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D97CCABD-C57A-4878-8CF0-3BDE1D48E56A}" xr6:coauthVersionLast="47" xr6:coauthVersionMax="47" xr10:uidLastSave="{00000000-0000-0000-0000-000000000000}"/>
  <bookViews>
    <workbookView xWindow="-120" yWindow="-120" windowWidth="29040" windowHeight="15720" firstSheet="90" activeTab="96" xr2:uid="{5BA63CEF-9698-4AE3-B00D-55D0756B9551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G89" i="96" s="1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G95" i="96"/>
  <c r="F95" i="96"/>
  <c r="AX94" i="96"/>
  <c r="F94" i="96"/>
  <c r="AX93" i="96"/>
  <c r="G93" i="96"/>
  <c r="F93" i="96"/>
  <c r="AX92" i="96"/>
  <c r="G92" i="96"/>
  <c r="F92" i="96"/>
  <c r="AX91" i="96"/>
  <c r="G91" i="96"/>
  <c r="F91" i="96"/>
  <c r="AX90" i="96"/>
  <c r="G90" i="96"/>
  <c r="F90" i="96"/>
  <c r="AX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V34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R22" i="96"/>
  <c r="G22" i="96"/>
  <c r="F22" i="96"/>
  <c r="G21" i="96"/>
  <c r="F21" i="96"/>
  <c r="G20" i="96"/>
  <c r="F20" i="96"/>
  <c r="G19" i="96"/>
  <c r="F19" i="96"/>
  <c r="G18" i="96"/>
  <c r="F18" i="96"/>
  <c r="V17" i="96"/>
  <c r="G17" i="96"/>
  <c r="F17" i="96"/>
  <c r="G16" i="96"/>
  <c r="F16" i="96"/>
  <c r="G15" i="96"/>
  <c r="F15" i="96"/>
  <c r="G14" i="96"/>
  <c r="F14" i="96"/>
  <c r="V13" i="96"/>
  <c r="G13" i="96"/>
  <c r="F13" i="96"/>
  <c r="V12" i="96"/>
  <c r="G12" i="96"/>
  <c r="F12" i="96"/>
  <c r="C12" i="96"/>
  <c r="V11" i="96"/>
  <c r="G11" i="96"/>
  <c r="F11" i="96"/>
  <c r="G10" i="96"/>
  <c r="F10" i="96"/>
  <c r="C10" i="96"/>
  <c r="V30" i="96" s="1"/>
  <c r="V9" i="96"/>
  <c r="G9" i="96"/>
  <c r="F9" i="96"/>
  <c r="V8" i="96"/>
  <c r="G8" i="96"/>
  <c r="F8" i="96"/>
  <c r="V7" i="96"/>
  <c r="G7" i="96"/>
  <c r="F7" i="96"/>
  <c r="V6" i="96"/>
  <c r="G6" i="96"/>
  <c r="F6" i="96"/>
  <c r="C6" i="96"/>
  <c r="R19" i="96" s="1"/>
  <c r="V5" i="96"/>
  <c r="G5" i="96"/>
  <c r="F5" i="96"/>
  <c r="C5" i="96"/>
  <c r="Y4" i="96"/>
  <c r="W4" i="96"/>
  <c r="V4" i="96"/>
  <c r="R4" i="96"/>
  <c r="M66" i="96"/>
  <c r="U66" i="96" s="1"/>
  <c r="M65" i="96"/>
  <c r="U65" i="96" s="1"/>
  <c r="M64" i="96"/>
  <c r="U64" i="96" s="1"/>
  <c r="M60" i="96"/>
  <c r="U60" i="96" s="1"/>
  <c r="M59" i="96"/>
  <c r="U59" i="96" s="1"/>
  <c r="M58" i="96"/>
  <c r="U58" i="96" s="1"/>
  <c r="M54" i="96"/>
  <c r="U54" i="96" s="1"/>
  <c r="M53" i="96"/>
  <c r="U53" i="96" s="1"/>
  <c r="M52" i="96"/>
  <c r="U52" i="96" s="1"/>
  <c r="M48" i="96"/>
  <c r="U48" i="96" s="1"/>
  <c r="M47" i="96"/>
  <c r="U47" i="96" s="1"/>
  <c r="M46" i="96"/>
  <c r="U46" i="96" s="1"/>
  <c r="M42" i="96"/>
  <c r="U42" i="96" s="1"/>
  <c r="M41" i="96"/>
  <c r="U41" i="96" s="1"/>
  <c r="M40" i="96"/>
  <c r="U40" i="96" s="1"/>
  <c r="M36" i="96"/>
  <c r="U36" i="96" s="1"/>
  <c r="M35" i="96"/>
  <c r="U35" i="96" s="1"/>
  <c r="M34" i="96"/>
  <c r="U34" i="96" s="1"/>
  <c r="M30" i="96"/>
  <c r="U30" i="96" s="1"/>
  <c r="M29" i="96"/>
  <c r="U29" i="96" s="1"/>
  <c r="M28" i="96"/>
  <c r="U28" i="96" s="1"/>
  <c r="M24" i="96"/>
  <c r="U24" i="96" s="1"/>
  <c r="M23" i="96"/>
  <c r="U23" i="96" s="1"/>
  <c r="M22" i="96"/>
  <c r="U22" i="96" s="1"/>
  <c r="M18" i="96"/>
  <c r="U18" i="96" s="1"/>
  <c r="M17" i="96"/>
  <c r="U17" i="96" s="1"/>
  <c r="M16" i="96"/>
  <c r="U16" i="96" s="1"/>
  <c r="M12" i="96"/>
  <c r="U12" i="96" s="1"/>
  <c r="M11" i="96"/>
  <c r="U11" i="96" s="1"/>
  <c r="M10" i="96"/>
  <c r="U10" i="96" s="1"/>
  <c r="M6" i="96"/>
  <c r="U6" i="96" s="1"/>
  <c r="M5" i="96"/>
  <c r="U5" i="96" s="1"/>
  <c r="M4" i="96"/>
  <c r="U4" i="96" s="1"/>
  <c r="X4" i="96" s="1"/>
  <c r="M4" i="96" a="1"/>
  <c r="M68" i="96" s="1"/>
  <c r="U68" i="96" s="1"/>
  <c r="G4" i="96"/>
  <c r="F4" i="96"/>
  <c r="AT3" i="96"/>
  <c r="C3" i="96"/>
  <c r="O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G52" i="95"/>
  <c r="F52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G42" i="95"/>
  <c r="F42" i="95"/>
  <c r="V41" i="95"/>
  <c r="G41" i="95"/>
  <c r="F41" i="95"/>
  <c r="G40" i="95"/>
  <c r="F40" i="95"/>
  <c r="G39" i="95"/>
  <c r="F39" i="95"/>
  <c r="R38" i="95"/>
  <c r="G38" i="95"/>
  <c r="F38" i="95"/>
  <c r="G37" i="95"/>
  <c r="F37" i="95"/>
  <c r="G36" i="95"/>
  <c r="F36" i="95"/>
  <c r="G35" i="95"/>
  <c r="F35" i="95"/>
  <c r="G34" i="95"/>
  <c r="F34" i="95"/>
  <c r="G33" i="95"/>
  <c r="F33" i="95"/>
  <c r="G32" i="95"/>
  <c r="F32" i="95"/>
  <c r="V31" i="95"/>
  <c r="G31" i="95"/>
  <c r="F31" i="95"/>
  <c r="G30" i="95"/>
  <c r="F30" i="95"/>
  <c r="G29" i="95"/>
  <c r="F29" i="95"/>
  <c r="G28" i="95"/>
  <c r="F28" i="95"/>
  <c r="G27" i="95"/>
  <c r="F27" i="95"/>
  <c r="G26" i="95"/>
  <c r="F26" i="95"/>
  <c r="G25" i="95"/>
  <c r="F25" i="95"/>
  <c r="G24" i="95"/>
  <c r="F24" i="95"/>
  <c r="G23" i="95"/>
  <c r="F23" i="95"/>
  <c r="G22" i="95"/>
  <c r="F22" i="95"/>
  <c r="G21" i="95"/>
  <c r="F21" i="95"/>
  <c r="G20" i="95"/>
  <c r="F20" i="95"/>
  <c r="V19" i="95"/>
  <c r="G19" i="95"/>
  <c r="F19" i="95"/>
  <c r="R18" i="95"/>
  <c r="G18" i="95"/>
  <c r="F18" i="95"/>
  <c r="G17" i="95"/>
  <c r="F17" i="95"/>
  <c r="V16" i="95"/>
  <c r="G16" i="95"/>
  <c r="F16" i="95"/>
  <c r="R15" i="95"/>
  <c r="G15" i="95"/>
  <c r="F15" i="95"/>
  <c r="G14" i="95"/>
  <c r="F14" i="95"/>
  <c r="V13" i="95"/>
  <c r="G13" i="95"/>
  <c r="F13" i="95"/>
  <c r="R12" i="95"/>
  <c r="G12" i="95"/>
  <c r="F12" i="95"/>
  <c r="C12" i="95"/>
  <c r="R11" i="95"/>
  <c r="G11" i="95"/>
  <c r="F11" i="95"/>
  <c r="G10" i="95"/>
  <c r="F10" i="95"/>
  <c r="C10" i="95"/>
  <c r="V9" i="95"/>
  <c r="G9" i="95"/>
  <c r="F9" i="95"/>
  <c r="V8" i="95"/>
  <c r="G8" i="95"/>
  <c r="F8" i="95"/>
  <c r="V7" i="95"/>
  <c r="G7" i="95"/>
  <c r="F7" i="95"/>
  <c r="R6" i="95"/>
  <c r="G6" i="95"/>
  <c r="F6" i="95"/>
  <c r="C6" i="95"/>
  <c r="R28" i="95" s="1"/>
  <c r="R5" i="95"/>
  <c r="G5" i="95"/>
  <c r="F5" i="95"/>
  <c r="C5" i="95"/>
  <c r="W4" i="95"/>
  <c r="R4" i="95"/>
  <c r="M79" i="95"/>
  <c r="U79" i="95" s="1"/>
  <c r="M78" i="95"/>
  <c r="U78" i="95" s="1"/>
  <c r="M73" i="95"/>
  <c r="U73" i="95" s="1"/>
  <c r="M72" i="95"/>
  <c r="U72" i="95" s="1"/>
  <c r="M67" i="95"/>
  <c r="U67" i="95" s="1"/>
  <c r="M66" i="95"/>
  <c r="U66" i="95" s="1"/>
  <c r="M61" i="95"/>
  <c r="U61" i="95" s="1"/>
  <c r="M60" i="95"/>
  <c r="U60" i="95" s="1"/>
  <c r="M55" i="95"/>
  <c r="U55" i="95" s="1"/>
  <c r="M54" i="95"/>
  <c r="U54" i="95" s="1"/>
  <c r="M49" i="95"/>
  <c r="U49" i="95" s="1"/>
  <c r="M48" i="95"/>
  <c r="U48" i="95" s="1"/>
  <c r="M43" i="95"/>
  <c r="U43" i="95" s="1"/>
  <c r="M42" i="95"/>
  <c r="U42" i="95" s="1"/>
  <c r="M37" i="95"/>
  <c r="U37" i="95" s="1"/>
  <c r="M36" i="95"/>
  <c r="U36" i="95" s="1"/>
  <c r="M31" i="95"/>
  <c r="U31" i="95" s="1"/>
  <c r="M30" i="95"/>
  <c r="U30" i="95" s="1"/>
  <c r="M25" i="95"/>
  <c r="U25" i="95" s="1"/>
  <c r="M24" i="95"/>
  <c r="U24" i="95" s="1"/>
  <c r="M19" i="95"/>
  <c r="U19" i="95" s="1"/>
  <c r="M18" i="95"/>
  <c r="U18" i="95" s="1"/>
  <c r="M13" i="95"/>
  <c r="U13" i="95" s="1"/>
  <c r="M12" i="95"/>
  <c r="U12" i="95" s="1"/>
  <c r="M7" i="95"/>
  <c r="U7" i="95" s="1"/>
  <c r="M6" i="95"/>
  <c r="U6" i="95" s="1"/>
  <c r="M4" i="95" a="1"/>
  <c r="M77" i="95" s="1"/>
  <c r="U77" i="95" s="1"/>
  <c r="G4" i="95"/>
  <c r="F4" i="95"/>
  <c r="AT3" i="95"/>
  <c r="AH3" i="95"/>
  <c r="AQ3" i="95" s="1"/>
  <c r="R3" i="95"/>
  <c r="C3" i="95"/>
  <c r="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G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G30" i="94"/>
  <c r="F30" i="94"/>
  <c r="G29" i="94"/>
  <c r="F29" i="94"/>
  <c r="R28" i="94"/>
  <c r="G28" i="94"/>
  <c r="F28" i="94"/>
  <c r="V27" i="94"/>
  <c r="G27" i="94"/>
  <c r="F27" i="94"/>
  <c r="G26" i="94"/>
  <c r="F26" i="94"/>
  <c r="R25" i="94"/>
  <c r="G25" i="94"/>
  <c r="F25" i="94"/>
  <c r="V24" i="94"/>
  <c r="G24" i="94"/>
  <c r="F24" i="94"/>
  <c r="G23" i="94"/>
  <c r="F23" i="94"/>
  <c r="G22" i="94"/>
  <c r="F22" i="94"/>
  <c r="V21" i="94"/>
  <c r="G21" i="94"/>
  <c r="F21" i="94"/>
  <c r="G20" i="94"/>
  <c r="F20" i="94"/>
  <c r="G19" i="94"/>
  <c r="F19" i="94"/>
  <c r="V18" i="94"/>
  <c r="G18" i="94"/>
  <c r="F18" i="94"/>
  <c r="G17" i="94"/>
  <c r="F17" i="94"/>
  <c r="R16" i="94"/>
  <c r="G16" i="94"/>
  <c r="F16" i="94"/>
  <c r="V15" i="94"/>
  <c r="G15" i="94"/>
  <c r="F15" i="94"/>
  <c r="U14" i="94"/>
  <c r="G14" i="94"/>
  <c r="F14" i="94"/>
  <c r="G13" i="94"/>
  <c r="F13" i="94"/>
  <c r="V12" i="94"/>
  <c r="G12" i="94"/>
  <c r="F12" i="94"/>
  <c r="C12" i="94"/>
  <c r="C3" i="94" s="1"/>
  <c r="O3" i="94" s="1"/>
  <c r="V11" i="94"/>
  <c r="G11" i="94"/>
  <c r="F11" i="94"/>
  <c r="G10" i="94"/>
  <c r="F10" i="94"/>
  <c r="C10" i="94"/>
  <c r="V52" i="94" s="1"/>
  <c r="V9" i="94"/>
  <c r="G9" i="94"/>
  <c r="F9" i="94"/>
  <c r="G8" i="94"/>
  <c r="F8" i="94"/>
  <c r="G7" i="94"/>
  <c r="F7" i="94"/>
  <c r="V6" i="94"/>
  <c r="G6" i="94"/>
  <c r="F6" i="94"/>
  <c r="C6" i="94"/>
  <c r="R34" i="94" s="1"/>
  <c r="V5" i="94"/>
  <c r="G5" i="94"/>
  <c r="F5" i="94"/>
  <c r="C5" i="94"/>
  <c r="W4" i="94"/>
  <c r="V4" i="94"/>
  <c r="M87" i="94"/>
  <c r="U87" i="94" s="1"/>
  <c r="M86" i="94"/>
  <c r="U86" i="94" s="1"/>
  <c r="M83" i="94"/>
  <c r="U83" i="94" s="1"/>
  <c r="M80" i="94"/>
  <c r="U80" i="94" s="1"/>
  <c r="M79" i="94"/>
  <c r="U79" i="94" s="1"/>
  <c r="M76" i="94"/>
  <c r="U76" i="94" s="1"/>
  <c r="M73" i="94"/>
  <c r="U73" i="94" s="1"/>
  <c r="M71" i="94"/>
  <c r="U71" i="94" s="1"/>
  <c r="M69" i="94"/>
  <c r="U69" i="94" s="1"/>
  <c r="M65" i="94"/>
  <c r="U65" i="94" s="1"/>
  <c r="M64" i="94"/>
  <c r="U64" i="94" s="1"/>
  <c r="M62" i="94"/>
  <c r="U62" i="94" s="1"/>
  <c r="M58" i="94"/>
  <c r="U58" i="94" s="1"/>
  <c r="M57" i="94"/>
  <c r="U57" i="94" s="1"/>
  <c r="M55" i="94"/>
  <c r="U55" i="94" s="1"/>
  <c r="M51" i="94"/>
  <c r="U51" i="94" s="1"/>
  <c r="M50" i="94"/>
  <c r="U50" i="94" s="1"/>
  <c r="M47" i="94"/>
  <c r="U47" i="94" s="1"/>
  <c r="M44" i="94"/>
  <c r="U44" i="94" s="1"/>
  <c r="M43" i="94"/>
  <c r="U43" i="94" s="1"/>
  <c r="M40" i="94"/>
  <c r="U40" i="94" s="1"/>
  <c r="M37" i="94"/>
  <c r="U37" i="94" s="1"/>
  <c r="M35" i="94"/>
  <c r="U35" i="94" s="1"/>
  <c r="M33" i="94"/>
  <c r="U33" i="94" s="1"/>
  <c r="M29" i="94"/>
  <c r="U29" i="94" s="1"/>
  <c r="M28" i="94"/>
  <c r="U28" i="94" s="1"/>
  <c r="M26" i="94"/>
  <c r="U26" i="94" s="1"/>
  <c r="M22" i="94"/>
  <c r="U22" i="94" s="1"/>
  <c r="M21" i="94"/>
  <c r="U21" i="94" s="1"/>
  <c r="M19" i="94"/>
  <c r="U19" i="94" s="1"/>
  <c r="M15" i="94"/>
  <c r="U15" i="94" s="1"/>
  <c r="M14" i="94"/>
  <c r="M11" i="94"/>
  <c r="U11" i="94" s="1"/>
  <c r="M8" i="94"/>
  <c r="U8" i="94" s="1"/>
  <c r="M7" i="94"/>
  <c r="U7" i="94" s="1"/>
  <c r="M4" i="94"/>
  <c r="U4" i="94" s="1"/>
  <c r="X4" i="94" s="1"/>
  <c r="M4" i="94" a="1"/>
  <c r="M88" i="94" s="1"/>
  <c r="U88" i="94" s="1"/>
  <c r="G4" i="94"/>
  <c r="F4" i="94"/>
  <c r="AT3" i="94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G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V85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R77" i="93"/>
  <c r="G77" i="93"/>
  <c r="F77" i="93"/>
  <c r="V76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V62" i="93"/>
  <c r="R62" i="93"/>
  <c r="G62" i="93"/>
  <c r="F62" i="93"/>
  <c r="R61" i="93"/>
  <c r="G61" i="93"/>
  <c r="F61" i="93"/>
  <c r="R60" i="93"/>
  <c r="G60" i="93"/>
  <c r="F60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R42" i="93"/>
  <c r="G42" i="93"/>
  <c r="F42" i="93"/>
  <c r="R41" i="93"/>
  <c r="G41" i="93"/>
  <c r="F41" i="93"/>
  <c r="R40" i="93"/>
  <c r="G40" i="93"/>
  <c r="F40" i="93"/>
  <c r="V39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V33" i="93"/>
  <c r="R33" i="93"/>
  <c r="G33" i="93"/>
  <c r="F33" i="93"/>
  <c r="V32" i="93"/>
  <c r="R32" i="93"/>
  <c r="G32" i="93"/>
  <c r="F32" i="93"/>
  <c r="R31" i="93"/>
  <c r="G31" i="93"/>
  <c r="F31" i="93"/>
  <c r="V30" i="93"/>
  <c r="R30" i="93"/>
  <c r="G30" i="93"/>
  <c r="F30" i="93"/>
  <c r="V29" i="93"/>
  <c r="R29" i="93"/>
  <c r="G29" i="93"/>
  <c r="F29" i="93"/>
  <c r="R28" i="93"/>
  <c r="G28" i="93"/>
  <c r="F28" i="93"/>
  <c r="R27" i="93"/>
  <c r="G27" i="93"/>
  <c r="F27" i="93"/>
  <c r="R26" i="93"/>
  <c r="G26" i="93"/>
  <c r="F26" i="93"/>
  <c r="R25" i="93"/>
  <c r="G25" i="93"/>
  <c r="F25" i="93"/>
  <c r="V24" i="93"/>
  <c r="R24" i="93"/>
  <c r="G24" i="93"/>
  <c r="F24" i="93"/>
  <c r="V23" i="93"/>
  <c r="R23" i="93"/>
  <c r="G23" i="93"/>
  <c r="F23" i="93"/>
  <c r="R22" i="93"/>
  <c r="G22" i="93"/>
  <c r="F22" i="93"/>
  <c r="V21" i="93"/>
  <c r="R21" i="93"/>
  <c r="G21" i="93"/>
  <c r="F21" i="93"/>
  <c r="V20" i="93"/>
  <c r="R20" i="93"/>
  <c r="G20" i="93"/>
  <c r="F20" i="93"/>
  <c r="R19" i="93"/>
  <c r="G19" i="93"/>
  <c r="F19" i="93"/>
  <c r="V18" i="93"/>
  <c r="R18" i="93"/>
  <c r="G18" i="93"/>
  <c r="F18" i="93"/>
  <c r="V17" i="93"/>
  <c r="R17" i="93"/>
  <c r="G17" i="93"/>
  <c r="F17" i="93"/>
  <c r="R16" i="93"/>
  <c r="G16" i="93"/>
  <c r="F16" i="93"/>
  <c r="V15" i="93"/>
  <c r="R15" i="93"/>
  <c r="G15" i="93"/>
  <c r="F15" i="93"/>
  <c r="V14" i="93"/>
  <c r="R14" i="93"/>
  <c r="G14" i="93"/>
  <c r="F14" i="93"/>
  <c r="R13" i="93"/>
  <c r="G13" i="93"/>
  <c r="F13" i="93"/>
  <c r="V12" i="93"/>
  <c r="R12" i="93"/>
  <c r="G12" i="93"/>
  <c r="F12" i="93"/>
  <c r="C12" i="93"/>
  <c r="V11" i="93"/>
  <c r="R11" i="93"/>
  <c r="G11" i="93"/>
  <c r="F11" i="93"/>
  <c r="V10" i="93"/>
  <c r="R10" i="93"/>
  <c r="G10" i="93"/>
  <c r="F10" i="93"/>
  <c r="C10" i="93"/>
  <c r="V67" i="93" s="1"/>
  <c r="V9" i="93"/>
  <c r="R9" i="93"/>
  <c r="G9" i="93"/>
  <c r="F9" i="93"/>
  <c r="V8" i="93"/>
  <c r="R8" i="93"/>
  <c r="G8" i="93"/>
  <c r="F8" i="93"/>
  <c r="V7" i="93"/>
  <c r="R7" i="93"/>
  <c r="G7" i="93"/>
  <c r="F7" i="93"/>
  <c r="V6" i="93"/>
  <c r="R6" i="93"/>
  <c r="G6" i="93"/>
  <c r="F6" i="93"/>
  <c r="V5" i="93"/>
  <c r="R5" i="93"/>
  <c r="G5" i="93"/>
  <c r="F5" i="93"/>
  <c r="C5" i="93"/>
  <c r="Y4" i="93"/>
  <c r="W4" i="93"/>
  <c r="V4" i="93"/>
  <c r="R4" i="93"/>
  <c r="M87" i="93"/>
  <c r="U87" i="93" s="1"/>
  <c r="M69" i="93"/>
  <c r="U69" i="93" s="1"/>
  <c r="M51" i="93"/>
  <c r="U51" i="93" s="1"/>
  <c r="M33" i="93"/>
  <c r="U33" i="93" s="1"/>
  <c r="M15" i="93"/>
  <c r="U15" i="93" s="1"/>
  <c r="M4" i="93" a="1"/>
  <c r="M88" i="93" s="1"/>
  <c r="U88" i="93" s="1"/>
  <c r="G4" i="93"/>
  <c r="F4" i="93"/>
  <c r="AT3" i="93"/>
  <c r="R3" i="93"/>
  <c r="C3" i="93"/>
  <c r="O3" i="93" s="1"/>
  <c r="P3" i="93" s="1"/>
  <c r="AF3" i="93" s="1"/>
  <c r="AO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G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R62" i="92"/>
  <c r="G62" i="92"/>
  <c r="F62" i="92"/>
  <c r="G61" i="92"/>
  <c r="F61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G54" i="92"/>
  <c r="F54" i="92"/>
  <c r="G53" i="92"/>
  <c r="F53" i="92"/>
  <c r="V52" i="92"/>
  <c r="G52" i="92"/>
  <c r="F52" i="92"/>
  <c r="G51" i="92"/>
  <c r="F51" i="92"/>
  <c r="G50" i="92"/>
  <c r="F50" i="92"/>
  <c r="V49" i="92"/>
  <c r="G49" i="92"/>
  <c r="F49" i="92"/>
  <c r="G48" i="92"/>
  <c r="F48" i="92"/>
  <c r="G47" i="92"/>
  <c r="F47" i="92"/>
  <c r="V46" i="92"/>
  <c r="G46" i="92"/>
  <c r="F46" i="92"/>
  <c r="G45" i="92"/>
  <c r="F45" i="92"/>
  <c r="G44" i="92"/>
  <c r="F44" i="92"/>
  <c r="V43" i="92"/>
  <c r="G43" i="92"/>
  <c r="F43" i="92"/>
  <c r="G42" i="92"/>
  <c r="F42" i="92"/>
  <c r="G41" i="92"/>
  <c r="F41" i="92"/>
  <c r="V40" i="92"/>
  <c r="G40" i="92"/>
  <c r="F40" i="92"/>
  <c r="G39" i="92"/>
  <c r="F39" i="92"/>
  <c r="G38" i="92"/>
  <c r="F38" i="92"/>
  <c r="G37" i="92"/>
  <c r="F37" i="92"/>
  <c r="V36" i="92"/>
  <c r="G36" i="92"/>
  <c r="F36" i="92"/>
  <c r="G35" i="92"/>
  <c r="F35" i="92"/>
  <c r="G34" i="92"/>
  <c r="F34" i="92"/>
  <c r="G33" i="92"/>
  <c r="F33" i="92"/>
  <c r="R32" i="92"/>
  <c r="G32" i="92"/>
  <c r="F32" i="92"/>
  <c r="G31" i="92"/>
  <c r="F31" i="92"/>
  <c r="G30" i="92"/>
  <c r="F30" i="92"/>
  <c r="G29" i="92"/>
  <c r="F29" i="92"/>
  <c r="G28" i="92"/>
  <c r="F28" i="92"/>
  <c r="V27" i="92"/>
  <c r="G27" i="92"/>
  <c r="F27" i="92"/>
  <c r="G26" i="92"/>
  <c r="F26" i="92"/>
  <c r="G25" i="92"/>
  <c r="F25" i="92"/>
  <c r="V24" i="92"/>
  <c r="G24" i="92"/>
  <c r="F24" i="92"/>
  <c r="R23" i="92"/>
  <c r="G23" i="92"/>
  <c r="F23" i="92"/>
  <c r="G22" i="92"/>
  <c r="F22" i="92"/>
  <c r="G21" i="92"/>
  <c r="F21" i="92"/>
  <c r="R20" i="92"/>
  <c r="G20" i="92"/>
  <c r="F20" i="92"/>
  <c r="G19" i="92"/>
  <c r="F19" i="92"/>
  <c r="V18" i="92"/>
  <c r="G18" i="92"/>
  <c r="F18" i="92"/>
  <c r="G17" i="92"/>
  <c r="F17" i="92"/>
  <c r="G16" i="92"/>
  <c r="F16" i="92"/>
  <c r="V15" i="92"/>
  <c r="G15" i="92"/>
  <c r="F15" i="92"/>
  <c r="R14" i="92"/>
  <c r="G14" i="92"/>
  <c r="F14" i="92"/>
  <c r="G13" i="92"/>
  <c r="F13" i="92"/>
  <c r="G12" i="92"/>
  <c r="F12" i="92"/>
  <c r="C12" i="92"/>
  <c r="R11" i="92"/>
  <c r="G11" i="92"/>
  <c r="F11" i="92"/>
  <c r="G10" i="92"/>
  <c r="F10" i="92"/>
  <c r="C10" i="92"/>
  <c r="V67" i="92" s="1"/>
  <c r="R9" i="92"/>
  <c r="G9" i="92"/>
  <c r="F9" i="92"/>
  <c r="V8" i="92"/>
  <c r="G8" i="92"/>
  <c r="F8" i="92"/>
  <c r="G7" i="92"/>
  <c r="F7" i="92"/>
  <c r="V6" i="92"/>
  <c r="G6" i="92"/>
  <c r="F6" i="92"/>
  <c r="C6" i="92"/>
  <c r="R33" i="92" s="1"/>
  <c r="V5" i="92"/>
  <c r="R5" i="92"/>
  <c r="G5" i="92"/>
  <c r="F5" i="92"/>
  <c r="C5" i="92"/>
  <c r="W4" i="92"/>
  <c r="V4" i="92"/>
  <c r="Y4" i="92" s="1"/>
  <c r="M67" i="92"/>
  <c r="U67" i="92" s="1"/>
  <c r="M65" i="92"/>
  <c r="U65" i="92" s="1"/>
  <c r="M61" i="92"/>
  <c r="U61" i="92" s="1"/>
  <c r="M59" i="92"/>
  <c r="U59" i="92" s="1"/>
  <c r="M55" i="92"/>
  <c r="U55" i="92" s="1"/>
  <c r="M53" i="92"/>
  <c r="U53" i="92" s="1"/>
  <c r="M49" i="92"/>
  <c r="U49" i="92" s="1"/>
  <c r="M47" i="92"/>
  <c r="U47" i="92" s="1"/>
  <c r="M43" i="92"/>
  <c r="U43" i="92" s="1"/>
  <c r="M41" i="92"/>
  <c r="U41" i="92" s="1"/>
  <c r="M37" i="92"/>
  <c r="U37" i="92" s="1"/>
  <c r="M35" i="92"/>
  <c r="U35" i="92" s="1"/>
  <c r="M31" i="92"/>
  <c r="U31" i="92" s="1"/>
  <c r="M29" i="92"/>
  <c r="U29" i="92" s="1"/>
  <c r="M25" i="92"/>
  <c r="U25" i="92" s="1"/>
  <c r="M23" i="92"/>
  <c r="U23" i="92" s="1"/>
  <c r="M19" i="92"/>
  <c r="U19" i="92" s="1"/>
  <c r="M17" i="92"/>
  <c r="U17" i="92" s="1"/>
  <c r="M13" i="92"/>
  <c r="U13" i="92" s="1"/>
  <c r="M11" i="92"/>
  <c r="U11" i="92" s="1"/>
  <c r="M7" i="92"/>
  <c r="U7" i="92" s="1"/>
  <c r="M5" i="92"/>
  <c r="U5" i="92" s="1"/>
  <c r="M4" i="92" a="1"/>
  <c r="M69" i="92" s="1"/>
  <c r="U69" i="92" s="1"/>
  <c r="G4" i="92"/>
  <c r="F4" i="92"/>
  <c r="AT3" i="92"/>
  <c r="R3" i="92"/>
  <c r="C3" i="92"/>
  <c r="O3" i="92" s="1"/>
  <c r="AE3" i="92" s="1"/>
  <c r="AN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G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V79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V70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V64" i="91"/>
  <c r="G64" i="91"/>
  <c r="F64" i="91"/>
  <c r="V63" i="91"/>
  <c r="G63" i="91"/>
  <c r="F63" i="91"/>
  <c r="G62" i="91"/>
  <c r="F62" i="91"/>
  <c r="V61" i="91"/>
  <c r="G61" i="91"/>
  <c r="F61" i="91"/>
  <c r="V60" i="91"/>
  <c r="G60" i="91"/>
  <c r="F60" i="91"/>
  <c r="G59" i="91"/>
  <c r="F59" i="91"/>
  <c r="V58" i="91"/>
  <c r="G58" i="91"/>
  <c r="F58" i="91"/>
  <c r="G57" i="91"/>
  <c r="F57" i="91"/>
  <c r="G56" i="91"/>
  <c r="F56" i="91"/>
  <c r="V55" i="91"/>
  <c r="G55" i="91"/>
  <c r="F55" i="91"/>
  <c r="V54" i="91"/>
  <c r="G54" i="91"/>
  <c r="F54" i="91"/>
  <c r="G53" i="91"/>
  <c r="F53" i="91"/>
  <c r="G52" i="91"/>
  <c r="F52" i="91"/>
  <c r="R51" i="91"/>
  <c r="G51" i="91"/>
  <c r="F51" i="91"/>
  <c r="G50" i="91"/>
  <c r="F50" i="91"/>
  <c r="G49" i="91"/>
  <c r="F49" i="91"/>
  <c r="G48" i="91"/>
  <c r="F48" i="91"/>
  <c r="G47" i="91"/>
  <c r="F47" i="91"/>
  <c r="V46" i="91"/>
  <c r="G46" i="91"/>
  <c r="F46" i="91"/>
  <c r="V45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V36" i="91"/>
  <c r="G36" i="91"/>
  <c r="F36" i="91"/>
  <c r="G35" i="91"/>
  <c r="F35" i="91"/>
  <c r="G34" i="91"/>
  <c r="F34" i="91"/>
  <c r="G33" i="91"/>
  <c r="F33" i="91"/>
  <c r="G32" i="91"/>
  <c r="F32" i="91"/>
  <c r="U31" i="91"/>
  <c r="G31" i="91"/>
  <c r="F31" i="91"/>
  <c r="R30" i="91"/>
  <c r="G30" i="91"/>
  <c r="F30" i="91"/>
  <c r="G29" i="91"/>
  <c r="F29" i="91"/>
  <c r="G28" i="91"/>
  <c r="F28" i="91"/>
  <c r="G27" i="91"/>
  <c r="F27" i="91"/>
  <c r="R26" i="91"/>
  <c r="G26" i="91"/>
  <c r="F26" i="91"/>
  <c r="V25" i="91"/>
  <c r="G25" i="91"/>
  <c r="F25" i="91"/>
  <c r="G24" i="91"/>
  <c r="F24" i="91"/>
  <c r="R23" i="91"/>
  <c r="G23" i="91"/>
  <c r="F23" i="91"/>
  <c r="V22" i="91"/>
  <c r="G22" i="91"/>
  <c r="F22" i="91"/>
  <c r="G21" i="91"/>
  <c r="F21" i="91"/>
  <c r="R20" i="91"/>
  <c r="G20" i="91"/>
  <c r="F20" i="91"/>
  <c r="V19" i="91"/>
  <c r="G19" i="91"/>
  <c r="F19" i="91"/>
  <c r="G18" i="91"/>
  <c r="F18" i="91"/>
  <c r="R17" i="91"/>
  <c r="G17" i="91"/>
  <c r="F17" i="91"/>
  <c r="V16" i="91"/>
  <c r="G16" i="91"/>
  <c r="F16" i="91"/>
  <c r="G15" i="91"/>
  <c r="F15" i="91"/>
  <c r="R14" i="91"/>
  <c r="G14" i="91"/>
  <c r="F14" i="91"/>
  <c r="V13" i="91"/>
  <c r="G13" i="91"/>
  <c r="F13" i="91"/>
  <c r="R12" i="91"/>
  <c r="G12" i="91"/>
  <c r="F12" i="91"/>
  <c r="C12" i="91"/>
  <c r="R11" i="91"/>
  <c r="G11" i="91"/>
  <c r="F11" i="91"/>
  <c r="R10" i="91"/>
  <c r="G10" i="91"/>
  <c r="F10" i="91"/>
  <c r="C10" i="91"/>
  <c r="V50" i="91" s="1"/>
  <c r="V9" i="91"/>
  <c r="R9" i="91"/>
  <c r="G9" i="91"/>
  <c r="F9" i="91"/>
  <c r="V8" i="91"/>
  <c r="G8" i="91"/>
  <c r="F8" i="91"/>
  <c r="V7" i="91"/>
  <c r="G7" i="91"/>
  <c r="F7" i="91"/>
  <c r="V6" i="91"/>
  <c r="R6" i="91"/>
  <c r="G6" i="91"/>
  <c r="F6" i="91"/>
  <c r="C6" i="91"/>
  <c r="R42" i="91" s="1"/>
  <c r="R5" i="91"/>
  <c r="G5" i="91"/>
  <c r="F5" i="91"/>
  <c r="C5" i="91"/>
  <c r="W4" i="91"/>
  <c r="R4" i="91"/>
  <c r="M79" i="91"/>
  <c r="U79" i="91" s="1"/>
  <c r="M74" i="91"/>
  <c r="U74" i="91" s="1"/>
  <c r="M73" i="91"/>
  <c r="U73" i="91" s="1"/>
  <c r="M68" i="91"/>
  <c r="U68" i="91" s="1"/>
  <c r="M67" i="91"/>
  <c r="U67" i="91" s="1"/>
  <c r="M62" i="91"/>
  <c r="U62" i="91" s="1"/>
  <c r="M61" i="91"/>
  <c r="U61" i="91" s="1"/>
  <c r="M56" i="91"/>
  <c r="U56" i="91" s="1"/>
  <c r="M55" i="91"/>
  <c r="U55" i="91" s="1"/>
  <c r="M50" i="91"/>
  <c r="U50" i="91" s="1"/>
  <c r="M49" i="91"/>
  <c r="U49" i="91" s="1"/>
  <c r="M44" i="91"/>
  <c r="U44" i="91" s="1"/>
  <c r="M43" i="91"/>
  <c r="U43" i="91" s="1"/>
  <c r="M38" i="91"/>
  <c r="U38" i="91" s="1"/>
  <c r="M37" i="91"/>
  <c r="U37" i="91" s="1"/>
  <c r="M32" i="91"/>
  <c r="U32" i="91" s="1"/>
  <c r="M31" i="91"/>
  <c r="M26" i="91"/>
  <c r="U26" i="91" s="1"/>
  <c r="M25" i="91"/>
  <c r="U25" i="91" s="1"/>
  <c r="M20" i="91"/>
  <c r="U20" i="91" s="1"/>
  <c r="M19" i="91"/>
  <c r="U19" i="91" s="1"/>
  <c r="M14" i="91"/>
  <c r="U14" i="91" s="1"/>
  <c r="M13" i="91"/>
  <c r="U13" i="91" s="1"/>
  <c r="M8" i="91"/>
  <c r="U8" i="91" s="1"/>
  <c r="M7" i="91"/>
  <c r="U7" i="91" s="1"/>
  <c r="M4" i="91" a="1"/>
  <c r="M78" i="91" s="1"/>
  <c r="U78" i="91" s="1"/>
  <c r="G4" i="91"/>
  <c r="F4" i="91"/>
  <c r="AT3" i="91"/>
  <c r="R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R83" i="90"/>
  <c r="G83" i="90"/>
  <c r="F83" i="90"/>
  <c r="G82" i="90"/>
  <c r="F82" i="90"/>
  <c r="G81" i="90"/>
  <c r="F81" i="90"/>
  <c r="G80" i="90"/>
  <c r="F80" i="90"/>
  <c r="G79" i="90"/>
  <c r="F79" i="90"/>
  <c r="U78" i="90"/>
  <c r="G78" i="90"/>
  <c r="F78" i="90"/>
  <c r="G77" i="90"/>
  <c r="F77" i="90"/>
  <c r="G76" i="90"/>
  <c r="F76" i="90"/>
  <c r="G75" i="90"/>
  <c r="F75" i="90"/>
  <c r="R74" i="90"/>
  <c r="G74" i="90"/>
  <c r="F74" i="90"/>
  <c r="G73" i="90"/>
  <c r="F73" i="90"/>
  <c r="G72" i="90"/>
  <c r="F72" i="90"/>
  <c r="G71" i="90"/>
  <c r="F71" i="90"/>
  <c r="G70" i="90"/>
  <c r="F70" i="90"/>
  <c r="G69" i="90"/>
  <c r="F69" i="90"/>
  <c r="G68" i="90"/>
  <c r="F68" i="90"/>
  <c r="G67" i="90"/>
  <c r="F67" i="90"/>
  <c r="G66" i="90"/>
  <c r="F66" i="90"/>
  <c r="R65" i="90"/>
  <c r="G65" i="90"/>
  <c r="F65" i="90"/>
  <c r="G64" i="90"/>
  <c r="F64" i="90"/>
  <c r="G63" i="90"/>
  <c r="F63" i="90"/>
  <c r="G62" i="90"/>
  <c r="F62" i="90"/>
  <c r="G61" i="90"/>
  <c r="F61" i="90"/>
  <c r="G60" i="90"/>
  <c r="F60" i="90"/>
  <c r="R59" i="90"/>
  <c r="G59" i="90"/>
  <c r="F59" i="90"/>
  <c r="V58" i="90"/>
  <c r="G58" i="90"/>
  <c r="F58" i="90"/>
  <c r="G57" i="90"/>
  <c r="F57" i="90"/>
  <c r="G56" i="90"/>
  <c r="F56" i="90"/>
  <c r="G55" i="90"/>
  <c r="F55" i="90"/>
  <c r="V54" i="90"/>
  <c r="G54" i="90"/>
  <c r="F54" i="90"/>
  <c r="G53" i="90"/>
  <c r="F53" i="90"/>
  <c r="G52" i="90"/>
  <c r="F52" i="90"/>
  <c r="V51" i="90"/>
  <c r="G51" i="90"/>
  <c r="F51" i="90"/>
  <c r="G50" i="90"/>
  <c r="F50" i="90"/>
  <c r="G49" i="90"/>
  <c r="F49" i="90"/>
  <c r="V48" i="90"/>
  <c r="G48" i="90"/>
  <c r="F48" i="90"/>
  <c r="G47" i="90"/>
  <c r="F47" i="90"/>
  <c r="G46" i="90"/>
  <c r="F46" i="90"/>
  <c r="V45" i="90"/>
  <c r="G45" i="90"/>
  <c r="F45" i="90"/>
  <c r="G44" i="90"/>
  <c r="F44" i="90"/>
  <c r="G43" i="90"/>
  <c r="F43" i="90"/>
  <c r="V42" i="90"/>
  <c r="G42" i="90"/>
  <c r="F42" i="90"/>
  <c r="R41" i="90"/>
  <c r="G41" i="90"/>
  <c r="F41" i="90"/>
  <c r="G40" i="90"/>
  <c r="F40" i="90"/>
  <c r="R39" i="90"/>
  <c r="G39" i="90"/>
  <c r="F39" i="90"/>
  <c r="R38" i="90"/>
  <c r="G38" i="90"/>
  <c r="F38" i="90"/>
  <c r="V37" i="90"/>
  <c r="R37" i="90"/>
  <c r="G37" i="90"/>
  <c r="F37" i="90"/>
  <c r="R36" i="90"/>
  <c r="G36" i="90"/>
  <c r="F36" i="90"/>
  <c r="R35" i="90"/>
  <c r="G35" i="90"/>
  <c r="F35" i="90"/>
  <c r="V34" i="90"/>
  <c r="G34" i="90"/>
  <c r="F34" i="90"/>
  <c r="V33" i="90"/>
  <c r="G33" i="90"/>
  <c r="F33" i="90"/>
  <c r="R32" i="90"/>
  <c r="G32" i="90"/>
  <c r="F32" i="90"/>
  <c r="R31" i="90"/>
  <c r="G31" i="90"/>
  <c r="F31" i="90"/>
  <c r="V30" i="90"/>
  <c r="G30" i="90"/>
  <c r="F30" i="90"/>
  <c r="G29" i="90"/>
  <c r="F29" i="90"/>
  <c r="V28" i="90"/>
  <c r="G28" i="90"/>
  <c r="F28" i="90"/>
  <c r="V27" i="90"/>
  <c r="R27" i="90"/>
  <c r="G27" i="90"/>
  <c r="F27" i="90"/>
  <c r="R26" i="90"/>
  <c r="G26" i="90"/>
  <c r="F26" i="90"/>
  <c r="V25" i="90"/>
  <c r="G25" i="90"/>
  <c r="F25" i="90"/>
  <c r="V24" i="90"/>
  <c r="R24" i="90"/>
  <c r="G24" i="90"/>
  <c r="F24" i="90"/>
  <c r="R23" i="90"/>
  <c r="G23" i="90"/>
  <c r="F23" i="90"/>
  <c r="V22" i="90"/>
  <c r="G22" i="90"/>
  <c r="F22" i="90"/>
  <c r="V21" i="90"/>
  <c r="R21" i="90"/>
  <c r="G21" i="90"/>
  <c r="F21" i="90"/>
  <c r="R20" i="90"/>
  <c r="G20" i="90"/>
  <c r="F20" i="90"/>
  <c r="V19" i="90"/>
  <c r="G19" i="90"/>
  <c r="F19" i="90"/>
  <c r="V18" i="90"/>
  <c r="R18" i="90"/>
  <c r="G18" i="90"/>
  <c r="F18" i="90"/>
  <c r="R17" i="90"/>
  <c r="G17" i="90"/>
  <c r="F17" i="90"/>
  <c r="V16" i="90"/>
  <c r="G16" i="90"/>
  <c r="F16" i="90"/>
  <c r="V15" i="90"/>
  <c r="R15" i="90"/>
  <c r="G15" i="90"/>
  <c r="F15" i="90"/>
  <c r="V14" i="90"/>
  <c r="R14" i="90"/>
  <c r="G14" i="90"/>
  <c r="F14" i="90"/>
  <c r="V13" i="90"/>
  <c r="G13" i="90"/>
  <c r="F13" i="90"/>
  <c r="V12" i="90"/>
  <c r="R12" i="90"/>
  <c r="G12" i="90"/>
  <c r="F12" i="90"/>
  <c r="C12" i="90"/>
  <c r="R11" i="90"/>
  <c r="G11" i="90"/>
  <c r="F11" i="90"/>
  <c r="V10" i="90"/>
  <c r="R10" i="90"/>
  <c r="G10" i="90"/>
  <c r="F10" i="90"/>
  <c r="C10" i="90"/>
  <c r="V9" i="90"/>
  <c r="R9" i="90"/>
  <c r="G9" i="90"/>
  <c r="F9" i="90"/>
  <c r="V8" i="90"/>
  <c r="G8" i="90"/>
  <c r="F8" i="90"/>
  <c r="V7" i="90"/>
  <c r="G7" i="90"/>
  <c r="F7" i="90"/>
  <c r="V6" i="90"/>
  <c r="R6" i="90"/>
  <c r="G6" i="90"/>
  <c r="F6" i="90"/>
  <c r="C6" i="90"/>
  <c r="R86" i="90" s="1"/>
  <c r="R5" i="90"/>
  <c r="G5" i="90"/>
  <c r="F5" i="90"/>
  <c r="C5" i="90"/>
  <c r="Y4" i="90"/>
  <c r="W4" i="90"/>
  <c r="V4" i="90"/>
  <c r="R4" i="90"/>
  <c r="M89" i="90"/>
  <c r="U89" i="90" s="1"/>
  <c r="M84" i="90"/>
  <c r="U84" i="90" s="1"/>
  <c r="M83" i="90"/>
  <c r="U83" i="90" s="1"/>
  <c r="M78" i="90"/>
  <c r="M77" i="90"/>
  <c r="U77" i="90" s="1"/>
  <c r="M72" i="90"/>
  <c r="U72" i="90" s="1"/>
  <c r="M71" i="90"/>
  <c r="U71" i="90" s="1"/>
  <c r="M66" i="90"/>
  <c r="U66" i="90" s="1"/>
  <c r="M65" i="90"/>
  <c r="U65" i="90" s="1"/>
  <c r="M60" i="90"/>
  <c r="U60" i="90" s="1"/>
  <c r="M59" i="90"/>
  <c r="U59" i="90" s="1"/>
  <c r="M54" i="90"/>
  <c r="U54" i="90" s="1"/>
  <c r="M53" i="90"/>
  <c r="U53" i="90" s="1"/>
  <c r="M48" i="90"/>
  <c r="U48" i="90" s="1"/>
  <c r="M47" i="90"/>
  <c r="U47" i="90" s="1"/>
  <c r="M42" i="90"/>
  <c r="U42" i="90" s="1"/>
  <c r="M41" i="90"/>
  <c r="U41" i="90" s="1"/>
  <c r="M36" i="90"/>
  <c r="U36" i="90" s="1"/>
  <c r="M35" i="90"/>
  <c r="U35" i="90" s="1"/>
  <c r="M30" i="90"/>
  <c r="U30" i="90" s="1"/>
  <c r="M29" i="90"/>
  <c r="U29" i="90" s="1"/>
  <c r="M24" i="90"/>
  <c r="U24" i="90" s="1"/>
  <c r="M23" i="90"/>
  <c r="U23" i="90" s="1"/>
  <c r="M18" i="90"/>
  <c r="U18" i="90" s="1"/>
  <c r="M17" i="90"/>
  <c r="U17" i="90" s="1"/>
  <c r="M12" i="90"/>
  <c r="U12" i="90" s="1"/>
  <c r="M11" i="90"/>
  <c r="U11" i="90" s="1"/>
  <c r="M6" i="90"/>
  <c r="U6" i="90" s="1"/>
  <c r="M5" i="90"/>
  <c r="U5" i="90" s="1"/>
  <c r="M4" i="90" a="1"/>
  <c r="M87" i="90" s="1"/>
  <c r="U87" i="90" s="1"/>
  <c r="G4" i="90"/>
  <c r="F4" i="90"/>
  <c r="AT3" i="90"/>
  <c r="R3" i="90"/>
  <c r="C3" i="90"/>
  <c r="O3" i="90" s="1"/>
  <c r="AE3" i="90" s="1"/>
  <c r="AN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G94" i="89"/>
  <c r="F94" i="89"/>
  <c r="R93" i="89"/>
  <c r="G93" i="89"/>
  <c r="F93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U81" i="89"/>
  <c r="R81" i="89"/>
  <c r="G81" i="89"/>
  <c r="F81" i="89"/>
  <c r="R80" i="89"/>
  <c r="G80" i="89"/>
  <c r="F80" i="89"/>
  <c r="R79" i="89"/>
  <c r="G79" i="89"/>
  <c r="F79" i="89"/>
  <c r="R78" i="89"/>
  <c r="G78" i="89"/>
  <c r="F78" i="89"/>
  <c r="R77" i="89"/>
  <c r="G77" i="89"/>
  <c r="F77" i="89"/>
  <c r="R76" i="89"/>
  <c r="G76" i="89"/>
  <c r="F76" i="89"/>
  <c r="R75" i="89"/>
  <c r="G75" i="89"/>
  <c r="F75" i="89"/>
  <c r="R74" i="89"/>
  <c r="G74" i="89"/>
  <c r="F74" i="89"/>
  <c r="R73" i="89"/>
  <c r="G73" i="89"/>
  <c r="F73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R68" i="89"/>
  <c r="G68" i="89"/>
  <c r="F68" i="89"/>
  <c r="R67" i="89"/>
  <c r="G67" i="89"/>
  <c r="F67" i="89"/>
  <c r="U66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R62" i="89"/>
  <c r="G62" i="89"/>
  <c r="F62" i="89"/>
  <c r="R61" i="89"/>
  <c r="G61" i="89"/>
  <c r="F61" i="89"/>
  <c r="R60" i="89"/>
  <c r="G60" i="89"/>
  <c r="F60" i="89"/>
  <c r="R59" i="89"/>
  <c r="G59" i="89"/>
  <c r="F59" i="89"/>
  <c r="R58" i="89"/>
  <c r="G58" i="89"/>
  <c r="F58" i="89"/>
  <c r="U57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R50" i="89"/>
  <c r="G50" i="89"/>
  <c r="F50" i="89"/>
  <c r="R49" i="89"/>
  <c r="G49" i="89"/>
  <c r="F49" i="89"/>
  <c r="R48" i="89"/>
  <c r="G48" i="89"/>
  <c r="F48" i="89"/>
  <c r="R47" i="89"/>
  <c r="G47" i="89"/>
  <c r="F47" i="89"/>
  <c r="R46" i="89"/>
  <c r="G46" i="89"/>
  <c r="F46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R41" i="89"/>
  <c r="G41" i="89"/>
  <c r="F41" i="89"/>
  <c r="R40" i="89"/>
  <c r="G40" i="89"/>
  <c r="F40" i="89"/>
  <c r="R39" i="89"/>
  <c r="G39" i="89"/>
  <c r="F39" i="89"/>
  <c r="R38" i="89"/>
  <c r="G38" i="89"/>
  <c r="F38" i="89"/>
  <c r="R37" i="89"/>
  <c r="G37" i="89"/>
  <c r="F37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R32" i="89"/>
  <c r="G32" i="89"/>
  <c r="F32" i="89"/>
  <c r="R31" i="89"/>
  <c r="G31" i="89"/>
  <c r="F31" i="89"/>
  <c r="R30" i="89"/>
  <c r="G30" i="89"/>
  <c r="F30" i="89"/>
  <c r="R29" i="89"/>
  <c r="G29" i="89"/>
  <c r="F29" i="89"/>
  <c r="R28" i="89"/>
  <c r="G28" i="89"/>
  <c r="F28" i="89"/>
  <c r="R27" i="89"/>
  <c r="G27" i="89"/>
  <c r="F27" i="89"/>
  <c r="R26" i="89"/>
  <c r="G26" i="89"/>
  <c r="F26" i="89"/>
  <c r="R25" i="89"/>
  <c r="G25" i="89"/>
  <c r="F25" i="89"/>
  <c r="R24" i="89"/>
  <c r="G24" i="89"/>
  <c r="F24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R14" i="89"/>
  <c r="G14" i="89"/>
  <c r="F14" i="89"/>
  <c r="U13" i="89"/>
  <c r="R13" i="89"/>
  <c r="G13" i="89"/>
  <c r="F13" i="89"/>
  <c r="R12" i="89"/>
  <c r="G12" i="89"/>
  <c r="F12" i="89"/>
  <c r="C12" i="89"/>
  <c r="C3" i="89" s="1"/>
  <c r="O3" i="89" s="1"/>
  <c r="R11" i="89"/>
  <c r="G11" i="89"/>
  <c r="F11" i="89"/>
  <c r="R10" i="89"/>
  <c r="G10" i="89"/>
  <c r="F10" i="89"/>
  <c r="C10" i="89"/>
  <c r="R9" i="89"/>
  <c r="G9" i="89"/>
  <c r="F9" i="89"/>
  <c r="R8" i="89"/>
  <c r="G8" i="89"/>
  <c r="F8" i="89"/>
  <c r="R7" i="89"/>
  <c r="G7" i="89"/>
  <c r="F7" i="89"/>
  <c r="R6" i="89"/>
  <c r="G6" i="89"/>
  <c r="F6" i="89"/>
  <c r="R5" i="89"/>
  <c r="G5" i="89"/>
  <c r="F5" i="89"/>
  <c r="C5" i="89"/>
  <c r="W4" i="89"/>
  <c r="R4" i="89"/>
  <c r="M98" i="89"/>
  <c r="U98" i="89" s="1"/>
  <c r="M96" i="89"/>
  <c r="U96" i="89" s="1"/>
  <c r="M94" i="89"/>
  <c r="U94" i="89" s="1"/>
  <c r="M93" i="89"/>
  <c r="U93" i="89" s="1"/>
  <c r="M92" i="89"/>
  <c r="U92" i="89" s="1"/>
  <c r="M91" i="89"/>
  <c r="U91" i="89" s="1"/>
  <c r="M88" i="89"/>
  <c r="U88" i="89" s="1"/>
  <c r="M87" i="89"/>
  <c r="U87" i="89" s="1"/>
  <c r="M86" i="89"/>
  <c r="U86" i="89" s="1"/>
  <c r="M85" i="89"/>
  <c r="U85" i="89" s="1"/>
  <c r="M84" i="89"/>
  <c r="U84" i="89" s="1"/>
  <c r="M81" i="89"/>
  <c r="M80" i="89"/>
  <c r="U80" i="89" s="1"/>
  <c r="M79" i="89"/>
  <c r="U79" i="89" s="1"/>
  <c r="M78" i="89"/>
  <c r="U78" i="89" s="1"/>
  <c r="M76" i="89"/>
  <c r="U76" i="89" s="1"/>
  <c r="M74" i="89"/>
  <c r="U74" i="89" s="1"/>
  <c r="M73" i="89"/>
  <c r="U73" i="89" s="1"/>
  <c r="M72" i="89"/>
  <c r="U72" i="89" s="1"/>
  <c r="M70" i="89"/>
  <c r="U70" i="89" s="1"/>
  <c r="M69" i="89"/>
  <c r="U69" i="89" s="1"/>
  <c r="M67" i="89"/>
  <c r="U67" i="89" s="1"/>
  <c r="M66" i="89"/>
  <c r="M64" i="89"/>
  <c r="U64" i="89" s="1"/>
  <c r="M63" i="89"/>
  <c r="U63" i="89" s="1"/>
  <c r="M62" i="89"/>
  <c r="U62" i="89" s="1"/>
  <c r="M60" i="89"/>
  <c r="U60" i="89" s="1"/>
  <c r="M58" i="89"/>
  <c r="U58" i="89" s="1"/>
  <c r="M57" i="89"/>
  <c r="M56" i="89"/>
  <c r="U56" i="89" s="1"/>
  <c r="M55" i="89"/>
  <c r="U55" i="89" s="1"/>
  <c r="M52" i="89"/>
  <c r="U52" i="89" s="1"/>
  <c r="M51" i="89"/>
  <c r="U51" i="89" s="1"/>
  <c r="M50" i="89"/>
  <c r="U50" i="89" s="1"/>
  <c r="M49" i="89"/>
  <c r="U49" i="89" s="1"/>
  <c r="M48" i="89"/>
  <c r="U48" i="89" s="1"/>
  <c r="M45" i="89"/>
  <c r="U45" i="89" s="1"/>
  <c r="M44" i="89"/>
  <c r="U44" i="89" s="1"/>
  <c r="M43" i="89"/>
  <c r="U43" i="89" s="1"/>
  <c r="M42" i="89"/>
  <c r="U42" i="89" s="1"/>
  <c r="M40" i="89"/>
  <c r="U40" i="89" s="1"/>
  <c r="M38" i="89"/>
  <c r="U38" i="89" s="1"/>
  <c r="M37" i="89"/>
  <c r="U37" i="89" s="1"/>
  <c r="M36" i="89"/>
  <c r="U36" i="89" s="1"/>
  <c r="M34" i="89"/>
  <c r="U34" i="89" s="1"/>
  <c r="M33" i="89"/>
  <c r="U33" i="89" s="1"/>
  <c r="M31" i="89"/>
  <c r="U31" i="89" s="1"/>
  <c r="M30" i="89"/>
  <c r="U30" i="89" s="1"/>
  <c r="M28" i="89"/>
  <c r="U28" i="89" s="1"/>
  <c r="M27" i="89"/>
  <c r="U27" i="89" s="1"/>
  <c r="M26" i="89"/>
  <c r="U26" i="89" s="1"/>
  <c r="M24" i="89"/>
  <c r="U24" i="89" s="1"/>
  <c r="M22" i="89"/>
  <c r="U22" i="89" s="1"/>
  <c r="M21" i="89"/>
  <c r="U21" i="89" s="1"/>
  <c r="M20" i="89"/>
  <c r="U20" i="89" s="1"/>
  <c r="M19" i="89"/>
  <c r="U19" i="89" s="1"/>
  <c r="M16" i="89"/>
  <c r="U16" i="89" s="1"/>
  <c r="M15" i="89"/>
  <c r="U15" i="89" s="1"/>
  <c r="M14" i="89"/>
  <c r="U14" i="89" s="1"/>
  <c r="M13" i="89"/>
  <c r="M12" i="89"/>
  <c r="U12" i="89" s="1"/>
  <c r="M9" i="89"/>
  <c r="U9" i="89" s="1"/>
  <c r="M8" i="89"/>
  <c r="U8" i="89" s="1"/>
  <c r="M7" i="89"/>
  <c r="U7" i="89" s="1"/>
  <c r="M6" i="89"/>
  <c r="U6" i="89" s="1"/>
  <c r="M4" i="89"/>
  <c r="U4" i="89" s="1"/>
  <c r="X4" i="89" s="1"/>
  <c r="M4" i="89" a="1"/>
  <c r="G4" i="89"/>
  <c r="F4" i="89"/>
  <c r="AT3" i="89"/>
  <c r="R3" i="89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G69" i="88"/>
  <c r="F69" i="88"/>
  <c r="V68" i="88"/>
  <c r="G68" i="88"/>
  <c r="F68" i="88"/>
  <c r="G67" i="88"/>
  <c r="F67" i="88"/>
  <c r="G66" i="88"/>
  <c r="F66" i="88"/>
  <c r="V65" i="88"/>
  <c r="G65" i="88"/>
  <c r="F65" i="88"/>
  <c r="G64" i="88"/>
  <c r="F64" i="88"/>
  <c r="G63" i="88"/>
  <c r="F63" i="88"/>
  <c r="V62" i="88"/>
  <c r="G62" i="88"/>
  <c r="F62" i="88"/>
  <c r="G61" i="88"/>
  <c r="F61" i="88"/>
  <c r="G60" i="88"/>
  <c r="F60" i="88"/>
  <c r="V59" i="88"/>
  <c r="G59" i="88"/>
  <c r="F59" i="88"/>
  <c r="G58" i="88"/>
  <c r="F58" i="88"/>
  <c r="G57" i="88"/>
  <c r="F57" i="88"/>
  <c r="V56" i="88"/>
  <c r="G56" i="88"/>
  <c r="F56" i="88"/>
  <c r="G55" i="88"/>
  <c r="F55" i="88"/>
  <c r="G54" i="88"/>
  <c r="F54" i="88"/>
  <c r="V53" i="88"/>
  <c r="G53" i="88"/>
  <c r="F53" i="88"/>
  <c r="G52" i="88"/>
  <c r="F52" i="88"/>
  <c r="G51" i="88"/>
  <c r="F51" i="88"/>
  <c r="V50" i="88"/>
  <c r="G50" i="88"/>
  <c r="F50" i="88"/>
  <c r="G49" i="88"/>
  <c r="F49" i="88"/>
  <c r="G48" i="88"/>
  <c r="F48" i="88"/>
  <c r="V47" i="88"/>
  <c r="G47" i="88"/>
  <c r="F47" i="88"/>
  <c r="G46" i="88"/>
  <c r="F46" i="88"/>
  <c r="G45" i="88"/>
  <c r="F45" i="88"/>
  <c r="V44" i="88"/>
  <c r="G44" i="88"/>
  <c r="F44" i="88"/>
  <c r="G43" i="88"/>
  <c r="F43" i="88"/>
  <c r="G42" i="88"/>
  <c r="F42" i="88"/>
  <c r="V41" i="88"/>
  <c r="G41" i="88"/>
  <c r="F41" i="88"/>
  <c r="G40" i="88"/>
  <c r="F40" i="88"/>
  <c r="G39" i="88"/>
  <c r="F39" i="88"/>
  <c r="V38" i="88"/>
  <c r="G38" i="88"/>
  <c r="F38" i="88"/>
  <c r="G37" i="88"/>
  <c r="F37" i="88"/>
  <c r="G36" i="88"/>
  <c r="F36" i="88"/>
  <c r="V35" i="88"/>
  <c r="G35" i="88"/>
  <c r="F35" i="88"/>
  <c r="G34" i="88"/>
  <c r="F34" i="88"/>
  <c r="G33" i="88"/>
  <c r="F33" i="88"/>
  <c r="G32" i="88"/>
  <c r="F32" i="88"/>
  <c r="V31" i="88"/>
  <c r="G31" i="88"/>
  <c r="F31" i="88"/>
  <c r="G30" i="88"/>
  <c r="F30" i="88"/>
  <c r="V29" i="88"/>
  <c r="G29" i="88"/>
  <c r="F29" i="88"/>
  <c r="U28" i="88"/>
  <c r="G28" i="88"/>
  <c r="F28" i="88"/>
  <c r="G27" i="88"/>
  <c r="F27" i="88"/>
  <c r="V26" i="88"/>
  <c r="U26" i="88"/>
  <c r="G26" i="88"/>
  <c r="F26" i="88"/>
  <c r="R25" i="88"/>
  <c r="G25" i="88"/>
  <c r="F25" i="88"/>
  <c r="G24" i="88"/>
  <c r="F24" i="88"/>
  <c r="V23" i="88"/>
  <c r="G23" i="88"/>
  <c r="F23" i="88"/>
  <c r="U22" i="88"/>
  <c r="R22" i="88"/>
  <c r="G22" i="88"/>
  <c r="F22" i="88"/>
  <c r="G21" i="88"/>
  <c r="F21" i="88"/>
  <c r="V20" i="88"/>
  <c r="G20" i="88"/>
  <c r="F20" i="88"/>
  <c r="G19" i="88"/>
  <c r="F19" i="88"/>
  <c r="G18" i="88"/>
  <c r="F18" i="88"/>
  <c r="V17" i="88"/>
  <c r="G17" i="88"/>
  <c r="F17" i="88"/>
  <c r="U16" i="88"/>
  <c r="R16" i="88"/>
  <c r="G16" i="88"/>
  <c r="F16" i="88"/>
  <c r="G15" i="88"/>
  <c r="F15" i="88"/>
  <c r="V14" i="88"/>
  <c r="G14" i="88"/>
  <c r="F14" i="88"/>
  <c r="G13" i="88"/>
  <c r="F13" i="88"/>
  <c r="G12" i="88"/>
  <c r="F12" i="88"/>
  <c r="C12" i="88"/>
  <c r="C3" i="88" s="1"/>
  <c r="O3" i="88" s="1"/>
  <c r="V11" i="88"/>
  <c r="G11" i="88"/>
  <c r="F11" i="88"/>
  <c r="V10" i="88"/>
  <c r="G10" i="88"/>
  <c r="F10" i="88"/>
  <c r="C10" i="88"/>
  <c r="V27" i="88" s="1"/>
  <c r="V9" i="88"/>
  <c r="G9" i="88"/>
  <c r="F9" i="88"/>
  <c r="R8" i="88"/>
  <c r="G8" i="88"/>
  <c r="F8" i="88"/>
  <c r="R7" i="88"/>
  <c r="G7" i="88"/>
  <c r="F7" i="88"/>
  <c r="G6" i="88"/>
  <c r="F6" i="88"/>
  <c r="C6" i="88"/>
  <c r="V5" i="88"/>
  <c r="G5" i="88"/>
  <c r="F5" i="88"/>
  <c r="C5" i="88"/>
  <c r="W4" i="88"/>
  <c r="V4" i="88"/>
  <c r="Y4" i="88" s="1"/>
  <c r="M68" i="88"/>
  <c r="U68" i="88" s="1"/>
  <c r="M67" i="88"/>
  <c r="U67" i="88" s="1"/>
  <c r="M66" i="88"/>
  <c r="U66" i="88" s="1"/>
  <c r="M65" i="88"/>
  <c r="U65" i="88" s="1"/>
  <c r="M64" i="88"/>
  <c r="U64" i="88" s="1"/>
  <c r="M62" i="88"/>
  <c r="U62" i="88" s="1"/>
  <c r="M61" i="88"/>
  <c r="U61" i="88" s="1"/>
  <c r="M60" i="88"/>
  <c r="U60" i="88" s="1"/>
  <c r="M59" i="88"/>
  <c r="U59" i="88" s="1"/>
  <c r="M58" i="88"/>
  <c r="U58" i="88" s="1"/>
  <c r="M56" i="88"/>
  <c r="U56" i="88" s="1"/>
  <c r="M55" i="88"/>
  <c r="U55" i="88" s="1"/>
  <c r="M54" i="88"/>
  <c r="U54" i="88" s="1"/>
  <c r="M53" i="88"/>
  <c r="U53" i="88" s="1"/>
  <c r="M52" i="88"/>
  <c r="U52" i="88" s="1"/>
  <c r="M50" i="88"/>
  <c r="U50" i="88" s="1"/>
  <c r="M49" i="88"/>
  <c r="U49" i="88" s="1"/>
  <c r="M48" i="88"/>
  <c r="U48" i="88" s="1"/>
  <c r="M47" i="88"/>
  <c r="U47" i="88" s="1"/>
  <c r="M46" i="88"/>
  <c r="U46" i="88" s="1"/>
  <c r="M44" i="88"/>
  <c r="U44" i="88" s="1"/>
  <c r="M43" i="88"/>
  <c r="U43" i="88" s="1"/>
  <c r="M42" i="88"/>
  <c r="U42" i="88" s="1"/>
  <c r="M41" i="88"/>
  <c r="U41" i="88" s="1"/>
  <c r="M40" i="88"/>
  <c r="U40" i="88" s="1"/>
  <c r="M38" i="88"/>
  <c r="U38" i="88" s="1"/>
  <c r="M37" i="88"/>
  <c r="U37" i="88" s="1"/>
  <c r="M36" i="88"/>
  <c r="U36" i="88" s="1"/>
  <c r="M35" i="88"/>
  <c r="U35" i="88" s="1"/>
  <c r="M34" i="88"/>
  <c r="U34" i="88" s="1"/>
  <c r="M32" i="88"/>
  <c r="U32" i="88" s="1"/>
  <c r="M31" i="88"/>
  <c r="U31" i="88" s="1"/>
  <c r="M30" i="88"/>
  <c r="U30" i="88" s="1"/>
  <c r="M29" i="88"/>
  <c r="U29" i="88" s="1"/>
  <c r="M28" i="88"/>
  <c r="M26" i="88"/>
  <c r="M25" i="88"/>
  <c r="U25" i="88" s="1"/>
  <c r="M24" i="88"/>
  <c r="U24" i="88" s="1"/>
  <c r="M23" i="88"/>
  <c r="U23" i="88" s="1"/>
  <c r="M22" i="88"/>
  <c r="M20" i="88"/>
  <c r="U20" i="88" s="1"/>
  <c r="M19" i="88"/>
  <c r="U19" i="88" s="1"/>
  <c r="M18" i="88"/>
  <c r="U18" i="88" s="1"/>
  <c r="M17" i="88"/>
  <c r="U17" i="88" s="1"/>
  <c r="M16" i="88"/>
  <c r="M14" i="88"/>
  <c r="U14" i="88" s="1"/>
  <c r="M13" i="88"/>
  <c r="U13" i="88" s="1"/>
  <c r="M12" i="88"/>
  <c r="U12" i="88" s="1"/>
  <c r="M11" i="88"/>
  <c r="U11" i="88" s="1"/>
  <c r="M10" i="88"/>
  <c r="U10" i="88" s="1"/>
  <c r="M8" i="88"/>
  <c r="U8" i="88" s="1"/>
  <c r="M7" i="88"/>
  <c r="U7" i="88" s="1"/>
  <c r="M6" i="88"/>
  <c r="U6" i="88" s="1"/>
  <c r="M5" i="88"/>
  <c r="U5" i="88" s="1"/>
  <c r="M4" i="88"/>
  <c r="U4" i="88" s="1"/>
  <c r="X4" i="88" s="1"/>
  <c r="M4" i="88" a="1"/>
  <c r="M69" i="88" s="1"/>
  <c r="U69" i="88" s="1"/>
  <c r="G4" i="88"/>
  <c r="F4" i="88"/>
  <c r="AT3" i="88"/>
  <c r="R3" i="88"/>
  <c r="AH3" i="88" s="1"/>
  <c r="AQ3" i="88" s="1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G79" i="87"/>
  <c r="F79" i="87"/>
  <c r="V78" i="87"/>
  <c r="G78" i="87"/>
  <c r="F78" i="87"/>
  <c r="G77" i="87"/>
  <c r="F77" i="87"/>
  <c r="G76" i="87"/>
  <c r="F76" i="87"/>
  <c r="V75" i="87"/>
  <c r="G75" i="87"/>
  <c r="F75" i="87"/>
  <c r="G74" i="87"/>
  <c r="F74" i="87"/>
  <c r="G73" i="87"/>
  <c r="F73" i="87"/>
  <c r="V72" i="87"/>
  <c r="G72" i="87"/>
  <c r="F72" i="87"/>
  <c r="G71" i="87"/>
  <c r="F71" i="87"/>
  <c r="G70" i="87"/>
  <c r="F70" i="87"/>
  <c r="V69" i="87"/>
  <c r="G69" i="87"/>
  <c r="F69" i="87"/>
  <c r="G68" i="87"/>
  <c r="F68" i="87"/>
  <c r="G67" i="87"/>
  <c r="F67" i="87"/>
  <c r="V66" i="87"/>
  <c r="G66" i="87"/>
  <c r="F66" i="87"/>
  <c r="G65" i="87"/>
  <c r="F65" i="87"/>
  <c r="G64" i="87"/>
  <c r="F64" i="87"/>
  <c r="V63" i="87"/>
  <c r="G63" i="87"/>
  <c r="F63" i="87"/>
  <c r="G62" i="87"/>
  <c r="F62" i="87"/>
  <c r="G61" i="87"/>
  <c r="F61" i="87"/>
  <c r="V60" i="87"/>
  <c r="G60" i="87"/>
  <c r="F60" i="87"/>
  <c r="G59" i="87"/>
  <c r="F59" i="87"/>
  <c r="G58" i="87"/>
  <c r="F58" i="87"/>
  <c r="V57" i="87"/>
  <c r="G57" i="87"/>
  <c r="F57" i="87"/>
  <c r="G56" i="87"/>
  <c r="F56" i="87"/>
  <c r="G55" i="87"/>
  <c r="F55" i="87"/>
  <c r="V54" i="87"/>
  <c r="G54" i="87"/>
  <c r="F54" i="87"/>
  <c r="G53" i="87"/>
  <c r="F53" i="87"/>
  <c r="G52" i="87"/>
  <c r="F52" i="87"/>
  <c r="V51" i="87"/>
  <c r="G51" i="87"/>
  <c r="F51" i="87"/>
  <c r="G50" i="87"/>
  <c r="F50" i="87"/>
  <c r="G49" i="87"/>
  <c r="F49" i="87"/>
  <c r="V48" i="87"/>
  <c r="G48" i="87"/>
  <c r="F48" i="87"/>
  <c r="G47" i="87"/>
  <c r="F47" i="87"/>
  <c r="G46" i="87"/>
  <c r="F46" i="87"/>
  <c r="V45" i="87"/>
  <c r="G45" i="87"/>
  <c r="F45" i="87"/>
  <c r="G44" i="87"/>
  <c r="F44" i="87"/>
  <c r="G43" i="87"/>
  <c r="F43" i="87"/>
  <c r="V42" i="87"/>
  <c r="G42" i="87"/>
  <c r="F42" i="87"/>
  <c r="G41" i="87"/>
  <c r="F41" i="87"/>
  <c r="G40" i="87"/>
  <c r="F40" i="87"/>
  <c r="V39" i="87"/>
  <c r="G39" i="87"/>
  <c r="F39" i="87"/>
  <c r="G38" i="87"/>
  <c r="F38" i="87"/>
  <c r="G37" i="87"/>
  <c r="F37" i="87"/>
  <c r="V36" i="87"/>
  <c r="G36" i="87"/>
  <c r="F36" i="87"/>
  <c r="G35" i="87"/>
  <c r="F35" i="87"/>
  <c r="G34" i="87"/>
  <c r="F34" i="87"/>
  <c r="V33" i="87"/>
  <c r="G33" i="87"/>
  <c r="F33" i="87"/>
  <c r="G32" i="87"/>
  <c r="F32" i="87"/>
  <c r="G31" i="87"/>
  <c r="F31" i="87"/>
  <c r="V30" i="87"/>
  <c r="G30" i="87"/>
  <c r="F30" i="87"/>
  <c r="G29" i="87"/>
  <c r="F29" i="87"/>
  <c r="G28" i="87"/>
  <c r="F28" i="87"/>
  <c r="V27" i="87"/>
  <c r="G27" i="87"/>
  <c r="F27" i="87"/>
  <c r="G26" i="87"/>
  <c r="F26" i="87"/>
  <c r="G25" i="87"/>
  <c r="F25" i="87"/>
  <c r="V24" i="87"/>
  <c r="G24" i="87"/>
  <c r="F24" i="87"/>
  <c r="G23" i="87"/>
  <c r="F23" i="87"/>
  <c r="V22" i="87"/>
  <c r="G22" i="87"/>
  <c r="F22" i="87"/>
  <c r="V21" i="87"/>
  <c r="G21" i="87"/>
  <c r="F21" i="87"/>
  <c r="G20" i="87"/>
  <c r="F20" i="87"/>
  <c r="V19" i="87"/>
  <c r="G19" i="87"/>
  <c r="F19" i="87"/>
  <c r="V18" i="87"/>
  <c r="G18" i="87"/>
  <c r="F18" i="87"/>
  <c r="G17" i="87"/>
  <c r="F17" i="87"/>
  <c r="V16" i="87"/>
  <c r="G16" i="87"/>
  <c r="F16" i="87"/>
  <c r="V15" i="87"/>
  <c r="G15" i="87"/>
  <c r="F15" i="87"/>
  <c r="G14" i="87"/>
  <c r="F14" i="87"/>
  <c r="V13" i="87"/>
  <c r="G13" i="87"/>
  <c r="F13" i="87"/>
  <c r="V12" i="87"/>
  <c r="G12" i="87"/>
  <c r="F12" i="87"/>
  <c r="C12" i="87"/>
  <c r="V11" i="87"/>
  <c r="G11" i="87"/>
  <c r="F11" i="87"/>
  <c r="G10" i="87"/>
  <c r="F10" i="87"/>
  <c r="C10" i="87"/>
  <c r="V77" i="87" s="1"/>
  <c r="V9" i="87"/>
  <c r="G9" i="87"/>
  <c r="F9" i="87"/>
  <c r="V8" i="87"/>
  <c r="G8" i="87"/>
  <c r="F8" i="87"/>
  <c r="V7" i="87"/>
  <c r="G7" i="87"/>
  <c r="F7" i="87"/>
  <c r="V6" i="87"/>
  <c r="G6" i="87"/>
  <c r="F6" i="87"/>
  <c r="C6" i="87"/>
  <c r="R53" i="87" s="1"/>
  <c r="V5" i="87"/>
  <c r="G5" i="87"/>
  <c r="F5" i="87"/>
  <c r="C5" i="87"/>
  <c r="W4" i="87"/>
  <c r="M75" i="87"/>
  <c r="U75" i="87" s="1"/>
  <c r="M74" i="87"/>
  <c r="U74" i="87" s="1"/>
  <c r="M67" i="87"/>
  <c r="U67" i="87" s="1"/>
  <c r="M49" i="87"/>
  <c r="U49" i="87" s="1"/>
  <c r="M46" i="87"/>
  <c r="U46" i="87" s="1"/>
  <c r="M39" i="87"/>
  <c r="U39" i="87" s="1"/>
  <c r="M21" i="87"/>
  <c r="U21" i="87" s="1"/>
  <c r="M20" i="87"/>
  <c r="U20" i="87" s="1"/>
  <c r="M13" i="87"/>
  <c r="U13" i="87" s="1"/>
  <c r="M4" i="87" a="1"/>
  <c r="M56" i="87" s="1"/>
  <c r="U56" i="87" s="1"/>
  <c r="G4" i="87"/>
  <c r="F4" i="87"/>
  <c r="AT3" i="87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G89" i="86"/>
  <c r="F89" i="86"/>
  <c r="G88" i="86"/>
  <c r="F88" i="86"/>
  <c r="G87" i="86"/>
  <c r="F87" i="86"/>
  <c r="G86" i="86"/>
  <c r="F86" i="86"/>
  <c r="R85" i="86"/>
  <c r="G85" i="86"/>
  <c r="F85" i="86"/>
  <c r="G84" i="86"/>
  <c r="F84" i="86"/>
  <c r="G83" i="86"/>
  <c r="F83" i="86"/>
  <c r="V82" i="86"/>
  <c r="G82" i="86"/>
  <c r="F82" i="86"/>
  <c r="R81" i="86"/>
  <c r="G81" i="86"/>
  <c r="F81" i="86"/>
  <c r="R80" i="86"/>
  <c r="G80" i="86"/>
  <c r="F80" i="86"/>
  <c r="G79" i="86"/>
  <c r="F79" i="86"/>
  <c r="V78" i="86"/>
  <c r="R78" i="86"/>
  <c r="G78" i="86"/>
  <c r="F78" i="86"/>
  <c r="G77" i="86"/>
  <c r="F77" i="86"/>
  <c r="R76" i="86"/>
  <c r="G76" i="86"/>
  <c r="F76" i="86"/>
  <c r="G75" i="86"/>
  <c r="F75" i="86"/>
  <c r="G74" i="86"/>
  <c r="F74" i="86"/>
  <c r="G73" i="86"/>
  <c r="F73" i="86"/>
  <c r="R72" i="86"/>
  <c r="G72" i="86"/>
  <c r="F72" i="86"/>
  <c r="R71" i="86"/>
  <c r="G71" i="86"/>
  <c r="F71" i="86"/>
  <c r="G70" i="86"/>
  <c r="F70" i="86"/>
  <c r="R69" i="86"/>
  <c r="G69" i="86"/>
  <c r="F69" i="86"/>
  <c r="V68" i="86"/>
  <c r="G68" i="86"/>
  <c r="F68" i="86"/>
  <c r="G67" i="86"/>
  <c r="F67" i="86"/>
  <c r="R66" i="86"/>
  <c r="G66" i="86"/>
  <c r="F66" i="86"/>
  <c r="G65" i="86"/>
  <c r="F65" i="86"/>
  <c r="G64" i="86"/>
  <c r="F64" i="86"/>
  <c r="R63" i="86"/>
  <c r="G63" i="86"/>
  <c r="F63" i="86"/>
  <c r="G62" i="86"/>
  <c r="F62" i="86"/>
  <c r="G61" i="86"/>
  <c r="F61" i="86"/>
  <c r="R60" i="86"/>
  <c r="G60" i="86"/>
  <c r="F60" i="86"/>
  <c r="V59" i="86"/>
  <c r="G59" i="86"/>
  <c r="F59" i="86"/>
  <c r="G58" i="86"/>
  <c r="F58" i="86"/>
  <c r="R57" i="86"/>
  <c r="G57" i="86"/>
  <c r="F57" i="86"/>
  <c r="G56" i="86"/>
  <c r="F56" i="86"/>
  <c r="G55" i="86"/>
  <c r="F55" i="86"/>
  <c r="R54" i="86"/>
  <c r="G54" i="86"/>
  <c r="F54" i="86"/>
  <c r="G53" i="86"/>
  <c r="F53" i="86"/>
  <c r="G52" i="86"/>
  <c r="F52" i="86"/>
  <c r="R51" i="86"/>
  <c r="G51" i="86"/>
  <c r="F51" i="86"/>
  <c r="V50" i="86"/>
  <c r="G50" i="86"/>
  <c r="F50" i="86"/>
  <c r="G49" i="86"/>
  <c r="F49" i="86"/>
  <c r="R48" i="86"/>
  <c r="G48" i="86"/>
  <c r="F48" i="86"/>
  <c r="G47" i="86"/>
  <c r="F47" i="86"/>
  <c r="G46" i="86"/>
  <c r="F46" i="86"/>
  <c r="R45" i="86"/>
  <c r="G45" i="86"/>
  <c r="F45" i="86"/>
  <c r="G44" i="86"/>
  <c r="F44" i="86"/>
  <c r="G43" i="86"/>
  <c r="F43" i="86"/>
  <c r="R42" i="86"/>
  <c r="G42" i="86"/>
  <c r="F42" i="86"/>
  <c r="V41" i="86"/>
  <c r="G41" i="86"/>
  <c r="F41" i="86"/>
  <c r="G40" i="86"/>
  <c r="F40" i="86"/>
  <c r="R39" i="86"/>
  <c r="G39" i="86"/>
  <c r="F39" i="86"/>
  <c r="V38" i="86"/>
  <c r="G38" i="86"/>
  <c r="F38" i="86"/>
  <c r="G37" i="86"/>
  <c r="F37" i="86"/>
  <c r="V36" i="86"/>
  <c r="R36" i="86"/>
  <c r="G36" i="86"/>
  <c r="F36" i="86"/>
  <c r="V35" i="86"/>
  <c r="G35" i="86"/>
  <c r="F35" i="86"/>
  <c r="G34" i="86"/>
  <c r="F34" i="86"/>
  <c r="V33" i="86"/>
  <c r="R33" i="86"/>
  <c r="G33" i="86"/>
  <c r="F33" i="86"/>
  <c r="V32" i="86"/>
  <c r="G32" i="86"/>
  <c r="F32" i="86"/>
  <c r="G31" i="86"/>
  <c r="F31" i="86"/>
  <c r="V30" i="86"/>
  <c r="R30" i="86"/>
  <c r="G30" i="86"/>
  <c r="F30" i="86"/>
  <c r="V29" i="86"/>
  <c r="G29" i="86"/>
  <c r="F29" i="86"/>
  <c r="G28" i="86"/>
  <c r="F28" i="86"/>
  <c r="V27" i="86"/>
  <c r="R27" i="86"/>
  <c r="G27" i="86"/>
  <c r="F27" i="86"/>
  <c r="V26" i="86"/>
  <c r="G26" i="86"/>
  <c r="F26" i="86"/>
  <c r="G25" i="86"/>
  <c r="F25" i="86"/>
  <c r="V24" i="86"/>
  <c r="R24" i="86"/>
  <c r="G24" i="86"/>
  <c r="F24" i="86"/>
  <c r="V23" i="86"/>
  <c r="G23" i="86"/>
  <c r="F23" i="86"/>
  <c r="G22" i="86"/>
  <c r="F22" i="86"/>
  <c r="V21" i="86"/>
  <c r="R21" i="86"/>
  <c r="G21" i="86"/>
  <c r="F21" i="86"/>
  <c r="V20" i="86"/>
  <c r="G20" i="86"/>
  <c r="F20" i="86"/>
  <c r="G19" i="86"/>
  <c r="F19" i="86"/>
  <c r="V18" i="86"/>
  <c r="R18" i="86"/>
  <c r="G18" i="86"/>
  <c r="F18" i="86"/>
  <c r="V17" i="86"/>
  <c r="G17" i="86"/>
  <c r="F17" i="86"/>
  <c r="G16" i="86"/>
  <c r="F16" i="86"/>
  <c r="V15" i="86"/>
  <c r="R15" i="86"/>
  <c r="G15" i="86"/>
  <c r="F15" i="86"/>
  <c r="V14" i="86"/>
  <c r="G14" i="86"/>
  <c r="F14" i="86"/>
  <c r="G13" i="86"/>
  <c r="F13" i="86"/>
  <c r="V12" i="86"/>
  <c r="R12" i="86"/>
  <c r="G12" i="86"/>
  <c r="F12" i="86"/>
  <c r="C12" i="86"/>
  <c r="G11" i="86"/>
  <c r="F11" i="86"/>
  <c r="G10" i="86"/>
  <c r="F10" i="86"/>
  <c r="C10" i="86"/>
  <c r="V87" i="86" s="1"/>
  <c r="V9" i="86"/>
  <c r="R9" i="86"/>
  <c r="G9" i="86"/>
  <c r="F9" i="86"/>
  <c r="G8" i="86"/>
  <c r="F8" i="86"/>
  <c r="U7" i="86"/>
  <c r="G7" i="86"/>
  <c r="F7" i="86"/>
  <c r="V6" i="86"/>
  <c r="R6" i="86"/>
  <c r="G6" i="86"/>
  <c r="F6" i="86"/>
  <c r="C6" i="86"/>
  <c r="R88" i="86" s="1"/>
  <c r="G5" i="86"/>
  <c r="F5" i="86"/>
  <c r="C5" i="86"/>
  <c r="W4" i="86"/>
  <c r="V4" i="86"/>
  <c r="M82" i="86"/>
  <c r="U82" i="86" s="1"/>
  <c r="M81" i="86"/>
  <c r="U81" i="86" s="1"/>
  <c r="M79" i="86"/>
  <c r="U79" i="86" s="1"/>
  <c r="M70" i="86"/>
  <c r="U70" i="86" s="1"/>
  <c r="M69" i="86"/>
  <c r="U69" i="86" s="1"/>
  <c r="M67" i="86"/>
  <c r="U67" i="86" s="1"/>
  <c r="M58" i="86"/>
  <c r="U58" i="86" s="1"/>
  <c r="M57" i="86"/>
  <c r="U57" i="86" s="1"/>
  <c r="M55" i="86"/>
  <c r="U55" i="86" s="1"/>
  <c r="M46" i="86"/>
  <c r="U46" i="86" s="1"/>
  <c r="M45" i="86"/>
  <c r="U45" i="86" s="1"/>
  <c r="M43" i="86"/>
  <c r="U43" i="86" s="1"/>
  <c r="M34" i="86"/>
  <c r="U34" i="86" s="1"/>
  <c r="M33" i="86"/>
  <c r="U33" i="86" s="1"/>
  <c r="M31" i="86"/>
  <c r="U31" i="86" s="1"/>
  <c r="M22" i="86"/>
  <c r="U22" i="86" s="1"/>
  <c r="M21" i="86"/>
  <c r="U21" i="86" s="1"/>
  <c r="M19" i="86"/>
  <c r="U19" i="86" s="1"/>
  <c r="M10" i="86"/>
  <c r="U10" i="86" s="1"/>
  <c r="M9" i="86"/>
  <c r="U9" i="86" s="1"/>
  <c r="M7" i="86"/>
  <c r="M4" i="86" a="1"/>
  <c r="M85" i="86" s="1"/>
  <c r="U85" i="86" s="1"/>
  <c r="G4" i="86"/>
  <c r="F4" i="86"/>
  <c r="AT3" i="86"/>
  <c r="R3" i="86"/>
  <c r="C3" i="86"/>
  <c r="O3" i="86" s="1"/>
  <c r="S98" i="85"/>
  <c r="R98" i="85"/>
  <c r="G98" i="85"/>
  <c r="F98" i="85"/>
  <c r="R97" i="85"/>
  <c r="G97" i="85"/>
  <c r="F97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R80" i="85"/>
  <c r="G80" i="85"/>
  <c r="F80" i="85"/>
  <c r="R79" i="85"/>
  <c r="G79" i="85"/>
  <c r="F79" i="85"/>
  <c r="R78" i="85"/>
  <c r="G78" i="85"/>
  <c r="F78" i="85"/>
  <c r="R77" i="85"/>
  <c r="G77" i="85"/>
  <c r="F77" i="85"/>
  <c r="R76" i="85"/>
  <c r="G76" i="85"/>
  <c r="F76" i="85"/>
  <c r="R75" i="85"/>
  <c r="G75" i="85"/>
  <c r="F75" i="85"/>
  <c r="R74" i="85"/>
  <c r="G74" i="85"/>
  <c r="F74" i="85"/>
  <c r="R73" i="85"/>
  <c r="G73" i="85"/>
  <c r="F73" i="85"/>
  <c r="R72" i="85"/>
  <c r="G72" i="85"/>
  <c r="F72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U65" i="85"/>
  <c r="R65" i="85"/>
  <c r="G65" i="85"/>
  <c r="F65" i="85"/>
  <c r="R64" i="85"/>
  <c r="G64" i="85"/>
  <c r="F64" i="85"/>
  <c r="R63" i="85"/>
  <c r="G63" i="85"/>
  <c r="F63" i="85"/>
  <c r="R62" i="85"/>
  <c r="G62" i="85"/>
  <c r="F62" i="85"/>
  <c r="R61" i="85"/>
  <c r="G61" i="85"/>
  <c r="F61" i="85"/>
  <c r="R60" i="85"/>
  <c r="G60" i="85"/>
  <c r="F60" i="85"/>
  <c r="R59" i="85"/>
  <c r="G59" i="85"/>
  <c r="F59" i="85"/>
  <c r="R58" i="85"/>
  <c r="G58" i="85"/>
  <c r="F58" i="85"/>
  <c r="R57" i="85"/>
  <c r="G57" i="85"/>
  <c r="F57" i="85"/>
  <c r="R56" i="85"/>
  <c r="G56" i="85"/>
  <c r="F56" i="85"/>
  <c r="R55" i="85"/>
  <c r="G55" i="85"/>
  <c r="F55" i="85"/>
  <c r="R54" i="85"/>
  <c r="G54" i="85"/>
  <c r="F54" i="85"/>
  <c r="R53" i="85"/>
  <c r="G53" i="85"/>
  <c r="F53" i="85"/>
  <c r="R52" i="85"/>
  <c r="G52" i="85"/>
  <c r="F52" i="85"/>
  <c r="R51" i="85"/>
  <c r="G51" i="85"/>
  <c r="F51" i="85"/>
  <c r="U50" i="85"/>
  <c r="R50" i="85"/>
  <c r="G50" i="85"/>
  <c r="F50" i="85"/>
  <c r="R49" i="85"/>
  <c r="G49" i="85"/>
  <c r="F49" i="85"/>
  <c r="R48" i="85"/>
  <c r="G48" i="85"/>
  <c r="F48" i="85"/>
  <c r="R47" i="85"/>
  <c r="G47" i="85"/>
  <c r="F47" i="85"/>
  <c r="R46" i="85"/>
  <c r="G46" i="85"/>
  <c r="F46" i="85"/>
  <c r="R45" i="85"/>
  <c r="G45" i="85"/>
  <c r="F45" i="85"/>
  <c r="R44" i="85"/>
  <c r="G44" i="85"/>
  <c r="F44" i="85"/>
  <c r="R43" i="85"/>
  <c r="G43" i="85"/>
  <c r="F43" i="85"/>
  <c r="R42" i="85"/>
  <c r="G42" i="85"/>
  <c r="F42" i="85"/>
  <c r="R41" i="85"/>
  <c r="G41" i="85"/>
  <c r="F41" i="85"/>
  <c r="R40" i="85"/>
  <c r="G40" i="85"/>
  <c r="F40" i="85"/>
  <c r="R39" i="85"/>
  <c r="G39" i="85"/>
  <c r="F39" i="85"/>
  <c r="R38" i="85"/>
  <c r="G38" i="85"/>
  <c r="F38" i="85"/>
  <c r="R37" i="85"/>
  <c r="G37" i="85"/>
  <c r="F37" i="85"/>
  <c r="R36" i="85"/>
  <c r="G36" i="85"/>
  <c r="F36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R31" i="85"/>
  <c r="G31" i="85"/>
  <c r="F31" i="85"/>
  <c r="R30" i="85"/>
  <c r="G30" i="85"/>
  <c r="F30" i="85"/>
  <c r="R29" i="85"/>
  <c r="G29" i="85"/>
  <c r="F29" i="85"/>
  <c r="R28" i="85"/>
  <c r="G28" i="85"/>
  <c r="F28" i="85"/>
  <c r="R27" i="85"/>
  <c r="G27" i="85"/>
  <c r="F27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R22" i="85"/>
  <c r="G22" i="85"/>
  <c r="F22" i="85"/>
  <c r="R21" i="85"/>
  <c r="G21" i="85"/>
  <c r="F21" i="85"/>
  <c r="R20" i="85"/>
  <c r="G20" i="85"/>
  <c r="F20" i="85"/>
  <c r="R19" i="85"/>
  <c r="G19" i="85"/>
  <c r="F19" i="85"/>
  <c r="R18" i="85"/>
  <c r="G18" i="85"/>
  <c r="F18" i="85"/>
  <c r="R17" i="85"/>
  <c r="G17" i="85"/>
  <c r="F17" i="85"/>
  <c r="R16" i="85"/>
  <c r="G16" i="85"/>
  <c r="F16" i="85"/>
  <c r="R15" i="85"/>
  <c r="G15" i="85"/>
  <c r="F15" i="85"/>
  <c r="R14" i="85"/>
  <c r="G14" i="85"/>
  <c r="F14" i="85"/>
  <c r="R13" i="85"/>
  <c r="G13" i="85"/>
  <c r="F13" i="85"/>
  <c r="R12" i="85"/>
  <c r="G12" i="85"/>
  <c r="F12" i="85"/>
  <c r="C12" i="85"/>
  <c r="C3" i="85" s="1"/>
  <c r="O3" i="85" s="1"/>
  <c r="AE3" i="85" s="1"/>
  <c r="AN3" i="85" s="1"/>
  <c r="R11" i="85"/>
  <c r="G11" i="85"/>
  <c r="F11" i="85"/>
  <c r="R10" i="85"/>
  <c r="G10" i="85"/>
  <c r="F10" i="85"/>
  <c r="C10" i="85"/>
  <c r="R9" i="85"/>
  <c r="G9" i="85"/>
  <c r="F9" i="85"/>
  <c r="R8" i="85"/>
  <c r="G8" i="85"/>
  <c r="F8" i="85"/>
  <c r="R7" i="85"/>
  <c r="G7" i="85"/>
  <c r="F7" i="85"/>
  <c r="R6" i="85"/>
  <c r="G6" i="85"/>
  <c r="F6" i="85"/>
  <c r="R5" i="85"/>
  <c r="G5" i="85"/>
  <c r="F5" i="85"/>
  <c r="C5" i="85"/>
  <c r="W4" i="85"/>
  <c r="R4" i="85"/>
  <c r="M98" i="85"/>
  <c r="U98" i="85" s="1"/>
  <c r="M97" i="85"/>
  <c r="U97" i="85" s="1"/>
  <c r="M96" i="85"/>
  <c r="U96" i="85" s="1"/>
  <c r="M95" i="85"/>
  <c r="U95" i="85" s="1"/>
  <c r="M94" i="85"/>
  <c r="U94" i="85" s="1"/>
  <c r="M92" i="85"/>
  <c r="U92" i="85" s="1"/>
  <c r="M91" i="85"/>
  <c r="U91" i="85" s="1"/>
  <c r="M90" i="85"/>
  <c r="U90" i="85" s="1"/>
  <c r="M89" i="85"/>
  <c r="U89" i="85" s="1"/>
  <c r="M88" i="85"/>
  <c r="U88" i="85" s="1"/>
  <c r="M86" i="85"/>
  <c r="U86" i="85" s="1"/>
  <c r="M85" i="85"/>
  <c r="U85" i="85" s="1"/>
  <c r="M84" i="85"/>
  <c r="U84" i="85" s="1"/>
  <c r="M83" i="85"/>
  <c r="U83" i="85" s="1"/>
  <c r="M82" i="85"/>
  <c r="U82" i="85" s="1"/>
  <c r="M80" i="85"/>
  <c r="U80" i="85" s="1"/>
  <c r="M79" i="85"/>
  <c r="U79" i="85" s="1"/>
  <c r="M78" i="85"/>
  <c r="U78" i="85" s="1"/>
  <c r="M77" i="85"/>
  <c r="U77" i="85" s="1"/>
  <c r="M76" i="85"/>
  <c r="U76" i="85" s="1"/>
  <c r="M74" i="85"/>
  <c r="U74" i="85" s="1"/>
  <c r="M73" i="85"/>
  <c r="U73" i="85" s="1"/>
  <c r="M72" i="85"/>
  <c r="U72" i="85" s="1"/>
  <c r="M71" i="85"/>
  <c r="U71" i="85" s="1"/>
  <c r="M70" i="85"/>
  <c r="U70" i="85" s="1"/>
  <c r="M68" i="85"/>
  <c r="U68" i="85" s="1"/>
  <c r="M67" i="85"/>
  <c r="U67" i="85" s="1"/>
  <c r="M66" i="85"/>
  <c r="U66" i="85" s="1"/>
  <c r="M65" i="85"/>
  <c r="M64" i="85"/>
  <c r="U64" i="85" s="1"/>
  <c r="M62" i="85"/>
  <c r="U62" i="85" s="1"/>
  <c r="M61" i="85"/>
  <c r="U61" i="85" s="1"/>
  <c r="M60" i="85"/>
  <c r="U60" i="85" s="1"/>
  <c r="M59" i="85"/>
  <c r="U59" i="85" s="1"/>
  <c r="M58" i="85"/>
  <c r="U58" i="85" s="1"/>
  <c r="M56" i="85"/>
  <c r="U56" i="85" s="1"/>
  <c r="M55" i="85"/>
  <c r="U55" i="85" s="1"/>
  <c r="M54" i="85"/>
  <c r="U54" i="85" s="1"/>
  <c r="M53" i="85"/>
  <c r="U53" i="85" s="1"/>
  <c r="M52" i="85"/>
  <c r="U52" i="85" s="1"/>
  <c r="M50" i="85"/>
  <c r="M49" i="85"/>
  <c r="U49" i="85" s="1"/>
  <c r="M48" i="85"/>
  <c r="U48" i="85" s="1"/>
  <c r="M47" i="85"/>
  <c r="U47" i="85" s="1"/>
  <c r="M46" i="85"/>
  <c r="U46" i="85" s="1"/>
  <c r="M44" i="85"/>
  <c r="U44" i="85" s="1"/>
  <c r="M43" i="85"/>
  <c r="U43" i="85" s="1"/>
  <c r="M42" i="85"/>
  <c r="U42" i="85" s="1"/>
  <c r="M41" i="85"/>
  <c r="U41" i="85" s="1"/>
  <c r="M40" i="85"/>
  <c r="U40" i="85" s="1"/>
  <c r="M38" i="85"/>
  <c r="U38" i="85" s="1"/>
  <c r="M37" i="85"/>
  <c r="U37" i="85" s="1"/>
  <c r="M36" i="85"/>
  <c r="U36" i="85" s="1"/>
  <c r="M35" i="85"/>
  <c r="U35" i="85" s="1"/>
  <c r="M34" i="85"/>
  <c r="U34" i="85" s="1"/>
  <c r="M32" i="85"/>
  <c r="U32" i="85" s="1"/>
  <c r="M31" i="85"/>
  <c r="U31" i="85" s="1"/>
  <c r="M30" i="85"/>
  <c r="U30" i="85" s="1"/>
  <c r="M29" i="85"/>
  <c r="U29" i="85" s="1"/>
  <c r="M28" i="85"/>
  <c r="U28" i="85" s="1"/>
  <c r="M26" i="85"/>
  <c r="U26" i="85" s="1"/>
  <c r="M25" i="85"/>
  <c r="U25" i="85" s="1"/>
  <c r="M24" i="85"/>
  <c r="U24" i="85" s="1"/>
  <c r="M23" i="85"/>
  <c r="U23" i="85" s="1"/>
  <c r="M22" i="85"/>
  <c r="U22" i="85" s="1"/>
  <c r="M20" i="85"/>
  <c r="U20" i="85" s="1"/>
  <c r="M19" i="85"/>
  <c r="U19" i="85" s="1"/>
  <c r="M18" i="85"/>
  <c r="U18" i="85" s="1"/>
  <c r="M17" i="85"/>
  <c r="U17" i="85" s="1"/>
  <c r="M16" i="85"/>
  <c r="U16" i="85" s="1"/>
  <c r="M14" i="85"/>
  <c r="U14" i="85" s="1"/>
  <c r="M13" i="85"/>
  <c r="U13" i="85" s="1"/>
  <c r="M12" i="85"/>
  <c r="U12" i="85" s="1"/>
  <c r="M11" i="85"/>
  <c r="U11" i="85" s="1"/>
  <c r="M10" i="85"/>
  <c r="U10" i="85" s="1"/>
  <c r="M8" i="85"/>
  <c r="U8" i="85" s="1"/>
  <c r="M7" i="85"/>
  <c r="U7" i="85" s="1"/>
  <c r="M6" i="85"/>
  <c r="U6" i="85" s="1"/>
  <c r="M5" i="85"/>
  <c r="U5" i="85" s="1"/>
  <c r="M4" i="85"/>
  <c r="U4" i="85" s="1"/>
  <c r="X4" i="85" s="1"/>
  <c r="M4" i="85" a="1"/>
  <c r="M93" i="85" s="1"/>
  <c r="U93" i="85" s="1"/>
  <c r="G4" i="85"/>
  <c r="F4" i="85"/>
  <c r="AT3" i="85"/>
  <c r="R3" i="85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G68" i="84"/>
  <c r="F68" i="84"/>
  <c r="R67" i="84"/>
  <c r="G67" i="84"/>
  <c r="F67" i="84"/>
  <c r="V66" i="84"/>
  <c r="G66" i="84"/>
  <c r="F66" i="84"/>
  <c r="G65" i="84"/>
  <c r="F65" i="84"/>
  <c r="G64" i="84"/>
  <c r="F64" i="84"/>
  <c r="R63" i="84"/>
  <c r="G63" i="84"/>
  <c r="F63" i="84"/>
  <c r="V62" i="84"/>
  <c r="G62" i="84"/>
  <c r="F62" i="84"/>
  <c r="G61" i="84"/>
  <c r="F61" i="84"/>
  <c r="G60" i="84"/>
  <c r="F60" i="84"/>
  <c r="V59" i="84"/>
  <c r="R59" i="84"/>
  <c r="G59" i="84"/>
  <c r="F59" i="84"/>
  <c r="G58" i="84"/>
  <c r="F58" i="84"/>
  <c r="R57" i="84"/>
  <c r="G57" i="84"/>
  <c r="F57" i="84"/>
  <c r="G56" i="84"/>
  <c r="F56" i="84"/>
  <c r="G55" i="84"/>
  <c r="F55" i="84"/>
  <c r="R54" i="84"/>
  <c r="G54" i="84"/>
  <c r="F54" i="84"/>
  <c r="R53" i="84"/>
  <c r="G53" i="84"/>
  <c r="F53" i="84"/>
  <c r="G52" i="84"/>
  <c r="F52" i="84"/>
  <c r="V51" i="84"/>
  <c r="R51" i="84"/>
  <c r="G51" i="84"/>
  <c r="F51" i="84"/>
  <c r="R50" i="84"/>
  <c r="G50" i="84"/>
  <c r="F50" i="84"/>
  <c r="G49" i="84"/>
  <c r="F49" i="84"/>
  <c r="R48" i="84"/>
  <c r="G48" i="84"/>
  <c r="F48" i="84"/>
  <c r="R47" i="84"/>
  <c r="G47" i="84"/>
  <c r="F47" i="84"/>
  <c r="G46" i="84"/>
  <c r="F46" i="84"/>
  <c r="V45" i="84"/>
  <c r="R45" i="84"/>
  <c r="G45" i="84"/>
  <c r="F45" i="84"/>
  <c r="R44" i="84"/>
  <c r="G44" i="84"/>
  <c r="F44" i="84"/>
  <c r="G43" i="84"/>
  <c r="F43" i="84"/>
  <c r="R42" i="84"/>
  <c r="G42" i="84"/>
  <c r="F42" i="84"/>
  <c r="R41" i="84"/>
  <c r="G41" i="84"/>
  <c r="F41" i="84"/>
  <c r="G40" i="84"/>
  <c r="F40" i="84"/>
  <c r="V39" i="84"/>
  <c r="R39" i="84"/>
  <c r="G39" i="84"/>
  <c r="F39" i="84"/>
  <c r="R38" i="84"/>
  <c r="G38" i="84"/>
  <c r="F38" i="84"/>
  <c r="G37" i="84"/>
  <c r="F37" i="84"/>
  <c r="R36" i="84"/>
  <c r="G36" i="84"/>
  <c r="F36" i="84"/>
  <c r="R35" i="84"/>
  <c r="G35" i="84"/>
  <c r="F35" i="84"/>
  <c r="G34" i="84"/>
  <c r="F34" i="84"/>
  <c r="V33" i="84"/>
  <c r="R33" i="84"/>
  <c r="G33" i="84"/>
  <c r="F33" i="84"/>
  <c r="R32" i="84"/>
  <c r="G32" i="84"/>
  <c r="F32" i="84"/>
  <c r="G31" i="84"/>
  <c r="F31" i="84"/>
  <c r="R30" i="84"/>
  <c r="G30" i="84"/>
  <c r="F30" i="84"/>
  <c r="R29" i="84"/>
  <c r="G29" i="84"/>
  <c r="F29" i="84"/>
  <c r="G28" i="84"/>
  <c r="F28" i="84"/>
  <c r="V27" i="84"/>
  <c r="R27" i="84"/>
  <c r="G27" i="84"/>
  <c r="F27" i="84"/>
  <c r="R26" i="84"/>
  <c r="G26" i="84"/>
  <c r="F26" i="84"/>
  <c r="G25" i="84"/>
  <c r="F25" i="84"/>
  <c r="R24" i="84"/>
  <c r="G24" i="84"/>
  <c r="F24" i="84"/>
  <c r="R23" i="84"/>
  <c r="G23" i="84"/>
  <c r="F23" i="84"/>
  <c r="G22" i="84"/>
  <c r="F22" i="84"/>
  <c r="V21" i="84"/>
  <c r="R21" i="84"/>
  <c r="G21" i="84"/>
  <c r="F21" i="84"/>
  <c r="R20" i="84"/>
  <c r="G20" i="84"/>
  <c r="F20" i="84"/>
  <c r="G19" i="84"/>
  <c r="F19" i="84"/>
  <c r="R18" i="84"/>
  <c r="G18" i="84"/>
  <c r="F18" i="84"/>
  <c r="R17" i="84"/>
  <c r="G17" i="84"/>
  <c r="F17" i="84"/>
  <c r="G16" i="84"/>
  <c r="F16" i="84"/>
  <c r="V15" i="84"/>
  <c r="R15" i="84"/>
  <c r="G15" i="84"/>
  <c r="F15" i="84"/>
  <c r="R14" i="84"/>
  <c r="G14" i="84"/>
  <c r="F14" i="84"/>
  <c r="G13" i="84"/>
  <c r="F13" i="84"/>
  <c r="V12" i="84"/>
  <c r="R12" i="84"/>
  <c r="G12" i="84"/>
  <c r="F12" i="84"/>
  <c r="C12" i="84"/>
  <c r="C3" i="84" s="1"/>
  <c r="O3" i="84" s="1"/>
  <c r="G11" i="84"/>
  <c r="F11" i="84"/>
  <c r="R10" i="84"/>
  <c r="G10" i="84"/>
  <c r="F10" i="84"/>
  <c r="C10" i="84"/>
  <c r="V63" i="84" s="1"/>
  <c r="V9" i="84"/>
  <c r="R9" i="84"/>
  <c r="G9" i="84"/>
  <c r="F9" i="84"/>
  <c r="G8" i="84"/>
  <c r="F8" i="84"/>
  <c r="G7" i="84"/>
  <c r="F7" i="84"/>
  <c r="V6" i="84"/>
  <c r="U6" i="84"/>
  <c r="R6" i="84"/>
  <c r="G6" i="84"/>
  <c r="F6" i="84"/>
  <c r="C6" i="84"/>
  <c r="R69" i="84" s="1"/>
  <c r="G5" i="84"/>
  <c r="F5" i="84"/>
  <c r="C5" i="84"/>
  <c r="W4" i="84"/>
  <c r="R4" i="84"/>
  <c r="M68" i="84"/>
  <c r="U68" i="84" s="1"/>
  <c r="M66" i="84"/>
  <c r="U66" i="84" s="1"/>
  <c r="M65" i="84"/>
  <c r="U65" i="84" s="1"/>
  <c r="M64" i="84"/>
  <c r="U64" i="84" s="1"/>
  <c r="M62" i="84"/>
  <c r="U62" i="84" s="1"/>
  <c r="M60" i="84"/>
  <c r="U60" i="84" s="1"/>
  <c r="M59" i="84"/>
  <c r="U59" i="84" s="1"/>
  <c r="M58" i="84"/>
  <c r="U58" i="84" s="1"/>
  <c r="M56" i="84"/>
  <c r="U56" i="84" s="1"/>
  <c r="M54" i="84"/>
  <c r="U54" i="84" s="1"/>
  <c r="M53" i="84"/>
  <c r="U53" i="84" s="1"/>
  <c r="M52" i="84"/>
  <c r="U52" i="84" s="1"/>
  <c r="M50" i="84"/>
  <c r="U50" i="84" s="1"/>
  <c r="M48" i="84"/>
  <c r="U48" i="84" s="1"/>
  <c r="M47" i="84"/>
  <c r="U47" i="84" s="1"/>
  <c r="M46" i="84"/>
  <c r="U46" i="84" s="1"/>
  <c r="M44" i="84"/>
  <c r="U44" i="84" s="1"/>
  <c r="M42" i="84"/>
  <c r="U42" i="84" s="1"/>
  <c r="M41" i="84"/>
  <c r="U41" i="84" s="1"/>
  <c r="M40" i="84"/>
  <c r="U40" i="84" s="1"/>
  <c r="M38" i="84"/>
  <c r="U38" i="84" s="1"/>
  <c r="M36" i="84"/>
  <c r="U36" i="84" s="1"/>
  <c r="M35" i="84"/>
  <c r="U35" i="84" s="1"/>
  <c r="M34" i="84"/>
  <c r="U34" i="84" s="1"/>
  <c r="M32" i="84"/>
  <c r="U32" i="84" s="1"/>
  <c r="M30" i="84"/>
  <c r="U30" i="84" s="1"/>
  <c r="M29" i="84"/>
  <c r="U29" i="84" s="1"/>
  <c r="M28" i="84"/>
  <c r="U28" i="84" s="1"/>
  <c r="M26" i="84"/>
  <c r="U26" i="84" s="1"/>
  <c r="M24" i="84"/>
  <c r="U24" i="84" s="1"/>
  <c r="M23" i="84"/>
  <c r="U23" i="84" s="1"/>
  <c r="M22" i="84"/>
  <c r="U22" i="84" s="1"/>
  <c r="M20" i="84"/>
  <c r="U20" i="84" s="1"/>
  <c r="M18" i="84"/>
  <c r="U18" i="84" s="1"/>
  <c r="M17" i="84"/>
  <c r="U17" i="84" s="1"/>
  <c r="M16" i="84"/>
  <c r="U16" i="84" s="1"/>
  <c r="M14" i="84"/>
  <c r="U14" i="84" s="1"/>
  <c r="M12" i="84"/>
  <c r="U12" i="84" s="1"/>
  <c r="M11" i="84"/>
  <c r="U11" i="84" s="1"/>
  <c r="M10" i="84"/>
  <c r="U10" i="84" s="1"/>
  <c r="M8" i="84"/>
  <c r="U8" i="84" s="1"/>
  <c r="M6" i="84"/>
  <c r="M5" i="84"/>
  <c r="U5" i="84" s="1"/>
  <c r="M4" i="84"/>
  <c r="U4" i="84" s="1"/>
  <c r="M4" i="84" a="1"/>
  <c r="M67" i="84" s="1"/>
  <c r="U67" i="84" s="1"/>
  <c r="G4" i="84"/>
  <c r="F4" i="84"/>
  <c r="AT3" i="84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G79" i="83"/>
  <c r="F79" i="83"/>
  <c r="G78" i="83"/>
  <c r="F78" i="83"/>
  <c r="G77" i="83"/>
  <c r="F77" i="83"/>
  <c r="G76" i="83"/>
  <c r="F76" i="83"/>
  <c r="G75" i="83"/>
  <c r="F75" i="83"/>
  <c r="G74" i="83"/>
  <c r="F74" i="83"/>
  <c r="G73" i="83"/>
  <c r="F73" i="83"/>
  <c r="G72" i="83"/>
  <c r="F72" i="83"/>
  <c r="U71" i="83"/>
  <c r="G71" i="83"/>
  <c r="F71" i="83"/>
  <c r="G70" i="83"/>
  <c r="F70" i="83"/>
  <c r="G69" i="83"/>
  <c r="F69" i="83"/>
  <c r="G68" i="83"/>
  <c r="F68" i="83"/>
  <c r="G67" i="83"/>
  <c r="F67" i="83"/>
  <c r="G66" i="83"/>
  <c r="F66" i="83"/>
  <c r="G65" i="83"/>
  <c r="F65" i="83"/>
  <c r="R64" i="83"/>
  <c r="G64" i="83"/>
  <c r="F64" i="83"/>
  <c r="R63" i="83"/>
  <c r="G63" i="83"/>
  <c r="F63" i="83"/>
  <c r="G62" i="83"/>
  <c r="F62" i="83"/>
  <c r="R61" i="83"/>
  <c r="G61" i="83"/>
  <c r="F61" i="83"/>
  <c r="R60" i="83"/>
  <c r="G60" i="83"/>
  <c r="F60" i="83"/>
  <c r="G59" i="83"/>
  <c r="F59" i="83"/>
  <c r="R58" i="83"/>
  <c r="G58" i="83"/>
  <c r="F58" i="83"/>
  <c r="R57" i="83"/>
  <c r="G57" i="83"/>
  <c r="F57" i="83"/>
  <c r="G56" i="83"/>
  <c r="F56" i="83"/>
  <c r="R55" i="83"/>
  <c r="G55" i="83"/>
  <c r="F55" i="83"/>
  <c r="R54" i="83"/>
  <c r="G54" i="83"/>
  <c r="F54" i="83"/>
  <c r="G53" i="83"/>
  <c r="F53" i="83"/>
  <c r="R52" i="83"/>
  <c r="G52" i="83"/>
  <c r="F52" i="83"/>
  <c r="R51" i="83"/>
  <c r="G51" i="83"/>
  <c r="F51" i="83"/>
  <c r="G50" i="83"/>
  <c r="F50" i="83"/>
  <c r="R49" i="83"/>
  <c r="G49" i="83"/>
  <c r="F49" i="83"/>
  <c r="R48" i="83"/>
  <c r="G48" i="83"/>
  <c r="F48" i="83"/>
  <c r="G47" i="83"/>
  <c r="F47" i="83"/>
  <c r="R46" i="83"/>
  <c r="G46" i="83"/>
  <c r="F46" i="83"/>
  <c r="R45" i="83"/>
  <c r="G45" i="83"/>
  <c r="F45" i="83"/>
  <c r="G44" i="83"/>
  <c r="F44" i="83"/>
  <c r="R43" i="83"/>
  <c r="G43" i="83"/>
  <c r="F43" i="83"/>
  <c r="R42" i="83"/>
  <c r="G42" i="83"/>
  <c r="F42" i="83"/>
  <c r="G41" i="83"/>
  <c r="F41" i="83"/>
  <c r="R40" i="83"/>
  <c r="G40" i="83"/>
  <c r="F40" i="83"/>
  <c r="R39" i="83"/>
  <c r="G39" i="83"/>
  <c r="F39" i="83"/>
  <c r="U38" i="83"/>
  <c r="G38" i="83"/>
  <c r="F38" i="83"/>
  <c r="R37" i="83"/>
  <c r="G37" i="83"/>
  <c r="F37" i="83"/>
  <c r="R36" i="83"/>
  <c r="G36" i="83"/>
  <c r="F36" i="83"/>
  <c r="G35" i="83"/>
  <c r="F35" i="83"/>
  <c r="R34" i="83"/>
  <c r="G34" i="83"/>
  <c r="F34" i="83"/>
  <c r="R33" i="83"/>
  <c r="G33" i="83"/>
  <c r="F33" i="83"/>
  <c r="U32" i="83"/>
  <c r="G32" i="83"/>
  <c r="F32" i="83"/>
  <c r="R31" i="83"/>
  <c r="G31" i="83"/>
  <c r="F31" i="83"/>
  <c r="R30" i="83"/>
  <c r="G30" i="83"/>
  <c r="F30" i="83"/>
  <c r="G29" i="83"/>
  <c r="F29" i="83"/>
  <c r="R28" i="83"/>
  <c r="G28" i="83"/>
  <c r="F28" i="83"/>
  <c r="R27" i="83"/>
  <c r="G27" i="83"/>
  <c r="F27" i="83"/>
  <c r="G26" i="83"/>
  <c r="F26" i="83"/>
  <c r="R25" i="83"/>
  <c r="G25" i="83"/>
  <c r="F25" i="83"/>
  <c r="R24" i="83"/>
  <c r="G24" i="83"/>
  <c r="F24" i="83"/>
  <c r="G23" i="83"/>
  <c r="F23" i="83"/>
  <c r="U22" i="83"/>
  <c r="R22" i="83"/>
  <c r="G22" i="83"/>
  <c r="F22" i="83"/>
  <c r="R21" i="83"/>
  <c r="G21" i="83"/>
  <c r="F21" i="83"/>
  <c r="G20" i="83"/>
  <c r="F20" i="83"/>
  <c r="R19" i="83"/>
  <c r="G19" i="83"/>
  <c r="F19" i="83"/>
  <c r="R18" i="83"/>
  <c r="G18" i="83"/>
  <c r="F18" i="83"/>
  <c r="G17" i="83"/>
  <c r="F17" i="83"/>
  <c r="R16" i="83"/>
  <c r="G16" i="83"/>
  <c r="F16" i="83"/>
  <c r="R15" i="83"/>
  <c r="G15" i="83"/>
  <c r="F15" i="83"/>
  <c r="G14" i="83"/>
  <c r="F14" i="83"/>
  <c r="R13" i="83"/>
  <c r="G13" i="83"/>
  <c r="F13" i="83"/>
  <c r="R12" i="83"/>
  <c r="G12" i="83"/>
  <c r="F12" i="83"/>
  <c r="C12" i="83"/>
  <c r="C3" i="83" s="1"/>
  <c r="O3" i="83" s="1"/>
  <c r="R11" i="83"/>
  <c r="G11" i="83"/>
  <c r="F11" i="83"/>
  <c r="G10" i="83"/>
  <c r="F10" i="83"/>
  <c r="C10" i="83"/>
  <c r="V5" i="83" s="1"/>
  <c r="V9" i="83"/>
  <c r="G9" i="83"/>
  <c r="F9" i="83"/>
  <c r="V8" i="83"/>
  <c r="G8" i="83"/>
  <c r="F8" i="83"/>
  <c r="V7" i="83"/>
  <c r="R7" i="83"/>
  <c r="G7" i="83"/>
  <c r="F7" i="83"/>
  <c r="R6" i="83"/>
  <c r="G6" i="83"/>
  <c r="F6" i="83"/>
  <c r="C6" i="83"/>
  <c r="R5" i="83"/>
  <c r="G5" i="83"/>
  <c r="F5" i="83"/>
  <c r="C5" i="83"/>
  <c r="W4" i="83"/>
  <c r="M79" i="83"/>
  <c r="U79" i="83" s="1"/>
  <c r="M78" i="83"/>
  <c r="U78" i="83" s="1"/>
  <c r="M77" i="83"/>
  <c r="U77" i="83" s="1"/>
  <c r="M76" i="83"/>
  <c r="U76" i="83" s="1"/>
  <c r="M74" i="83"/>
  <c r="U74" i="83" s="1"/>
  <c r="M73" i="83"/>
  <c r="U73" i="83" s="1"/>
  <c r="M72" i="83"/>
  <c r="U72" i="83" s="1"/>
  <c r="M71" i="83"/>
  <c r="M70" i="83"/>
  <c r="U70" i="83" s="1"/>
  <c r="M68" i="83"/>
  <c r="U68" i="83" s="1"/>
  <c r="M67" i="83"/>
  <c r="U67" i="83" s="1"/>
  <c r="M66" i="83"/>
  <c r="U66" i="83" s="1"/>
  <c r="M65" i="83"/>
  <c r="U65" i="83" s="1"/>
  <c r="M64" i="83"/>
  <c r="U64" i="83" s="1"/>
  <c r="M62" i="83"/>
  <c r="U62" i="83" s="1"/>
  <c r="M61" i="83"/>
  <c r="U61" i="83" s="1"/>
  <c r="M60" i="83"/>
  <c r="U60" i="83" s="1"/>
  <c r="M59" i="83"/>
  <c r="U59" i="83" s="1"/>
  <c r="M58" i="83"/>
  <c r="U58" i="83" s="1"/>
  <c r="M56" i="83"/>
  <c r="U56" i="83" s="1"/>
  <c r="M55" i="83"/>
  <c r="U55" i="83" s="1"/>
  <c r="M54" i="83"/>
  <c r="U54" i="83" s="1"/>
  <c r="M53" i="83"/>
  <c r="U53" i="83" s="1"/>
  <c r="M52" i="83"/>
  <c r="U52" i="83" s="1"/>
  <c r="M50" i="83"/>
  <c r="U50" i="83" s="1"/>
  <c r="M49" i="83"/>
  <c r="U49" i="83" s="1"/>
  <c r="M48" i="83"/>
  <c r="U48" i="83" s="1"/>
  <c r="M47" i="83"/>
  <c r="U47" i="83" s="1"/>
  <c r="M46" i="83"/>
  <c r="U46" i="83" s="1"/>
  <c r="M44" i="83"/>
  <c r="U44" i="83" s="1"/>
  <c r="M43" i="83"/>
  <c r="U43" i="83" s="1"/>
  <c r="M42" i="83"/>
  <c r="U42" i="83" s="1"/>
  <c r="M41" i="83"/>
  <c r="U41" i="83" s="1"/>
  <c r="M40" i="83"/>
  <c r="U40" i="83" s="1"/>
  <c r="M38" i="83"/>
  <c r="M37" i="83"/>
  <c r="U37" i="83" s="1"/>
  <c r="M36" i="83"/>
  <c r="U36" i="83" s="1"/>
  <c r="M35" i="83"/>
  <c r="U35" i="83" s="1"/>
  <c r="M34" i="83"/>
  <c r="U34" i="83" s="1"/>
  <c r="M32" i="83"/>
  <c r="M31" i="83"/>
  <c r="U31" i="83" s="1"/>
  <c r="M30" i="83"/>
  <c r="U30" i="83" s="1"/>
  <c r="M29" i="83"/>
  <c r="U29" i="83" s="1"/>
  <c r="M28" i="83"/>
  <c r="U28" i="83" s="1"/>
  <c r="M26" i="83"/>
  <c r="U26" i="83" s="1"/>
  <c r="M25" i="83"/>
  <c r="U25" i="83" s="1"/>
  <c r="M24" i="83"/>
  <c r="U24" i="83" s="1"/>
  <c r="M23" i="83"/>
  <c r="U23" i="83" s="1"/>
  <c r="M22" i="83"/>
  <c r="M20" i="83"/>
  <c r="U20" i="83" s="1"/>
  <c r="M19" i="83"/>
  <c r="U19" i="83" s="1"/>
  <c r="M18" i="83"/>
  <c r="U18" i="83" s="1"/>
  <c r="M17" i="83"/>
  <c r="U17" i="83" s="1"/>
  <c r="M16" i="83"/>
  <c r="U16" i="83" s="1"/>
  <c r="M14" i="83"/>
  <c r="U14" i="83" s="1"/>
  <c r="M13" i="83"/>
  <c r="U13" i="83" s="1"/>
  <c r="M12" i="83"/>
  <c r="U12" i="83" s="1"/>
  <c r="M11" i="83"/>
  <c r="U11" i="83" s="1"/>
  <c r="M10" i="83"/>
  <c r="U10" i="83" s="1"/>
  <c r="M8" i="83"/>
  <c r="U8" i="83" s="1"/>
  <c r="M7" i="83"/>
  <c r="U7" i="83" s="1"/>
  <c r="M6" i="83"/>
  <c r="U6" i="83" s="1"/>
  <c r="M5" i="83"/>
  <c r="U5" i="83" s="1"/>
  <c r="M4" i="83"/>
  <c r="U4" i="83" s="1"/>
  <c r="X4" i="83" s="1"/>
  <c r="M4" i="83" a="1"/>
  <c r="M75" i="83" s="1"/>
  <c r="U75" i="83" s="1"/>
  <c r="G4" i="83"/>
  <c r="F4" i="83"/>
  <c r="AT3" i="83"/>
  <c r="R3" i="83"/>
  <c r="AH3" i="83" s="1"/>
  <c r="AQ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G89" i="82"/>
  <c r="F89" i="82"/>
  <c r="V88" i="82"/>
  <c r="G88" i="82"/>
  <c r="F88" i="82"/>
  <c r="G87" i="82"/>
  <c r="F87" i="82"/>
  <c r="G86" i="82"/>
  <c r="F86" i="82"/>
  <c r="V85" i="82"/>
  <c r="G85" i="82"/>
  <c r="F85" i="82"/>
  <c r="G84" i="82"/>
  <c r="F84" i="82"/>
  <c r="G83" i="82"/>
  <c r="F83" i="82"/>
  <c r="V82" i="82"/>
  <c r="G82" i="82"/>
  <c r="F82" i="82"/>
  <c r="G81" i="82"/>
  <c r="F81" i="82"/>
  <c r="G80" i="82"/>
  <c r="F80" i="82"/>
  <c r="V79" i="82"/>
  <c r="G79" i="82"/>
  <c r="F79" i="82"/>
  <c r="G78" i="82"/>
  <c r="F78" i="82"/>
  <c r="G77" i="82"/>
  <c r="F77" i="82"/>
  <c r="V76" i="82"/>
  <c r="G76" i="82"/>
  <c r="F76" i="82"/>
  <c r="G75" i="82"/>
  <c r="F75" i="82"/>
  <c r="G74" i="82"/>
  <c r="F74" i="82"/>
  <c r="V73" i="82"/>
  <c r="G73" i="82"/>
  <c r="F73" i="82"/>
  <c r="G72" i="82"/>
  <c r="F72" i="82"/>
  <c r="G71" i="82"/>
  <c r="F71" i="82"/>
  <c r="V70" i="82"/>
  <c r="G70" i="82"/>
  <c r="F70" i="82"/>
  <c r="G69" i="82"/>
  <c r="F69" i="82"/>
  <c r="G68" i="82"/>
  <c r="F68" i="82"/>
  <c r="V67" i="82"/>
  <c r="G67" i="82"/>
  <c r="F67" i="82"/>
  <c r="G66" i="82"/>
  <c r="F66" i="82"/>
  <c r="G65" i="82"/>
  <c r="F65" i="82"/>
  <c r="V64" i="82"/>
  <c r="G64" i="82"/>
  <c r="F64" i="82"/>
  <c r="G63" i="82"/>
  <c r="F63" i="82"/>
  <c r="G62" i="82"/>
  <c r="F62" i="82"/>
  <c r="V61" i="82"/>
  <c r="G61" i="82"/>
  <c r="F61" i="82"/>
  <c r="G60" i="82"/>
  <c r="F60" i="82"/>
  <c r="G59" i="82"/>
  <c r="F59" i="82"/>
  <c r="V58" i="82"/>
  <c r="G58" i="82"/>
  <c r="F58" i="82"/>
  <c r="G57" i="82"/>
  <c r="F57" i="82"/>
  <c r="G56" i="82"/>
  <c r="F56" i="82"/>
  <c r="R55" i="82"/>
  <c r="G55" i="82"/>
  <c r="F55" i="82"/>
  <c r="R54" i="82"/>
  <c r="G54" i="82"/>
  <c r="F54" i="82"/>
  <c r="G53" i="82"/>
  <c r="F53" i="82"/>
  <c r="G52" i="82"/>
  <c r="F52" i="82"/>
  <c r="G51" i="82"/>
  <c r="F51" i="82"/>
  <c r="G50" i="82"/>
  <c r="F50" i="82"/>
  <c r="V49" i="82"/>
  <c r="G49" i="82"/>
  <c r="F49" i="82"/>
  <c r="G48" i="82"/>
  <c r="F48" i="82"/>
  <c r="G47" i="82"/>
  <c r="F47" i="82"/>
  <c r="R46" i="82"/>
  <c r="G46" i="82"/>
  <c r="F46" i="82"/>
  <c r="R45" i="82"/>
  <c r="G45" i="82"/>
  <c r="F45" i="82"/>
  <c r="G44" i="82"/>
  <c r="F44" i="82"/>
  <c r="G43" i="82"/>
  <c r="F43" i="82"/>
  <c r="G42" i="82"/>
  <c r="F42" i="82"/>
  <c r="G41" i="82"/>
  <c r="F41" i="82"/>
  <c r="V40" i="82"/>
  <c r="G40" i="82"/>
  <c r="F40" i="82"/>
  <c r="G39" i="82"/>
  <c r="F39" i="82"/>
  <c r="G38" i="82"/>
  <c r="F38" i="82"/>
  <c r="R37" i="82"/>
  <c r="G37" i="82"/>
  <c r="F37" i="82"/>
  <c r="R36" i="82"/>
  <c r="G36" i="82"/>
  <c r="F36" i="82"/>
  <c r="G35" i="82"/>
  <c r="F35" i="82"/>
  <c r="G34" i="82"/>
  <c r="F34" i="82"/>
  <c r="G33" i="82"/>
  <c r="F33" i="82"/>
  <c r="G32" i="82"/>
  <c r="F32" i="82"/>
  <c r="V31" i="82"/>
  <c r="G31" i="82"/>
  <c r="F31" i="82"/>
  <c r="G30" i="82"/>
  <c r="F30" i="82"/>
  <c r="G29" i="82"/>
  <c r="F29" i="82"/>
  <c r="R28" i="82"/>
  <c r="G28" i="82"/>
  <c r="F28" i="82"/>
  <c r="R27" i="82"/>
  <c r="G27" i="82"/>
  <c r="F27" i="82"/>
  <c r="G26" i="82"/>
  <c r="F26" i="82"/>
  <c r="G25" i="82"/>
  <c r="F25" i="82"/>
  <c r="G24" i="82"/>
  <c r="F24" i="82"/>
  <c r="G23" i="82"/>
  <c r="F23" i="82"/>
  <c r="V22" i="82"/>
  <c r="G22" i="82"/>
  <c r="F22" i="82"/>
  <c r="U21" i="82"/>
  <c r="G21" i="82"/>
  <c r="F21" i="82"/>
  <c r="G20" i="82"/>
  <c r="F20" i="82"/>
  <c r="R19" i="82"/>
  <c r="G19" i="82"/>
  <c r="F19" i="82"/>
  <c r="R18" i="82"/>
  <c r="G18" i="82"/>
  <c r="F18" i="82"/>
  <c r="G17" i="82"/>
  <c r="F17" i="82"/>
  <c r="G16" i="82"/>
  <c r="F16" i="82"/>
  <c r="G15" i="82"/>
  <c r="F15" i="82"/>
  <c r="V14" i="82"/>
  <c r="U14" i="82"/>
  <c r="G14" i="82"/>
  <c r="F14" i="82"/>
  <c r="R13" i="82"/>
  <c r="G13" i="82"/>
  <c r="F13" i="82"/>
  <c r="R12" i="82"/>
  <c r="G12" i="82"/>
  <c r="F12" i="82"/>
  <c r="C12" i="82"/>
  <c r="C3" i="82" s="1"/>
  <c r="O3" i="82" s="1"/>
  <c r="G11" i="82"/>
  <c r="F11" i="82"/>
  <c r="G10" i="82"/>
  <c r="F10" i="82"/>
  <c r="C10" i="82"/>
  <c r="V10" i="82" s="1"/>
  <c r="V9" i="82"/>
  <c r="G9" i="82"/>
  <c r="F9" i="82"/>
  <c r="V8" i="82"/>
  <c r="G8" i="82"/>
  <c r="F8" i="82"/>
  <c r="G7" i="82"/>
  <c r="F7" i="82"/>
  <c r="G6" i="82"/>
  <c r="F6" i="82"/>
  <c r="C6" i="82"/>
  <c r="R53" i="82" s="1"/>
  <c r="V5" i="82"/>
  <c r="G5" i="82"/>
  <c r="F5" i="82"/>
  <c r="C5" i="82"/>
  <c r="W4" i="82"/>
  <c r="V4" i="82"/>
  <c r="Y4" i="82" s="1"/>
  <c r="M84" i="82"/>
  <c r="U84" i="82" s="1"/>
  <c r="M77" i="82"/>
  <c r="U77" i="82" s="1"/>
  <c r="M70" i="82"/>
  <c r="U70" i="82" s="1"/>
  <c r="M63" i="82"/>
  <c r="U63" i="82" s="1"/>
  <c r="M56" i="82"/>
  <c r="U56" i="82" s="1"/>
  <c r="M50" i="82"/>
  <c r="U50" i="82" s="1"/>
  <c r="M48" i="82"/>
  <c r="U48" i="82" s="1"/>
  <c r="M42" i="82"/>
  <c r="U42" i="82" s="1"/>
  <c r="M41" i="82"/>
  <c r="U41" i="82" s="1"/>
  <c r="M35" i="82"/>
  <c r="U35" i="82" s="1"/>
  <c r="M34" i="82"/>
  <c r="U34" i="82" s="1"/>
  <c r="M28" i="82"/>
  <c r="U28" i="82" s="1"/>
  <c r="M27" i="82"/>
  <c r="U27" i="82" s="1"/>
  <c r="M21" i="82"/>
  <c r="M20" i="82"/>
  <c r="U20" i="82" s="1"/>
  <c r="M14" i="82"/>
  <c r="M12" i="82"/>
  <c r="U12" i="82" s="1"/>
  <c r="M6" i="82"/>
  <c r="U6" i="82" s="1"/>
  <c r="M5" i="82"/>
  <c r="U5" i="82" s="1"/>
  <c r="M4" i="82" a="1"/>
  <c r="M88" i="82" s="1"/>
  <c r="U88" i="82" s="1"/>
  <c r="G4" i="82"/>
  <c r="F4" i="82"/>
  <c r="AT3" i="82"/>
  <c r="S98" i="81"/>
  <c r="R98" i="81"/>
  <c r="G98" i="81"/>
  <c r="F98" i="81"/>
  <c r="R97" i="81"/>
  <c r="G97" i="81"/>
  <c r="F97" i="81"/>
  <c r="R96" i="81"/>
  <c r="G96" i="81"/>
  <c r="F96" i="81"/>
  <c r="R95" i="81"/>
  <c r="G95" i="81"/>
  <c r="F95" i="81"/>
  <c r="R94" i="81"/>
  <c r="G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R88" i="81"/>
  <c r="G88" i="81"/>
  <c r="F88" i="81"/>
  <c r="R87" i="81"/>
  <c r="G87" i="81"/>
  <c r="F87" i="81"/>
  <c r="R86" i="81"/>
  <c r="G86" i="81"/>
  <c r="F86" i="81"/>
  <c r="R85" i="81"/>
  <c r="G85" i="81"/>
  <c r="F85" i="81"/>
  <c r="R84" i="81"/>
  <c r="G84" i="81"/>
  <c r="F84" i="81"/>
  <c r="R83" i="81"/>
  <c r="G83" i="81"/>
  <c r="F83" i="81"/>
  <c r="R82" i="81"/>
  <c r="G82" i="81"/>
  <c r="F82" i="81"/>
  <c r="R81" i="81"/>
  <c r="G81" i="81"/>
  <c r="F81" i="81"/>
  <c r="R80" i="81"/>
  <c r="G80" i="81"/>
  <c r="F80" i="81"/>
  <c r="R79" i="81"/>
  <c r="G79" i="81"/>
  <c r="F79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G65" i="81"/>
  <c r="F65" i="81"/>
  <c r="R64" i="81"/>
  <c r="G64" i="81"/>
  <c r="F64" i="81"/>
  <c r="R63" i="81"/>
  <c r="G63" i="81"/>
  <c r="F63" i="81"/>
  <c r="R62" i="81"/>
  <c r="G62" i="81"/>
  <c r="F62" i="81"/>
  <c r="U61" i="81"/>
  <c r="R61" i="81"/>
  <c r="G61" i="81"/>
  <c r="F61" i="81"/>
  <c r="R60" i="81"/>
  <c r="G60" i="81"/>
  <c r="F60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R55" i="81"/>
  <c r="G55" i="81"/>
  <c r="F55" i="81"/>
  <c r="R54" i="81"/>
  <c r="G54" i="81"/>
  <c r="F54" i="81"/>
  <c r="R53" i="81"/>
  <c r="G53" i="81"/>
  <c r="F53" i="81"/>
  <c r="U52" i="81"/>
  <c r="R52" i="81"/>
  <c r="G52" i="81"/>
  <c r="F52" i="81"/>
  <c r="R51" i="81"/>
  <c r="G51" i="81"/>
  <c r="F51" i="81"/>
  <c r="R50" i="81"/>
  <c r="G50" i="81"/>
  <c r="F50" i="81"/>
  <c r="R49" i="81"/>
  <c r="G49" i="81"/>
  <c r="F49" i="81"/>
  <c r="R48" i="81"/>
  <c r="G48" i="81"/>
  <c r="F48" i="81"/>
  <c r="R47" i="81"/>
  <c r="G47" i="81"/>
  <c r="F47" i="81"/>
  <c r="R46" i="81"/>
  <c r="G46" i="81"/>
  <c r="F46" i="81"/>
  <c r="R45" i="81"/>
  <c r="G45" i="81"/>
  <c r="F45" i="81"/>
  <c r="R44" i="81"/>
  <c r="G44" i="81"/>
  <c r="F44" i="81"/>
  <c r="R43" i="81"/>
  <c r="G43" i="81"/>
  <c r="F43" i="81"/>
  <c r="R42" i="81"/>
  <c r="G42" i="81"/>
  <c r="F42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R37" i="81"/>
  <c r="G37" i="81"/>
  <c r="F37" i="81"/>
  <c r="R36" i="81"/>
  <c r="G36" i="81"/>
  <c r="F36" i="81"/>
  <c r="R35" i="81"/>
  <c r="G35" i="81"/>
  <c r="F35" i="81"/>
  <c r="U34" i="81"/>
  <c r="R34" i="81"/>
  <c r="G34" i="81"/>
  <c r="F34" i="81"/>
  <c r="R33" i="81"/>
  <c r="G33" i="81"/>
  <c r="F33" i="81"/>
  <c r="R32" i="81"/>
  <c r="G32" i="81"/>
  <c r="F32" i="81"/>
  <c r="R31" i="81"/>
  <c r="G31" i="81"/>
  <c r="F31" i="81"/>
  <c r="R30" i="81"/>
  <c r="G30" i="81"/>
  <c r="F30" i="81"/>
  <c r="R29" i="81"/>
  <c r="G29" i="81"/>
  <c r="F29" i="81"/>
  <c r="R28" i="81"/>
  <c r="G28" i="81"/>
  <c r="F28" i="81"/>
  <c r="R27" i="81"/>
  <c r="G27" i="81"/>
  <c r="F27" i="81"/>
  <c r="R26" i="81"/>
  <c r="G26" i="81"/>
  <c r="F26" i="81"/>
  <c r="U25" i="81"/>
  <c r="R25" i="81"/>
  <c r="G25" i="81"/>
  <c r="F25" i="81"/>
  <c r="R24" i="81"/>
  <c r="G24" i="81"/>
  <c r="F24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U13" i="81"/>
  <c r="R13" i="81"/>
  <c r="G13" i="81"/>
  <c r="F13" i="81"/>
  <c r="R12" i="81"/>
  <c r="G12" i="81"/>
  <c r="F12" i="81"/>
  <c r="C12" i="81"/>
  <c r="C3" i="81" s="1"/>
  <c r="O3" i="81" s="1"/>
  <c r="R11" i="81"/>
  <c r="G11" i="81"/>
  <c r="F11" i="81"/>
  <c r="R10" i="81"/>
  <c r="G10" i="81"/>
  <c r="F10" i="81"/>
  <c r="C10" i="81"/>
  <c r="V94" i="81" s="1"/>
  <c r="V9" i="81"/>
  <c r="R9" i="81"/>
  <c r="G9" i="81"/>
  <c r="F9" i="81"/>
  <c r="R8" i="81"/>
  <c r="G8" i="81"/>
  <c r="F8" i="81"/>
  <c r="R7" i="81"/>
  <c r="G7" i="81"/>
  <c r="F7" i="81"/>
  <c r="R6" i="81"/>
  <c r="G6" i="81"/>
  <c r="F6" i="81"/>
  <c r="U5" i="81"/>
  <c r="R5" i="81"/>
  <c r="G5" i="81"/>
  <c r="F5" i="81"/>
  <c r="C5" i="81"/>
  <c r="W4" i="81"/>
  <c r="V4" i="81"/>
  <c r="Y4" i="81" s="1"/>
  <c r="R4" i="81"/>
  <c r="M98" i="81"/>
  <c r="U98" i="81" s="1"/>
  <c r="M97" i="81"/>
  <c r="U97" i="81" s="1"/>
  <c r="M96" i="81"/>
  <c r="U96" i="81" s="1"/>
  <c r="M95" i="81"/>
  <c r="U95" i="81" s="1"/>
  <c r="M94" i="81"/>
  <c r="U94" i="81" s="1"/>
  <c r="M92" i="81"/>
  <c r="U92" i="81" s="1"/>
  <c r="M91" i="81"/>
  <c r="U91" i="81" s="1"/>
  <c r="M90" i="81"/>
  <c r="U90" i="81" s="1"/>
  <c r="M89" i="81"/>
  <c r="U89" i="81" s="1"/>
  <c r="M88" i="81"/>
  <c r="U88" i="81" s="1"/>
  <c r="M86" i="81"/>
  <c r="U86" i="81" s="1"/>
  <c r="M85" i="81"/>
  <c r="U85" i="81" s="1"/>
  <c r="M84" i="81"/>
  <c r="U84" i="81" s="1"/>
  <c r="M83" i="81"/>
  <c r="U83" i="81" s="1"/>
  <c r="M82" i="81"/>
  <c r="U82" i="81" s="1"/>
  <c r="M80" i="81"/>
  <c r="U80" i="81" s="1"/>
  <c r="M79" i="81"/>
  <c r="U79" i="81" s="1"/>
  <c r="M78" i="81"/>
  <c r="U78" i="81" s="1"/>
  <c r="M77" i="81"/>
  <c r="U77" i="81" s="1"/>
  <c r="M76" i="81"/>
  <c r="U76" i="81" s="1"/>
  <c r="M74" i="81"/>
  <c r="U74" i="81" s="1"/>
  <c r="M73" i="81"/>
  <c r="U73" i="81" s="1"/>
  <c r="M72" i="81"/>
  <c r="U72" i="81" s="1"/>
  <c r="M71" i="81"/>
  <c r="U71" i="81" s="1"/>
  <c r="M70" i="81"/>
  <c r="U70" i="81" s="1"/>
  <c r="M68" i="81"/>
  <c r="U68" i="81" s="1"/>
  <c r="M67" i="81"/>
  <c r="U67" i="81" s="1"/>
  <c r="M66" i="81"/>
  <c r="U66" i="81" s="1"/>
  <c r="M65" i="81"/>
  <c r="U65" i="81" s="1"/>
  <c r="M64" i="81"/>
  <c r="U64" i="81" s="1"/>
  <c r="M62" i="81"/>
  <c r="U62" i="81" s="1"/>
  <c r="M61" i="81"/>
  <c r="M60" i="81"/>
  <c r="U60" i="81" s="1"/>
  <c r="M59" i="81"/>
  <c r="U59" i="81" s="1"/>
  <c r="M58" i="81"/>
  <c r="U58" i="81" s="1"/>
  <c r="M56" i="81"/>
  <c r="U56" i="81" s="1"/>
  <c r="M55" i="81"/>
  <c r="U55" i="81" s="1"/>
  <c r="M54" i="81"/>
  <c r="U54" i="81" s="1"/>
  <c r="M53" i="81"/>
  <c r="U53" i="81" s="1"/>
  <c r="M52" i="81"/>
  <c r="M50" i="81"/>
  <c r="U50" i="81" s="1"/>
  <c r="M49" i="81"/>
  <c r="U49" i="81" s="1"/>
  <c r="M48" i="81"/>
  <c r="U48" i="81" s="1"/>
  <c r="M47" i="81"/>
  <c r="U47" i="81" s="1"/>
  <c r="M46" i="81"/>
  <c r="U46" i="81" s="1"/>
  <c r="M44" i="81"/>
  <c r="U44" i="81" s="1"/>
  <c r="M43" i="81"/>
  <c r="U43" i="81" s="1"/>
  <c r="M42" i="81"/>
  <c r="U42" i="81" s="1"/>
  <c r="M41" i="81"/>
  <c r="U41" i="81" s="1"/>
  <c r="M40" i="81"/>
  <c r="U40" i="81" s="1"/>
  <c r="M38" i="81"/>
  <c r="U38" i="81" s="1"/>
  <c r="M37" i="81"/>
  <c r="U37" i="81" s="1"/>
  <c r="M36" i="81"/>
  <c r="U36" i="81" s="1"/>
  <c r="M35" i="81"/>
  <c r="U35" i="81" s="1"/>
  <c r="M34" i="81"/>
  <c r="M32" i="81"/>
  <c r="U32" i="81" s="1"/>
  <c r="M31" i="81"/>
  <c r="U31" i="81" s="1"/>
  <c r="M30" i="81"/>
  <c r="U30" i="81" s="1"/>
  <c r="M29" i="81"/>
  <c r="U29" i="81" s="1"/>
  <c r="M28" i="81"/>
  <c r="U28" i="81" s="1"/>
  <c r="M26" i="81"/>
  <c r="U26" i="81" s="1"/>
  <c r="M25" i="81"/>
  <c r="M24" i="81"/>
  <c r="U24" i="81" s="1"/>
  <c r="M23" i="81"/>
  <c r="U23" i="81" s="1"/>
  <c r="M22" i="81"/>
  <c r="U22" i="81" s="1"/>
  <c r="M20" i="81"/>
  <c r="U20" i="81" s="1"/>
  <c r="M19" i="81"/>
  <c r="U19" i="81" s="1"/>
  <c r="M18" i="81"/>
  <c r="U18" i="81" s="1"/>
  <c r="M17" i="81"/>
  <c r="U17" i="81" s="1"/>
  <c r="M16" i="81"/>
  <c r="U16" i="81" s="1"/>
  <c r="M14" i="81"/>
  <c r="U14" i="81" s="1"/>
  <c r="M13" i="81"/>
  <c r="M12" i="81"/>
  <c r="U12" i="81" s="1"/>
  <c r="M11" i="81"/>
  <c r="U11" i="81" s="1"/>
  <c r="M10" i="81"/>
  <c r="U10" i="81" s="1"/>
  <c r="M8" i="81"/>
  <c r="U8" i="81" s="1"/>
  <c r="M7" i="81"/>
  <c r="U7" i="81" s="1"/>
  <c r="M6" i="81"/>
  <c r="U6" i="81" s="1"/>
  <c r="M5" i="81"/>
  <c r="M4" i="81"/>
  <c r="U4" i="81" s="1"/>
  <c r="X4" i="81" s="1"/>
  <c r="M4" i="81" a="1"/>
  <c r="M93" i="81" s="1"/>
  <c r="U93" i="81" s="1"/>
  <c r="G4" i="81"/>
  <c r="F4" i="81"/>
  <c r="AT3" i="81"/>
  <c r="R3" i="8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G69" i="80"/>
  <c r="F69" i="80"/>
  <c r="G68" i="80"/>
  <c r="F68" i="80"/>
  <c r="G67" i="80"/>
  <c r="F67" i="80"/>
  <c r="G66" i="80"/>
  <c r="F66" i="80"/>
  <c r="G65" i="80"/>
  <c r="F65" i="80"/>
  <c r="G64" i="80"/>
  <c r="F64" i="80"/>
  <c r="G63" i="80"/>
  <c r="F63" i="80"/>
  <c r="G62" i="80"/>
  <c r="F62" i="80"/>
  <c r="G61" i="80"/>
  <c r="F61" i="80"/>
  <c r="G60" i="80"/>
  <c r="F60" i="80"/>
  <c r="G59" i="80"/>
  <c r="F59" i="80"/>
  <c r="G58" i="80"/>
  <c r="F58" i="80"/>
  <c r="G57" i="80"/>
  <c r="F57" i="80"/>
  <c r="G56" i="80"/>
  <c r="F56" i="80"/>
  <c r="G55" i="80"/>
  <c r="F55" i="80"/>
  <c r="G54" i="80"/>
  <c r="F54" i="80"/>
  <c r="G53" i="80"/>
  <c r="F53" i="80"/>
  <c r="G52" i="80"/>
  <c r="F52" i="80"/>
  <c r="G51" i="80"/>
  <c r="F51" i="80"/>
  <c r="G50" i="80"/>
  <c r="F50" i="80"/>
  <c r="G49" i="80"/>
  <c r="F49" i="80"/>
  <c r="G48" i="80"/>
  <c r="F48" i="80"/>
  <c r="G47" i="80"/>
  <c r="F47" i="80"/>
  <c r="G46" i="80"/>
  <c r="F46" i="80"/>
  <c r="G45" i="80"/>
  <c r="F45" i="80"/>
  <c r="G44" i="80"/>
  <c r="F44" i="80"/>
  <c r="G43" i="80"/>
  <c r="F43" i="80"/>
  <c r="G42" i="80"/>
  <c r="F42" i="80"/>
  <c r="G41" i="80"/>
  <c r="F41" i="80"/>
  <c r="G40" i="80"/>
  <c r="F40" i="80"/>
  <c r="G39" i="80"/>
  <c r="F39" i="80"/>
  <c r="G38" i="80"/>
  <c r="F38" i="80"/>
  <c r="G37" i="80"/>
  <c r="F37" i="80"/>
  <c r="G36" i="80"/>
  <c r="F36" i="80"/>
  <c r="G35" i="80"/>
  <c r="F35" i="80"/>
  <c r="G34" i="80"/>
  <c r="F34" i="80"/>
  <c r="G33" i="80"/>
  <c r="F33" i="80"/>
  <c r="G32" i="80"/>
  <c r="F32" i="80"/>
  <c r="G31" i="80"/>
  <c r="F31" i="80"/>
  <c r="R30" i="80"/>
  <c r="G30" i="80"/>
  <c r="F30" i="80"/>
  <c r="G29" i="80"/>
  <c r="F29" i="80"/>
  <c r="G28" i="80"/>
  <c r="F28" i="80"/>
  <c r="G27" i="80"/>
  <c r="F27" i="80"/>
  <c r="G26" i="80"/>
  <c r="F26" i="80"/>
  <c r="G25" i="80"/>
  <c r="F25" i="80"/>
  <c r="G24" i="80"/>
  <c r="F24" i="80"/>
  <c r="R23" i="80"/>
  <c r="G23" i="80"/>
  <c r="F23" i="80"/>
  <c r="R22" i="80"/>
  <c r="G22" i="80"/>
  <c r="F22" i="80"/>
  <c r="G21" i="80"/>
  <c r="F21" i="80"/>
  <c r="V20" i="80"/>
  <c r="R20" i="80"/>
  <c r="G20" i="80"/>
  <c r="F20" i="80"/>
  <c r="G19" i="80"/>
  <c r="F19" i="80"/>
  <c r="U18" i="80"/>
  <c r="R18" i="80"/>
  <c r="G18" i="80"/>
  <c r="F18" i="80"/>
  <c r="R17" i="80"/>
  <c r="G17" i="80"/>
  <c r="F17" i="80"/>
  <c r="G16" i="80"/>
  <c r="F16" i="80"/>
  <c r="V15" i="80"/>
  <c r="G15" i="80"/>
  <c r="F15" i="80"/>
  <c r="R14" i="80"/>
  <c r="G14" i="80"/>
  <c r="F14" i="80"/>
  <c r="R13" i="80"/>
  <c r="G13" i="80"/>
  <c r="F13" i="80"/>
  <c r="G12" i="80"/>
  <c r="F12" i="80"/>
  <c r="C12" i="80"/>
  <c r="C3" i="80" s="1"/>
  <c r="O3" i="80" s="1"/>
  <c r="G11" i="80"/>
  <c r="F11" i="80"/>
  <c r="G10" i="80"/>
  <c r="F10" i="80"/>
  <c r="C10" i="80"/>
  <c r="V35" i="80" s="1"/>
  <c r="G9" i="80"/>
  <c r="F9" i="80"/>
  <c r="U8" i="80"/>
  <c r="R8" i="80"/>
  <c r="G8" i="80"/>
  <c r="F8" i="80"/>
  <c r="R7" i="80"/>
  <c r="G7" i="80"/>
  <c r="F7" i="80"/>
  <c r="V6" i="80"/>
  <c r="R6" i="80"/>
  <c r="G6" i="80"/>
  <c r="F6" i="80"/>
  <c r="C6" i="80"/>
  <c r="R67" i="80" s="1"/>
  <c r="G5" i="80"/>
  <c r="F5" i="80"/>
  <c r="C5" i="80"/>
  <c r="W4" i="80"/>
  <c r="R4" i="80"/>
  <c r="M68" i="80"/>
  <c r="U68" i="80" s="1"/>
  <c r="M67" i="80"/>
  <c r="U67" i="80" s="1"/>
  <c r="M66" i="80"/>
  <c r="U66" i="80" s="1"/>
  <c r="M65" i="80"/>
  <c r="U65" i="80" s="1"/>
  <c r="M64" i="80"/>
  <c r="U64" i="80" s="1"/>
  <c r="M62" i="80"/>
  <c r="U62" i="80" s="1"/>
  <c r="M61" i="80"/>
  <c r="U61" i="80" s="1"/>
  <c r="M60" i="80"/>
  <c r="U60" i="80" s="1"/>
  <c r="M59" i="80"/>
  <c r="U59" i="80" s="1"/>
  <c r="M58" i="80"/>
  <c r="U58" i="80" s="1"/>
  <c r="M56" i="80"/>
  <c r="U56" i="80" s="1"/>
  <c r="M55" i="80"/>
  <c r="U55" i="80" s="1"/>
  <c r="M54" i="80"/>
  <c r="U54" i="80" s="1"/>
  <c r="M53" i="80"/>
  <c r="U53" i="80" s="1"/>
  <c r="M52" i="80"/>
  <c r="U52" i="80" s="1"/>
  <c r="M50" i="80"/>
  <c r="U50" i="80" s="1"/>
  <c r="M49" i="80"/>
  <c r="U49" i="80" s="1"/>
  <c r="M48" i="80"/>
  <c r="U48" i="80" s="1"/>
  <c r="M47" i="80"/>
  <c r="U47" i="80" s="1"/>
  <c r="M46" i="80"/>
  <c r="U46" i="80" s="1"/>
  <c r="M44" i="80"/>
  <c r="U44" i="80" s="1"/>
  <c r="M43" i="80"/>
  <c r="U43" i="80" s="1"/>
  <c r="M42" i="80"/>
  <c r="U42" i="80" s="1"/>
  <c r="M41" i="80"/>
  <c r="U41" i="80" s="1"/>
  <c r="M40" i="80"/>
  <c r="U40" i="80" s="1"/>
  <c r="M38" i="80"/>
  <c r="U38" i="80" s="1"/>
  <c r="M37" i="80"/>
  <c r="U37" i="80" s="1"/>
  <c r="M36" i="80"/>
  <c r="U36" i="80" s="1"/>
  <c r="M35" i="80"/>
  <c r="U35" i="80" s="1"/>
  <c r="M34" i="80"/>
  <c r="U34" i="80" s="1"/>
  <c r="M32" i="80"/>
  <c r="U32" i="80" s="1"/>
  <c r="M31" i="80"/>
  <c r="U31" i="80" s="1"/>
  <c r="M30" i="80"/>
  <c r="U30" i="80" s="1"/>
  <c r="M29" i="80"/>
  <c r="U29" i="80" s="1"/>
  <c r="M28" i="80"/>
  <c r="U28" i="80" s="1"/>
  <c r="M26" i="80"/>
  <c r="U26" i="80" s="1"/>
  <c r="M25" i="80"/>
  <c r="U25" i="80" s="1"/>
  <c r="M24" i="80"/>
  <c r="U24" i="80" s="1"/>
  <c r="M23" i="80"/>
  <c r="U23" i="80" s="1"/>
  <c r="M22" i="80"/>
  <c r="U22" i="80" s="1"/>
  <c r="M20" i="80"/>
  <c r="U20" i="80" s="1"/>
  <c r="M19" i="80"/>
  <c r="U19" i="80" s="1"/>
  <c r="M18" i="80"/>
  <c r="M17" i="80"/>
  <c r="U17" i="80" s="1"/>
  <c r="M16" i="80"/>
  <c r="U16" i="80" s="1"/>
  <c r="M14" i="80"/>
  <c r="U14" i="80" s="1"/>
  <c r="M13" i="80"/>
  <c r="U13" i="80" s="1"/>
  <c r="M12" i="80"/>
  <c r="U12" i="80" s="1"/>
  <c r="M11" i="80"/>
  <c r="U11" i="80" s="1"/>
  <c r="M10" i="80"/>
  <c r="U10" i="80" s="1"/>
  <c r="M8" i="80"/>
  <c r="M7" i="80"/>
  <c r="U7" i="80" s="1"/>
  <c r="M6" i="80"/>
  <c r="U6" i="80" s="1"/>
  <c r="M5" i="80"/>
  <c r="U5" i="80" s="1"/>
  <c r="M4" i="80"/>
  <c r="U4" i="80" s="1"/>
  <c r="X4" i="80" s="1"/>
  <c r="AH4" i="80" s="1"/>
  <c r="M4" i="80" a="1"/>
  <c r="M69" i="80" s="1"/>
  <c r="U69" i="80" s="1"/>
  <c r="G4" i="80"/>
  <c r="F4" i="80"/>
  <c r="AT3" i="80"/>
  <c r="AH3" i="80"/>
  <c r="AQ3" i="80" s="1"/>
  <c r="R3" i="80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R79" i="79"/>
  <c r="G79" i="79"/>
  <c r="F79" i="79"/>
  <c r="G78" i="79"/>
  <c r="F78" i="79"/>
  <c r="G77" i="79"/>
  <c r="F77" i="79"/>
  <c r="V76" i="79"/>
  <c r="G76" i="79"/>
  <c r="F76" i="79"/>
  <c r="G75" i="79"/>
  <c r="F75" i="79"/>
  <c r="R74" i="79"/>
  <c r="G74" i="79"/>
  <c r="F74" i="79"/>
  <c r="G73" i="79"/>
  <c r="F73" i="79"/>
  <c r="V72" i="79"/>
  <c r="G72" i="79"/>
  <c r="F72" i="79"/>
  <c r="U71" i="79"/>
  <c r="G71" i="79"/>
  <c r="F71" i="79"/>
  <c r="R70" i="79"/>
  <c r="G70" i="79"/>
  <c r="F70" i="79"/>
  <c r="G69" i="79"/>
  <c r="F69" i="79"/>
  <c r="G68" i="79"/>
  <c r="F68" i="79"/>
  <c r="V67" i="79"/>
  <c r="G67" i="79"/>
  <c r="F67" i="79"/>
  <c r="G66" i="79"/>
  <c r="F66" i="79"/>
  <c r="R65" i="79"/>
  <c r="G65" i="79"/>
  <c r="F65" i="79"/>
  <c r="G64" i="79"/>
  <c r="F64" i="79"/>
  <c r="V63" i="79"/>
  <c r="G63" i="79"/>
  <c r="F63" i="79"/>
  <c r="G62" i="79"/>
  <c r="F62" i="79"/>
  <c r="R61" i="79"/>
  <c r="G61" i="79"/>
  <c r="F61" i="79"/>
  <c r="G60" i="79"/>
  <c r="F60" i="79"/>
  <c r="G59" i="79"/>
  <c r="F59" i="79"/>
  <c r="V58" i="79"/>
  <c r="G58" i="79"/>
  <c r="F58" i="79"/>
  <c r="G57" i="79"/>
  <c r="F57" i="79"/>
  <c r="R56" i="79"/>
  <c r="G56" i="79"/>
  <c r="F56" i="79"/>
  <c r="G55" i="79"/>
  <c r="F55" i="79"/>
  <c r="G54" i="79"/>
  <c r="F54" i="79"/>
  <c r="V53" i="79"/>
  <c r="G53" i="79"/>
  <c r="F53" i="79"/>
  <c r="G52" i="79"/>
  <c r="F52" i="79"/>
  <c r="G51" i="79"/>
  <c r="F51" i="79"/>
  <c r="V50" i="79"/>
  <c r="G50" i="79"/>
  <c r="F50" i="79"/>
  <c r="G49" i="79"/>
  <c r="F49" i="79"/>
  <c r="G48" i="79"/>
  <c r="F48" i="79"/>
  <c r="V47" i="79"/>
  <c r="G47" i="79"/>
  <c r="F47" i="79"/>
  <c r="G46" i="79"/>
  <c r="F46" i="79"/>
  <c r="G45" i="79"/>
  <c r="F45" i="79"/>
  <c r="V44" i="79"/>
  <c r="G44" i="79"/>
  <c r="F44" i="79"/>
  <c r="G43" i="79"/>
  <c r="F43" i="79"/>
  <c r="G42" i="79"/>
  <c r="F42" i="79"/>
  <c r="V41" i="79"/>
  <c r="G41" i="79"/>
  <c r="F41" i="79"/>
  <c r="G40" i="79"/>
  <c r="F40" i="79"/>
  <c r="G39" i="79"/>
  <c r="F39" i="79"/>
  <c r="V38" i="79"/>
  <c r="G38" i="79"/>
  <c r="F38" i="79"/>
  <c r="G37" i="79"/>
  <c r="F37" i="79"/>
  <c r="G36" i="79"/>
  <c r="F36" i="79"/>
  <c r="V35" i="79"/>
  <c r="G35" i="79"/>
  <c r="F35" i="79"/>
  <c r="G34" i="79"/>
  <c r="F34" i="79"/>
  <c r="G33" i="79"/>
  <c r="F33" i="79"/>
  <c r="V32" i="79"/>
  <c r="G32" i="79"/>
  <c r="F32" i="79"/>
  <c r="G31" i="79"/>
  <c r="F31" i="79"/>
  <c r="G30" i="79"/>
  <c r="F30" i="79"/>
  <c r="V29" i="79"/>
  <c r="G29" i="79"/>
  <c r="F29" i="79"/>
  <c r="G28" i="79"/>
  <c r="F28" i="79"/>
  <c r="G27" i="79"/>
  <c r="F27" i="79"/>
  <c r="V26" i="79"/>
  <c r="G26" i="79"/>
  <c r="F26" i="79"/>
  <c r="G25" i="79"/>
  <c r="F25" i="79"/>
  <c r="G24" i="79"/>
  <c r="F24" i="79"/>
  <c r="V23" i="79"/>
  <c r="G23" i="79"/>
  <c r="F23" i="79"/>
  <c r="G22" i="79"/>
  <c r="F22" i="79"/>
  <c r="G21" i="79"/>
  <c r="F21" i="79"/>
  <c r="V20" i="79"/>
  <c r="G20" i="79"/>
  <c r="F20" i="79"/>
  <c r="G19" i="79"/>
  <c r="F19" i="79"/>
  <c r="G18" i="79"/>
  <c r="F18" i="79"/>
  <c r="V17" i="79"/>
  <c r="G17" i="79"/>
  <c r="F17" i="79"/>
  <c r="G16" i="79"/>
  <c r="F16" i="79"/>
  <c r="G15" i="79"/>
  <c r="F15" i="79"/>
  <c r="V14" i="79"/>
  <c r="G14" i="79"/>
  <c r="F14" i="79"/>
  <c r="G13" i="79"/>
  <c r="F13" i="79"/>
  <c r="G12" i="79"/>
  <c r="F12" i="79"/>
  <c r="C12" i="79"/>
  <c r="C3" i="79" s="1"/>
  <c r="O3" i="79" s="1"/>
  <c r="AE3" i="79" s="1"/>
  <c r="G11" i="79"/>
  <c r="F11" i="79"/>
  <c r="V10" i="79"/>
  <c r="G10" i="79"/>
  <c r="F10" i="79"/>
  <c r="C10" i="79"/>
  <c r="V11" i="79" s="1"/>
  <c r="V9" i="79"/>
  <c r="G9" i="79"/>
  <c r="F9" i="79"/>
  <c r="G8" i="79"/>
  <c r="F8" i="79"/>
  <c r="U7" i="79"/>
  <c r="G7" i="79"/>
  <c r="F7" i="79"/>
  <c r="R6" i="79"/>
  <c r="G6" i="79"/>
  <c r="F6" i="79"/>
  <c r="C6" i="79"/>
  <c r="R76" i="79" s="1"/>
  <c r="V5" i="79"/>
  <c r="G5" i="79"/>
  <c r="F5" i="79"/>
  <c r="C5" i="79"/>
  <c r="W4" i="79"/>
  <c r="V4" i="79"/>
  <c r="Y4" i="79" s="1"/>
  <c r="R4" i="79"/>
  <c r="M78" i="79"/>
  <c r="U78" i="79" s="1"/>
  <c r="M77" i="79"/>
  <c r="U77" i="79" s="1"/>
  <c r="M76" i="79"/>
  <c r="U76" i="79" s="1"/>
  <c r="M74" i="79"/>
  <c r="U74" i="79" s="1"/>
  <c r="M72" i="79"/>
  <c r="U72" i="79" s="1"/>
  <c r="M71" i="79"/>
  <c r="M70" i="79"/>
  <c r="U70" i="79" s="1"/>
  <c r="M68" i="79"/>
  <c r="U68" i="79" s="1"/>
  <c r="M66" i="79"/>
  <c r="U66" i="79" s="1"/>
  <c r="M65" i="79"/>
  <c r="U65" i="79" s="1"/>
  <c r="M64" i="79"/>
  <c r="U64" i="79" s="1"/>
  <c r="M62" i="79"/>
  <c r="U62" i="79" s="1"/>
  <c r="M60" i="79"/>
  <c r="U60" i="79" s="1"/>
  <c r="M59" i="79"/>
  <c r="U59" i="79" s="1"/>
  <c r="M58" i="79"/>
  <c r="U58" i="79" s="1"/>
  <c r="M56" i="79"/>
  <c r="U56" i="79" s="1"/>
  <c r="M54" i="79"/>
  <c r="U54" i="79" s="1"/>
  <c r="M53" i="79"/>
  <c r="U53" i="79" s="1"/>
  <c r="M52" i="79"/>
  <c r="U52" i="79" s="1"/>
  <c r="M50" i="79"/>
  <c r="U50" i="79" s="1"/>
  <c r="M48" i="79"/>
  <c r="U48" i="79" s="1"/>
  <c r="M47" i="79"/>
  <c r="U47" i="79" s="1"/>
  <c r="M46" i="79"/>
  <c r="U46" i="79" s="1"/>
  <c r="M44" i="79"/>
  <c r="U44" i="79" s="1"/>
  <c r="M43" i="79"/>
  <c r="U43" i="79" s="1"/>
  <c r="M42" i="79"/>
  <c r="U42" i="79" s="1"/>
  <c r="M41" i="79"/>
  <c r="U41" i="79" s="1"/>
  <c r="M40" i="79"/>
  <c r="U40" i="79" s="1"/>
  <c r="M38" i="79"/>
  <c r="U38" i="79" s="1"/>
  <c r="M37" i="79"/>
  <c r="U37" i="79" s="1"/>
  <c r="M36" i="79"/>
  <c r="U36" i="79" s="1"/>
  <c r="M35" i="79"/>
  <c r="U35" i="79" s="1"/>
  <c r="M34" i="79"/>
  <c r="U34" i="79" s="1"/>
  <c r="M32" i="79"/>
  <c r="U32" i="79" s="1"/>
  <c r="M31" i="79"/>
  <c r="U31" i="79" s="1"/>
  <c r="M30" i="79"/>
  <c r="U30" i="79" s="1"/>
  <c r="M29" i="79"/>
  <c r="U29" i="79" s="1"/>
  <c r="M28" i="79"/>
  <c r="U28" i="79" s="1"/>
  <c r="M26" i="79"/>
  <c r="U26" i="79" s="1"/>
  <c r="M25" i="79"/>
  <c r="U25" i="79" s="1"/>
  <c r="M24" i="79"/>
  <c r="U24" i="79" s="1"/>
  <c r="M23" i="79"/>
  <c r="U23" i="79" s="1"/>
  <c r="M22" i="79"/>
  <c r="U22" i="79" s="1"/>
  <c r="M20" i="79"/>
  <c r="U20" i="79" s="1"/>
  <c r="M19" i="79"/>
  <c r="U19" i="79" s="1"/>
  <c r="M18" i="79"/>
  <c r="U18" i="79" s="1"/>
  <c r="M17" i="79"/>
  <c r="U17" i="79" s="1"/>
  <c r="M16" i="79"/>
  <c r="U16" i="79" s="1"/>
  <c r="M14" i="79"/>
  <c r="U14" i="79" s="1"/>
  <c r="M13" i="79"/>
  <c r="U13" i="79" s="1"/>
  <c r="M12" i="79"/>
  <c r="U12" i="79" s="1"/>
  <c r="M11" i="79"/>
  <c r="U11" i="79" s="1"/>
  <c r="M10" i="79"/>
  <c r="U10" i="79" s="1"/>
  <c r="M8" i="79"/>
  <c r="U8" i="79" s="1"/>
  <c r="M7" i="79"/>
  <c r="M6" i="79"/>
  <c r="U6" i="79" s="1"/>
  <c r="M5" i="79"/>
  <c r="U5" i="79" s="1"/>
  <c r="M4" i="79"/>
  <c r="U4" i="79" s="1"/>
  <c r="X4" i="79" s="1"/>
  <c r="M4" i="79" a="1"/>
  <c r="M75" i="79" s="1"/>
  <c r="U75" i="79" s="1"/>
  <c r="G4" i="79"/>
  <c r="F4" i="79"/>
  <c r="AT3" i="79"/>
  <c r="AN3" i="79"/>
  <c r="P3" i="79"/>
  <c r="AF3" i="79" s="1"/>
  <c r="A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G88" i="78"/>
  <c r="F88" i="78"/>
  <c r="G87" i="78"/>
  <c r="F87" i="78"/>
  <c r="G86" i="78"/>
  <c r="F86" i="78"/>
  <c r="G85" i="78"/>
  <c r="F85" i="78"/>
  <c r="G84" i="78"/>
  <c r="F84" i="78"/>
  <c r="V83" i="78"/>
  <c r="G83" i="78"/>
  <c r="F83" i="78"/>
  <c r="G82" i="78"/>
  <c r="F82" i="78"/>
  <c r="G81" i="78"/>
  <c r="F81" i="78"/>
  <c r="G80" i="78"/>
  <c r="F80" i="78"/>
  <c r="G79" i="78"/>
  <c r="F79" i="78"/>
  <c r="G78" i="78"/>
  <c r="F78" i="78"/>
  <c r="G77" i="78"/>
  <c r="F77" i="78"/>
  <c r="G76" i="78"/>
  <c r="F76" i="78"/>
  <c r="G75" i="78"/>
  <c r="F75" i="78"/>
  <c r="V74" i="78"/>
  <c r="G74" i="78"/>
  <c r="F74" i="78"/>
  <c r="G73" i="78"/>
  <c r="F73" i="78"/>
  <c r="G72" i="78"/>
  <c r="F72" i="78"/>
  <c r="G71" i="78"/>
  <c r="F71" i="78"/>
  <c r="G70" i="78"/>
  <c r="F70" i="78"/>
  <c r="G69" i="78"/>
  <c r="F69" i="78"/>
  <c r="G68" i="78"/>
  <c r="F68" i="78"/>
  <c r="G67" i="78"/>
  <c r="F67" i="78"/>
  <c r="G66" i="78"/>
  <c r="F66" i="78"/>
  <c r="V65" i="78"/>
  <c r="G65" i="78"/>
  <c r="F65" i="78"/>
  <c r="G64" i="78"/>
  <c r="F64" i="78"/>
  <c r="G63" i="78"/>
  <c r="F63" i="78"/>
  <c r="G62" i="78"/>
  <c r="F62" i="78"/>
  <c r="G61" i="78"/>
  <c r="F61" i="78"/>
  <c r="G60" i="78"/>
  <c r="F60" i="78"/>
  <c r="G59" i="78"/>
  <c r="F59" i="78"/>
  <c r="G58" i="78"/>
  <c r="F58" i="78"/>
  <c r="G57" i="78"/>
  <c r="F57" i="78"/>
  <c r="V56" i="78"/>
  <c r="G56" i="78"/>
  <c r="F56" i="78"/>
  <c r="G55" i="78"/>
  <c r="F55" i="78"/>
  <c r="G54" i="78"/>
  <c r="F54" i="78"/>
  <c r="G53" i="78"/>
  <c r="F53" i="78"/>
  <c r="G52" i="78"/>
  <c r="F52" i="78"/>
  <c r="G51" i="78"/>
  <c r="F51" i="78"/>
  <c r="G50" i="78"/>
  <c r="F50" i="78"/>
  <c r="G49" i="78"/>
  <c r="F49" i="78"/>
  <c r="G48" i="78"/>
  <c r="F48" i="78"/>
  <c r="G47" i="78"/>
  <c r="F47" i="78"/>
  <c r="G46" i="78"/>
  <c r="F46" i="78"/>
  <c r="G45" i="78"/>
  <c r="F45" i="78"/>
  <c r="G44" i="78"/>
  <c r="F44" i="78"/>
  <c r="G43" i="78"/>
  <c r="F43" i="78"/>
  <c r="G42" i="78"/>
  <c r="F42" i="78"/>
  <c r="V41" i="78"/>
  <c r="G41" i="78"/>
  <c r="F41" i="78"/>
  <c r="G40" i="78"/>
  <c r="F40" i="78"/>
  <c r="G39" i="78"/>
  <c r="F39" i="78"/>
  <c r="G38" i="78"/>
  <c r="F38" i="78"/>
  <c r="G37" i="78"/>
  <c r="F37" i="78"/>
  <c r="G36" i="78"/>
  <c r="F36" i="78"/>
  <c r="V35" i="78"/>
  <c r="G35" i="78"/>
  <c r="F35" i="78"/>
  <c r="G34" i="78"/>
  <c r="F34" i="78"/>
  <c r="R33" i="78"/>
  <c r="G33" i="78"/>
  <c r="F33" i="78"/>
  <c r="V32" i="78"/>
  <c r="G32" i="78"/>
  <c r="F32" i="78"/>
  <c r="R31" i="78"/>
  <c r="G31" i="78"/>
  <c r="F31" i="78"/>
  <c r="G30" i="78"/>
  <c r="F30" i="78"/>
  <c r="G29" i="78"/>
  <c r="F29" i="78"/>
  <c r="G28" i="78"/>
  <c r="F28" i="78"/>
  <c r="G27" i="78"/>
  <c r="F27" i="78"/>
  <c r="V26" i="78"/>
  <c r="G26" i="78"/>
  <c r="F26" i="78"/>
  <c r="G25" i="78"/>
  <c r="F25" i="78"/>
  <c r="R24" i="78"/>
  <c r="G24" i="78"/>
  <c r="F24" i="78"/>
  <c r="V23" i="78"/>
  <c r="R23" i="78"/>
  <c r="G23" i="78"/>
  <c r="F23" i="78"/>
  <c r="R22" i="78"/>
  <c r="G22" i="78"/>
  <c r="F22" i="78"/>
  <c r="G21" i="78"/>
  <c r="F21" i="78"/>
  <c r="V20" i="78"/>
  <c r="G20" i="78"/>
  <c r="F20" i="78"/>
  <c r="G19" i="78"/>
  <c r="F19" i="78"/>
  <c r="G18" i="78"/>
  <c r="F18" i="78"/>
  <c r="V17" i="78"/>
  <c r="G17" i="78"/>
  <c r="F17" i="78"/>
  <c r="G16" i="78"/>
  <c r="F16" i="78"/>
  <c r="R15" i="78"/>
  <c r="G15" i="78"/>
  <c r="F15" i="78"/>
  <c r="V14" i="78"/>
  <c r="R14" i="78"/>
  <c r="G14" i="78"/>
  <c r="F14" i="78"/>
  <c r="R13" i="78"/>
  <c r="G13" i="78"/>
  <c r="F13" i="78"/>
  <c r="G12" i="78"/>
  <c r="F12" i="78"/>
  <c r="C12" i="78"/>
  <c r="G11" i="78"/>
  <c r="F11" i="78"/>
  <c r="G10" i="78"/>
  <c r="F10" i="78"/>
  <c r="C10" i="78"/>
  <c r="V38" i="78" s="1"/>
  <c r="G9" i="78"/>
  <c r="F9" i="78"/>
  <c r="G8" i="78"/>
  <c r="F8" i="78"/>
  <c r="G7" i="78"/>
  <c r="F7" i="78"/>
  <c r="R6" i="78"/>
  <c r="G6" i="78"/>
  <c r="F6" i="78"/>
  <c r="C6" i="78"/>
  <c r="R8" i="78" s="1"/>
  <c r="V5" i="78"/>
  <c r="G5" i="78"/>
  <c r="F5" i="78"/>
  <c r="C5" i="78"/>
  <c r="W4" i="78"/>
  <c r="V4" i="78"/>
  <c r="Y4" i="78" s="1"/>
  <c r="R4" i="78"/>
  <c r="M88" i="78"/>
  <c r="U88" i="78" s="1"/>
  <c r="M81" i="78"/>
  <c r="U81" i="78" s="1"/>
  <c r="M80" i="78"/>
  <c r="U80" i="78" s="1"/>
  <c r="M72" i="78"/>
  <c r="U72" i="78" s="1"/>
  <c r="M70" i="78"/>
  <c r="U70" i="78" s="1"/>
  <c r="M63" i="78"/>
  <c r="U63" i="78" s="1"/>
  <c r="M62" i="78"/>
  <c r="U62" i="78" s="1"/>
  <c r="M54" i="78"/>
  <c r="U54" i="78" s="1"/>
  <c r="M52" i="78"/>
  <c r="U52" i="78" s="1"/>
  <c r="M45" i="78"/>
  <c r="U45" i="78" s="1"/>
  <c r="M44" i="78"/>
  <c r="U44" i="78" s="1"/>
  <c r="M36" i="78"/>
  <c r="U36" i="78" s="1"/>
  <c r="M34" i="78"/>
  <c r="U34" i="78" s="1"/>
  <c r="M27" i="78"/>
  <c r="U27" i="78" s="1"/>
  <c r="M26" i="78"/>
  <c r="U26" i="78" s="1"/>
  <c r="M18" i="78"/>
  <c r="U18" i="78" s="1"/>
  <c r="M16" i="78"/>
  <c r="U16" i="78" s="1"/>
  <c r="M9" i="78"/>
  <c r="U9" i="78" s="1"/>
  <c r="M8" i="78"/>
  <c r="U8" i="78" s="1"/>
  <c r="M4" i="78" a="1"/>
  <c r="M82" i="78" s="1"/>
  <c r="U82" i="78" s="1"/>
  <c r="G4" i="78"/>
  <c r="F4" i="78"/>
  <c r="AT3" i="78"/>
  <c r="C3" i="78"/>
  <c r="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R90" i="77"/>
  <c r="G90" i="77"/>
  <c r="F90" i="77"/>
  <c r="R89" i="77"/>
  <c r="G89" i="77"/>
  <c r="F89" i="77"/>
  <c r="R88" i="77"/>
  <c r="G88" i="77"/>
  <c r="F88" i="77"/>
  <c r="R87" i="77"/>
  <c r="G87" i="77"/>
  <c r="F87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G77" i="77"/>
  <c r="F77" i="77"/>
  <c r="U76" i="77"/>
  <c r="R76" i="77"/>
  <c r="G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G71" i="77"/>
  <c r="F71" i="77"/>
  <c r="R70" i="77"/>
  <c r="G70" i="77"/>
  <c r="F70" i="77"/>
  <c r="R69" i="77"/>
  <c r="G69" i="77"/>
  <c r="F69" i="77"/>
  <c r="R68" i="77"/>
  <c r="G68" i="77"/>
  <c r="F68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R52" i="77"/>
  <c r="G52" i="77"/>
  <c r="F52" i="77"/>
  <c r="R51" i="77"/>
  <c r="G51" i="77"/>
  <c r="F51" i="77"/>
  <c r="R50" i="77"/>
  <c r="G50" i="77"/>
  <c r="F50" i="77"/>
  <c r="R49" i="77"/>
  <c r="G49" i="77"/>
  <c r="F49" i="77"/>
  <c r="R48" i="77"/>
  <c r="G48" i="77"/>
  <c r="F48" i="77"/>
  <c r="R47" i="77"/>
  <c r="G47" i="77"/>
  <c r="F47" i="77"/>
  <c r="U46" i="77"/>
  <c r="R46" i="77"/>
  <c r="G46" i="77"/>
  <c r="F46" i="77"/>
  <c r="R45" i="77"/>
  <c r="G45" i="77"/>
  <c r="F45" i="77"/>
  <c r="R44" i="77"/>
  <c r="G44" i="77"/>
  <c r="F44" i="77"/>
  <c r="R43" i="77"/>
  <c r="G43" i="77"/>
  <c r="F43" i="77"/>
  <c r="R42" i="77"/>
  <c r="G42" i="77"/>
  <c r="F42" i="77"/>
  <c r="R41" i="77"/>
  <c r="G41" i="77"/>
  <c r="F41" i="77"/>
  <c r="R40" i="77"/>
  <c r="G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R34" i="77"/>
  <c r="G34" i="77"/>
  <c r="F34" i="77"/>
  <c r="R33" i="77"/>
  <c r="G33" i="77"/>
  <c r="F33" i="77"/>
  <c r="R32" i="77"/>
  <c r="G32" i="77"/>
  <c r="F32" i="77"/>
  <c r="R31" i="77"/>
  <c r="G31" i="77"/>
  <c r="F31" i="77"/>
  <c r="R30" i="77"/>
  <c r="G30" i="77"/>
  <c r="F30" i="77"/>
  <c r="R29" i="77"/>
  <c r="G29" i="77"/>
  <c r="F29" i="77"/>
  <c r="R28" i="77"/>
  <c r="G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U22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R16" i="77"/>
  <c r="G16" i="77"/>
  <c r="F16" i="77"/>
  <c r="R15" i="77"/>
  <c r="G15" i="77"/>
  <c r="F15" i="77"/>
  <c r="R14" i="77"/>
  <c r="G14" i="77"/>
  <c r="F14" i="77"/>
  <c r="R13" i="77"/>
  <c r="G13" i="77"/>
  <c r="F13" i="77"/>
  <c r="R12" i="77"/>
  <c r="G12" i="77"/>
  <c r="F12" i="77"/>
  <c r="C12" i="77"/>
  <c r="C3" i="77" s="1"/>
  <c r="O3" i="77" s="1"/>
  <c r="AE3" i="77" s="1"/>
  <c r="AN3" i="77" s="1"/>
  <c r="R11" i="77"/>
  <c r="G11" i="77"/>
  <c r="F11" i="77"/>
  <c r="R10" i="77"/>
  <c r="G10" i="77"/>
  <c r="F10" i="77"/>
  <c r="C10" i="77"/>
  <c r="R9" i="77"/>
  <c r="G9" i="77"/>
  <c r="F9" i="77"/>
  <c r="R8" i="77"/>
  <c r="G8" i="77"/>
  <c r="F8" i="77"/>
  <c r="R7" i="77"/>
  <c r="G7" i="77"/>
  <c r="F7" i="77"/>
  <c r="R6" i="77"/>
  <c r="G6" i="77"/>
  <c r="F6" i="77"/>
  <c r="R5" i="77"/>
  <c r="G5" i="77"/>
  <c r="F5" i="77"/>
  <c r="C5" i="77"/>
  <c r="P3" i="77" s="1"/>
  <c r="AF3" i="77" s="1"/>
  <c r="AO3" i="77" s="1"/>
  <c r="W4" i="77"/>
  <c r="R4" i="77"/>
  <c r="M98" i="77"/>
  <c r="U98" i="77" s="1"/>
  <c r="M96" i="77"/>
  <c r="U96" i="77" s="1"/>
  <c r="M95" i="77"/>
  <c r="U95" i="77" s="1"/>
  <c r="M94" i="77"/>
  <c r="U94" i="77" s="1"/>
  <c r="M92" i="77"/>
  <c r="U92" i="77" s="1"/>
  <c r="M90" i="77"/>
  <c r="U90" i="77" s="1"/>
  <c r="M89" i="77"/>
  <c r="U89" i="77" s="1"/>
  <c r="M88" i="77"/>
  <c r="U88" i="77" s="1"/>
  <c r="M86" i="77"/>
  <c r="U86" i="77" s="1"/>
  <c r="M84" i="77"/>
  <c r="U84" i="77" s="1"/>
  <c r="M83" i="77"/>
  <c r="U83" i="77" s="1"/>
  <c r="M82" i="77"/>
  <c r="U82" i="77" s="1"/>
  <c r="M80" i="77"/>
  <c r="U80" i="77" s="1"/>
  <c r="M78" i="77"/>
  <c r="U78" i="77" s="1"/>
  <c r="M77" i="77"/>
  <c r="U77" i="77" s="1"/>
  <c r="M76" i="77"/>
  <c r="M74" i="77"/>
  <c r="U74" i="77" s="1"/>
  <c r="M72" i="77"/>
  <c r="U72" i="77" s="1"/>
  <c r="M71" i="77"/>
  <c r="U71" i="77" s="1"/>
  <c r="M70" i="77"/>
  <c r="U70" i="77" s="1"/>
  <c r="M68" i="77"/>
  <c r="U68" i="77" s="1"/>
  <c r="M66" i="77"/>
  <c r="U66" i="77" s="1"/>
  <c r="M65" i="77"/>
  <c r="U65" i="77" s="1"/>
  <c r="M64" i="77"/>
  <c r="U64" i="77" s="1"/>
  <c r="M62" i="77"/>
  <c r="U62" i="77" s="1"/>
  <c r="M60" i="77"/>
  <c r="U60" i="77" s="1"/>
  <c r="M59" i="77"/>
  <c r="U59" i="77" s="1"/>
  <c r="M58" i="77"/>
  <c r="U58" i="77" s="1"/>
  <c r="M56" i="77"/>
  <c r="U56" i="77" s="1"/>
  <c r="M54" i="77"/>
  <c r="U54" i="77" s="1"/>
  <c r="M53" i="77"/>
  <c r="U53" i="77" s="1"/>
  <c r="M52" i="77"/>
  <c r="U52" i="77" s="1"/>
  <c r="M50" i="77"/>
  <c r="U50" i="77" s="1"/>
  <c r="M48" i="77"/>
  <c r="U48" i="77" s="1"/>
  <c r="M47" i="77"/>
  <c r="U47" i="77" s="1"/>
  <c r="M46" i="77"/>
  <c r="M44" i="77"/>
  <c r="U44" i="77" s="1"/>
  <c r="M42" i="77"/>
  <c r="U42" i="77" s="1"/>
  <c r="M41" i="77"/>
  <c r="U41" i="77" s="1"/>
  <c r="M40" i="77"/>
  <c r="U40" i="77" s="1"/>
  <c r="M38" i="77"/>
  <c r="U38" i="77" s="1"/>
  <c r="M36" i="77"/>
  <c r="U36" i="77" s="1"/>
  <c r="M35" i="77"/>
  <c r="U35" i="77" s="1"/>
  <c r="M34" i="77"/>
  <c r="U34" i="77" s="1"/>
  <c r="M32" i="77"/>
  <c r="U32" i="77" s="1"/>
  <c r="M30" i="77"/>
  <c r="U30" i="77" s="1"/>
  <c r="M29" i="77"/>
  <c r="U29" i="77" s="1"/>
  <c r="M28" i="77"/>
  <c r="U28" i="77" s="1"/>
  <c r="M26" i="77"/>
  <c r="U26" i="77" s="1"/>
  <c r="M24" i="77"/>
  <c r="U24" i="77" s="1"/>
  <c r="M23" i="77"/>
  <c r="U23" i="77" s="1"/>
  <c r="M22" i="77"/>
  <c r="M20" i="77"/>
  <c r="U20" i="77" s="1"/>
  <c r="M18" i="77"/>
  <c r="U18" i="77" s="1"/>
  <c r="M17" i="77"/>
  <c r="U17" i="77" s="1"/>
  <c r="M16" i="77"/>
  <c r="U16" i="77" s="1"/>
  <c r="M14" i="77"/>
  <c r="U14" i="77" s="1"/>
  <c r="M12" i="77"/>
  <c r="U12" i="77" s="1"/>
  <c r="M11" i="77"/>
  <c r="U11" i="77" s="1"/>
  <c r="M10" i="77"/>
  <c r="U10" i="77" s="1"/>
  <c r="M8" i="77"/>
  <c r="U8" i="77" s="1"/>
  <c r="M6" i="77"/>
  <c r="U6" i="77" s="1"/>
  <c r="M5" i="77"/>
  <c r="U5" i="77" s="1"/>
  <c r="M4" i="77"/>
  <c r="U4" i="77" s="1"/>
  <c r="X4" i="77" s="1"/>
  <c r="M4" i="77" a="1"/>
  <c r="M93" i="77" s="1"/>
  <c r="U93" i="77" s="1"/>
  <c r="G4" i="77"/>
  <c r="F4" i="77"/>
  <c r="AT3" i="77"/>
  <c r="R3" i="77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G68" i="76"/>
  <c r="F68" i="76"/>
  <c r="G67" i="76"/>
  <c r="F67" i="76"/>
  <c r="G66" i="76"/>
  <c r="F66" i="76"/>
  <c r="U65" i="76"/>
  <c r="G65" i="76"/>
  <c r="F65" i="76"/>
  <c r="G64" i="76"/>
  <c r="F64" i="76"/>
  <c r="G63" i="76"/>
  <c r="F63" i="76"/>
  <c r="G62" i="76"/>
  <c r="F62" i="76"/>
  <c r="G61" i="76"/>
  <c r="F61" i="76"/>
  <c r="G60" i="76"/>
  <c r="F60" i="76"/>
  <c r="G59" i="76"/>
  <c r="F59" i="76"/>
  <c r="G58" i="76"/>
  <c r="F58" i="76"/>
  <c r="G57" i="76"/>
  <c r="F57" i="76"/>
  <c r="G56" i="76"/>
  <c r="F56" i="76"/>
  <c r="G55" i="76"/>
  <c r="F55" i="76"/>
  <c r="G54" i="76"/>
  <c r="F54" i="76"/>
  <c r="G53" i="76"/>
  <c r="F53" i="76"/>
  <c r="G52" i="76"/>
  <c r="F52" i="76"/>
  <c r="G51" i="76"/>
  <c r="F51" i="76"/>
  <c r="G50" i="76"/>
  <c r="F50" i="76"/>
  <c r="G49" i="76"/>
  <c r="F49" i="76"/>
  <c r="G48" i="76"/>
  <c r="F48" i="76"/>
  <c r="U47" i="76"/>
  <c r="G47" i="76"/>
  <c r="F47" i="76"/>
  <c r="G46" i="76"/>
  <c r="F46" i="76"/>
  <c r="G45" i="76"/>
  <c r="F45" i="76"/>
  <c r="G44" i="76"/>
  <c r="F44" i="76"/>
  <c r="G43" i="76"/>
  <c r="F43" i="76"/>
  <c r="G42" i="76"/>
  <c r="F42" i="76"/>
  <c r="G41" i="76"/>
  <c r="F41" i="76"/>
  <c r="G40" i="76"/>
  <c r="F40" i="76"/>
  <c r="G39" i="76"/>
  <c r="F39" i="76"/>
  <c r="U38" i="76"/>
  <c r="G38" i="76"/>
  <c r="F38" i="76"/>
  <c r="G37" i="76"/>
  <c r="F37" i="76"/>
  <c r="G36" i="76"/>
  <c r="F36" i="76"/>
  <c r="G35" i="76"/>
  <c r="F35" i="76"/>
  <c r="G34" i="76"/>
  <c r="F34" i="76"/>
  <c r="G33" i="76"/>
  <c r="F33" i="76"/>
  <c r="U32" i="76"/>
  <c r="G32" i="76"/>
  <c r="F32" i="76"/>
  <c r="G31" i="76"/>
  <c r="F31" i="76"/>
  <c r="G30" i="76"/>
  <c r="F30" i="76"/>
  <c r="G29" i="76"/>
  <c r="F29" i="76"/>
  <c r="G28" i="76"/>
  <c r="F28" i="76"/>
  <c r="G27" i="76"/>
  <c r="F27" i="76"/>
  <c r="G26" i="76"/>
  <c r="F26" i="76"/>
  <c r="G25" i="76"/>
  <c r="F25" i="76"/>
  <c r="G24" i="76"/>
  <c r="F24" i="76"/>
  <c r="G23" i="76"/>
  <c r="F23" i="76"/>
  <c r="R22" i="76"/>
  <c r="G22" i="76"/>
  <c r="F22" i="76"/>
  <c r="R21" i="76"/>
  <c r="G21" i="76"/>
  <c r="F21" i="76"/>
  <c r="R20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R13" i="76"/>
  <c r="G13" i="76"/>
  <c r="F13" i="76"/>
  <c r="R12" i="76"/>
  <c r="G12" i="76"/>
  <c r="F12" i="76"/>
  <c r="C12" i="76"/>
  <c r="C3" i="76" s="1"/>
  <c r="O3" i="76" s="1"/>
  <c r="U11" i="76"/>
  <c r="G11" i="76"/>
  <c r="F11" i="76"/>
  <c r="R10" i="76"/>
  <c r="G10" i="76"/>
  <c r="F10" i="76"/>
  <c r="C10" i="76"/>
  <c r="V15" i="76" s="1"/>
  <c r="R9" i="76"/>
  <c r="G9" i="76"/>
  <c r="F9" i="76"/>
  <c r="R8" i="76"/>
  <c r="G8" i="76"/>
  <c r="F8" i="76"/>
  <c r="R7" i="76"/>
  <c r="G7" i="76"/>
  <c r="F7" i="76"/>
  <c r="G6" i="76"/>
  <c r="F6" i="76"/>
  <c r="C6" i="76"/>
  <c r="R15" i="76" s="1"/>
  <c r="G5" i="76"/>
  <c r="F5" i="76"/>
  <c r="C5" i="76"/>
  <c r="W4" i="76"/>
  <c r="R4" i="76"/>
  <c r="M68" i="76"/>
  <c r="U68" i="76" s="1"/>
  <c r="M66" i="76"/>
  <c r="U66" i="76" s="1"/>
  <c r="M65" i="76"/>
  <c r="M64" i="76"/>
  <c r="U64" i="76" s="1"/>
  <c r="M62" i="76"/>
  <c r="U62" i="76" s="1"/>
  <c r="M60" i="76"/>
  <c r="U60" i="76" s="1"/>
  <c r="M59" i="76"/>
  <c r="U59" i="76" s="1"/>
  <c r="M58" i="76"/>
  <c r="U58" i="76" s="1"/>
  <c r="M56" i="76"/>
  <c r="U56" i="76" s="1"/>
  <c r="M54" i="76"/>
  <c r="U54" i="76" s="1"/>
  <c r="M53" i="76"/>
  <c r="U53" i="76" s="1"/>
  <c r="M52" i="76"/>
  <c r="U52" i="76" s="1"/>
  <c r="M50" i="76"/>
  <c r="U50" i="76" s="1"/>
  <c r="M48" i="76"/>
  <c r="U48" i="76" s="1"/>
  <c r="M47" i="76"/>
  <c r="M46" i="76"/>
  <c r="U46" i="76" s="1"/>
  <c r="M44" i="76"/>
  <c r="U44" i="76" s="1"/>
  <c r="M42" i="76"/>
  <c r="U42" i="76" s="1"/>
  <c r="M41" i="76"/>
  <c r="U41" i="76" s="1"/>
  <c r="M40" i="76"/>
  <c r="U40" i="76" s="1"/>
  <c r="M38" i="76"/>
  <c r="M36" i="76"/>
  <c r="U36" i="76" s="1"/>
  <c r="M35" i="76"/>
  <c r="U35" i="76" s="1"/>
  <c r="M34" i="76"/>
  <c r="U34" i="76" s="1"/>
  <c r="M32" i="76"/>
  <c r="M30" i="76"/>
  <c r="U30" i="76" s="1"/>
  <c r="M29" i="76"/>
  <c r="U29" i="76" s="1"/>
  <c r="M28" i="76"/>
  <c r="U28" i="76" s="1"/>
  <c r="M26" i="76"/>
  <c r="U26" i="76" s="1"/>
  <c r="M24" i="76"/>
  <c r="U24" i="76" s="1"/>
  <c r="M23" i="76"/>
  <c r="U23" i="76" s="1"/>
  <c r="M22" i="76"/>
  <c r="U22" i="76" s="1"/>
  <c r="M20" i="76"/>
  <c r="U20" i="76" s="1"/>
  <c r="M18" i="76"/>
  <c r="U18" i="76" s="1"/>
  <c r="M17" i="76"/>
  <c r="U17" i="76" s="1"/>
  <c r="M16" i="76"/>
  <c r="U16" i="76" s="1"/>
  <c r="M14" i="76"/>
  <c r="U14" i="76" s="1"/>
  <c r="M12" i="76"/>
  <c r="U12" i="76" s="1"/>
  <c r="M11" i="76"/>
  <c r="M10" i="76"/>
  <c r="U10" i="76" s="1"/>
  <c r="M8" i="76"/>
  <c r="U8" i="76" s="1"/>
  <c r="M6" i="76"/>
  <c r="U6" i="76" s="1"/>
  <c r="M5" i="76"/>
  <c r="U5" i="76" s="1"/>
  <c r="M4" i="76"/>
  <c r="U4" i="76" s="1"/>
  <c r="X4" i="76" s="1"/>
  <c r="M4" i="76" a="1"/>
  <c r="M69" i="76" s="1"/>
  <c r="U69" i="76" s="1"/>
  <c r="G4" i="76"/>
  <c r="F4" i="76"/>
  <c r="AT3" i="76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V79" i="75"/>
  <c r="G79" i="75"/>
  <c r="F79" i="75"/>
  <c r="G78" i="75"/>
  <c r="F78" i="75"/>
  <c r="G77" i="75"/>
  <c r="F77" i="75"/>
  <c r="G76" i="75"/>
  <c r="F76" i="75"/>
  <c r="G75" i="75"/>
  <c r="F75" i="75"/>
  <c r="G74" i="75"/>
  <c r="F74" i="75"/>
  <c r="G73" i="75"/>
  <c r="F73" i="75"/>
  <c r="G72" i="75"/>
  <c r="F72" i="75"/>
  <c r="G71" i="75"/>
  <c r="F71" i="75"/>
  <c r="V70" i="75"/>
  <c r="G70" i="75"/>
  <c r="F70" i="75"/>
  <c r="G69" i="75"/>
  <c r="F69" i="75"/>
  <c r="G68" i="75"/>
  <c r="F68" i="75"/>
  <c r="G67" i="75"/>
  <c r="F67" i="75"/>
  <c r="G66" i="75"/>
  <c r="F66" i="75"/>
  <c r="G65" i="75"/>
  <c r="F65" i="75"/>
  <c r="G64" i="75"/>
  <c r="F64" i="75"/>
  <c r="G63" i="75"/>
  <c r="F63" i="75"/>
  <c r="G62" i="75"/>
  <c r="F62" i="75"/>
  <c r="V61" i="75"/>
  <c r="G61" i="75"/>
  <c r="F61" i="75"/>
  <c r="G60" i="75"/>
  <c r="F60" i="75"/>
  <c r="U59" i="75"/>
  <c r="G59" i="75"/>
  <c r="F59" i="75"/>
  <c r="G58" i="75"/>
  <c r="F58" i="75"/>
  <c r="G57" i="75"/>
  <c r="F57" i="75"/>
  <c r="V56" i="75"/>
  <c r="G56" i="75"/>
  <c r="F56" i="75"/>
  <c r="G55" i="75"/>
  <c r="F55" i="75"/>
  <c r="G54" i="75"/>
  <c r="F54" i="75"/>
  <c r="V53" i="75"/>
  <c r="G53" i="75"/>
  <c r="F53" i="75"/>
  <c r="G52" i="75"/>
  <c r="F52" i="75"/>
  <c r="G51" i="75"/>
  <c r="F51" i="75"/>
  <c r="V50" i="75"/>
  <c r="U50" i="75"/>
  <c r="G50" i="75"/>
  <c r="F50" i="75"/>
  <c r="G49" i="75"/>
  <c r="F49" i="75"/>
  <c r="G48" i="75"/>
  <c r="F48" i="75"/>
  <c r="V47" i="75"/>
  <c r="G47" i="75"/>
  <c r="F47" i="75"/>
  <c r="G46" i="75"/>
  <c r="F46" i="75"/>
  <c r="G45" i="75"/>
  <c r="F45" i="75"/>
  <c r="V44" i="75"/>
  <c r="G44" i="75"/>
  <c r="F44" i="75"/>
  <c r="G43" i="75"/>
  <c r="F43" i="75"/>
  <c r="G42" i="75"/>
  <c r="F42" i="75"/>
  <c r="V41" i="75"/>
  <c r="G41" i="75"/>
  <c r="F41" i="75"/>
  <c r="G40" i="75"/>
  <c r="F40" i="75"/>
  <c r="G39" i="75"/>
  <c r="F39" i="75"/>
  <c r="V38" i="75"/>
  <c r="G38" i="75"/>
  <c r="F38" i="75"/>
  <c r="G37" i="75"/>
  <c r="F37" i="75"/>
  <c r="U36" i="75"/>
  <c r="G36" i="75"/>
  <c r="F36" i="75"/>
  <c r="V35" i="75"/>
  <c r="G35" i="75"/>
  <c r="F35" i="75"/>
  <c r="G34" i="75"/>
  <c r="F34" i="75"/>
  <c r="G33" i="75"/>
  <c r="F33" i="75"/>
  <c r="V32" i="75"/>
  <c r="U32" i="75"/>
  <c r="G32" i="75"/>
  <c r="F32" i="75"/>
  <c r="G31" i="75"/>
  <c r="F31" i="75"/>
  <c r="U30" i="75"/>
  <c r="G30" i="75"/>
  <c r="F30" i="75"/>
  <c r="V29" i="75"/>
  <c r="G29" i="75"/>
  <c r="F29" i="75"/>
  <c r="G28" i="75"/>
  <c r="F28" i="75"/>
  <c r="G27" i="75"/>
  <c r="F27" i="75"/>
  <c r="V26" i="75"/>
  <c r="G26" i="75"/>
  <c r="F26" i="75"/>
  <c r="G25" i="75"/>
  <c r="F25" i="75"/>
  <c r="G24" i="75"/>
  <c r="F24" i="75"/>
  <c r="V23" i="75"/>
  <c r="G23" i="75"/>
  <c r="F23" i="75"/>
  <c r="G22" i="75"/>
  <c r="F22" i="75"/>
  <c r="G21" i="75"/>
  <c r="F21" i="75"/>
  <c r="V20" i="75"/>
  <c r="G20" i="75"/>
  <c r="F20" i="75"/>
  <c r="G19" i="75"/>
  <c r="F19" i="75"/>
  <c r="G18" i="75"/>
  <c r="F18" i="75"/>
  <c r="V17" i="75"/>
  <c r="G17" i="75"/>
  <c r="F17" i="75"/>
  <c r="G16" i="75"/>
  <c r="F16" i="75"/>
  <c r="G15" i="75"/>
  <c r="F15" i="75"/>
  <c r="V14" i="75"/>
  <c r="G14" i="75"/>
  <c r="F14" i="75"/>
  <c r="G13" i="75"/>
  <c r="F13" i="75"/>
  <c r="G12" i="75"/>
  <c r="F12" i="75"/>
  <c r="C12" i="75"/>
  <c r="C3" i="75" s="1"/>
  <c r="O3" i="75" s="1"/>
  <c r="V11" i="75"/>
  <c r="G11" i="75"/>
  <c r="F11" i="75"/>
  <c r="V10" i="75"/>
  <c r="G10" i="75"/>
  <c r="F10" i="75"/>
  <c r="C10" i="75"/>
  <c r="V54" i="75" s="1"/>
  <c r="V9" i="75"/>
  <c r="G9" i="75"/>
  <c r="F9" i="75"/>
  <c r="G8" i="75"/>
  <c r="F8" i="75"/>
  <c r="G7" i="75"/>
  <c r="F7" i="75"/>
  <c r="G6" i="75"/>
  <c r="F6" i="75"/>
  <c r="C6" i="75"/>
  <c r="V5" i="75"/>
  <c r="G5" i="75"/>
  <c r="F5" i="75"/>
  <c r="C5" i="75"/>
  <c r="W4" i="75"/>
  <c r="V4" i="75"/>
  <c r="Y4" i="75" s="1"/>
  <c r="M78" i="75"/>
  <c r="U78" i="75" s="1"/>
  <c r="M77" i="75"/>
  <c r="U77" i="75" s="1"/>
  <c r="M76" i="75"/>
  <c r="U76" i="75" s="1"/>
  <c r="M74" i="75"/>
  <c r="U74" i="75" s="1"/>
  <c r="M72" i="75"/>
  <c r="U72" i="75" s="1"/>
  <c r="M71" i="75"/>
  <c r="U71" i="75" s="1"/>
  <c r="M70" i="75"/>
  <c r="U70" i="75" s="1"/>
  <c r="M68" i="75"/>
  <c r="U68" i="75" s="1"/>
  <c r="M66" i="75"/>
  <c r="U66" i="75" s="1"/>
  <c r="M65" i="75"/>
  <c r="U65" i="75" s="1"/>
  <c r="M64" i="75"/>
  <c r="U64" i="75" s="1"/>
  <c r="M62" i="75"/>
  <c r="U62" i="75" s="1"/>
  <c r="M60" i="75"/>
  <c r="U60" i="75" s="1"/>
  <c r="M59" i="75"/>
  <c r="M58" i="75"/>
  <c r="U58" i="75" s="1"/>
  <c r="M56" i="75"/>
  <c r="U56" i="75" s="1"/>
  <c r="M54" i="75"/>
  <c r="U54" i="75" s="1"/>
  <c r="M53" i="75"/>
  <c r="U53" i="75" s="1"/>
  <c r="M52" i="75"/>
  <c r="U52" i="75" s="1"/>
  <c r="M50" i="75"/>
  <c r="M48" i="75"/>
  <c r="U48" i="75" s="1"/>
  <c r="M47" i="75"/>
  <c r="U47" i="75" s="1"/>
  <c r="M46" i="75"/>
  <c r="U46" i="75" s="1"/>
  <c r="M44" i="75"/>
  <c r="U44" i="75" s="1"/>
  <c r="M42" i="75"/>
  <c r="U42" i="75" s="1"/>
  <c r="M41" i="75"/>
  <c r="U41" i="75" s="1"/>
  <c r="M40" i="75"/>
  <c r="U40" i="75" s="1"/>
  <c r="M38" i="75"/>
  <c r="U38" i="75" s="1"/>
  <c r="M36" i="75"/>
  <c r="M35" i="75"/>
  <c r="U35" i="75" s="1"/>
  <c r="M34" i="75"/>
  <c r="U34" i="75" s="1"/>
  <c r="M32" i="75"/>
  <c r="M30" i="75"/>
  <c r="M29" i="75"/>
  <c r="U29" i="75" s="1"/>
  <c r="M28" i="75"/>
  <c r="U28" i="75" s="1"/>
  <c r="M26" i="75"/>
  <c r="U26" i="75" s="1"/>
  <c r="M24" i="75"/>
  <c r="U24" i="75" s="1"/>
  <c r="M23" i="75"/>
  <c r="U23" i="75" s="1"/>
  <c r="M22" i="75"/>
  <c r="U22" i="75" s="1"/>
  <c r="M20" i="75"/>
  <c r="U20" i="75" s="1"/>
  <c r="M18" i="75"/>
  <c r="U18" i="75" s="1"/>
  <c r="M17" i="75"/>
  <c r="U17" i="75" s="1"/>
  <c r="M16" i="75"/>
  <c r="U16" i="75" s="1"/>
  <c r="M14" i="75"/>
  <c r="U14" i="75" s="1"/>
  <c r="M12" i="75"/>
  <c r="U12" i="75" s="1"/>
  <c r="M11" i="75"/>
  <c r="U11" i="75" s="1"/>
  <c r="M10" i="75"/>
  <c r="U10" i="75" s="1"/>
  <c r="M8" i="75"/>
  <c r="U8" i="75" s="1"/>
  <c r="M6" i="75"/>
  <c r="U6" i="75" s="1"/>
  <c r="M5" i="75"/>
  <c r="U5" i="75" s="1"/>
  <c r="M4" i="75"/>
  <c r="U4" i="75" s="1"/>
  <c r="X4" i="75" s="1"/>
  <c r="M4" i="75" a="1"/>
  <c r="M79" i="75" s="1"/>
  <c r="U79" i="75" s="1"/>
  <c r="G4" i="75"/>
  <c r="F4" i="75"/>
  <c r="AT3" i="75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V89" i="74"/>
  <c r="G89" i="74"/>
  <c r="F89" i="74"/>
  <c r="R88" i="74"/>
  <c r="G88" i="74"/>
  <c r="F88" i="74"/>
  <c r="G87" i="74"/>
  <c r="F87" i="74"/>
  <c r="V86" i="74"/>
  <c r="G86" i="74"/>
  <c r="F86" i="74"/>
  <c r="G85" i="74"/>
  <c r="F85" i="74"/>
  <c r="G84" i="74"/>
  <c r="F84" i="74"/>
  <c r="V83" i="74"/>
  <c r="G83" i="74"/>
  <c r="F83" i="74"/>
  <c r="G82" i="74"/>
  <c r="F82" i="74"/>
  <c r="G81" i="74"/>
  <c r="F81" i="74"/>
  <c r="V80" i="74"/>
  <c r="G80" i="74"/>
  <c r="F80" i="74"/>
  <c r="R79" i="74"/>
  <c r="G79" i="74"/>
  <c r="F79" i="74"/>
  <c r="G78" i="74"/>
  <c r="F78" i="74"/>
  <c r="V77" i="74"/>
  <c r="G77" i="74"/>
  <c r="F77" i="74"/>
  <c r="G76" i="74"/>
  <c r="F76" i="74"/>
  <c r="G75" i="74"/>
  <c r="F75" i="74"/>
  <c r="V74" i="74"/>
  <c r="G74" i="74"/>
  <c r="F74" i="74"/>
  <c r="G73" i="74"/>
  <c r="F73" i="74"/>
  <c r="G72" i="74"/>
  <c r="F72" i="74"/>
  <c r="V71" i="74"/>
  <c r="G71" i="74"/>
  <c r="F71" i="74"/>
  <c r="R70" i="74"/>
  <c r="G70" i="74"/>
  <c r="F70" i="74"/>
  <c r="G69" i="74"/>
  <c r="F69" i="74"/>
  <c r="V68" i="74"/>
  <c r="G68" i="74"/>
  <c r="F68" i="74"/>
  <c r="G67" i="74"/>
  <c r="F67" i="74"/>
  <c r="G66" i="74"/>
  <c r="F66" i="74"/>
  <c r="V65" i="74"/>
  <c r="G65" i="74"/>
  <c r="F65" i="74"/>
  <c r="G64" i="74"/>
  <c r="F64" i="74"/>
  <c r="G63" i="74"/>
  <c r="F63" i="74"/>
  <c r="V62" i="74"/>
  <c r="G62" i="74"/>
  <c r="F62" i="74"/>
  <c r="R61" i="74"/>
  <c r="G61" i="74"/>
  <c r="F61" i="74"/>
  <c r="G60" i="74"/>
  <c r="F60" i="74"/>
  <c r="V59" i="74"/>
  <c r="G59" i="74"/>
  <c r="F59" i="74"/>
  <c r="G58" i="74"/>
  <c r="F58" i="74"/>
  <c r="G57" i="74"/>
  <c r="F57" i="74"/>
  <c r="V56" i="74"/>
  <c r="G56" i="74"/>
  <c r="F56" i="74"/>
  <c r="G55" i="74"/>
  <c r="F55" i="74"/>
  <c r="G54" i="74"/>
  <c r="F54" i="74"/>
  <c r="V53" i="74"/>
  <c r="G53" i="74"/>
  <c r="F53" i="74"/>
  <c r="R52" i="74"/>
  <c r="G52" i="74"/>
  <c r="F52" i="74"/>
  <c r="G51" i="74"/>
  <c r="F51" i="74"/>
  <c r="V50" i="74"/>
  <c r="G50" i="74"/>
  <c r="F50" i="74"/>
  <c r="G49" i="74"/>
  <c r="F49" i="74"/>
  <c r="G48" i="74"/>
  <c r="F48" i="74"/>
  <c r="V47" i="74"/>
  <c r="G47" i="74"/>
  <c r="F47" i="74"/>
  <c r="G46" i="74"/>
  <c r="F46" i="74"/>
  <c r="G45" i="74"/>
  <c r="F45" i="74"/>
  <c r="V44" i="74"/>
  <c r="G44" i="74"/>
  <c r="F44" i="74"/>
  <c r="R43" i="74"/>
  <c r="G43" i="74"/>
  <c r="F43" i="74"/>
  <c r="G42" i="74"/>
  <c r="F42" i="74"/>
  <c r="V41" i="74"/>
  <c r="G41" i="74"/>
  <c r="F41" i="74"/>
  <c r="G40" i="74"/>
  <c r="F40" i="74"/>
  <c r="G39" i="74"/>
  <c r="F39" i="74"/>
  <c r="V38" i="74"/>
  <c r="G38" i="74"/>
  <c r="F38" i="74"/>
  <c r="G37" i="74"/>
  <c r="F37" i="74"/>
  <c r="G36" i="74"/>
  <c r="F36" i="74"/>
  <c r="V35" i="74"/>
  <c r="G35" i="74"/>
  <c r="F35" i="74"/>
  <c r="R34" i="74"/>
  <c r="G34" i="74"/>
  <c r="F34" i="74"/>
  <c r="G33" i="74"/>
  <c r="F33" i="74"/>
  <c r="V32" i="74"/>
  <c r="G32" i="74"/>
  <c r="F32" i="74"/>
  <c r="G31" i="74"/>
  <c r="F31" i="74"/>
  <c r="G30" i="74"/>
  <c r="F30" i="74"/>
  <c r="V29" i="74"/>
  <c r="G29" i="74"/>
  <c r="F29" i="74"/>
  <c r="G28" i="74"/>
  <c r="F28" i="74"/>
  <c r="G27" i="74"/>
  <c r="F27" i="74"/>
  <c r="V26" i="74"/>
  <c r="G26" i="74"/>
  <c r="F26" i="74"/>
  <c r="R25" i="74"/>
  <c r="G25" i="74"/>
  <c r="F25" i="74"/>
  <c r="G24" i="74"/>
  <c r="F24" i="74"/>
  <c r="V23" i="74"/>
  <c r="G23" i="74"/>
  <c r="F23" i="74"/>
  <c r="G22" i="74"/>
  <c r="F22" i="74"/>
  <c r="G21" i="74"/>
  <c r="F21" i="74"/>
  <c r="V20" i="74"/>
  <c r="G20" i="74"/>
  <c r="F20" i="74"/>
  <c r="G19" i="74"/>
  <c r="F19" i="74"/>
  <c r="G18" i="74"/>
  <c r="F18" i="74"/>
  <c r="V17" i="74"/>
  <c r="G17" i="74"/>
  <c r="F17" i="74"/>
  <c r="R16" i="74"/>
  <c r="G16" i="74"/>
  <c r="F16" i="74"/>
  <c r="G15" i="74"/>
  <c r="F15" i="74"/>
  <c r="V14" i="74"/>
  <c r="G14" i="74"/>
  <c r="F14" i="74"/>
  <c r="G13" i="74"/>
  <c r="F13" i="74"/>
  <c r="G12" i="74"/>
  <c r="F12" i="74"/>
  <c r="C12" i="74"/>
  <c r="V11" i="74"/>
  <c r="G11" i="74"/>
  <c r="F11" i="74"/>
  <c r="V10" i="74"/>
  <c r="G10" i="74"/>
  <c r="F10" i="74"/>
  <c r="C10" i="74"/>
  <c r="V88" i="74" s="1"/>
  <c r="V9" i="74"/>
  <c r="G9" i="74"/>
  <c r="F9" i="74"/>
  <c r="G8" i="74"/>
  <c r="F8" i="74"/>
  <c r="R7" i="74"/>
  <c r="G7" i="74"/>
  <c r="F7" i="74"/>
  <c r="G6" i="74"/>
  <c r="F6" i="74"/>
  <c r="C6" i="74"/>
  <c r="R82" i="74" s="1"/>
  <c r="V5" i="74"/>
  <c r="G5" i="74"/>
  <c r="F5" i="74"/>
  <c r="C5" i="74"/>
  <c r="W4" i="74"/>
  <c r="V4" i="74"/>
  <c r="Y4" i="74" s="1"/>
  <c r="M81" i="74"/>
  <c r="U81" i="74" s="1"/>
  <c r="M63" i="74"/>
  <c r="U63" i="74" s="1"/>
  <c r="M45" i="74"/>
  <c r="U45" i="74" s="1"/>
  <c r="M27" i="74"/>
  <c r="U27" i="74" s="1"/>
  <c r="M9" i="74"/>
  <c r="U9" i="74" s="1"/>
  <c r="M4" i="74" a="1"/>
  <c r="M74" i="74" s="1"/>
  <c r="U74" i="74" s="1"/>
  <c r="G4" i="74"/>
  <c r="F4" i="74"/>
  <c r="AT3" i="74"/>
  <c r="C3" i="74"/>
  <c r="O3" i="74" s="1"/>
  <c r="V98" i="73"/>
  <c r="S98" i="73"/>
  <c r="R98" i="73"/>
  <c r="H98" i="73"/>
  <c r="I98" i="73" s="1"/>
  <c r="J98" i="73" s="1"/>
  <c r="G98" i="73"/>
  <c r="F98" i="73"/>
  <c r="V97" i="73"/>
  <c r="R97" i="73"/>
  <c r="H97" i="73"/>
  <c r="I97" i="73" s="1"/>
  <c r="J97" i="73" s="1"/>
  <c r="G97" i="73"/>
  <c r="F97" i="73"/>
  <c r="V96" i="73"/>
  <c r="R96" i="73"/>
  <c r="G96" i="73"/>
  <c r="F96" i="73"/>
  <c r="V95" i="73"/>
  <c r="R95" i="73"/>
  <c r="J95" i="73"/>
  <c r="H95" i="73"/>
  <c r="I95" i="73" s="1"/>
  <c r="G95" i="73"/>
  <c r="F95" i="73"/>
  <c r="V94" i="73"/>
  <c r="R94" i="73"/>
  <c r="I94" i="73"/>
  <c r="J94" i="73" s="1"/>
  <c r="H94" i="73"/>
  <c r="G94" i="73"/>
  <c r="F94" i="73"/>
  <c r="V93" i="73"/>
  <c r="R93" i="73"/>
  <c r="Q93" i="73"/>
  <c r="G93" i="73"/>
  <c r="F93" i="73"/>
  <c r="V92" i="73"/>
  <c r="R92" i="73"/>
  <c r="H92" i="73"/>
  <c r="I92" i="73" s="1"/>
  <c r="J92" i="73" s="1"/>
  <c r="G92" i="73"/>
  <c r="F92" i="73"/>
  <c r="V91" i="73"/>
  <c r="R91" i="73"/>
  <c r="Q91" i="73"/>
  <c r="I91" i="73"/>
  <c r="J91" i="73" s="1"/>
  <c r="H91" i="73"/>
  <c r="G91" i="73"/>
  <c r="F91" i="73"/>
  <c r="V90" i="73"/>
  <c r="R90" i="73"/>
  <c r="Q90" i="73"/>
  <c r="G90" i="73"/>
  <c r="F90" i="73"/>
  <c r="V89" i="73"/>
  <c r="R89" i="73"/>
  <c r="J89" i="73"/>
  <c r="H89" i="73"/>
  <c r="I89" i="73" s="1"/>
  <c r="G89" i="73"/>
  <c r="F89" i="73"/>
  <c r="V88" i="73"/>
  <c r="R88" i="73"/>
  <c r="H88" i="73"/>
  <c r="I88" i="73" s="1"/>
  <c r="J88" i="73" s="1"/>
  <c r="G88" i="73"/>
  <c r="F88" i="73"/>
  <c r="V87" i="73"/>
  <c r="R87" i="73"/>
  <c r="G87" i="73"/>
  <c r="F87" i="73"/>
  <c r="V86" i="73"/>
  <c r="R86" i="73"/>
  <c r="H86" i="73"/>
  <c r="I86" i="73" s="1"/>
  <c r="J86" i="73" s="1"/>
  <c r="G86" i="73"/>
  <c r="F86" i="73"/>
  <c r="V85" i="73"/>
  <c r="R85" i="73"/>
  <c r="Q85" i="73"/>
  <c r="I85" i="73"/>
  <c r="J85" i="73" s="1"/>
  <c r="H85" i="73"/>
  <c r="G85" i="73"/>
  <c r="F85" i="73"/>
  <c r="V84" i="73"/>
  <c r="R84" i="73"/>
  <c r="Q84" i="73"/>
  <c r="G84" i="73"/>
  <c r="F84" i="73"/>
  <c r="V83" i="73"/>
  <c r="R83" i="73"/>
  <c r="J83" i="73"/>
  <c r="H83" i="73"/>
  <c r="I83" i="73" s="1"/>
  <c r="G83" i="73"/>
  <c r="F83" i="73"/>
  <c r="V82" i="73"/>
  <c r="R82" i="73"/>
  <c r="H82" i="73"/>
  <c r="I82" i="73" s="1"/>
  <c r="J82" i="73" s="1"/>
  <c r="G82" i="73"/>
  <c r="F82" i="73"/>
  <c r="V81" i="73"/>
  <c r="R81" i="73"/>
  <c r="G81" i="73"/>
  <c r="F81" i="73"/>
  <c r="V80" i="73"/>
  <c r="R80" i="73"/>
  <c r="H80" i="73"/>
  <c r="I80" i="73" s="1"/>
  <c r="J80" i="73" s="1"/>
  <c r="G80" i="73"/>
  <c r="F80" i="73"/>
  <c r="V79" i="73"/>
  <c r="R79" i="73"/>
  <c r="Q79" i="73"/>
  <c r="I79" i="73"/>
  <c r="J79" i="73" s="1"/>
  <c r="H79" i="73"/>
  <c r="G79" i="73"/>
  <c r="F79" i="73"/>
  <c r="V78" i="73"/>
  <c r="R78" i="73"/>
  <c r="Q78" i="73"/>
  <c r="G78" i="73"/>
  <c r="F78" i="73"/>
  <c r="V77" i="73"/>
  <c r="R77" i="73"/>
  <c r="J77" i="73"/>
  <c r="H77" i="73"/>
  <c r="I77" i="73" s="1"/>
  <c r="G77" i="73"/>
  <c r="F77" i="73"/>
  <c r="V76" i="73"/>
  <c r="R76" i="73"/>
  <c r="H76" i="73"/>
  <c r="I76" i="73" s="1"/>
  <c r="J76" i="73" s="1"/>
  <c r="G76" i="73"/>
  <c r="F76" i="73"/>
  <c r="V75" i="73"/>
  <c r="R75" i="73"/>
  <c r="G75" i="73"/>
  <c r="F75" i="73"/>
  <c r="V74" i="73"/>
  <c r="R74" i="73"/>
  <c r="H74" i="73"/>
  <c r="I74" i="73" s="1"/>
  <c r="J74" i="73" s="1"/>
  <c r="G74" i="73"/>
  <c r="F74" i="73"/>
  <c r="V73" i="73"/>
  <c r="R73" i="73"/>
  <c r="Q73" i="73"/>
  <c r="I73" i="73"/>
  <c r="J73" i="73" s="1"/>
  <c r="H73" i="73"/>
  <c r="G73" i="73"/>
  <c r="F73" i="73"/>
  <c r="V72" i="73"/>
  <c r="R72" i="73"/>
  <c r="Q72" i="73"/>
  <c r="G72" i="73"/>
  <c r="F72" i="73"/>
  <c r="V71" i="73"/>
  <c r="R71" i="73"/>
  <c r="J71" i="73"/>
  <c r="H71" i="73"/>
  <c r="I71" i="73" s="1"/>
  <c r="G71" i="73"/>
  <c r="F71" i="73"/>
  <c r="V70" i="73"/>
  <c r="R70" i="73"/>
  <c r="Q70" i="73"/>
  <c r="H70" i="73"/>
  <c r="I70" i="73" s="1"/>
  <c r="J70" i="73" s="1"/>
  <c r="G70" i="73"/>
  <c r="F70" i="73"/>
  <c r="V69" i="73"/>
  <c r="R69" i="73"/>
  <c r="Q69" i="73"/>
  <c r="G69" i="73"/>
  <c r="F69" i="73"/>
  <c r="V68" i="73"/>
  <c r="R68" i="73"/>
  <c r="H68" i="73"/>
  <c r="I68" i="73" s="1"/>
  <c r="J68" i="73" s="1"/>
  <c r="G68" i="73"/>
  <c r="F68" i="73"/>
  <c r="V67" i="73"/>
  <c r="R67" i="73"/>
  <c r="Q67" i="73"/>
  <c r="I67" i="73"/>
  <c r="J67" i="73" s="1"/>
  <c r="H67" i="73"/>
  <c r="G67" i="73"/>
  <c r="F67" i="73"/>
  <c r="V66" i="73"/>
  <c r="R66" i="73"/>
  <c r="Q66" i="73"/>
  <c r="G66" i="73"/>
  <c r="F66" i="73"/>
  <c r="V65" i="73"/>
  <c r="R65" i="73"/>
  <c r="J65" i="73"/>
  <c r="H65" i="73"/>
  <c r="I65" i="73" s="1"/>
  <c r="G65" i="73"/>
  <c r="F65" i="73"/>
  <c r="V64" i="73"/>
  <c r="R64" i="73"/>
  <c r="Q64" i="73"/>
  <c r="H64" i="73"/>
  <c r="I64" i="73" s="1"/>
  <c r="J64" i="73" s="1"/>
  <c r="G64" i="73"/>
  <c r="F64" i="73"/>
  <c r="V63" i="73"/>
  <c r="R63" i="73"/>
  <c r="Q63" i="73"/>
  <c r="G63" i="73"/>
  <c r="F63" i="73"/>
  <c r="V62" i="73"/>
  <c r="R62" i="73"/>
  <c r="H62" i="73"/>
  <c r="I62" i="73" s="1"/>
  <c r="J62" i="73" s="1"/>
  <c r="G62" i="73"/>
  <c r="F62" i="73"/>
  <c r="V61" i="73"/>
  <c r="R61" i="73"/>
  <c r="Q61" i="73"/>
  <c r="I61" i="73"/>
  <c r="J61" i="73" s="1"/>
  <c r="H61" i="73"/>
  <c r="G61" i="73"/>
  <c r="F61" i="73"/>
  <c r="V60" i="73"/>
  <c r="R60" i="73"/>
  <c r="Q60" i="73"/>
  <c r="G60" i="73"/>
  <c r="F60" i="73"/>
  <c r="V59" i="73"/>
  <c r="R59" i="73"/>
  <c r="J59" i="73"/>
  <c r="H59" i="73"/>
  <c r="I59" i="73" s="1"/>
  <c r="G59" i="73"/>
  <c r="F59" i="73"/>
  <c r="V58" i="73"/>
  <c r="R58" i="73"/>
  <c r="Q58" i="73"/>
  <c r="H58" i="73"/>
  <c r="I58" i="73" s="1"/>
  <c r="J58" i="73" s="1"/>
  <c r="G58" i="73"/>
  <c r="F58" i="73"/>
  <c r="V57" i="73"/>
  <c r="R57" i="73"/>
  <c r="Q57" i="73"/>
  <c r="G57" i="73"/>
  <c r="F57" i="73"/>
  <c r="V56" i="73"/>
  <c r="R56" i="73"/>
  <c r="H56" i="73"/>
  <c r="I56" i="73" s="1"/>
  <c r="J56" i="73" s="1"/>
  <c r="G56" i="73"/>
  <c r="F56" i="73"/>
  <c r="V55" i="73"/>
  <c r="R55" i="73"/>
  <c r="Q55" i="73"/>
  <c r="I55" i="73"/>
  <c r="J55" i="73" s="1"/>
  <c r="H55" i="73"/>
  <c r="G55" i="73"/>
  <c r="F55" i="73"/>
  <c r="V54" i="73"/>
  <c r="R54" i="73"/>
  <c r="Q54" i="73"/>
  <c r="G54" i="73"/>
  <c r="F54" i="73"/>
  <c r="V53" i="73"/>
  <c r="R53" i="73"/>
  <c r="J53" i="73"/>
  <c r="H53" i="73"/>
  <c r="I53" i="73" s="1"/>
  <c r="G53" i="73"/>
  <c r="F53" i="73"/>
  <c r="V52" i="73"/>
  <c r="R52" i="73"/>
  <c r="Q52" i="73"/>
  <c r="H52" i="73"/>
  <c r="I52" i="73" s="1"/>
  <c r="J52" i="73" s="1"/>
  <c r="G52" i="73"/>
  <c r="F52" i="73"/>
  <c r="V51" i="73"/>
  <c r="R51" i="73"/>
  <c r="Q51" i="73"/>
  <c r="G51" i="73"/>
  <c r="F51" i="73"/>
  <c r="V50" i="73"/>
  <c r="R50" i="73"/>
  <c r="H50" i="73"/>
  <c r="I50" i="73" s="1"/>
  <c r="J50" i="73" s="1"/>
  <c r="G50" i="73"/>
  <c r="F50" i="73"/>
  <c r="V49" i="73"/>
  <c r="R49" i="73"/>
  <c r="Q49" i="73"/>
  <c r="I49" i="73"/>
  <c r="J49" i="73" s="1"/>
  <c r="H49" i="73"/>
  <c r="G49" i="73"/>
  <c r="F49" i="73"/>
  <c r="V48" i="73"/>
  <c r="R48" i="73"/>
  <c r="Q48" i="73"/>
  <c r="G48" i="73"/>
  <c r="F48" i="73"/>
  <c r="V47" i="73"/>
  <c r="R47" i="73"/>
  <c r="J47" i="73"/>
  <c r="H47" i="73"/>
  <c r="I47" i="73" s="1"/>
  <c r="G47" i="73"/>
  <c r="F47" i="73"/>
  <c r="V46" i="73"/>
  <c r="R46" i="73"/>
  <c r="Q46" i="73"/>
  <c r="H46" i="73"/>
  <c r="I46" i="73" s="1"/>
  <c r="J46" i="73" s="1"/>
  <c r="G46" i="73"/>
  <c r="F46" i="73"/>
  <c r="V45" i="73"/>
  <c r="R45" i="73"/>
  <c r="Q45" i="73"/>
  <c r="G45" i="73"/>
  <c r="F45" i="73"/>
  <c r="V44" i="73"/>
  <c r="R44" i="73"/>
  <c r="H44" i="73"/>
  <c r="I44" i="73" s="1"/>
  <c r="J44" i="73" s="1"/>
  <c r="G44" i="73"/>
  <c r="F44" i="73"/>
  <c r="V43" i="73"/>
  <c r="R43" i="73"/>
  <c r="Q43" i="73"/>
  <c r="I43" i="73"/>
  <c r="J43" i="73" s="1"/>
  <c r="H43" i="73"/>
  <c r="G43" i="73"/>
  <c r="F43" i="73"/>
  <c r="V42" i="73"/>
  <c r="R42" i="73"/>
  <c r="Q42" i="73"/>
  <c r="G42" i="73"/>
  <c r="F42" i="73"/>
  <c r="V41" i="73"/>
  <c r="R41" i="73"/>
  <c r="J41" i="73"/>
  <c r="H41" i="73"/>
  <c r="I41" i="73" s="1"/>
  <c r="G41" i="73"/>
  <c r="F41" i="73"/>
  <c r="V40" i="73"/>
  <c r="R40" i="73"/>
  <c r="Q40" i="73"/>
  <c r="H40" i="73"/>
  <c r="I40" i="73" s="1"/>
  <c r="J40" i="73" s="1"/>
  <c r="G40" i="73"/>
  <c r="F40" i="73"/>
  <c r="V39" i="73"/>
  <c r="R39" i="73"/>
  <c r="Q39" i="73"/>
  <c r="G39" i="73"/>
  <c r="F39" i="73"/>
  <c r="V38" i="73"/>
  <c r="R38" i="73"/>
  <c r="H38" i="73"/>
  <c r="I38" i="73" s="1"/>
  <c r="J38" i="73" s="1"/>
  <c r="G38" i="73"/>
  <c r="F38" i="73"/>
  <c r="V37" i="73"/>
  <c r="R37" i="73"/>
  <c r="Q37" i="73"/>
  <c r="I37" i="73"/>
  <c r="J37" i="73" s="1"/>
  <c r="H37" i="73"/>
  <c r="G37" i="73"/>
  <c r="F37" i="73"/>
  <c r="V36" i="73"/>
  <c r="R36" i="73"/>
  <c r="Q36" i="73"/>
  <c r="G36" i="73"/>
  <c r="F36" i="73"/>
  <c r="V35" i="73"/>
  <c r="R35" i="73"/>
  <c r="J35" i="73"/>
  <c r="H35" i="73"/>
  <c r="I35" i="73" s="1"/>
  <c r="G35" i="73"/>
  <c r="F35" i="73"/>
  <c r="V34" i="73"/>
  <c r="R34" i="73"/>
  <c r="Q34" i="73"/>
  <c r="H34" i="73"/>
  <c r="I34" i="73" s="1"/>
  <c r="J34" i="73" s="1"/>
  <c r="G34" i="73"/>
  <c r="F34" i="73"/>
  <c r="V33" i="73"/>
  <c r="R33" i="73"/>
  <c r="Q33" i="73"/>
  <c r="G33" i="73"/>
  <c r="F33" i="73"/>
  <c r="V32" i="73"/>
  <c r="R32" i="73"/>
  <c r="H32" i="73"/>
  <c r="I32" i="73" s="1"/>
  <c r="J32" i="73" s="1"/>
  <c r="G32" i="73"/>
  <c r="F32" i="73"/>
  <c r="V31" i="73"/>
  <c r="R31" i="73"/>
  <c r="Q31" i="73"/>
  <c r="I31" i="73"/>
  <c r="J31" i="73" s="1"/>
  <c r="H31" i="73"/>
  <c r="G31" i="73"/>
  <c r="F31" i="73"/>
  <c r="V30" i="73"/>
  <c r="R30" i="73"/>
  <c r="Q30" i="73"/>
  <c r="G30" i="73"/>
  <c r="F30" i="73"/>
  <c r="V29" i="73"/>
  <c r="R29" i="73"/>
  <c r="J29" i="73"/>
  <c r="H29" i="73"/>
  <c r="I29" i="73" s="1"/>
  <c r="G29" i="73"/>
  <c r="F29" i="73"/>
  <c r="V28" i="73"/>
  <c r="R28" i="73"/>
  <c r="Q28" i="73"/>
  <c r="H28" i="73"/>
  <c r="I28" i="73" s="1"/>
  <c r="J28" i="73" s="1"/>
  <c r="G28" i="73"/>
  <c r="F28" i="73"/>
  <c r="V27" i="73"/>
  <c r="R27" i="73"/>
  <c r="Q27" i="73"/>
  <c r="G27" i="73"/>
  <c r="F27" i="73"/>
  <c r="V26" i="73"/>
  <c r="R26" i="73"/>
  <c r="H26" i="73"/>
  <c r="I26" i="73" s="1"/>
  <c r="J26" i="73" s="1"/>
  <c r="G26" i="73"/>
  <c r="F26" i="73"/>
  <c r="V25" i="73"/>
  <c r="R25" i="73"/>
  <c r="Q25" i="73"/>
  <c r="I25" i="73"/>
  <c r="J25" i="73" s="1"/>
  <c r="H25" i="73"/>
  <c r="G25" i="73"/>
  <c r="F25" i="73"/>
  <c r="V24" i="73"/>
  <c r="R24" i="73"/>
  <c r="Q24" i="73"/>
  <c r="G24" i="73"/>
  <c r="F24" i="73"/>
  <c r="V23" i="73"/>
  <c r="R23" i="73"/>
  <c r="J23" i="73"/>
  <c r="H23" i="73"/>
  <c r="I23" i="73" s="1"/>
  <c r="G23" i="73"/>
  <c r="F23" i="73"/>
  <c r="V22" i="73"/>
  <c r="R22" i="73"/>
  <c r="Q22" i="73"/>
  <c r="H22" i="73"/>
  <c r="I22" i="73" s="1"/>
  <c r="J22" i="73" s="1"/>
  <c r="G22" i="73"/>
  <c r="F22" i="73"/>
  <c r="V21" i="73"/>
  <c r="R21" i="73"/>
  <c r="Q21" i="73"/>
  <c r="G21" i="73"/>
  <c r="F21" i="73"/>
  <c r="V20" i="73"/>
  <c r="R20" i="73"/>
  <c r="H20" i="73"/>
  <c r="I20" i="73" s="1"/>
  <c r="J20" i="73" s="1"/>
  <c r="G20" i="73"/>
  <c r="F20" i="73"/>
  <c r="V19" i="73"/>
  <c r="R19" i="73"/>
  <c r="Q19" i="73"/>
  <c r="I19" i="73"/>
  <c r="J19" i="73" s="1"/>
  <c r="H19" i="73"/>
  <c r="G19" i="73"/>
  <c r="F19" i="73"/>
  <c r="V18" i="73"/>
  <c r="R18" i="73"/>
  <c r="Q18" i="73"/>
  <c r="G18" i="73"/>
  <c r="F18" i="73"/>
  <c r="V17" i="73"/>
  <c r="R17" i="73"/>
  <c r="J17" i="73"/>
  <c r="H17" i="73"/>
  <c r="I17" i="73" s="1"/>
  <c r="G17" i="73"/>
  <c r="F17" i="73"/>
  <c r="V16" i="73"/>
  <c r="R16" i="73"/>
  <c r="Q16" i="73"/>
  <c r="H16" i="73"/>
  <c r="I16" i="73" s="1"/>
  <c r="J16" i="73" s="1"/>
  <c r="G16" i="73"/>
  <c r="F16" i="73"/>
  <c r="V15" i="73"/>
  <c r="R15" i="73"/>
  <c r="Q15" i="73"/>
  <c r="G15" i="73"/>
  <c r="F15" i="73"/>
  <c r="V14" i="73"/>
  <c r="R14" i="73"/>
  <c r="H14" i="73"/>
  <c r="I14" i="73" s="1"/>
  <c r="J14" i="73" s="1"/>
  <c r="G14" i="73"/>
  <c r="F14" i="73"/>
  <c r="V13" i="73"/>
  <c r="R13" i="73"/>
  <c r="Q13" i="73"/>
  <c r="H13" i="73"/>
  <c r="I13" i="73" s="1"/>
  <c r="J13" i="73" s="1"/>
  <c r="G13" i="73"/>
  <c r="F13" i="73"/>
  <c r="V12" i="73"/>
  <c r="R12" i="73"/>
  <c r="Q12" i="73"/>
  <c r="G12" i="73"/>
  <c r="F12" i="73"/>
  <c r="C12" i="73"/>
  <c r="V11" i="73"/>
  <c r="R11" i="73"/>
  <c r="G11" i="73"/>
  <c r="H11" i="73" s="1"/>
  <c r="I11" i="73" s="1"/>
  <c r="J11" i="73" s="1"/>
  <c r="F11" i="73"/>
  <c r="V10" i="73"/>
  <c r="R10" i="73"/>
  <c r="G10" i="73"/>
  <c r="H10" i="73" s="1"/>
  <c r="I10" i="73" s="1"/>
  <c r="J10" i="73" s="1"/>
  <c r="F10" i="73"/>
  <c r="V9" i="73"/>
  <c r="R9" i="73"/>
  <c r="Q9" i="73"/>
  <c r="G9" i="73"/>
  <c r="H9" i="73" s="1"/>
  <c r="I9" i="73" s="1"/>
  <c r="J9" i="73" s="1"/>
  <c r="F9" i="73"/>
  <c r="C9" i="73"/>
  <c r="V8" i="73"/>
  <c r="R8" i="73"/>
  <c r="G8" i="73"/>
  <c r="H8" i="73" s="1"/>
  <c r="I8" i="73" s="1"/>
  <c r="J8" i="73" s="1"/>
  <c r="F8" i="73"/>
  <c r="C8" i="73"/>
  <c r="Q88" i="73" s="1"/>
  <c r="B8" i="73"/>
  <c r="V7" i="73"/>
  <c r="R7" i="73"/>
  <c r="G7" i="73"/>
  <c r="H7" i="73" s="1"/>
  <c r="I7" i="73" s="1"/>
  <c r="J7" i="73" s="1"/>
  <c r="F7" i="73"/>
  <c r="V6" i="73"/>
  <c r="R6" i="73"/>
  <c r="Q6" i="73"/>
  <c r="G6" i="73"/>
  <c r="H6" i="73" s="1"/>
  <c r="I6" i="73" s="1"/>
  <c r="J6" i="73" s="1"/>
  <c r="F6" i="73"/>
  <c r="V5" i="73"/>
  <c r="R5" i="73"/>
  <c r="G5" i="73"/>
  <c r="F5" i="73"/>
  <c r="Y4" i="73"/>
  <c r="W4" i="73"/>
  <c r="V4" i="73"/>
  <c r="R4" i="73"/>
  <c r="M94" i="73"/>
  <c r="U94" i="73" s="1"/>
  <c r="M93" i="73"/>
  <c r="U93" i="73" s="1"/>
  <c r="M91" i="73"/>
  <c r="U91" i="73" s="1"/>
  <c r="M82" i="73"/>
  <c r="U82" i="73" s="1"/>
  <c r="M81" i="73"/>
  <c r="U81" i="73" s="1"/>
  <c r="M79" i="73"/>
  <c r="U79" i="73" s="1"/>
  <c r="M70" i="73"/>
  <c r="U70" i="73" s="1"/>
  <c r="M69" i="73"/>
  <c r="U69" i="73" s="1"/>
  <c r="M67" i="73"/>
  <c r="U67" i="73" s="1"/>
  <c r="M58" i="73"/>
  <c r="U58" i="73" s="1"/>
  <c r="M57" i="73"/>
  <c r="U57" i="73" s="1"/>
  <c r="M55" i="73"/>
  <c r="U55" i="73" s="1"/>
  <c r="M46" i="73"/>
  <c r="U46" i="73" s="1"/>
  <c r="M45" i="73"/>
  <c r="U45" i="73" s="1"/>
  <c r="M43" i="73"/>
  <c r="U43" i="73" s="1"/>
  <c r="M34" i="73"/>
  <c r="U34" i="73" s="1"/>
  <c r="M33" i="73"/>
  <c r="U33" i="73" s="1"/>
  <c r="M31" i="73"/>
  <c r="U31" i="73" s="1"/>
  <c r="M22" i="73"/>
  <c r="U22" i="73" s="1"/>
  <c r="M21" i="73"/>
  <c r="U21" i="73" s="1"/>
  <c r="M19" i="73"/>
  <c r="U19" i="73" s="1"/>
  <c r="M10" i="73"/>
  <c r="U10" i="73" s="1"/>
  <c r="M9" i="73"/>
  <c r="U9" i="73" s="1"/>
  <c r="M7" i="73"/>
  <c r="U7" i="73" s="1"/>
  <c r="M4" i="73" a="1"/>
  <c r="M97" i="73" s="1"/>
  <c r="U97" i="73" s="1"/>
  <c r="G4" i="73"/>
  <c r="F4" i="73"/>
  <c r="AT3" i="73"/>
  <c r="R3" i="73"/>
  <c r="Q3" i="73"/>
  <c r="AG3" i="73" s="1"/>
  <c r="AP3" i="73" s="1"/>
  <c r="C3" i="73"/>
  <c r="O3" i="73" s="1"/>
  <c r="P3" i="73" s="1"/>
  <c r="AF3" i="73" s="1"/>
  <c r="AO3" i="73" s="1"/>
  <c r="R23" i="72"/>
  <c r="Q23" i="72"/>
  <c r="G23" i="72"/>
  <c r="F23" i="72"/>
  <c r="V22" i="72"/>
  <c r="R22" i="72"/>
  <c r="Q22" i="72"/>
  <c r="G22" i="72"/>
  <c r="F22" i="72"/>
  <c r="R21" i="72"/>
  <c r="Q21" i="72"/>
  <c r="G21" i="72"/>
  <c r="F21" i="72"/>
  <c r="R20" i="72"/>
  <c r="Q20" i="72"/>
  <c r="G20" i="72"/>
  <c r="F20" i="72"/>
  <c r="R19" i="72"/>
  <c r="Q19" i="72"/>
  <c r="G19" i="72"/>
  <c r="F19" i="72"/>
  <c r="V18" i="72"/>
  <c r="R18" i="72"/>
  <c r="Q18" i="72"/>
  <c r="G18" i="72"/>
  <c r="F18" i="72"/>
  <c r="R17" i="72"/>
  <c r="Q17" i="72"/>
  <c r="G17" i="72"/>
  <c r="F17" i="72"/>
  <c r="V16" i="72"/>
  <c r="R16" i="72"/>
  <c r="Q16" i="72"/>
  <c r="G16" i="72"/>
  <c r="F16" i="72"/>
  <c r="R15" i="72"/>
  <c r="Q15" i="72"/>
  <c r="G15" i="72"/>
  <c r="F15" i="72"/>
  <c r="R14" i="72"/>
  <c r="Q14" i="72"/>
  <c r="G14" i="72"/>
  <c r="F14" i="72"/>
  <c r="R13" i="72"/>
  <c r="Q13" i="72"/>
  <c r="G13" i="72"/>
  <c r="F13" i="72"/>
  <c r="V12" i="72"/>
  <c r="R12" i="72"/>
  <c r="Q12" i="72"/>
  <c r="G12" i="72"/>
  <c r="F12" i="72"/>
  <c r="C12" i="72"/>
  <c r="R11" i="72"/>
  <c r="G11" i="72"/>
  <c r="F11" i="72"/>
  <c r="R10" i="72"/>
  <c r="Q10" i="72"/>
  <c r="G10" i="72"/>
  <c r="F10" i="72"/>
  <c r="C10" i="72"/>
  <c r="V9" i="72"/>
  <c r="R9" i="72"/>
  <c r="G9" i="72"/>
  <c r="F9" i="72"/>
  <c r="Q8" i="72"/>
  <c r="G8" i="72"/>
  <c r="F8" i="72"/>
  <c r="C8" i="72"/>
  <c r="Q9" i="72" s="1"/>
  <c r="B8" i="72"/>
  <c r="Q3" i="72" s="1"/>
  <c r="AG3" i="72" s="1"/>
  <c r="AP3" i="72" s="1"/>
  <c r="V7" i="72"/>
  <c r="R7" i="72"/>
  <c r="Q7" i="72"/>
  <c r="G7" i="72"/>
  <c r="F7" i="72"/>
  <c r="V6" i="72"/>
  <c r="R6" i="72"/>
  <c r="Q6" i="72"/>
  <c r="G6" i="72"/>
  <c r="F6" i="72"/>
  <c r="C6" i="72"/>
  <c r="R8" i="72" s="1"/>
  <c r="R5" i="72"/>
  <c r="Q5" i="72"/>
  <c r="G5" i="72"/>
  <c r="F5" i="72"/>
  <c r="C5" i="72"/>
  <c r="B5" i="72"/>
  <c r="Y4" i="72"/>
  <c r="W4" i="72"/>
  <c r="V4" i="72"/>
  <c r="R4" i="72"/>
  <c r="M20" i="72"/>
  <c r="U20" i="72" s="1"/>
  <c r="M8" i="72"/>
  <c r="U8" i="72" s="1"/>
  <c r="M4" i="72" a="1"/>
  <c r="M14" i="72" s="1"/>
  <c r="U14" i="72" s="1"/>
  <c r="G4" i="72"/>
  <c r="F4" i="72"/>
  <c r="AT3" i="72"/>
  <c r="R3" i="72"/>
  <c r="C3" i="72"/>
  <c r="O18" i="72" s="1"/>
  <c r="P18" i="72" s="1"/>
  <c r="Q23" i="71"/>
  <c r="G23" i="71"/>
  <c r="F23" i="71"/>
  <c r="G22" i="71"/>
  <c r="F22" i="71"/>
  <c r="G21" i="71"/>
  <c r="F21" i="71"/>
  <c r="G20" i="71"/>
  <c r="F20" i="71"/>
  <c r="Q19" i="71"/>
  <c r="G19" i="71"/>
  <c r="F19" i="71"/>
  <c r="Q18" i="71"/>
  <c r="G18" i="71"/>
  <c r="F18" i="71"/>
  <c r="Q17" i="71"/>
  <c r="G17" i="71"/>
  <c r="F17" i="71"/>
  <c r="G16" i="71"/>
  <c r="F16" i="71"/>
  <c r="G15" i="71"/>
  <c r="F15" i="71"/>
  <c r="R14" i="71"/>
  <c r="Q14" i="71"/>
  <c r="G14" i="71"/>
  <c r="F14" i="71"/>
  <c r="Q13" i="71"/>
  <c r="G13" i="71"/>
  <c r="F13" i="71"/>
  <c r="G12" i="71"/>
  <c r="F12" i="71"/>
  <c r="C12" i="71"/>
  <c r="V11" i="71"/>
  <c r="G11" i="71"/>
  <c r="F11" i="71"/>
  <c r="R10" i="71"/>
  <c r="G10" i="71"/>
  <c r="F10" i="71"/>
  <c r="C10" i="71"/>
  <c r="Q9" i="71"/>
  <c r="G9" i="71"/>
  <c r="F9" i="71"/>
  <c r="V8" i="71"/>
  <c r="G8" i="71"/>
  <c r="F8" i="71"/>
  <c r="C8" i="71"/>
  <c r="Q20" i="71" s="1"/>
  <c r="B8" i="71"/>
  <c r="Q3" i="71" s="1"/>
  <c r="AG3" i="71" s="1"/>
  <c r="AP3" i="71" s="1"/>
  <c r="Q7" i="71"/>
  <c r="G7" i="71"/>
  <c r="F7" i="71"/>
  <c r="R6" i="71"/>
  <c r="Q6" i="71"/>
  <c r="G6" i="71"/>
  <c r="F6" i="71"/>
  <c r="C6" i="71"/>
  <c r="R8" i="71" s="1"/>
  <c r="V5" i="71"/>
  <c r="R5" i="71"/>
  <c r="G5" i="71"/>
  <c r="F5" i="71"/>
  <c r="C5" i="71"/>
  <c r="B5" i="71"/>
  <c r="W4" i="71"/>
  <c r="M15" i="71"/>
  <c r="U15" i="71" s="1"/>
  <c r="M7" i="71"/>
  <c r="U7" i="71" s="1"/>
  <c r="M4" i="71" a="1"/>
  <c r="M20" i="71" s="1"/>
  <c r="U20" i="71" s="1"/>
  <c r="G4" i="71"/>
  <c r="F4" i="71"/>
  <c r="AT3" i="71"/>
  <c r="C3" i="71"/>
  <c r="O11" i="71" s="1"/>
  <c r="P11" i="71" s="1"/>
  <c r="V23" i="70"/>
  <c r="Q23" i="70"/>
  <c r="G23" i="70"/>
  <c r="F23" i="70"/>
  <c r="V22" i="70"/>
  <c r="Q22" i="70"/>
  <c r="G22" i="70"/>
  <c r="F22" i="70"/>
  <c r="V21" i="70"/>
  <c r="Q21" i="70"/>
  <c r="G21" i="70"/>
  <c r="F21" i="70"/>
  <c r="V20" i="70"/>
  <c r="Q20" i="70"/>
  <c r="G20" i="70"/>
  <c r="F20" i="70"/>
  <c r="V19" i="70"/>
  <c r="Q19" i="70"/>
  <c r="G19" i="70"/>
  <c r="F19" i="70"/>
  <c r="V18" i="70"/>
  <c r="Q18" i="70"/>
  <c r="G18" i="70"/>
  <c r="F18" i="70"/>
  <c r="V17" i="70"/>
  <c r="Q17" i="70"/>
  <c r="G17" i="70"/>
  <c r="F17" i="70"/>
  <c r="V16" i="70"/>
  <c r="Q16" i="70"/>
  <c r="G16" i="70"/>
  <c r="F16" i="70"/>
  <c r="V15" i="70"/>
  <c r="Q15" i="70"/>
  <c r="G15" i="70"/>
  <c r="F15" i="70"/>
  <c r="V14" i="70"/>
  <c r="Q14" i="70"/>
  <c r="G14" i="70"/>
  <c r="F14" i="70"/>
  <c r="V13" i="70"/>
  <c r="Q13" i="70"/>
  <c r="G13" i="70"/>
  <c r="F13" i="70"/>
  <c r="V12" i="70"/>
  <c r="Q12" i="70"/>
  <c r="G12" i="70"/>
  <c r="F12" i="70"/>
  <c r="C12" i="70"/>
  <c r="C3" i="70" s="1"/>
  <c r="O19" i="70" s="1"/>
  <c r="P19" i="70" s="1"/>
  <c r="V11" i="70"/>
  <c r="G11" i="70"/>
  <c r="F11" i="70"/>
  <c r="V10" i="70"/>
  <c r="G10" i="70"/>
  <c r="F10" i="70"/>
  <c r="C10" i="70"/>
  <c r="V9" i="70"/>
  <c r="Q9" i="70"/>
  <c r="G9" i="70"/>
  <c r="F9" i="70"/>
  <c r="V8" i="70"/>
  <c r="Q8" i="70"/>
  <c r="G8" i="70"/>
  <c r="F8" i="70"/>
  <c r="C8" i="70"/>
  <c r="Q11" i="70" s="1"/>
  <c r="B8" i="70"/>
  <c r="V7" i="70"/>
  <c r="Q7" i="70"/>
  <c r="G7" i="70"/>
  <c r="F7" i="70"/>
  <c r="V6" i="70"/>
  <c r="Q6" i="70"/>
  <c r="G6" i="70"/>
  <c r="F6" i="70"/>
  <c r="C6" i="70"/>
  <c r="V5" i="70"/>
  <c r="G5" i="70"/>
  <c r="F5" i="70"/>
  <c r="C5" i="70"/>
  <c r="B5" i="70"/>
  <c r="Y4" i="70"/>
  <c r="W4" i="70"/>
  <c r="V4" i="70"/>
  <c r="M23" i="70"/>
  <c r="U23" i="70" s="1"/>
  <c r="M22" i="70"/>
  <c r="U22" i="70" s="1"/>
  <c r="M20" i="70"/>
  <c r="U20" i="70" s="1"/>
  <c r="M19" i="70"/>
  <c r="U19" i="70" s="1"/>
  <c r="M18" i="70"/>
  <c r="U18" i="70" s="1"/>
  <c r="M17" i="70"/>
  <c r="U17" i="70" s="1"/>
  <c r="M16" i="70"/>
  <c r="U16" i="70" s="1"/>
  <c r="M14" i="70"/>
  <c r="U14" i="70" s="1"/>
  <c r="M13" i="70"/>
  <c r="U13" i="70" s="1"/>
  <c r="M12" i="70"/>
  <c r="U12" i="70" s="1"/>
  <c r="M11" i="70"/>
  <c r="U11" i="70" s="1"/>
  <c r="M10" i="70"/>
  <c r="U10" i="70" s="1"/>
  <c r="M8" i="70"/>
  <c r="U8" i="70" s="1"/>
  <c r="M7" i="70"/>
  <c r="U7" i="70" s="1"/>
  <c r="M6" i="70"/>
  <c r="U6" i="70" s="1"/>
  <c r="M5" i="70"/>
  <c r="U5" i="70" s="1"/>
  <c r="M4" i="70"/>
  <c r="U4" i="70" s="1"/>
  <c r="X4" i="70" s="1"/>
  <c r="M4" i="70" a="1"/>
  <c r="M21" i="70" s="1"/>
  <c r="U21" i="70" s="1"/>
  <c r="G4" i="70"/>
  <c r="F4" i="70"/>
  <c r="AT3" i="70"/>
  <c r="Q3" i="70"/>
  <c r="AG3" i="70" s="1"/>
  <c r="AP3" i="70" s="1"/>
  <c r="V23" i="69"/>
  <c r="R23" i="69"/>
  <c r="G23" i="69"/>
  <c r="F23" i="69"/>
  <c r="V22" i="69"/>
  <c r="R22" i="69"/>
  <c r="G22" i="69"/>
  <c r="F22" i="69"/>
  <c r="V21" i="69"/>
  <c r="R21" i="69"/>
  <c r="G21" i="69"/>
  <c r="F21" i="69"/>
  <c r="V20" i="69"/>
  <c r="R20" i="69"/>
  <c r="G20" i="69"/>
  <c r="F20" i="69"/>
  <c r="V19" i="69"/>
  <c r="R19" i="69"/>
  <c r="G19" i="69"/>
  <c r="F19" i="69"/>
  <c r="V18" i="69"/>
  <c r="R18" i="69"/>
  <c r="G18" i="69"/>
  <c r="F18" i="69"/>
  <c r="V17" i="69"/>
  <c r="R17" i="69"/>
  <c r="G17" i="69"/>
  <c r="F17" i="69"/>
  <c r="V16" i="69"/>
  <c r="R16" i="69"/>
  <c r="G16" i="69"/>
  <c r="F16" i="69"/>
  <c r="V15" i="69"/>
  <c r="R15" i="69"/>
  <c r="G15" i="69"/>
  <c r="F15" i="69"/>
  <c r="V14" i="69"/>
  <c r="R14" i="69"/>
  <c r="G14" i="69"/>
  <c r="F14" i="69"/>
  <c r="V13" i="69"/>
  <c r="R13" i="69"/>
  <c r="G13" i="69"/>
  <c r="F13" i="69"/>
  <c r="V12" i="69"/>
  <c r="R12" i="69"/>
  <c r="G12" i="69"/>
  <c r="F12" i="69"/>
  <c r="C12" i="69"/>
  <c r="C3" i="69" s="1"/>
  <c r="O22" i="69" s="1"/>
  <c r="P22" i="69" s="1"/>
  <c r="V11" i="69"/>
  <c r="R11" i="69"/>
  <c r="Q11" i="69"/>
  <c r="G11" i="69"/>
  <c r="F11" i="69"/>
  <c r="V10" i="69"/>
  <c r="R10" i="69"/>
  <c r="Q10" i="69"/>
  <c r="G10" i="69"/>
  <c r="F10" i="69"/>
  <c r="C10" i="69"/>
  <c r="V8" i="69" s="1"/>
  <c r="V9" i="69"/>
  <c r="R9" i="69"/>
  <c r="Q9" i="69"/>
  <c r="G9" i="69"/>
  <c r="F9" i="69"/>
  <c r="R8" i="69"/>
  <c r="G8" i="69"/>
  <c r="F8" i="69"/>
  <c r="C8" i="69"/>
  <c r="B8" i="69"/>
  <c r="Q3" i="69" s="1"/>
  <c r="AG3" i="69" s="1"/>
  <c r="AP3" i="69" s="1"/>
  <c r="V7" i="69"/>
  <c r="R7" i="69"/>
  <c r="G7" i="69"/>
  <c r="F7" i="69"/>
  <c r="V6" i="69"/>
  <c r="R6" i="69"/>
  <c r="G6" i="69"/>
  <c r="F6" i="69"/>
  <c r="V5" i="69"/>
  <c r="R5" i="69"/>
  <c r="G5" i="69"/>
  <c r="F5" i="69"/>
  <c r="C5" i="69"/>
  <c r="B5" i="69"/>
  <c r="Y4" i="69"/>
  <c r="W4" i="69"/>
  <c r="V4" i="69"/>
  <c r="R4" i="69"/>
  <c r="M10" i="69"/>
  <c r="U10" i="69" s="1"/>
  <c r="M4" i="69" a="1"/>
  <c r="G4" i="69"/>
  <c r="F4" i="69"/>
  <c r="AT3" i="69"/>
  <c r="R3" i="69"/>
  <c r="G23" i="68"/>
  <c r="F23" i="68"/>
  <c r="G22" i="68"/>
  <c r="F22" i="68"/>
  <c r="G21" i="68"/>
  <c r="F21" i="68"/>
  <c r="G20" i="68"/>
  <c r="F20" i="68"/>
  <c r="Q19" i="68"/>
  <c r="G19" i="68"/>
  <c r="F19" i="68"/>
  <c r="R18" i="68"/>
  <c r="G18" i="68"/>
  <c r="F18" i="68"/>
  <c r="G17" i="68"/>
  <c r="F17" i="68"/>
  <c r="G16" i="68"/>
  <c r="F16" i="68"/>
  <c r="G15" i="68"/>
  <c r="F15" i="68"/>
  <c r="G14" i="68"/>
  <c r="F14" i="68"/>
  <c r="Q13" i="68"/>
  <c r="G13" i="68"/>
  <c r="F13" i="68"/>
  <c r="G12" i="68"/>
  <c r="F12" i="68"/>
  <c r="C12" i="68"/>
  <c r="G11" i="68"/>
  <c r="F11" i="68"/>
  <c r="G10" i="68"/>
  <c r="F10" i="68"/>
  <c r="C10" i="68"/>
  <c r="G9" i="68"/>
  <c r="F9" i="68"/>
  <c r="Q8" i="68"/>
  <c r="G8" i="68"/>
  <c r="F8" i="68"/>
  <c r="C8" i="68"/>
  <c r="Q10" i="68" s="1"/>
  <c r="B8" i="68"/>
  <c r="G7" i="68"/>
  <c r="F7" i="68"/>
  <c r="G6" i="68"/>
  <c r="F6" i="68"/>
  <c r="C6" i="68"/>
  <c r="Q5" i="68"/>
  <c r="G5" i="68"/>
  <c r="F5" i="68"/>
  <c r="C5" i="68"/>
  <c r="B5" i="68"/>
  <c r="W4" i="68"/>
  <c r="M23" i="68"/>
  <c r="U23" i="68" s="1"/>
  <c r="M19" i="68"/>
  <c r="U19" i="68" s="1"/>
  <c r="M16" i="68"/>
  <c r="U16" i="68" s="1"/>
  <c r="M11" i="68"/>
  <c r="U11" i="68" s="1"/>
  <c r="M9" i="68"/>
  <c r="U9" i="68" s="1"/>
  <c r="M4" i="68"/>
  <c r="U4" i="68" s="1"/>
  <c r="X4" i="68" s="1"/>
  <c r="M4" i="68" a="1"/>
  <c r="G4" i="68"/>
  <c r="F4" i="68"/>
  <c r="AT3" i="68"/>
  <c r="Q3" i="68"/>
  <c r="AG3" i="68" s="1"/>
  <c r="AP3" i="68" s="1"/>
  <c r="C3" i="68"/>
  <c r="O9" i="68" s="1"/>
  <c r="P9" i="68" s="1"/>
  <c r="V23" i="67"/>
  <c r="R23" i="67"/>
  <c r="G23" i="67"/>
  <c r="F23" i="67"/>
  <c r="V22" i="67"/>
  <c r="R22" i="67"/>
  <c r="G22" i="67"/>
  <c r="F22" i="67"/>
  <c r="V21" i="67"/>
  <c r="R21" i="67"/>
  <c r="G21" i="67"/>
  <c r="F21" i="67"/>
  <c r="V20" i="67"/>
  <c r="R20" i="67"/>
  <c r="G20" i="67"/>
  <c r="F20" i="67"/>
  <c r="V19" i="67"/>
  <c r="R19" i="67"/>
  <c r="G19" i="67"/>
  <c r="F19" i="67"/>
  <c r="V18" i="67"/>
  <c r="R18" i="67"/>
  <c r="G18" i="67"/>
  <c r="F18" i="67"/>
  <c r="V17" i="67"/>
  <c r="R17" i="67"/>
  <c r="G17" i="67"/>
  <c r="F17" i="67"/>
  <c r="V16" i="67"/>
  <c r="R16" i="67"/>
  <c r="G16" i="67"/>
  <c r="F16" i="67"/>
  <c r="V15" i="67"/>
  <c r="R15" i="67"/>
  <c r="G15" i="67"/>
  <c r="F15" i="67"/>
  <c r="V14" i="67"/>
  <c r="R14" i="67"/>
  <c r="G14" i="67"/>
  <c r="F14" i="67"/>
  <c r="V13" i="67"/>
  <c r="R13" i="67"/>
  <c r="G13" i="67"/>
  <c r="F13" i="67"/>
  <c r="V12" i="67"/>
  <c r="R12" i="67"/>
  <c r="G12" i="67"/>
  <c r="F12" i="67"/>
  <c r="C12" i="67"/>
  <c r="R11" i="67"/>
  <c r="G11" i="67"/>
  <c r="F11" i="67"/>
  <c r="R10" i="67"/>
  <c r="Q10" i="67"/>
  <c r="G10" i="67"/>
  <c r="F10" i="67"/>
  <c r="C10" i="67"/>
  <c r="V9" i="67"/>
  <c r="R9" i="67"/>
  <c r="G9" i="67"/>
  <c r="F9" i="67"/>
  <c r="V8" i="67"/>
  <c r="G8" i="67"/>
  <c r="F8" i="67"/>
  <c r="C8" i="67"/>
  <c r="Q9" i="67" s="1"/>
  <c r="B8" i="67"/>
  <c r="Q3" i="67" s="1"/>
  <c r="AG3" i="67" s="1"/>
  <c r="AP3" i="67" s="1"/>
  <c r="V7" i="67"/>
  <c r="R7" i="67"/>
  <c r="Q7" i="67"/>
  <c r="G7" i="67"/>
  <c r="F7" i="67"/>
  <c r="V6" i="67"/>
  <c r="R6" i="67"/>
  <c r="Q6" i="67"/>
  <c r="G6" i="67"/>
  <c r="F6" i="67"/>
  <c r="C6" i="67"/>
  <c r="R8" i="67" s="1"/>
  <c r="R5" i="67"/>
  <c r="Q5" i="67"/>
  <c r="G5" i="67"/>
  <c r="F5" i="67"/>
  <c r="C5" i="67"/>
  <c r="B5" i="67"/>
  <c r="W4" i="67"/>
  <c r="V4" i="67"/>
  <c r="Y4" i="67" s="1"/>
  <c r="R4" i="67"/>
  <c r="M20" i="67"/>
  <c r="U20" i="67" s="1"/>
  <c r="M13" i="67"/>
  <c r="U13" i="67" s="1"/>
  <c r="M6" i="67"/>
  <c r="U6" i="67" s="1"/>
  <c r="M4" i="67" a="1"/>
  <c r="M16" i="67" s="1"/>
  <c r="U16" i="67" s="1"/>
  <c r="G4" i="67"/>
  <c r="F4" i="67"/>
  <c r="AT3" i="67"/>
  <c r="AH3" i="67"/>
  <c r="AQ3" i="67" s="1"/>
  <c r="R3" i="67"/>
  <c r="C3" i="67"/>
  <c r="O23" i="67" s="1"/>
  <c r="P23" i="67" s="1"/>
  <c r="Q23" i="66"/>
  <c r="G23" i="66"/>
  <c r="F23" i="66"/>
  <c r="Q22" i="66"/>
  <c r="G22" i="66"/>
  <c r="F22" i="66"/>
  <c r="Q21" i="66"/>
  <c r="G21" i="66"/>
  <c r="F21" i="66"/>
  <c r="Q20" i="66"/>
  <c r="G20" i="66"/>
  <c r="F20" i="66"/>
  <c r="Q19" i="66"/>
  <c r="G19" i="66"/>
  <c r="F19" i="66"/>
  <c r="Q18" i="66"/>
  <c r="G18" i="66"/>
  <c r="F18" i="66"/>
  <c r="Q17" i="66"/>
  <c r="G17" i="66"/>
  <c r="F17" i="66"/>
  <c r="Q16" i="66"/>
  <c r="G16" i="66"/>
  <c r="F16" i="66"/>
  <c r="Q15" i="66"/>
  <c r="G15" i="66"/>
  <c r="F15" i="66"/>
  <c r="Q14" i="66"/>
  <c r="G14" i="66"/>
  <c r="F14" i="66"/>
  <c r="Q13" i="66"/>
  <c r="G13" i="66"/>
  <c r="F13" i="66"/>
  <c r="Q12" i="66"/>
  <c r="G12" i="66"/>
  <c r="F12" i="66"/>
  <c r="C12" i="66"/>
  <c r="C3" i="66" s="1"/>
  <c r="O17" i="66" s="1"/>
  <c r="P17" i="66" s="1"/>
  <c r="G11" i="66"/>
  <c r="F11" i="66"/>
  <c r="Q10" i="66"/>
  <c r="G10" i="66"/>
  <c r="F10" i="66"/>
  <c r="C10" i="66"/>
  <c r="V10" i="66" s="1"/>
  <c r="Q9" i="66"/>
  <c r="G9" i="66"/>
  <c r="F9" i="66"/>
  <c r="V8" i="66"/>
  <c r="G8" i="66"/>
  <c r="F8" i="66"/>
  <c r="C8" i="66"/>
  <c r="Q8" i="66" s="1"/>
  <c r="B8" i="66"/>
  <c r="Q3" i="66" s="1"/>
  <c r="AG3" i="66" s="1"/>
  <c r="AP3" i="66" s="1"/>
  <c r="G7" i="66"/>
  <c r="F7" i="66"/>
  <c r="G6" i="66"/>
  <c r="F6" i="66"/>
  <c r="C6" i="66"/>
  <c r="V5" i="66"/>
  <c r="Q5" i="66"/>
  <c r="G5" i="66"/>
  <c r="F5" i="66"/>
  <c r="C5" i="66"/>
  <c r="B5" i="66"/>
  <c r="W4" i="66"/>
  <c r="V4" i="66"/>
  <c r="Y4" i="66" s="1"/>
  <c r="M23" i="66"/>
  <c r="U23" i="66" s="1"/>
  <c r="M17" i="66"/>
  <c r="U17" i="66" s="1"/>
  <c r="M11" i="66"/>
  <c r="U11" i="66" s="1"/>
  <c r="M5" i="66"/>
  <c r="U5" i="66" s="1"/>
  <c r="M4" i="66" a="1"/>
  <c r="M21" i="66" s="1"/>
  <c r="U21" i="66" s="1"/>
  <c r="G4" i="66"/>
  <c r="F4" i="66"/>
  <c r="AT3" i="66"/>
  <c r="R23" i="65"/>
  <c r="Q23" i="65"/>
  <c r="G23" i="65"/>
  <c r="F23" i="65"/>
  <c r="R22" i="65"/>
  <c r="Q22" i="65"/>
  <c r="G22" i="65"/>
  <c r="F22" i="65"/>
  <c r="R21" i="65"/>
  <c r="Q21" i="65"/>
  <c r="G21" i="65"/>
  <c r="F21" i="65"/>
  <c r="R20" i="65"/>
  <c r="Q20" i="65"/>
  <c r="G20" i="65"/>
  <c r="F20" i="65"/>
  <c r="R19" i="65"/>
  <c r="Q19" i="65"/>
  <c r="G19" i="65"/>
  <c r="F19" i="65"/>
  <c r="R18" i="65"/>
  <c r="Q18" i="65"/>
  <c r="G18" i="65"/>
  <c r="F18" i="65"/>
  <c r="R17" i="65"/>
  <c r="Q17" i="65"/>
  <c r="G17" i="65"/>
  <c r="F17" i="65"/>
  <c r="R16" i="65"/>
  <c r="Q16" i="65"/>
  <c r="G16" i="65"/>
  <c r="F16" i="65"/>
  <c r="R15" i="65"/>
  <c r="Q15" i="65"/>
  <c r="G15" i="65"/>
  <c r="F15" i="65"/>
  <c r="R14" i="65"/>
  <c r="Q14" i="65"/>
  <c r="G14" i="65"/>
  <c r="F14" i="65"/>
  <c r="R13" i="65"/>
  <c r="Q13" i="65"/>
  <c r="G13" i="65"/>
  <c r="F13" i="65"/>
  <c r="R12" i="65"/>
  <c r="Q12" i="65"/>
  <c r="G12" i="65"/>
  <c r="F12" i="65"/>
  <c r="C12" i="65"/>
  <c r="R11" i="65"/>
  <c r="G11" i="65"/>
  <c r="F11" i="65"/>
  <c r="V10" i="65"/>
  <c r="R10" i="65"/>
  <c r="Q10" i="65"/>
  <c r="G10" i="65"/>
  <c r="F10" i="65"/>
  <c r="C10" i="65"/>
  <c r="V23" i="65" s="1"/>
  <c r="V9" i="65"/>
  <c r="R9" i="65"/>
  <c r="Q9" i="65"/>
  <c r="G9" i="65"/>
  <c r="F9" i="65"/>
  <c r="V8" i="65"/>
  <c r="R8" i="65"/>
  <c r="Q8" i="65"/>
  <c r="G8" i="65"/>
  <c r="F8" i="65"/>
  <c r="C8" i="65"/>
  <c r="Q11" i="65" s="1"/>
  <c r="B8" i="65"/>
  <c r="Q3" i="65" s="1"/>
  <c r="AG3" i="65" s="1"/>
  <c r="AP3" i="65" s="1"/>
  <c r="R7" i="65"/>
  <c r="Q7" i="65"/>
  <c r="G7" i="65"/>
  <c r="F7" i="65"/>
  <c r="R6" i="65"/>
  <c r="Q6" i="65"/>
  <c r="G6" i="65"/>
  <c r="F6" i="65"/>
  <c r="R5" i="65"/>
  <c r="Q5" i="65"/>
  <c r="G5" i="65"/>
  <c r="F5" i="65"/>
  <c r="C5" i="65"/>
  <c r="B5" i="65"/>
  <c r="W4" i="65"/>
  <c r="V4" i="65"/>
  <c r="Y4" i="65" s="1"/>
  <c r="R4" i="65"/>
  <c r="M21" i="65"/>
  <c r="U21" i="65" s="1"/>
  <c r="M15" i="65"/>
  <c r="U15" i="65" s="1"/>
  <c r="M9" i="65"/>
  <c r="U9" i="65" s="1"/>
  <c r="M4" i="65" a="1"/>
  <c r="G4" i="65"/>
  <c r="F4" i="65"/>
  <c r="AT3" i="65"/>
  <c r="R3" i="65"/>
  <c r="C3" i="65"/>
  <c r="V23" i="64"/>
  <c r="Q23" i="64"/>
  <c r="G23" i="64"/>
  <c r="F23" i="64"/>
  <c r="V22" i="64"/>
  <c r="Q22" i="64"/>
  <c r="G22" i="64"/>
  <c r="F22" i="64"/>
  <c r="V21" i="64"/>
  <c r="Q21" i="64"/>
  <c r="G21" i="64"/>
  <c r="F21" i="64"/>
  <c r="V20" i="64"/>
  <c r="Q20" i="64"/>
  <c r="G20" i="64"/>
  <c r="F20" i="64"/>
  <c r="V19" i="64"/>
  <c r="Q19" i="64"/>
  <c r="G19" i="64"/>
  <c r="F19" i="64"/>
  <c r="V18" i="64"/>
  <c r="Q18" i="64"/>
  <c r="G18" i="64"/>
  <c r="F18" i="64"/>
  <c r="V17" i="64"/>
  <c r="Q17" i="64"/>
  <c r="G17" i="64"/>
  <c r="F17" i="64"/>
  <c r="V16" i="64"/>
  <c r="R16" i="64"/>
  <c r="Q16" i="64"/>
  <c r="G16" i="64"/>
  <c r="F16" i="64"/>
  <c r="V15" i="64"/>
  <c r="R15" i="64"/>
  <c r="Q15" i="64"/>
  <c r="G15" i="64"/>
  <c r="F15" i="64"/>
  <c r="V14" i="64"/>
  <c r="R14" i="64"/>
  <c r="Q14" i="64"/>
  <c r="G14" i="64"/>
  <c r="F14" i="64"/>
  <c r="V13" i="64"/>
  <c r="R13" i="64"/>
  <c r="Q13" i="64"/>
  <c r="G13" i="64"/>
  <c r="F13" i="64"/>
  <c r="V12" i="64"/>
  <c r="R12" i="64"/>
  <c r="Q12" i="64"/>
  <c r="G12" i="64"/>
  <c r="F12" i="64"/>
  <c r="C12" i="64"/>
  <c r="R11" i="64"/>
  <c r="G11" i="64"/>
  <c r="F11" i="64"/>
  <c r="V10" i="64"/>
  <c r="R10" i="64"/>
  <c r="G10" i="64"/>
  <c r="F10" i="64"/>
  <c r="C10" i="64"/>
  <c r="V11" i="64" s="1"/>
  <c r="V9" i="64"/>
  <c r="R9" i="64"/>
  <c r="G9" i="64"/>
  <c r="F9" i="64"/>
  <c r="V8" i="64"/>
  <c r="G8" i="64"/>
  <c r="F8" i="64"/>
  <c r="C8" i="64"/>
  <c r="Q10" i="64" s="1"/>
  <c r="B8" i="64"/>
  <c r="V7" i="64"/>
  <c r="R7" i="64"/>
  <c r="Q7" i="64"/>
  <c r="G7" i="64"/>
  <c r="F7" i="64"/>
  <c r="V6" i="64"/>
  <c r="R6" i="64"/>
  <c r="Q6" i="64"/>
  <c r="G6" i="64"/>
  <c r="F6" i="64"/>
  <c r="C6" i="64"/>
  <c r="R8" i="64" s="1"/>
  <c r="R5" i="64"/>
  <c r="Q5" i="64"/>
  <c r="G5" i="64"/>
  <c r="F5" i="64"/>
  <c r="C5" i="64"/>
  <c r="B5" i="64"/>
  <c r="Y4" i="64"/>
  <c r="W4" i="64"/>
  <c r="V4" i="64"/>
  <c r="R4" i="64"/>
  <c r="M22" i="64"/>
  <c r="U22" i="64" s="1"/>
  <c r="M20" i="64"/>
  <c r="U20" i="64" s="1"/>
  <c r="M19" i="64"/>
  <c r="U19" i="64" s="1"/>
  <c r="M18" i="64"/>
  <c r="U18" i="64" s="1"/>
  <c r="M16" i="64"/>
  <c r="U16" i="64" s="1"/>
  <c r="M14" i="64"/>
  <c r="U14" i="64" s="1"/>
  <c r="M13" i="64"/>
  <c r="U13" i="64" s="1"/>
  <c r="M12" i="64"/>
  <c r="U12" i="64" s="1"/>
  <c r="M10" i="64"/>
  <c r="U10" i="64" s="1"/>
  <c r="M8" i="64"/>
  <c r="U8" i="64" s="1"/>
  <c r="M7" i="64"/>
  <c r="U7" i="64" s="1"/>
  <c r="M6" i="64"/>
  <c r="U6" i="64" s="1"/>
  <c r="M4" i="64"/>
  <c r="U4" i="64" s="1"/>
  <c r="X4" i="64" s="1"/>
  <c r="M4" i="64" a="1"/>
  <c r="M23" i="64" s="1"/>
  <c r="U23" i="64" s="1"/>
  <c r="G4" i="64"/>
  <c r="F4" i="64"/>
  <c r="AT3" i="64"/>
  <c r="R3" i="64"/>
  <c r="Q3" i="64"/>
  <c r="AG3" i="64" s="1"/>
  <c r="AP3" i="64" s="1"/>
  <c r="C3" i="64"/>
  <c r="O11" i="64" s="1"/>
  <c r="P11" i="64" s="1"/>
  <c r="V23" i="63"/>
  <c r="G23" i="63"/>
  <c r="F23" i="63"/>
  <c r="V22" i="63"/>
  <c r="G22" i="63"/>
  <c r="F22" i="63"/>
  <c r="V21" i="63"/>
  <c r="G21" i="63"/>
  <c r="F21" i="63"/>
  <c r="V20" i="63"/>
  <c r="G20" i="63"/>
  <c r="F20" i="63"/>
  <c r="V19" i="63"/>
  <c r="G19" i="63"/>
  <c r="F19" i="63"/>
  <c r="V18" i="63"/>
  <c r="G18" i="63"/>
  <c r="F18" i="63"/>
  <c r="V17" i="63"/>
  <c r="G17" i="63"/>
  <c r="F17" i="63"/>
  <c r="V16" i="63"/>
  <c r="G16" i="63"/>
  <c r="F16" i="63"/>
  <c r="V15" i="63"/>
  <c r="G15" i="63"/>
  <c r="F15" i="63"/>
  <c r="V14" i="63"/>
  <c r="G14" i="63"/>
  <c r="F14" i="63"/>
  <c r="V13" i="63"/>
  <c r="G13" i="63"/>
  <c r="F13" i="63"/>
  <c r="V12" i="63"/>
  <c r="G12" i="63"/>
  <c r="F12" i="63"/>
  <c r="C12" i="63"/>
  <c r="C3" i="63" s="1"/>
  <c r="V11" i="63"/>
  <c r="Q11" i="63"/>
  <c r="G11" i="63"/>
  <c r="F11" i="63"/>
  <c r="R10" i="63"/>
  <c r="G10" i="63"/>
  <c r="F10" i="63"/>
  <c r="C10" i="63"/>
  <c r="V10" i="63" s="1"/>
  <c r="V9" i="63"/>
  <c r="G9" i="63"/>
  <c r="F9" i="63"/>
  <c r="G8" i="63"/>
  <c r="F8" i="63"/>
  <c r="C8" i="63"/>
  <c r="B8" i="63"/>
  <c r="V7" i="63"/>
  <c r="G7" i="63"/>
  <c r="F7" i="63"/>
  <c r="V6" i="63"/>
  <c r="G6" i="63"/>
  <c r="F6" i="63"/>
  <c r="C6" i="63"/>
  <c r="R8" i="63" s="1"/>
  <c r="V5" i="63"/>
  <c r="Q5" i="63"/>
  <c r="G5" i="63"/>
  <c r="F5" i="63"/>
  <c r="C5" i="63"/>
  <c r="B5" i="63"/>
  <c r="Y4" i="63"/>
  <c r="W4" i="63"/>
  <c r="V4" i="63"/>
  <c r="R4" i="63"/>
  <c r="M23" i="63"/>
  <c r="U23" i="63" s="1"/>
  <c r="M19" i="63"/>
  <c r="U19" i="63" s="1"/>
  <c r="M18" i="63"/>
  <c r="U18" i="63" s="1"/>
  <c r="M17" i="63"/>
  <c r="U17" i="63" s="1"/>
  <c r="M13" i="63"/>
  <c r="U13" i="63" s="1"/>
  <c r="M12" i="63"/>
  <c r="U12" i="63" s="1"/>
  <c r="M11" i="63"/>
  <c r="U11" i="63" s="1"/>
  <c r="M7" i="63"/>
  <c r="U7" i="63" s="1"/>
  <c r="M6" i="63"/>
  <c r="U6" i="63" s="1"/>
  <c r="M5" i="63"/>
  <c r="U5" i="63" s="1"/>
  <c r="M4" i="63" a="1"/>
  <c r="M22" i="63" s="1"/>
  <c r="U22" i="63" s="1"/>
  <c r="G4" i="63"/>
  <c r="F4" i="63"/>
  <c r="AT3" i="63"/>
  <c r="AH3" i="63"/>
  <c r="AQ3" i="63" s="1"/>
  <c r="R3" i="63"/>
  <c r="Q3" i="63"/>
  <c r="AG3" i="63" s="1"/>
  <c r="AP3" i="63" s="1"/>
  <c r="V23" i="62"/>
  <c r="Q23" i="62"/>
  <c r="G23" i="62"/>
  <c r="F23" i="62"/>
  <c r="V22" i="62"/>
  <c r="Q22" i="62"/>
  <c r="G22" i="62"/>
  <c r="F22" i="62"/>
  <c r="V21" i="62"/>
  <c r="Q21" i="62"/>
  <c r="G21" i="62"/>
  <c r="F21" i="62"/>
  <c r="V20" i="62"/>
  <c r="Q20" i="62"/>
  <c r="G20" i="62"/>
  <c r="F20" i="62"/>
  <c r="V19" i="62"/>
  <c r="Q19" i="62"/>
  <c r="G19" i="62"/>
  <c r="F19" i="62"/>
  <c r="V18" i="62"/>
  <c r="Q18" i="62"/>
  <c r="G18" i="62"/>
  <c r="F18" i="62"/>
  <c r="V17" i="62"/>
  <c r="Q17" i="62"/>
  <c r="G17" i="62"/>
  <c r="F17" i="62"/>
  <c r="V16" i="62"/>
  <c r="Q16" i="62"/>
  <c r="G16" i="62"/>
  <c r="F16" i="62"/>
  <c r="V15" i="62"/>
  <c r="Q15" i="62"/>
  <c r="G15" i="62"/>
  <c r="F15" i="62"/>
  <c r="V14" i="62"/>
  <c r="Q14" i="62"/>
  <c r="G14" i="62"/>
  <c r="F14" i="62"/>
  <c r="V13" i="62"/>
  <c r="Q13" i="62"/>
  <c r="G13" i="62"/>
  <c r="F13" i="62"/>
  <c r="V12" i="62"/>
  <c r="Q12" i="62"/>
  <c r="G12" i="62"/>
  <c r="F12" i="62"/>
  <c r="C12" i="62"/>
  <c r="C3" i="62" s="1"/>
  <c r="O19" i="62" s="1"/>
  <c r="P19" i="62" s="1"/>
  <c r="V11" i="62"/>
  <c r="G11" i="62"/>
  <c r="F11" i="62"/>
  <c r="V10" i="62"/>
  <c r="Q10" i="62"/>
  <c r="G10" i="62"/>
  <c r="F10" i="62"/>
  <c r="C10" i="62"/>
  <c r="V9" i="62"/>
  <c r="R9" i="62"/>
  <c r="Q9" i="62"/>
  <c r="G9" i="62"/>
  <c r="F9" i="62"/>
  <c r="V8" i="62"/>
  <c r="R8" i="62"/>
  <c r="Q8" i="62"/>
  <c r="G8" i="62"/>
  <c r="F8" i="62"/>
  <c r="C8" i="62"/>
  <c r="Q11" i="62" s="1"/>
  <c r="B8" i="62"/>
  <c r="V7" i="62"/>
  <c r="Q7" i="62"/>
  <c r="G7" i="62"/>
  <c r="F7" i="62"/>
  <c r="V6" i="62"/>
  <c r="U6" i="62"/>
  <c r="Q6" i="62"/>
  <c r="G6" i="62"/>
  <c r="F6" i="62"/>
  <c r="C6" i="62"/>
  <c r="V5" i="62"/>
  <c r="Q5" i="62"/>
  <c r="G5" i="62"/>
  <c r="F5" i="62"/>
  <c r="C5" i="62"/>
  <c r="B5" i="62"/>
  <c r="W4" i="62"/>
  <c r="V4" i="62"/>
  <c r="R4" i="62"/>
  <c r="M23" i="62"/>
  <c r="U23" i="62" s="1"/>
  <c r="M22" i="62"/>
  <c r="U22" i="62" s="1"/>
  <c r="M20" i="62"/>
  <c r="U20" i="62" s="1"/>
  <c r="M19" i="62"/>
  <c r="U19" i="62" s="1"/>
  <c r="M18" i="62"/>
  <c r="U18" i="62" s="1"/>
  <c r="M17" i="62"/>
  <c r="U17" i="62" s="1"/>
  <c r="M16" i="62"/>
  <c r="U16" i="62" s="1"/>
  <c r="M14" i="62"/>
  <c r="U14" i="62" s="1"/>
  <c r="M13" i="62"/>
  <c r="U13" i="62" s="1"/>
  <c r="M12" i="62"/>
  <c r="U12" i="62" s="1"/>
  <c r="M11" i="62"/>
  <c r="U11" i="62" s="1"/>
  <c r="M10" i="62"/>
  <c r="U10" i="62" s="1"/>
  <c r="M8" i="62"/>
  <c r="U8" i="62" s="1"/>
  <c r="M7" i="62"/>
  <c r="U7" i="62" s="1"/>
  <c r="M6" i="62"/>
  <c r="M5" i="62"/>
  <c r="U5" i="62" s="1"/>
  <c r="M4" i="62"/>
  <c r="U4" i="62" s="1"/>
  <c r="M4" i="62" a="1"/>
  <c r="M21" i="62" s="1"/>
  <c r="U21" i="62" s="1"/>
  <c r="G4" i="62"/>
  <c r="F4" i="62"/>
  <c r="AT3" i="62"/>
  <c r="AG3" i="62"/>
  <c r="AP3" i="62" s="1"/>
  <c r="Q3" i="62"/>
  <c r="R23" i="61"/>
  <c r="G23" i="61"/>
  <c r="F23" i="61"/>
  <c r="R22" i="61"/>
  <c r="G22" i="61"/>
  <c r="F22" i="61"/>
  <c r="R21" i="61"/>
  <c r="G21" i="61"/>
  <c r="F21" i="61"/>
  <c r="R20" i="61"/>
  <c r="G20" i="61"/>
  <c r="F20" i="61"/>
  <c r="R19" i="61"/>
  <c r="G19" i="61"/>
  <c r="F19" i="61"/>
  <c r="R18" i="61"/>
  <c r="G18" i="61"/>
  <c r="F18" i="61"/>
  <c r="R17" i="61"/>
  <c r="G17" i="61"/>
  <c r="F17" i="61"/>
  <c r="R16" i="61"/>
  <c r="G16" i="61"/>
  <c r="F16" i="61"/>
  <c r="R15" i="61"/>
  <c r="G15" i="61"/>
  <c r="F15" i="61"/>
  <c r="R14" i="61"/>
  <c r="G14" i="61"/>
  <c r="F14" i="61"/>
  <c r="R13" i="61"/>
  <c r="G13" i="61"/>
  <c r="F13" i="61"/>
  <c r="R12" i="61"/>
  <c r="G12" i="61"/>
  <c r="F12" i="61"/>
  <c r="C12" i="61"/>
  <c r="V11" i="61"/>
  <c r="R11" i="61"/>
  <c r="G11" i="61"/>
  <c r="F11" i="61"/>
  <c r="V10" i="61"/>
  <c r="R10" i="61"/>
  <c r="G10" i="61"/>
  <c r="F10" i="61"/>
  <c r="C10" i="61"/>
  <c r="V9" i="61"/>
  <c r="R9" i="61"/>
  <c r="Q9" i="61"/>
  <c r="G9" i="61"/>
  <c r="F9" i="61"/>
  <c r="R8" i="61"/>
  <c r="Q8" i="61"/>
  <c r="G8" i="61"/>
  <c r="F8" i="61"/>
  <c r="C8" i="61"/>
  <c r="Q23" i="61" s="1"/>
  <c r="B8" i="61"/>
  <c r="R7" i="61"/>
  <c r="G7" i="61"/>
  <c r="F7" i="61"/>
  <c r="R6" i="61"/>
  <c r="G6" i="61"/>
  <c r="F6" i="61"/>
  <c r="R5" i="61"/>
  <c r="G5" i="61"/>
  <c r="F5" i="61"/>
  <c r="C5" i="61"/>
  <c r="B5" i="61"/>
  <c r="W4" i="61"/>
  <c r="V4" i="61"/>
  <c r="R4" i="61"/>
  <c r="M22" i="61"/>
  <c r="U22" i="61" s="1"/>
  <c r="M21" i="61"/>
  <c r="U21" i="61" s="1"/>
  <c r="M20" i="61"/>
  <c r="U20" i="61" s="1"/>
  <c r="M10" i="61"/>
  <c r="U10" i="61" s="1"/>
  <c r="M9" i="61"/>
  <c r="U9" i="61" s="1"/>
  <c r="M8" i="61"/>
  <c r="U8" i="61" s="1"/>
  <c r="M4" i="61" a="1"/>
  <c r="M14" i="61" s="1"/>
  <c r="U14" i="61" s="1"/>
  <c r="G4" i="61"/>
  <c r="F4" i="61"/>
  <c r="AT3" i="61"/>
  <c r="R3" i="61"/>
  <c r="Q3" i="61"/>
  <c r="AG3" i="61" s="1"/>
  <c r="AP3" i="61" s="1"/>
  <c r="C3" i="61"/>
  <c r="O11" i="61" s="1"/>
  <c r="P11" i="61" s="1"/>
  <c r="R23" i="60"/>
  <c r="Q23" i="60"/>
  <c r="G23" i="60"/>
  <c r="F23" i="60"/>
  <c r="R22" i="60"/>
  <c r="G22" i="60"/>
  <c r="F22" i="60"/>
  <c r="R21" i="60"/>
  <c r="Q21" i="60"/>
  <c r="G21" i="60"/>
  <c r="F21" i="60"/>
  <c r="R20" i="60"/>
  <c r="Q20" i="60"/>
  <c r="G20" i="60"/>
  <c r="F20" i="60"/>
  <c r="R19" i="60"/>
  <c r="Q19" i="60"/>
  <c r="G19" i="60"/>
  <c r="F19" i="60"/>
  <c r="R18" i="60"/>
  <c r="G18" i="60"/>
  <c r="F18" i="60"/>
  <c r="R17" i="60"/>
  <c r="Q17" i="60"/>
  <c r="G17" i="60"/>
  <c r="F17" i="60"/>
  <c r="R16" i="60"/>
  <c r="G16" i="60"/>
  <c r="F16" i="60"/>
  <c r="R15" i="60"/>
  <c r="Q15" i="60"/>
  <c r="G15" i="60"/>
  <c r="F15" i="60"/>
  <c r="R14" i="60"/>
  <c r="Q14" i="60"/>
  <c r="G14" i="60"/>
  <c r="F14" i="60"/>
  <c r="R13" i="60"/>
  <c r="Q13" i="60"/>
  <c r="G13" i="60"/>
  <c r="F13" i="60"/>
  <c r="R12" i="60"/>
  <c r="G12" i="60"/>
  <c r="F12" i="60"/>
  <c r="C12" i="60"/>
  <c r="R11" i="60"/>
  <c r="Q11" i="60"/>
  <c r="G11" i="60"/>
  <c r="F11" i="60"/>
  <c r="R10" i="60"/>
  <c r="G10" i="60"/>
  <c r="F10" i="60"/>
  <c r="C10" i="60"/>
  <c r="V9" i="60"/>
  <c r="G9" i="60"/>
  <c r="F9" i="60"/>
  <c r="V8" i="60"/>
  <c r="G8" i="60"/>
  <c r="F8" i="60"/>
  <c r="C8" i="60"/>
  <c r="Q18" i="60" s="1"/>
  <c r="B8" i="60"/>
  <c r="Q3" i="60" s="1"/>
  <c r="AG3" i="60" s="1"/>
  <c r="AP3" i="60" s="1"/>
  <c r="R7" i="60"/>
  <c r="Q7" i="60"/>
  <c r="G7" i="60"/>
  <c r="F7" i="60"/>
  <c r="R6" i="60"/>
  <c r="G6" i="60"/>
  <c r="F6" i="60"/>
  <c r="C6" i="60"/>
  <c r="R9" i="60" s="1"/>
  <c r="R5" i="60"/>
  <c r="Q5" i="60"/>
  <c r="G5" i="60"/>
  <c r="F5" i="60"/>
  <c r="C5" i="60"/>
  <c r="B5" i="60"/>
  <c r="W4" i="60"/>
  <c r="V4" i="60"/>
  <c r="Y4" i="60" s="1"/>
  <c r="M15" i="60"/>
  <c r="U15" i="60" s="1"/>
  <c r="M13" i="60"/>
  <c r="U13" i="60" s="1"/>
  <c r="M8" i="60"/>
  <c r="U8" i="60" s="1"/>
  <c r="M4" i="60" a="1"/>
  <c r="M19" i="60" s="1"/>
  <c r="U19" i="60" s="1"/>
  <c r="G4" i="60"/>
  <c r="F4" i="60"/>
  <c r="AT3" i="60"/>
  <c r="R3" i="60"/>
  <c r="AH3" i="60" s="1"/>
  <c r="AQ3" i="60" s="1"/>
  <c r="C3" i="60"/>
  <c r="V23" i="59"/>
  <c r="G23" i="59"/>
  <c r="F23" i="59"/>
  <c r="V22" i="59"/>
  <c r="G22" i="59"/>
  <c r="F22" i="59"/>
  <c r="V21" i="59"/>
  <c r="G21" i="59"/>
  <c r="F21" i="59"/>
  <c r="V20" i="59"/>
  <c r="G20" i="59"/>
  <c r="F20" i="59"/>
  <c r="V19" i="59"/>
  <c r="G19" i="59"/>
  <c r="F19" i="59"/>
  <c r="V18" i="59"/>
  <c r="G18" i="59"/>
  <c r="F18" i="59"/>
  <c r="V17" i="59"/>
  <c r="G17" i="59"/>
  <c r="F17" i="59"/>
  <c r="V16" i="59"/>
  <c r="G16" i="59"/>
  <c r="F16" i="59"/>
  <c r="V15" i="59"/>
  <c r="G15" i="59"/>
  <c r="F15" i="59"/>
  <c r="V14" i="59"/>
  <c r="G14" i="59"/>
  <c r="F14" i="59"/>
  <c r="V13" i="59"/>
  <c r="G13" i="59"/>
  <c r="F13" i="59"/>
  <c r="V12" i="59"/>
  <c r="G12" i="59"/>
  <c r="F12" i="59"/>
  <c r="C12" i="59"/>
  <c r="R11" i="59"/>
  <c r="G11" i="59"/>
  <c r="F11" i="59"/>
  <c r="V10" i="59"/>
  <c r="R10" i="59"/>
  <c r="G10" i="59"/>
  <c r="F10" i="59"/>
  <c r="C10" i="59"/>
  <c r="V11" i="59" s="1"/>
  <c r="V9" i="59"/>
  <c r="R9" i="59"/>
  <c r="G9" i="59"/>
  <c r="F9" i="59"/>
  <c r="V8" i="59"/>
  <c r="G8" i="59"/>
  <c r="F8" i="59"/>
  <c r="C8" i="59"/>
  <c r="Q7" i="59" s="1"/>
  <c r="B8" i="59"/>
  <c r="V7" i="59"/>
  <c r="G7" i="59"/>
  <c r="F7" i="59"/>
  <c r="V6" i="59"/>
  <c r="Q6" i="59"/>
  <c r="G6" i="59"/>
  <c r="F6" i="59"/>
  <c r="C6" i="59"/>
  <c r="R8" i="59" s="1"/>
  <c r="V5" i="59"/>
  <c r="R5" i="59"/>
  <c r="G5" i="59"/>
  <c r="F5" i="59"/>
  <c r="C5" i="59"/>
  <c r="B5" i="59"/>
  <c r="Y4" i="59"/>
  <c r="W4" i="59"/>
  <c r="V4" i="59"/>
  <c r="R4" i="59"/>
  <c r="M22" i="59"/>
  <c r="U22" i="59" s="1"/>
  <c r="M20" i="59"/>
  <c r="U20" i="59" s="1"/>
  <c r="M19" i="59"/>
  <c r="U19" i="59" s="1"/>
  <c r="M18" i="59"/>
  <c r="U18" i="59" s="1"/>
  <c r="M16" i="59"/>
  <c r="U16" i="59" s="1"/>
  <c r="M14" i="59"/>
  <c r="U14" i="59" s="1"/>
  <c r="M13" i="59"/>
  <c r="U13" i="59" s="1"/>
  <c r="M12" i="59"/>
  <c r="U12" i="59" s="1"/>
  <c r="M10" i="59"/>
  <c r="U10" i="59" s="1"/>
  <c r="M8" i="59"/>
  <c r="U8" i="59" s="1"/>
  <c r="M7" i="59"/>
  <c r="U7" i="59" s="1"/>
  <c r="M6" i="59"/>
  <c r="U6" i="59" s="1"/>
  <c r="M4" i="59"/>
  <c r="U4" i="59" s="1"/>
  <c r="X4" i="59" s="1"/>
  <c r="M4" i="59" a="1"/>
  <c r="M23" i="59" s="1"/>
  <c r="U23" i="59" s="1"/>
  <c r="G4" i="59"/>
  <c r="F4" i="59"/>
  <c r="AT3" i="59"/>
  <c r="AH3" i="59"/>
  <c r="AQ3" i="59" s="1"/>
  <c r="R3" i="59"/>
  <c r="Q3" i="59"/>
  <c r="AG3" i="59" s="1"/>
  <c r="AP3" i="59" s="1"/>
  <c r="C3" i="59"/>
  <c r="O11" i="59" s="1"/>
  <c r="P11" i="59" s="1"/>
  <c r="V23" i="58"/>
  <c r="G23" i="58"/>
  <c r="F23" i="58"/>
  <c r="G22" i="58"/>
  <c r="F22" i="58"/>
  <c r="R21" i="58"/>
  <c r="G21" i="58"/>
  <c r="F21" i="58"/>
  <c r="G20" i="58"/>
  <c r="F20" i="58"/>
  <c r="G19" i="58"/>
  <c r="F19" i="58"/>
  <c r="R18" i="58"/>
  <c r="G18" i="58"/>
  <c r="F18" i="58"/>
  <c r="G17" i="58"/>
  <c r="F17" i="58"/>
  <c r="G16" i="58"/>
  <c r="F16" i="58"/>
  <c r="R15" i="58"/>
  <c r="G15" i="58"/>
  <c r="F15" i="58"/>
  <c r="G14" i="58"/>
  <c r="F14" i="58"/>
  <c r="G13" i="58"/>
  <c r="F13" i="58"/>
  <c r="R12" i="58"/>
  <c r="G12" i="58"/>
  <c r="F12" i="58"/>
  <c r="C12" i="58"/>
  <c r="C3" i="58" s="1"/>
  <c r="G11" i="58"/>
  <c r="F11" i="58"/>
  <c r="R10" i="58"/>
  <c r="G10" i="58"/>
  <c r="F10" i="58"/>
  <c r="C10" i="58"/>
  <c r="V11" i="58" s="1"/>
  <c r="V9" i="58"/>
  <c r="G9" i="58"/>
  <c r="F9" i="58"/>
  <c r="G8" i="58"/>
  <c r="F8" i="58"/>
  <c r="C8" i="58"/>
  <c r="Q11" i="58" s="1"/>
  <c r="B8" i="58"/>
  <c r="Q3" i="58" s="1"/>
  <c r="AG3" i="58" s="1"/>
  <c r="AP3" i="58" s="1"/>
  <c r="R7" i="58"/>
  <c r="G7" i="58"/>
  <c r="F7" i="58"/>
  <c r="R6" i="58"/>
  <c r="G6" i="58"/>
  <c r="F6" i="58"/>
  <c r="C6" i="58"/>
  <c r="R20" i="58" s="1"/>
  <c r="V5" i="58"/>
  <c r="G5" i="58"/>
  <c r="F5" i="58"/>
  <c r="C5" i="58"/>
  <c r="B5" i="58"/>
  <c r="Y4" i="58"/>
  <c r="W4" i="58"/>
  <c r="V4" i="58"/>
  <c r="M23" i="58"/>
  <c r="U23" i="58" s="1"/>
  <c r="M13" i="58"/>
  <c r="U13" i="58" s="1"/>
  <c r="M5" i="58"/>
  <c r="U5" i="58" s="1"/>
  <c r="M4" i="58" a="1"/>
  <c r="G4" i="58"/>
  <c r="F4" i="58"/>
  <c r="AT3" i="58"/>
  <c r="R3" i="58"/>
  <c r="AH3" i="58" s="1"/>
  <c r="AQ3" i="58" s="1"/>
  <c r="V23" i="57"/>
  <c r="R23" i="57"/>
  <c r="Q23" i="57"/>
  <c r="G23" i="57"/>
  <c r="F23" i="57"/>
  <c r="V22" i="57"/>
  <c r="R22" i="57"/>
  <c r="Q22" i="57"/>
  <c r="G22" i="57"/>
  <c r="F22" i="57"/>
  <c r="V21" i="57"/>
  <c r="R21" i="57"/>
  <c r="Q21" i="57"/>
  <c r="G21" i="57"/>
  <c r="F21" i="57"/>
  <c r="V20" i="57"/>
  <c r="R20" i="57"/>
  <c r="Q20" i="57"/>
  <c r="G20" i="57"/>
  <c r="F20" i="57"/>
  <c r="V19" i="57"/>
  <c r="R19" i="57"/>
  <c r="Q19" i="57"/>
  <c r="G19" i="57"/>
  <c r="F19" i="57"/>
  <c r="V18" i="57"/>
  <c r="R18" i="57"/>
  <c r="Q18" i="57"/>
  <c r="G18" i="57"/>
  <c r="F18" i="57"/>
  <c r="V17" i="57"/>
  <c r="R17" i="57"/>
  <c r="Q17" i="57"/>
  <c r="G17" i="57"/>
  <c r="F17" i="57"/>
  <c r="V16" i="57"/>
  <c r="R16" i="57"/>
  <c r="Q16" i="57"/>
  <c r="G16" i="57"/>
  <c r="F16" i="57"/>
  <c r="V15" i="57"/>
  <c r="R15" i="57"/>
  <c r="Q15" i="57"/>
  <c r="G15" i="57"/>
  <c r="F15" i="57"/>
  <c r="V14" i="57"/>
  <c r="R14" i="57"/>
  <c r="Q14" i="57"/>
  <c r="G14" i="57"/>
  <c r="F14" i="57"/>
  <c r="V13" i="57"/>
  <c r="R13" i="57"/>
  <c r="Q13" i="57"/>
  <c r="G13" i="57"/>
  <c r="F13" i="57"/>
  <c r="V12" i="57"/>
  <c r="R12" i="57"/>
  <c r="Q12" i="57"/>
  <c r="G12" i="57"/>
  <c r="F12" i="57"/>
  <c r="C12" i="57"/>
  <c r="V11" i="57"/>
  <c r="R11" i="57"/>
  <c r="G11" i="57"/>
  <c r="F11" i="57"/>
  <c r="V10" i="57"/>
  <c r="R10" i="57"/>
  <c r="Q10" i="57"/>
  <c r="G10" i="57"/>
  <c r="F10" i="57"/>
  <c r="C10" i="57"/>
  <c r="V9" i="57"/>
  <c r="R9" i="57"/>
  <c r="Q9" i="57"/>
  <c r="G9" i="57"/>
  <c r="F9" i="57"/>
  <c r="V8" i="57"/>
  <c r="R8" i="57"/>
  <c r="Q8" i="57"/>
  <c r="G8" i="57"/>
  <c r="F8" i="57"/>
  <c r="C8" i="57"/>
  <c r="Q11" i="57" s="1"/>
  <c r="B8" i="57"/>
  <c r="Q3" i="57" s="1"/>
  <c r="AG3" i="57" s="1"/>
  <c r="AP3" i="57" s="1"/>
  <c r="V7" i="57"/>
  <c r="R7" i="57"/>
  <c r="Q7" i="57"/>
  <c r="G7" i="57"/>
  <c r="F7" i="57"/>
  <c r="V6" i="57"/>
  <c r="R6" i="57"/>
  <c r="Q6" i="57"/>
  <c r="G6" i="57"/>
  <c r="F6" i="57"/>
  <c r="V5" i="57"/>
  <c r="R5" i="57"/>
  <c r="Q5" i="57"/>
  <c r="G5" i="57"/>
  <c r="F5" i="57"/>
  <c r="C5" i="57"/>
  <c r="B5" i="57"/>
  <c r="W4" i="57"/>
  <c r="V4" i="57"/>
  <c r="R4" i="57"/>
  <c r="M11" i="57"/>
  <c r="U11" i="57" s="1"/>
  <c r="M4" i="57" a="1"/>
  <c r="G4" i="57"/>
  <c r="F4" i="57"/>
  <c r="AT3" i="57"/>
  <c r="AH3" i="57"/>
  <c r="AQ3" i="57" s="1"/>
  <c r="R3" i="57"/>
  <c r="C3" i="57"/>
  <c r="O9" i="57" s="1"/>
  <c r="P9" i="57" s="1"/>
  <c r="R23" i="56"/>
  <c r="Q23" i="56"/>
  <c r="G23" i="56"/>
  <c r="F23" i="56"/>
  <c r="V22" i="56"/>
  <c r="R22" i="56"/>
  <c r="Q22" i="56"/>
  <c r="G22" i="56"/>
  <c r="F22" i="56"/>
  <c r="R21" i="56"/>
  <c r="Q21" i="56"/>
  <c r="G21" i="56"/>
  <c r="F21" i="56"/>
  <c r="R20" i="56"/>
  <c r="Q20" i="56"/>
  <c r="G20" i="56"/>
  <c r="F20" i="56"/>
  <c r="R19" i="56"/>
  <c r="Q19" i="56"/>
  <c r="G19" i="56"/>
  <c r="F19" i="56"/>
  <c r="R18" i="56"/>
  <c r="Q18" i="56"/>
  <c r="G18" i="56"/>
  <c r="F18" i="56"/>
  <c r="R17" i="56"/>
  <c r="Q17" i="56"/>
  <c r="G17" i="56"/>
  <c r="F17" i="56"/>
  <c r="V16" i="56"/>
  <c r="R16" i="56"/>
  <c r="Q16" i="56"/>
  <c r="G16" i="56"/>
  <c r="F16" i="56"/>
  <c r="R15" i="56"/>
  <c r="Q15" i="56"/>
  <c r="G15" i="56"/>
  <c r="F15" i="56"/>
  <c r="R14" i="56"/>
  <c r="Q14" i="56"/>
  <c r="G14" i="56"/>
  <c r="F14" i="56"/>
  <c r="R13" i="56"/>
  <c r="Q13" i="56"/>
  <c r="G13" i="56"/>
  <c r="F13" i="56"/>
  <c r="R12" i="56"/>
  <c r="Q12" i="56"/>
  <c r="G12" i="56"/>
  <c r="F12" i="56"/>
  <c r="C12" i="56"/>
  <c r="R11" i="56"/>
  <c r="G11" i="56"/>
  <c r="F11" i="56"/>
  <c r="R10" i="56"/>
  <c r="Q10" i="56"/>
  <c r="G10" i="56"/>
  <c r="F10" i="56"/>
  <c r="C10" i="56"/>
  <c r="R9" i="56"/>
  <c r="G9" i="56"/>
  <c r="F9" i="56"/>
  <c r="V8" i="56"/>
  <c r="Q8" i="56"/>
  <c r="G8" i="56"/>
  <c r="F8" i="56"/>
  <c r="C8" i="56"/>
  <c r="Q11" i="56" s="1"/>
  <c r="B8" i="56"/>
  <c r="Q3" i="56" s="1"/>
  <c r="AG3" i="56" s="1"/>
  <c r="AP3" i="56" s="1"/>
  <c r="R7" i="56"/>
  <c r="Q7" i="56"/>
  <c r="G7" i="56"/>
  <c r="F7" i="56"/>
  <c r="R6" i="56"/>
  <c r="Q6" i="56"/>
  <c r="G6" i="56"/>
  <c r="F6" i="56"/>
  <c r="C6" i="56"/>
  <c r="R8" i="56" s="1"/>
  <c r="R5" i="56"/>
  <c r="Q5" i="56"/>
  <c r="G5" i="56"/>
  <c r="F5" i="56"/>
  <c r="C5" i="56"/>
  <c r="B5" i="56"/>
  <c r="W4" i="56"/>
  <c r="R4" i="56"/>
  <c r="M22" i="56"/>
  <c r="U22" i="56" s="1"/>
  <c r="M14" i="56"/>
  <c r="U14" i="56" s="1"/>
  <c r="M4" i="56"/>
  <c r="U4" i="56" s="1"/>
  <c r="X4" i="56" s="1"/>
  <c r="AH4" i="56" s="1"/>
  <c r="M4" i="56" a="1"/>
  <c r="G4" i="56"/>
  <c r="F4" i="56"/>
  <c r="AT3" i="56"/>
  <c r="R3" i="56"/>
  <c r="C3" i="56"/>
  <c r="O20" i="56" s="1"/>
  <c r="P20" i="56" s="1"/>
  <c r="R23" i="55"/>
  <c r="G23" i="55"/>
  <c r="F23" i="55"/>
  <c r="Q22" i="55"/>
  <c r="G22" i="55"/>
  <c r="F22" i="55"/>
  <c r="R21" i="55"/>
  <c r="G21" i="55"/>
  <c r="F21" i="55"/>
  <c r="R20" i="55"/>
  <c r="G20" i="55"/>
  <c r="F20" i="55"/>
  <c r="R19" i="55"/>
  <c r="G19" i="55"/>
  <c r="F19" i="55"/>
  <c r="G18" i="55"/>
  <c r="F18" i="55"/>
  <c r="R17" i="55"/>
  <c r="G17" i="55"/>
  <c r="F17" i="55"/>
  <c r="Q16" i="55"/>
  <c r="G16" i="55"/>
  <c r="F16" i="55"/>
  <c r="Q15" i="55"/>
  <c r="G15" i="55"/>
  <c r="F15" i="55"/>
  <c r="Q14" i="55"/>
  <c r="G14" i="55"/>
  <c r="F14" i="55"/>
  <c r="Q13" i="55"/>
  <c r="G13" i="55"/>
  <c r="F13" i="55"/>
  <c r="Q12" i="55"/>
  <c r="G12" i="55"/>
  <c r="F12" i="55"/>
  <c r="C12" i="55"/>
  <c r="R11" i="55"/>
  <c r="G11" i="55"/>
  <c r="F11" i="55"/>
  <c r="R10" i="55"/>
  <c r="G10" i="55"/>
  <c r="F10" i="55"/>
  <c r="C10" i="55"/>
  <c r="V5" i="55" s="1"/>
  <c r="V9" i="55"/>
  <c r="G9" i="55"/>
  <c r="F9" i="55"/>
  <c r="G8" i="55"/>
  <c r="F8" i="55"/>
  <c r="C8" i="55"/>
  <c r="Q8" i="55" s="1"/>
  <c r="B8" i="55"/>
  <c r="V7" i="55"/>
  <c r="R7" i="55"/>
  <c r="Q7" i="55"/>
  <c r="G7" i="55"/>
  <c r="F7" i="55"/>
  <c r="V6" i="55"/>
  <c r="R6" i="55"/>
  <c r="Q6" i="55"/>
  <c r="G6" i="55"/>
  <c r="F6" i="55"/>
  <c r="C6" i="55"/>
  <c r="R18" i="55" s="1"/>
  <c r="R5" i="55"/>
  <c r="G5" i="55"/>
  <c r="F5" i="55"/>
  <c r="C5" i="55"/>
  <c r="B5" i="55"/>
  <c r="W4" i="55"/>
  <c r="R4" i="55"/>
  <c r="M23" i="55"/>
  <c r="U23" i="55" s="1"/>
  <c r="M21" i="55"/>
  <c r="U21" i="55" s="1"/>
  <c r="M15" i="55"/>
  <c r="U15" i="55" s="1"/>
  <c r="M14" i="55"/>
  <c r="U14" i="55" s="1"/>
  <c r="M8" i="55"/>
  <c r="U8" i="55" s="1"/>
  <c r="M7" i="55"/>
  <c r="U7" i="55" s="1"/>
  <c r="M4" i="55" a="1"/>
  <c r="M17" i="55" s="1"/>
  <c r="U17" i="55" s="1"/>
  <c r="G4" i="55"/>
  <c r="F4" i="55"/>
  <c r="AT3" i="55"/>
  <c r="AH3" i="55"/>
  <c r="AQ3" i="55" s="1"/>
  <c r="R3" i="55"/>
  <c r="Q3" i="55"/>
  <c r="AG3" i="55" s="1"/>
  <c r="AP3" i="55" s="1"/>
  <c r="C3" i="55"/>
  <c r="Q23" i="54"/>
  <c r="G23" i="54"/>
  <c r="F23" i="54"/>
  <c r="Q22" i="54"/>
  <c r="G22" i="54"/>
  <c r="F22" i="54"/>
  <c r="Q21" i="54"/>
  <c r="G21" i="54"/>
  <c r="F21" i="54"/>
  <c r="Q20" i="54"/>
  <c r="G20" i="54"/>
  <c r="F20" i="54"/>
  <c r="Q19" i="54"/>
  <c r="G19" i="54"/>
  <c r="F19" i="54"/>
  <c r="Q18" i="54"/>
  <c r="G18" i="54"/>
  <c r="F18" i="54"/>
  <c r="Q17" i="54"/>
  <c r="G17" i="54"/>
  <c r="F17" i="54"/>
  <c r="R16" i="54"/>
  <c r="Q16" i="54"/>
  <c r="G16" i="54"/>
  <c r="F16" i="54"/>
  <c r="R15" i="54"/>
  <c r="Q15" i="54"/>
  <c r="G15" i="54"/>
  <c r="F15" i="54"/>
  <c r="R14" i="54"/>
  <c r="Q14" i="54"/>
  <c r="G14" i="54"/>
  <c r="F14" i="54"/>
  <c r="R13" i="54"/>
  <c r="Q13" i="54"/>
  <c r="G13" i="54"/>
  <c r="F13" i="54"/>
  <c r="R12" i="54"/>
  <c r="Q12" i="54"/>
  <c r="G12" i="54"/>
  <c r="F12" i="54"/>
  <c r="C12" i="54"/>
  <c r="R11" i="54"/>
  <c r="G11" i="54"/>
  <c r="F11" i="54"/>
  <c r="Q10" i="54"/>
  <c r="G10" i="54"/>
  <c r="F10" i="54"/>
  <c r="C10" i="54"/>
  <c r="V9" i="54" s="1"/>
  <c r="R9" i="54"/>
  <c r="G9" i="54"/>
  <c r="F9" i="54"/>
  <c r="Q8" i="54"/>
  <c r="G8" i="54"/>
  <c r="F8" i="54"/>
  <c r="C8" i="54"/>
  <c r="Q11" i="54" s="1"/>
  <c r="B8" i="54"/>
  <c r="R7" i="54"/>
  <c r="Q7" i="54"/>
  <c r="G7" i="54"/>
  <c r="F7" i="54"/>
  <c r="R6" i="54"/>
  <c r="Q6" i="54"/>
  <c r="G6" i="54"/>
  <c r="F6" i="54"/>
  <c r="C6" i="54"/>
  <c r="R5" i="54"/>
  <c r="Q5" i="54"/>
  <c r="G5" i="54"/>
  <c r="F5" i="54"/>
  <c r="C5" i="54"/>
  <c r="B5" i="54"/>
  <c r="W4" i="54"/>
  <c r="V4" i="54"/>
  <c r="Y4" i="54" s="1"/>
  <c r="R4" i="54"/>
  <c r="M10" i="54"/>
  <c r="U10" i="54" s="1"/>
  <c r="M4" i="54" a="1"/>
  <c r="M16" i="54" s="1"/>
  <c r="U16" i="54" s="1"/>
  <c r="G4" i="54"/>
  <c r="F4" i="54"/>
  <c r="AT3" i="54"/>
  <c r="R3" i="54"/>
  <c r="Q3" i="54"/>
  <c r="AG3" i="54" s="1"/>
  <c r="AP3" i="54" s="1"/>
  <c r="C3" i="54"/>
  <c r="O3" i="54" s="1"/>
  <c r="P3" i="54" s="1"/>
  <c r="AF3" i="54" s="1"/>
  <c r="AO3" i="54" s="1"/>
  <c r="R23" i="53"/>
  <c r="G23" i="53"/>
  <c r="F23" i="53"/>
  <c r="R22" i="53"/>
  <c r="Q22" i="53"/>
  <c r="G22" i="53"/>
  <c r="F22" i="53"/>
  <c r="R21" i="53"/>
  <c r="G21" i="53"/>
  <c r="F21" i="53"/>
  <c r="R20" i="53"/>
  <c r="Q20" i="53"/>
  <c r="G20" i="53"/>
  <c r="F20" i="53"/>
  <c r="R19" i="53"/>
  <c r="G19" i="53"/>
  <c r="F19" i="53"/>
  <c r="R18" i="53"/>
  <c r="G18" i="53"/>
  <c r="F18" i="53"/>
  <c r="R17" i="53"/>
  <c r="Q17" i="53"/>
  <c r="G17" i="53"/>
  <c r="F17" i="53"/>
  <c r="R16" i="53"/>
  <c r="G16" i="53"/>
  <c r="F16" i="53"/>
  <c r="R15" i="53"/>
  <c r="G15" i="53"/>
  <c r="F15" i="53"/>
  <c r="R14" i="53"/>
  <c r="Q14" i="53"/>
  <c r="G14" i="53"/>
  <c r="F14" i="53"/>
  <c r="U13" i="53"/>
  <c r="R13" i="53"/>
  <c r="G13" i="53"/>
  <c r="F13" i="53"/>
  <c r="R12" i="53"/>
  <c r="G12" i="53"/>
  <c r="F12" i="53"/>
  <c r="C12" i="53"/>
  <c r="C3" i="53" s="1"/>
  <c r="O11" i="53" s="1"/>
  <c r="P11" i="53" s="1"/>
  <c r="R11" i="53"/>
  <c r="G11" i="53"/>
  <c r="F11" i="53"/>
  <c r="R10" i="53"/>
  <c r="G10" i="53"/>
  <c r="F10" i="53"/>
  <c r="C10" i="53"/>
  <c r="V9" i="53"/>
  <c r="R9" i="53"/>
  <c r="G9" i="53"/>
  <c r="F9" i="53"/>
  <c r="R8" i="53"/>
  <c r="G8" i="53"/>
  <c r="F8" i="53"/>
  <c r="C8" i="53"/>
  <c r="Q7" i="53" s="1"/>
  <c r="B8" i="53"/>
  <c r="R7" i="53"/>
  <c r="G7" i="53"/>
  <c r="F7" i="53"/>
  <c r="R6" i="53"/>
  <c r="G6" i="53"/>
  <c r="F6" i="53"/>
  <c r="R5" i="53"/>
  <c r="Q5" i="53"/>
  <c r="G5" i="53"/>
  <c r="F5" i="53"/>
  <c r="C5" i="53"/>
  <c r="B5" i="53"/>
  <c r="W4" i="53"/>
  <c r="R4" i="53"/>
  <c r="M22" i="53"/>
  <c r="U22" i="53" s="1"/>
  <c r="M20" i="53"/>
  <c r="U20" i="53" s="1"/>
  <c r="M19" i="53"/>
  <c r="U19" i="53" s="1"/>
  <c r="M18" i="53"/>
  <c r="U18" i="53" s="1"/>
  <c r="M16" i="53"/>
  <c r="U16" i="53" s="1"/>
  <c r="M14" i="53"/>
  <c r="U14" i="53" s="1"/>
  <c r="M13" i="53"/>
  <c r="M12" i="53"/>
  <c r="U12" i="53" s="1"/>
  <c r="M10" i="53"/>
  <c r="U10" i="53" s="1"/>
  <c r="M8" i="53"/>
  <c r="U8" i="53" s="1"/>
  <c r="M7" i="53"/>
  <c r="U7" i="53" s="1"/>
  <c r="M6" i="53"/>
  <c r="U6" i="53" s="1"/>
  <c r="M4" i="53"/>
  <c r="U4" i="53" s="1"/>
  <c r="X4" i="53" s="1"/>
  <c r="AH4" i="53" s="1"/>
  <c r="M4" i="53" a="1"/>
  <c r="M23" i="53" s="1"/>
  <c r="U23" i="53" s="1"/>
  <c r="G4" i="53"/>
  <c r="F4" i="53"/>
  <c r="AT3" i="53"/>
  <c r="AH3" i="53"/>
  <c r="AQ3" i="53" s="1"/>
  <c r="R3" i="53"/>
  <c r="Q3" i="53"/>
  <c r="AG3" i="53" s="1"/>
  <c r="AP3" i="53" s="1"/>
  <c r="R23" i="52"/>
  <c r="G23" i="52"/>
  <c r="F23" i="52"/>
  <c r="R22" i="52"/>
  <c r="G22" i="52"/>
  <c r="F22" i="52"/>
  <c r="R21" i="52"/>
  <c r="G21" i="52"/>
  <c r="F21" i="52"/>
  <c r="R20" i="52"/>
  <c r="G20" i="52"/>
  <c r="F20" i="52"/>
  <c r="R19" i="52"/>
  <c r="G19" i="52"/>
  <c r="F19" i="52"/>
  <c r="R18" i="52"/>
  <c r="G18" i="52"/>
  <c r="F18" i="52"/>
  <c r="R17" i="52"/>
  <c r="G17" i="52"/>
  <c r="F17" i="52"/>
  <c r="R16" i="52"/>
  <c r="G16" i="52"/>
  <c r="F16" i="52"/>
  <c r="R15" i="52"/>
  <c r="G15" i="52"/>
  <c r="F15" i="52"/>
  <c r="R14" i="52"/>
  <c r="G14" i="52"/>
  <c r="F14" i="52"/>
  <c r="R13" i="52"/>
  <c r="G13" i="52"/>
  <c r="F13" i="52"/>
  <c r="R12" i="52"/>
  <c r="G12" i="52"/>
  <c r="F12" i="52"/>
  <c r="C12" i="52"/>
  <c r="C3" i="52" s="1"/>
  <c r="G11" i="52"/>
  <c r="F11" i="52"/>
  <c r="R10" i="52"/>
  <c r="G10" i="52"/>
  <c r="F10" i="52"/>
  <c r="C10" i="52"/>
  <c r="V23" i="52" s="1"/>
  <c r="R9" i="52"/>
  <c r="G9" i="52"/>
  <c r="F9" i="52"/>
  <c r="R8" i="52"/>
  <c r="G8" i="52"/>
  <c r="F8" i="52"/>
  <c r="C8" i="52"/>
  <c r="Q11" i="52" s="1"/>
  <c r="B8" i="52"/>
  <c r="Q3" i="52" s="1"/>
  <c r="AG3" i="52" s="1"/>
  <c r="AP3" i="52" s="1"/>
  <c r="V7" i="52"/>
  <c r="R7" i="52"/>
  <c r="G7" i="52"/>
  <c r="F7" i="52"/>
  <c r="V6" i="52"/>
  <c r="R6" i="52"/>
  <c r="G6" i="52"/>
  <c r="F6" i="52"/>
  <c r="C6" i="52"/>
  <c r="V5" i="52"/>
  <c r="G5" i="52"/>
  <c r="F5" i="52"/>
  <c r="C5" i="52"/>
  <c r="B5" i="52"/>
  <c r="Y4" i="52"/>
  <c r="W4" i="52"/>
  <c r="V4" i="52"/>
  <c r="R4" i="52"/>
  <c r="M23" i="52"/>
  <c r="U23" i="52" s="1"/>
  <c r="M18" i="52"/>
  <c r="U18" i="52" s="1"/>
  <c r="M15" i="52"/>
  <c r="U15" i="52" s="1"/>
  <c r="M13" i="52"/>
  <c r="U13" i="52" s="1"/>
  <c r="M9" i="52"/>
  <c r="U9" i="52" s="1"/>
  <c r="M6" i="52"/>
  <c r="U6" i="52" s="1"/>
  <c r="M5" i="52"/>
  <c r="U5" i="52" s="1"/>
  <c r="M4" i="52" a="1"/>
  <c r="G4" i="52"/>
  <c r="F4" i="52"/>
  <c r="AT3" i="52"/>
  <c r="AH3" i="52"/>
  <c r="AQ3" i="52" s="1"/>
  <c r="R3" i="52"/>
  <c r="V23" i="51"/>
  <c r="G23" i="51"/>
  <c r="F23" i="51"/>
  <c r="G22" i="51"/>
  <c r="F22" i="51"/>
  <c r="V21" i="51"/>
  <c r="G21" i="51"/>
  <c r="F21" i="51"/>
  <c r="G20" i="51"/>
  <c r="F20" i="51"/>
  <c r="V19" i="51"/>
  <c r="G19" i="51"/>
  <c r="F19" i="51"/>
  <c r="V18" i="51"/>
  <c r="G18" i="51"/>
  <c r="F18" i="51"/>
  <c r="V17" i="51"/>
  <c r="G17" i="51"/>
  <c r="F17" i="51"/>
  <c r="G16" i="51"/>
  <c r="F16" i="51"/>
  <c r="V15" i="51"/>
  <c r="G15" i="51"/>
  <c r="F15" i="51"/>
  <c r="G14" i="51"/>
  <c r="F14" i="51"/>
  <c r="G13" i="51"/>
  <c r="F13" i="51"/>
  <c r="V12" i="51"/>
  <c r="R12" i="51"/>
  <c r="G12" i="51"/>
  <c r="F12" i="51"/>
  <c r="C12" i="51"/>
  <c r="R11" i="51"/>
  <c r="G11" i="51"/>
  <c r="F11" i="51"/>
  <c r="V10" i="51"/>
  <c r="R10" i="51"/>
  <c r="G10" i="51"/>
  <c r="F10" i="51"/>
  <c r="C10" i="51"/>
  <c r="V22" i="51" s="1"/>
  <c r="V9" i="51"/>
  <c r="R9" i="51"/>
  <c r="G9" i="51"/>
  <c r="F9" i="51"/>
  <c r="V8" i="51"/>
  <c r="G8" i="51"/>
  <c r="F8" i="51"/>
  <c r="C8" i="51"/>
  <c r="Q19" i="51" s="1"/>
  <c r="B8" i="51"/>
  <c r="V7" i="51"/>
  <c r="R7" i="51"/>
  <c r="G7" i="51"/>
  <c r="F7" i="51"/>
  <c r="V6" i="51"/>
  <c r="R6" i="51"/>
  <c r="G6" i="51"/>
  <c r="F6" i="51"/>
  <c r="C6" i="51"/>
  <c r="R5" i="51"/>
  <c r="Q5" i="51"/>
  <c r="G5" i="51"/>
  <c r="F5" i="51"/>
  <c r="C5" i="51"/>
  <c r="B5" i="51"/>
  <c r="W4" i="51"/>
  <c r="Y4" i="51" s="1"/>
  <c r="V4" i="51"/>
  <c r="R4" i="51"/>
  <c r="M22" i="51"/>
  <c r="U22" i="51" s="1"/>
  <c r="M20" i="51"/>
  <c r="U20" i="51" s="1"/>
  <c r="M19" i="51"/>
  <c r="U19" i="51" s="1"/>
  <c r="M18" i="51"/>
  <c r="U18" i="51" s="1"/>
  <c r="M16" i="51"/>
  <c r="U16" i="51" s="1"/>
  <c r="M14" i="51"/>
  <c r="U14" i="51" s="1"/>
  <c r="M13" i="51"/>
  <c r="U13" i="51" s="1"/>
  <c r="M12" i="51"/>
  <c r="U12" i="51" s="1"/>
  <c r="M10" i="51"/>
  <c r="U10" i="51" s="1"/>
  <c r="M8" i="51"/>
  <c r="U8" i="51" s="1"/>
  <c r="M7" i="51"/>
  <c r="U7" i="51" s="1"/>
  <c r="M6" i="51"/>
  <c r="U6" i="51" s="1"/>
  <c r="M4" i="51"/>
  <c r="U4" i="51" s="1"/>
  <c r="X4" i="51" s="1"/>
  <c r="M4" i="51" a="1"/>
  <c r="M23" i="51" s="1"/>
  <c r="U23" i="51" s="1"/>
  <c r="G4" i="51"/>
  <c r="F4" i="51"/>
  <c r="AT3" i="51"/>
  <c r="R3" i="51"/>
  <c r="Q3" i="51"/>
  <c r="AG3" i="51" s="1"/>
  <c r="AP3" i="51" s="1"/>
  <c r="C3" i="51"/>
  <c r="O20" i="51" s="1"/>
  <c r="P20" i="51" s="1"/>
  <c r="V23" i="50"/>
  <c r="R23" i="50"/>
  <c r="G23" i="50"/>
  <c r="F23" i="50"/>
  <c r="V22" i="50"/>
  <c r="R22" i="50"/>
  <c r="G22" i="50"/>
  <c r="F22" i="50"/>
  <c r="V21" i="50"/>
  <c r="R21" i="50"/>
  <c r="G21" i="50"/>
  <c r="F21" i="50"/>
  <c r="V20" i="50"/>
  <c r="R20" i="50"/>
  <c r="G20" i="50"/>
  <c r="F20" i="50"/>
  <c r="V19" i="50"/>
  <c r="R19" i="50"/>
  <c r="G19" i="50"/>
  <c r="F19" i="50"/>
  <c r="V18" i="50"/>
  <c r="R18" i="50"/>
  <c r="G18" i="50"/>
  <c r="F18" i="50"/>
  <c r="V17" i="50"/>
  <c r="R17" i="50"/>
  <c r="G17" i="50"/>
  <c r="F17" i="50"/>
  <c r="V16" i="50"/>
  <c r="R16" i="50"/>
  <c r="G16" i="50"/>
  <c r="F16" i="50"/>
  <c r="V15" i="50"/>
  <c r="R15" i="50"/>
  <c r="G15" i="50"/>
  <c r="F15" i="50"/>
  <c r="V14" i="50"/>
  <c r="R14" i="50"/>
  <c r="G14" i="50"/>
  <c r="F14" i="50"/>
  <c r="V13" i="50"/>
  <c r="R13" i="50"/>
  <c r="G13" i="50"/>
  <c r="F13" i="50"/>
  <c r="V12" i="50"/>
  <c r="R12" i="50"/>
  <c r="G12" i="50"/>
  <c r="F12" i="50"/>
  <c r="C12" i="50"/>
  <c r="G11" i="50"/>
  <c r="F11" i="50"/>
  <c r="R10" i="50"/>
  <c r="Q10" i="50"/>
  <c r="G10" i="50"/>
  <c r="F10" i="50"/>
  <c r="C10" i="50"/>
  <c r="V10" i="50" s="1"/>
  <c r="V9" i="50"/>
  <c r="R9" i="50"/>
  <c r="G9" i="50"/>
  <c r="F9" i="50"/>
  <c r="G8" i="50"/>
  <c r="F8" i="50"/>
  <c r="C8" i="50"/>
  <c r="Q8" i="50" s="1"/>
  <c r="B8" i="50"/>
  <c r="V7" i="50"/>
  <c r="R7" i="50"/>
  <c r="G7" i="50"/>
  <c r="F7" i="50"/>
  <c r="V6" i="50"/>
  <c r="R6" i="50"/>
  <c r="G6" i="50"/>
  <c r="F6" i="50"/>
  <c r="C6" i="50"/>
  <c r="R11" i="50" s="1"/>
  <c r="Q5" i="50"/>
  <c r="G5" i="50"/>
  <c r="F5" i="50"/>
  <c r="C5" i="50"/>
  <c r="B5" i="50"/>
  <c r="Y4" i="50"/>
  <c r="W4" i="50"/>
  <c r="V4" i="50"/>
  <c r="R4" i="50"/>
  <c r="M18" i="50"/>
  <c r="U18" i="50" s="1"/>
  <c r="M12" i="50"/>
  <c r="U12" i="50" s="1"/>
  <c r="M6" i="50"/>
  <c r="U6" i="50" s="1"/>
  <c r="M4" i="50" a="1"/>
  <c r="M22" i="50" s="1"/>
  <c r="U22" i="50" s="1"/>
  <c r="G4" i="50"/>
  <c r="F4" i="50"/>
  <c r="AT3" i="50"/>
  <c r="R3" i="50"/>
  <c r="Q3" i="50"/>
  <c r="AG3" i="50" s="1"/>
  <c r="AP3" i="50" s="1"/>
  <c r="C3" i="50"/>
  <c r="O10" i="50" s="1"/>
  <c r="P10" i="50" s="1"/>
  <c r="AC23" i="49"/>
  <c r="V23" i="49"/>
  <c r="R23" i="49"/>
  <c r="Q23" i="49"/>
  <c r="H23" i="49"/>
  <c r="I23" i="49" s="1"/>
  <c r="J23" i="49" s="1"/>
  <c r="G23" i="49"/>
  <c r="F23" i="49"/>
  <c r="V22" i="49"/>
  <c r="R22" i="49"/>
  <c r="Q22" i="49"/>
  <c r="H22" i="49"/>
  <c r="I22" i="49" s="1"/>
  <c r="J22" i="49" s="1"/>
  <c r="G22" i="49"/>
  <c r="F22" i="49"/>
  <c r="V21" i="49"/>
  <c r="R21" i="49"/>
  <c r="Q21" i="49"/>
  <c r="H21" i="49"/>
  <c r="I21" i="49" s="1"/>
  <c r="J21" i="49" s="1"/>
  <c r="G21" i="49"/>
  <c r="F21" i="49"/>
  <c r="V20" i="49"/>
  <c r="R20" i="49"/>
  <c r="Q20" i="49"/>
  <c r="H20" i="49"/>
  <c r="I20" i="49" s="1"/>
  <c r="J20" i="49" s="1"/>
  <c r="G20" i="49"/>
  <c r="F20" i="49"/>
  <c r="V19" i="49"/>
  <c r="R19" i="49"/>
  <c r="Q19" i="49"/>
  <c r="H19" i="49"/>
  <c r="I19" i="49" s="1"/>
  <c r="J19" i="49" s="1"/>
  <c r="G19" i="49"/>
  <c r="F19" i="49"/>
  <c r="V18" i="49"/>
  <c r="R18" i="49"/>
  <c r="Q18" i="49"/>
  <c r="H18" i="49"/>
  <c r="I18" i="49" s="1"/>
  <c r="J18" i="49" s="1"/>
  <c r="G18" i="49"/>
  <c r="F18" i="49"/>
  <c r="V17" i="49"/>
  <c r="R17" i="49"/>
  <c r="Q17" i="49"/>
  <c r="H17" i="49"/>
  <c r="I17" i="49" s="1"/>
  <c r="J17" i="49" s="1"/>
  <c r="G17" i="49"/>
  <c r="F17" i="49"/>
  <c r="V16" i="49"/>
  <c r="R16" i="49"/>
  <c r="Q16" i="49"/>
  <c r="H16" i="49"/>
  <c r="I16" i="49" s="1"/>
  <c r="J16" i="49" s="1"/>
  <c r="G16" i="49"/>
  <c r="F16" i="49"/>
  <c r="V15" i="49"/>
  <c r="R15" i="49"/>
  <c r="Q15" i="49"/>
  <c r="H15" i="49"/>
  <c r="I15" i="49" s="1"/>
  <c r="J15" i="49" s="1"/>
  <c r="G15" i="49"/>
  <c r="F15" i="49"/>
  <c r="V14" i="49"/>
  <c r="R14" i="49"/>
  <c r="Q14" i="49"/>
  <c r="H14" i="49"/>
  <c r="I14" i="49" s="1"/>
  <c r="J14" i="49" s="1"/>
  <c r="G14" i="49"/>
  <c r="F14" i="49"/>
  <c r="V13" i="49"/>
  <c r="R13" i="49"/>
  <c r="Q13" i="49"/>
  <c r="H13" i="49"/>
  <c r="I13" i="49" s="1"/>
  <c r="J13" i="49" s="1"/>
  <c r="G13" i="49"/>
  <c r="F13" i="49"/>
  <c r="V12" i="49"/>
  <c r="R12" i="49"/>
  <c r="Q12" i="49"/>
  <c r="H12" i="49"/>
  <c r="I12" i="49" s="1"/>
  <c r="J12" i="49" s="1"/>
  <c r="G12" i="49"/>
  <c r="F12" i="49"/>
  <c r="V11" i="49"/>
  <c r="R11" i="49"/>
  <c r="Q11" i="49"/>
  <c r="H11" i="49"/>
  <c r="I11" i="49" s="1"/>
  <c r="J11" i="49" s="1"/>
  <c r="G11" i="49"/>
  <c r="F11" i="49"/>
  <c r="V10" i="49"/>
  <c r="R10" i="49"/>
  <c r="Q10" i="49"/>
  <c r="G10" i="49"/>
  <c r="F10" i="49"/>
  <c r="H10" i="49" s="1"/>
  <c r="I10" i="49" s="1"/>
  <c r="J10" i="49" s="1"/>
  <c r="V9" i="49"/>
  <c r="R9" i="49"/>
  <c r="Q9" i="49"/>
  <c r="G9" i="49"/>
  <c r="F9" i="49"/>
  <c r="H9" i="49" s="1"/>
  <c r="I9" i="49" s="1"/>
  <c r="J9" i="49" s="1"/>
  <c r="C9" i="49"/>
  <c r="V8" i="49"/>
  <c r="R8" i="49"/>
  <c r="Q8" i="49"/>
  <c r="G8" i="49"/>
  <c r="F8" i="49"/>
  <c r="H8" i="49" s="1"/>
  <c r="I8" i="49" s="1"/>
  <c r="J8" i="49" s="1"/>
  <c r="C8" i="49"/>
  <c r="B8" i="49"/>
  <c r="Q3" i="49" s="1"/>
  <c r="AG3" i="49" s="1"/>
  <c r="AP3" i="49" s="1"/>
  <c r="V7" i="49"/>
  <c r="R7" i="49"/>
  <c r="Q7" i="49"/>
  <c r="G7" i="49"/>
  <c r="F7" i="49"/>
  <c r="H7" i="49" s="1"/>
  <c r="I7" i="49" s="1"/>
  <c r="J7" i="49" s="1"/>
  <c r="V6" i="49"/>
  <c r="R6" i="49"/>
  <c r="Q6" i="49"/>
  <c r="G6" i="49"/>
  <c r="F6" i="49"/>
  <c r="H6" i="49" s="1"/>
  <c r="I6" i="49" s="1"/>
  <c r="J6" i="49" s="1"/>
  <c r="V5" i="49"/>
  <c r="R5" i="49"/>
  <c r="Q5" i="49"/>
  <c r="G5" i="49"/>
  <c r="F5" i="49"/>
  <c r="H5" i="49" s="1"/>
  <c r="I5" i="49" s="1"/>
  <c r="J5" i="49" s="1"/>
  <c r="Y4" i="49"/>
  <c r="W4" i="49"/>
  <c r="V4" i="49"/>
  <c r="R4" i="49"/>
  <c r="M18" i="49"/>
  <c r="U18" i="49" s="1"/>
  <c r="M12" i="49"/>
  <c r="U12" i="49" s="1"/>
  <c r="M6" i="49"/>
  <c r="U6" i="49" s="1"/>
  <c r="M4" i="49" a="1"/>
  <c r="M22" i="49" s="1"/>
  <c r="U22" i="49" s="1"/>
  <c r="G4" i="49"/>
  <c r="F4" i="49"/>
  <c r="H4" i="49" s="1"/>
  <c r="I4" i="49" s="1"/>
  <c r="J4" i="49" s="1"/>
  <c r="K4" i="49" s="1"/>
  <c r="AT3" i="49"/>
  <c r="R3" i="49"/>
  <c r="C3" i="49"/>
  <c r="O3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G69" i="48"/>
  <c r="F69" i="48"/>
  <c r="G68" i="48"/>
  <c r="F68" i="48"/>
  <c r="G67" i="48"/>
  <c r="F67" i="48"/>
  <c r="G66" i="48"/>
  <c r="F66" i="48"/>
  <c r="G65" i="48"/>
  <c r="F65" i="48"/>
  <c r="V64" i="48"/>
  <c r="G64" i="48"/>
  <c r="F64" i="48"/>
  <c r="G63" i="48"/>
  <c r="F63" i="48"/>
  <c r="G62" i="48"/>
  <c r="F62" i="48"/>
  <c r="V61" i="48"/>
  <c r="G61" i="48"/>
  <c r="F61" i="48"/>
  <c r="G60" i="48"/>
  <c r="F60" i="48"/>
  <c r="V59" i="48"/>
  <c r="G59" i="48"/>
  <c r="F59" i="48"/>
  <c r="V58" i="48"/>
  <c r="G58" i="48"/>
  <c r="F58" i="48"/>
  <c r="G57" i="48"/>
  <c r="F57" i="48"/>
  <c r="V56" i="48"/>
  <c r="G56" i="48"/>
  <c r="F56" i="48"/>
  <c r="V55" i="48"/>
  <c r="G55" i="48"/>
  <c r="F55" i="48"/>
  <c r="G54" i="48"/>
  <c r="F54" i="48"/>
  <c r="V53" i="48"/>
  <c r="G53" i="48"/>
  <c r="F53" i="48"/>
  <c r="V52" i="48"/>
  <c r="G52" i="48"/>
  <c r="F52" i="48"/>
  <c r="G51" i="48"/>
  <c r="F51" i="48"/>
  <c r="V50" i="48"/>
  <c r="G50" i="48"/>
  <c r="F50" i="48"/>
  <c r="V49" i="48"/>
  <c r="G49" i="48"/>
  <c r="F49" i="48"/>
  <c r="G48" i="48"/>
  <c r="F48" i="48"/>
  <c r="V47" i="48"/>
  <c r="G47" i="48"/>
  <c r="F47" i="48"/>
  <c r="V46" i="48"/>
  <c r="G46" i="48"/>
  <c r="F46" i="48"/>
  <c r="G45" i="48"/>
  <c r="F45" i="48"/>
  <c r="V44" i="48"/>
  <c r="G44" i="48"/>
  <c r="F44" i="48"/>
  <c r="V43" i="48"/>
  <c r="G43" i="48"/>
  <c r="F43" i="48"/>
  <c r="G42" i="48"/>
  <c r="F42" i="48"/>
  <c r="V41" i="48"/>
  <c r="G41" i="48"/>
  <c r="F41" i="48"/>
  <c r="V40" i="48"/>
  <c r="G40" i="48"/>
  <c r="F40" i="48"/>
  <c r="G39" i="48"/>
  <c r="F39" i="48"/>
  <c r="V38" i="48"/>
  <c r="G38" i="48"/>
  <c r="F38" i="48"/>
  <c r="V37" i="48"/>
  <c r="G37" i="48"/>
  <c r="F37" i="48"/>
  <c r="G36" i="48"/>
  <c r="F36" i="48"/>
  <c r="V35" i="48"/>
  <c r="G35" i="48"/>
  <c r="F35" i="48"/>
  <c r="V34" i="48"/>
  <c r="R34" i="48"/>
  <c r="G34" i="48"/>
  <c r="F34" i="48"/>
  <c r="G33" i="48"/>
  <c r="F33" i="48"/>
  <c r="V32" i="48"/>
  <c r="G32" i="48"/>
  <c r="F32" i="48"/>
  <c r="V31" i="48"/>
  <c r="R31" i="48"/>
  <c r="G31" i="48"/>
  <c r="F31" i="48"/>
  <c r="G30" i="48"/>
  <c r="F30" i="48"/>
  <c r="V29" i="48"/>
  <c r="G29" i="48"/>
  <c r="F29" i="48"/>
  <c r="V28" i="48"/>
  <c r="R28" i="48"/>
  <c r="G28" i="48"/>
  <c r="F28" i="48"/>
  <c r="G27" i="48"/>
  <c r="F27" i="48"/>
  <c r="V26" i="48"/>
  <c r="G26" i="48"/>
  <c r="F26" i="48"/>
  <c r="V25" i="48"/>
  <c r="R25" i="48"/>
  <c r="G25" i="48"/>
  <c r="F25" i="48"/>
  <c r="G24" i="48"/>
  <c r="F24" i="48"/>
  <c r="V23" i="48"/>
  <c r="G23" i="48"/>
  <c r="F23" i="48"/>
  <c r="V22" i="48"/>
  <c r="R22" i="48"/>
  <c r="G22" i="48"/>
  <c r="F22" i="48"/>
  <c r="G21" i="48"/>
  <c r="F21" i="48"/>
  <c r="V20" i="48"/>
  <c r="G20" i="48"/>
  <c r="F20" i="48"/>
  <c r="V19" i="48"/>
  <c r="R19" i="48"/>
  <c r="G19" i="48"/>
  <c r="F19" i="48"/>
  <c r="G18" i="48"/>
  <c r="F18" i="48"/>
  <c r="V17" i="48"/>
  <c r="G17" i="48"/>
  <c r="F17" i="48"/>
  <c r="V16" i="48"/>
  <c r="R16" i="48"/>
  <c r="G16" i="48"/>
  <c r="F16" i="48"/>
  <c r="G15" i="48"/>
  <c r="F15" i="48"/>
  <c r="V14" i="48"/>
  <c r="G14" i="48"/>
  <c r="F14" i="48"/>
  <c r="V13" i="48"/>
  <c r="G13" i="48"/>
  <c r="F13" i="48"/>
  <c r="G12" i="48"/>
  <c r="F12" i="48"/>
  <c r="C12" i="48"/>
  <c r="V11" i="48"/>
  <c r="G11" i="48"/>
  <c r="F11" i="48"/>
  <c r="V10" i="48"/>
  <c r="G10" i="48"/>
  <c r="F10" i="48"/>
  <c r="C10" i="48"/>
  <c r="V67" i="48" s="1"/>
  <c r="V9" i="48"/>
  <c r="G9" i="48"/>
  <c r="F9" i="48"/>
  <c r="V8" i="48"/>
  <c r="G8" i="48"/>
  <c r="F8" i="48"/>
  <c r="V7" i="48"/>
  <c r="G7" i="48"/>
  <c r="F7" i="48"/>
  <c r="V6" i="48"/>
  <c r="G6" i="48"/>
  <c r="F6" i="48"/>
  <c r="C6" i="48"/>
  <c r="R5" i="48" s="1"/>
  <c r="V5" i="48"/>
  <c r="G5" i="48"/>
  <c r="F5" i="48"/>
  <c r="C5" i="48"/>
  <c r="W4" i="48"/>
  <c r="V4" i="48"/>
  <c r="Y4" i="48" s="1"/>
  <c r="M60" i="48"/>
  <c r="U60" i="48" s="1"/>
  <c r="M48" i="48"/>
  <c r="U48" i="48" s="1"/>
  <c r="M36" i="48"/>
  <c r="U36" i="48" s="1"/>
  <c r="M24" i="48"/>
  <c r="U24" i="48" s="1"/>
  <c r="M12" i="48"/>
  <c r="U12" i="48" s="1"/>
  <c r="M4" i="48" a="1"/>
  <c r="M61" i="48" s="1"/>
  <c r="U61" i="48" s="1"/>
  <c r="G4" i="48"/>
  <c r="F4" i="48"/>
  <c r="AT3" i="48"/>
  <c r="O3" i="48"/>
  <c r="AE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V79" i="47"/>
  <c r="G79" i="47"/>
  <c r="F79" i="47"/>
  <c r="G78" i="47"/>
  <c r="F78" i="47"/>
  <c r="G77" i="47"/>
  <c r="F77" i="47"/>
  <c r="V76" i="47"/>
  <c r="G76" i="47"/>
  <c r="F76" i="47"/>
  <c r="G75" i="47"/>
  <c r="F75" i="47"/>
  <c r="G74" i="47"/>
  <c r="F74" i="47"/>
  <c r="V73" i="47"/>
  <c r="G73" i="47"/>
  <c r="F73" i="47"/>
  <c r="G72" i="47"/>
  <c r="F72" i="47"/>
  <c r="G71" i="47"/>
  <c r="F71" i="47"/>
  <c r="V70" i="47"/>
  <c r="G70" i="47"/>
  <c r="F70" i="47"/>
  <c r="G69" i="47"/>
  <c r="F69" i="47"/>
  <c r="G68" i="47"/>
  <c r="F68" i="47"/>
  <c r="V67" i="47"/>
  <c r="G67" i="47"/>
  <c r="F67" i="47"/>
  <c r="G66" i="47"/>
  <c r="F66" i="47"/>
  <c r="G65" i="47"/>
  <c r="F65" i="47"/>
  <c r="V64" i="47"/>
  <c r="G64" i="47"/>
  <c r="F64" i="47"/>
  <c r="G63" i="47"/>
  <c r="F63" i="47"/>
  <c r="G62" i="47"/>
  <c r="F62" i="47"/>
  <c r="V61" i="47"/>
  <c r="G61" i="47"/>
  <c r="F61" i="47"/>
  <c r="G60" i="47"/>
  <c r="F60" i="47"/>
  <c r="G59" i="47"/>
  <c r="F59" i="47"/>
  <c r="V58" i="47"/>
  <c r="G58" i="47"/>
  <c r="F58" i="47"/>
  <c r="G57" i="47"/>
  <c r="F57" i="47"/>
  <c r="G56" i="47"/>
  <c r="F56" i="47"/>
  <c r="V55" i="47"/>
  <c r="G55" i="47"/>
  <c r="F55" i="47"/>
  <c r="G54" i="47"/>
  <c r="F54" i="47"/>
  <c r="G53" i="47"/>
  <c r="F53" i="47"/>
  <c r="V52" i="47"/>
  <c r="G52" i="47"/>
  <c r="F52" i="47"/>
  <c r="G51" i="47"/>
  <c r="F51" i="47"/>
  <c r="G50" i="47"/>
  <c r="F50" i="47"/>
  <c r="V49" i="47"/>
  <c r="G49" i="47"/>
  <c r="F49" i="47"/>
  <c r="G48" i="47"/>
  <c r="F48" i="47"/>
  <c r="G47" i="47"/>
  <c r="F47" i="47"/>
  <c r="V46" i="47"/>
  <c r="G46" i="47"/>
  <c r="F46" i="47"/>
  <c r="G45" i="47"/>
  <c r="F45" i="47"/>
  <c r="G44" i="47"/>
  <c r="F44" i="47"/>
  <c r="V43" i="47"/>
  <c r="G43" i="47"/>
  <c r="F43" i="47"/>
  <c r="G42" i="47"/>
  <c r="F42" i="47"/>
  <c r="G41" i="47"/>
  <c r="F41" i="47"/>
  <c r="V40" i="47"/>
  <c r="G40" i="47"/>
  <c r="F40" i="47"/>
  <c r="V39" i="47"/>
  <c r="G39" i="47"/>
  <c r="F39" i="47"/>
  <c r="G38" i="47"/>
  <c r="F38" i="47"/>
  <c r="G37" i="47"/>
  <c r="F37" i="47"/>
  <c r="V36" i="47"/>
  <c r="G36" i="47"/>
  <c r="F36" i="47"/>
  <c r="G35" i="47"/>
  <c r="F35" i="47"/>
  <c r="V34" i="47"/>
  <c r="G34" i="47"/>
  <c r="F34" i="47"/>
  <c r="G33" i="47"/>
  <c r="F33" i="47"/>
  <c r="G32" i="47"/>
  <c r="F32" i="47"/>
  <c r="V31" i="47"/>
  <c r="G31" i="47"/>
  <c r="F31" i="47"/>
  <c r="V30" i="47"/>
  <c r="G30" i="47"/>
  <c r="F30" i="47"/>
  <c r="G29" i="47"/>
  <c r="F29" i="47"/>
  <c r="G28" i="47"/>
  <c r="F28" i="47"/>
  <c r="V27" i="47"/>
  <c r="G27" i="47"/>
  <c r="F27" i="47"/>
  <c r="G26" i="47"/>
  <c r="F26" i="47"/>
  <c r="V25" i="47"/>
  <c r="G25" i="47"/>
  <c r="F25" i="47"/>
  <c r="G24" i="47"/>
  <c r="F24" i="47"/>
  <c r="G23" i="47"/>
  <c r="F23" i="47"/>
  <c r="V22" i="47"/>
  <c r="G22" i="47"/>
  <c r="F22" i="47"/>
  <c r="V21" i="47"/>
  <c r="G21" i="47"/>
  <c r="F21" i="47"/>
  <c r="G20" i="47"/>
  <c r="F20" i="47"/>
  <c r="V19" i="47"/>
  <c r="G19" i="47"/>
  <c r="F19" i="47"/>
  <c r="V18" i="47"/>
  <c r="G18" i="47"/>
  <c r="F18" i="47"/>
  <c r="V17" i="47"/>
  <c r="G17" i="47"/>
  <c r="F17" i="47"/>
  <c r="V16" i="47"/>
  <c r="G16" i="47"/>
  <c r="F16" i="47"/>
  <c r="V15" i="47"/>
  <c r="G15" i="47"/>
  <c r="F15" i="47"/>
  <c r="V14" i="47"/>
  <c r="G14" i="47"/>
  <c r="F14" i="47"/>
  <c r="V13" i="47"/>
  <c r="G13" i="47"/>
  <c r="F13" i="47"/>
  <c r="V12" i="47"/>
  <c r="G12" i="47"/>
  <c r="F12" i="47"/>
  <c r="C12" i="47"/>
  <c r="V11" i="47"/>
  <c r="R11" i="47"/>
  <c r="G11" i="47"/>
  <c r="F11" i="47"/>
  <c r="V10" i="47"/>
  <c r="G10" i="47"/>
  <c r="F10" i="47"/>
  <c r="C10" i="47"/>
  <c r="V9" i="47"/>
  <c r="R9" i="47"/>
  <c r="G9" i="47"/>
  <c r="F9" i="47"/>
  <c r="V8" i="47"/>
  <c r="G8" i="47"/>
  <c r="F8" i="47"/>
  <c r="V7" i="47"/>
  <c r="G7" i="47"/>
  <c r="F7" i="47"/>
  <c r="V6" i="47"/>
  <c r="G6" i="47"/>
  <c r="F6" i="47"/>
  <c r="C6" i="47"/>
  <c r="R79" i="47" s="1"/>
  <c r="V5" i="47"/>
  <c r="R5" i="47"/>
  <c r="G5" i="47"/>
  <c r="F5" i="47"/>
  <c r="C5" i="47"/>
  <c r="Y4" i="47"/>
  <c r="W4" i="47"/>
  <c r="V4" i="47"/>
  <c r="R4" i="47"/>
  <c r="M4" i="47" a="1"/>
  <c r="M77" i="47" s="1"/>
  <c r="U77" i="47" s="1"/>
  <c r="G4" i="47"/>
  <c r="F4" i="47"/>
  <c r="AT3" i="47"/>
  <c r="R3" i="47"/>
  <c r="O3" i="47"/>
  <c r="P3" i="47" s="1"/>
  <c r="AF3" i="47" s="1"/>
  <c r="AO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G88" i="46"/>
  <c r="F88" i="46"/>
  <c r="G87" i="46"/>
  <c r="F87" i="46"/>
  <c r="G86" i="46"/>
  <c r="F86" i="46"/>
  <c r="G85" i="46"/>
  <c r="F85" i="46"/>
  <c r="G84" i="46"/>
  <c r="F84" i="46"/>
  <c r="G83" i="46"/>
  <c r="F83" i="46"/>
  <c r="G82" i="46"/>
  <c r="F82" i="46"/>
  <c r="G81" i="46"/>
  <c r="F81" i="46"/>
  <c r="G80" i="46"/>
  <c r="F80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G72" i="46"/>
  <c r="F72" i="46"/>
  <c r="G71" i="46"/>
  <c r="F71" i="46"/>
  <c r="G70" i="46"/>
  <c r="F70" i="46"/>
  <c r="G69" i="46"/>
  <c r="F69" i="46"/>
  <c r="G68" i="46"/>
  <c r="F68" i="46"/>
  <c r="G67" i="46"/>
  <c r="F67" i="46"/>
  <c r="G66" i="46"/>
  <c r="F66" i="46"/>
  <c r="G65" i="46"/>
  <c r="F65" i="46"/>
  <c r="G64" i="46"/>
  <c r="F64" i="46"/>
  <c r="G63" i="46"/>
  <c r="F63" i="46"/>
  <c r="G62" i="46"/>
  <c r="F62" i="46"/>
  <c r="G61" i="46"/>
  <c r="F61" i="46"/>
  <c r="G60" i="46"/>
  <c r="F60" i="46"/>
  <c r="G59" i="46"/>
  <c r="F59" i="46"/>
  <c r="G58" i="46"/>
  <c r="F58" i="46"/>
  <c r="G57" i="46"/>
  <c r="F57" i="46"/>
  <c r="G56" i="46"/>
  <c r="F56" i="46"/>
  <c r="G55" i="46"/>
  <c r="F55" i="46"/>
  <c r="G54" i="46"/>
  <c r="F54" i="46"/>
  <c r="G53" i="46"/>
  <c r="F53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G45" i="46"/>
  <c r="F45" i="46"/>
  <c r="R44" i="46"/>
  <c r="G44" i="46"/>
  <c r="F44" i="46"/>
  <c r="G43" i="46"/>
  <c r="F43" i="46"/>
  <c r="G42" i="46"/>
  <c r="F42" i="46"/>
  <c r="R41" i="46"/>
  <c r="G41" i="46"/>
  <c r="F41" i="46"/>
  <c r="G40" i="46"/>
  <c r="F40" i="46"/>
  <c r="G39" i="46"/>
  <c r="F39" i="46"/>
  <c r="R38" i="46"/>
  <c r="G38" i="46"/>
  <c r="F38" i="46"/>
  <c r="G37" i="46"/>
  <c r="F37" i="46"/>
  <c r="R36" i="46"/>
  <c r="G36" i="46"/>
  <c r="F36" i="46"/>
  <c r="R35" i="46"/>
  <c r="G35" i="46"/>
  <c r="F35" i="46"/>
  <c r="G34" i="46"/>
  <c r="F34" i="46"/>
  <c r="R33" i="46"/>
  <c r="G33" i="46"/>
  <c r="F33" i="46"/>
  <c r="R32" i="46"/>
  <c r="G32" i="46"/>
  <c r="F32" i="46"/>
  <c r="G31" i="46"/>
  <c r="F31" i="46"/>
  <c r="R30" i="46"/>
  <c r="G30" i="46"/>
  <c r="F30" i="46"/>
  <c r="R29" i="46"/>
  <c r="G29" i="46"/>
  <c r="F29" i="46"/>
  <c r="G28" i="46"/>
  <c r="F28" i="46"/>
  <c r="R27" i="46"/>
  <c r="G27" i="46"/>
  <c r="F27" i="46"/>
  <c r="R26" i="46"/>
  <c r="G26" i="46"/>
  <c r="F26" i="46"/>
  <c r="G25" i="46"/>
  <c r="F25" i="46"/>
  <c r="R24" i="46"/>
  <c r="G24" i="46"/>
  <c r="F24" i="46"/>
  <c r="R23" i="46"/>
  <c r="G23" i="46"/>
  <c r="F23" i="46"/>
  <c r="G22" i="46"/>
  <c r="F22" i="46"/>
  <c r="R21" i="46"/>
  <c r="G21" i="46"/>
  <c r="F21" i="46"/>
  <c r="R20" i="46"/>
  <c r="G20" i="46"/>
  <c r="F20" i="46"/>
  <c r="G19" i="46"/>
  <c r="F19" i="46"/>
  <c r="R18" i="46"/>
  <c r="G18" i="46"/>
  <c r="F18" i="46"/>
  <c r="R17" i="46"/>
  <c r="G17" i="46"/>
  <c r="F17" i="46"/>
  <c r="G16" i="46"/>
  <c r="F16" i="46"/>
  <c r="R15" i="46"/>
  <c r="G15" i="46"/>
  <c r="F15" i="46"/>
  <c r="R14" i="46"/>
  <c r="G14" i="46"/>
  <c r="F14" i="46"/>
  <c r="G13" i="46"/>
  <c r="F13" i="46"/>
  <c r="R12" i="46"/>
  <c r="G12" i="46"/>
  <c r="F12" i="46"/>
  <c r="C12" i="46"/>
  <c r="R11" i="46"/>
  <c r="G11" i="46"/>
  <c r="F11" i="46"/>
  <c r="R10" i="46"/>
  <c r="G10" i="46"/>
  <c r="F10" i="46"/>
  <c r="C10" i="46"/>
  <c r="V11" i="46" s="1"/>
  <c r="V9" i="46"/>
  <c r="R9" i="46"/>
  <c r="G9" i="46"/>
  <c r="F9" i="46"/>
  <c r="G8" i="46"/>
  <c r="F8" i="46"/>
  <c r="V7" i="46"/>
  <c r="G7" i="46"/>
  <c r="F7" i="46"/>
  <c r="V6" i="46"/>
  <c r="R6" i="46"/>
  <c r="G6" i="46"/>
  <c r="F6" i="46"/>
  <c r="C6" i="46"/>
  <c r="R88" i="46" s="1"/>
  <c r="R5" i="46"/>
  <c r="G5" i="46"/>
  <c r="F5" i="46"/>
  <c r="C5" i="46"/>
  <c r="W4" i="46"/>
  <c r="R4" i="46"/>
  <c r="M89" i="46"/>
  <c r="U89" i="46" s="1"/>
  <c r="M88" i="46"/>
  <c r="U88" i="46" s="1"/>
  <c r="M86" i="46"/>
  <c r="U86" i="46" s="1"/>
  <c r="M85" i="46"/>
  <c r="U85" i="46" s="1"/>
  <c r="M84" i="46"/>
  <c r="U84" i="46" s="1"/>
  <c r="M83" i="46"/>
  <c r="U83" i="46" s="1"/>
  <c r="M82" i="46"/>
  <c r="U82" i="46" s="1"/>
  <c r="M80" i="46"/>
  <c r="U80" i="46" s="1"/>
  <c r="M79" i="46"/>
  <c r="U79" i="46" s="1"/>
  <c r="M78" i="46"/>
  <c r="U78" i="46" s="1"/>
  <c r="M77" i="46"/>
  <c r="U77" i="46" s="1"/>
  <c r="M76" i="46"/>
  <c r="U76" i="46" s="1"/>
  <c r="M74" i="46"/>
  <c r="U74" i="46" s="1"/>
  <c r="M73" i="46"/>
  <c r="U73" i="46" s="1"/>
  <c r="M72" i="46"/>
  <c r="U72" i="46" s="1"/>
  <c r="M71" i="46"/>
  <c r="U71" i="46" s="1"/>
  <c r="M70" i="46"/>
  <c r="U70" i="46" s="1"/>
  <c r="M68" i="46"/>
  <c r="U68" i="46" s="1"/>
  <c r="M67" i="46"/>
  <c r="U67" i="46" s="1"/>
  <c r="M66" i="46"/>
  <c r="U66" i="46" s="1"/>
  <c r="M65" i="46"/>
  <c r="U65" i="46" s="1"/>
  <c r="M64" i="46"/>
  <c r="U64" i="46" s="1"/>
  <c r="M62" i="46"/>
  <c r="U62" i="46" s="1"/>
  <c r="M61" i="46"/>
  <c r="U61" i="46" s="1"/>
  <c r="M60" i="46"/>
  <c r="U60" i="46" s="1"/>
  <c r="M59" i="46"/>
  <c r="U59" i="46" s="1"/>
  <c r="M58" i="46"/>
  <c r="U58" i="46" s="1"/>
  <c r="M56" i="46"/>
  <c r="U56" i="46" s="1"/>
  <c r="M55" i="46"/>
  <c r="U55" i="46" s="1"/>
  <c r="M54" i="46"/>
  <c r="U54" i="46" s="1"/>
  <c r="M53" i="46"/>
  <c r="U53" i="46" s="1"/>
  <c r="M52" i="46"/>
  <c r="U52" i="46" s="1"/>
  <c r="M50" i="46"/>
  <c r="U50" i="46" s="1"/>
  <c r="M49" i="46"/>
  <c r="U49" i="46" s="1"/>
  <c r="M48" i="46"/>
  <c r="U48" i="46" s="1"/>
  <c r="M47" i="46"/>
  <c r="U47" i="46" s="1"/>
  <c r="M46" i="46"/>
  <c r="U46" i="46" s="1"/>
  <c r="M44" i="46"/>
  <c r="U44" i="46" s="1"/>
  <c r="M43" i="46"/>
  <c r="U43" i="46" s="1"/>
  <c r="M42" i="46"/>
  <c r="U42" i="46" s="1"/>
  <c r="M41" i="46"/>
  <c r="U41" i="46" s="1"/>
  <c r="M40" i="46"/>
  <c r="U40" i="46" s="1"/>
  <c r="M38" i="46"/>
  <c r="U38" i="46" s="1"/>
  <c r="M37" i="46"/>
  <c r="U37" i="46" s="1"/>
  <c r="M36" i="46"/>
  <c r="U36" i="46" s="1"/>
  <c r="M35" i="46"/>
  <c r="U35" i="46" s="1"/>
  <c r="M34" i="46"/>
  <c r="U34" i="46" s="1"/>
  <c r="M32" i="46"/>
  <c r="U32" i="46" s="1"/>
  <c r="M31" i="46"/>
  <c r="U31" i="46" s="1"/>
  <c r="M30" i="46"/>
  <c r="U30" i="46" s="1"/>
  <c r="M29" i="46"/>
  <c r="U29" i="46" s="1"/>
  <c r="M28" i="46"/>
  <c r="U28" i="46" s="1"/>
  <c r="M26" i="46"/>
  <c r="U26" i="46" s="1"/>
  <c r="M25" i="46"/>
  <c r="U25" i="46" s="1"/>
  <c r="M24" i="46"/>
  <c r="U24" i="46" s="1"/>
  <c r="M23" i="46"/>
  <c r="U23" i="46" s="1"/>
  <c r="M22" i="46"/>
  <c r="U22" i="46" s="1"/>
  <c r="M20" i="46"/>
  <c r="U20" i="46" s="1"/>
  <c r="M19" i="46"/>
  <c r="U19" i="46" s="1"/>
  <c r="M18" i="46"/>
  <c r="U18" i="46" s="1"/>
  <c r="M17" i="46"/>
  <c r="U17" i="46" s="1"/>
  <c r="M16" i="46"/>
  <c r="U16" i="46" s="1"/>
  <c r="M14" i="46"/>
  <c r="U14" i="46" s="1"/>
  <c r="M13" i="46"/>
  <c r="U13" i="46" s="1"/>
  <c r="M12" i="46"/>
  <c r="U12" i="46" s="1"/>
  <c r="M11" i="46"/>
  <c r="U11" i="46" s="1"/>
  <c r="M10" i="46"/>
  <c r="U10" i="46" s="1"/>
  <c r="M8" i="46"/>
  <c r="U8" i="46" s="1"/>
  <c r="M7" i="46"/>
  <c r="U7" i="46" s="1"/>
  <c r="M6" i="46"/>
  <c r="U6" i="46" s="1"/>
  <c r="M5" i="46"/>
  <c r="U5" i="46" s="1"/>
  <c r="M4" i="46"/>
  <c r="U4" i="46" s="1"/>
  <c r="X4" i="46" s="1"/>
  <c r="M4" i="46" a="1"/>
  <c r="M87" i="46" s="1"/>
  <c r="U87" i="46" s="1"/>
  <c r="G4" i="46"/>
  <c r="F4" i="46"/>
  <c r="AT3" i="46"/>
  <c r="R3" i="46"/>
  <c r="O3" i="46"/>
  <c r="P3" i="46" s="1"/>
  <c r="AF3" i="46" s="1"/>
  <c r="AO3" i="46" s="1"/>
  <c r="S98" i="45"/>
  <c r="R98" i="45"/>
  <c r="G98" i="45"/>
  <c r="F98" i="45"/>
  <c r="R97" i="45"/>
  <c r="G97" i="45"/>
  <c r="F97" i="45"/>
  <c r="R96" i="45"/>
  <c r="G96" i="45"/>
  <c r="F96" i="45"/>
  <c r="R95" i="45"/>
  <c r="G95" i="45"/>
  <c r="F95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R87" i="45"/>
  <c r="G87" i="45"/>
  <c r="F87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R82" i="45"/>
  <c r="G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R76" i="45"/>
  <c r="G76" i="45"/>
  <c r="F76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R70" i="45"/>
  <c r="G70" i="45"/>
  <c r="F70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R28" i="45"/>
  <c r="G28" i="45"/>
  <c r="F28" i="45"/>
  <c r="R27" i="45"/>
  <c r="G27" i="45"/>
  <c r="F27" i="45"/>
  <c r="R26" i="45"/>
  <c r="G26" i="45"/>
  <c r="F26" i="45"/>
  <c r="R25" i="45"/>
  <c r="G25" i="45"/>
  <c r="F25" i="45"/>
  <c r="R24" i="45"/>
  <c r="G24" i="45"/>
  <c r="F24" i="45"/>
  <c r="R23" i="45"/>
  <c r="G23" i="45"/>
  <c r="F23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R17" i="45"/>
  <c r="G17" i="45"/>
  <c r="F17" i="45"/>
  <c r="R16" i="45"/>
  <c r="G16" i="45"/>
  <c r="F16" i="45"/>
  <c r="R15" i="45"/>
  <c r="G15" i="45"/>
  <c r="F15" i="45"/>
  <c r="R14" i="45"/>
  <c r="G14" i="45"/>
  <c r="F14" i="45"/>
  <c r="R13" i="45"/>
  <c r="G13" i="45"/>
  <c r="F13" i="45"/>
  <c r="R12" i="45"/>
  <c r="G12" i="45"/>
  <c r="F12" i="45"/>
  <c r="C12" i="45"/>
  <c r="R11" i="45"/>
  <c r="G11" i="45"/>
  <c r="F11" i="45"/>
  <c r="R10" i="45"/>
  <c r="G10" i="45"/>
  <c r="F10" i="45"/>
  <c r="C10" i="45"/>
  <c r="V11" i="45" s="1"/>
  <c r="V9" i="45"/>
  <c r="R9" i="45"/>
  <c r="G9" i="45"/>
  <c r="F9" i="45"/>
  <c r="R8" i="45"/>
  <c r="G8" i="45"/>
  <c r="F8" i="45"/>
  <c r="R7" i="45"/>
  <c r="G7" i="45"/>
  <c r="F7" i="45"/>
  <c r="V6" i="45"/>
  <c r="R6" i="45"/>
  <c r="G6" i="45"/>
  <c r="F6" i="45"/>
  <c r="R5" i="45"/>
  <c r="G5" i="45"/>
  <c r="F5" i="45"/>
  <c r="C5" i="45"/>
  <c r="W4" i="45"/>
  <c r="V4" i="45"/>
  <c r="Y4" i="45" s="1"/>
  <c r="R4" i="45"/>
  <c r="M98" i="45"/>
  <c r="U98" i="45" s="1"/>
  <c r="M92" i="45"/>
  <c r="U92" i="45" s="1"/>
  <c r="M86" i="45"/>
  <c r="U86" i="45" s="1"/>
  <c r="M80" i="45"/>
  <c r="U80" i="45" s="1"/>
  <c r="M74" i="45"/>
  <c r="U74" i="45" s="1"/>
  <c r="M68" i="45"/>
  <c r="U68" i="45" s="1"/>
  <c r="M62" i="45"/>
  <c r="U62" i="45" s="1"/>
  <c r="M56" i="45"/>
  <c r="U56" i="45" s="1"/>
  <c r="M50" i="45"/>
  <c r="U50" i="45" s="1"/>
  <c r="M44" i="45"/>
  <c r="U44" i="45" s="1"/>
  <c r="M38" i="45"/>
  <c r="U38" i="45" s="1"/>
  <c r="M32" i="45"/>
  <c r="U32" i="45" s="1"/>
  <c r="M26" i="45"/>
  <c r="U26" i="45" s="1"/>
  <c r="M20" i="45"/>
  <c r="U20" i="45" s="1"/>
  <c r="M14" i="45"/>
  <c r="U14" i="45" s="1"/>
  <c r="M8" i="45"/>
  <c r="U8" i="45" s="1"/>
  <c r="M4" i="45" a="1"/>
  <c r="M94" i="45" s="1"/>
  <c r="U94" i="45" s="1"/>
  <c r="G4" i="45"/>
  <c r="F4" i="45"/>
  <c r="AT3" i="45"/>
  <c r="R3" i="45"/>
  <c r="O3" i="45"/>
  <c r="AE3" i="45" s="1"/>
  <c r="AN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G69" i="44"/>
  <c r="F69" i="44"/>
  <c r="G68" i="44"/>
  <c r="F68" i="44"/>
  <c r="G67" i="44"/>
  <c r="F67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R60" i="44"/>
  <c r="G60" i="44"/>
  <c r="F60" i="44"/>
  <c r="G59" i="44"/>
  <c r="F59" i="44"/>
  <c r="R58" i="44"/>
  <c r="G58" i="44"/>
  <c r="F58" i="44"/>
  <c r="G57" i="44"/>
  <c r="F57" i="44"/>
  <c r="G56" i="44"/>
  <c r="F56" i="44"/>
  <c r="G55" i="44"/>
  <c r="F55" i="44"/>
  <c r="G54" i="44"/>
  <c r="F54" i="44"/>
  <c r="U53" i="44"/>
  <c r="G53" i="44"/>
  <c r="F53" i="44"/>
  <c r="G52" i="44"/>
  <c r="F52" i="44"/>
  <c r="R51" i="44"/>
  <c r="G51" i="44"/>
  <c r="F51" i="44"/>
  <c r="G50" i="44"/>
  <c r="F50" i="44"/>
  <c r="R49" i="44"/>
  <c r="G49" i="44"/>
  <c r="F49" i="44"/>
  <c r="G48" i="44"/>
  <c r="F48" i="44"/>
  <c r="G47" i="44"/>
  <c r="F47" i="44"/>
  <c r="G46" i="44"/>
  <c r="F46" i="44"/>
  <c r="G45" i="44"/>
  <c r="F45" i="44"/>
  <c r="G44" i="44"/>
  <c r="F44" i="44"/>
  <c r="G43" i="44"/>
  <c r="F43" i="44"/>
  <c r="R42" i="44"/>
  <c r="G42" i="44"/>
  <c r="F42" i="44"/>
  <c r="G41" i="44"/>
  <c r="F41" i="44"/>
  <c r="R40" i="44"/>
  <c r="G40" i="44"/>
  <c r="F40" i="44"/>
  <c r="G39" i="44"/>
  <c r="F39" i="44"/>
  <c r="V38" i="44"/>
  <c r="G38" i="44"/>
  <c r="F38" i="44"/>
  <c r="G37" i="44"/>
  <c r="F37" i="44"/>
  <c r="R36" i="44"/>
  <c r="G36" i="44"/>
  <c r="F36" i="44"/>
  <c r="G35" i="44"/>
  <c r="F35" i="44"/>
  <c r="R34" i="44"/>
  <c r="G34" i="44"/>
  <c r="F34" i="44"/>
  <c r="V33" i="44"/>
  <c r="G33" i="44"/>
  <c r="F33" i="44"/>
  <c r="G32" i="44"/>
  <c r="F32" i="44"/>
  <c r="R31" i="44"/>
  <c r="G31" i="44"/>
  <c r="F31" i="44"/>
  <c r="R30" i="44"/>
  <c r="G30" i="44"/>
  <c r="F30" i="44"/>
  <c r="V29" i="44"/>
  <c r="G29" i="44"/>
  <c r="F29" i="44"/>
  <c r="G28" i="44"/>
  <c r="F28" i="44"/>
  <c r="R27" i="44"/>
  <c r="G27" i="44"/>
  <c r="F27" i="44"/>
  <c r="G26" i="44"/>
  <c r="F26" i="44"/>
  <c r="R25" i="44"/>
  <c r="G25" i="44"/>
  <c r="F25" i="44"/>
  <c r="V24" i="44"/>
  <c r="G24" i="44"/>
  <c r="F24" i="44"/>
  <c r="G23" i="44"/>
  <c r="F23" i="44"/>
  <c r="R22" i="44"/>
  <c r="G22" i="44"/>
  <c r="F22" i="44"/>
  <c r="R21" i="44"/>
  <c r="G21" i="44"/>
  <c r="F21" i="44"/>
  <c r="V20" i="44"/>
  <c r="G20" i="44"/>
  <c r="F20" i="44"/>
  <c r="G19" i="44"/>
  <c r="F19" i="44"/>
  <c r="R18" i="44"/>
  <c r="G18" i="44"/>
  <c r="F18" i="44"/>
  <c r="G17" i="44"/>
  <c r="F17" i="44"/>
  <c r="R16" i="44"/>
  <c r="G16" i="44"/>
  <c r="F16" i="44"/>
  <c r="V15" i="44"/>
  <c r="G15" i="44"/>
  <c r="F15" i="44"/>
  <c r="G14" i="44"/>
  <c r="F14" i="44"/>
  <c r="R13" i="44"/>
  <c r="G13" i="44"/>
  <c r="F13" i="44"/>
  <c r="R12" i="44"/>
  <c r="G12" i="44"/>
  <c r="F12" i="44"/>
  <c r="C12" i="44"/>
  <c r="R11" i="44"/>
  <c r="G11" i="44"/>
  <c r="F11" i="44"/>
  <c r="V10" i="44"/>
  <c r="G10" i="44"/>
  <c r="F10" i="44"/>
  <c r="C10" i="44"/>
  <c r="V62" i="44" s="1"/>
  <c r="V9" i="44"/>
  <c r="R9" i="44"/>
  <c r="G9" i="44"/>
  <c r="F9" i="44"/>
  <c r="V8" i="44"/>
  <c r="R8" i="44"/>
  <c r="G8" i="44"/>
  <c r="F8" i="44"/>
  <c r="V7" i="44"/>
  <c r="R7" i="44"/>
  <c r="G7" i="44"/>
  <c r="F7" i="44"/>
  <c r="G6" i="44"/>
  <c r="F6" i="44"/>
  <c r="C6" i="44"/>
  <c r="R66" i="44" s="1"/>
  <c r="V5" i="44"/>
  <c r="R5" i="44"/>
  <c r="G5" i="44"/>
  <c r="F5" i="44"/>
  <c r="C5" i="44"/>
  <c r="W4" i="44"/>
  <c r="M69" i="44"/>
  <c r="U69" i="44" s="1"/>
  <c r="M67" i="44"/>
  <c r="U67" i="44" s="1"/>
  <c r="M66" i="44"/>
  <c r="U66" i="44" s="1"/>
  <c r="M65" i="44"/>
  <c r="U65" i="44" s="1"/>
  <c r="M63" i="44"/>
  <c r="U63" i="44" s="1"/>
  <c r="M62" i="44"/>
  <c r="U62" i="44" s="1"/>
  <c r="M60" i="44"/>
  <c r="U60" i="44" s="1"/>
  <c r="M59" i="44"/>
  <c r="U59" i="44" s="1"/>
  <c r="M57" i="44"/>
  <c r="U57" i="44" s="1"/>
  <c r="M56" i="44"/>
  <c r="U56" i="44" s="1"/>
  <c r="M55" i="44"/>
  <c r="U55" i="44" s="1"/>
  <c r="M53" i="44"/>
  <c r="M51" i="44"/>
  <c r="U51" i="44" s="1"/>
  <c r="M50" i="44"/>
  <c r="U50" i="44" s="1"/>
  <c r="M49" i="44"/>
  <c r="U49" i="44" s="1"/>
  <c r="M48" i="44"/>
  <c r="U48" i="44" s="1"/>
  <c r="M45" i="44"/>
  <c r="U45" i="44" s="1"/>
  <c r="M44" i="44"/>
  <c r="U44" i="44" s="1"/>
  <c r="M43" i="44"/>
  <c r="U43" i="44" s="1"/>
  <c r="M42" i="44"/>
  <c r="U42" i="44" s="1"/>
  <c r="M41" i="44"/>
  <c r="U41" i="44" s="1"/>
  <c r="M38" i="44"/>
  <c r="U38" i="44" s="1"/>
  <c r="M37" i="44"/>
  <c r="U37" i="44" s="1"/>
  <c r="M36" i="44"/>
  <c r="U36" i="44" s="1"/>
  <c r="M35" i="44"/>
  <c r="U35" i="44" s="1"/>
  <c r="M33" i="44"/>
  <c r="U33" i="44" s="1"/>
  <c r="M31" i="44"/>
  <c r="U31" i="44" s="1"/>
  <c r="M30" i="44"/>
  <c r="U30" i="44" s="1"/>
  <c r="M29" i="44"/>
  <c r="U29" i="44" s="1"/>
  <c r="M27" i="44"/>
  <c r="U27" i="44" s="1"/>
  <c r="M26" i="44"/>
  <c r="U26" i="44" s="1"/>
  <c r="M24" i="44"/>
  <c r="U24" i="44" s="1"/>
  <c r="M23" i="44"/>
  <c r="U23" i="44" s="1"/>
  <c r="M21" i="44"/>
  <c r="U21" i="44" s="1"/>
  <c r="M20" i="44"/>
  <c r="U20" i="44" s="1"/>
  <c r="M19" i="44"/>
  <c r="U19" i="44" s="1"/>
  <c r="M17" i="44"/>
  <c r="U17" i="44" s="1"/>
  <c r="M15" i="44"/>
  <c r="U15" i="44" s="1"/>
  <c r="M14" i="44"/>
  <c r="U14" i="44" s="1"/>
  <c r="M13" i="44"/>
  <c r="U13" i="44" s="1"/>
  <c r="M12" i="44"/>
  <c r="U12" i="44" s="1"/>
  <c r="M9" i="44"/>
  <c r="U9" i="44" s="1"/>
  <c r="M8" i="44"/>
  <c r="U8" i="44" s="1"/>
  <c r="M7" i="44"/>
  <c r="U7" i="44" s="1"/>
  <c r="M6" i="44"/>
  <c r="U6" i="44" s="1"/>
  <c r="M5" i="44"/>
  <c r="U5" i="44" s="1"/>
  <c r="M4" i="44" a="1"/>
  <c r="G4" i="44"/>
  <c r="F4" i="44"/>
  <c r="AT3" i="44"/>
  <c r="R3" i="44"/>
  <c r="O3" i="44"/>
  <c r="AE3" i="44" s="1"/>
  <c r="AN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G78" i="43"/>
  <c r="F78" i="43"/>
  <c r="G77" i="43"/>
  <c r="F77" i="43"/>
  <c r="G76" i="43"/>
  <c r="F76" i="43"/>
  <c r="G75" i="43"/>
  <c r="F75" i="43"/>
  <c r="G74" i="43"/>
  <c r="F74" i="43"/>
  <c r="G73" i="43"/>
  <c r="F73" i="43"/>
  <c r="G72" i="43"/>
  <c r="F72" i="43"/>
  <c r="G71" i="43"/>
  <c r="F71" i="43"/>
  <c r="G70" i="43"/>
  <c r="F70" i="43"/>
  <c r="G69" i="43"/>
  <c r="F69" i="43"/>
  <c r="G68" i="43"/>
  <c r="F68" i="43"/>
  <c r="G67" i="43"/>
  <c r="F67" i="43"/>
  <c r="G66" i="43"/>
  <c r="F66" i="43"/>
  <c r="G65" i="43"/>
  <c r="F65" i="43"/>
  <c r="G64" i="43"/>
  <c r="F64" i="43"/>
  <c r="G63" i="43"/>
  <c r="F63" i="43"/>
  <c r="G62" i="43"/>
  <c r="F62" i="43"/>
  <c r="G61" i="43"/>
  <c r="F61" i="43"/>
  <c r="R60" i="43"/>
  <c r="G60" i="43"/>
  <c r="F60" i="43"/>
  <c r="G59" i="43"/>
  <c r="F59" i="43"/>
  <c r="G58" i="43"/>
  <c r="F58" i="43"/>
  <c r="R57" i="43"/>
  <c r="G57" i="43"/>
  <c r="F57" i="43"/>
  <c r="G56" i="43"/>
  <c r="F56" i="43"/>
  <c r="G55" i="43"/>
  <c r="F55" i="43"/>
  <c r="R54" i="43"/>
  <c r="G54" i="43"/>
  <c r="F54" i="43"/>
  <c r="G53" i="43"/>
  <c r="F53" i="43"/>
  <c r="G52" i="43"/>
  <c r="F52" i="43"/>
  <c r="R51" i="43"/>
  <c r="G51" i="43"/>
  <c r="F51" i="43"/>
  <c r="G50" i="43"/>
  <c r="F50" i="43"/>
  <c r="G49" i="43"/>
  <c r="F49" i="43"/>
  <c r="R48" i="43"/>
  <c r="G48" i="43"/>
  <c r="F48" i="43"/>
  <c r="G47" i="43"/>
  <c r="F47" i="43"/>
  <c r="G46" i="43"/>
  <c r="F46" i="43"/>
  <c r="R45" i="43"/>
  <c r="G45" i="43"/>
  <c r="F45" i="43"/>
  <c r="G44" i="43"/>
  <c r="F44" i="43"/>
  <c r="G43" i="43"/>
  <c r="F43" i="43"/>
  <c r="R42" i="43"/>
  <c r="G42" i="43"/>
  <c r="F42" i="43"/>
  <c r="G41" i="43"/>
  <c r="F41" i="43"/>
  <c r="G40" i="43"/>
  <c r="F40" i="43"/>
  <c r="R39" i="43"/>
  <c r="G39" i="43"/>
  <c r="F39" i="43"/>
  <c r="R38" i="43"/>
  <c r="G38" i="43"/>
  <c r="F38" i="43"/>
  <c r="G37" i="43"/>
  <c r="F37" i="43"/>
  <c r="R36" i="43"/>
  <c r="G36" i="43"/>
  <c r="F36" i="43"/>
  <c r="R35" i="43"/>
  <c r="G35" i="43"/>
  <c r="F35" i="43"/>
  <c r="G34" i="43"/>
  <c r="F34" i="43"/>
  <c r="R33" i="43"/>
  <c r="G33" i="43"/>
  <c r="F33" i="43"/>
  <c r="R32" i="43"/>
  <c r="G32" i="43"/>
  <c r="F32" i="43"/>
  <c r="G31" i="43"/>
  <c r="F31" i="43"/>
  <c r="R30" i="43"/>
  <c r="G30" i="43"/>
  <c r="F30" i="43"/>
  <c r="R29" i="43"/>
  <c r="G29" i="43"/>
  <c r="F29" i="43"/>
  <c r="G28" i="43"/>
  <c r="F28" i="43"/>
  <c r="R27" i="43"/>
  <c r="G27" i="43"/>
  <c r="F27" i="43"/>
  <c r="R26" i="43"/>
  <c r="G26" i="43"/>
  <c r="F26" i="43"/>
  <c r="G25" i="43"/>
  <c r="F25" i="43"/>
  <c r="R24" i="43"/>
  <c r="G24" i="43"/>
  <c r="F24" i="43"/>
  <c r="R23" i="43"/>
  <c r="G23" i="43"/>
  <c r="F23" i="43"/>
  <c r="G22" i="43"/>
  <c r="F22" i="43"/>
  <c r="R21" i="43"/>
  <c r="G21" i="43"/>
  <c r="F21" i="43"/>
  <c r="R20" i="43"/>
  <c r="G20" i="43"/>
  <c r="F20" i="43"/>
  <c r="G19" i="43"/>
  <c r="F19" i="43"/>
  <c r="R18" i="43"/>
  <c r="G18" i="43"/>
  <c r="F18" i="43"/>
  <c r="R17" i="43"/>
  <c r="G17" i="43"/>
  <c r="F17" i="43"/>
  <c r="G16" i="43"/>
  <c r="F16" i="43"/>
  <c r="R15" i="43"/>
  <c r="G15" i="43"/>
  <c r="F15" i="43"/>
  <c r="R14" i="43"/>
  <c r="G14" i="43"/>
  <c r="F14" i="43"/>
  <c r="G13" i="43"/>
  <c r="F13" i="43"/>
  <c r="R12" i="43"/>
  <c r="G12" i="43"/>
  <c r="F12" i="43"/>
  <c r="C12" i="43"/>
  <c r="R11" i="43"/>
  <c r="G11" i="43"/>
  <c r="F11" i="43"/>
  <c r="R10" i="43"/>
  <c r="G10" i="43"/>
  <c r="F10" i="43"/>
  <c r="C10" i="43"/>
  <c r="V62" i="43" s="1"/>
  <c r="V9" i="43"/>
  <c r="R9" i="43"/>
  <c r="G9" i="43"/>
  <c r="F9" i="43"/>
  <c r="G8" i="43"/>
  <c r="F8" i="43"/>
  <c r="G7" i="43"/>
  <c r="F7" i="43"/>
  <c r="R6" i="43"/>
  <c r="G6" i="43"/>
  <c r="F6" i="43"/>
  <c r="C6" i="43"/>
  <c r="R77" i="43" s="1"/>
  <c r="R5" i="43"/>
  <c r="G5" i="43"/>
  <c r="F5" i="43"/>
  <c r="C5" i="43"/>
  <c r="W4" i="43"/>
  <c r="R4" i="43"/>
  <c r="M78" i="43"/>
  <c r="U78" i="43" s="1"/>
  <c r="M74" i="43"/>
  <c r="U74" i="43" s="1"/>
  <c r="M72" i="43"/>
  <c r="U72" i="43" s="1"/>
  <c r="M68" i="43"/>
  <c r="U68" i="43" s="1"/>
  <c r="M66" i="43"/>
  <c r="U66" i="43" s="1"/>
  <c r="M62" i="43"/>
  <c r="U62" i="43" s="1"/>
  <c r="M60" i="43"/>
  <c r="U60" i="43" s="1"/>
  <c r="M56" i="43"/>
  <c r="U56" i="43" s="1"/>
  <c r="M54" i="43"/>
  <c r="U54" i="43" s="1"/>
  <c r="M50" i="43"/>
  <c r="U50" i="43" s="1"/>
  <c r="M48" i="43"/>
  <c r="U48" i="43" s="1"/>
  <c r="M44" i="43"/>
  <c r="U44" i="43" s="1"/>
  <c r="M42" i="43"/>
  <c r="U42" i="43" s="1"/>
  <c r="M38" i="43"/>
  <c r="U38" i="43" s="1"/>
  <c r="M36" i="43"/>
  <c r="U36" i="43" s="1"/>
  <c r="M32" i="43"/>
  <c r="U32" i="43" s="1"/>
  <c r="M30" i="43"/>
  <c r="U30" i="43" s="1"/>
  <c r="M26" i="43"/>
  <c r="U26" i="43" s="1"/>
  <c r="M24" i="43"/>
  <c r="U24" i="43" s="1"/>
  <c r="M20" i="43"/>
  <c r="U20" i="43" s="1"/>
  <c r="M18" i="43"/>
  <c r="U18" i="43" s="1"/>
  <c r="M14" i="43"/>
  <c r="U14" i="43" s="1"/>
  <c r="M12" i="43"/>
  <c r="U12" i="43" s="1"/>
  <c r="M8" i="43"/>
  <c r="U8" i="43" s="1"/>
  <c r="M6" i="43"/>
  <c r="U6" i="43" s="1"/>
  <c r="M4" i="43" a="1"/>
  <c r="M76" i="43" s="1"/>
  <c r="U76" i="43" s="1"/>
  <c r="G4" i="43"/>
  <c r="F4" i="43"/>
  <c r="AT3" i="43"/>
  <c r="R3" i="43"/>
  <c r="O3" i="43"/>
  <c r="AE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G87" i="42"/>
  <c r="F87" i="42"/>
  <c r="G86" i="42"/>
  <c r="F86" i="42"/>
  <c r="G85" i="42"/>
  <c r="F85" i="42"/>
  <c r="G84" i="42"/>
  <c r="F84" i="42"/>
  <c r="G83" i="42"/>
  <c r="F83" i="42"/>
  <c r="G82" i="42"/>
  <c r="F82" i="42"/>
  <c r="G81" i="42"/>
  <c r="F81" i="42"/>
  <c r="G80" i="42"/>
  <c r="F80" i="42"/>
  <c r="G79" i="42"/>
  <c r="F79" i="42"/>
  <c r="G78" i="42"/>
  <c r="F78" i="42"/>
  <c r="G77" i="42"/>
  <c r="F77" i="42"/>
  <c r="G76" i="42"/>
  <c r="F76" i="42"/>
  <c r="G75" i="42"/>
  <c r="F75" i="42"/>
  <c r="G74" i="42"/>
  <c r="F74" i="42"/>
  <c r="G73" i="42"/>
  <c r="F73" i="42"/>
  <c r="G72" i="42"/>
  <c r="F72" i="42"/>
  <c r="G71" i="42"/>
  <c r="F71" i="42"/>
  <c r="G70" i="42"/>
  <c r="F70" i="42"/>
  <c r="G69" i="42"/>
  <c r="F69" i="42"/>
  <c r="G68" i="42"/>
  <c r="F68" i="42"/>
  <c r="G67" i="42"/>
  <c r="F67" i="42"/>
  <c r="G66" i="42"/>
  <c r="F66" i="42"/>
  <c r="G65" i="42"/>
  <c r="F65" i="42"/>
  <c r="G64" i="42"/>
  <c r="F64" i="42"/>
  <c r="G63" i="42"/>
  <c r="F63" i="42"/>
  <c r="G62" i="42"/>
  <c r="F62" i="42"/>
  <c r="G61" i="42"/>
  <c r="F61" i="42"/>
  <c r="G60" i="42"/>
  <c r="F60" i="42"/>
  <c r="G59" i="42"/>
  <c r="F59" i="42"/>
  <c r="G58" i="42"/>
  <c r="F58" i="42"/>
  <c r="G57" i="42"/>
  <c r="F57" i="42"/>
  <c r="G56" i="42"/>
  <c r="F56" i="42"/>
  <c r="G55" i="42"/>
  <c r="F55" i="42"/>
  <c r="G54" i="42"/>
  <c r="F54" i="42"/>
  <c r="G53" i="42"/>
  <c r="F53" i="42"/>
  <c r="G52" i="42"/>
  <c r="F52" i="42"/>
  <c r="G51" i="42"/>
  <c r="F51" i="42"/>
  <c r="R50" i="42"/>
  <c r="G50" i="42"/>
  <c r="F50" i="42"/>
  <c r="G49" i="42"/>
  <c r="F49" i="42"/>
  <c r="G48" i="42"/>
  <c r="F48" i="42"/>
  <c r="R47" i="42"/>
  <c r="G47" i="42"/>
  <c r="F47" i="42"/>
  <c r="G46" i="42"/>
  <c r="F46" i="42"/>
  <c r="R45" i="42"/>
  <c r="G45" i="42"/>
  <c r="F45" i="42"/>
  <c r="R44" i="42"/>
  <c r="G44" i="42"/>
  <c r="F44" i="42"/>
  <c r="G43" i="42"/>
  <c r="F43" i="42"/>
  <c r="R42" i="42"/>
  <c r="G42" i="42"/>
  <c r="F42" i="42"/>
  <c r="R41" i="42"/>
  <c r="G41" i="42"/>
  <c r="F41" i="42"/>
  <c r="G40" i="42"/>
  <c r="F40" i="42"/>
  <c r="R39" i="42"/>
  <c r="G39" i="42"/>
  <c r="F39" i="42"/>
  <c r="R38" i="42"/>
  <c r="G38" i="42"/>
  <c r="F38" i="42"/>
  <c r="G37" i="42"/>
  <c r="F37" i="42"/>
  <c r="R36" i="42"/>
  <c r="G36" i="42"/>
  <c r="F36" i="42"/>
  <c r="R35" i="42"/>
  <c r="G35" i="42"/>
  <c r="F35" i="42"/>
  <c r="G34" i="42"/>
  <c r="F34" i="42"/>
  <c r="R33" i="42"/>
  <c r="G33" i="42"/>
  <c r="F33" i="42"/>
  <c r="V32" i="42"/>
  <c r="R32" i="42"/>
  <c r="G32" i="42"/>
  <c r="F32" i="42"/>
  <c r="G31" i="42"/>
  <c r="F31" i="42"/>
  <c r="R30" i="42"/>
  <c r="G30" i="42"/>
  <c r="F30" i="42"/>
  <c r="V29" i="42"/>
  <c r="R29" i="42"/>
  <c r="G29" i="42"/>
  <c r="F29" i="42"/>
  <c r="G28" i="42"/>
  <c r="F28" i="42"/>
  <c r="R27" i="42"/>
  <c r="G27" i="42"/>
  <c r="F27" i="42"/>
  <c r="V26" i="42"/>
  <c r="R26" i="42"/>
  <c r="G26" i="42"/>
  <c r="F26" i="42"/>
  <c r="G25" i="42"/>
  <c r="F25" i="42"/>
  <c r="R24" i="42"/>
  <c r="G24" i="42"/>
  <c r="F24" i="42"/>
  <c r="V23" i="42"/>
  <c r="R23" i="42"/>
  <c r="G23" i="42"/>
  <c r="F23" i="42"/>
  <c r="V22" i="42"/>
  <c r="G22" i="42"/>
  <c r="F22" i="42"/>
  <c r="R21" i="42"/>
  <c r="G21" i="42"/>
  <c r="F21" i="42"/>
  <c r="V20" i="42"/>
  <c r="R20" i="42"/>
  <c r="G20" i="42"/>
  <c r="F20" i="42"/>
  <c r="V19" i="42"/>
  <c r="G19" i="42"/>
  <c r="F19" i="42"/>
  <c r="R18" i="42"/>
  <c r="G18" i="42"/>
  <c r="F18" i="42"/>
  <c r="V17" i="42"/>
  <c r="R17" i="42"/>
  <c r="G17" i="42"/>
  <c r="F17" i="42"/>
  <c r="V16" i="42"/>
  <c r="G16" i="42"/>
  <c r="F16" i="42"/>
  <c r="R15" i="42"/>
  <c r="G15" i="42"/>
  <c r="F15" i="42"/>
  <c r="V14" i="42"/>
  <c r="R14" i="42"/>
  <c r="G14" i="42"/>
  <c r="F14" i="42"/>
  <c r="V13" i="42"/>
  <c r="G13" i="42"/>
  <c r="F13" i="42"/>
  <c r="R12" i="42"/>
  <c r="G12" i="42"/>
  <c r="F12" i="42"/>
  <c r="C12" i="42"/>
  <c r="R11" i="42"/>
  <c r="G11" i="42"/>
  <c r="F11" i="42"/>
  <c r="V10" i="42"/>
  <c r="R10" i="42"/>
  <c r="G10" i="42"/>
  <c r="F10" i="42"/>
  <c r="C10" i="42"/>
  <c r="V87" i="42" s="1"/>
  <c r="V9" i="42"/>
  <c r="R9" i="42"/>
  <c r="G9" i="42"/>
  <c r="F9" i="42"/>
  <c r="V8" i="42"/>
  <c r="G8" i="42"/>
  <c r="F8" i="42"/>
  <c r="V7" i="42"/>
  <c r="G7" i="42"/>
  <c r="F7" i="42"/>
  <c r="R6" i="42"/>
  <c r="G6" i="42"/>
  <c r="F6" i="42"/>
  <c r="C6" i="42"/>
  <c r="R89" i="42" s="1"/>
  <c r="R5" i="42"/>
  <c r="G5" i="42"/>
  <c r="F5" i="42"/>
  <c r="C5" i="42"/>
  <c r="W4" i="42"/>
  <c r="V4" i="42"/>
  <c r="Y4" i="42" s="1"/>
  <c r="R4" i="42"/>
  <c r="M4" i="42" a="1"/>
  <c r="M85" i="42" s="1"/>
  <c r="U85" i="42" s="1"/>
  <c r="G4" i="42"/>
  <c r="F4" i="42"/>
  <c r="AT3" i="42"/>
  <c r="R3" i="42"/>
  <c r="O3" i="42"/>
  <c r="AE3" i="42" s="1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R90" i="41"/>
  <c r="G90" i="41"/>
  <c r="F90" i="41"/>
  <c r="R89" i="41"/>
  <c r="G89" i="41"/>
  <c r="F89" i="41"/>
  <c r="R88" i="41"/>
  <c r="G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G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G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G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G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G58" i="41"/>
  <c r="F58" i="41"/>
  <c r="R57" i="41"/>
  <c r="G57" i="41"/>
  <c r="F57" i="41"/>
  <c r="R56" i="41"/>
  <c r="G56" i="41"/>
  <c r="F56" i="41"/>
  <c r="R55" i="41"/>
  <c r="G55" i="41"/>
  <c r="F55" i="41"/>
  <c r="R54" i="41"/>
  <c r="G54" i="41"/>
  <c r="F54" i="41"/>
  <c r="R53" i="41"/>
  <c r="G53" i="41"/>
  <c r="F53" i="41"/>
  <c r="R52" i="41"/>
  <c r="G52" i="41"/>
  <c r="F52" i="41"/>
  <c r="R51" i="41"/>
  <c r="G51" i="41"/>
  <c r="F51" i="41"/>
  <c r="R50" i="41"/>
  <c r="G50" i="41"/>
  <c r="F50" i="41"/>
  <c r="R49" i="41"/>
  <c r="G49" i="41"/>
  <c r="F49" i="41"/>
  <c r="R48" i="41"/>
  <c r="G48" i="41"/>
  <c r="F48" i="41"/>
  <c r="R47" i="41"/>
  <c r="G47" i="41"/>
  <c r="F47" i="41"/>
  <c r="R46" i="41"/>
  <c r="G46" i="41"/>
  <c r="F46" i="41"/>
  <c r="R45" i="41"/>
  <c r="G45" i="41"/>
  <c r="F45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G40" i="41"/>
  <c r="F40" i="41"/>
  <c r="R39" i="41"/>
  <c r="G39" i="41"/>
  <c r="F39" i="41"/>
  <c r="R38" i="41"/>
  <c r="G38" i="41"/>
  <c r="F38" i="41"/>
  <c r="R37" i="41"/>
  <c r="G37" i="41"/>
  <c r="F37" i="41"/>
  <c r="R36" i="41"/>
  <c r="G36" i="41"/>
  <c r="F36" i="41"/>
  <c r="R35" i="41"/>
  <c r="G35" i="41"/>
  <c r="F35" i="41"/>
  <c r="R34" i="41"/>
  <c r="G34" i="41"/>
  <c r="F34" i="41"/>
  <c r="R33" i="41"/>
  <c r="G33" i="41"/>
  <c r="F33" i="41"/>
  <c r="V32" i="41"/>
  <c r="R32" i="41"/>
  <c r="G32" i="41"/>
  <c r="F32" i="41"/>
  <c r="R31" i="41"/>
  <c r="G31" i="41"/>
  <c r="F31" i="41"/>
  <c r="R30" i="41"/>
  <c r="G30" i="41"/>
  <c r="F30" i="41"/>
  <c r="V29" i="41"/>
  <c r="R29" i="41"/>
  <c r="G29" i="41"/>
  <c r="F29" i="41"/>
  <c r="V28" i="41"/>
  <c r="R28" i="41"/>
  <c r="G28" i="41"/>
  <c r="F28" i="41"/>
  <c r="R27" i="41"/>
  <c r="G27" i="41"/>
  <c r="F27" i="41"/>
  <c r="V26" i="41"/>
  <c r="R26" i="41"/>
  <c r="G26" i="41"/>
  <c r="F26" i="41"/>
  <c r="V25" i="41"/>
  <c r="R25" i="41"/>
  <c r="G25" i="41"/>
  <c r="F25" i="41"/>
  <c r="R24" i="41"/>
  <c r="G24" i="41"/>
  <c r="F24" i="41"/>
  <c r="V23" i="41"/>
  <c r="R23" i="41"/>
  <c r="G23" i="41"/>
  <c r="F23" i="41"/>
  <c r="V22" i="41"/>
  <c r="R22" i="41"/>
  <c r="G22" i="41"/>
  <c r="F22" i="41"/>
  <c r="R21" i="41"/>
  <c r="G21" i="41"/>
  <c r="F21" i="41"/>
  <c r="V20" i="41"/>
  <c r="R20" i="41"/>
  <c r="G20" i="41"/>
  <c r="F20" i="41"/>
  <c r="V19" i="41"/>
  <c r="R19" i="41"/>
  <c r="G19" i="41"/>
  <c r="F19" i="41"/>
  <c r="R18" i="41"/>
  <c r="G18" i="41"/>
  <c r="F18" i="41"/>
  <c r="V17" i="41"/>
  <c r="R17" i="41"/>
  <c r="G17" i="41"/>
  <c r="F17" i="41"/>
  <c r="V16" i="41"/>
  <c r="R16" i="41"/>
  <c r="G16" i="41"/>
  <c r="F16" i="41"/>
  <c r="R15" i="41"/>
  <c r="G15" i="41"/>
  <c r="F15" i="41"/>
  <c r="V14" i="41"/>
  <c r="R14" i="41"/>
  <c r="G14" i="41"/>
  <c r="F14" i="41"/>
  <c r="V13" i="41"/>
  <c r="R13" i="41"/>
  <c r="G13" i="41"/>
  <c r="F13" i="41"/>
  <c r="R12" i="41"/>
  <c r="G12" i="41"/>
  <c r="F12" i="41"/>
  <c r="C12" i="41"/>
  <c r="R11" i="41"/>
  <c r="G11" i="41"/>
  <c r="F11" i="41"/>
  <c r="V10" i="41"/>
  <c r="R10" i="41"/>
  <c r="G10" i="41"/>
  <c r="F10" i="41"/>
  <c r="C10" i="41"/>
  <c r="V96" i="41" s="1"/>
  <c r="V9" i="41"/>
  <c r="R9" i="41"/>
  <c r="G9" i="41"/>
  <c r="F9" i="41"/>
  <c r="V8" i="41"/>
  <c r="R8" i="41"/>
  <c r="G8" i="41"/>
  <c r="F8" i="41"/>
  <c r="V7" i="41"/>
  <c r="R7" i="41"/>
  <c r="G7" i="41"/>
  <c r="F7" i="41"/>
  <c r="R6" i="41"/>
  <c r="G6" i="41"/>
  <c r="F6" i="41"/>
  <c r="V5" i="41"/>
  <c r="R5" i="41"/>
  <c r="G5" i="41"/>
  <c r="F5" i="41"/>
  <c r="C5" i="41"/>
  <c r="W4" i="41"/>
  <c r="V4" i="41"/>
  <c r="Y4" i="41" s="1"/>
  <c r="R4" i="41"/>
  <c r="M98" i="41"/>
  <c r="U98" i="41" s="1"/>
  <c r="M97" i="41"/>
  <c r="U97" i="41" s="1"/>
  <c r="M96" i="41"/>
  <c r="U96" i="41" s="1"/>
  <c r="M95" i="41"/>
  <c r="U95" i="41" s="1"/>
  <c r="M92" i="41"/>
  <c r="U92" i="41" s="1"/>
  <c r="M91" i="41"/>
  <c r="U91" i="41" s="1"/>
  <c r="M90" i="41"/>
  <c r="U90" i="41" s="1"/>
  <c r="M89" i="41"/>
  <c r="U89" i="41" s="1"/>
  <c r="M86" i="41"/>
  <c r="U86" i="41" s="1"/>
  <c r="M85" i="41"/>
  <c r="U85" i="41" s="1"/>
  <c r="M84" i="41"/>
  <c r="U84" i="41" s="1"/>
  <c r="M83" i="41"/>
  <c r="U83" i="41" s="1"/>
  <c r="M80" i="41"/>
  <c r="U80" i="41" s="1"/>
  <c r="M79" i="41"/>
  <c r="U79" i="41" s="1"/>
  <c r="M78" i="41"/>
  <c r="U78" i="41" s="1"/>
  <c r="M77" i="41"/>
  <c r="U77" i="41" s="1"/>
  <c r="M74" i="41"/>
  <c r="U74" i="41" s="1"/>
  <c r="M73" i="41"/>
  <c r="U73" i="41" s="1"/>
  <c r="M72" i="41"/>
  <c r="U72" i="41" s="1"/>
  <c r="M71" i="41"/>
  <c r="U71" i="41" s="1"/>
  <c r="M68" i="41"/>
  <c r="U68" i="41" s="1"/>
  <c r="M67" i="41"/>
  <c r="U67" i="41" s="1"/>
  <c r="M66" i="41"/>
  <c r="U66" i="41" s="1"/>
  <c r="M65" i="41"/>
  <c r="U65" i="41" s="1"/>
  <c r="M62" i="41"/>
  <c r="U62" i="41" s="1"/>
  <c r="M61" i="41"/>
  <c r="U61" i="41" s="1"/>
  <c r="M60" i="41"/>
  <c r="U60" i="41" s="1"/>
  <c r="M59" i="41"/>
  <c r="U59" i="41" s="1"/>
  <c r="M56" i="41"/>
  <c r="U56" i="41" s="1"/>
  <c r="M55" i="41"/>
  <c r="U55" i="41" s="1"/>
  <c r="M54" i="41"/>
  <c r="U54" i="41" s="1"/>
  <c r="M53" i="41"/>
  <c r="U53" i="41" s="1"/>
  <c r="M50" i="41"/>
  <c r="U50" i="41" s="1"/>
  <c r="M49" i="41"/>
  <c r="U49" i="41" s="1"/>
  <c r="M48" i="41"/>
  <c r="U48" i="41" s="1"/>
  <c r="M47" i="41"/>
  <c r="U47" i="41" s="1"/>
  <c r="M44" i="41"/>
  <c r="U44" i="41" s="1"/>
  <c r="M43" i="41"/>
  <c r="U43" i="41" s="1"/>
  <c r="M42" i="41"/>
  <c r="U42" i="41" s="1"/>
  <c r="M41" i="41"/>
  <c r="U41" i="41" s="1"/>
  <c r="M38" i="41"/>
  <c r="U38" i="41" s="1"/>
  <c r="M37" i="41"/>
  <c r="U37" i="41" s="1"/>
  <c r="M36" i="41"/>
  <c r="U36" i="41" s="1"/>
  <c r="M35" i="41"/>
  <c r="U35" i="41" s="1"/>
  <c r="M32" i="41"/>
  <c r="U32" i="41" s="1"/>
  <c r="M31" i="41"/>
  <c r="U31" i="41" s="1"/>
  <c r="M30" i="41"/>
  <c r="U30" i="41" s="1"/>
  <c r="M29" i="41"/>
  <c r="U29" i="41" s="1"/>
  <c r="M26" i="41"/>
  <c r="U26" i="41" s="1"/>
  <c r="M25" i="41"/>
  <c r="U25" i="41" s="1"/>
  <c r="M24" i="41"/>
  <c r="U24" i="41" s="1"/>
  <c r="M23" i="41"/>
  <c r="U23" i="41" s="1"/>
  <c r="M20" i="41"/>
  <c r="U20" i="41" s="1"/>
  <c r="M19" i="41"/>
  <c r="U19" i="41" s="1"/>
  <c r="M18" i="41"/>
  <c r="U18" i="41" s="1"/>
  <c r="M17" i="41"/>
  <c r="U17" i="41" s="1"/>
  <c r="M14" i="41"/>
  <c r="U14" i="41" s="1"/>
  <c r="M13" i="41"/>
  <c r="U13" i="41" s="1"/>
  <c r="M12" i="41"/>
  <c r="U12" i="41" s="1"/>
  <c r="M11" i="41"/>
  <c r="U11" i="41" s="1"/>
  <c r="M8" i="41"/>
  <c r="U8" i="41" s="1"/>
  <c r="M7" i="41"/>
  <c r="U7" i="41" s="1"/>
  <c r="M6" i="41"/>
  <c r="U6" i="41" s="1"/>
  <c r="M5" i="41"/>
  <c r="U5" i="41" s="1"/>
  <c r="M4" i="41" a="1"/>
  <c r="M93" i="41" s="1"/>
  <c r="U93" i="41" s="1"/>
  <c r="G4" i="41"/>
  <c r="F4" i="41"/>
  <c r="AT3" i="41"/>
  <c r="R3" i="41"/>
  <c r="O3" i="41"/>
  <c r="AE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G69" i="40"/>
  <c r="F69" i="40"/>
  <c r="G68" i="40"/>
  <c r="F68" i="40"/>
  <c r="G67" i="40"/>
  <c r="F67" i="40"/>
  <c r="G66" i="40"/>
  <c r="F66" i="40"/>
  <c r="G65" i="40"/>
  <c r="F65" i="40"/>
  <c r="G64" i="40"/>
  <c r="F64" i="40"/>
  <c r="G63" i="40"/>
  <c r="F63" i="40"/>
  <c r="G62" i="40"/>
  <c r="F62" i="40"/>
  <c r="G61" i="40"/>
  <c r="F61" i="40"/>
  <c r="G60" i="40"/>
  <c r="F60" i="40"/>
  <c r="G59" i="40"/>
  <c r="F59" i="40"/>
  <c r="G58" i="40"/>
  <c r="F58" i="40"/>
  <c r="G57" i="40"/>
  <c r="F57" i="40"/>
  <c r="G56" i="40"/>
  <c r="F56" i="40"/>
  <c r="G55" i="40"/>
  <c r="F55" i="40"/>
  <c r="G54" i="40"/>
  <c r="F54" i="40"/>
  <c r="G53" i="40"/>
  <c r="F53" i="40"/>
  <c r="G52" i="40"/>
  <c r="F52" i="40"/>
  <c r="G51" i="40"/>
  <c r="F51" i="40"/>
  <c r="G50" i="40"/>
  <c r="F50" i="40"/>
  <c r="G49" i="40"/>
  <c r="F49" i="40"/>
  <c r="G48" i="40"/>
  <c r="F48" i="40"/>
  <c r="G47" i="40"/>
  <c r="F47" i="40"/>
  <c r="G46" i="40"/>
  <c r="F46" i="40"/>
  <c r="G45" i="40"/>
  <c r="F45" i="40"/>
  <c r="G44" i="40"/>
  <c r="F44" i="40"/>
  <c r="G43" i="40"/>
  <c r="F43" i="40"/>
  <c r="G42" i="40"/>
  <c r="F42" i="40"/>
  <c r="G41" i="40"/>
  <c r="F41" i="40"/>
  <c r="G40" i="40"/>
  <c r="F40" i="40"/>
  <c r="G39" i="40"/>
  <c r="F39" i="40"/>
  <c r="U38" i="40"/>
  <c r="G38" i="40"/>
  <c r="F38" i="40"/>
  <c r="G37" i="40"/>
  <c r="F37" i="40"/>
  <c r="G36" i="40"/>
  <c r="F36" i="40"/>
  <c r="G35" i="40"/>
  <c r="F35" i="40"/>
  <c r="G34" i="40"/>
  <c r="F34" i="40"/>
  <c r="G33" i="40"/>
  <c r="F33" i="40"/>
  <c r="G32" i="40"/>
  <c r="F32" i="40"/>
  <c r="G31" i="40"/>
  <c r="F31" i="40"/>
  <c r="G30" i="40"/>
  <c r="F30" i="40"/>
  <c r="V29" i="40"/>
  <c r="G29" i="40"/>
  <c r="F29" i="40"/>
  <c r="G28" i="40"/>
  <c r="F28" i="40"/>
  <c r="V27" i="40"/>
  <c r="G27" i="40"/>
  <c r="F27" i="40"/>
  <c r="V26" i="40"/>
  <c r="U26" i="40"/>
  <c r="G26" i="40"/>
  <c r="F26" i="40"/>
  <c r="G25" i="40"/>
  <c r="F25" i="40"/>
  <c r="V24" i="40"/>
  <c r="G24" i="40"/>
  <c r="F24" i="40"/>
  <c r="V23" i="40"/>
  <c r="U23" i="40"/>
  <c r="G23" i="40"/>
  <c r="F23" i="40"/>
  <c r="G22" i="40"/>
  <c r="F22" i="40"/>
  <c r="V21" i="40"/>
  <c r="G21" i="40"/>
  <c r="F21" i="40"/>
  <c r="V20" i="40"/>
  <c r="U20" i="40"/>
  <c r="G20" i="40"/>
  <c r="F20" i="40"/>
  <c r="G19" i="40"/>
  <c r="F19" i="40"/>
  <c r="V18" i="40"/>
  <c r="G18" i="40"/>
  <c r="F18" i="40"/>
  <c r="V17" i="40"/>
  <c r="U17" i="40"/>
  <c r="G17" i="40"/>
  <c r="F17" i="40"/>
  <c r="G16" i="40"/>
  <c r="F16" i="40"/>
  <c r="V15" i="40"/>
  <c r="G15" i="40"/>
  <c r="F15" i="40"/>
  <c r="V14" i="40"/>
  <c r="G14" i="40"/>
  <c r="F14" i="40"/>
  <c r="G13" i="40"/>
  <c r="F13" i="40"/>
  <c r="V12" i="40"/>
  <c r="G12" i="40"/>
  <c r="F12" i="40"/>
  <c r="C12" i="40"/>
  <c r="V11" i="40"/>
  <c r="G11" i="40"/>
  <c r="F11" i="40"/>
  <c r="V10" i="40"/>
  <c r="G10" i="40"/>
  <c r="F10" i="40"/>
  <c r="C10" i="40"/>
  <c r="V68" i="40" s="1"/>
  <c r="V9" i="40"/>
  <c r="G9" i="40"/>
  <c r="F9" i="40"/>
  <c r="G8" i="40"/>
  <c r="F8" i="40"/>
  <c r="G7" i="40"/>
  <c r="F7" i="40"/>
  <c r="V6" i="40"/>
  <c r="G6" i="40"/>
  <c r="F6" i="40"/>
  <c r="C6" i="40"/>
  <c r="R69" i="40" s="1"/>
  <c r="V5" i="40"/>
  <c r="G5" i="40"/>
  <c r="F5" i="40"/>
  <c r="C5" i="40"/>
  <c r="Y4" i="40"/>
  <c r="W4" i="40"/>
  <c r="V4" i="40"/>
  <c r="M68" i="40"/>
  <c r="U68" i="40" s="1"/>
  <c r="M67" i="40"/>
  <c r="U67" i="40" s="1"/>
  <c r="M66" i="40"/>
  <c r="U66" i="40" s="1"/>
  <c r="M65" i="40"/>
  <c r="U65" i="40" s="1"/>
  <c r="M64" i="40"/>
  <c r="U64" i="40" s="1"/>
  <c r="M62" i="40"/>
  <c r="U62" i="40" s="1"/>
  <c r="M61" i="40"/>
  <c r="U61" i="40" s="1"/>
  <c r="M60" i="40"/>
  <c r="U60" i="40" s="1"/>
  <c r="M59" i="40"/>
  <c r="U59" i="40" s="1"/>
  <c r="M58" i="40"/>
  <c r="U58" i="40" s="1"/>
  <c r="M56" i="40"/>
  <c r="U56" i="40" s="1"/>
  <c r="M55" i="40"/>
  <c r="U55" i="40" s="1"/>
  <c r="M54" i="40"/>
  <c r="U54" i="40" s="1"/>
  <c r="M53" i="40"/>
  <c r="U53" i="40" s="1"/>
  <c r="M52" i="40"/>
  <c r="U52" i="40" s="1"/>
  <c r="M50" i="40"/>
  <c r="U50" i="40" s="1"/>
  <c r="M49" i="40"/>
  <c r="U49" i="40" s="1"/>
  <c r="M48" i="40"/>
  <c r="U48" i="40" s="1"/>
  <c r="M47" i="40"/>
  <c r="U47" i="40" s="1"/>
  <c r="M46" i="40"/>
  <c r="U46" i="40" s="1"/>
  <c r="M44" i="40"/>
  <c r="U44" i="40" s="1"/>
  <c r="M43" i="40"/>
  <c r="U43" i="40" s="1"/>
  <c r="M42" i="40"/>
  <c r="U42" i="40" s="1"/>
  <c r="M41" i="40"/>
  <c r="U41" i="40" s="1"/>
  <c r="M40" i="40"/>
  <c r="U40" i="40" s="1"/>
  <c r="M38" i="40"/>
  <c r="M37" i="40"/>
  <c r="U37" i="40" s="1"/>
  <c r="M36" i="40"/>
  <c r="U36" i="40" s="1"/>
  <c r="M35" i="40"/>
  <c r="U35" i="40" s="1"/>
  <c r="M34" i="40"/>
  <c r="U34" i="40" s="1"/>
  <c r="M32" i="40"/>
  <c r="U32" i="40" s="1"/>
  <c r="M31" i="40"/>
  <c r="U31" i="40" s="1"/>
  <c r="M30" i="40"/>
  <c r="U30" i="40" s="1"/>
  <c r="M29" i="40"/>
  <c r="U29" i="40" s="1"/>
  <c r="M28" i="40"/>
  <c r="U28" i="40" s="1"/>
  <c r="M26" i="40"/>
  <c r="M25" i="40"/>
  <c r="U25" i="40" s="1"/>
  <c r="M24" i="40"/>
  <c r="U24" i="40" s="1"/>
  <c r="M23" i="40"/>
  <c r="M22" i="40"/>
  <c r="U22" i="40" s="1"/>
  <c r="M20" i="40"/>
  <c r="M19" i="40"/>
  <c r="U19" i="40" s="1"/>
  <c r="M18" i="40"/>
  <c r="U18" i="40" s="1"/>
  <c r="M17" i="40"/>
  <c r="M16" i="40"/>
  <c r="U16" i="40" s="1"/>
  <c r="M14" i="40"/>
  <c r="U14" i="40" s="1"/>
  <c r="M13" i="40"/>
  <c r="U13" i="40" s="1"/>
  <c r="M12" i="40"/>
  <c r="U12" i="40" s="1"/>
  <c r="M11" i="40"/>
  <c r="U11" i="40" s="1"/>
  <c r="M10" i="40"/>
  <c r="U10" i="40" s="1"/>
  <c r="M8" i="40"/>
  <c r="U8" i="40" s="1"/>
  <c r="M7" i="40"/>
  <c r="U7" i="40" s="1"/>
  <c r="M6" i="40"/>
  <c r="U6" i="40" s="1"/>
  <c r="M5" i="40"/>
  <c r="U5" i="40" s="1"/>
  <c r="M4" i="40"/>
  <c r="U4" i="40" s="1"/>
  <c r="X4" i="40" s="1"/>
  <c r="M4" i="40" a="1"/>
  <c r="M69" i="40" s="1"/>
  <c r="U69" i="40" s="1"/>
  <c r="G4" i="40"/>
  <c r="F4" i="40"/>
  <c r="AT3" i="40"/>
  <c r="O3" i="40"/>
  <c r="P3" i="40" s="1"/>
  <c r="AF3" i="40" s="1"/>
  <c r="AO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G79" i="39"/>
  <c r="F79" i="39"/>
  <c r="G78" i="39"/>
  <c r="F78" i="39"/>
  <c r="G77" i="39"/>
  <c r="F77" i="39"/>
  <c r="G76" i="39"/>
  <c r="F76" i="39"/>
  <c r="G75" i="39"/>
  <c r="F75" i="39"/>
  <c r="G74" i="39"/>
  <c r="F74" i="39"/>
  <c r="G73" i="39"/>
  <c r="F73" i="39"/>
  <c r="G72" i="39"/>
  <c r="F72" i="39"/>
  <c r="G71" i="39"/>
  <c r="F71" i="39"/>
  <c r="G70" i="39"/>
  <c r="F70" i="39"/>
  <c r="G69" i="39"/>
  <c r="F69" i="39"/>
  <c r="G68" i="39"/>
  <c r="F68" i="39"/>
  <c r="G67" i="39"/>
  <c r="F67" i="39"/>
  <c r="G66" i="39"/>
  <c r="F66" i="39"/>
  <c r="G65" i="39"/>
  <c r="F65" i="39"/>
  <c r="G64" i="39"/>
  <c r="F64" i="39"/>
  <c r="G63" i="39"/>
  <c r="F63" i="39"/>
  <c r="G62" i="39"/>
  <c r="F62" i="39"/>
  <c r="G61" i="39"/>
  <c r="F61" i="39"/>
  <c r="G60" i="39"/>
  <c r="F60" i="39"/>
  <c r="G59" i="39"/>
  <c r="F59" i="39"/>
  <c r="G58" i="39"/>
  <c r="F58" i="39"/>
  <c r="G57" i="39"/>
  <c r="F57" i="39"/>
  <c r="G56" i="39"/>
  <c r="F56" i="39"/>
  <c r="G55" i="39"/>
  <c r="F55" i="39"/>
  <c r="G54" i="39"/>
  <c r="F54" i="39"/>
  <c r="G53" i="39"/>
  <c r="F53" i="39"/>
  <c r="G52" i="39"/>
  <c r="F52" i="39"/>
  <c r="G51" i="39"/>
  <c r="F51" i="39"/>
  <c r="G50" i="39"/>
  <c r="F50" i="39"/>
  <c r="G49" i="39"/>
  <c r="F49" i="39"/>
  <c r="R48" i="39"/>
  <c r="G48" i="39"/>
  <c r="F48" i="39"/>
  <c r="R47" i="39"/>
  <c r="G47" i="39"/>
  <c r="F47" i="39"/>
  <c r="G46" i="39"/>
  <c r="F46" i="39"/>
  <c r="R45" i="39"/>
  <c r="G45" i="39"/>
  <c r="F45" i="39"/>
  <c r="R44" i="39"/>
  <c r="G44" i="39"/>
  <c r="F44" i="39"/>
  <c r="V43" i="39"/>
  <c r="G43" i="39"/>
  <c r="F43" i="39"/>
  <c r="R42" i="39"/>
  <c r="G42" i="39"/>
  <c r="F42" i="39"/>
  <c r="R41" i="39"/>
  <c r="G41" i="39"/>
  <c r="F41" i="39"/>
  <c r="V40" i="39"/>
  <c r="G40" i="39"/>
  <c r="F40" i="39"/>
  <c r="R39" i="39"/>
  <c r="G39" i="39"/>
  <c r="F39" i="39"/>
  <c r="R38" i="39"/>
  <c r="G38" i="39"/>
  <c r="F38" i="39"/>
  <c r="V37" i="39"/>
  <c r="G37" i="39"/>
  <c r="F37" i="39"/>
  <c r="R36" i="39"/>
  <c r="G36" i="39"/>
  <c r="F36" i="39"/>
  <c r="R35" i="39"/>
  <c r="G35" i="39"/>
  <c r="F35" i="39"/>
  <c r="V34" i="39"/>
  <c r="G34" i="39"/>
  <c r="F34" i="39"/>
  <c r="R33" i="39"/>
  <c r="G33" i="39"/>
  <c r="F33" i="39"/>
  <c r="R32" i="39"/>
  <c r="G32" i="39"/>
  <c r="F32" i="39"/>
  <c r="V31" i="39"/>
  <c r="G31" i="39"/>
  <c r="F31" i="39"/>
  <c r="R30" i="39"/>
  <c r="G30" i="39"/>
  <c r="F30" i="39"/>
  <c r="R29" i="39"/>
  <c r="G29" i="39"/>
  <c r="F29" i="39"/>
  <c r="V28" i="39"/>
  <c r="G28" i="39"/>
  <c r="F28" i="39"/>
  <c r="R27" i="39"/>
  <c r="G27" i="39"/>
  <c r="F27" i="39"/>
  <c r="R26" i="39"/>
  <c r="G26" i="39"/>
  <c r="F26" i="39"/>
  <c r="V25" i="39"/>
  <c r="G25" i="39"/>
  <c r="F25" i="39"/>
  <c r="R24" i="39"/>
  <c r="G24" i="39"/>
  <c r="F24" i="39"/>
  <c r="R23" i="39"/>
  <c r="G23" i="39"/>
  <c r="F23" i="39"/>
  <c r="V22" i="39"/>
  <c r="G22" i="39"/>
  <c r="F22" i="39"/>
  <c r="R21" i="39"/>
  <c r="G21" i="39"/>
  <c r="F21" i="39"/>
  <c r="R20" i="39"/>
  <c r="G20" i="39"/>
  <c r="F20" i="39"/>
  <c r="V19" i="39"/>
  <c r="G19" i="39"/>
  <c r="F19" i="39"/>
  <c r="R18" i="39"/>
  <c r="G18" i="39"/>
  <c r="F18" i="39"/>
  <c r="V17" i="39"/>
  <c r="R17" i="39"/>
  <c r="G17" i="39"/>
  <c r="F17" i="39"/>
  <c r="V16" i="39"/>
  <c r="G16" i="39"/>
  <c r="F16" i="39"/>
  <c r="R15" i="39"/>
  <c r="G15" i="39"/>
  <c r="F15" i="39"/>
  <c r="V14" i="39"/>
  <c r="R14" i="39"/>
  <c r="G14" i="39"/>
  <c r="F14" i="39"/>
  <c r="V13" i="39"/>
  <c r="G13" i="39"/>
  <c r="F13" i="39"/>
  <c r="R12" i="39"/>
  <c r="G12" i="39"/>
  <c r="F12" i="39"/>
  <c r="C12" i="39"/>
  <c r="R11" i="39"/>
  <c r="G11" i="39"/>
  <c r="F11" i="39"/>
  <c r="V10" i="39"/>
  <c r="R10" i="39"/>
  <c r="G10" i="39"/>
  <c r="F10" i="39"/>
  <c r="C10" i="39"/>
  <c r="V78" i="39" s="1"/>
  <c r="V9" i="39"/>
  <c r="R9" i="39"/>
  <c r="G9" i="39"/>
  <c r="F9" i="39"/>
  <c r="V8" i="39"/>
  <c r="G8" i="39"/>
  <c r="F8" i="39"/>
  <c r="V7" i="39"/>
  <c r="G7" i="39"/>
  <c r="F7" i="39"/>
  <c r="U6" i="39"/>
  <c r="R6" i="39"/>
  <c r="G6" i="39"/>
  <c r="F6" i="39"/>
  <c r="C6" i="39"/>
  <c r="R77" i="39" s="1"/>
  <c r="R5" i="39"/>
  <c r="G5" i="39"/>
  <c r="F5" i="39"/>
  <c r="C5" i="39"/>
  <c r="W4" i="39"/>
  <c r="V4" i="39"/>
  <c r="Y4" i="39" s="1"/>
  <c r="R4" i="39"/>
  <c r="M79" i="39"/>
  <c r="U79" i="39" s="1"/>
  <c r="M78" i="39"/>
  <c r="U78" i="39" s="1"/>
  <c r="M77" i="39"/>
  <c r="U77" i="39" s="1"/>
  <c r="M74" i="39"/>
  <c r="U74" i="39" s="1"/>
  <c r="M73" i="39"/>
  <c r="U73" i="39" s="1"/>
  <c r="M72" i="39"/>
  <c r="U72" i="39" s="1"/>
  <c r="M71" i="39"/>
  <c r="U71" i="39" s="1"/>
  <c r="M68" i="39"/>
  <c r="U68" i="39" s="1"/>
  <c r="M67" i="39"/>
  <c r="U67" i="39" s="1"/>
  <c r="M66" i="39"/>
  <c r="U66" i="39" s="1"/>
  <c r="M65" i="39"/>
  <c r="U65" i="39" s="1"/>
  <c r="M62" i="39"/>
  <c r="U62" i="39" s="1"/>
  <c r="M61" i="39"/>
  <c r="U61" i="39" s="1"/>
  <c r="M60" i="39"/>
  <c r="U60" i="39" s="1"/>
  <c r="M59" i="39"/>
  <c r="U59" i="39" s="1"/>
  <c r="M56" i="39"/>
  <c r="U56" i="39" s="1"/>
  <c r="M55" i="39"/>
  <c r="U55" i="39" s="1"/>
  <c r="M54" i="39"/>
  <c r="U54" i="39" s="1"/>
  <c r="M53" i="39"/>
  <c r="U53" i="39" s="1"/>
  <c r="M50" i="39"/>
  <c r="U50" i="39" s="1"/>
  <c r="M49" i="39"/>
  <c r="U49" i="39" s="1"/>
  <c r="M48" i="39"/>
  <c r="U48" i="39" s="1"/>
  <c r="M47" i="39"/>
  <c r="U47" i="39" s="1"/>
  <c r="M44" i="39"/>
  <c r="U44" i="39" s="1"/>
  <c r="M43" i="39"/>
  <c r="U43" i="39" s="1"/>
  <c r="M42" i="39"/>
  <c r="U42" i="39" s="1"/>
  <c r="M41" i="39"/>
  <c r="U41" i="39" s="1"/>
  <c r="M38" i="39"/>
  <c r="U38" i="39" s="1"/>
  <c r="M37" i="39"/>
  <c r="U37" i="39" s="1"/>
  <c r="M36" i="39"/>
  <c r="U36" i="39" s="1"/>
  <c r="M35" i="39"/>
  <c r="U35" i="39" s="1"/>
  <c r="M32" i="39"/>
  <c r="U32" i="39" s="1"/>
  <c r="M31" i="39"/>
  <c r="U31" i="39" s="1"/>
  <c r="M30" i="39"/>
  <c r="U30" i="39" s="1"/>
  <c r="M29" i="39"/>
  <c r="U29" i="39" s="1"/>
  <c r="M26" i="39"/>
  <c r="U26" i="39" s="1"/>
  <c r="M25" i="39"/>
  <c r="U25" i="39" s="1"/>
  <c r="M24" i="39"/>
  <c r="U24" i="39" s="1"/>
  <c r="M23" i="39"/>
  <c r="U23" i="39" s="1"/>
  <c r="M20" i="39"/>
  <c r="U20" i="39" s="1"/>
  <c r="M19" i="39"/>
  <c r="U19" i="39" s="1"/>
  <c r="M18" i="39"/>
  <c r="U18" i="39" s="1"/>
  <c r="M17" i="39"/>
  <c r="U17" i="39" s="1"/>
  <c r="M14" i="39"/>
  <c r="U14" i="39" s="1"/>
  <c r="M13" i="39"/>
  <c r="U13" i="39" s="1"/>
  <c r="M12" i="39"/>
  <c r="U12" i="39" s="1"/>
  <c r="M11" i="39"/>
  <c r="U11" i="39" s="1"/>
  <c r="M8" i="39"/>
  <c r="U8" i="39" s="1"/>
  <c r="M7" i="39"/>
  <c r="U7" i="39" s="1"/>
  <c r="M6" i="39"/>
  <c r="M5" i="39"/>
  <c r="U5" i="39" s="1"/>
  <c r="M4" i="39" a="1"/>
  <c r="M75" i="39" s="1"/>
  <c r="U75" i="39" s="1"/>
  <c r="G4" i="39"/>
  <c r="F4" i="39"/>
  <c r="AT3" i="39"/>
  <c r="R3" i="39"/>
  <c r="O3" i="39"/>
  <c r="AE3" i="39" s="1"/>
  <c r="AN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G89" i="38"/>
  <c r="F89" i="38"/>
  <c r="G88" i="38"/>
  <c r="F88" i="38"/>
  <c r="G87" i="38"/>
  <c r="F87" i="38"/>
  <c r="G86" i="38"/>
  <c r="F86" i="38"/>
  <c r="G85" i="38"/>
  <c r="F85" i="38"/>
  <c r="G84" i="38"/>
  <c r="F84" i="38"/>
  <c r="G83" i="38"/>
  <c r="F83" i="38"/>
  <c r="G82" i="38"/>
  <c r="F82" i="38"/>
  <c r="G81" i="38"/>
  <c r="F81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G74" i="38"/>
  <c r="F74" i="38"/>
  <c r="G73" i="38"/>
  <c r="F73" i="38"/>
  <c r="G72" i="38"/>
  <c r="F72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G65" i="38"/>
  <c r="F65" i="38"/>
  <c r="G64" i="38"/>
  <c r="F64" i="38"/>
  <c r="G63" i="38"/>
  <c r="F63" i="38"/>
  <c r="G62" i="38"/>
  <c r="F62" i="38"/>
  <c r="G61" i="38"/>
  <c r="F61" i="38"/>
  <c r="G60" i="38"/>
  <c r="F60" i="38"/>
  <c r="G59" i="38"/>
  <c r="F59" i="38"/>
  <c r="G58" i="38"/>
  <c r="F58" i="38"/>
  <c r="G57" i="38"/>
  <c r="F57" i="38"/>
  <c r="G56" i="38"/>
  <c r="F56" i="38"/>
  <c r="G55" i="38"/>
  <c r="F55" i="38"/>
  <c r="G54" i="38"/>
  <c r="F54" i="38"/>
  <c r="G53" i="38"/>
  <c r="F53" i="38"/>
  <c r="G52" i="38"/>
  <c r="F52" i="38"/>
  <c r="G51" i="38"/>
  <c r="F51" i="38"/>
  <c r="G50" i="38"/>
  <c r="F50" i="38"/>
  <c r="G49" i="38"/>
  <c r="F49" i="38"/>
  <c r="G48" i="38"/>
  <c r="F48" i="38"/>
  <c r="G47" i="38"/>
  <c r="F47" i="38"/>
  <c r="G46" i="38"/>
  <c r="F46" i="38"/>
  <c r="G45" i="38"/>
  <c r="F45" i="38"/>
  <c r="G44" i="38"/>
  <c r="F44" i="38"/>
  <c r="G43" i="38"/>
  <c r="F43" i="38"/>
  <c r="G42" i="38"/>
  <c r="F42" i="38"/>
  <c r="G41" i="38"/>
  <c r="F41" i="38"/>
  <c r="G40" i="38"/>
  <c r="F40" i="38"/>
  <c r="R39" i="38"/>
  <c r="G39" i="38"/>
  <c r="F39" i="38"/>
  <c r="G38" i="38"/>
  <c r="F38" i="38"/>
  <c r="G37" i="38"/>
  <c r="F37" i="38"/>
  <c r="R36" i="38"/>
  <c r="G36" i="38"/>
  <c r="F36" i="38"/>
  <c r="G35" i="38"/>
  <c r="F35" i="38"/>
  <c r="G34" i="38"/>
  <c r="F34" i="38"/>
  <c r="R33" i="38"/>
  <c r="G33" i="38"/>
  <c r="F33" i="38"/>
  <c r="G32" i="38"/>
  <c r="F32" i="38"/>
  <c r="G31" i="38"/>
  <c r="F31" i="38"/>
  <c r="R30" i="38"/>
  <c r="G30" i="38"/>
  <c r="F30" i="38"/>
  <c r="G29" i="38"/>
  <c r="F29" i="38"/>
  <c r="G28" i="38"/>
  <c r="F28" i="38"/>
  <c r="R27" i="38"/>
  <c r="G27" i="38"/>
  <c r="F27" i="38"/>
  <c r="G26" i="38"/>
  <c r="F26" i="38"/>
  <c r="G25" i="38"/>
  <c r="F25" i="38"/>
  <c r="R24" i="38"/>
  <c r="G24" i="38"/>
  <c r="F24" i="38"/>
  <c r="G23" i="38"/>
  <c r="F23" i="38"/>
  <c r="G22" i="38"/>
  <c r="F22" i="38"/>
  <c r="R21" i="38"/>
  <c r="G21" i="38"/>
  <c r="F21" i="38"/>
  <c r="G20" i="38"/>
  <c r="F20" i="38"/>
  <c r="G19" i="38"/>
  <c r="F19" i="38"/>
  <c r="R18" i="38"/>
  <c r="G18" i="38"/>
  <c r="F18" i="38"/>
  <c r="G17" i="38"/>
  <c r="F17" i="38"/>
  <c r="G16" i="38"/>
  <c r="F16" i="38"/>
  <c r="R15" i="38"/>
  <c r="G15" i="38"/>
  <c r="F15" i="38"/>
  <c r="G14" i="38"/>
  <c r="F14" i="38"/>
  <c r="G13" i="38"/>
  <c r="F13" i="38"/>
  <c r="R12" i="38"/>
  <c r="G12" i="38"/>
  <c r="F12" i="38"/>
  <c r="C12" i="38"/>
  <c r="R11" i="38"/>
  <c r="G11" i="38"/>
  <c r="F11" i="38"/>
  <c r="G10" i="38"/>
  <c r="F10" i="38"/>
  <c r="C10" i="38"/>
  <c r="V86" i="38" s="1"/>
  <c r="V9" i="38"/>
  <c r="G9" i="38"/>
  <c r="F9" i="38"/>
  <c r="G8" i="38"/>
  <c r="F8" i="38"/>
  <c r="G7" i="38"/>
  <c r="F7" i="38"/>
  <c r="R6" i="38"/>
  <c r="G6" i="38"/>
  <c r="F6" i="38"/>
  <c r="C6" i="38"/>
  <c r="R85" i="38" s="1"/>
  <c r="R5" i="38"/>
  <c r="G5" i="38"/>
  <c r="F5" i="38"/>
  <c r="C5" i="38"/>
  <c r="W4" i="38"/>
  <c r="M76" i="38"/>
  <c r="U76" i="38" s="1"/>
  <c r="M70" i="38"/>
  <c r="U70" i="38" s="1"/>
  <c r="M64" i="38"/>
  <c r="U64" i="38" s="1"/>
  <c r="M58" i="38"/>
  <c r="U58" i="38" s="1"/>
  <c r="M52" i="38"/>
  <c r="U52" i="38" s="1"/>
  <c r="M46" i="38"/>
  <c r="U46" i="38" s="1"/>
  <c r="M40" i="38"/>
  <c r="U40" i="38" s="1"/>
  <c r="M34" i="38"/>
  <c r="U34" i="38" s="1"/>
  <c r="M28" i="38"/>
  <c r="U28" i="38" s="1"/>
  <c r="M22" i="38"/>
  <c r="U22" i="38" s="1"/>
  <c r="M16" i="38"/>
  <c r="U16" i="38" s="1"/>
  <c r="M10" i="38"/>
  <c r="U10" i="38" s="1"/>
  <c r="M4" i="38"/>
  <c r="U4" i="38" s="1"/>
  <c r="X4" i="38" s="1"/>
  <c r="M4" i="38" a="1"/>
  <c r="M88" i="38" s="1"/>
  <c r="U88" i="38" s="1"/>
  <c r="G4" i="38"/>
  <c r="F4" i="38"/>
  <c r="AT3" i="38"/>
  <c r="O3" i="38"/>
  <c r="AE3" i="38" s="1"/>
  <c r="S98" i="37"/>
  <c r="R98" i="37"/>
  <c r="G98" i="37"/>
  <c r="F98" i="37"/>
  <c r="R97" i="37"/>
  <c r="G97" i="37"/>
  <c r="F97" i="37"/>
  <c r="R96" i="37"/>
  <c r="G96" i="37"/>
  <c r="F96" i="37"/>
  <c r="R95" i="37"/>
  <c r="G95" i="37"/>
  <c r="F95" i="37"/>
  <c r="R94" i="37"/>
  <c r="G94" i="37"/>
  <c r="F94" i="37"/>
  <c r="R93" i="37"/>
  <c r="G93" i="37"/>
  <c r="F93" i="37"/>
  <c r="R92" i="37"/>
  <c r="G92" i="37"/>
  <c r="F92" i="37"/>
  <c r="R91" i="37"/>
  <c r="G91" i="37"/>
  <c r="F91" i="37"/>
  <c r="R90" i="37"/>
  <c r="G90" i="37"/>
  <c r="F90" i="37"/>
  <c r="R89" i="37"/>
  <c r="G89" i="37"/>
  <c r="F89" i="37"/>
  <c r="R88" i="37"/>
  <c r="G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G82" i="37"/>
  <c r="F82" i="37"/>
  <c r="R81" i="37"/>
  <c r="G81" i="37"/>
  <c r="F81" i="37"/>
  <c r="R80" i="37"/>
  <c r="G80" i="37"/>
  <c r="F80" i="37"/>
  <c r="R79" i="37"/>
  <c r="G79" i="37"/>
  <c r="F79" i="37"/>
  <c r="R78" i="37"/>
  <c r="G78" i="37"/>
  <c r="F78" i="37"/>
  <c r="R77" i="37"/>
  <c r="G77" i="37"/>
  <c r="F77" i="37"/>
  <c r="R76" i="37"/>
  <c r="G76" i="37"/>
  <c r="F76" i="37"/>
  <c r="R75" i="37"/>
  <c r="G75" i="37"/>
  <c r="F75" i="37"/>
  <c r="R74" i="37"/>
  <c r="G74" i="37"/>
  <c r="F74" i="37"/>
  <c r="R73" i="37"/>
  <c r="G73" i="37"/>
  <c r="F73" i="37"/>
  <c r="R72" i="37"/>
  <c r="G72" i="37"/>
  <c r="F72" i="37"/>
  <c r="R71" i="37"/>
  <c r="G71" i="37"/>
  <c r="F71" i="37"/>
  <c r="R70" i="37"/>
  <c r="G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G64" i="37"/>
  <c r="F64" i="37"/>
  <c r="R63" i="37"/>
  <c r="G63" i="37"/>
  <c r="F63" i="37"/>
  <c r="R62" i="37"/>
  <c r="G62" i="37"/>
  <c r="F62" i="37"/>
  <c r="R61" i="37"/>
  <c r="G61" i="37"/>
  <c r="F61" i="37"/>
  <c r="R60" i="37"/>
  <c r="G60" i="37"/>
  <c r="F60" i="37"/>
  <c r="R59" i="37"/>
  <c r="G59" i="37"/>
  <c r="F59" i="37"/>
  <c r="R58" i="37"/>
  <c r="G58" i="37"/>
  <c r="F58" i="37"/>
  <c r="R57" i="37"/>
  <c r="G57" i="37"/>
  <c r="F57" i="37"/>
  <c r="R56" i="37"/>
  <c r="G56" i="37"/>
  <c r="F56" i="37"/>
  <c r="R55" i="37"/>
  <c r="G55" i="37"/>
  <c r="F55" i="37"/>
  <c r="R54" i="37"/>
  <c r="G54" i="37"/>
  <c r="F54" i="37"/>
  <c r="R53" i="37"/>
  <c r="G53" i="37"/>
  <c r="F53" i="37"/>
  <c r="R52" i="37"/>
  <c r="G52" i="37"/>
  <c r="F52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U46" i="37"/>
  <c r="R46" i="37"/>
  <c r="G46" i="37"/>
  <c r="F46" i="37"/>
  <c r="R45" i="37"/>
  <c r="G45" i="37"/>
  <c r="F45" i="37"/>
  <c r="R44" i="37"/>
  <c r="G44" i="37"/>
  <c r="F44" i="37"/>
  <c r="R43" i="37"/>
  <c r="G43" i="37"/>
  <c r="F43" i="37"/>
  <c r="R42" i="37"/>
  <c r="G42" i="37"/>
  <c r="F42" i="37"/>
  <c r="R41" i="37"/>
  <c r="G41" i="37"/>
  <c r="F41" i="37"/>
  <c r="R40" i="37"/>
  <c r="G40" i="37"/>
  <c r="F40" i="37"/>
  <c r="R39" i="37"/>
  <c r="G39" i="37"/>
  <c r="F39" i="37"/>
  <c r="R38" i="37"/>
  <c r="G38" i="37"/>
  <c r="F38" i="37"/>
  <c r="R37" i="37"/>
  <c r="G37" i="37"/>
  <c r="F37" i="37"/>
  <c r="R36" i="37"/>
  <c r="G36" i="37"/>
  <c r="F36" i="37"/>
  <c r="R35" i="37"/>
  <c r="G35" i="37"/>
  <c r="F35" i="37"/>
  <c r="R34" i="37"/>
  <c r="G34" i="37"/>
  <c r="F34" i="37"/>
  <c r="R33" i="37"/>
  <c r="G33" i="37"/>
  <c r="F33" i="37"/>
  <c r="R32" i="37"/>
  <c r="G32" i="37"/>
  <c r="F32" i="37"/>
  <c r="R31" i="37"/>
  <c r="G31" i="37"/>
  <c r="F31" i="37"/>
  <c r="R30" i="37"/>
  <c r="G30" i="37"/>
  <c r="F30" i="37"/>
  <c r="R29" i="37"/>
  <c r="G29" i="37"/>
  <c r="F29" i="37"/>
  <c r="U28" i="37"/>
  <c r="R28" i="37"/>
  <c r="G28" i="37"/>
  <c r="F28" i="37"/>
  <c r="R27" i="37"/>
  <c r="G27" i="37"/>
  <c r="F27" i="37"/>
  <c r="R26" i="37"/>
  <c r="G26" i="37"/>
  <c r="F26" i="37"/>
  <c r="R25" i="37"/>
  <c r="G25" i="37"/>
  <c r="F25" i="37"/>
  <c r="R24" i="37"/>
  <c r="G24" i="37"/>
  <c r="F24" i="37"/>
  <c r="R23" i="37"/>
  <c r="G23" i="37"/>
  <c r="F23" i="37"/>
  <c r="R22" i="37"/>
  <c r="G22" i="37"/>
  <c r="F22" i="37"/>
  <c r="R21" i="37"/>
  <c r="G21" i="37"/>
  <c r="F21" i="37"/>
  <c r="R20" i="37"/>
  <c r="G20" i="37"/>
  <c r="F20" i="37"/>
  <c r="R19" i="37"/>
  <c r="G19" i="37"/>
  <c r="F19" i="37"/>
  <c r="R18" i="37"/>
  <c r="G18" i="37"/>
  <c r="F18" i="37"/>
  <c r="R17" i="37"/>
  <c r="G17" i="37"/>
  <c r="F17" i="37"/>
  <c r="R16" i="37"/>
  <c r="G16" i="37"/>
  <c r="F16" i="37"/>
  <c r="R15" i="37"/>
  <c r="G15" i="37"/>
  <c r="F15" i="37"/>
  <c r="R14" i="37"/>
  <c r="G14" i="37"/>
  <c r="F14" i="37"/>
  <c r="R13" i="37"/>
  <c r="G13" i="37"/>
  <c r="F13" i="37"/>
  <c r="R12" i="37"/>
  <c r="G12" i="37"/>
  <c r="F12" i="37"/>
  <c r="C12" i="37"/>
  <c r="R11" i="37"/>
  <c r="G11" i="37"/>
  <c r="F11" i="37"/>
  <c r="R10" i="37"/>
  <c r="G10" i="37"/>
  <c r="F10" i="37"/>
  <c r="C10" i="37"/>
  <c r="V98" i="37" s="1"/>
  <c r="V9" i="37"/>
  <c r="R9" i="37"/>
  <c r="G9" i="37"/>
  <c r="F9" i="37"/>
  <c r="R8" i="37"/>
  <c r="G8" i="37"/>
  <c r="F8" i="37"/>
  <c r="R7" i="37"/>
  <c r="G7" i="37"/>
  <c r="F7" i="37"/>
  <c r="R6" i="37"/>
  <c r="G6" i="37"/>
  <c r="F6" i="37"/>
  <c r="R5" i="37"/>
  <c r="G5" i="37"/>
  <c r="F5" i="37"/>
  <c r="C5" i="37"/>
  <c r="W4" i="37"/>
  <c r="V4" i="37"/>
  <c r="Y4" i="37" s="1"/>
  <c r="U4" i="37"/>
  <c r="X4" i="37" s="1"/>
  <c r="R4" i="37"/>
  <c r="M97" i="37"/>
  <c r="U97" i="37" s="1"/>
  <c r="M96" i="37"/>
  <c r="U96" i="37" s="1"/>
  <c r="M95" i="37"/>
  <c r="U95" i="37" s="1"/>
  <c r="M94" i="37"/>
  <c r="U94" i="37" s="1"/>
  <c r="M91" i="37"/>
  <c r="U91" i="37" s="1"/>
  <c r="M90" i="37"/>
  <c r="U90" i="37" s="1"/>
  <c r="M89" i="37"/>
  <c r="U89" i="37" s="1"/>
  <c r="M88" i="37"/>
  <c r="U88" i="37" s="1"/>
  <c r="M85" i="37"/>
  <c r="U85" i="37" s="1"/>
  <c r="M84" i="37"/>
  <c r="U84" i="37" s="1"/>
  <c r="M83" i="37"/>
  <c r="U83" i="37" s="1"/>
  <c r="M82" i="37"/>
  <c r="U82" i="37" s="1"/>
  <c r="M79" i="37"/>
  <c r="U79" i="37" s="1"/>
  <c r="M78" i="37"/>
  <c r="U78" i="37" s="1"/>
  <c r="M77" i="37"/>
  <c r="U77" i="37" s="1"/>
  <c r="M76" i="37"/>
  <c r="U76" i="37" s="1"/>
  <c r="M73" i="37"/>
  <c r="U73" i="37" s="1"/>
  <c r="M72" i="37"/>
  <c r="U72" i="37" s="1"/>
  <c r="M71" i="37"/>
  <c r="U71" i="37" s="1"/>
  <c r="M70" i="37"/>
  <c r="U70" i="37" s="1"/>
  <c r="M67" i="37"/>
  <c r="U67" i="37" s="1"/>
  <c r="M66" i="37"/>
  <c r="U66" i="37" s="1"/>
  <c r="M65" i="37"/>
  <c r="U65" i="37" s="1"/>
  <c r="M64" i="37"/>
  <c r="U64" i="37" s="1"/>
  <c r="M61" i="37"/>
  <c r="U61" i="37" s="1"/>
  <c r="M60" i="37"/>
  <c r="U60" i="37" s="1"/>
  <c r="M59" i="37"/>
  <c r="U59" i="37" s="1"/>
  <c r="M58" i="37"/>
  <c r="U58" i="37" s="1"/>
  <c r="M55" i="37"/>
  <c r="U55" i="37" s="1"/>
  <c r="M54" i="37"/>
  <c r="U54" i="37" s="1"/>
  <c r="M53" i="37"/>
  <c r="U53" i="37" s="1"/>
  <c r="M52" i="37"/>
  <c r="U52" i="37" s="1"/>
  <c r="M49" i="37"/>
  <c r="U49" i="37" s="1"/>
  <c r="M48" i="37"/>
  <c r="U48" i="37" s="1"/>
  <c r="M47" i="37"/>
  <c r="U47" i="37" s="1"/>
  <c r="M46" i="37"/>
  <c r="M43" i="37"/>
  <c r="U43" i="37" s="1"/>
  <c r="M42" i="37"/>
  <c r="U42" i="37" s="1"/>
  <c r="M41" i="37"/>
  <c r="U41" i="37" s="1"/>
  <c r="M40" i="37"/>
  <c r="U40" i="37" s="1"/>
  <c r="M37" i="37"/>
  <c r="U37" i="37" s="1"/>
  <c r="M36" i="37"/>
  <c r="U36" i="37" s="1"/>
  <c r="M35" i="37"/>
  <c r="U35" i="37" s="1"/>
  <c r="M34" i="37"/>
  <c r="U34" i="37" s="1"/>
  <c r="M31" i="37"/>
  <c r="U31" i="37" s="1"/>
  <c r="M30" i="37"/>
  <c r="U30" i="37" s="1"/>
  <c r="M29" i="37"/>
  <c r="U29" i="37" s="1"/>
  <c r="M28" i="37"/>
  <c r="M25" i="37"/>
  <c r="U25" i="37" s="1"/>
  <c r="M24" i="37"/>
  <c r="U24" i="37" s="1"/>
  <c r="M23" i="37"/>
  <c r="U23" i="37" s="1"/>
  <c r="M22" i="37"/>
  <c r="U22" i="37" s="1"/>
  <c r="M19" i="37"/>
  <c r="U19" i="37" s="1"/>
  <c r="M18" i="37"/>
  <c r="U18" i="37" s="1"/>
  <c r="M17" i="37"/>
  <c r="U17" i="37" s="1"/>
  <c r="M16" i="37"/>
  <c r="U16" i="37" s="1"/>
  <c r="M13" i="37"/>
  <c r="U13" i="37" s="1"/>
  <c r="M12" i="37"/>
  <c r="U12" i="37" s="1"/>
  <c r="M11" i="37"/>
  <c r="U11" i="37" s="1"/>
  <c r="M10" i="37"/>
  <c r="U10" i="37" s="1"/>
  <c r="M7" i="37"/>
  <c r="U7" i="37" s="1"/>
  <c r="M6" i="37"/>
  <c r="U6" i="37" s="1"/>
  <c r="M5" i="37"/>
  <c r="U5" i="37" s="1"/>
  <c r="M4" i="37"/>
  <c r="M4" i="37" a="1"/>
  <c r="M93" i="37" s="1"/>
  <c r="U93" i="37" s="1"/>
  <c r="G4" i="37"/>
  <c r="F4" i="37"/>
  <c r="AT3" i="37"/>
  <c r="R3" i="37"/>
  <c r="O3" i="37"/>
  <c r="AE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V69" i="36"/>
  <c r="G69" i="36"/>
  <c r="F69" i="36"/>
  <c r="G68" i="36"/>
  <c r="F68" i="36"/>
  <c r="G67" i="36"/>
  <c r="F67" i="36"/>
  <c r="V66" i="36"/>
  <c r="G66" i="36"/>
  <c r="F66" i="36"/>
  <c r="G65" i="36"/>
  <c r="F65" i="36"/>
  <c r="G64" i="36"/>
  <c r="F64" i="36"/>
  <c r="V63" i="36"/>
  <c r="G63" i="36"/>
  <c r="F63" i="36"/>
  <c r="G62" i="36"/>
  <c r="F62" i="36"/>
  <c r="G61" i="36"/>
  <c r="F61" i="36"/>
  <c r="V60" i="36"/>
  <c r="G60" i="36"/>
  <c r="F60" i="36"/>
  <c r="G59" i="36"/>
  <c r="F59" i="36"/>
  <c r="G58" i="36"/>
  <c r="F58" i="36"/>
  <c r="V57" i="36"/>
  <c r="G57" i="36"/>
  <c r="F57" i="36"/>
  <c r="G56" i="36"/>
  <c r="F56" i="36"/>
  <c r="G55" i="36"/>
  <c r="F55" i="36"/>
  <c r="V54" i="36"/>
  <c r="G54" i="36"/>
  <c r="F54" i="36"/>
  <c r="G53" i="36"/>
  <c r="F53" i="36"/>
  <c r="G52" i="36"/>
  <c r="F52" i="36"/>
  <c r="V51" i="36"/>
  <c r="G51" i="36"/>
  <c r="F51" i="36"/>
  <c r="G50" i="36"/>
  <c r="F50" i="36"/>
  <c r="G49" i="36"/>
  <c r="F49" i="36"/>
  <c r="V48" i="36"/>
  <c r="G48" i="36"/>
  <c r="F48" i="36"/>
  <c r="G47" i="36"/>
  <c r="F47" i="36"/>
  <c r="G46" i="36"/>
  <c r="F46" i="36"/>
  <c r="V45" i="36"/>
  <c r="G45" i="36"/>
  <c r="F45" i="36"/>
  <c r="G44" i="36"/>
  <c r="F44" i="36"/>
  <c r="G43" i="36"/>
  <c r="F43" i="36"/>
  <c r="V42" i="36"/>
  <c r="G42" i="36"/>
  <c r="F42" i="36"/>
  <c r="G41" i="36"/>
  <c r="F41" i="36"/>
  <c r="G40" i="36"/>
  <c r="F40" i="36"/>
  <c r="V39" i="36"/>
  <c r="G39" i="36"/>
  <c r="F39" i="36"/>
  <c r="G38" i="36"/>
  <c r="F38" i="36"/>
  <c r="G37" i="36"/>
  <c r="F37" i="36"/>
  <c r="V36" i="36"/>
  <c r="G36" i="36"/>
  <c r="F36" i="36"/>
  <c r="G35" i="36"/>
  <c r="F35" i="36"/>
  <c r="G34" i="36"/>
  <c r="F34" i="36"/>
  <c r="V33" i="36"/>
  <c r="G33" i="36"/>
  <c r="F33" i="36"/>
  <c r="G32" i="36"/>
  <c r="F32" i="36"/>
  <c r="V31" i="36"/>
  <c r="G31" i="36"/>
  <c r="F31" i="36"/>
  <c r="V30" i="36"/>
  <c r="G30" i="36"/>
  <c r="F30" i="36"/>
  <c r="G29" i="36"/>
  <c r="F29" i="36"/>
  <c r="V28" i="36"/>
  <c r="G28" i="36"/>
  <c r="F28" i="36"/>
  <c r="V27" i="36"/>
  <c r="G27" i="36"/>
  <c r="F27" i="36"/>
  <c r="G26" i="36"/>
  <c r="F26" i="36"/>
  <c r="V25" i="36"/>
  <c r="G25" i="36"/>
  <c r="F25" i="36"/>
  <c r="V24" i="36"/>
  <c r="G24" i="36"/>
  <c r="F24" i="36"/>
  <c r="G23" i="36"/>
  <c r="F23" i="36"/>
  <c r="V22" i="36"/>
  <c r="G22" i="36"/>
  <c r="F22" i="36"/>
  <c r="V21" i="36"/>
  <c r="G21" i="36"/>
  <c r="F21" i="36"/>
  <c r="G20" i="36"/>
  <c r="F20" i="36"/>
  <c r="V19" i="36"/>
  <c r="G19" i="36"/>
  <c r="F19" i="36"/>
  <c r="V18" i="36"/>
  <c r="G18" i="36"/>
  <c r="F18" i="36"/>
  <c r="G17" i="36"/>
  <c r="F17" i="36"/>
  <c r="V16" i="36"/>
  <c r="G16" i="36"/>
  <c r="F16" i="36"/>
  <c r="V15" i="36"/>
  <c r="G15" i="36"/>
  <c r="F15" i="36"/>
  <c r="G14" i="36"/>
  <c r="F14" i="36"/>
  <c r="V13" i="36"/>
  <c r="G13" i="36"/>
  <c r="F13" i="36"/>
  <c r="V12" i="36"/>
  <c r="G12" i="36"/>
  <c r="F12" i="36"/>
  <c r="C12" i="36"/>
  <c r="V11" i="36"/>
  <c r="G11" i="36"/>
  <c r="F11" i="36"/>
  <c r="G10" i="36"/>
  <c r="F10" i="36"/>
  <c r="C10" i="36"/>
  <c r="V67" i="36" s="1"/>
  <c r="V9" i="36"/>
  <c r="R9" i="36"/>
  <c r="G9" i="36"/>
  <c r="F9" i="36"/>
  <c r="V8" i="36"/>
  <c r="G8" i="36"/>
  <c r="F8" i="36"/>
  <c r="V7" i="36"/>
  <c r="G7" i="36"/>
  <c r="F7" i="36"/>
  <c r="V6" i="36"/>
  <c r="G6" i="36"/>
  <c r="F6" i="36"/>
  <c r="C6" i="36"/>
  <c r="R68" i="36" s="1"/>
  <c r="V5" i="36"/>
  <c r="G5" i="36"/>
  <c r="F5" i="36"/>
  <c r="C5" i="36"/>
  <c r="Y4" i="36"/>
  <c r="W4" i="36"/>
  <c r="V4" i="36"/>
  <c r="R4" i="36"/>
  <c r="M66" i="36"/>
  <c r="U66" i="36" s="1"/>
  <c r="M65" i="36"/>
  <c r="U65" i="36" s="1"/>
  <c r="M64" i="36"/>
  <c r="U64" i="36" s="1"/>
  <c r="M60" i="36"/>
  <c r="U60" i="36" s="1"/>
  <c r="M59" i="36"/>
  <c r="U59" i="36" s="1"/>
  <c r="M58" i="36"/>
  <c r="U58" i="36" s="1"/>
  <c r="M54" i="36"/>
  <c r="U54" i="36" s="1"/>
  <c r="M53" i="36"/>
  <c r="U53" i="36" s="1"/>
  <c r="M52" i="36"/>
  <c r="U52" i="36" s="1"/>
  <c r="M48" i="36"/>
  <c r="U48" i="36" s="1"/>
  <c r="M47" i="36"/>
  <c r="U47" i="36" s="1"/>
  <c r="M46" i="36"/>
  <c r="U46" i="36" s="1"/>
  <c r="M42" i="36"/>
  <c r="U42" i="36" s="1"/>
  <c r="M41" i="36"/>
  <c r="U41" i="36" s="1"/>
  <c r="M40" i="36"/>
  <c r="U40" i="36" s="1"/>
  <c r="M36" i="36"/>
  <c r="U36" i="36" s="1"/>
  <c r="M35" i="36"/>
  <c r="U35" i="36" s="1"/>
  <c r="M34" i="36"/>
  <c r="U34" i="36" s="1"/>
  <c r="M30" i="36"/>
  <c r="U30" i="36" s="1"/>
  <c r="M29" i="36"/>
  <c r="U29" i="36" s="1"/>
  <c r="M28" i="36"/>
  <c r="U28" i="36" s="1"/>
  <c r="M24" i="36"/>
  <c r="U24" i="36" s="1"/>
  <c r="M23" i="36"/>
  <c r="U23" i="36" s="1"/>
  <c r="M22" i="36"/>
  <c r="U22" i="36" s="1"/>
  <c r="M18" i="36"/>
  <c r="U18" i="36" s="1"/>
  <c r="M17" i="36"/>
  <c r="U17" i="36" s="1"/>
  <c r="M16" i="36"/>
  <c r="U16" i="36" s="1"/>
  <c r="M12" i="36"/>
  <c r="U12" i="36" s="1"/>
  <c r="M11" i="36"/>
  <c r="U11" i="36" s="1"/>
  <c r="M10" i="36"/>
  <c r="U10" i="36" s="1"/>
  <c r="M6" i="36"/>
  <c r="U6" i="36" s="1"/>
  <c r="M5" i="36"/>
  <c r="U5" i="36" s="1"/>
  <c r="M4" i="36"/>
  <c r="U4" i="36" s="1"/>
  <c r="X4" i="36" s="1"/>
  <c r="M4" i="36" a="1"/>
  <c r="M69" i="36" s="1"/>
  <c r="U69" i="36" s="1"/>
  <c r="G4" i="36"/>
  <c r="F4" i="36"/>
  <c r="AT3" i="36"/>
  <c r="O3" i="36"/>
  <c r="AE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G79" i="35"/>
  <c r="F79" i="35"/>
  <c r="G78" i="35"/>
  <c r="F78" i="35"/>
  <c r="G77" i="35"/>
  <c r="F77" i="35"/>
  <c r="G76" i="35"/>
  <c r="F76" i="35"/>
  <c r="G75" i="35"/>
  <c r="F75" i="35"/>
  <c r="G74" i="35"/>
  <c r="F74" i="35"/>
  <c r="G73" i="35"/>
  <c r="F73" i="35"/>
  <c r="G72" i="35"/>
  <c r="F72" i="35"/>
  <c r="G71" i="35"/>
  <c r="F71" i="35"/>
  <c r="G70" i="35"/>
  <c r="F70" i="35"/>
  <c r="G69" i="35"/>
  <c r="F69" i="35"/>
  <c r="G68" i="35"/>
  <c r="F68" i="35"/>
  <c r="G67" i="35"/>
  <c r="F67" i="35"/>
  <c r="R66" i="35"/>
  <c r="G66" i="35"/>
  <c r="F66" i="35"/>
  <c r="G65" i="35"/>
  <c r="F65" i="35"/>
  <c r="U64" i="35"/>
  <c r="G64" i="35"/>
  <c r="F64" i="35"/>
  <c r="R63" i="35"/>
  <c r="G63" i="35"/>
  <c r="F63" i="35"/>
  <c r="G62" i="35"/>
  <c r="F62" i="35"/>
  <c r="G61" i="35"/>
  <c r="F61" i="35"/>
  <c r="R60" i="35"/>
  <c r="G60" i="35"/>
  <c r="F60" i="35"/>
  <c r="G59" i="35"/>
  <c r="F59" i="35"/>
  <c r="U58" i="35"/>
  <c r="G58" i="35"/>
  <c r="F58" i="35"/>
  <c r="R57" i="35"/>
  <c r="G57" i="35"/>
  <c r="F57" i="35"/>
  <c r="G56" i="35"/>
  <c r="F56" i="35"/>
  <c r="G55" i="35"/>
  <c r="F55" i="35"/>
  <c r="R54" i="35"/>
  <c r="G54" i="35"/>
  <c r="F54" i="35"/>
  <c r="G53" i="35"/>
  <c r="F53" i="35"/>
  <c r="U52" i="35"/>
  <c r="G52" i="35"/>
  <c r="F52" i="35"/>
  <c r="R51" i="35"/>
  <c r="G51" i="35"/>
  <c r="F51" i="35"/>
  <c r="G50" i="35"/>
  <c r="F50" i="35"/>
  <c r="G49" i="35"/>
  <c r="F49" i="35"/>
  <c r="R48" i="35"/>
  <c r="G48" i="35"/>
  <c r="F48" i="35"/>
  <c r="G47" i="35"/>
  <c r="F47" i="35"/>
  <c r="G46" i="35"/>
  <c r="F46" i="35"/>
  <c r="R45" i="35"/>
  <c r="G45" i="35"/>
  <c r="F45" i="35"/>
  <c r="G44" i="35"/>
  <c r="F44" i="35"/>
  <c r="G43" i="35"/>
  <c r="F43" i="35"/>
  <c r="R42" i="35"/>
  <c r="G42" i="35"/>
  <c r="F42" i="35"/>
  <c r="G41" i="35"/>
  <c r="F41" i="35"/>
  <c r="U40" i="35"/>
  <c r="G40" i="35"/>
  <c r="F40" i="35"/>
  <c r="R39" i="35"/>
  <c r="G39" i="35"/>
  <c r="F39" i="35"/>
  <c r="G38" i="35"/>
  <c r="F38" i="35"/>
  <c r="G37" i="35"/>
  <c r="F37" i="35"/>
  <c r="R36" i="35"/>
  <c r="G36" i="35"/>
  <c r="F36" i="35"/>
  <c r="G35" i="35"/>
  <c r="F35" i="35"/>
  <c r="U34" i="35"/>
  <c r="G34" i="35"/>
  <c r="F34" i="35"/>
  <c r="R33" i="35"/>
  <c r="G33" i="35"/>
  <c r="F33" i="35"/>
  <c r="G32" i="35"/>
  <c r="F32" i="35"/>
  <c r="G31" i="35"/>
  <c r="F31" i="35"/>
  <c r="R30" i="35"/>
  <c r="G30" i="35"/>
  <c r="F30" i="35"/>
  <c r="G29" i="35"/>
  <c r="F29" i="35"/>
  <c r="U28" i="35"/>
  <c r="G28" i="35"/>
  <c r="F28" i="35"/>
  <c r="R27" i="35"/>
  <c r="G27" i="35"/>
  <c r="F27" i="35"/>
  <c r="G26" i="35"/>
  <c r="F26" i="35"/>
  <c r="G25" i="35"/>
  <c r="F25" i="35"/>
  <c r="R24" i="35"/>
  <c r="G24" i="35"/>
  <c r="F24" i="35"/>
  <c r="G23" i="35"/>
  <c r="F23" i="35"/>
  <c r="G22" i="35"/>
  <c r="F22" i="35"/>
  <c r="R21" i="35"/>
  <c r="G21" i="35"/>
  <c r="F21" i="35"/>
  <c r="G20" i="35"/>
  <c r="F20" i="35"/>
  <c r="U19" i="35"/>
  <c r="G19" i="35"/>
  <c r="F19" i="35"/>
  <c r="R18" i="35"/>
  <c r="G18" i="35"/>
  <c r="F18" i="35"/>
  <c r="G17" i="35"/>
  <c r="F17" i="35"/>
  <c r="G16" i="35"/>
  <c r="F16" i="35"/>
  <c r="R15" i="35"/>
  <c r="G15" i="35"/>
  <c r="F15" i="35"/>
  <c r="G14" i="35"/>
  <c r="F14" i="35"/>
  <c r="G13" i="35"/>
  <c r="F13" i="35"/>
  <c r="R12" i="35"/>
  <c r="G12" i="35"/>
  <c r="F12" i="35"/>
  <c r="C12" i="35"/>
  <c r="R11" i="35"/>
  <c r="G11" i="35"/>
  <c r="F11" i="35"/>
  <c r="G10" i="35"/>
  <c r="F10" i="35"/>
  <c r="C10" i="35"/>
  <c r="V77" i="35" s="1"/>
  <c r="V9" i="35"/>
  <c r="G9" i="35"/>
  <c r="F9" i="35"/>
  <c r="G8" i="35"/>
  <c r="F8" i="35"/>
  <c r="G7" i="35"/>
  <c r="F7" i="35"/>
  <c r="R6" i="35"/>
  <c r="G6" i="35"/>
  <c r="F6" i="35"/>
  <c r="C6" i="35"/>
  <c r="R78" i="35" s="1"/>
  <c r="R5" i="35"/>
  <c r="G5" i="35"/>
  <c r="F5" i="35"/>
  <c r="C5" i="35"/>
  <c r="W4" i="35"/>
  <c r="M79" i="35"/>
  <c r="U79" i="35" s="1"/>
  <c r="M78" i="35"/>
  <c r="U78" i="35" s="1"/>
  <c r="M77" i="35"/>
  <c r="U77" i="35" s="1"/>
  <c r="M76" i="35"/>
  <c r="U76" i="35" s="1"/>
  <c r="M73" i="35"/>
  <c r="U73" i="35" s="1"/>
  <c r="M72" i="35"/>
  <c r="U72" i="35" s="1"/>
  <c r="M71" i="35"/>
  <c r="U71" i="35" s="1"/>
  <c r="M70" i="35"/>
  <c r="U70" i="35" s="1"/>
  <c r="M67" i="35"/>
  <c r="U67" i="35" s="1"/>
  <c r="M66" i="35"/>
  <c r="U66" i="35" s="1"/>
  <c r="M65" i="35"/>
  <c r="U65" i="35" s="1"/>
  <c r="M64" i="35"/>
  <c r="M61" i="35"/>
  <c r="U61" i="35" s="1"/>
  <c r="M60" i="35"/>
  <c r="U60" i="35" s="1"/>
  <c r="M59" i="35"/>
  <c r="U59" i="35" s="1"/>
  <c r="M58" i="35"/>
  <c r="M55" i="35"/>
  <c r="U55" i="35" s="1"/>
  <c r="M54" i="35"/>
  <c r="U54" i="35" s="1"/>
  <c r="M53" i="35"/>
  <c r="U53" i="35" s="1"/>
  <c r="M52" i="35"/>
  <c r="M49" i="35"/>
  <c r="U49" i="35" s="1"/>
  <c r="M48" i="35"/>
  <c r="U48" i="35" s="1"/>
  <c r="M47" i="35"/>
  <c r="U47" i="35" s="1"/>
  <c r="M46" i="35"/>
  <c r="U46" i="35" s="1"/>
  <c r="M43" i="35"/>
  <c r="U43" i="35" s="1"/>
  <c r="M42" i="35"/>
  <c r="U42" i="35" s="1"/>
  <c r="M41" i="35"/>
  <c r="U41" i="35" s="1"/>
  <c r="M40" i="35"/>
  <c r="M37" i="35"/>
  <c r="U37" i="35" s="1"/>
  <c r="M36" i="35"/>
  <c r="U36" i="35" s="1"/>
  <c r="M35" i="35"/>
  <c r="U35" i="35" s="1"/>
  <c r="M34" i="35"/>
  <c r="M31" i="35"/>
  <c r="U31" i="35" s="1"/>
  <c r="M30" i="35"/>
  <c r="U30" i="35" s="1"/>
  <c r="M29" i="35"/>
  <c r="U29" i="35" s="1"/>
  <c r="M28" i="35"/>
  <c r="M25" i="35"/>
  <c r="U25" i="35" s="1"/>
  <c r="M24" i="35"/>
  <c r="U24" i="35" s="1"/>
  <c r="M23" i="35"/>
  <c r="U23" i="35" s="1"/>
  <c r="M22" i="35"/>
  <c r="U22" i="35" s="1"/>
  <c r="M19" i="35"/>
  <c r="M18" i="35"/>
  <c r="U18" i="35" s="1"/>
  <c r="M17" i="35"/>
  <c r="U17" i="35" s="1"/>
  <c r="M16" i="35"/>
  <c r="U16" i="35" s="1"/>
  <c r="M13" i="35"/>
  <c r="U13" i="35" s="1"/>
  <c r="M12" i="35"/>
  <c r="U12" i="35" s="1"/>
  <c r="M11" i="35"/>
  <c r="U11" i="35" s="1"/>
  <c r="M10" i="35"/>
  <c r="U10" i="35" s="1"/>
  <c r="M7" i="35"/>
  <c r="U7" i="35" s="1"/>
  <c r="M6" i="35"/>
  <c r="U6" i="35" s="1"/>
  <c r="M5" i="35"/>
  <c r="U5" i="35" s="1"/>
  <c r="M4" i="35"/>
  <c r="U4" i="35" s="1"/>
  <c r="X4" i="35" s="1"/>
  <c r="M4" i="35" a="1"/>
  <c r="M75" i="35" s="1"/>
  <c r="U75" i="35" s="1"/>
  <c r="G4" i="35"/>
  <c r="F4" i="35"/>
  <c r="AT3" i="35"/>
  <c r="R3" i="35"/>
  <c r="O3" i="35"/>
  <c r="AE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8" i="34"/>
  <c r="F68" i="34"/>
  <c r="G67" i="34"/>
  <c r="F67" i="34"/>
  <c r="G66" i="34"/>
  <c r="F66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52" i="34"/>
  <c r="F52" i="34"/>
  <c r="G51" i="34"/>
  <c r="F51" i="34"/>
  <c r="G50" i="34"/>
  <c r="F50" i="34"/>
  <c r="G49" i="34"/>
  <c r="F49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V38" i="34"/>
  <c r="G38" i="34"/>
  <c r="F38" i="34"/>
  <c r="G37" i="34"/>
  <c r="F37" i="34"/>
  <c r="G36" i="34"/>
  <c r="F36" i="34"/>
  <c r="V35" i="34"/>
  <c r="G35" i="34"/>
  <c r="F35" i="34"/>
  <c r="G34" i="34"/>
  <c r="F34" i="34"/>
  <c r="G33" i="34"/>
  <c r="F33" i="34"/>
  <c r="G32" i="34"/>
  <c r="F32" i="34"/>
  <c r="G31" i="34"/>
  <c r="F31" i="34"/>
  <c r="G30" i="34"/>
  <c r="F30" i="34"/>
  <c r="V29" i="34"/>
  <c r="G29" i="34"/>
  <c r="F29" i="34"/>
  <c r="G28" i="34"/>
  <c r="F28" i="34"/>
  <c r="G27" i="34"/>
  <c r="F27" i="34"/>
  <c r="V26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V20" i="34"/>
  <c r="G20" i="34"/>
  <c r="F20" i="34"/>
  <c r="G19" i="34"/>
  <c r="F19" i="34"/>
  <c r="G18" i="34"/>
  <c r="F18" i="34"/>
  <c r="V17" i="34"/>
  <c r="G17" i="34"/>
  <c r="F17" i="34"/>
  <c r="G16" i="34"/>
  <c r="F16" i="34"/>
  <c r="G15" i="34"/>
  <c r="F15" i="34"/>
  <c r="V14" i="34"/>
  <c r="G14" i="34"/>
  <c r="F14" i="34"/>
  <c r="G13" i="34"/>
  <c r="F13" i="34"/>
  <c r="G12" i="34"/>
  <c r="F12" i="34"/>
  <c r="C12" i="34"/>
  <c r="V11" i="34"/>
  <c r="G11" i="34"/>
  <c r="F11" i="34"/>
  <c r="V10" i="34"/>
  <c r="G10" i="34"/>
  <c r="F10" i="34"/>
  <c r="C10" i="34"/>
  <c r="V9" i="34"/>
  <c r="G9" i="34"/>
  <c r="F9" i="34"/>
  <c r="R8" i="34"/>
  <c r="G8" i="34"/>
  <c r="F8" i="34"/>
  <c r="G7" i="34"/>
  <c r="F7" i="34"/>
  <c r="R6" i="34"/>
  <c r="G6" i="34"/>
  <c r="F6" i="34"/>
  <c r="C6" i="34"/>
  <c r="R7" i="34" s="1"/>
  <c r="V5" i="34"/>
  <c r="G5" i="34"/>
  <c r="F5" i="34"/>
  <c r="C5" i="34"/>
  <c r="W4" i="34"/>
  <c r="V4" i="34"/>
  <c r="M88" i="34"/>
  <c r="U88" i="34" s="1"/>
  <c r="M86" i="34"/>
  <c r="U86" i="34" s="1"/>
  <c r="M82" i="34"/>
  <c r="U82" i="34" s="1"/>
  <c r="M81" i="34"/>
  <c r="U81" i="34" s="1"/>
  <c r="M80" i="34"/>
  <c r="U80" i="34" s="1"/>
  <c r="M76" i="34"/>
  <c r="U76" i="34" s="1"/>
  <c r="M74" i="34"/>
  <c r="U74" i="34" s="1"/>
  <c r="M70" i="34"/>
  <c r="U70" i="34" s="1"/>
  <c r="M69" i="34"/>
  <c r="U69" i="34" s="1"/>
  <c r="M68" i="34"/>
  <c r="U68" i="34" s="1"/>
  <c r="M64" i="34"/>
  <c r="U64" i="34" s="1"/>
  <c r="M62" i="34"/>
  <c r="U62" i="34" s="1"/>
  <c r="M58" i="34"/>
  <c r="U58" i="34" s="1"/>
  <c r="M57" i="34"/>
  <c r="U57" i="34" s="1"/>
  <c r="M56" i="34"/>
  <c r="U56" i="34" s="1"/>
  <c r="M52" i="34"/>
  <c r="U52" i="34" s="1"/>
  <c r="M50" i="34"/>
  <c r="U50" i="34" s="1"/>
  <c r="M46" i="34"/>
  <c r="U46" i="34" s="1"/>
  <c r="M45" i="34"/>
  <c r="U45" i="34" s="1"/>
  <c r="M44" i="34"/>
  <c r="U44" i="34" s="1"/>
  <c r="M40" i="34"/>
  <c r="U40" i="34" s="1"/>
  <c r="M38" i="34"/>
  <c r="U38" i="34" s="1"/>
  <c r="M34" i="34"/>
  <c r="U34" i="34" s="1"/>
  <c r="M33" i="34"/>
  <c r="U33" i="34" s="1"/>
  <c r="M32" i="34"/>
  <c r="U32" i="34" s="1"/>
  <c r="M28" i="34"/>
  <c r="U28" i="34" s="1"/>
  <c r="M26" i="34"/>
  <c r="U26" i="34" s="1"/>
  <c r="M22" i="34"/>
  <c r="U22" i="34" s="1"/>
  <c r="M21" i="34"/>
  <c r="U21" i="34" s="1"/>
  <c r="M20" i="34"/>
  <c r="U20" i="34" s="1"/>
  <c r="M16" i="34"/>
  <c r="U16" i="34" s="1"/>
  <c r="M14" i="34"/>
  <c r="U14" i="34" s="1"/>
  <c r="M10" i="34"/>
  <c r="U10" i="34" s="1"/>
  <c r="M9" i="34"/>
  <c r="U9" i="34" s="1"/>
  <c r="M8" i="34"/>
  <c r="U8" i="34" s="1"/>
  <c r="M4" i="34"/>
  <c r="U4" i="34" s="1"/>
  <c r="X4" i="34" s="1"/>
  <c r="M4" i="34" a="1"/>
  <c r="G4" i="34"/>
  <c r="F4" i="34"/>
  <c r="AT3" i="34"/>
  <c r="O3" i="34"/>
  <c r="P3" i="34" s="1"/>
  <c r="AF3" i="34" s="1"/>
  <c r="AO3" i="34" s="1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G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G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G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G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G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G46" i="33"/>
  <c r="F46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G40" i="33"/>
  <c r="F40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G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G28" i="33"/>
  <c r="F28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74" i="33" s="1"/>
  <c r="R9" i="33"/>
  <c r="G9" i="33"/>
  <c r="F9" i="33"/>
  <c r="U8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V4" i="33"/>
  <c r="Y4" i="33" s="1"/>
  <c r="R4" i="33"/>
  <c r="M98" i="33"/>
  <c r="U98" i="33" s="1"/>
  <c r="M96" i="33"/>
  <c r="U96" i="33" s="1"/>
  <c r="M92" i="33"/>
  <c r="U92" i="33" s="1"/>
  <c r="M90" i="33"/>
  <c r="U90" i="33" s="1"/>
  <c r="M86" i="33"/>
  <c r="U86" i="33" s="1"/>
  <c r="M84" i="33"/>
  <c r="U84" i="33" s="1"/>
  <c r="M80" i="33"/>
  <c r="U80" i="33" s="1"/>
  <c r="M78" i="33"/>
  <c r="U78" i="33" s="1"/>
  <c r="M74" i="33"/>
  <c r="U74" i="33" s="1"/>
  <c r="M72" i="33"/>
  <c r="U72" i="33" s="1"/>
  <c r="M68" i="33"/>
  <c r="U68" i="33" s="1"/>
  <c r="M66" i="33"/>
  <c r="U66" i="33" s="1"/>
  <c r="M62" i="33"/>
  <c r="U62" i="33" s="1"/>
  <c r="M60" i="33"/>
  <c r="U60" i="33" s="1"/>
  <c r="M56" i="33"/>
  <c r="U56" i="33" s="1"/>
  <c r="M54" i="33"/>
  <c r="U54" i="33" s="1"/>
  <c r="M50" i="33"/>
  <c r="U50" i="33" s="1"/>
  <c r="M48" i="33"/>
  <c r="U48" i="33" s="1"/>
  <c r="M44" i="33"/>
  <c r="U44" i="33" s="1"/>
  <c r="M42" i="33"/>
  <c r="U42" i="33" s="1"/>
  <c r="M38" i="33"/>
  <c r="U38" i="33" s="1"/>
  <c r="M36" i="33"/>
  <c r="U36" i="33" s="1"/>
  <c r="M32" i="33"/>
  <c r="U32" i="33" s="1"/>
  <c r="M30" i="33"/>
  <c r="U30" i="33" s="1"/>
  <c r="M26" i="33"/>
  <c r="U26" i="33" s="1"/>
  <c r="M24" i="33"/>
  <c r="U24" i="33" s="1"/>
  <c r="M20" i="33"/>
  <c r="U20" i="33" s="1"/>
  <c r="M18" i="33"/>
  <c r="U18" i="33" s="1"/>
  <c r="M14" i="33"/>
  <c r="U14" i="33" s="1"/>
  <c r="M12" i="33"/>
  <c r="U12" i="33" s="1"/>
  <c r="M8" i="33"/>
  <c r="M6" i="33"/>
  <c r="U6" i="33" s="1"/>
  <c r="M4" i="33" a="1"/>
  <c r="M94" i="33" s="1"/>
  <c r="U94" i="33" s="1"/>
  <c r="G4" i="33"/>
  <c r="F4" i="33"/>
  <c r="AT3" i="33"/>
  <c r="R3" i="33"/>
  <c r="O3" i="33"/>
  <c r="AE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V69" i="32"/>
  <c r="G69" i="32"/>
  <c r="F69" i="32"/>
  <c r="V68" i="32"/>
  <c r="G68" i="32"/>
  <c r="F68" i="32"/>
  <c r="G67" i="32"/>
  <c r="F67" i="32"/>
  <c r="V66" i="32"/>
  <c r="G66" i="32"/>
  <c r="F66" i="32"/>
  <c r="V65" i="32"/>
  <c r="G65" i="32"/>
  <c r="F65" i="32"/>
  <c r="G64" i="32"/>
  <c r="F64" i="32"/>
  <c r="V63" i="32"/>
  <c r="G63" i="32"/>
  <c r="F63" i="32"/>
  <c r="V62" i="32"/>
  <c r="G62" i="32"/>
  <c r="F62" i="32"/>
  <c r="G61" i="32"/>
  <c r="F61" i="32"/>
  <c r="V60" i="32"/>
  <c r="G60" i="32"/>
  <c r="F60" i="32"/>
  <c r="V59" i="32"/>
  <c r="G59" i="32"/>
  <c r="F59" i="32"/>
  <c r="G58" i="32"/>
  <c r="F58" i="32"/>
  <c r="V57" i="32"/>
  <c r="G57" i="32"/>
  <c r="F57" i="32"/>
  <c r="V56" i="32"/>
  <c r="G56" i="32"/>
  <c r="F56" i="32"/>
  <c r="G55" i="32"/>
  <c r="F55" i="32"/>
  <c r="V54" i="32"/>
  <c r="G54" i="32"/>
  <c r="F54" i="32"/>
  <c r="V53" i="32"/>
  <c r="G53" i="32"/>
  <c r="F53" i="32"/>
  <c r="G52" i="32"/>
  <c r="F52" i="32"/>
  <c r="V51" i="32"/>
  <c r="G51" i="32"/>
  <c r="F51" i="32"/>
  <c r="V50" i="32"/>
  <c r="G50" i="32"/>
  <c r="F50" i="32"/>
  <c r="G49" i="32"/>
  <c r="F49" i="32"/>
  <c r="V48" i="32"/>
  <c r="G48" i="32"/>
  <c r="F48" i="32"/>
  <c r="V47" i="32"/>
  <c r="G47" i="32"/>
  <c r="F47" i="32"/>
  <c r="G46" i="32"/>
  <c r="F46" i="32"/>
  <c r="V45" i="32"/>
  <c r="G45" i="32"/>
  <c r="F45" i="32"/>
  <c r="V44" i="32"/>
  <c r="G44" i="32"/>
  <c r="F44" i="32"/>
  <c r="G43" i="32"/>
  <c r="F43" i="32"/>
  <c r="V42" i="32"/>
  <c r="G42" i="32"/>
  <c r="F42" i="32"/>
  <c r="V41" i="32"/>
  <c r="G41" i="32"/>
  <c r="F41" i="32"/>
  <c r="G40" i="32"/>
  <c r="F40" i="32"/>
  <c r="V39" i="32"/>
  <c r="G39" i="32"/>
  <c r="F39" i="32"/>
  <c r="V38" i="32"/>
  <c r="G38" i="32"/>
  <c r="F38" i="32"/>
  <c r="G37" i="32"/>
  <c r="F37" i="32"/>
  <c r="V36" i="32"/>
  <c r="G36" i="32"/>
  <c r="F36" i="32"/>
  <c r="V35" i="32"/>
  <c r="G35" i="32"/>
  <c r="F35" i="32"/>
  <c r="G34" i="32"/>
  <c r="F34" i="32"/>
  <c r="V33" i="32"/>
  <c r="G33" i="32"/>
  <c r="F33" i="32"/>
  <c r="V32" i="32"/>
  <c r="G32" i="32"/>
  <c r="F32" i="32"/>
  <c r="G31" i="32"/>
  <c r="F31" i="32"/>
  <c r="V30" i="32"/>
  <c r="G30" i="32"/>
  <c r="F30" i="32"/>
  <c r="V29" i="32"/>
  <c r="G29" i="32"/>
  <c r="F29" i="32"/>
  <c r="G28" i="32"/>
  <c r="F28" i="32"/>
  <c r="V27" i="32"/>
  <c r="G27" i="32"/>
  <c r="F27" i="32"/>
  <c r="V26" i="32"/>
  <c r="G26" i="32"/>
  <c r="F26" i="32"/>
  <c r="G25" i="32"/>
  <c r="F25" i="32"/>
  <c r="V24" i="32"/>
  <c r="G24" i="32"/>
  <c r="F24" i="32"/>
  <c r="V23" i="32"/>
  <c r="G23" i="32"/>
  <c r="F23" i="32"/>
  <c r="G22" i="32"/>
  <c r="F22" i="32"/>
  <c r="V21" i="32"/>
  <c r="G21" i="32"/>
  <c r="F21" i="32"/>
  <c r="V20" i="32"/>
  <c r="G20" i="32"/>
  <c r="F20" i="32"/>
  <c r="G19" i="32"/>
  <c r="F19" i="32"/>
  <c r="V18" i="32"/>
  <c r="G18" i="32"/>
  <c r="F18" i="32"/>
  <c r="V17" i="32"/>
  <c r="G17" i="32"/>
  <c r="F17" i="32"/>
  <c r="G16" i="32"/>
  <c r="F16" i="32"/>
  <c r="V15" i="32"/>
  <c r="G15" i="32"/>
  <c r="F15" i="32"/>
  <c r="V14" i="32"/>
  <c r="G14" i="32"/>
  <c r="F14" i="32"/>
  <c r="G13" i="32"/>
  <c r="F13" i="32"/>
  <c r="V12" i="32"/>
  <c r="G12" i="32"/>
  <c r="F12" i="32"/>
  <c r="C12" i="32"/>
  <c r="G11" i="32"/>
  <c r="F11" i="32"/>
  <c r="V10" i="32"/>
  <c r="G10" i="32"/>
  <c r="F10" i="32"/>
  <c r="C10" i="32"/>
  <c r="V67" i="32" s="1"/>
  <c r="V9" i="32"/>
  <c r="R9" i="32"/>
  <c r="G9" i="32"/>
  <c r="F9" i="32"/>
  <c r="G8" i="32"/>
  <c r="F8" i="32"/>
  <c r="G7" i="32"/>
  <c r="F7" i="32"/>
  <c r="V6" i="32"/>
  <c r="R6" i="32"/>
  <c r="G6" i="32"/>
  <c r="F6" i="32"/>
  <c r="C6" i="32"/>
  <c r="R11" i="32" s="1"/>
  <c r="V5" i="32"/>
  <c r="U5" i="32"/>
  <c r="G5" i="32"/>
  <c r="F5" i="32"/>
  <c r="C5" i="32"/>
  <c r="W4" i="32"/>
  <c r="V4" i="32"/>
  <c r="Y4" i="32" s="1"/>
  <c r="M68" i="32"/>
  <c r="U68" i="32" s="1"/>
  <c r="M67" i="32"/>
  <c r="U67" i="32" s="1"/>
  <c r="M66" i="32"/>
  <c r="U66" i="32" s="1"/>
  <c r="M65" i="32"/>
  <c r="U65" i="32" s="1"/>
  <c r="M62" i="32"/>
  <c r="U62" i="32" s="1"/>
  <c r="M61" i="32"/>
  <c r="U61" i="32" s="1"/>
  <c r="M60" i="32"/>
  <c r="U60" i="32" s="1"/>
  <c r="M59" i="32"/>
  <c r="U59" i="32" s="1"/>
  <c r="M56" i="32"/>
  <c r="U56" i="32" s="1"/>
  <c r="M55" i="32"/>
  <c r="U55" i="32" s="1"/>
  <c r="M54" i="32"/>
  <c r="U54" i="32" s="1"/>
  <c r="M53" i="32"/>
  <c r="U53" i="32" s="1"/>
  <c r="M50" i="32"/>
  <c r="U50" i="32" s="1"/>
  <c r="M49" i="32"/>
  <c r="U49" i="32" s="1"/>
  <c r="M48" i="32"/>
  <c r="U48" i="32" s="1"/>
  <c r="M47" i="32"/>
  <c r="U47" i="32" s="1"/>
  <c r="M44" i="32"/>
  <c r="U44" i="32" s="1"/>
  <c r="M43" i="32"/>
  <c r="U43" i="32" s="1"/>
  <c r="M42" i="32"/>
  <c r="U42" i="32" s="1"/>
  <c r="M41" i="32"/>
  <c r="U41" i="32" s="1"/>
  <c r="M38" i="32"/>
  <c r="U38" i="32" s="1"/>
  <c r="M37" i="32"/>
  <c r="U37" i="32" s="1"/>
  <c r="M36" i="32"/>
  <c r="U36" i="32" s="1"/>
  <c r="M35" i="32"/>
  <c r="U35" i="32" s="1"/>
  <c r="M32" i="32"/>
  <c r="U32" i="32" s="1"/>
  <c r="M31" i="32"/>
  <c r="U31" i="32" s="1"/>
  <c r="M30" i="32"/>
  <c r="U30" i="32" s="1"/>
  <c r="M29" i="32"/>
  <c r="U29" i="32" s="1"/>
  <c r="M26" i="32"/>
  <c r="U26" i="32" s="1"/>
  <c r="M25" i="32"/>
  <c r="U25" i="32" s="1"/>
  <c r="M24" i="32"/>
  <c r="U24" i="32" s="1"/>
  <c r="M23" i="32"/>
  <c r="U23" i="32" s="1"/>
  <c r="M20" i="32"/>
  <c r="U20" i="32" s="1"/>
  <c r="M19" i="32"/>
  <c r="U19" i="32" s="1"/>
  <c r="M18" i="32"/>
  <c r="U18" i="32" s="1"/>
  <c r="M17" i="32"/>
  <c r="U17" i="32" s="1"/>
  <c r="M14" i="32"/>
  <c r="U14" i="32" s="1"/>
  <c r="M13" i="32"/>
  <c r="U13" i="32" s="1"/>
  <c r="M12" i="32"/>
  <c r="U12" i="32" s="1"/>
  <c r="M11" i="32"/>
  <c r="U11" i="32" s="1"/>
  <c r="M8" i="32"/>
  <c r="U8" i="32" s="1"/>
  <c r="M7" i="32"/>
  <c r="U7" i="32" s="1"/>
  <c r="M6" i="32"/>
  <c r="U6" i="32" s="1"/>
  <c r="M5" i="32"/>
  <c r="M4" i="32" a="1"/>
  <c r="M69" i="32" s="1"/>
  <c r="U69" i="32" s="1"/>
  <c r="G4" i="32"/>
  <c r="F4" i="32"/>
  <c r="AT3" i="32"/>
  <c r="AH3" i="32"/>
  <c r="AQ3" i="32" s="1"/>
  <c r="R3" i="32"/>
  <c r="O3" i="32"/>
  <c r="AE3" i="32" s="1"/>
  <c r="AN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R78" i="31"/>
  <c r="G78" i="31"/>
  <c r="F78" i="31"/>
  <c r="R77" i="31"/>
  <c r="G77" i="31"/>
  <c r="F77" i="31"/>
  <c r="G76" i="31"/>
  <c r="F76" i="31"/>
  <c r="R75" i="31"/>
  <c r="G75" i="31"/>
  <c r="F75" i="31"/>
  <c r="R74" i="31"/>
  <c r="G74" i="31"/>
  <c r="F74" i="31"/>
  <c r="G73" i="31"/>
  <c r="F73" i="31"/>
  <c r="R72" i="31"/>
  <c r="G72" i="31"/>
  <c r="F72" i="31"/>
  <c r="R71" i="31"/>
  <c r="G71" i="31"/>
  <c r="F71" i="31"/>
  <c r="G70" i="31"/>
  <c r="F70" i="31"/>
  <c r="R69" i="31"/>
  <c r="G69" i="31"/>
  <c r="F69" i="31"/>
  <c r="R68" i="31"/>
  <c r="G68" i="31"/>
  <c r="F68" i="31"/>
  <c r="G67" i="31"/>
  <c r="F67" i="31"/>
  <c r="R66" i="31"/>
  <c r="G66" i="31"/>
  <c r="F66" i="31"/>
  <c r="R65" i="31"/>
  <c r="G65" i="31"/>
  <c r="F65" i="31"/>
  <c r="G64" i="31"/>
  <c r="F64" i="31"/>
  <c r="R63" i="31"/>
  <c r="G63" i="31"/>
  <c r="F63" i="31"/>
  <c r="R62" i="31"/>
  <c r="G62" i="31"/>
  <c r="F62" i="31"/>
  <c r="G61" i="31"/>
  <c r="F61" i="31"/>
  <c r="R60" i="31"/>
  <c r="G60" i="31"/>
  <c r="F60" i="31"/>
  <c r="R59" i="31"/>
  <c r="G59" i="31"/>
  <c r="F59" i="31"/>
  <c r="G58" i="31"/>
  <c r="F58" i="31"/>
  <c r="R57" i="31"/>
  <c r="G57" i="31"/>
  <c r="F57" i="31"/>
  <c r="R56" i="31"/>
  <c r="G56" i="31"/>
  <c r="F56" i="31"/>
  <c r="G55" i="31"/>
  <c r="F55" i="31"/>
  <c r="U54" i="31"/>
  <c r="R54" i="31"/>
  <c r="G54" i="31"/>
  <c r="F54" i="31"/>
  <c r="R53" i="31"/>
  <c r="G53" i="31"/>
  <c r="F53" i="31"/>
  <c r="G52" i="31"/>
  <c r="F52" i="31"/>
  <c r="R51" i="31"/>
  <c r="G51" i="31"/>
  <c r="F51" i="31"/>
  <c r="R50" i="31"/>
  <c r="G50" i="31"/>
  <c r="F50" i="31"/>
  <c r="G49" i="31"/>
  <c r="F49" i="31"/>
  <c r="R48" i="31"/>
  <c r="G48" i="31"/>
  <c r="F48" i="31"/>
  <c r="R47" i="31"/>
  <c r="G47" i="31"/>
  <c r="F47" i="31"/>
  <c r="G46" i="31"/>
  <c r="F46" i="31"/>
  <c r="R45" i="31"/>
  <c r="G45" i="31"/>
  <c r="F45" i="31"/>
  <c r="R44" i="31"/>
  <c r="G44" i="31"/>
  <c r="F44" i="31"/>
  <c r="G43" i="31"/>
  <c r="F43" i="31"/>
  <c r="R42" i="31"/>
  <c r="G42" i="31"/>
  <c r="F42" i="31"/>
  <c r="R41" i="31"/>
  <c r="G41" i="31"/>
  <c r="F41" i="31"/>
  <c r="G40" i="31"/>
  <c r="F40" i="31"/>
  <c r="R39" i="31"/>
  <c r="G39" i="31"/>
  <c r="F39" i="31"/>
  <c r="R38" i="31"/>
  <c r="G38" i="31"/>
  <c r="F38" i="31"/>
  <c r="G37" i="31"/>
  <c r="F37" i="31"/>
  <c r="U36" i="31"/>
  <c r="R36" i="31"/>
  <c r="G36" i="31"/>
  <c r="F36" i="31"/>
  <c r="R35" i="31"/>
  <c r="G35" i="31"/>
  <c r="F35" i="31"/>
  <c r="G34" i="31"/>
  <c r="F34" i="31"/>
  <c r="R33" i="31"/>
  <c r="G33" i="31"/>
  <c r="F33" i="31"/>
  <c r="R32" i="31"/>
  <c r="G32" i="31"/>
  <c r="F32" i="31"/>
  <c r="G31" i="31"/>
  <c r="F31" i="31"/>
  <c r="R30" i="31"/>
  <c r="G30" i="31"/>
  <c r="F30" i="31"/>
  <c r="R29" i="31"/>
  <c r="G29" i="31"/>
  <c r="F29" i="31"/>
  <c r="G28" i="31"/>
  <c r="F28" i="31"/>
  <c r="R27" i="31"/>
  <c r="G27" i="31"/>
  <c r="F27" i="31"/>
  <c r="R26" i="31"/>
  <c r="G26" i="31"/>
  <c r="F26" i="31"/>
  <c r="G25" i="31"/>
  <c r="F25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R18" i="31"/>
  <c r="G18" i="31"/>
  <c r="F18" i="31"/>
  <c r="R17" i="31"/>
  <c r="G17" i="31"/>
  <c r="F17" i="31"/>
  <c r="G16" i="31"/>
  <c r="F16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R11" i="31"/>
  <c r="G11" i="31"/>
  <c r="F11" i="31"/>
  <c r="R10" i="31"/>
  <c r="G10" i="31"/>
  <c r="F10" i="31"/>
  <c r="C10" i="31"/>
  <c r="V9" i="31"/>
  <c r="R9" i="31"/>
  <c r="G9" i="31"/>
  <c r="F9" i="31"/>
  <c r="G8" i="31"/>
  <c r="F8" i="31"/>
  <c r="G7" i="31"/>
  <c r="F7" i="31"/>
  <c r="R6" i="31"/>
  <c r="G6" i="31"/>
  <c r="F6" i="31"/>
  <c r="C6" i="31"/>
  <c r="R79" i="31" s="1"/>
  <c r="R5" i="31"/>
  <c r="G5" i="31"/>
  <c r="F5" i="31"/>
  <c r="C5" i="31"/>
  <c r="W4" i="31"/>
  <c r="R4" i="31"/>
  <c r="M78" i="31"/>
  <c r="U78" i="31" s="1"/>
  <c r="M74" i="31"/>
  <c r="U74" i="31" s="1"/>
  <c r="M72" i="31"/>
  <c r="U72" i="31" s="1"/>
  <c r="M68" i="31"/>
  <c r="U68" i="31" s="1"/>
  <c r="M66" i="31"/>
  <c r="U66" i="31" s="1"/>
  <c r="M62" i="31"/>
  <c r="U62" i="31" s="1"/>
  <c r="M60" i="31"/>
  <c r="U60" i="31" s="1"/>
  <c r="M56" i="31"/>
  <c r="U56" i="31" s="1"/>
  <c r="M54" i="31"/>
  <c r="M50" i="31"/>
  <c r="U50" i="31" s="1"/>
  <c r="M48" i="31"/>
  <c r="U48" i="31" s="1"/>
  <c r="M44" i="31"/>
  <c r="U44" i="31" s="1"/>
  <c r="M42" i="31"/>
  <c r="U42" i="31" s="1"/>
  <c r="M38" i="31"/>
  <c r="U38" i="31" s="1"/>
  <c r="M36" i="31"/>
  <c r="M32" i="31"/>
  <c r="U32" i="31" s="1"/>
  <c r="M30" i="31"/>
  <c r="U30" i="31" s="1"/>
  <c r="M26" i="31"/>
  <c r="U26" i="31" s="1"/>
  <c r="M24" i="31"/>
  <c r="U24" i="31" s="1"/>
  <c r="M20" i="31"/>
  <c r="U20" i="31" s="1"/>
  <c r="M18" i="31"/>
  <c r="U18" i="31" s="1"/>
  <c r="M14" i="31"/>
  <c r="U14" i="31" s="1"/>
  <c r="M12" i="31"/>
  <c r="U12" i="31" s="1"/>
  <c r="M8" i="31"/>
  <c r="U8" i="31" s="1"/>
  <c r="M6" i="31"/>
  <c r="U6" i="31" s="1"/>
  <c r="M4" i="31" a="1"/>
  <c r="M76" i="31" s="1"/>
  <c r="U76" i="31" s="1"/>
  <c r="G4" i="31"/>
  <c r="F4" i="31"/>
  <c r="AT3" i="31"/>
  <c r="R3" i="31"/>
  <c r="O3" i="31"/>
  <c r="AE3" i="31" s="1"/>
  <c r="AN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V89" i="30"/>
  <c r="R89" i="30"/>
  <c r="G89" i="30"/>
  <c r="F89" i="30"/>
  <c r="V88" i="30"/>
  <c r="G88" i="30"/>
  <c r="F88" i="30"/>
  <c r="R87" i="30"/>
  <c r="G87" i="30"/>
  <c r="F87" i="30"/>
  <c r="V86" i="30"/>
  <c r="R86" i="30"/>
  <c r="G86" i="30"/>
  <c r="F86" i="30"/>
  <c r="V85" i="30"/>
  <c r="G85" i="30"/>
  <c r="F85" i="30"/>
  <c r="R84" i="30"/>
  <c r="G84" i="30"/>
  <c r="F84" i="30"/>
  <c r="V83" i="30"/>
  <c r="R83" i="30"/>
  <c r="G83" i="30"/>
  <c r="F83" i="30"/>
  <c r="V82" i="30"/>
  <c r="G82" i="30"/>
  <c r="F82" i="30"/>
  <c r="R81" i="30"/>
  <c r="G81" i="30"/>
  <c r="F81" i="30"/>
  <c r="V80" i="30"/>
  <c r="R80" i="30"/>
  <c r="G80" i="30"/>
  <c r="F80" i="30"/>
  <c r="V79" i="30"/>
  <c r="G79" i="30"/>
  <c r="F79" i="30"/>
  <c r="R78" i="30"/>
  <c r="G78" i="30"/>
  <c r="F78" i="30"/>
  <c r="V77" i="30"/>
  <c r="R77" i="30"/>
  <c r="G77" i="30"/>
  <c r="F77" i="30"/>
  <c r="V76" i="30"/>
  <c r="G76" i="30"/>
  <c r="F76" i="30"/>
  <c r="R75" i="30"/>
  <c r="G75" i="30"/>
  <c r="F75" i="30"/>
  <c r="V74" i="30"/>
  <c r="R74" i="30"/>
  <c r="G74" i="30"/>
  <c r="F74" i="30"/>
  <c r="V73" i="30"/>
  <c r="G73" i="30"/>
  <c r="F73" i="30"/>
  <c r="R72" i="30"/>
  <c r="G72" i="30"/>
  <c r="F72" i="30"/>
  <c r="V71" i="30"/>
  <c r="R71" i="30"/>
  <c r="G71" i="30"/>
  <c r="F71" i="30"/>
  <c r="V70" i="30"/>
  <c r="G70" i="30"/>
  <c r="F70" i="30"/>
  <c r="R69" i="30"/>
  <c r="G69" i="30"/>
  <c r="F69" i="30"/>
  <c r="V68" i="30"/>
  <c r="R68" i="30"/>
  <c r="G68" i="30"/>
  <c r="F68" i="30"/>
  <c r="V67" i="30"/>
  <c r="G67" i="30"/>
  <c r="F67" i="30"/>
  <c r="R66" i="30"/>
  <c r="G66" i="30"/>
  <c r="F66" i="30"/>
  <c r="V65" i="30"/>
  <c r="R65" i="30"/>
  <c r="G65" i="30"/>
  <c r="F65" i="30"/>
  <c r="V64" i="30"/>
  <c r="G64" i="30"/>
  <c r="F64" i="30"/>
  <c r="R63" i="30"/>
  <c r="G63" i="30"/>
  <c r="F63" i="30"/>
  <c r="V62" i="30"/>
  <c r="R62" i="30"/>
  <c r="G62" i="30"/>
  <c r="F62" i="30"/>
  <c r="V61" i="30"/>
  <c r="G61" i="30"/>
  <c r="F61" i="30"/>
  <c r="R60" i="30"/>
  <c r="G60" i="30"/>
  <c r="F60" i="30"/>
  <c r="V59" i="30"/>
  <c r="R59" i="30"/>
  <c r="G59" i="30"/>
  <c r="F59" i="30"/>
  <c r="V58" i="30"/>
  <c r="G58" i="30"/>
  <c r="F58" i="30"/>
  <c r="R57" i="30"/>
  <c r="G57" i="30"/>
  <c r="F57" i="30"/>
  <c r="V56" i="30"/>
  <c r="R56" i="30"/>
  <c r="G56" i="30"/>
  <c r="F56" i="30"/>
  <c r="V55" i="30"/>
  <c r="G55" i="30"/>
  <c r="F55" i="30"/>
  <c r="R54" i="30"/>
  <c r="G54" i="30"/>
  <c r="F54" i="30"/>
  <c r="V53" i="30"/>
  <c r="R53" i="30"/>
  <c r="G53" i="30"/>
  <c r="F53" i="30"/>
  <c r="V52" i="30"/>
  <c r="G52" i="30"/>
  <c r="F52" i="30"/>
  <c r="R51" i="30"/>
  <c r="G51" i="30"/>
  <c r="F51" i="30"/>
  <c r="V50" i="30"/>
  <c r="R50" i="30"/>
  <c r="G50" i="30"/>
  <c r="F50" i="30"/>
  <c r="V49" i="30"/>
  <c r="G49" i="30"/>
  <c r="F49" i="30"/>
  <c r="R48" i="30"/>
  <c r="G48" i="30"/>
  <c r="F48" i="30"/>
  <c r="V47" i="30"/>
  <c r="R47" i="30"/>
  <c r="G47" i="30"/>
  <c r="F47" i="30"/>
  <c r="V46" i="30"/>
  <c r="G46" i="30"/>
  <c r="F46" i="30"/>
  <c r="R45" i="30"/>
  <c r="G45" i="30"/>
  <c r="F45" i="30"/>
  <c r="V44" i="30"/>
  <c r="R44" i="30"/>
  <c r="G44" i="30"/>
  <c r="F44" i="30"/>
  <c r="V43" i="30"/>
  <c r="G43" i="30"/>
  <c r="F43" i="30"/>
  <c r="R42" i="30"/>
  <c r="G42" i="30"/>
  <c r="F42" i="30"/>
  <c r="V41" i="30"/>
  <c r="R41" i="30"/>
  <c r="G41" i="30"/>
  <c r="F41" i="30"/>
  <c r="V40" i="30"/>
  <c r="G40" i="30"/>
  <c r="F40" i="30"/>
  <c r="R39" i="30"/>
  <c r="G39" i="30"/>
  <c r="F39" i="30"/>
  <c r="V38" i="30"/>
  <c r="R38" i="30"/>
  <c r="G38" i="30"/>
  <c r="F38" i="30"/>
  <c r="V37" i="30"/>
  <c r="G37" i="30"/>
  <c r="F37" i="30"/>
  <c r="R36" i="30"/>
  <c r="G36" i="30"/>
  <c r="F36" i="30"/>
  <c r="V35" i="30"/>
  <c r="R35" i="30"/>
  <c r="G35" i="30"/>
  <c r="F35" i="30"/>
  <c r="V34" i="30"/>
  <c r="G34" i="30"/>
  <c r="F34" i="30"/>
  <c r="R33" i="30"/>
  <c r="G33" i="30"/>
  <c r="F33" i="30"/>
  <c r="V32" i="30"/>
  <c r="R32" i="30"/>
  <c r="G32" i="30"/>
  <c r="F32" i="30"/>
  <c r="V31" i="30"/>
  <c r="G31" i="30"/>
  <c r="F31" i="30"/>
  <c r="R30" i="30"/>
  <c r="G30" i="30"/>
  <c r="F30" i="30"/>
  <c r="V29" i="30"/>
  <c r="R29" i="30"/>
  <c r="G29" i="30"/>
  <c r="F29" i="30"/>
  <c r="V28" i="30"/>
  <c r="G28" i="30"/>
  <c r="F28" i="30"/>
  <c r="R27" i="30"/>
  <c r="G27" i="30"/>
  <c r="F27" i="30"/>
  <c r="V26" i="30"/>
  <c r="R26" i="30"/>
  <c r="G26" i="30"/>
  <c r="F26" i="30"/>
  <c r="V25" i="30"/>
  <c r="G25" i="30"/>
  <c r="F25" i="30"/>
  <c r="R24" i="30"/>
  <c r="G24" i="30"/>
  <c r="F24" i="30"/>
  <c r="V23" i="30"/>
  <c r="R23" i="30"/>
  <c r="G23" i="30"/>
  <c r="F23" i="30"/>
  <c r="V22" i="30"/>
  <c r="G22" i="30"/>
  <c r="F22" i="30"/>
  <c r="R21" i="30"/>
  <c r="G21" i="30"/>
  <c r="F21" i="30"/>
  <c r="V20" i="30"/>
  <c r="R20" i="30"/>
  <c r="G20" i="30"/>
  <c r="F20" i="30"/>
  <c r="V19" i="30"/>
  <c r="G19" i="30"/>
  <c r="F19" i="30"/>
  <c r="R18" i="30"/>
  <c r="G18" i="30"/>
  <c r="F18" i="30"/>
  <c r="V17" i="30"/>
  <c r="R17" i="30"/>
  <c r="G17" i="30"/>
  <c r="F17" i="30"/>
  <c r="V16" i="30"/>
  <c r="G16" i="30"/>
  <c r="F16" i="30"/>
  <c r="R15" i="30"/>
  <c r="G15" i="30"/>
  <c r="F15" i="30"/>
  <c r="V14" i="30"/>
  <c r="R14" i="30"/>
  <c r="G14" i="30"/>
  <c r="F14" i="30"/>
  <c r="V13" i="30"/>
  <c r="G13" i="30"/>
  <c r="F13" i="30"/>
  <c r="R12" i="30"/>
  <c r="G12" i="30"/>
  <c r="F12" i="30"/>
  <c r="C12" i="30"/>
  <c r="R11" i="30"/>
  <c r="G11" i="30"/>
  <c r="F11" i="30"/>
  <c r="V10" i="30"/>
  <c r="R10" i="30"/>
  <c r="G10" i="30"/>
  <c r="F10" i="30"/>
  <c r="C10" i="30"/>
  <c r="V87" i="30" s="1"/>
  <c r="V9" i="30"/>
  <c r="G9" i="30"/>
  <c r="F9" i="30"/>
  <c r="V8" i="30"/>
  <c r="G8" i="30"/>
  <c r="F8" i="30"/>
  <c r="V7" i="30"/>
  <c r="G7" i="30"/>
  <c r="F7" i="30"/>
  <c r="R6" i="30"/>
  <c r="G6" i="30"/>
  <c r="F6" i="30"/>
  <c r="C6" i="30"/>
  <c r="R9" i="30" s="1"/>
  <c r="R5" i="30"/>
  <c r="G5" i="30"/>
  <c r="F5" i="30"/>
  <c r="C5" i="30"/>
  <c r="W4" i="30"/>
  <c r="V4" i="30"/>
  <c r="Y4" i="30" s="1"/>
  <c r="R4" i="30"/>
  <c r="M4" i="30" a="1"/>
  <c r="M89" i="30" s="1"/>
  <c r="U89" i="30" s="1"/>
  <c r="G4" i="30"/>
  <c r="F4" i="30"/>
  <c r="AT3" i="30"/>
  <c r="R3" i="30"/>
  <c r="O3" i="30"/>
  <c r="AE3" i="30" s="1"/>
  <c r="S98" i="29"/>
  <c r="R98" i="29"/>
  <c r="G98" i="29"/>
  <c r="F98" i="29"/>
  <c r="R97" i="29"/>
  <c r="G97" i="29"/>
  <c r="F97" i="29"/>
  <c r="R96" i="29"/>
  <c r="G96" i="29"/>
  <c r="F96" i="29"/>
  <c r="R95" i="29"/>
  <c r="G95" i="29"/>
  <c r="F95" i="29"/>
  <c r="R94" i="29"/>
  <c r="G94" i="29"/>
  <c r="F94" i="29"/>
  <c r="R93" i="29"/>
  <c r="G93" i="29"/>
  <c r="F93" i="29"/>
  <c r="R92" i="29"/>
  <c r="G92" i="29"/>
  <c r="F92" i="29"/>
  <c r="R91" i="29"/>
  <c r="G91" i="29"/>
  <c r="F91" i="29"/>
  <c r="R90" i="29"/>
  <c r="G90" i="29"/>
  <c r="F90" i="29"/>
  <c r="R89" i="29"/>
  <c r="G89" i="29"/>
  <c r="F89" i="29"/>
  <c r="R88" i="29"/>
  <c r="G88" i="29"/>
  <c r="F88" i="29"/>
  <c r="R87" i="29"/>
  <c r="G87" i="29"/>
  <c r="F87" i="29"/>
  <c r="R86" i="29"/>
  <c r="G86" i="29"/>
  <c r="F86" i="29"/>
  <c r="R85" i="29"/>
  <c r="G85" i="29"/>
  <c r="F85" i="29"/>
  <c r="R84" i="29"/>
  <c r="G84" i="29"/>
  <c r="F84" i="29"/>
  <c r="R83" i="29"/>
  <c r="G83" i="29"/>
  <c r="F83" i="29"/>
  <c r="R82" i="29"/>
  <c r="G82" i="29"/>
  <c r="F82" i="29"/>
  <c r="R81" i="29"/>
  <c r="G81" i="29"/>
  <c r="F81" i="29"/>
  <c r="R80" i="29"/>
  <c r="G80" i="29"/>
  <c r="F80" i="29"/>
  <c r="R79" i="29"/>
  <c r="G79" i="29"/>
  <c r="F79" i="29"/>
  <c r="R78" i="29"/>
  <c r="G78" i="29"/>
  <c r="F78" i="29"/>
  <c r="R77" i="29"/>
  <c r="G77" i="29"/>
  <c r="F77" i="29"/>
  <c r="R76" i="29"/>
  <c r="G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G70" i="29"/>
  <c r="F70" i="29"/>
  <c r="R69" i="29"/>
  <c r="G69" i="29"/>
  <c r="F69" i="29"/>
  <c r="V68" i="29"/>
  <c r="R68" i="29"/>
  <c r="G68" i="29"/>
  <c r="F68" i="29"/>
  <c r="R67" i="29"/>
  <c r="G67" i="29"/>
  <c r="F67" i="29"/>
  <c r="R66" i="29"/>
  <c r="G66" i="29"/>
  <c r="F66" i="29"/>
  <c r="V65" i="29"/>
  <c r="R65" i="29"/>
  <c r="G65" i="29"/>
  <c r="F65" i="29"/>
  <c r="V64" i="29"/>
  <c r="R64" i="29"/>
  <c r="G64" i="29"/>
  <c r="F64" i="29"/>
  <c r="R63" i="29"/>
  <c r="G63" i="29"/>
  <c r="F63" i="29"/>
  <c r="V62" i="29"/>
  <c r="R62" i="29"/>
  <c r="G62" i="29"/>
  <c r="F62" i="29"/>
  <c r="V61" i="29"/>
  <c r="R61" i="29"/>
  <c r="G61" i="29"/>
  <c r="F61" i="29"/>
  <c r="R60" i="29"/>
  <c r="G60" i="29"/>
  <c r="F60" i="29"/>
  <c r="R59" i="29"/>
  <c r="G59" i="29"/>
  <c r="F59" i="29"/>
  <c r="V58" i="29"/>
  <c r="R58" i="29"/>
  <c r="G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V52" i="29"/>
  <c r="R52" i="29"/>
  <c r="G52" i="29"/>
  <c r="F52" i="29"/>
  <c r="R51" i="29"/>
  <c r="G51" i="29"/>
  <c r="F51" i="29"/>
  <c r="R50" i="29"/>
  <c r="G50" i="29"/>
  <c r="F50" i="29"/>
  <c r="V49" i="29"/>
  <c r="R49" i="29"/>
  <c r="G49" i="29"/>
  <c r="F49" i="29"/>
  <c r="R48" i="29"/>
  <c r="G48" i="29"/>
  <c r="F48" i="29"/>
  <c r="V47" i="29"/>
  <c r="R47" i="29"/>
  <c r="G47" i="29"/>
  <c r="F47" i="29"/>
  <c r="V46" i="29"/>
  <c r="R46" i="29"/>
  <c r="G46" i="29"/>
  <c r="F46" i="29"/>
  <c r="R45" i="29"/>
  <c r="G45" i="29"/>
  <c r="F45" i="29"/>
  <c r="V44" i="29"/>
  <c r="R44" i="29"/>
  <c r="G44" i="29"/>
  <c r="F44" i="29"/>
  <c r="U43" i="29"/>
  <c r="R43" i="29"/>
  <c r="G43" i="29"/>
  <c r="F43" i="29"/>
  <c r="R42" i="29"/>
  <c r="G42" i="29"/>
  <c r="F42" i="29"/>
  <c r="V41" i="29"/>
  <c r="R41" i="29"/>
  <c r="G41" i="29"/>
  <c r="F41" i="29"/>
  <c r="R40" i="29"/>
  <c r="G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V34" i="29"/>
  <c r="R34" i="29"/>
  <c r="G34" i="29"/>
  <c r="F34" i="29"/>
  <c r="R33" i="29"/>
  <c r="G33" i="29"/>
  <c r="F33" i="29"/>
  <c r="R32" i="29"/>
  <c r="G32" i="29"/>
  <c r="F32" i="29"/>
  <c r="V31" i="29"/>
  <c r="R31" i="29"/>
  <c r="G31" i="29"/>
  <c r="F31" i="29"/>
  <c r="R30" i="29"/>
  <c r="G30" i="29"/>
  <c r="F30" i="29"/>
  <c r="V29" i="29"/>
  <c r="R29" i="29"/>
  <c r="G29" i="29"/>
  <c r="F29" i="29"/>
  <c r="V28" i="29"/>
  <c r="R28" i="29"/>
  <c r="G28" i="29"/>
  <c r="F28" i="29"/>
  <c r="R27" i="29"/>
  <c r="G27" i="29"/>
  <c r="F27" i="29"/>
  <c r="V26" i="29"/>
  <c r="R26" i="29"/>
  <c r="G26" i="29"/>
  <c r="F26" i="29"/>
  <c r="R25" i="29"/>
  <c r="G25" i="29"/>
  <c r="F25" i="29"/>
  <c r="R24" i="29"/>
  <c r="G24" i="29"/>
  <c r="F24" i="29"/>
  <c r="V23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V16" i="29"/>
  <c r="R16" i="29"/>
  <c r="G16" i="29"/>
  <c r="F16" i="29"/>
  <c r="R15" i="29"/>
  <c r="G15" i="29"/>
  <c r="F15" i="29"/>
  <c r="R14" i="29"/>
  <c r="G14" i="29"/>
  <c r="F14" i="29"/>
  <c r="V13" i="29"/>
  <c r="R13" i="29"/>
  <c r="G13" i="29"/>
  <c r="F13" i="29"/>
  <c r="R12" i="29"/>
  <c r="G12" i="29"/>
  <c r="F12" i="29"/>
  <c r="C12" i="29"/>
  <c r="R11" i="29"/>
  <c r="G11" i="29"/>
  <c r="F11" i="29"/>
  <c r="R10" i="29"/>
  <c r="G10" i="29"/>
  <c r="F10" i="29"/>
  <c r="C10" i="29"/>
  <c r="V98" i="29" s="1"/>
  <c r="V9" i="29"/>
  <c r="R9" i="29"/>
  <c r="G9" i="29"/>
  <c r="F9" i="29"/>
  <c r="R8" i="29"/>
  <c r="G8" i="29"/>
  <c r="F8" i="29"/>
  <c r="V7" i="29"/>
  <c r="U7" i="29"/>
  <c r="R7" i="29"/>
  <c r="G7" i="29"/>
  <c r="F7" i="29"/>
  <c r="R6" i="29"/>
  <c r="G6" i="29"/>
  <c r="F6" i="29"/>
  <c r="V5" i="29"/>
  <c r="R5" i="29"/>
  <c r="G5" i="29"/>
  <c r="F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2" i="29"/>
  <c r="U92" i="29" s="1"/>
  <c r="M91" i="29"/>
  <c r="U91" i="29" s="1"/>
  <c r="M90" i="29"/>
  <c r="U90" i="29" s="1"/>
  <c r="M89" i="29"/>
  <c r="U89" i="29" s="1"/>
  <c r="M86" i="29"/>
  <c r="U86" i="29" s="1"/>
  <c r="M85" i="29"/>
  <c r="U85" i="29" s="1"/>
  <c r="M84" i="29"/>
  <c r="U84" i="29" s="1"/>
  <c r="M83" i="29"/>
  <c r="U83" i="29" s="1"/>
  <c r="M80" i="29"/>
  <c r="U80" i="29" s="1"/>
  <c r="M79" i="29"/>
  <c r="U79" i="29" s="1"/>
  <c r="M78" i="29"/>
  <c r="U78" i="29" s="1"/>
  <c r="M77" i="29"/>
  <c r="U77" i="29" s="1"/>
  <c r="M74" i="29"/>
  <c r="U74" i="29" s="1"/>
  <c r="M73" i="29"/>
  <c r="U73" i="29" s="1"/>
  <c r="M72" i="29"/>
  <c r="U72" i="29" s="1"/>
  <c r="M71" i="29"/>
  <c r="U71" i="29" s="1"/>
  <c r="M68" i="29"/>
  <c r="U68" i="29" s="1"/>
  <c r="M67" i="29"/>
  <c r="U67" i="29" s="1"/>
  <c r="M66" i="29"/>
  <c r="U66" i="29" s="1"/>
  <c r="M65" i="29"/>
  <c r="U65" i="29" s="1"/>
  <c r="M62" i="29"/>
  <c r="U62" i="29" s="1"/>
  <c r="M61" i="29"/>
  <c r="U61" i="29" s="1"/>
  <c r="M60" i="29"/>
  <c r="U60" i="29" s="1"/>
  <c r="M59" i="29"/>
  <c r="U59" i="29" s="1"/>
  <c r="M56" i="29"/>
  <c r="U56" i="29" s="1"/>
  <c r="M55" i="29"/>
  <c r="U55" i="29" s="1"/>
  <c r="M54" i="29"/>
  <c r="U54" i="29" s="1"/>
  <c r="M53" i="29"/>
  <c r="U53" i="29" s="1"/>
  <c r="M50" i="29"/>
  <c r="U50" i="29" s="1"/>
  <c r="M49" i="29"/>
  <c r="U49" i="29" s="1"/>
  <c r="M48" i="29"/>
  <c r="U48" i="29" s="1"/>
  <c r="M47" i="29"/>
  <c r="U47" i="29" s="1"/>
  <c r="M44" i="29"/>
  <c r="U44" i="29" s="1"/>
  <c r="M43" i="29"/>
  <c r="M42" i="29"/>
  <c r="U42" i="29" s="1"/>
  <c r="M41" i="29"/>
  <c r="U41" i="29" s="1"/>
  <c r="M38" i="29"/>
  <c r="U38" i="29" s="1"/>
  <c r="M37" i="29"/>
  <c r="U37" i="29" s="1"/>
  <c r="M36" i="29"/>
  <c r="U36" i="29" s="1"/>
  <c r="M35" i="29"/>
  <c r="U35" i="29" s="1"/>
  <c r="M32" i="29"/>
  <c r="U32" i="29" s="1"/>
  <c r="M31" i="29"/>
  <c r="U31" i="29" s="1"/>
  <c r="M30" i="29"/>
  <c r="U30" i="29" s="1"/>
  <c r="M29" i="29"/>
  <c r="U29" i="29" s="1"/>
  <c r="M26" i="29"/>
  <c r="U26" i="29" s="1"/>
  <c r="M25" i="29"/>
  <c r="U25" i="29" s="1"/>
  <c r="M24" i="29"/>
  <c r="U24" i="29" s="1"/>
  <c r="M23" i="29"/>
  <c r="U23" i="29" s="1"/>
  <c r="M20" i="29"/>
  <c r="U20" i="29" s="1"/>
  <c r="M19" i="29"/>
  <c r="U19" i="29" s="1"/>
  <c r="M18" i="29"/>
  <c r="U18" i="29" s="1"/>
  <c r="M17" i="29"/>
  <c r="U17" i="29" s="1"/>
  <c r="M14" i="29"/>
  <c r="U14" i="29" s="1"/>
  <c r="M13" i="29"/>
  <c r="U13" i="29" s="1"/>
  <c r="M12" i="29"/>
  <c r="U12" i="29" s="1"/>
  <c r="M11" i="29"/>
  <c r="U11" i="29" s="1"/>
  <c r="M8" i="29"/>
  <c r="U8" i="29" s="1"/>
  <c r="M7" i="29"/>
  <c r="M6" i="29"/>
  <c r="U6" i="29" s="1"/>
  <c r="M5" i="29"/>
  <c r="U5" i="29" s="1"/>
  <c r="M4" i="29" a="1"/>
  <c r="M93" i="29" s="1"/>
  <c r="U93" i="29" s="1"/>
  <c r="G4" i="29"/>
  <c r="F4" i="29"/>
  <c r="AT3" i="29"/>
  <c r="AQ3" i="29"/>
  <c r="AH3" i="29"/>
  <c r="R3" i="29"/>
  <c r="O3" i="29"/>
  <c r="AE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V68" i="28"/>
  <c r="G68" i="28"/>
  <c r="F68" i="28"/>
  <c r="G67" i="28"/>
  <c r="F67" i="28"/>
  <c r="V66" i="28"/>
  <c r="G66" i="28"/>
  <c r="F66" i="28"/>
  <c r="V65" i="28"/>
  <c r="G65" i="28"/>
  <c r="F65" i="28"/>
  <c r="G64" i="28"/>
  <c r="F64" i="28"/>
  <c r="V63" i="28"/>
  <c r="G63" i="28"/>
  <c r="F63" i="28"/>
  <c r="V62" i="28"/>
  <c r="G62" i="28"/>
  <c r="F62" i="28"/>
  <c r="G61" i="28"/>
  <c r="F61" i="28"/>
  <c r="V60" i="28"/>
  <c r="G60" i="28"/>
  <c r="F60" i="28"/>
  <c r="V59" i="28"/>
  <c r="G59" i="28"/>
  <c r="F59" i="28"/>
  <c r="G58" i="28"/>
  <c r="F58" i="28"/>
  <c r="V57" i="28"/>
  <c r="G57" i="28"/>
  <c r="F57" i="28"/>
  <c r="V56" i="28"/>
  <c r="G56" i="28"/>
  <c r="F56" i="28"/>
  <c r="G55" i="28"/>
  <c r="F55" i="28"/>
  <c r="V54" i="28"/>
  <c r="G54" i="28"/>
  <c r="F54" i="28"/>
  <c r="V53" i="28"/>
  <c r="G53" i="28"/>
  <c r="F53" i="28"/>
  <c r="G52" i="28"/>
  <c r="F52" i="28"/>
  <c r="V51" i="28"/>
  <c r="G51" i="28"/>
  <c r="F51" i="28"/>
  <c r="V50" i="28"/>
  <c r="G50" i="28"/>
  <c r="F50" i="28"/>
  <c r="G49" i="28"/>
  <c r="F49" i="28"/>
  <c r="V48" i="28"/>
  <c r="G48" i="28"/>
  <c r="F48" i="28"/>
  <c r="V47" i="28"/>
  <c r="G47" i="28"/>
  <c r="F47" i="28"/>
  <c r="G46" i="28"/>
  <c r="F46" i="28"/>
  <c r="V45" i="28"/>
  <c r="G45" i="28"/>
  <c r="F45" i="28"/>
  <c r="V44" i="28"/>
  <c r="G44" i="28"/>
  <c r="F44" i="28"/>
  <c r="G43" i="28"/>
  <c r="F43" i="28"/>
  <c r="V42" i="28"/>
  <c r="U42" i="28"/>
  <c r="G42" i="28"/>
  <c r="F42" i="28"/>
  <c r="V41" i="28"/>
  <c r="G41" i="28"/>
  <c r="F41" i="28"/>
  <c r="G40" i="28"/>
  <c r="F40" i="28"/>
  <c r="V39" i="28"/>
  <c r="G39" i="28"/>
  <c r="F39" i="28"/>
  <c r="V38" i="28"/>
  <c r="G38" i="28"/>
  <c r="F38" i="28"/>
  <c r="G37" i="28"/>
  <c r="F37" i="28"/>
  <c r="V36" i="28"/>
  <c r="G36" i="28"/>
  <c r="F36" i="28"/>
  <c r="V35" i="28"/>
  <c r="G35" i="28"/>
  <c r="F35" i="28"/>
  <c r="G34" i="28"/>
  <c r="F34" i="28"/>
  <c r="V33" i="28"/>
  <c r="G33" i="28"/>
  <c r="F33" i="28"/>
  <c r="V32" i="28"/>
  <c r="G32" i="28"/>
  <c r="F32" i="28"/>
  <c r="G31" i="28"/>
  <c r="F31" i="28"/>
  <c r="V30" i="28"/>
  <c r="G30" i="28"/>
  <c r="F30" i="28"/>
  <c r="V29" i="28"/>
  <c r="G29" i="28"/>
  <c r="F29" i="28"/>
  <c r="G28" i="28"/>
  <c r="F28" i="28"/>
  <c r="V27" i="28"/>
  <c r="G27" i="28"/>
  <c r="F27" i="28"/>
  <c r="V26" i="28"/>
  <c r="G26" i="28"/>
  <c r="F26" i="28"/>
  <c r="G25" i="28"/>
  <c r="F25" i="28"/>
  <c r="V24" i="28"/>
  <c r="G24" i="28"/>
  <c r="F24" i="28"/>
  <c r="V23" i="28"/>
  <c r="G23" i="28"/>
  <c r="F23" i="28"/>
  <c r="G22" i="28"/>
  <c r="F22" i="28"/>
  <c r="V21" i="28"/>
  <c r="G21" i="28"/>
  <c r="F21" i="28"/>
  <c r="V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7" i="28" s="1"/>
  <c r="V9" i="28"/>
  <c r="G9" i="28"/>
  <c r="F9" i="28"/>
  <c r="G8" i="28"/>
  <c r="F8" i="28"/>
  <c r="G7" i="28"/>
  <c r="F7" i="28"/>
  <c r="V6" i="28"/>
  <c r="G6" i="28"/>
  <c r="F6" i="28"/>
  <c r="C6" i="28"/>
  <c r="R61" i="28" s="1"/>
  <c r="V5" i="28"/>
  <c r="G5" i="28"/>
  <c r="F5" i="28"/>
  <c r="C5" i="28"/>
  <c r="Y4" i="28"/>
  <c r="W4" i="28"/>
  <c r="V4" i="28"/>
  <c r="M68" i="28"/>
  <c r="U68" i="28" s="1"/>
  <c r="M67" i="28"/>
  <c r="U67" i="28" s="1"/>
  <c r="M66" i="28"/>
  <c r="U66" i="28" s="1"/>
  <c r="M65" i="28"/>
  <c r="U65" i="28" s="1"/>
  <c r="M64" i="28"/>
  <c r="U64" i="28" s="1"/>
  <c r="M62" i="28"/>
  <c r="U62" i="28" s="1"/>
  <c r="M61" i="28"/>
  <c r="U61" i="28" s="1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U44" i="28" s="1"/>
  <c r="M43" i="28"/>
  <c r="U43" i="28" s="1"/>
  <c r="M42" i="28"/>
  <c r="M41" i="28"/>
  <c r="U41" i="28" s="1"/>
  <c r="M40" i="28"/>
  <c r="U40" i="28" s="1"/>
  <c r="M38" i="28"/>
  <c r="U38" i="28" s="1"/>
  <c r="M37" i="28"/>
  <c r="U37" i="28" s="1"/>
  <c r="M36" i="28"/>
  <c r="U36" i="28" s="1"/>
  <c r="M35" i="28"/>
  <c r="U35" i="28" s="1"/>
  <c r="M34" i="28"/>
  <c r="U34" i="28" s="1"/>
  <c r="M32" i="28"/>
  <c r="U32" i="28" s="1"/>
  <c r="M31" i="28"/>
  <c r="U31" i="28" s="1"/>
  <c r="M30" i="28"/>
  <c r="U30" i="28" s="1"/>
  <c r="M29" i="28"/>
  <c r="U29" i="28" s="1"/>
  <c r="M28" i="28"/>
  <c r="U28" i="28" s="1"/>
  <c r="M26" i="28"/>
  <c r="U26" i="28" s="1"/>
  <c r="M25" i="28"/>
  <c r="U25" i="28" s="1"/>
  <c r="M24" i="28"/>
  <c r="U24" i="28" s="1"/>
  <c r="M23" i="28"/>
  <c r="U23" i="28" s="1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G4" i="28"/>
  <c r="F4" i="28"/>
  <c r="AT3" i="28"/>
  <c r="R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G78" i="27"/>
  <c r="F78" i="27"/>
  <c r="G77" i="27"/>
  <c r="F77" i="27"/>
  <c r="V76" i="27"/>
  <c r="G76" i="27"/>
  <c r="F76" i="27"/>
  <c r="G75" i="27"/>
  <c r="F75" i="27"/>
  <c r="V74" i="27"/>
  <c r="G74" i="27"/>
  <c r="F74" i="27"/>
  <c r="V73" i="27"/>
  <c r="G73" i="27"/>
  <c r="F73" i="27"/>
  <c r="G72" i="27"/>
  <c r="F72" i="27"/>
  <c r="V71" i="27"/>
  <c r="G71" i="27"/>
  <c r="F71" i="27"/>
  <c r="G70" i="27"/>
  <c r="F70" i="27"/>
  <c r="G69" i="27"/>
  <c r="F69" i="27"/>
  <c r="G68" i="27"/>
  <c r="F68" i="27"/>
  <c r="V67" i="27"/>
  <c r="G67" i="27"/>
  <c r="F67" i="27"/>
  <c r="G66" i="27"/>
  <c r="F66" i="27"/>
  <c r="V65" i="27"/>
  <c r="G65" i="27"/>
  <c r="F65" i="27"/>
  <c r="V64" i="27"/>
  <c r="G64" i="27"/>
  <c r="F64" i="27"/>
  <c r="G63" i="27"/>
  <c r="F63" i="27"/>
  <c r="G62" i="27"/>
  <c r="F62" i="27"/>
  <c r="G61" i="27"/>
  <c r="F61" i="27"/>
  <c r="V60" i="27"/>
  <c r="G60" i="27"/>
  <c r="F60" i="27"/>
  <c r="V59" i="27"/>
  <c r="G59" i="27"/>
  <c r="F59" i="27"/>
  <c r="G58" i="27"/>
  <c r="F58" i="27"/>
  <c r="V57" i="27"/>
  <c r="G57" i="27"/>
  <c r="F57" i="27"/>
  <c r="V56" i="27"/>
  <c r="G56" i="27"/>
  <c r="F56" i="27"/>
  <c r="G55" i="27"/>
  <c r="F55" i="27"/>
  <c r="V54" i="27"/>
  <c r="G54" i="27"/>
  <c r="F54" i="27"/>
  <c r="V53" i="27"/>
  <c r="G53" i="27"/>
  <c r="F53" i="27"/>
  <c r="G52" i="27"/>
  <c r="F52" i="27"/>
  <c r="V51" i="27"/>
  <c r="G51" i="27"/>
  <c r="F51" i="27"/>
  <c r="V50" i="27"/>
  <c r="G50" i="27"/>
  <c r="F50" i="27"/>
  <c r="G49" i="27"/>
  <c r="F49" i="27"/>
  <c r="V48" i="27"/>
  <c r="G48" i="27"/>
  <c r="F48" i="27"/>
  <c r="V47" i="27"/>
  <c r="G47" i="27"/>
  <c r="F47" i="27"/>
  <c r="G46" i="27"/>
  <c r="F46" i="27"/>
  <c r="V45" i="27"/>
  <c r="G45" i="27"/>
  <c r="F45" i="27"/>
  <c r="V44" i="27"/>
  <c r="G44" i="27"/>
  <c r="F44" i="27"/>
  <c r="G43" i="27"/>
  <c r="F43" i="27"/>
  <c r="V42" i="27"/>
  <c r="G42" i="27"/>
  <c r="F42" i="27"/>
  <c r="V41" i="27"/>
  <c r="G41" i="27"/>
  <c r="F41" i="27"/>
  <c r="G40" i="27"/>
  <c r="F40" i="27"/>
  <c r="V39" i="27"/>
  <c r="G39" i="27"/>
  <c r="F39" i="27"/>
  <c r="V38" i="27"/>
  <c r="G38" i="27"/>
  <c r="F38" i="27"/>
  <c r="G37" i="27"/>
  <c r="F37" i="27"/>
  <c r="V36" i="27"/>
  <c r="G36" i="27"/>
  <c r="F36" i="27"/>
  <c r="V35" i="27"/>
  <c r="G35" i="27"/>
  <c r="F35" i="27"/>
  <c r="G34" i="27"/>
  <c r="F34" i="27"/>
  <c r="V33" i="27"/>
  <c r="G33" i="27"/>
  <c r="F33" i="27"/>
  <c r="V32" i="27"/>
  <c r="G32" i="27"/>
  <c r="F32" i="27"/>
  <c r="G31" i="27"/>
  <c r="F31" i="27"/>
  <c r="V30" i="27"/>
  <c r="G30" i="27"/>
  <c r="F30" i="27"/>
  <c r="V29" i="27"/>
  <c r="G29" i="27"/>
  <c r="F29" i="27"/>
  <c r="V28" i="27"/>
  <c r="G28" i="27"/>
  <c r="F28" i="27"/>
  <c r="V27" i="27"/>
  <c r="G27" i="27"/>
  <c r="F27" i="27"/>
  <c r="V26" i="27"/>
  <c r="G26" i="27"/>
  <c r="F26" i="27"/>
  <c r="V25" i="27"/>
  <c r="G25" i="27"/>
  <c r="F25" i="27"/>
  <c r="V24" i="27"/>
  <c r="G24" i="27"/>
  <c r="F24" i="27"/>
  <c r="V23" i="27"/>
  <c r="G23" i="27"/>
  <c r="F23" i="27"/>
  <c r="V22" i="27"/>
  <c r="G22" i="27"/>
  <c r="F22" i="27"/>
  <c r="V21" i="27"/>
  <c r="G21" i="27"/>
  <c r="F21" i="27"/>
  <c r="V20" i="27"/>
  <c r="G20" i="27"/>
  <c r="F20" i="27"/>
  <c r="V19" i="27"/>
  <c r="G19" i="27"/>
  <c r="F19" i="27"/>
  <c r="V18" i="27"/>
  <c r="G18" i="27"/>
  <c r="F18" i="27"/>
  <c r="V17" i="27"/>
  <c r="G17" i="27"/>
  <c r="F17" i="27"/>
  <c r="V16" i="27"/>
  <c r="G16" i="27"/>
  <c r="F16" i="27"/>
  <c r="V15" i="27"/>
  <c r="G15" i="27"/>
  <c r="F15" i="27"/>
  <c r="V14" i="27"/>
  <c r="G14" i="27"/>
  <c r="F14" i="27"/>
  <c r="V13" i="27"/>
  <c r="G13" i="27"/>
  <c r="F13" i="27"/>
  <c r="V12" i="27"/>
  <c r="G12" i="27"/>
  <c r="F12" i="27"/>
  <c r="C12" i="27"/>
  <c r="V11" i="27"/>
  <c r="G11" i="27"/>
  <c r="F11" i="27"/>
  <c r="V10" i="27"/>
  <c r="G10" i="27"/>
  <c r="F10" i="27"/>
  <c r="C10" i="27"/>
  <c r="V9" i="27"/>
  <c r="G9" i="27"/>
  <c r="F9" i="27"/>
  <c r="V8" i="27"/>
  <c r="G8" i="27"/>
  <c r="F8" i="27"/>
  <c r="V7" i="27"/>
  <c r="G7" i="27"/>
  <c r="F7" i="27"/>
  <c r="V6" i="27"/>
  <c r="G6" i="27"/>
  <c r="F6" i="27"/>
  <c r="C6" i="27"/>
  <c r="R63" i="27" s="1"/>
  <c r="V5" i="27"/>
  <c r="G5" i="27"/>
  <c r="F5" i="27"/>
  <c r="C5" i="27"/>
  <c r="W4" i="27"/>
  <c r="V4" i="27"/>
  <c r="Y4" i="27" s="1"/>
  <c r="M4" i="27" a="1"/>
  <c r="M79" i="27" s="1"/>
  <c r="U79" i="27" s="1"/>
  <c r="G4" i="27"/>
  <c r="F4" i="27"/>
  <c r="AT3" i="27"/>
  <c r="O3" i="27"/>
  <c r="AE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V78" i="26"/>
  <c r="G78" i="26"/>
  <c r="F78" i="26"/>
  <c r="G77" i="26"/>
  <c r="F77" i="26"/>
  <c r="G76" i="26"/>
  <c r="F76" i="26"/>
  <c r="V75" i="26"/>
  <c r="G75" i="26"/>
  <c r="F75" i="26"/>
  <c r="G74" i="26"/>
  <c r="F74" i="26"/>
  <c r="G73" i="26"/>
  <c r="F73" i="26"/>
  <c r="V72" i="26"/>
  <c r="G72" i="26"/>
  <c r="H72" i="26" s="1"/>
  <c r="I72" i="26" s="1"/>
  <c r="J72" i="26" s="1"/>
  <c r="F72" i="26"/>
  <c r="G71" i="26"/>
  <c r="F71" i="26"/>
  <c r="G70" i="26"/>
  <c r="F70" i="26"/>
  <c r="V69" i="26"/>
  <c r="G69" i="26"/>
  <c r="F69" i="26"/>
  <c r="G68" i="26"/>
  <c r="F68" i="26"/>
  <c r="G67" i="26"/>
  <c r="F67" i="26"/>
  <c r="V66" i="26"/>
  <c r="G66" i="26"/>
  <c r="F66" i="26"/>
  <c r="G65" i="26"/>
  <c r="F65" i="26"/>
  <c r="G64" i="26"/>
  <c r="H64" i="26" s="1"/>
  <c r="I64" i="26" s="1"/>
  <c r="J64" i="26" s="1"/>
  <c r="F64" i="26"/>
  <c r="V63" i="26"/>
  <c r="G63" i="26"/>
  <c r="F63" i="26"/>
  <c r="G62" i="26"/>
  <c r="F62" i="26"/>
  <c r="G61" i="26"/>
  <c r="F61" i="26"/>
  <c r="V60" i="26"/>
  <c r="G60" i="26"/>
  <c r="F60" i="26"/>
  <c r="G59" i="26"/>
  <c r="F59" i="26"/>
  <c r="G58" i="26"/>
  <c r="F58" i="26"/>
  <c r="V57" i="26"/>
  <c r="G57" i="26"/>
  <c r="F57" i="26"/>
  <c r="G56" i="26"/>
  <c r="F56" i="26"/>
  <c r="G55" i="26"/>
  <c r="F55" i="26"/>
  <c r="V54" i="26"/>
  <c r="G54" i="26"/>
  <c r="H54" i="26" s="1"/>
  <c r="I54" i="26" s="1"/>
  <c r="J54" i="26" s="1"/>
  <c r="F54" i="26"/>
  <c r="G53" i="26"/>
  <c r="F53" i="26"/>
  <c r="G52" i="26"/>
  <c r="F52" i="26"/>
  <c r="V51" i="26"/>
  <c r="G51" i="26"/>
  <c r="F51" i="26"/>
  <c r="G50" i="26"/>
  <c r="F50" i="26"/>
  <c r="G49" i="26"/>
  <c r="F49" i="26"/>
  <c r="V48" i="26"/>
  <c r="G48" i="26"/>
  <c r="F48" i="26"/>
  <c r="G47" i="26"/>
  <c r="F47" i="26"/>
  <c r="G46" i="26"/>
  <c r="H46" i="26" s="1"/>
  <c r="I46" i="26" s="1"/>
  <c r="J46" i="26" s="1"/>
  <c r="F46" i="26"/>
  <c r="V45" i="26"/>
  <c r="G45" i="26"/>
  <c r="F45" i="26"/>
  <c r="G44" i="26"/>
  <c r="F44" i="26"/>
  <c r="G43" i="26"/>
  <c r="F43" i="26"/>
  <c r="V42" i="26"/>
  <c r="G42" i="26"/>
  <c r="F42" i="26"/>
  <c r="G41" i="26"/>
  <c r="F41" i="26"/>
  <c r="G40" i="26"/>
  <c r="F40" i="26"/>
  <c r="V39" i="26"/>
  <c r="G39" i="26"/>
  <c r="F39" i="26"/>
  <c r="G38" i="26"/>
  <c r="F38" i="26"/>
  <c r="G37" i="26"/>
  <c r="F37" i="26"/>
  <c r="V36" i="26"/>
  <c r="G36" i="26"/>
  <c r="H36" i="26" s="1"/>
  <c r="I36" i="26" s="1"/>
  <c r="J36" i="26" s="1"/>
  <c r="F36" i="26"/>
  <c r="G35" i="26"/>
  <c r="F35" i="26"/>
  <c r="G34" i="26"/>
  <c r="F34" i="26"/>
  <c r="V33" i="26"/>
  <c r="G33" i="26"/>
  <c r="F33" i="26"/>
  <c r="G32" i="26"/>
  <c r="F32" i="26"/>
  <c r="G31" i="26"/>
  <c r="F31" i="26"/>
  <c r="V30" i="26"/>
  <c r="G30" i="26"/>
  <c r="F30" i="26"/>
  <c r="G29" i="26"/>
  <c r="F29" i="26"/>
  <c r="G28" i="26"/>
  <c r="H28" i="26" s="1"/>
  <c r="I28" i="26" s="1"/>
  <c r="J28" i="26" s="1"/>
  <c r="F28" i="26"/>
  <c r="V27" i="26"/>
  <c r="G27" i="26"/>
  <c r="F27" i="26"/>
  <c r="G26" i="26"/>
  <c r="F26" i="26"/>
  <c r="G25" i="26"/>
  <c r="F25" i="26"/>
  <c r="V24" i="26"/>
  <c r="G24" i="26"/>
  <c r="F24" i="26"/>
  <c r="G23" i="26"/>
  <c r="F23" i="26"/>
  <c r="G22" i="26"/>
  <c r="F22" i="26"/>
  <c r="V21" i="26"/>
  <c r="G21" i="26"/>
  <c r="F21" i="26"/>
  <c r="G20" i="26"/>
  <c r="F20" i="26"/>
  <c r="G19" i="26"/>
  <c r="F19" i="26"/>
  <c r="V18" i="26"/>
  <c r="G18" i="26"/>
  <c r="H18" i="26" s="1"/>
  <c r="I18" i="26" s="1"/>
  <c r="J18" i="26" s="1"/>
  <c r="F18" i="26"/>
  <c r="G17" i="26"/>
  <c r="F17" i="26"/>
  <c r="G16" i="26"/>
  <c r="F16" i="26"/>
  <c r="V15" i="26"/>
  <c r="G15" i="26"/>
  <c r="F15" i="26"/>
  <c r="G14" i="26"/>
  <c r="F14" i="26"/>
  <c r="G13" i="26"/>
  <c r="F13" i="26"/>
  <c r="V12" i="26"/>
  <c r="G12" i="26"/>
  <c r="F12" i="26"/>
  <c r="C12" i="26"/>
  <c r="V11" i="26"/>
  <c r="G11" i="26"/>
  <c r="F11" i="26"/>
  <c r="G10" i="26"/>
  <c r="F10" i="26"/>
  <c r="C10" i="26"/>
  <c r="V89" i="26" s="1"/>
  <c r="V9" i="26"/>
  <c r="G9" i="26"/>
  <c r="F9" i="26"/>
  <c r="G8" i="26"/>
  <c r="F8" i="26"/>
  <c r="G7" i="26"/>
  <c r="F7" i="26"/>
  <c r="V6" i="26"/>
  <c r="G6" i="26"/>
  <c r="F6" i="26"/>
  <c r="C6" i="26"/>
  <c r="R87" i="26" s="1"/>
  <c r="V5" i="26"/>
  <c r="G5" i="26"/>
  <c r="F5" i="26"/>
  <c r="C5" i="26"/>
  <c r="W4" i="26"/>
  <c r="M88" i="26"/>
  <c r="U88" i="26" s="1"/>
  <c r="M86" i="26"/>
  <c r="U86" i="26" s="1"/>
  <c r="M85" i="26"/>
  <c r="U85" i="26" s="1"/>
  <c r="M84" i="26"/>
  <c r="U84" i="26" s="1"/>
  <c r="M82" i="26"/>
  <c r="U82" i="26" s="1"/>
  <c r="M80" i="26"/>
  <c r="U80" i="26" s="1"/>
  <c r="M79" i="26"/>
  <c r="U79" i="26" s="1"/>
  <c r="M78" i="26"/>
  <c r="U78" i="26" s="1"/>
  <c r="M76" i="26"/>
  <c r="U76" i="26" s="1"/>
  <c r="M74" i="26"/>
  <c r="U74" i="26" s="1"/>
  <c r="M73" i="26"/>
  <c r="U73" i="26" s="1"/>
  <c r="M72" i="26"/>
  <c r="U72" i="26" s="1"/>
  <c r="M70" i="26"/>
  <c r="U70" i="26" s="1"/>
  <c r="M68" i="26"/>
  <c r="U68" i="26" s="1"/>
  <c r="M67" i="26"/>
  <c r="U67" i="26" s="1"/>
  <c r="M66" i="26"/>
  <c r="U66" i="26" s="1"/>
  <c r="M64" i="26"/>
  <c r="U64" i="26" s="1"/>
  <c r="M62" i="26"/>
  <c r="U62" i="26" s="1"/>
  <c r="M61" i="26"/>
  <c r="U61" i="26" s="1"/>
  <c r="M60" i="26"/>
  <c r="U60" i="26" s="1"/>
  <c r="M58" i="26"/>
  <c r="U58" i="26" s="1"/>
  <c r="M56" i="26"/>
  <c r="U56" i="26" s="1"/>
  <c r="M55" i="26"/>
  <c r="U55" i="26" s="1"/>
  <c r="M54" i="26"/>
  <c r="U54" i="26" s="1"/>
  <c r="M52" i="26"/>
  <c r="U52" i="26" s="1"/>
  <c r="M50" i="26"/>
  <c r="U50" i="26" s="1"/>
  <c r="M49" i="26"/>
  <c r="U49" i="26" s="1"/>
  <c r="M48" i="26"/>
  <c r="U48" i="26" s="1"/>
  <c r="M46" i="26"/>
  <c r="U46" i="26" s="1"/>
  <c r="M44" i="26"/>
  <c r="U44" i="26" s="1"/>
  <c r="M43" i="26"/>
  <c r="U43" i="26" s="1"/>
  <c r="M42" i="26"/>
  <c r="U42" i="26" s="1"/>
  <c r="M40" i="26"/>
  <c r="U40" i="26" s="1"/>
  <c r="M38" i="26"/>
  <c r="U38" i="26" s="1"/>
  <c r="M37" i="26"/>
  <c r="U37" i="26" s="1"/>
  <c r="M36" i="26"/>
  <c r="U36" i="26" s="1"/>
  <c r="M34" i="26"/>
  <c r="U34" i="26" s="1"/>
  <c r="M32" i="26"/>
  <c r="U32" i="26" s="1"/>
  <c r="M31" i="26"/>
  <c r="U31" i="26" s="1"/>
  <c r="M30" i="26"/>
  <c r="U30" i="26" s="1"/>
  <c r="M28" i="26"/>
  <c r="U28" i="26" s="1"/>
  <c r="M26" i="26"/>
  <c r="U26" i="26" s="1"/>
  <c r="M25" i="26"/>
  <c r="U25" i="26" s="1"/>
  <c r="M24" i="26"/>
  <c r="U24" i="26" s="1"/>
  <c r="M22" i="26"/>
  <c r="U22" i="26" s="1"/>
  <c r="M20" i="26"/>
  <c r="U20" i="26" s="1"/>
  <c r="M19" i="26"/>
  <c r="U19" i="26" s="1"/>
  <c r="M18" i="26"/>
  <c r="U18" i="26" s="1"/>
  <c r="M16" i="26"/>
  <c r="U16" i="26" s="1"/>
  <c r="M14" i="26"/>
  <c r="U14" i="26" s="1"/>
  <c r="M13" i="26"/>
  <c r="U13" i="26" s="1"/>
  <c r="M12" i="26"/>
  <c r="U12" i="26" s="1"/>
  <c r="M10" i="26"/>
  <c r="U10" i="26" s="1"/>
  <c r="M8" i="26"/>
  <c r="U8" i="26" s="1"/>
  <c r="M7" i="26"/>
  <c r="U7" i="26" s="1"/>
  <c r="M6" i="26"/>
  <c r="U6" i="26" s="1"/>
  <c r="M4" i="26"/>
  <c r="U4" i="26" s="1"/>
  <c r="X4" i="26" s="1"/>
  <c r="M4" i="26" a="1"/>
  <c r="M87" i="26" s="1"/>
  <c r="U87" i="26" s="1"/>
  <c r="G4" i="26"/>
  <c r="F4" i="26"/>
  <c r="AT3" i="26"/>
  <c r="O3" i="26"/>
  <c r="AE3" i="26" s="1"/>
  <c r="V98" i="25"/>
  <c r="S98" i="25"/>
  <c r="R98" i="25"/>
  <c r="G98" i="25"/>
  <c r="F98" i="25"/>
  <c r="V97" i="25"/>
  <c r="R97" i="25"/>
  <c r="G97" i="25"/>
  <c r="H97" i="25" s="1"/>
  <c r="I97" i="25" s="1"/>
  <c r="J97" i="25" s="1"/>
  <c r="F97" i="25"/>
  <c r="V96" i="25"/>
  <c r="R96" i="25"/>
  <c r="G96" i="25"/>
  <c r="H96" i="25" s="1"/>
  <c r="I96" i="25" s="1"/>
  <c r="J96" i="25" s="1"/>
  <c r="F96" i="25"/>
  <c r="V95" i="25"/>
  <c r="R95" i="25"/>
  <c r="G95" i="25"/>
  <c r="F95" i="25"/>
  <c r="V94" i="25"/>
  <c r="R94" i="25"/>
  <c r="G94" i="25"/>
  <c r="H94" i="25" s="1"/>
  <c r="I94" i="25" s="1"/>
  <c r="J94" i="25" s="1"/>
  <c r="F94" i="25"/>
  <c r="V93" i="25"/>
  <c r="R93" i="25"/>
  <c r="G93" i="25"/>
  <c r="H93" i="25" s="1"/>
  <c r="I93" i="25" s="1"/>
  <c r="J93" i="25" s="1"/>
  <c r="F93" i="25"/>
  <c r="V92" i="25"/>
  <c r="R92" i="25"/>
  <c r="G92" i="25"/>
  <c r="F92" i="25"/>
  <c r="V91" i="25"/>
  <c r="R91" i="25"/>
  <c r="G91" i="25"/>
  <c r="H91" i="25" s="1"/>
  <c r="I91" i="25" s="1"/>
  <c r="J91" i="25" s="1"/>
  <c r="F91" i="25"/>
  <c r="V90" i="25"/>
  <c r="R90" i="25"/>
  <c r="G90" i="25"/>
  <c r="H90" i="25" s="1"/>
  <c r="I90" i="25" s="1"/>
  <c r="J90" i="25" s="1"/>
  <c r="F90" i="25"/>
  <c r="V89" i="25"/>
  <c r="R89" i="25"/>
  <c r="G89" i="25"/>
  <c r="F89" i="25"/>
  <c r="V88" i="25"/>
  <c r="R88" i="25"/>
  <c r="G88" i="25"/>
  <c r="H88" i="25" s="1"/>
  <c r="I88" i="25" s="1"/>
  <c r="J88" i="25" s="1"/>
  <c r="F88" i="25"/>
  <c r="V87" i="25"/>
  <c r="R87" i="25"/>
  <c r="G87" i="25"/>
  <c r="H87" i="25" s="1"/>
  <c r="I87" i="25" s="1"/>
  <c r="J87" i="25" s="1"/>
  <c r="F87" i="25"/>
  <c r="V86" i="25"/>
  <c r="R86" i="25"/>
  <c r="G86" i="25"/>
  <c r="F86" i="25"/>
  <c r="V85" i="25"/>
  <c r="R85" i="25"/>
  <c r="G85" i="25"/>
  <c r="H85" i="25" s="1"/>
  <c r="I85" i="25" s="1"/>
  <c r="J85" i="25" s="1"/>
  <c r="F85" i="25"/>
  <c r="V84" i="25"/>
  <c r="R84" i="25"/>
  <c r="G84" i="25"/>
  <c r="H84" i="25" s="1"/>
  <c r="I84" i="25" s="1"/>
  <c r="J84" i="25" s="1"/>
  <c r="F84" i="25"/>
  <c r="V83" i="25"/>
  <c r="R83" i="25"/>
  <c r="G83" i="25"/>
  <c r="F83" i="25"/>
  <c r="V82" i="25"/>
  <c r="R82" i="25"/>
  <c r="G82" i="25"/>
  <c r="H82" i="25" s="1"/>
  <c r="I82" i="25" s="1"/>
  <c r="J82" i="25" s="1"/>
  <c r="F82" i="25"/>
  <c r="V81" i="25"/>
  <c r="R81" i="25"/>
  <c r="G81" i="25"/>
  <c r="H81" i="25" s="1"/>
  <c r="I81" i="25" s="1"/>
  <c r="J81" i="25" s="1"/>
  <c r="F81" i="25"/>
  <c r="V80" i="25"/>
  <c r="R80" i="25"/>
  <c r="G80" i="25"/>
  <c r="F80" i="25"/>
  <c r="V79" i="25"/>
  <c r="R79" i="25"/>
  <c r="G79" i="25"/>
  <c r="H79" i="25" s="1"/>
  <c r="I79" i="25" s="1"/>
  <c r="J79" i="25" s="1"/>
  <c r="F79" i="25"/>
  <c r="V78" i="25"/>
  <c r="R78" i="25"/>
  <c r="G78" i="25"/>
  <c r="H78" i="25" s="1"/>
  <c r="I78" i="25" s="1"/>
  <c r="J78" i="25" s="1"/>
  <c r="F78" i="25"/>
  <c r="V77" i="25"/>
  <c r="R77" i="25"/>
  <c r="G77" i="25"/>
  <c r="F77" i="25"/>
  <c r="V76" i="25"/>
  <c r="R76" i="25"/>
  <c r="G76" i="25"/>
  <c r="H76" i="25" s="1"/>
  <c r="I76" i="25" s="1"/>
  <c r="J76" i="25" s="1"/>
  <c r="F76" i="25"/>
  <c r="V75" i="25"/>
  <c r="R75" i="25"/>
  <c r="G75" i="25"/>
  <c r="H75" i="25" s="1"/>
  <c r="I75" i="25" s="1"/>
  <c r="J75" i="25" s="1"/>
  <c r="F75" i="25"/>
  <c r="V74" i="25"/>
  <c r="R74" i="25"/>
  <c r="G74" i="25"/>
  <c r="F74" i="25"/>
  <c r="V73" i="25"/>
  <c r="R73" i="25"/>
  <c r="G73" i="25"/>
  <c r="H73" i="25" s="1"/>
  <c r="I73" i="25" s="1"/>
  <c r="J73" i="25" s="1"/>
  <c r="F73" i="25"/>
  <c r="V72" i="25"/>
  <c r="R72" i="25"/>
  <c r="G72" i="25"/>
  <c r="H72" i="25" s="1"/>
  <c r="I72" i="25" s="1"/>
  <c r="J72" i="25" s="1"/>
  <c r="F72" i="25"/>
  <c r="V71" i="25"/>
  <c r="R71" i="25"/>
  <c r="G71" i="25"/>
  <c r="F71" i="25"/>
  <c r="V70" i="25"/>
  <c r="R70" i="25"/>
  <c r="G70" i="25"/>
  <c r="H70" i="25" s="1"/>
  <c r="I70" i="25" s="1"/>
  <c r="J70" i="25" s="1"/>
  <c r="F70" i="25"/>
  <c r="V69" i="25"/>
  <c r="R69" i="25"/>
  <c r="G69" i="25"/>
  <c r="H69" i="25" s="1"/>
  <c r="I69" i="25" s="1"/>
  <c r="J69" i="25" s="1"/>
  <c r="F69" i="25"/>
  <c r="V68" i="25"/>
  <c r="R68" i="25"/>
  <c r="G68" i="25"/>
  <c r="F68" i="25"/>
  <c r="V67" i="25"/>
  <c r="R67" i="25"/>
  <c r="G67" i="25"/>
  <c r="H67" i="25" s="1"/>
  <c r="I67" i="25" s="1"/>
  <c r="J67" i="25" s="1"/>
  <c r="F67" i="25"/>
  <c r="V66" i="25"/>
  <c r="R66" i="25"/>
  <c r="G66" i="25"/>
  <c r="H66" i="25" s="1"/>
  <c r="I66" i="25" s="1"/>
  <c r="J66" i="25" s="1"/>
  <c r="F66" i="25"/>
  <c r="V65" i="25"/>
  <c r="R65" i="25"/>
  <c r="G65" i="25"/>
  <c r="F65" i="25"/>
  <c r="V64" i="25"/>
  <c r="R64" i="25"/>
  <c r="G64" i="25"/>
  <c r="H64" i="25" s="1"/>
  <c r="I64" i="25" s="1"/>
  <c r="J64" i="25" s="1"/>
  <c r="F64" i="25"/>
  <c r="V63" i="25"/>
  <c r="R63" i="25"/>
  <c r="G63" i="25"/>
  <c r="H63" i="25" s="1"/>
  <c r="I63" i="25" s="1"/>
  <c r="J63" i="25" s="1"/>
  <c r="F63" i="25"/>
  <c r="V62" i="25"/>
  <c r="R62" i="25"/>
  <c r="G62" i="25"/>
  <c r="F62" i="25"/>
  <c r="V61" i="25"/>
  <c r="R61" i="25"/>
  <c r="G61" i="25"/>
  <c r="H61" i="25" s="1"/>
  <c r="I61" i="25" s="1"/>
  <c r="J61" i="25" s="1"/>
  <c r="F61" i="25"/>
  <c r="V60" i="25"/>
  <c r="R60" i="25"/>
  <c r="G60" i="25"/>
  <c r="H60" i="25" s="1"/>
  <c r="I60" i="25" s="1"/>
  <c r="J60" i="25" s="1"/>
  <c r="F60" i="25"/>
  <c r="V59" i="25"/>
  <c r="R59" i="25"/>
  <c r="G59" i="25"/>
  <c r="F59" i="25"/>
  <c r="V58" i="25"/>
  <c r="R58" i="25"/>
  <c r="G58" i="25"/>
  <c r="H58" i="25" s="1"/>
  <c r="I58" i="25" s="1"/>
  <c r="J58" i="25" s="1"/>
  <c r="F58" i="25"/>
  <c r="V57" i="25"/>
  <c r="R57" i="25"/>
  <c r="G57" i="25"/>
  <c r="H57" i="25" s="1"/>
  <c r="I57" i="25" s="1"/>
  <c r="J57" i="25" s="1"/>
  <c r="F57" i="25"/>
  <c r="V56" i="25"/>
  <c r="R56" i="25"/>
  <c r="G56" i="25"/>
  <c r="F56" i="25"/>
  <c r="V55" i="25"/>
  <c r="R55" i="25"/>
  <c r="G55" i="25"/>
  <c r="H55" i="25" s="1"/>
  <c r="I55" i="25" s="1"/>
  <c r="J55" i="25" s="1"/>
  <c r="F55" i="25"/>
  <c r="V54" i="25"/>
  <c r="R54" i="25"/>
  <c r="G54" i="25"/>
  <c r="H54" i="25" s="1"/>
  <c r="I54" i="25" s="1"/>
  <c r="J54" i="25" s="1"/>
  <c r="F54" i="25"/>
  <c r="V53" i="25"/>
  <c r="R53" i="25"/>
  <c r="G53" i="25"/>
  <c r="F53" i="25"/>
  <c r="V52" i="25"/>
  <c r="R52" i="25"/>
  <c r="G52" i="25"/>
  <c r="H52" i="25" s="1"/>
  <c r="I52" i="25" s="1"/>
  <c r="J52" i="25" s="1"/>
  <c r="F52" i="25"/>
  <c r="V51" i="25"/>
  <c r="R51" i="25"/>
  <c r="G51" i="25"/>
  <c r="H51" i="25" s="1"/>
  <c r="I51" i="25" s="1"/>
  <c r="J51" i="25" s="1"/>
  <c r="F51" i="25"/>
  <c r="V50" i="25"/>
  <c r="R50" i="25"/>
  <c r="G50" i="25"/>
  <c r="F50" i="25"/>
  <c r="V49" i="25"/>
  <c r="R49" i="25"/>
  <c r="G49" i="25"/>
  <c r="H49" i="25" s="1"/>
  <c r="I49" i="25" s="1"/>
  <c r="J49" i="25" s="1"/>
  <c r="F49" i="25"/>
  <c r="V48" i="25"/>
  <c r="R48" i="25"/>
  <c r="G48" i="25"/>
  <c r="H48" i="25" s="1"/>
  <c r="I48" i="25" s="1"/>
  <c r="J48" i="25" s="1"/>
  <c r="F48" i="25"/>
  <c r="V47" i="25"/>
  <c r="R47" i="25"/>
  <c r="G47" i="25"/>
  <c r="F47" i="25"/>
  <c r="V46" i="25"/>
  <c r="R46" i="25"/>
  <c r="G46" i="25"/>
  <c r="H46" i="25" s="1"/>
  <c r="I46" i="25" s="1"/>
  <c r="J46" i="25" s="1"/>
  <c r="F46" i="25"/>
  <c r="V45" i="25"/>
  <c r="R45" i="25"/>
  <c r="G45" i="25"/>
  <c r="H45" i="25" s="1"/>
  <c r="I45" i="25" s="1"/>
  <c r="J45" i="25" s="1"/>
  <c r="F45" i="25"/>
  <c r="V44" i="25"/>
  <c r="R44" i="25"/>
  <c r="G44" i="25"/>
  <c r="F44" i="25"/>
  <c r="V43" i="25"/>
  <c r="R43" i="25"/>
  <c r="G43" i="25"/>
  <c r="H43" i="25" s="1"/>
  <c r="I43" i="25" s="1"/>
  <c r="J43" i="25" s="1"/>
  <c r="F43" i="25"/>
  <c r="V42" i="25"/>
  <c r="R42" i="25"/>
  <c r="G42" i="25"/>
  <c r="H42" i="25" s="1"/>
  <c r="I42" i="25" s="1"/>
  <c r="J42" i="25" s="1"/>
  <c r="F42" i="25"/>
  <c r="V41" i="25"/>
  <c r="R41" i="25"/>
  <c r="G41" i="25"/>
  <c r="F41" i="25"/>
  <c r="V40" i="25"/>
  <c r="R40" i="25"/>
  <c r="G40" i="25"/>
  <c r="H40" i="25" s="1"/>
  <c r="I40" i="25" s="1"/>
  <c r="J40" i="25" s="1"/>
  <c r="F40" i="25"/>
  <c r="V39" i="25"/>
  <c r="R39" i="25"/>
  <c r="G39" i="25"/>
  <c r="H39" i="25" s="1"/>
  <c r="I39" i="25" s="1"/>
  <c r="J39" i="25" s="1"/>
  <c r="F39" i="25"/>
  <c r="V38" i="25"/>
  <c r="R38" i="25"/>
  <c r="G38" i="25"/>
  <c r="F38" i="25"/>
  <c r="V37" i="25"/>
  <c r="R37" i="25"/>
  <c r="G37" i="25"/>
  <c r="H37" i="25" s="1"/>
  <c r="I37" i="25" s="1"/>
  <c r="J37" i="25" s="1"/>
  <c r="F37" i="25"/>
  <c r="V36" i="25"/>
  <c r="R36" i="25"/>
  <c r="G36" i="25"/>
  <c r="H36" i="25" s="1"/>
  <c r="I36" i="25" s="1"/>
  <c r="J36" i="25" s="1"/>
  <c r="F36" i="25"/>
  <c r="V35" i="25"/>
  <c r="R35" i="25"/>
  <c r="G35" i="25"/>
  <c r="F35" i="25"/>
  <c r="V34" i="25"/>
  <c r="R34" i="25"/>
  <c r="G34" i="25"/>
  <c r="H34" i="25" s="1"/>
  <c r="I34" i="25" s="1"/>
  <c r="J34" i="25" s="1"/>
  <c r="F34" i="25"/>
  <c r="V33" i="25"/>
  <c r="R33" i="25"/>
  <c r="G33" i="25"/>
  <c r="H33" i="25" s="1"/>
  <c r="I33" i="25" s="1"/>
  <c r="J33" i="25" s="1"/>
  <c r="F33" i="25"/>
  <c r="V32" i="25"/>
  <c r="R32" i="25"/>
  <c r="G32" i="25"/>
  <c r="F32" i="25"/>
  <c r="V31" i="25"/>
  <c r="R31" i="25"/>
  <c r="G31" i="25"/>
  <c r="H31" i="25" s="1"/>
  <c r="I31" i="25" s="1"/>
  <c r="J31" i="25" s="1"/>
  <c r="F31" i="25"/>
  <c r="V30" i="25"/>
  <c r="R30" i="25"/>
  <c r="G30" i="25"/>
  <c r="H30" i="25" s="1"/>
  <c r="I30" i="25" s="1"/>
  <c r="J30" i="25" s="1"/>
  <c r="F30" i="25"/>
  <c r="V29" i="25"/>
  <c r="R29" i="25"/>
  <c r="G29" i="25"/>
  <c r="F29" i="25"/>
  <c r="V28" i="25"/>
  <c r="R28" i="25"/>
  <c r="G28" i="25"/>
  <c r="H28" i="25" s="1"/>
  <c r="I28" i="25" s="1"/>
  <c r="J28" i="25" s="1"/>
  <c r="F28" i="25"/>
  <c r="V27" i="25"/>
  <c r="R27" i="25"/>
  <c r="G27" i="25"/>
  <c r="H27" i="25" s="1"/>
  <c r="I27" i="25" s="1"/>
  <c r="J27" i="25" s="1"/>
  <c r="F27" i="25"/>
  <c r="V26" i="25"/>
  <c r="R26" i="25"/>
  <c r="G26" i="25"/>
  <c r="F26" i="25"/>
  <c r="V25" i="25"/>
  <c r="R25" i="25"/>
  <c r="G25" i="25"/>
  <c r="H25" i="25" s="1"/>
  <c r="I25" i="25" s="1"/>
  <c r="J25" i="25" s="1"/>
  <c r="F25" i="25"/>
  <c r="V24" i="25"/>
  <c r="R24" i="25"/>
  <c r="G24" i="25"/>
  <c r="H24" i="25" s="1"/>
  <c r="I24" i="25" s="1"/>
  <c r="J24" i="25" s="1"/>
  <c r="F24" i="25"/>
  <c r="V23" i="25"/>
  <c r="R23" i="25"/>
  <c r="G23" i="25"/>
  <c r="F23" i="25"/>
  <c r="V22" i="25"/>
  <c r="R22" i="25"/>
  <c r="G22" i="25"/>
  <c r="H22" i="25" s="1"/>
  <c r="I22" i="25" s="1"/>
  <c r="J22" i="25" s="1"/>
  <c r="F22" i="25"/>
  <c r="V21" i="25"/>
  <c r="R21" i="25"/>
  <c r="G21" i="25"/>
  <c r="H21" i="25" s="1"/>
  <c r="I21" i="25" s="1"/>
  <c r="J21" i="25" s="1"/>
  <c r="F21" i="25"/>
  <c r="V20" i="25"/>
  <c r="R20" i="25"/>
  <c r="G20" i="25"/>
  <c r="F20" i="25"/>
  <c r="V19" i="25"/>
  <c r="R19" i="25"/>
  <c r="G19" i="25"/>
  <c r="H19" i="25" s="1"/>
  <c r="I19" i="25" s="1"/>
  <c r="J19" i="25" s="1"/>
  <c r="F19" i="25"/>
  <c r="V18" i="25"/>
  <c r="R18" i="25"/>
  <c r="G18" i="25"/>
  <c r="H18" i="25" s="1"/>
  <c r="I18" i="25" s="1"/>
  <c r="J18" i="25" s="1"/>
  <c r="F18" i="25"/>
  <c r="V17" i="25"/>
  <c r="R17" i="25"/>
  <c r="G17" i="25"/>
  <c r="F17" i="25"/>
  <c r="V16" i="25"/>
  <c r="R16" i="25"/>
  <c r="G16" i="25"/>
  <c r="H16" i="25" s="1"/>
  <c r="I16" i="25" s="1"/>
  <c r="J16" i="25" s="1"/>
  <c r="F16" i="25"/>
  <c r="V15" i="25"/>
  <c r="R15" i="25"/>
  <c r="G15" i="25"/>
  <c r="H15" i="25" s="1"/>
  <c r="I15" i="25" s="1"/>
  <c r="J15" i="25" s="1"/>
  <c r="F15" i="25"/>
  <c r="V14" i="25"/>
  <c r="R14" i="25"/>
  <c r="G14" i="25"/>
  <c r="F14" i="25"/>
  <c r="V13" i="25"/>
  <c r="R13" i="25"/>
  <c r="G13" i="25"/>
  <c r="H13" i="25" s="1"/>
  <c r="I13" i="25" s="1"/>
  <c r="J13" i="25" s="1"/>
  <c r="F13" i="25"/>
  <c r="V12" i="25"/>
  <c r="R12" i="25"/>
  <c r="G12" i="25"/>
  <c r="H12" i="25" s="1"/>
  <c r="I12" i="25" s="1"/>
  <c r="J12" i="25" s="1"/>
  <c r="F12" i="25"/>
  <c r="C12" i="25"/>
  <c r="V11" i="25"/>
  <c r="R11" i="25"/>
  <c r="G11" i="25"/>
  <c r="F11" i="25"/>
  <c r="V10" i="25"/>
  <c r="R10" i="25"/>
  <c r="G10" i="25"/>
  <c r="F10" i="25"/>
  <c r="V9" i="25"/>
  <c r="R9" i="25"/>
  <c r="G9" i="25"/>
  <c r="H9" i="25" s="1"/>
  <c r="I9" i="25" s="1"/>
  <c r="J9" i="25" s="1"/>
  <c r="F9" i="25"/>
  <c r="C9" i="25"/>
  <c r="C9" i="26" s="1"/>
  <c r="V8" i="25"/>
  <c r="R8" i="25"/>
  <c r="Q8" i="25"/>
  <c r="G8" i="25"/>
  <c r="F8" i="25"/>
  <c r="C8" i="25"/>
  <c r="C8" i="26" s="1"/>
  <c r="B8" i="25"/>
  <c r="B8" i="30" s="1"/>
  <c r="Q3" i="30" s="1"/>
  <c r="AG3" i="30" s="1"/>
  <c r="AP3" i="30" s="1"/>
  <c r="V7" i="25"/>
  <c r="R7" i="25"/>
  <c r="Q7" i="25"/>
  <c r="G7" i="25"/>
  <c r="F7" i="25"/>
  <c r="V6" i="25"/>
  <c r="R6" i="25"/>
  <c r="G6" i="25"/>
  <c r="H6" i="25" s="1"/>
  <c r="I6" i="25" s="1"/>
  <c r="J6" i="25" s="1"/>
  <c r="F6" i="25"/>
  <c r="V5" i="25"/>
  <c r="R5" i="25"/>
  <c r="Q5" i="25"/>
  <c r="H5" i="25"/>
  <c r="I5" i="25" s="1"/>
  <c r="J5" i="25" s="1"/>
  <c r="G5" i="25"/>
  <c r="F5" i="25"/>
  <c r="W4" i="25"/>
  <c r="V4" i="25"/>
  <c r="Y4" i="25" s="1"/>
  <c r="R4" i="25"/>
  <c r="M98" i="25"/>
  <c r="U98" i="25" s="1"/>
  <c r="M97" i="25"/>
  <c r="U97" i="25" s="1"/>
  <c r="M96" i="25"/>
  <c r="U96" i="25" s="1"/>
  <c r="M94" i="25"/>
  <c r="U94" i="25" s="1"/>
  <c r="M92" i="25"/>
  <c r="U92" i="25" s="1"/>
  <c r="M91" i="25"/>
  <c r="U91" i="25" s="1"/>
  <c r="M90" i="25"/>
  <c r="U90" i="25" s="1"/>
  <c r="M88" i="25"/>
  <c r="U88" i="25" s="1"/>
  <c r="M86" i="25"/>
  <c r="U86" i="25" s="1"/>
  <c r="M85" i="25"/>
  <c r="U85" i="25" s="1"/>
  <c r="M84" i="25"/>
  <c r="U84" i="25" s="1"/>
  <c r="M82" i="25"/>
  <c r="U82" i="25" s="1"/>
  <c r="M80" i="25"/>
  <c r="U80" i="25" s="1"/>
  <c r="M79" i="25"/>
  <c r="U79" i="25" s="1"/>
  <c r="M78" i="25"/>
  <c r="U78" i="25" s="1"/>
  <c r="M76" i="25"/>
  <c r="U76" i="25" s="1"/>
  <c r="M74" i="25"/>
  <c r="U74" i="25" s="1"/>
  <c r="M73" i="25"/>
  <c r="U73" i="25" s="1"/>
  <c r="M72" i="25"/>
  <c r="U72" i="25" s="1"/>
  <c r="M70" i="25"/>
  <c r="U70" i="25" s="1"/>
  <c r="M68" i="25"/>
  <c r="U68" i="25" s="1"/>
  <c r="M67" i="25"/>
  <c r="U67" i="25" s="1"/>
  <c r="M66" i="25"/>
  <c r="U66" i="25" s="1"/>
  <c r="M64" i="25"/>
  <c r="U64" i="25" s="1"/>
  <c r="M62" i="25"/>
  <c r="U62" i="25" s="1"/>
  <c r="M61" i="25"/>
  <c r="U61" i="25" s="1"/>
  <c r="M60" i="25"/>
  <c r="U60" i="25" s="1"/>
  <c r="M58" i="25"/>
  <c r="U58" i="25" s="1"/>
  <c r="M56" i="25"/>
  <c r="U56" i="25" s="1"/>
  <c r="M55" i="25"/>
  <c r="U55" i="25" s="1"/>
  <c r="M54" i="25"/>
  <c r="U54" i="25" s="1"/>
  <c r="M52" i="25"/>
  <c r="U52" i="25" s="1"/>
  <c r="M50" i="25"/>
  <c r="U50" i="25" s="1"/>
  <c r="M49" i="25"/>
  <c r="U49" i="25" s="1"/>
  <c r="M48" i="25"/>
  <c r="U48" i="25" s="1"/>
  <c r="M46" i="25"/>
  <c r="U46" i="25" s="1"/>
  <c r="M44" i="25"/>
  <c r="U44" i="25" s="1"/>
  <c r="M43" i="25"/>
  <c r="U43" i="25" s="1"/>
  <c r="M42" i="25"/>
  <c r="U42" i="25" s="1"/>
  <c r="M40" i="25"/>
  <c r="U40" i="25" s="1"/>
  <c r="M38" i="25"/>
  <c r="U38" i="25" s="1"/>
  <c r="M37" i="25"/>
  <c r="U37" i="25" s="1"/>
  <c r="M36" i="25"/>
  <c r="U36" i="25" s="1"/>
  <c r="M34" i="25"/>
  <c r="U34" i="25" s="1"/>
  <c r="M32" i="25"/>
  <c r="U32" i="25" s="1"/>
  <c r="M31" i="25"/>
  <c r="U31" i="25" s="1"/>
  <c r="M30" i="25"/>
  <c r="U30" i="25" s="1"/>
  <c r="M28" i="25"/>
  <c r="U28" i="25" s="1"/>
  <c r="M26" i="25"/>
  <c r="U26" i="25" s="1"/>
  <c r="M25" i="25"/>
  <c r="U25" i="25" s="1"/>
  <c r="M24" i="25"/>
  <c r="U24" i="25" s="1"/>
  <c r="M22" i="25"/>
  <c r="U22" i="25" s="1"/>
  <c r="M20" i="25"/>
  <c r="U20" i="25" s="1"/>
  <c r="M19" i="25"/>
  <c r="U19" i="25" s="1"/>
  <c r="M18" i="25"/>
  <c r="U18" i="25" s="1"/>
  <c r="M16" i="25"/>
  <c r="U16" i="25" s="1"/>
  <c r="M14" i="25"/>
  <c r="U14" i="25" s="1"/>
  <c r="M13" i="25"/>
  <c r="U13" i="25" s="1"/>
  <c r="M12" i="25"/>
  <c r="U12" i="25" s="1"/>
  <c r="M10" i="25"/>
  <c r="U10" i="25" s="1"/>
  <c r="M8" i="25"/>
  <c r="U8" i="25" s="1"/>
  <c r="M7" i="25"/>
  <c r="U7" i="25" s="1"/>
  <c r="M6" i="25"/>
  <c r="U6" i="25" s="1"/>
  <c r="M4" i="25"/>
  <c r="U4" i="25" s="1"/>
  <c r="X4" i="25" s="1"/>
  <c r="M4" i="25" a="1"/>
  <c r="M93" i="25" s="1"/>
  <c r="U93" i="25" s="1"/>
  <c r="G4" i="25"/>
  <c r="H4" i="25" s="1"/>
  <c r="I4" i="25" s="1"/>
  <c r="J4" i="25" s="1"/>
  <c r="K4" i="25" s="1"/>
  <c r="K5" i="25" s="1"/>
  <c r="F4" i="25"/>
  <c r="AT3" i="25"/>
  <c r="R3" i="25"/>
  <c r="Q3" i="25"/>
  <c r="AG3" i="25" s="1"/>
  <c r="AP3" i="25" s="1"/>
  <c r="O3" i="25"/>
  <c r="AE3" i="25" s="1"/>
  <c r="V23" i="24"/>
  <c r="Q23" i="24"/>
  <c r="O23" i="24"/>
  <c r="P23" i="24" s="1"/>
  <c r="G23" i="24"/>
  <c r="F23" i="24"/>
  <c r="V22" i="24"/>
  <c r="Q22" i="24"/>
  <c r="O22" i="24"/>
  <c r="P22" i="24" s="1"/>
  <c r="G22" i="24"/>
  <c r="F22" i="24"/>
  <c r="V21" i="24"/>
  <c r="Q21" i="24"/>
  <c r="O21" i="24"/>
  <c r="P21" i="24" s="1"/>
  <c r="G21" i="24"/>
  <c r="F21" i="24"/>
  <c r="V20" i="24"/>
  <c r="Q20" i="24"/>
  <c r="O20" i="24"/>
  <c r="P20" i="24" s="1"/>
  <c r="G20" i="24"/>
  <c r="F20" i="24"/>
  <c r="V19" i="24"/>
  <c r="Q19" i="24"/>
  <c r="O19" i="24"/>
  <c r="P19" i="24" s="1"/>
  <c r="G19" i="24"/>
  <c r="F19" i="24"/>
  <c r="V18" i="24"/>
  <c r="Q18" i="24"/>
  <c r="O18" i="24"/>
  <c r="P18" i="24" s="1"/>
  <c r="G18" i="24"/>
  <c r="F18" i="24"/>
  <c r="V17" i="24"/>
  <c r="Q17" i="24"/>
  <c r="O17" i="24"/>
  <c r="P17" i="24" s="1"/>
  <c r="G17" i="24"/>
  <c r="F17" i="24"/>
  <c r="V16" i="24"/>
  <c r="Q16" i="24"/>
  <c r="O16" i="24"/>
  <c r="P16" i="24" s="1"/>
  <c r="G16" i="24"/>
  <c r="F16" i="24"/>
  <c r="V15" i="24"/>
  <c r="Q15" i="24"/>
  <c r="O15" i="24"/>
  <c r="P15" i="24" s="1"/>
  <c r="G15" i="24"/>
  <c r="F15" i="24"/>
  <c r="V14" i="24"/>
  <c r="U14" i="24"/>
  <c r="Q14" i="24"/>
  <c r="O14" i="24"/>
  <c r="P14" i="24" s="1"/>
  <c r="G14" i="24"/>
  <c r="F14" i="24"/>
  <c r="V13" i="24"/>
  <c r="Q13" i="24"/>
  <c r="O13" i="24"/>
  <c r="P13" i="24" s="1"/>
  <c r="G13" i="24"/>
  <c r="F13" i="24"/>
  <c r="V12" i="24"/>
  <c r="Q12" i="24"/>
  <c r="O12" i="24"/>
  <c r="P12" i="24" s="1"/>
  <c r="G12" i="24"/>
  <c r="F12" i="24"/>
  <c r="C12" i="24"/>
  <c r="V11" i="24"/>
  <c r="O11" i="24"/>
  <c r="P11" i="24" s="1"/>
  <c r="G11" i="24"/>
  <c r="F11" i="24"/>
  <c r="V10" i="24"/>
  <c r="Q10" i="24"/>
  <c r="O10" i="24"/>
  <c r="G10" i="24"/>
  <c r="F10" i="24"/>
  <c r="C10" i="24"/>
  <c r="V9" i="24"/>
  <c r="R9" i="24"/>
  <c r="Q9" i="24"/>
  <c r="O9" i="24"/>
  <c r="G9" i="24"/>
  <c r="F9" i="24"/>
  <c r="V8" i="24"/>
  <c r="Q8" i="24"/>
  <c r="O8" i="24"/>
  <c r="P8" i="24" s="1"/>
  <c r="G8" i="24"/>
  <c r="F8" i="24"/>
  <c r="C8" i="24"/>
  <c r="Q11" i="24" s="1"/>
  <c r="B8" i="24"/>
  <c r="V7" i="24"/>
  <c r="Q7" i="24"/>
  <c r="O7" i="24"/>
  <c r="P7" i="24" s="1"/>
  <c r="G7" i="24"/>
  <c r="F7" i="24"/>
  <c r="V6" i="24"/>
  <c r="Q6" i="24"/>
  <c r="O6" i="24"/>
  <c r="P6" i="24" s="1"/>
  <c r="G6" i="24"/>
  <c r="F6" i="24"/>
  <c r="C6" i="24"/>
  <c r="R11" i="24" s="1"/>
  <c r="V5" i="24"/>
  <c r="Q5" i="24"/>
  <c r="O5" i="24"/>
  <c r="P5" i="24" s="1"/>
  <c r="G5" i="24"/>
  <c r="F5" i="24"/>
  <c r="C5" i="24"/>
  <c r="B5" i="24"/>
  <c r="Y4" i="24"/>
  <c r="W4" i="24"/>
  <c r="V4" i="24"/>
  <c r="R4" i="24"/>
  <c r="M23" i="24"/>
  <c r="U23" i="24" s="1"/>
  <c r="M22" i="24"/>
  <c r="U22" i="24" s="1"/>
  <c r="M20" i="24"/>
  <c r="U20" i="24" s="1"/>
  <c r="M18" i="24"/>
  <c r="U18" i="24" s="1"/>
  <c r="M17" i="24"/>
  <c r="U17" i="24" s="1"/>
  <c r="M16" i="24"/>
  <c r="U16" i="24" s="1"/>
  <c r="M14" i="24"/>
  <c r="M12" i="24"/>
  <c r="U12" i="24" s="1"/>
  <c r="M11" i="24"/>
  <c r="U11" i="24" s="1"/>
  <c r="M10" i="24"/>
  <c r="U10" i="24" s="1"/>
  <c r="M8" i="24"/>
  <c r="U8" i="24" s="1"/>
  <c r="M6" i="24"/>
  <c r="U6" i="24" s="1"/>
  <c r="M5" i="24"/>
  <c r="U5" i="24" s="1"/>
  <c r="M4" i="24"/>
  <c r="U4" i="24" s="1"/>
  <c r="X4" i="24" s="1"/>
  <c r="AH4" i="24" s="1"/>
  <c r="M4" i="24" a="1"/>
  <c r="M19" i="24" s="1"/>
  <c r="U19" i="24" s="1"/>
  <c r="G4" i="24"/>
  <c r="F4" i="24"/>
  <c r="AT3" i="24"/>
  <c r="Q3" i="24"/>
  <c r="AG3" i="24" s="1"/>
  <c r="AP3" i="24" s="1"/>
  <c r="O3" i="24"/>
  <c r="AE3" i="24" s="1"/>
  <c r="R23" i="23"/>
  <c r="Q23" i="23"/>
  <c r="O23" i="23"/>
  <c r="P23" i="23" s="1"/>
  <c r="G23" i="23"/>
  <c r="F23" i="23"/>
  <c r="R22" i="23"/>
  <c r="Q22" i="23"/>
  <c r="O22" i="23"/>
  <c r="P22" i="23" s="1"/>
  <c r="G22" i="23"/>
  <c r="F22" i="23"/>
  <c r="R21" i="23"/>
  <c r="Q21" i="23"/>
  <c r="O21" i="23"/>
  <c r="P21" i="23" s="1"/>
  <c r="G21" i="23"/>
  <c r="F21" i="23"/>
  <c r="R20" i="23"/>
  <c r="Q20" i="23"/>
  <c r="O20" i="23"/>
  <c r="P20" i="23" s="1"/>
  <c r="G20" i="23"/>
  <c r="F20" i="23"/>
  <c r="R19" i="23"/>
  <c r="Q19" i="23"/>
  <c r="O19" i="23"/>
  <c r="P19" i="23" s="1"/>
  <c r="G19" i="23"/>
  <c r="F19" i="23"/>
  <c r="R18" i="23"/>
  <c r="Q18" i="23"/>
  <c r="O18" i="23"/>
  <c r="P18" i="23" s="1"/>
  <c r="G18" i="23"/>
  <c r="F18" i="23"/>
  <c r="R17" i="23"/>
  <c r="Q17" i="23"/>
  <c r="O17" i="23"/>
  <c r="P17" i="23" s="1"/>
  <c r="G17" i="23"/>
  <c r="F17" i="23"/>
  <c r="R16" i="23"/>
  <c r="Q16" i="23"/>
  <c r="O16" i="23"/>
  <c r="P16" i="23" s="1"/>
  <c r="G16" i="23"/>
  <c r="F16" i="23"/>
  <c r="R15" i="23"/>
  <c r="Q15" i="23"/>
  <c r="O15" i="23"/>
  <c r="P15" i="23" s="1"/>
  <c r="G15" i="23"/>
  <c r="F15" i="23"/>
  <c r="R14" i="23"/>
  <c r="Q14" i="23"/>
  <c r="O14" i="23"/>
  <c r="P14" i="23" s="1"/>
  <c r="G14" i="23"/>
  <c r="F14" i="23"/>
  <c r="R13" i="23"/>
  <c r="Q13" i="23"/>
  <c r="O13" i="23"/>
  <c r="P13" i="23" s="1"/>
  <c r="G13" i="23"/>
  <c r="F13" i="23"/>
  <c r="R12" i="23"/>
  <c r="Q12" i="23"/>
  <c r="O12" i="23"/>
  <c r="P12" i="23" s="1"/>
  <c r="G12" i="23"/>
  <c r="F12" i="23"/>
  <c r="C12" i="23"/>
  <c r="R11" i="23"/>
  <c r="O11" i="23"/>
  <c r="G11" i="23"/>
  <c r="F11" i="23"/>
  <c r="V10" i="23"/>
  <c r="Q10" i="23"/>
  <c r="O10" i="23"/>
  <c r="P10" i="23" s="1"/>
  <c r="G10" i="23"/>
  <c r="F10" i="23"/>
  <c r="C10" i="23"/>
  <c r="V23" i="23" s="1"/>
  <c r="V9" i="23"/>
  <c r="R9" i="23"/>
  <c r="O9" i="23"/>
  <c r="G9" i="23"/>
  <c r="F9" i="23"/>
  <c r="V8" i="23"/>
  <c r="Q8" i="23"/>
  <c r="O8" i="23"/>
  <c r="P8" i="23" s="1"/>
  <c r="G8" i="23"/>
  <c r="F8" i="23"/>
  <c r="C8" i="23"/>
  <c r="Q9" i="23" s="1"/>
  <c r="B8" i="23"/>
  <c r="R7" i="23"/>
  <c r="Q7" i="23"/>
  <c r="O7" i="23"/>
  <c r="P7" i="23" s="1"/>
  <c r="G7" i="23"/>
  <c r="F7" i="23"/>
  <c r="R6" i="23"/>
  <c r="Q6" i="23"/>
  <c r="O6" i="23"/>
  <c r="P6" i="23" s="1"/>
  <c r="G6" i="23"/>
  <c r="F6" i="23"/>
  <c r="C6" i="23"/>
  <c r="R8" i="23" s="1"/>
  <c r="R5" i="23"/>
  <c r="Q5" i="23"/>
  <c r="O5" i="23"/>
  <c r="G5" i="23"/>
  <c r="F5" i="23"/>
  <c r="C5" i="23"/>
  <c r="B5" i="23"/>
  <c r="W4" i="23"/>
  <c r="V4" i="23"/>
  <c r="Y4" i="23" s="1"/>
  <c r="R4" i="23"/>
  <c r="M22" i="23"/>
  <c r="U22" i="23" s="1"/>
  <c r="M16" i="23"/>
  <c r="U16" i="23" s="1"/>
  <c r="M10" i="23"/>
  <c r="U10" i="23" s="1"/>
  <c r="M4" i="23"/>
  <c r="U4" i="23" s="1"/>
  <c r="X4" i="23" s="1"/>
  <c r="AH4" i="23" s="1"/>
  <c r="M4" i="23" a="1"/>
  <c r="M18" i="23" s="1"/>
  <c r="U18" i="23" s="1"/>
  <c r="G4" i="23"/>
  <c r="F4" i="23"/>
  <c r="AT3" i="23"/>
  <c r="R3" i="23"/>
  <c r="Q3" i="23"/>
  <c r="AG3" i="23" s="1"/>
  <c r="AP3" i="23" s="1"/>
  <c r="O3" i="23"/>
  <c r="P3" i="23" s="1"/>
  <c r="AF3" i="23" s="1"/>
  <c r="AO3" i="23" s="1"/>
  <c r="V23" i="22"/>
  <c r="Q23" i="22"/>
  <c r="O23" i="22"/>
  <c r="P23" i="22" s="1"/>
  <c r="G23" i="22"/>
  <c r="F23" i="22"/>
  <c r="V22" i="22"/>
  <c r="Q22" i="22"/>
  <c r="O22" i="22"/>
  <c r="P22" i="22" s="1"/>
  <c r="G22" i="22"/>
  <c r="F22" i="22"/>
  <c r="V21" i="22"/>
  <c r="Q21" i="22"/>
  <c r="O21" i="22"/>
  <c r="P21" i="22" s="1"/>
  <c r="G21" i="22"/>
  <c r="F21" i="22"/>
  <c r="V20" i="22"/>
  <c r="Q20" i="22"/>
  <c r="O20" i="22"/>
  <c r="P20" i="22" s="1"/>
  <c r="G20" i="22"/>
  <c r="F20" i="22"/>
  <c r="V19" i="22"/>
  <c r="Q19" i="22"/>
  <c r="O19" i="22"/>
  <c r="P19" i="22" s="1"/>
  <c r="G19" i="22"/>
  <c r="F19" i="22"/>
  <c r="V18" i="22"/>
  <c r="Q18" i="22"/>
  <c r="O18" i="22"/>
  <c r="P18" i="22" s="1"/>
  <c r="G18" i="22"/>
  <c r="F18" i="22"/>
  <c r="V17" i="22"/>
  <c r="Q17" i="22"/>
  <c r="O17" i="22"/>
  <c r="P17" i="22" s="1"/>
  <c r="G17" i="22"/>
  <c r="F17" i="22"/>
  <c r="V16" i="22"/>
  <c r="Q16" i="22"/>
  <c r="O16" i="22"/>
  <c r="P16" i="22" s="1"/>
  <c r="G16" i="22"/>
  <c r="F16" i="22"/>
  <c r="V15" i="22"/>
  <c r="Q15" i="22"/>
  <c r="O15" i="22"/>
  <c r="P15" i="22" s="1"/>
  <c r="G15" i="22"/>
  <c r="F15" i="22"/>
  <c r="V14" i="22"/>
  <c r="Q14" i="22"/>
  <c r="O14" i="22"/>
  <c r="P14" i="22" s="1"/>
  <c r="G14" i="22"/>
  <c r="F14" i="22"/>
  <c r="V13" i="22"/>
  <c r="Q13" i="22"/>
  <c r="O13" i="22"/>
  <c r="P13" i="22" s="1"/>
  <c r="G13" i="22"/>
  <c r="F13" i="22"/>
  <c r="V12" i="22"/>
  <c r="Q12" i="22"/>
  <c r="O12" i="22"/>
  <c r="P12" i="22" s="1"/>
  <c r="G12" i="22"/>
  <c r="F12" i="22"/>
  <c r="C12" i="22"/>
  <c r="R11" i="22"/>
  <c r="O11" i="22"/>
  <c r="P11" i="22" s="1"/>
  <c r="G11" i="22"/>
  <c r="F11" i="22"/>
  <c r="V10" i="22"/>
  <c r="R10" i="22"/>
  <c r="O10" i="22"/>
  <c r="P10" i="22" s="1"/>
  <c r="G10" i="22"/>
  <c r="F10" i="22"/>
  <c r="C10" i="22"/>
  <c r="V11" i="22" s="1"/>
  <c r="V9" i="22"/>
  <c r="R9" i="22"/>
  <c r="O9" i="22"/>
  <c r="G9" i="22"/>
  <c r="F9" i="22"/>
  <c r="V8" i="22"/>
  <c r="O8" i="22"/>
  <c r="P8" i="22" s="1"/>
  <c r="G8" i="22"/>
  <c r="F8" i="22"/>
  <c r="C8" i="22"/>
  <c r="Q8" i="22" s="1"/>
  <c r="B8" i="22"/>
  <c r="V7" i="22"/>
  <c r="Q7" i="22"/>
  <c r="O7" i="22"/>
  <c r="P7" i="22" s="1"/>
  <c r="G7" i="22"/>
  <c r="F7" i="22"/>
  <c r="V6" i="22"/>
  <c r="Q6" i="22"/>
  <c r="O6" i="22"/>
  <c r="P6" i="22" s="1"/>
  <c r="G6" i="22"/>
  <c r="F6" i="22"/>
  <c r="C6" i="22"/>
  <c r="R23" i="22" s="1"/>
  <c r="V5" i="22"/>
  <c r="R5" i="22"/>
  <c r="Q5" i="22"/>
  <c r="O5" i="22"/>
  <c r="P5" i="22" s="1"/>
  <c r="G5" i="22"/>
  <c r="F5" i="22"/>
  <c r="C5" i="22"/>
  <c r="B5" i="22"/>
  <c r="Y4" i="22"/>
  <c r="W4" i="22"/>
  <c r="V4" i="22"/>
  <c r="U4" i="22"/>
  <c r="X4" i="22" s="1"/>
  <c r="R4" i="22"/>
  <c r="M22" i="22"/>
  <c r="U22" i="22" s="1"/>
  <c r="M20" i="22"/>
  <c r="U20" i="22" s="1"/>
  <c r="M19" i="22"/>
  <c r="U19" i="22" s="1"/>
  <c r="M18" i="22"/>
  <c r="U18" i="22" s="1"/>
  <c r="M16" i="22"/>
  <c r="U16" i="22" s="1"/>
  <c r="M14" i="22"/>
  <c r="U14" i="22" s="1"/>
  <c r="M13" i="22"/>
  <c r="U13" i="22" s="1"/>
  <c r="M12" i="22"/>
  <c r="U12" i="22" s="1"/>
  <c r="M10" i="22"/>
  <c r="U10" i="22" s="1"/>
  <c r="M8" i="22"/>
  <c r="U8" i="22" s="1"/>
  <c r="M7" i="22"/>
  <c r="U7" i="22" s="1"/>
  <c r="M6" i="22"/>
  <c r="U6" i="22" s="1"/>
  <c r="M4" i="22"/>
  <c r="M4" i="22" a="1"/>
  <c r="M21" i="22" s="1"/>
  <c r="U21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Q23" i="21"/>
  <c r="O23" i="21"/>
  <c r="P23" i="21" s="1"/>
  <c r="G23" i="21"/>
  <c r="F23" i="21"/>
  <c r="V22" i="21"/>
  <c r="R22" i="21"/>
  <c r="Q22" i="21"/>
  <c r="O22" i="21"/>
  <c r="P22" i="21" s="1"/>
  <c r="G22" i="21"/>
  <c r="F22" i="21"/>
  <c r="V21" i="21"/>
  <c r="R21" i="21"/>
  <c r="Q21" i="21"/>
  <c r="O21" i="21"/>
  <c r="P21" i="21" s="1"/>
  <c r="G21" i="21"/>
  <c r="F21" i="21"/>
  <c r="V20" i="21"/>
  <c r="R20" i="21"/>
  <c r="Q20" i="21"/>
  <c r="O20" i="21"/>
  <c r="P20" i="21" s="1"/>
  <c r="G20" i="21"/>
  <c r="F20" i="21"/>
  <c r="V19" i="21"/>
  <c r="R19" i="21"/>
  <c r="Q19" i="21"/>
  <c r="O19" i="21"/>
  <c r="P19" i="21" s="1"/>
  <c r="G19" i="21"/>
  <c r="F19" i="21"/>
  <c r="V18" i="21"/>
  <c r="R18" i="21"/>
  <c r="Q18" i="21"/>
  <c r="O18" i="21"/>
  <c r="P18" i="21" s="1"/>
  <c r="G18" i="21"/>
  <c r="F18" i="21"/>
  <c r="V17" i="21"/>
  <c r="R17" i="21"/>
  <c r="Q17" i="21"/>
  <c r="O17" i="21"/>
  <c r="P17" i="21" s="1"/>
  <c r="G17" i="21"/>
  <c r="F17" i="21"/>
  <c r="V16" i="21"/>
  <c r="R16" i="21"/>
  <c r="Q16" i="21"/>
  <c r="O16" i="21"/>
  <c r="P16" i="21" s="1"/>
  <c r="G16" i="21"/>
  <c r="F16" i="21"/>
  <c r="V15" i="21"/>
  <c r="R15" i="21"/>
  <c r="Q15" i="21"/>
  <c r="O15" i="21"/>
  <c r="P15" i="21" s="1"/>
  <c r="G15" i="21"/>
  <c r="F15" i="21"/>
  <c r="V14" i="21"/>
  <c r="R14" i="21"/>
  <c r="Q14" i="21"/>
  <c r="O14" i="21"/>
  <c r="P14" i="21" s="1"/>
  <c r="G14" i="21"/>
  <c r="F14" i="21"/>
  <c r="V13" i="21"/>
  <c r="R13" i="21"/>
  <c r="Q13" i="21"/>
  <c r="O13" i="21"/>
  <c r="P13" i="21" s="1"/>
  <c r="G13" i="21"/>
  <c r="F13" i="21"/>
  <c r="V12" i="21"/>
  <c r="R12" i="21"/>
  <c r="Q12" i="21"/>
  <c r="O12" i="21"/>
  <c r="P12" i="21" s="1"/>
  <c r="G12" i="21"/>
  <c r="F12" i="21"/>
  <c r="C12" i="21"/>
  <c r="V11" i="21"/>
  <c r="R11" i="21"/>
  <c r="O11" i="21"/>
  <c r="P11" i="21" s="1"/>
  <c r="G11" i="21"/>
  <c r="F11" i="21"/>
  <c r="V10" i="21"/>
  <c r="R10" i="21"/>
  <c r="Q10" i="21"/>
  <c r="O10" i="21"/>
  <c r="G10" i="21"/>
  <c r="F10" i="21"/>
  <c r="C10" i="21"/>
  <c r="V9" i="21"/>
  <c r="R9" i="21"/>
  <c r="Q9" i="21"/>
  <c r="O9" i="21"/>
  <c r="G9" i="21"/>
  <c r="F9" i="21"/>
  <c r="V8" i="21"/>
  <c r="R8" i="21"/>
  <c r="Q8" i="21"/>
  <c r="O8" i="21"/>
  <c r="P8" i="21" s="1"/>
  <c r="G8" i="21"/>
  <c r="F8" i="21"/>
  <c r="C8" i="21"/>
  <c r="Q11" i="21" s="1"/>
  <c r="B8" i="21"/>
  <c r="Q3" i="21" s="1"/>
  <c r="AG3" i="21" s="1"/>
  <c r="AP3" i="21" s="1"/>
  <c r="V7" i="21"/>
  <c r="R7" i="21"/>
  <c r="Q7" i="21"/>
  <c r="O7" i="21"/>
  <c r="P7" i="21" s="1"/>
  <c r="G7" i="21"/>
  <c r="F7" i="21"/>
  <c r="V6" i="21"/>
  <c r="R6" i="21"/>
  <c r="Q6" i="21"/>
  <c r="O6" i="21"/>
  <c r="P6" i="21" s="1"/>
  <c r="G6" i="21"/>
  <c r="F6" i="21"/>
  <c r="V5" i="21"/>
  <c r="R5" i="21"/>
  <c r="Q5" i="21"/>
  <c r="O5" i="21"/>
  <c r="P5" i="21" s="1"/>
  <c r="G5" i="21"/>
  <c r="F5" i="21"/>
  <c r="C5" i="21"/>
  <c r="P10" i="21" s="1"/>
  <c r="B5" i="21"/>
  <c r="W4" i="21"/>
  <c r="V4" i="21"/>
  <c r="Y4" i="21" s="1"/>
  <c r="R4" i="21"/>
  <c r="M23" i="21"/>
  <c r="U23" i="21" s="1"/>
  <c r="M22" i="21"/>
  <c r="U22" i="21" s="1"/>
  <c r="M17" i="21"/>
  <c r="U17" i="21" s="1"/>
  <c r="M16" i="21"/>
  <c r="U16" i="21" s="1"/>
  <c r="M11" i="21"/>
  <c r="U11" i="21" s="1"/>
  <c r="M10" i="21"/>
  <c r="U10" i="21" s="1"/>
  <c r="M5" i="21"/>
  <c r="U5" i="21" s="1"/>
  <c r="M4" i="21"/>
  <c r="U4" i="21" s="1"/>
  <c r="X4" i="21" s="1"/>
  <c r="AH4" i="21" s="1"/>
  <c r="M4" i="21" a="1"/>
  <c r="M19" i="21" s="1"/>
  <c r="U19" i="21" s="1"/>
  <c r="G4" i="21"/>
  <c r="F4" i="21"/>
  <c r="AT3" i="21"/>
  <c r="R3" i="21"/>
  <c r="O3" i="21"/>
  <c r="AE3" i="21" s="1"/>
  <c r="R23" i="20"/>
  <c r="O23" i="20"/>
  <c r="P23" i="20" s="1"/>
  <c r="G23" i="20"/>
  <c r="F23" i="20"/>
  <c r="R22" i="20"/>
  <c r="O22" i="20"/>
  <c r="P22" i="20" s="1"/>
  <c r="G22" i="20"/>
  <c r="F22" i="20"/>
  <c r="R21" i="20"/>
  <c r="O21" i="20"/>
  <c r="P21" i="20" s="1"/>
  <c r="G21" i="20"/>
  <c r="F21" i="20"/>
  <c r="R20" i="20"/>
  <c r="O20" i="20"/>
  <c r="P20" i="20" s="1"/>
  <c r="G20" i="20"/>
  <c r="F20" i="20"/>
  <c r="R19" i="20"/>
  <c r="O19" i="20"/>
  <c r="P19" i="20" s="1"/>
  <c r="G19" i="20"/>
  <c r="F19" i="20"/>
  <c r="R18" i="20"/>
  <c r="O18" i="20"/>
  <c r="P18" i="20" s="1"/>
  <c r="G18" i="20"/>
  <c r="F18" i="20"/>
  <c r="R17" i="20"/>
  <c r="O17" i="20"/>
  <c r="P17" i="20" s="1"/>
  <c r="G17" i="20"/>
  <c r="F17" i="20"/>
  <c r="R16" i="20"/>
  <c r="O16" i="20"/>
  <c r="P16" i="20" s="1"/>
  <c r="G16" i="20"/>
  <c r="F16" i="20"/>
  <c r="R15" i="20"/>
  <c r="O15" i="20"/>
  <c r="P15" i="20" s="1"/>
  <c r="G15" i="20"/>
  <c r="F15" i="20"/>
  <c r="R14" i="20"/>
  <c r="O14" i="20"/>
  <c r="P14" i="20" s="1"/>
  <c r="G14" i="20"/>
  <c r="F14" i="20"/>
  <c r="R13" i="20"/>
  <c r="O13" i="20"/>
  <c r="P13" i="20" s="1"/>
  <c r="G13" i="20"/>
  <c r="F13" i="20"/>
  <c r="R12" i="20"/>
  <c r="O12" i="20"/>
  <c r="P12" i="20" s="1"/>
  <c r="G12" i="20"/>
  <c r="F12" i="20"/>
  <c r="C12" i="20"/>
  <c r="R11" i="20"/>
  <c r="O11" i="20"/>
  <c r="P11" i="20" s="1"/>
  <c r="G11" i="20"/>
  <c r="F11" i="20"/>
  <c r="R10" i="20"/>
  <c r="O10" i="20"/>
  <c r="P10" i="20" s="1"/>
  <c r="G10" i="20"/>
  <c r="F10" i="20"/>
  <c r="C10" i="20"/>
  <c r="O9" i="20"/>
  <c r="P9" i="20" s="1"/>
  <c r="G9" i="20"/>
  <c r="F9" i="20"/>
  <c r="O8" i="20"/>
  <c r="P8" i="20" s="1"/>
  <c r="G8" i="20"/>
  <c r="F8" i="20"/>
  <c r="C8" i="20"/>
  <c r="Q9" i="20" s="1"/>
  <c r="B8" i="20"/>
  <c r="R7" i="20"/>
  <c r="Q7" i="20"/>
  <c r="O7" i="20"/>
  <c r="P7" i="20" s="1"/>
  <c r="G7" i="20"/>
  <c r="F7" i="20"/>
  <c r="R6" i="20"/>
  <c r="Q6" i="20"/>
  <c r="O6" i="20"/>
  <c r="P6" i="20" s="1"/>
  <c r="G6" i="20"/>
  <c r="F6" i="20"/>
  <c r="C6" i="20"/>
  <c r="R8" i="20" s="1"/>
  <c r="R5" i="20"/>
  <c r="Q5" i="20"/>
  <c r="O5" i="20"/>
  <c r="P5" i="20" s="1"/>
  <c r="G5" i="20"/>
  <c r="F5" i="20"/>
  <c r="C5" i="20"/>
  <c r="B5" i="20"/>
  <c r="W4" i="20"/>
  <c r="M4" i="20" a="1"/>
  <c r="G4" i="20"/>
  <c r="F4" i="20"/>
  <c r="AT3" i="20"/>
  <c r="R3" i="20"/>
  <c r="Q3" i="20"/>
  <c r="AG3" i="20" s="1"/>
  <c r="AP3" i="20" s="1"/>
  <c r="O3" i="20"/>
  <c r="AE3" i="20" s="1"/>
  <c r="V23" i="19"/>
  <c r="O23" i="19"/>
  <c r="P23" i="19" s="1"/>
  <c r="G23" i="19"/>
  <c r="F23" i="19"/>
  <c r="V22" i="19"/>
  <c r="O22" i="19"/>
  <c r="P22" i="19" s="1"/>
  <c r="G22" i="19"/>
  <c r="F22" i="19"/>
  <c r="V21" i="19"/>
  <c r="O21" i="19"/>
  <c r="P21" i="19" s="1"/>
  <c r="G21" i="19"/>
  <c r="F21" i="19"/>
  <c r="V20" i="19"/>
  <c r="O20" i="19"/>
  <c r="P20" i="19" s="1"/>
  <c r="G20" i="19"/>
  <c r="F20" i="19"/>
  <c r="V19" i="19"/>
  <c r="O19" i="19"/>
  <c r="P19" i="19" s="1"/>
  <c r="G19" i="19"/>
  <c r="F19" i="19"/>
  <c r="V18" i="19"/>
  <c r="O18" i="19"/>
  <c r="P18" i="19" s="1"/>
  <c r="G18" i="19"/>
  <c r="F18" i="19"/>
  <c r="V17" i="19"/>
  <c r="O17" i="19"/>
  <c r="P17" i="19" s="1"/>
  <c r="G17" i="19"/>
  <c r="F17" i="19"/>
  <c r="V16" i="19"/>
  <c r="O16" i="19"/>
  <c r="P16" i="19" s="1"/>
  <c r="G16" i="19"/>
  <c r="F16" i="19"/>
  <c r="V15" i="19"/>
  <c r="O15" i="19"/>
  <c r="P15" i="19" s="1"/>
  <c r="G15" i="19"/>
  <c r="F15" i="19"/>
  <c r="V14" i="19"/>
  <c r="O14" i="19"/>
  <c r="P14" i="19" s="1"/>
  <c r="G14" i="19"/>
  <c r="F14" i="19"/>
  <c r="V13" i="19"/>
  <c r="O13" i="19"/>
  <c r="P13" i="19" s="1"/>
  <c r="G13" i="19"/>
  <c r="F13" i="19"/>
  <c r="V12" i="19"/>
  <c r="O12" i="19"/>
  <c r="P12" i="19" s="1"/>
  <c r="G12" i="19"/>
  <c r="F12" i="19"/>
  <c r="C12" i="19"/>
  <c r="V11" i="19"/>
  <c r="O11" i="19"/>
  <c r="P11" i="19" s="1"/>
  <c r="G11" i="19"/>
  <c r="F11" i="19"/>
  <c r="R10" i="19"/>
  <c r="O10" i="19"/>
  <c r="P10" i="19" s="1"/>
  <c r="G10" i="19"/>
  <c r="F10" i="19"/>
  <c r="C10" i="19"/>
  <c r="V8" i="19" s="1"/>
  <c r="V9" i="19"/>
  <c r="O9" i="19"/>
  <c r="P9" i="19" s="1"/>
  <c r="G9" i="19"/>
  <c r="F9" i="19"/>
  <c r="O8" i="19"/>
  <c r="P8" i="19" s="1"/>
  <c r="G8" i="19"/>
  <c r="F8" i="19"/>
  <c r="C8" i="19"/>
  <c r="B8" i="19"/>
  <c r="V7" i="19"/>
  <c r="O7" i="19"/>
  <c r="P7" i="19" s="1"/>
  <c r="G7" i="19"/>
  <c r="F7" i="19"/>
  <c r="V6" i="19"/>
  <c r="O6" i="19"/>
  <c r="P6" i="19" s="1"/>
  <c r="G6" i="19"/>
  <c r="F6" i="19"/>
  <c r="C6" i="19"/>
  <c r="R23" i="19" s="1"/>
  <c r="V5" i="19"/>
  <c r="O5" i="19"/>
  <c r="P5" i="19" s="1"/>
  <c r="G5" i="19"/>
  <c r="F5" i="19"/>
  <c r="C5" i="19"/>
  <c r="B5" i="19"/>
  <c r="Y4" i="19"/>
  <c r="W4" i="19"/>
  <c r="V4" i="19"/>
  <c r="R4" i="19"/>
  <c r="M23" i="19"/>
  <c r="U23" i="19" s="1"/>
  <c r="M19" i="19"/>
  <c r="U19" i="19" s="1"/>
  <c r="M18" i="19"/>
  <c r="U18" i="19" s="1"/>
  <c r="M17" i="19"/>
  <c r="U17" i="19" s="1"/>
  <c r="M13" i="19"/>
  <c r="U13" i="19" s="1"/>
  <c r="M12" i="19"/>
  <c r="U12" i="19" s="1"/>
  <c r="M11" i="19"/>
  <c r="U11" i="19" s="1"/>
  <c r="M7" i="19"/>
  <c r="U7" i="19" s="1"/>
  <c r="M6" i="19"/>
  <c r="U6" i="19" s="1"/>
  <c r="M5" i="19"/>
  <c r="U5" i="19" s="1"/>
  <c r="M4" i="19" a="1"/>
  <c r="M21" i="19" s="1"/>
  <c r="U21" i="19" s="1"/>
  <c r="G4" i="19"/>
  <c r="F4" i="19"/>
  <c r="AT3" i="19"/>
  <c r="AG3" i="19"/>
  <c r="AP3" i="19" s="1"/>
  <c r="R3" i="19"/>
  <c r="Q3" i="19"/>
  <c r="O3" i="19"/>
  <c r="AE3" i="19" s="1"/>
  <c r="O23" i="18"/>
  <c r="G23" i="18"/>
  <c r="F23" i="18"/>
  <c r="R22" i="18"/>
  <c r="O22" i="18"/>
  <c r="G22" i="18"/>
  <c r="F22" i="18"/>
  <c r="O21" i="18"/>
  <c r="G21" i="18"/>
  <c r="F21" i="18"/>
  <c r="R20" i="18"/>
  <c r="O20" i="18"/>
  <c r="G20" i="18"/>
  <c r="F20" i="18"/>
  <c r="O19" i="18"/>
  <c r="G19" i="18"/>
  <c r="F19" i="18"/>
  <c r="R18" i="18"/>
  <c r="O18" i="18"/>
  <c r="G18" i="18"/>
  <c r="F18" i="18"/>
  <c r="O17" i="18"/>
  <c r="G17" i="18"/>
  <c r="F17" i="18"/>
  <c r="R16" i="18"/>
  <c r="O16" i="18"/>
  <c r="G16" i="18"/>
  <c r="F16" i="18"/>
  <c r="O15" i="18"/>
  <c r="G15" i="18"/>
  <c r="F15" i="18"/>
  <c r="R14" i="18"/>
  <c r="O14" i="18"/>
  <c r="G14" i="18"/>
  <c r="F14" i="18"/>
  <c r="O13" i="18"/>
  <c r="G13" i="18"/>
  <c r="F13" i="18"/>
  <c r="R12" i="18"/>
  <c r="O12" i="18"/>
  <c r="G12" i="18"/>
  <c r="F12" i="18"/>
  <c r="C12" i="18"/>
  <c r="O11" i="18"/>
  <c r="G11" i="18"/>
  <c r="F11" i="18"/>
  <c r="O10" i="18"/>
  <c r="P10" i="18" s="1"/>
  <c r="G10" i="18"/>
  <c r="F10" i="18"/>
  <c r="C10" i="18"/>
  <c r="V11" i="18" s="1"/>
  <c r="V9" i="18"/>
  <c r="Q9" i="18"/>
  <c r="O9" i="18"/>
  <c r="G9" i="18"/>
  <c r="F9" i="18"/>
  <c r="R8" i="18"/>
  <c r="Q8" i="18"/>
  <c r="O8" i="18"/>
  <c r="G8" i="18"/>
  <c r="F8" i="18"/>
  <c r="C8" i="18"/>
  <c r="Q11" i="18" s="1"/>
  <c r="B8" i="18"/>
  <c r="R7" i="18"/>
  <c r="O7" i="18"/>
  <c r="G7" i="18"/>
  <c r="F7" i="18"/>
  <c r="O6" i="18"/>
  <c r="G6" i="18"/>
  <c r="F6" i="18"/>
  <c r="C6" i="18"/>
  <c r="Q5" i="18"/>
  <c r="O5" i="18"/>
  <c r="G5" i="18"/>
  <c r="F5" i="18"/>
  <c r="C5" i="18"/>
  <c r="P8" i="18" s="1"/>
  <c r="B5" i="18"/>
  <c r="W4" i="18"/>
  <c r="M22" i="18"/>
  <c r="U22" i="18" s="1"/>
  <c r="M21" i="18"/>
  <c r="U21" i="18" s="1"/>
  <c r="M17" i="18"/>
  <c r="U17" i="18" s="1"/>
  <c r="M16" i="18"/>
  <c r="U16" i="18" s="1"/>
  <c r="M10" i="18"/>
  <c r="U10" i="18" s="1"/>
  <c r="M9" i="18"/>
  <c r="U9" i="18" s="1"/>
  <c r="M5" i="18"/>
  <c r="U5" i="18" s="1"/>
  <c r="M4" i="18"/>
  <c r="U4" i="18" s="1"/>
  <c r="X4" i="18" s="1"/>
  <c r="M4" i="18" a="1"/>
  <c r="G4" i="18"/>
  <c r="F4" i="18"/>
  <c r="AT3" i="18"/>
  <c r="Q3" i="18"/>
  <c r="AG3" i="18" s="1"/>
  <c r="AP3" i="18" s="1"/>
  <c r="O3" i="18"/>
  <c r="P3" i="18" s="1"/>
  <c r="AF3" i="18" s="1"/>
  <c r="AO3" i="18" s="1"/>
  <c r="R23" i="17"/>
  <c r="Q23" i="17"/>
  <c r="O23" i="17"/>
  <c r="P23" i="17" s="1"/>
  <c r="G23" i="17"/>
  <c r="F23" i="17"/>
  <c r="R22" i="17"/>
  <c r="Q22" i="17"/>
  <c r="O22" i="17"/>
  <c r="P22" i="17" s="1"/>
  <c r="G22" i="17"/>
  <c r="F22" i="17"/>
  <c r="R21" i="17"/>
  <c r="O21" i="17"/>
  <c r="P21" i="17" s="1"/>
  <c r="G21" i="17"/>
  <c r="F21" i="17"/>
  <c r="R20" i="17"/>
  <c r="Q20" i="17"/>
  <c r="O20" i="17"/>
  <c r="P20" i="17" s="1"/>
  <c r="G20" i="17"/>
  <c r="F20" i="17"/>
  <c r="R19" i="17"/>
  <c r="Q19" i="17"/>
  <c r="O19" i="17"/>
  <c r="P19" i="17" s="1"/>
  <c r="G19" i="17"/>
  <c r="F19" i="17"/>
  <c r="R18" i="17"/>
  <c r="O18" i="17"/>
  <c r="P18" i="17" s="1"/>
  <c r="G18" i="17"/>
  <c r="F18" i="17"/>
  <c r="R17" i="17"/>
  <c r="Q17" i="17"/>
  <c r="O17" i="17"/>
  <c r="P17" i="17" s="1"/>
  <c r="G17" i="17"/>
  <c r="F17" i="17"/>
  <c r="R16" i="17"/>
  <c r="Q16" i="17"/>
  <c r="O16" i="17"/>
  <c r="P16" i="17" s="1"/>
  <c r="G16" i="17"/>
  <c r="F16" i="17"/>
  <c r="R15" i="17"/>
  <c r="O15" i="17"/>
  <c r="P15" i="17" s="1"/>
  <c r="G15" i="17"/>
  <c r="F15" i="17"/>
  <c r="R14" i="17"/>
  <c r="Q14" i="17"/>
  <c r="O14" i="17"/>
  <c r="P14" i="17" s="1"/>
  <c r="G14" i="17"/>
  <c r="F14" i="17"/>
  <c r="R13" i="17"/>
  <c r="Q13" i="17"/>
  <c r="O13" i="17"/>
  <c r="P13" i="17" s="1"/>
  <c r="G13" i="17"/>
  <c r="F13" i="17"/>
  <c r="R12" i="17"/>
  <c r="O12" i="17"/>
  <c r="P12" i="17" s="1"/>
  <c r="G12" i="17"/>
  <c r="F12" i="17"/>
  <c r="C12" i="17"/>
  <c r="R11" i="17"/>
  <c r="Q11" i="17"/>
  <c r="O11" i="17"/>
  <c r="P11" i="17" s="1"/>
  <c r="G11" i="17"/>
  <c r="F11" i="17"/>
  <c r="U10" i="17"/>
  <c r="R10" i="17"/>
  <c r="O10" i="17"/>
  <c r="G10" i="17"/>
  <c r="F10" i="17"/>
  <c r="C10" i="17"/>
  <c r="V8" i="17" s="1"/>
  <c r="V9" i="17"/>
  <c r="R9" i="17"/>
  <c r="O9" i="17"/>
  <c r="P9" i="17" s="1"/>
  <c r="G9" i="17"/>
  <c r="F9" i="17"/>
  <c r="R8" i="17"/>
  <c r="O8" i="17"/>
  <c r="P8" i="17" s="1"/>
  <c r="G8" i="17"/>
  <c r="F8" i="17"/>
  <c r="C8" i="17"/>
  <c r="B8" i="17"/>
  <c r="R7" i="17"/>
  <c r="Q7" i="17"/>
  <c r="O7" i="17"/>
  <c r="P7" i="17" s="1"/>
  <c r="G7" i="17"/>
  <c r="F7" i="17"/>
  <c r="R6" i="17"/>
  <c r="O6" i="17"/>
  <c r="P6" i="17" s="1"/>
  <c r="G6" i="17"/>
  <c r="F6" i="17"/>
  <c r="R5" i="17"/>
  <c r="Q5" i="17"/>
  <c r="O5" i="17"/>
  <c r="P5" i="17" s="1"/>
  <c r="G5" i="17"/>
  <c r="F5" i="17"/>
  <c r="C5" i="17"/>
  <c r="B5" i="17"/>
  <c r="W4" i="17"/>
  <c r="R4" i="17"/>
  <c r="M22" i="17"/>
  <c r="U22" i="17" s="1"/>
  <c r="M20" i="17"/>
  <c r="U20" i="17" s="1"/>
  <c r="M19" i="17"/>
  <c r="U19" i="17" s="1"/>
  <c r="M18" i="17"/>
  <c r="U18" i="17" s="1"/>
  <c r="M16" i="17"/>
  <c r="U16" i="17" s="1"/>
  <c r="M14" i="17"/>
  <c r="U14" i="17" s="1"/>
  <c r="M13" i="17"/>
  <c r="U13" i="17" s="1"/>
  <c r="M12" i="17"/>
  <c r="U12" i="17" s="1"/>
  <c r="M10" i="17"/>
  <c r="M8" i="17"/>
  <c r="U8" i="17" s="1"/>
  <c r="M7" i="17"/>
  <c r="U7" i="17" s="1"/>
  <c r="M6" i="17"/>
  <c r="U6" i="17" s="1"/>
  <c r="M4" i="17"/>
  <c r="U4" i="17" s="1"/>
  <c r="X4" i="17" s="1"/>
  <c r="AH4" i="17" s="1"/>
  <c r="M4" i="17" a="1"/>
  <c r="M21" i="17" s="1"/>
  <c r="U21" i="17" s="1"/>
  <c r="G4" i="17"/>
  <c r="F4" i="17"/>
  <c r="AT3" i="17"/>
  <c r="R3" i="17"/>
  <c r="AH3" i="17" s="1"/>
  <c r="AQ3" i="17" s="1"/>
  <c r="Q3" i="17"/>
  <c r="AG3" i="17" s="1"/>
  <c r="AP3" i="17" s="1"/>
  <c r="O3" i="17"/>
  <c r="AE3" i="17" s="1"/>
  <c r="AN3" i="17" s="1"/>
  <c r="V23" i="16"/>
  <c r="U23" i="16"/>
  <c r="Q23" i="16"/>
  <c r="O23" i="16"/>
  <c r="G23" i="16"/>
  <c r="F23" i="16"/>
  <c r="V22" i="16"/>
  <c r="Q22" i="16"/>
  <c r="O22" i="16"/>
  <c r="G22" i="16"/>
  <c r="F22" i="16"/>
  <c r="V21" i="16"/>
  <c r="Q21" i="16"/>
  <c r="O21" i="16"/>
  <c r="G21" i="16"/>
  <c r="F21" i="16"/>
  <c r="V20" i="16"/>
  <c r="Q20" i="16"/>
  <c r="O20" i="16"/>
  <c r="G20" i="16"/>
  <c r="F20" i="16"/>
  <c r="V19" i="16"/>
  <c r="Q19" i="16"/>
  <c r="O19" i="16"/>
  <c r="G19" i="16"/>
  <c r="F19" i="16"/>
  <c r="V18" i="16"/>
  <c r="U18" i="16"/>
  <c r="Q18" i="16"/>
  <c r="O18" i="16"/>
  <c r="G18" i="16"/>
  <c r="F18" i="16"/>
  <c r="V17" i="16"/>
  <c r="U17" i="16"/>
  <c r="Q17" i="16"/>
  <c r="O17" i="16"/>
  <c r="G17" i="16"/>
  <c r="F17" i="16"/>
  <c r="V16" i="16"/>
  <c r="Q16" i="16"/>
  <c r="O16" i="16"/>
  <c r="G16" i="16"/>
  <c r="F16" i="16"/>
  <c r="V15" i="16"/>
  <c r="Q15" i="16"/>
  <c r="O15" i="16"/>
  <c r="G15" i="16"/>
  <c r="F15" i="16"/>
  <c r="V14" i="16"/>
  <c r="Q14" i="16"/>
  <c r="O14" i="16"/>
  <c r="G14" i="16"/>
  <c r="F14" i="16"/>
  <c r="V13" i="16"/>
  <c r="Q13" i="16"/>
  <c r="O13" i="16"/>
  <c r="G13" i="16"/>
  <c r="F13" i="16"/>
  <c r="V12" i="16"/>
  <c r="Q12" i="16"/>
  <c r="O12" i="16"/>
  <c r="G12" i="16"/>
  <c r="F12" i="16"/>
  <c r="C12" i="16"/>
  <c r="V11" i="16"/>
  <c r="O11" i="16"/>
  <c r="P11" i="16" s="1"/>
  <c r="G11" i="16"/>
  <c r="F11" i="16"/>
  <c r="V10" i="16"/>
  <c r="Q10" i="16"/>
  <c r="O10" i="16"/>
  <c r="P10" i="16" s="1"/>
  <c r="G10" i="16"/>
  <c r="F10" i="16"/>
  <c r="C10" i="16"/>
  <c r="V9" i="16"/>
  <c r="Q9" i="16"/>
  <c r="O9" i="16"/>
  <c r="G9" i="16"/>
  <c r="F9" i="16"/>
  <c r="V8" i="16"/>
  <c r="Q8" i="16"/>
  <c r="O8" i="16"/>
  <c r="G8" i="16"/>
  <c r="F8" i="16"/>
  <c r="C8" i="16"/>
  <c r="Q11" i="16" s="1"/>
  <c r="B8" i="16"/>
  <c r="Q3" i="16" s="1"/>
  <c r="AG3" i="16" s="1"/>
  <c r="AP3" i="16" s="1"/>
  <c r="V7" i="16"/>
  <c r="Q7" i="16"/>
  <c r="O7" i="16"/>
  <c r="G7" i="16"/>
  <c r="F7" i="16"/>
  <c r="V6" i="16"/>
  <c r="Q6" i="16"/>
  <c r="O6" i="16"/>
  <c r="G6" i="16"/>
  <c r="F6" i="16"/>
  <c r="C6" i="16"/>
  <c r="V5" i="16"/>
  <c r="Q5" i="16"/>
  <c r="O5" i="16"/>
  <c r="G5" i="16"/>
  <c r="F5" i="16"/>
  <c r="C5" i="16"/>
  <c r="B5" i="16"/>
  <c r="Y4" i="16"/>
  <c r="W4" i="16"/>
  <c r="V4" i="16"/>
  <c r="M23" i="16"/>
  <c r="M22" i="16"/>
  <c r="U22" i="16" s="1"/>
  <c r="M20" i="16"/>
  <c r="U20" i="16" s="1"/>
  <c r="M18" i="16"/>
  <c r="M17" i="16"/>
  <c r="M16" i="16"/>
  <c r="U16" i="16" s="1"/>
  <c r="M14" i="16"/>
  <c r="U14" i="16" s="1"/>
  <c r="M12" i="16"/>
  <c r="U12" i="16" s="1"/>
  <c r="M11" i="16"/>
  <c r="U11" i="16" s="1"/>
  <c r="M10" i="16"/>
  <c r="U10" i="16" s="1"/>
  <c r="M8" i="16"/>
  <c r="U8" i="16" s="1"/>
  <c r="M6" i="16"/>
  <c r="U6" i="16" s="1"/>
  <c r="M5" i="16"/>
  <c r="U5" i="16" s="1"/>
  <c r="M4" i="16"/>
  <c r="U4" i="16" s="1"/>
  <c r="X4" i="16" s="1"/>
  <c r="M4" i="16" a="1"/>
  <c r="M19" i="16" s="1"/>
  <c r="U19" i="16" s="1"/>
  <c r="G4" i="16"/>
  <c r="F4" i="16"/>
  <c r="AT3" i="16"/>
  <c r="O3" i="16"/>
  <c r="P3" i="16" s="1"/>
  <c r="AF3" i="16" s="1"/>
  <c r="AO3" i="16" s="1"/>
  <c r="R23" i="15"/>
  <c r="Q23" i="15"/>
  <c r="O23" i="15"/>
  <c r="P23" i="15" s="1"/>
  <c r="G23" i="15"/>
  <c r="F23" i="15"/>
  <c r="R22" i="15"/>
  <c r="Q22" i="15"/>
  <c r="O22" i="15"/>
  <c r="G22" i="15"/>
  <c r="F22" i="15"/>
  <c r="R21" i="15"/>
  <c r="Q21" i="15"/>
  <c r="O21" i="15"/>
  <c r="P21" i="15" s="1"/>
  <c r="G21" i="15"/>
  <c r="F21" i="15"/>
  <c r="R20" i="15"/>
  <c r="Q20" i="15"/>
  <c r="O20" i="15"/>
  <c r="G20" i="15"/>
  <c r="F20" i="15"/>
  <c r="R19" i="15"/>
  <c r="Q19" i="15"/>
  <c r="O19" i="15"/>
  <c r="P19" i="15" s="1"/>
  <c r="G19" i="15"/>
  <c r="F19" i="15"/>
  <c r="R18" i="15"/>
  <c r="Q18" i="15"/>
  <c r="O18" i="15"/>
  <c r="G18" i="15"/>
  <c r="F18" i="15"/>
  <c r="R17" i="15"/>
  <c r="Q17" i="15"/>
  <c r="O17" i="15"/>
  <c r="P17" i="15" s="1"/>
  <c r="G17" i="15"/>
  <c r="F17" i="15"/>
  <c r="R16" i="15"/>
  <c r="Q16" i="15"/>
  <c r="O16" i="15"/>
  <c r="G16" i="15"/>
  <c r="F16" i="15"/>
  <c r="R15" i="15"/>
  <c r="Q15" i="15"/>
  <c r="O15" i="15"/>
  <c r="G15" i="15"/>
  <c r="F15" i="15"/>
  <c r="V14" i="15"/>
  <c r="R14" i="15"/>
  <c r="Q14" i="15"/>
  <c r="O14" i="15"/>
  <c r="P14" i="15" s="1"/>
  <c r="G14" i="15"/>
  <c r="F14" i="15"/>
  <c r="R13" i="15"/>
  <c r="Q13" i="15"/>
  <c r="O13" i="15"/>
  <c r="P13" i="15" s="1"/>
  <c r="G13" i="15"/>
  <c r="F13" i="15"/>
  <c r="R12" i="15"/>
  <c r="Q12" i="15"/>
  <c r="O12" i="15"/>
  <c r="P12" i="15" s="1"/>
  <c r="G12" i="15"/>
  <c r="F12" i="15"/>
  <c r="C12" i="15"/>
  <c r="R11" i="15"/>
  <c r="O11" i="15"/>
  <c r="G11" i="15"/>
  <c r="F11" i="15"/>
  <c r="Q10" i="15"/>
  <c r="O10" i="15"/>
  <c r="P10" i="15" s="1"/>
  <c r="G10" i="15"/>
  <c r="F10" i="15"/>
  <c r="C10" i="15"/>
  <c r="V13" i="15" s="1"/>
  <c r="R9" i="15"/>
  <c r="O9" i="15"/>
  <c r="P9" i="15" s="1"/>
  <c r="G9" i="15"/>
  <c r="F9" i="15"/>
  <c r="V8" i="15"/>
  <c r="Q8" i="15"/>
  <c r="O8" i="15"/>
  <c r="G8" i="15"/>
  <c r="F8" i="15"/>
  <c r="C8" i="15"/>
  <c r="Q9" i="15" s="1"/>
  <c r="B8" i="15"/>
  <c r="V7" i="15"/>
  <c r="R7" i="15"/>
  <c r="Q7" i="15"/>
  <c r="O7" i="15"/>
  <c r="P7" i="15" s="1"/>
  <c r="G7" i="15"/>
  <c r="F7" i="15"/>
  <c r="R6" i="15"/>
  <c r="Q6" i="15"/>
  <c r="O6" i="15"/>
  <c r="P6" i="15" s="1"/>
  <c r="G6" i="15"/>
  <c r="F6" i="15"/>
  <c r="C6" i="15"/>
  <c r="R8" i="15" s="1"/>
  <c r="R5" i="15"/>
  <c r="Q5" i="15"/>
  <c r="O5" i="15"/>
  <c r="G5" i="15"/>
  <c r="F5" i="15"/>
  <c r="C5" i="15"/>
  <c r="B5" i="15"/>
  <c r="W4" i="15"/>
  <c r="R4" i="15"/>
  <c r="M4" i="15" a="1"/>
  <c r="M20" i="15" s="1"/>
  <c r="U20" i="15" s="1"/>
  <c r="G4" i="15"/>
  <c r="F4" i="15"/>
  <c r="AT3" i="15"/>
  <c r="AG3" i="15"/>
  <c r="AP3" i="15" s="1"/>
  <c r="R3" i="15"/>
  <c r="Q3" i="15"/>
  <c r="O3" i="15"/>
  <c r="AE3" i="15" s="1"/>
  <c r="AN3" i="15" s="1"/>
  <c r="V23" i="14"/>
  <c r="O23" i="14"/>
  <c r="P23" i="14" s="1"/>
  <c r="G23" i="14"/>
  <c r="F23" i="14"/>
  <c r="V22" i="14"/>
  <c r="O22" i="14"/>
  <c r="P22" i="14" s="1"/>
  <c r="G22" i="14"/>
  <c r="F22" i="14"/>
  <c r="V21" i="14"/>
  <c r="O21" i="14"/>
  <c r="P21" i="14" s="1"/>
  <c r="G21" i="14"/>
  <c r="F21" i="14"/>
  <c r="V20" i="14"/>
  <c r="O20" i="14"/>
  <c r="P20" i="14" s="1"/>
  <c r="G20" i="14"/>
  <c r="F20" i="14"/>
  <c r="V19" i="14"/>
  <c r="O19" i="14"/>
  <c r="P19" i="14" s="1"/>
  <c r="G19" i="14"/>
  <c r="F19" i="14"/>
  <c r="V18" i="14"/>
  <c r="P18" i="14"/>
  <c r="O18" i="14"/>
  <c r="G18" i="14"/>
  <c r="F18" i="14"/>
  <c r="V17" i="14"/>
  <c r="O17" i="14"/>
  <c r="P17" i="14" s="1"/>
  <c r="G17" i="14"/>
  <c r="F17" i="14"/>
  <c r="V16" i="14"/>
  <c r="O16" i="14"/>
  <c r="P16" i="14" s="1"/>
  <c r="G16" i="14"/>
  <c r="F16" i="14"/>
  <c r="V15" i="14"/>
  <c r="O15" i="14"/>
  <c r="P15" i="14" s="1"/>
  <c r="G15" i="14"/>
  <c r="F15" i="14"/>
  <c r="V14" i="14"/>
  <c r="O14" i="14"/>
  <c r="P14" i="14" s="1"/>
  <c r="G14" i="14"/>
  <c r="F14" i="14"/>
  <c r="V13" i="14"/>
  <c r="O13" i="14"/>
  <c r="P13" i="14" s="1"/>
  <c r="G13" i="14"/>
  <c r="F13" i="14"/>
  <c r="V12" i="14"/>
  <c r="O12" i="14"/>
  <c r="P12" i="14" s="1"/>
  <c r="G12" i="14"/>
  <c r="F12" i="14"/>
  <c r="C12" i="14"/>
  <c r="R11" i="14"/>
  <c r="Q11" i="14"/>
  <c r="O11" i="14"/>
  <c r="P11" i="14" s="1"/>
  <c r="G11" i="14"/>
  <c r="F11" i="14"/>
  <c r="V10" i="14"/>
  <c r="R10" i="14"/>
  <c r="O10" i="14"/>
  <c r="G10" i="14"/>
  <c r="F10" i="14"/>
  <c r="C10" i="14"/>
  <c r="V11" i="14" s="1"/>
  <c r="V9" i="14"/>
  <c r="R9" i="14"/>
  <c r="O9" i="14"/>
  <c r="P9" i="14" s="1"/>
  <c r="G9" i="14"/>
  <c r="F9" i="14"/>
  <c r="V8" i="14"/>
  <c r="U8" i="14"/>
  <c r="O8" i="14"/>
  <c r="G8" i="14"/>
  <c r="F8" i="14"/>
  <c r="C8" i="14"/>
  <c r="Q9" i="14" s="1"/>
  <c r="B8" i="14"/>
  <c r="Q3" i="14" s="1"/>
  <c r="AG3" i="14" s="1"/>
  <c r="AP3" i="14" s="1"/>
  <c r="V7" i="14"/>
  <c r="Q7" i="14"/>
  <c r="O7" i="14"/>
  <c r="P7" i="14" s="1"/>
  <c r="G7" i="14"/>
  <c r="F7" i="14"/>
  <c r="V6" i="14"/>
  <c r="Q6" i="14"/>
  <c r="O6" i="14"/>
  <c r="P6" i="14" s="1"/>
  <c r="G6" i="14"/>
  <c r="F6" i="14"/>
  <c r="C6" i="14"/>
  <c r="R23" i="14" s="1"/>
  <c r="V5" i="14"/>
  <c r="U5" i="14"/>
  <c r="R5" i="14"/>
  <c r="O5" i="14"/>
  <c r="G5" i="14"/>
  <c r="F5" i="14"/>
  <c r="C5" i="14"/>
  <c r="B5" i="14"/>
  <c r="Y4" i="14"/>
  <c r="W4" i="14"/>
  <c r="V4" i="14"/>
  <c r="R4" i="14"/>
  <c r="M22" i="14"/>
  <c r="U22" i="14" s="1"/>
  <c r="M20" i="14"/>
  <c r="U20" i="14" s="1"/>
  <c r="M19" i="14"/>
  <c r="U19" i="14" s="1"/>
  <c r="M18" i="14"/>
  <c r="U18" i="14" s="1"/>
  <c r="M16" i="14"/>
  <c r="U16" i="14" s="1"/>
  <c r="M14" i="14"/>
  <c r="U14" i="14" s="1"/>
  <c r="M13" i="14"/>
  <c r="U13" i="14" s="1"/>
  <c r="M12" i="14"/>
  <c r="U12" i="14" s="1"/>
  <c r="M11" i="14"/>
  <c r="U11" i="14" s="1"/>
  <c r="M10" i="14"/>
  <c r="U10" i="14" s="1"/>
  <c r="M8" i="14"/>
  <c r="M7" i="14"/>
  <c r="U7" i="14" s="1"/>
  <c r="M6" i="14"/>
  <c r="U6" i="14" s="1"/>
  <c r="M5" i="14"/>
  <c r="M4" i="14"/>
  <c r="U4" i="14" s="1"/>
  <c r="X4" i="14" s="1"/>
  <c r="M4" i="14" a="1"/>
  <c r="M21" i="14" s="1"/>
  <c r="U21" i="14" s="1"/>
  <c r="G4" i="14"/>
  <c r="F4" i="14"/>
  <c r="AT3" i="14"/>
  <c r="R3" i="14"/>
  <c r="O3" i="14"/>
  <c r="P3" i="14" s="1"/>
  <c r="AF3" i="14" s="1"/>
  <c r="AO3" i="14" s="1"/>
  <c r="V23" i="13"/>
  <c r="R23" i="13"/>
  <c r="O23" i="13"/>
  <c r="P23" i="13" s="1"/>
  <c r="G23" i="13"/>
  <c r="F23" i="13"/>
  <c r="V22" i="13"/>
  <c r="R22" i="13"/>
  <c r="O22" i="13"/>
  <c r="P22" i="13" s="1"/>
  <c r="G22" i="13"/>
  <c r="F22" i="13"/>
  <c r="V21" i="13"/>
  <c r="R21" i="13"/>
  <c r="O21" i="13"/>
  <c r="P21" i="13" s="1"/>
  <c r="G21" i="13"/>
  <c r="F21" i="13"/>
  <c r="V20" i="13"/>
  <c r="R20" i="13"/>
  <c r="O20" i="13"/>
  <c r="P20" i="13" s="1"/>
  <c r="G20" i="13"/>
  <c r="F20" i="13"/>
  <c r="V19" i="13"/>
  <c r="R19" i="13"/>
  <c r="O19" i="13"/>
  <c r="P19" i="13" s="1"/>
  <c r="G19" i="13"/>
  <c r="F19" i="13"/>
  <c r="V18" i="13"/>
  <c r="R18" i="13"/>
  <c r="O18" i="13"/>
  <c r="P18" i="13" s="1"/>
  <c r="G18" i="13"/>
  <c r="F18" i="13"/>
  <c r="V17" i="13"/>
  <c r="R17" i="13"/>
  <c r="O17" i="13"/>
  <c r="P17" i="13" s="1"/>
  <c r="G17" i="13"/>
  <c r="F17" i="13"/>
  <c r="V16" i="13"/>
  <c r="R16" i="13"/>
  <c r="O16" i="13"/>
  <c r="P16" i="13" s="1"/>
  <c r="G16" i="13"/>
  <c r="F16" i="13"/>
  <c r="V15" i="13"/>
  <c r="R15" i="13"/>
  <c r="O15" i="13"/>
  <c r="P15" i="13" s="1"/>
  <c r="G15" i="13"/>
  <c r="F15" i="13"/>
  <c r="V14" i="13"/>
  <c r="R14" i="13"/>
  <c r="O14" i="13"/>
  <c r="P14" i="13" s="1"/>
  <c r="G14" i="13"/>
  <c r="F14" i="13"/>
  <c r="V13" i="13"/>
  <c r="R13" i="13"/>
  <c r="O13" i="13"/>
  <c r="P13" i="13" s="1"/>
  <c r="G13" i="13"/>
  <c r="F13" i="13"/>
  <c r="V12" i="13"/>
  <c r="R12" i="13"/>
  <c r="O12" i="13"/>
  <c r="P12" i="13" s="1"/>
  <c r="G12" i="13"/>
  <c r="F12" i="13"/>
  <c r="C12" i="13"/>
  <c r="V11" i="13"/>
  <c r="R11" i="13"/>
  <c r="O11" i="13"/>
  <c r="P11" i="13" s="1"/>
  <c r="G11" i="13"/>
  <c r="F11" i="13"/>
  <c r="V10" i="13"/>
  <c r="R10" i="13"/>
  <c r="Q10" i="13"/>
  <c r="O10" i="13"/>
  <c r="G10" i="13"/>
  <c r="F10" i="13"/>
  <c r="C10" i="13"/>
  <c r="V9" i="13"/>
  <c r="R9" i="13"/>
  <c r="Q9" i="13"/>
  <c r="O9" i="13"/>
  <c r="G9" i="13"/>
  <c r="F9" i="13"/>
  <c r="V8" i="13"/>
  <c r="R8" i="13"/>
  <c r="O8" i="13"/>
  <c r="P8" i="13" s="1"/>
  <c r="G8" i="13"/>
  <c r="F8" i="13"/>
  <c r="C8" i="13"/>
  <c r="Q23" i="13" s="1"/>
  <c r="B8" i="13"/>
  <c r="Q3" i="13" s="1"/>
  <c r="AG3" i="13" s="1"/>
  <c r="AP3" i="13" s="1"/>
  <c r="V7" i="13"/>
  <c r="R7" i="13"/>
  <c r="O7" i="13"/>
  <c r="P7" i="13" s="1"/>
  <c r="G7" i="13"/>
  <c r="F7" i="13"/>
  <c r="V6" i="13"/>
  <c r="R6" i="13"/>
  <c r="O6" i="13"/>
  <c r="P6" i="13" s="1"/>
  <c r="G6" i="13"/>
  <c r="F6" i="13"/>
  <c r="V5" i="13"/>
  <c r="R5" i="13"/>
  <c r="O5" i="13"/>
  <c r="P5" i="13" s="1"/>
  <c r="G5" i="13"/>
  <c r="F5" i="13"/>
  <c r="C5" i="13"/>
  <c r="B5" i="13"/>
  <c r="W4" i="13"/>
  <c r="V4" i="13"/>
  <c r="R4" i="13"/>
  <c r="M23" i="13"/>
  <c r="U23" i="13" s="1"/>
  <c r="M22" i="13"/>
  <c r="U22" i="13" s="1"/>
  <c r="M19" i="13"/>
  <c r="U19" i="13" s="1"/>
  <c r="M18" i="13"/>
  <c r="U18" i="13" s="1"/>
  <c r="M17" i="13"/>
  <c r="U17" i="13" s="1"/>
  <c r="M16" i="13"/>
  <c r="U16" i="13" s="1"/>
  <c r="M13" i="13"/>
  <c r="U13" i="13" s="1"/>
  <c r="M12" i="13"/>
  <c r="U12" i="13" s="1"/>
  <c r="M11" i="13"/>
  <c r="U11" i="13" s="1"/>
  <c r="M10" i="13"/>
  <c r="U10" i="13" s="1"/>
  <c r="M7" i="13"/>
  <c r="U7" i="13" s="1"/>
  <c r="M6" i="13"/>
  <c r="U6" i="13" s="1"/>
  <c r="M5" i="13"/>
  <c r="U5" i="13" s="1"/>
  <c r="M4" i="13"/>
  <c r="U4" i="13" s="1"/>
  <c r="X4" i="13" s="1"/>
  <c r="AH4" i="13" s="1"/>
  <c r="M4" i="13" a="1"/>
  <c r="M20" i="13" s="1"/>
  <c r="U20" i="13" s="1"/>
  <c r="G4" i="13"/>
  <c r="F4" i="13"/>
  <c r="AT3" i="13"/>
  <c r="R3" i="13"/>
  <c r="O3" i="13"/>
  <c r="P3" i="13" s="1"/>
  <c r="AF3" i="13" s="1"/>
  <c r="AO3" i="13" s="1"/>
  <c r="R23" i="12"/>
  <c r="Q23" i="12"/>
  <c r="O23" i="12"/>
  <c r="G23" i="12"/>
  <c r="F23" i="12"/>
  <c r="R22" i="12"/>
  <c r="Q22" i="12"/>
  <c r="O22" i="12"/>
  <c r="G22" i="12"/>
  <c r="F22" i="12"/>
  <c r="R21" i="12"/>
  <c r="Q21" i="12"/>
  <c r="O21" i="12"/>
  <c r="G21" i="12"/>
  <c r="F21" i="12"/>
  <c r="R20" i="12"/>
  <c r="Q20" i="12"/>
  <c r="O20" i="12"/>
  <c r="G20" i="12"/>
  <c r="F20" i="12"/>
  <c r="R19" i="12"/>
  <c r="Q19" i="12"/>
  <c r="O19" i="12"/>
  <c r="G19" i="12"/>
  <c r="F19" i="12"/>
  <c r="R18" i="12"/>
  <c r="Q18" i="12"/>
  <c r="O18" i="12"/>
  <c r="G18" i="12"/>
  <c r="F18" i="12"/>
  <c r="R17" i="12"/>
  <c r="Q17" i="12"/>
  <c r="O17" i="12"/>
  <c r="G17" i="12"/>
  <c r="F17" i="12"/>
  <c r="R16" i="12"/>
  <c r="Q16" i="12"/>
  <c r="O16" i="12"/>
  <c r="G16" i="12"/>
  <c r="F16" i="12"/>
  <c r="R15" i="12"/>
  <c r="Q15" i="12"/>
  <c r="O15" i="12"/>
  <c r="G15" i="12"/>
  <c r="F15" i="12"/>
  <c r="R14" i="12"/>
  <c r="Q14" i="12"/>
  <c r="O14" i="12"/>
  <c r="G14" i="12"/>
  <c r="F14" i="12"/>
  <c r="R13" i="12"/>
  <c r="Q13" i="12"/>
  <c r="O13" i="12"/>
  <c r="G13" i="12"/>
  <c r="F13" i="12"/>
  <c r="R12" i="12"/>
  <c r="Q12" i="12"/>
  <c r="O12" i="12"/>
  <c r="G12" i="12"/>
  <c r="F12" i="12"/>
  <c r="C12" i="12"/>
  <c r="R11" i="12"/>
  <c r="O11" i="12"/>
  <c r="P11" i="12" s="1"/>
  <c r="G11" i="12"/>
  <c r="F11" i="12"/>
  <c r="O10" i="12"/>
  <c r="P10" i="12" s="1"/>
  <c r="G10" i="12"/>
  <c r="F10" i="12"/>
  <c r="C10" i="12"/>
  <c r="V23" i="12" s="1"/>
  <c r="V9" i="12"/>
  <c r="Q9" i="12"/>
  <c r="O9" i="12"/>
  <c r="P9" i="12" s="1"/>
  <c r="G9" i="12"/>
  <c r="F9" i="12"/>
  <c r="V8" i="12"/>
  <c r="Q8" i="12"/>
  <c r="O8" i="12"/>
  <c r="P8" i="12" s="1"/>
  <c r="G8" i="12"/>
  <c r="F8" i="12"/>
  <c r="C8" i="12"/>
  <c r="Q10" i="12" s="1"/>
  <c r="B8" i="12"/>
  <c r="R7" i="12"/>
  <c r="Q7" i="12"/>
  <c r="O7" i="12"/>
  <c r="G7" i="12"/>
  <c r="F7" i="12"/>
  <c r="R6" i="12"/>
  <c r="Q6" i="12"/>
  <c r="O6" i="12"/>
  <c r="G6" i="12"/>
  <c r="F6" i="12"/>
  <c r="C6" i="12"/>
  <c r="R9" i="12" s="1"/>
  <c r="R5" i="12"/>
  <c r="Q5" i="12"/>
  <c r="O5" i="12"/>
  <c r="P5" i="12" s="1"/>
  <c r="G5" i="12"/>
  <c r="F5" i="12"/>
  <c r="C5" i="12"/>
  <c r="B5" i="12"/>
  <c r="W4" i="12"/>
  <c r="V4" i="12"/>
  <c r="Y4" i="12" s="1"/>
  <c r="M20" i="12"/>
  <c r="U20" i="12" s="1"/>
  <c r="M14" i="12"/>
  <c r="U14" i="12" s="1"/>
  <c r="M8" i="12"/>
  <c r="U8" i="12" s="1"/>
  <c r="M4" i="12" a="1"/>
  <c r="M18" i="12" s="1"/>
  <c r="U18" i="12" s="1"/>
  <c r="G4" i="12"/>
  <c r="F4" i="12"/>
  <c r="AT3" i="12"/>
  <c r="Q3" i="12"/>
  <c r="AG3" i="12" s="1"/>
  <c r="AP3" i="12" s="1"/>
  <c r="O3" i="12"/>
  <c r="P3" i="12" s="1"/>
  <c r="AF3" i="12" s="1"/>
  <c r="AO3" i="12" s="1"/>
  <c r="V23" i="11"/>
  <c r="O23" i="11"/>
  <c r="P23" i="11" s="1"/>
  <c r="G23" i="11"/>
  <c r="F23" i="11"/>
  <c r="V22" i="11"/>
  <c r="O22" i="11"/>
  <c r="P22" i="11" s="1"/>
  <c r="G22" i="11"/>
  <c r="F22" i="11"/>
  <c r="V21" i="11"/>
  <c r="O21" i="11"/>
  <c r="P21" i="11" s="1"/>
  <c r="G21" i="11"/>
  <c r="F21" i="11"/>
  <c r="V20" i="11"/>
  <c r="O20" i="11"/>
  <c r="P20" i="11" s="1"/>
  <c r="G20" i="11"/>
  <c r="F20" i="11"/>
  <c r="V19" i="11"/>
  <c r="O19" i="11"/>
  <c r="P19" i="11" s="1"/>
  <c r="G19" i="11"/>
  <c r="F19" i="11"/>
  <c r="V18" i="11"/>
  <c r="O18" i="11"/>
  <c r="P18" i="11" s="1"/>
  <c r="G18" i="11"/>
  <c r="F18" i="11"/>
  <c r="V17" i="11"/>
  <c r="O17" i="11"/>
  <c r="P17" i="11" s="1"/>
  <c r="G17" i="11"/>
  <c r="F17" i="11"/>
  <c r="V16" i="11"/>
  <c r="O16" i="11"/>
  <c r="P16" i="11" s="1"/>
  <c r="G16" i="11"/>
  <c r="F16" i="11"/>
  <c r="V15" i="11"/>
  <c r="O15" i="11"/>
  <c r="P15" i="11" s="1"/>
  <c r="G15" i="11"/>
  <c r="F15" i="11"/>
  <c r="V14" i="11"/>
  <c r="O14" i="11"/>
  <c r="P14" i="11" s="1"/>
  <c r="G14" i="11"/>
  <c r="F14" i="11"/>
  <c r="V13" i="11"/>
  <c r="R13" i="11"/>
  <c r="O13" i="11"/>
  <c r="P13" i="11" s="1"/>
  <c r="G13" i="11"/>
  <c r="F13" i="11"/>
  <c r="V12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Q10" i="11"/>
  <c r="O10" i="11"/>
  <c r="P10" i="11" s="1"/>
  <c r="G10" i="11"/>
  <c r="F10" i="11"/>
  <c r="C10" i="11"/>
  <c r="V10" i="11" s="1"/>
  <c r="V9" i="11"/>
  <c r="R9" i="11"/>
  <c r="O9" i="11"/>
  <c r="P9" i="11" s="1"/>
  <c r="G9" i="11"/>
  <c r="F9" i="11"/>
  <c r="V8" i="11"/>
  <c r="O8" i="11"/>
  <c r="P8" i="11" s="1"/>
  <c r="G8" i="11"/>
  <c r="F8" i="11"/>
  <c r="C8" i="11"/>
  <c r="Q8" i="11" s="1"/>
  <c r="B8" i="11"/>
  <c r="V7" i="11"/>
  <c r="R7" i="11"/>
  <c r="O7" i="11"/>
  <c r="P7" i="11" s="1"/>
  <c r="G7" i="11"/>
  <c r="F7" i="11"/>
  <c r="V6" i="11"/>
  <c r="R6" i="11"/>
  <c r="O6" i="11"/>
  <c r="P6" i="11" s="1"/>
  <c r="G6" i="11"/>
  <c r="F6" i="11"/>
  <c r="C6" i="11"/>
  <c r="R23" i="11" s="1"/>
  <c r="R5" i="11"/>
  <c r="Q5" i="11"/>
  <c r="O5" i="11"/>
  <c r="P5" i="11" s="1"/>
  <c r="G5" i="11"/>
  <c r="F5" i="11"/>
  <c r="C5" i="11"/>
  <c r="B5" i="11"/>
  <c r="Y4" i="11"/>
  <c r="W4" i="11"/>
  <c r="V4" i="11"/>
  <c r="R4" i="11"/>
  <c r="M20" i="11"/>
  <c r="U20" i="11" s="1"/>
  <c r="M19" i="11"/>
  <c r="U19" i="11" s="1"/>
  <c r="M18" i="11"/>
  <c r="U18" i="11" s="1"/>
  <c r="M14" i="11"/>
  <c r="U14" i="11" s="1"/>
  <c r="M13" i="11"/>
  <c r="U13" i="11" s="1"/>
  <c r="M12" i="11"/>
  <c r="U12" i="11" s="1"/>
  <c r="M8" i="11"/>
  <c r="U8" i="11" s="1"/>
  <c r="M7" i="11"/>
  <c r="U7" i="11" s="1"/>
  <c r="M6" i="11"/>
  <c r="U6" i="11" s="1"/>
  <c r="M4" i="11" a="1"/>
  <c r="M22" i="11" s="1"/>
  <c r="U22" i="11" s="1"/>
  <c r="G4" i="11"/>
  <c r="F4" i="11"/>
  <c r="AT3" i="11"/>
  <c r="R3" i="11"/>
  <c r="Q3" i="11"/>
  <c r="AG3" i="11" s="1"/>
  <c r="AP3" i="11" s="1"/>
  <c r="O3" i="11"/>
  <c r="AE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U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P11" i="10" s="1"/>
  <c r="G11" i="10"/>
  <c r="F11" i="10"/>
  <c r="V10" i="10"/>
  <c r="Q10" i="10"/>
  <c r="O10" i="10"/>
  <c r="P10" i="10" s="1"/>
  <c r="G10" i="10"/>
  <c r="F10" i="10"/>
  <c r="C10" i="10"/>
  <c r="V8" i="10" s="1"/>
  <c r="V9" i="10"/>
  <c r="Q9" i="10"/>
  <c r="O9" i="10"/>
  <c r="G9" i="10"/>
  <c r="F9" i="10"/>
  <c r="Q8" i="10"/>
  <c r="O8" i="10"/>
  <c r="G8" i="10"/>
  <c r="F8" i="10"/>
  <c r="C8" i="10"/>
  <c r="Q23" i="10" s="1"/>
  <c r="B8" i="10"/>
  <c r="V7" i="10"/>
  <c r="O7" i="10"/>
  <c r="P7" i="10" s="1"/>
  <c r="G7" i="10"/>
  <c r="F7" i="10"/>
  <c r="V6" i="10"/>
  <c r="O6" i="10"/>
  <c r="P6" i="10" s="1"/>
  <c r="G6" i="10"/>
  <c r="F6" i="10"/>
  <c r="C6" i="10"/>
  <c r="R11" i="10" s="1"/>
  <c r="V5" i="10"/>
  <c r="U5" i="10"/>
  <c r="Q5" i="10"/>
  <c r="O5" i="10"/>
  <c r="P5" i="10" s="1"/>
  <c r="G5" i="10"/>
  <c r="F5" i="10"/>
  <c r="C5" i="10"/>
  <c r="P9" i="10" s="1"/>
  <c r="B5" i="10"/>
  <c r="W4" i="10"/>
  <c r="V4" i="10"/>
  <c r="R4" i="10"/>
  <c r="M23" i="10"/>
  <c r="U23" i="10" s="1"/>
  <c r="M22" i="10"/>
  <c r="U22" i="10" s="1"/>
  <c r="M19" i="10"/>
  <c r="U19" i="10" s="1"/>
  <c r="M18" i="10"/>
  <c r="U18" i="10" s="1"/>
  <c r="M17" i="10"/>
  <c r="U17" i="10" s="1"/>
  <c r="M16" i="10"/>
  <c r="U16" i="10" s="1"/>
  <c r="M13" i="10"/>
  <c r="M12" i="10"/>
  <c r="U12" i="10" s="1"/>
  <c r="M11" i="10"/>
  <c r="U11" i="10" s="1"/>
  <c r="M10" i="10"/>
  <c r="U10" i="10" s="1"/>
  <c r="M7" i="10"/>
  <c r="U7" i="10" s="1"/>
  <c r="M6" i="10"/>
  <c r="U6" i="10" s="1"/>
  <c r="M5" i="10"/>
  <c r="M4" i="10"/>
  <c r="U4" i="10" s="1"/>
  <c r="X4" i="10" s="1"/>
  <c r="AH4" i="10" s="1"/>
  <c r="M4" i="10" a="1"/>
  <c r="M20" i="10" s="1"/>
  <c r="U20" i="10" s="1"/>
  <c r="G4" i="10"/>
  <c r="F4" i="10"/>
  <c r="AT3" i="10"/>
  <c r="Q3" i="10"/>
  <c r="AG3" i="10" s="1"/>
  <c r="AP3" i="10" s="1"/>
  <c r="O3" i="10"/>
  <c r="P3" i="10" s="1"/>
  <c r="AF3" i="10" s="1"/>
  <c r="AO3" i="10" s="1"/>
  <c r="R23" i="9"/>
  <c r="Q23" i="9"/>
  <c r="O23" i="9"/>
  <c r="G23" i="9"/>
  <c r="F23" i="9"/>
  <c r="R22" i="9"/>
  <c r="Q22" i="9"/>
  <c r="O22" i="9"/>
  <c r="G22" i="9"/>
  <c r="F22" i="9"/>
  <c r="R21" i="9"/>
  <c r="Q21" i="9"/>
  <c r="O21" i="9"/>
  <c r="G21" i="9"/>
  <c r="F21" i="9"/>
  <c r="R20" i="9"/>
  <c r="Q20" i="9"/>
  <c r="O20" i="9"/>
  <c r="G20" i="9"/>
  <c r="F20" i="9"/>
  <c r="R19" i="9"/>
  <c r="Q19" i="9"/>
  <c r="O19" i="9"/>
  <c r="G19" i="9"/>
  <c r="F19" i="9"/>
  <c r="R18" i="9"/>
  <c r="Q18" i="9"/>
  <c r="O18" i="9"/>
  <c r="G18" i="9"/>
  <c r="F18" i="9"/>
  <c r="R17" i="9"/>
  <c r="Q17" i="9"/>
  <c r="O17" i="9"/>
  <c r="G17" i="9"/>
  <c r="F17" i="9"/>
  <c r="R16" i="9"/>
  <c r="Q16" i="9"/>
  <c r="O16" i="9"/>
  <c r="G16" i="9"/>
  <c r="F16" i="9"/>
  <c r="R15" i="9"/>
  <c r="Q15" i="9"/>
  <c r="O15" i="9"/>
  <c r="G15" i="9"/>
  <c r="F15" i="9"/>
  <c r="R14" i="9"/>
  <c r="Q14" i="9"/>
  <c r="O14" i="9"/>
  <c r="G14" i="9"/>
  <c r="F14" i="9"/>
  <c r="R13" i="9"/>
  <c r="Q13" i="9"/>
  <c r="O13" i="9"/>
  <c r="G13" i="9"/>
  <c r="F13" i="9"/>
  <c r="R12" i="9"/>
  <c r="Q12" i="9"/>
  <c r="O12" i="9"/>
  <c r="G12" i="9"/>
  <c r="F12" i="9"/>
  <c r="C12" i="9"/>
  <c r="R11" i="9"/>
  <c r="O11" i="9"/>
  <c r="P11" i="9" s="1"/>
  <c r="G11" i="9"/>
  <c r="F11" i="9"/>
  <c r="H11" i="9" s="1"/>
  <c r="I11" i="9" s="1"/>
  <c r="J11" i="9" s="1"/>
  <c r="V10" i="9"/>
  <c r="R10" i="9"/>
  <c r="O10" i="9"/>
  <c r="P10" i="9" s="1"/>
  <c r="G10" i="9"/>
  <c r="F10" i="9"/>
  <c r="H10" i="9" s="1"/>
  <c r="I10" i="9" s="1"/>
  <c r="J10" i="9" s="1"/>
  <c r="C10" i="9"/>
  <c r="V23" i="9" s="1"/>
  <c r="V9" i="9"/>
  <c r="R9" i="9"/>
  <c r="Q9" i="9"/>
  <c r="P9" i="9"/>
  <c r="O9" i="9"/>
  <c r="G9" i="9"/>
  <c r="F9" i="9"/>
  <c r="H9" i="9" s="1"/>
  <c r="I9" i="9" s="1"/>
  <c r="J9" i="9" s="1"/>
  <c r="C9" i="9"/>
  <c r="H23" i="9" s="1"/>
  <c r="I23" i="9" s="1"/>
  <c r="J23" i="9" s="1"/>
  <c r="V8" i="9"/>
  <c r="R8" i="9"/>
  <c r="Q8" i="9"/>
  <c r="O8" i="9"/>
  <c r="P8" i="9" s="1"/>
  <c r="G8" i="9"/>
  <c r="F8" i="9"/>
  <c r="H8" i="9" s="1"/>
  <c r="I8" i="9" s="1"/>
  <c r="J8" i="9" s="1"/>
  <c r="C8" i="9"/>
  <c r="Q10" i="9" s="1"/>
  <c r="B8" i="9"/>
  <c r="R7" i="9"/>
  <c r="Q7" i="9"/>
  <c r="O7" i="9"/>
  <c r="H7" i="9"/>
  <c r="I7" i="9" s="1"/>
  <c r="J7" i="9" s="1"/>
  <c r="G7" i="9"/>
  <c r="F7" i="9"/>
  <c r="R6" i="9"/>
  <c r="Q6" i="9"/>
  <c r="O6" i="9"/>
  <c r="H6" i="9"/>
  <c r="I6" i="9" s="1"/>
  <c r="J6" i="9" s="1"/>
  <c r="G6" i="9"/>
  <c r="F6" i="9"/>
  <c r="R5" i="9"/>
  <c r="Q5" i="9"/>
  <c r="O5" i="9"/>
  <c r="H5" i="9"/>
  <c r="I5" i="9" s="1"/>
  <c r="J5" i="9" s="1"/>
  <c r="G5" i="9"/>
  <c r="F5" i="9"/>
  <c r="C5" i="9"/>
  <c r="P23" i="9" s="1"/>
  <c r="B5" i="9"/>
  <c r="W4" i="9"/>
  <c r="V4" i="9"/>
  <c r="Y4" i="9" s="1"/>
  <c r="R4" i="9"/>
  <c r="M19" i="9"/>
  <c r="U19" i="9" s="1"/>
  <c r="M13" i="9"/>
  <c r="U13" i="9" s="1"/>
  <c r="M7" i="9"/>
  <c r="U7" i="9" s="1"/>
  <c r="M4" i="9" a="1"/>
  <c r="M23" i="9" s="1"/>
  <c r="U23" i="9" s="1"/>
  <c r="G4" i="9"/>
  <c r="F4" i="9"/>
  <c r="H4" i="9" s="1"/>
  <c r="I4" i="9" s="1"/>
  <c r="J4" i="9" s="1"/>
  <c r="K4" i="9" s="1"/>
  <c r="AT3" i="9"/>
  <c r="R3" i="9"/>
  <c r="Q3" i="9"/>
  <c r="AG3" i="9" s="1"/>
  <c r="AP3" i="9" s="1"/>
  <c r="O3" i="9"/>
  <c r="P3" i="9" s="1"/>
  <c r="AF3" i="9" s="1"/>
  <c r="AO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O20" i="8"/>
  <c r="P20" i="8" s="1"/>
  <c r="G20" i="8"/>
  <c r="F20" i="8"/>
  <c r="V19" i="8"/>
  <c r="U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O14" i="8"/>
  <c r="P14" i="8" s="1"/>
  <c r="G14" i="8"/>
  <c r="F14" i="8"/>
  <c r="V13" i="8"/>
  <c r="U13" i="8"/>
  <c r="O13" i="8"/>
  <c r="P13" i="8" s="1"/>
  <c r="G13" i="8"/>
  <c r="F13" i="8"/>
  <c r="V12" i="8"/>
  <c r="O12" i="8"/>
  <c r="P12" i="8" s="1"/>
  <c r="G12" i="8"/>
  <c r="F12" i="8"/>
  <c r="C12" i="8"/>
  <c r="V11" i="8"/>
  <c r="O11" i="8"/>
  <c r="P11" i="8" s="1"/>
  <c r="G11" i="8"/>
  <c r="F11" i="8"/>
  <c r="V10" i="8"/>
  <c r="O10" i="8"/>
  <c r="P10" i="8" s="1"/>
  <c r="G10" i="8"/>
  <c r="F10" i="8"/>
  <c r="C10" i="8"/>
  <c r="V9" i="8"/>
  <c r="Q9" i="8"/>
  <c r="O9" i="8"/>
  <c r="G9" i="8"/>
  <c r="F9" i="8"/>
  <c r="V8" i="8"/>
  <c r="O8" i="8"/>
  <c r="P8" i="8" s="1"/>
  <c r="G8" i="8"/>
  <c r="F8" i="8"/>
  <c r="C8" i="8"/>
  <c r="Q23" i="8" s="1"/>
  <c r="B8" i="8"/>
  <c r="V7" i="8"/>
  <c r="O7" i="8"/>
  <c r="P7" i="8" s="1"/>
  <c r="G7" i="8"/>
  <c r="F7" i="8"/>
  <c r="V6" i="8"/>
  <c r="O6" i="8"/>
  <c r="P6" i="8" s="1"/>
  <c r="G6" i="8"/>
  <c r="F6" i="8"/>
  <c r="C6" i="8"/>
  <c r="R23" i="8" s="1"/>
  <c r="V5" i="8"/>
  <c r="Q5" i="8"/>
  <c r="O5" i="8"/>
  <c r="P5" i="8" s="1"/>
  <c r="G5" i="8"/>
  <c r="F5" i="8"/>
  <c r="C5" i="8"/>
  <c r="B5" i="8"/>
  <c r="Y4" i="8"/>
  <c r="W4" i="8"/>
  <c r="V4" i="8"/>
  <c r="M23" i="8"/>
  <c r="U23" i="8" s="1"/>
  <c r="M20" i="8"/>
  <c r="U20" i="8" s="1"/>
  <c r="M19" i="8"/>
  <c r="M18" i="8"/>
  <c r="U18" i="8" s="1"/>
  <c r="M17" i="8"/>
  <c r="U17" i="8" s="1"/>
  <c r="M14" i="8"/>
  <c r="U14" i="8" s="1"/>
  <c r="M13" i="8"/>
  <c r="M12" i="8"/>
  <c r="U12" i="8" s="1"/>
  <c r="M11" i="8"/>
  <c r="U11" i="8" s="1"/>
  <c r="M8" i="8"/>
  <c r="U8" i="8" s="1"/>
  <c r="M7" i="8"/>
  <c r="U7" i="8" s="1"/>
  <c r="M6" i="8"/>
  <c r="U6" i="8" s="1"/>
  <c r="M5" i="8"/>
  <c r="U5" i="8" s="1"/>
  <c r="M4" i="8" a="1"/>
  <c r="M21" i="8" s="1"/>
  <c r="U21" i="8" s="1"/>
  <c r="G4" i="8"/>
  <c r="F4" i="8"/>
  <c r="AT3" i="8"/>
  <c r="Q3" i="8"/>
  <c r="AG3" i="8" s="1"/>
  <c r="AP3" i="8" s="1"/>
  <c r="O3" i="8"/>
  <c r="AE3" i="8" s="1"/>
  <c r="R23" i="7"/>
  <c r="O23" i="7"/>
  <c r="P23" i="7" s="1"/>
  <c r="G23" i="7"/>
  <c r="F23" i="7"/>
  <c r="R22" i="7"/>
  <c r="O22" i="7"/>
  <c r="P22" i="7" s="1"/>
  <c r="G22" i="7"/>
  <c r="F22" i="7"/>
  <c r="R21" i="7"/>
  <c r="O21" i="7"/>
  <c r="P21" i="7" s="1"/>
  <c r="G21" i="7"/>
  <c r="F21" i="7"/>
  <c r="R20" i="7"/>
  <c r="O20" i="7"/>
  <c r="P20" i="7" s="1"/>
  <c r="G20" i="7"/>
  <c r="F20" i="7"/>
  <c r="R19" i="7"/>
  <c r="O19" i="7"/>
  <c r="P19" i="7" s="1"/>
  <c r="G19" i="7"/>
  <c r="F19" i="7"/>
  <c r="R18" i="7"/>
  <c r="O18" i="7"/>
  <c r="P18" i="7" s="1"/>
  <c r="G18" i="7"/>
  <c r="F18" i="7"/>
  <c r="R17" i="7"/>
  <c r="O17" i="7"/>
  <c r="P17" i="7" s="1"/>
  <c r="G17" i="7"/>
  <c r="F17" i="7"/>
  <c r="R16" i="7"/>
  <c r="O16" i="7"/>
  <c r="P16" i="7" s="1"/>
  <c r="G16" i="7"/>
  <c r="F16" i="7"/>
  <c r="R15" i="7"/>
  <c r="O15" i="7"/>
  <c r="P15" i="7" s="1"/>
  <c r="G15" i="7"/>
  <c r="F15" i="7"/>
  <c r="R14" i="7"/>
  <c r="O14" i="7"/>
  <c r="P14" i="7" s="1"/>
  <c r="G14" i="7"/>
  <c r="F14" i="7"/>
  <c r="R13" i="7"/>
  <c r="O13" i="7"/>
  <c r="P13" i="7" s="1"/>
  <c r="G13" i="7"/>
  <c r="F13" i="7"/>
  <c r="R12" i="7"/>
  <c r="O12" i="7"/>
  <c r="P12" i="7" s="1"/>
  <c r="G12" i="7"/>
  <c r="F12" i="7"/>
  <c r="C12" i="7"/>
  <c r="O11" i="7"/>
  <c r="P11" i="7" s="1"/>
  <c r="G11" i="7"/>
  <c r="F11" i="7"/>
  <c r="O10" i="7"/>
  <c r="G10" i="7"/>
  <c r="F10" i="7"/>
  <c r="C10" i="7"/>
  <c r="V23" i="7" s="1"/>
  <c r="V9" i="7"/>
  <c r="Q9" i="7"/>
  <c r="O9" i="7"/>
  <c r="P9" i="7" s="1"/>
  <c r="G9" i="7"/>
  <c r="F9" i="7"/>
  <c r="Q8" i="7"/>
  <c r="O8" i="7"/>
  <c r="P8" i="7" s="1"/>
  <c r="G8" i="7"/>
  <c r="F8" i="7"/>
  <c r="C8" i="7"/>
  <c r="Q11" i="7" s="1"/>
  <c r="B8" i="7"/>
  <c r="R7" i="7"/>
  <c r="Q7" i="7"/>
  <c r="O7" i="7"/>
  <c r="P7" i="7" s="1"/>
  <c r="G7" i="7"/>
  <c r="F7" i="7"/>
  <c r="R6" i="7"/>
  <c r="Q6" i="7"/>
  <c r="O6" i="7"/>
  <c r="P6" i="7" s="1"/>
  <c r="G6" i="7"/>
  <c r="F6" i="7"/>
  <c r="C6" i="7"/>
  <c r="R10" i="7" s="1"/>
  <c r="Q5" i="7"/>
  <c r="O5" i="7"/>
  <c r="P5" i="7" s="1"/>
  <c r="G5" i="7"/>
  <c r="F5" i="7"/>
  <c r="C5" i="7"/>
  <c r="P10" i="7" s="1"/>
  <c r="B5" i="7"/>
  <c r="W4" i="7"/>
  <c r="V4" i="7"/>
  <c r="Y4" i="7" s="1"/>
  <c r="M4" i="7" a="1"/>
  <c r="M19" i="7" s="1"/>
  <c r="U19" i="7" s="1"/>
  <c r="G4" i="7"/>
  <c r="F4" i="7"/>
  <c r="AT3" i="7"/>
  <c r="Q3" i="7"/>
  <c r="AG3" i="7" s="1"/>
  <c r="AP3" i="7" s="1"/>
  <c r="O3" i="7"/>
  <c r="AE3" i="7" s="1"/>
  <c r="R23" i="6"/>
  <c r="O23" i="6"/>
  <c r="P23" i="6" s="1"/>
  <c r="G23" i="6"/>
  <c r="F23" i="6"/>
  <c r="R22" i="6"/>
  <c r="O22" i="6"/>
  <c r="P22" i="6" s="1"/>
  <c r="G22" i="6"/>
  <c r="F22" i="6"/>
  <c r="R21" i="6"/>
  <c r="O21" i="6"/>
  <c r="P21" i="6" s="1"/>
  <c r="G21" i="6"/>
  <c r="F21" i="6"/>
  <c r="R20" i="6"/>
  <c r="O20" i="6"/>
  <c r="P20" i="6" s="1"/>
  <c r="G20" i="6"/>
  <c r="F20" i="6"/>
  <c r="R19" i="6"/>
  <c r="O19" i="6"/>
  <c r="P19" i="6" s="1"/>
  <c r="G19" i="6"/>
  <c r="F19" i="6"/>
  <c r="R18" i="6"/>
  <c r="O18" i="6"/>
  <c r="P18" i="6" s="1"/>
  <c r="G18" i="6"/>
  <c r="F18" i="6"/>
  <c r="R17" i="6"/>
  <c r="O17" i="6"/>
  <c r="P17" i="6" s="1"/>
  <c r="G17" i="6"/>
  <c r="F17" i="6"/>
  <c r="R16" i="6"/>
  <c r="O16" i="6"/>
  <c r="P16" i="6" s="1"/>
  <c r="G16" i="6"/>
  <c r="F16" i="6"/>
  <c r="R15" i="6"/>
  <c r="O15" i="6"/>
  <c r="P15" i="6" s="1"/>
  <c r="G15" i="6"/>
  <c r="F15" i="6"/>
  <c r="R14" i="6"/>
  <c r="O14" i="6"/>
  <c r="P14" i="6" s="1"/>
  <c r="G14" i="6"/>
  <c r="F14" i="6"/>
  <c r="R13" i="6"/>
  <c r="O13" i="6"/>
  <c r="P13" i="6" s="1"/>
  <c r="G13" i="6"/>
  <c r="F13" i="6"/>
  <c r="R12" i="6"/>
  <c r="O12" i="6"/>
  <c r="P12" i="6" s="1"/>
  <c r="G12" i="6"/>
  <c r="F12" i="6"/>
  <c r="C12" i="6"/>
  <c r="R11" i="6"/>
  <c r="O11" i="6"/>
  <c r="P11" i="6" s="1"/>
  <c r="G11" i="6"/>
  <c r="F11" i="6"/>
  <c r="R10" i="6"/>
  <c r="O10" i="6"/>
  <c r="G10" i="6"/>
  <c r="F10" i="6"/>
  <c r="C10" i="6"/>
  <c r="V11" i="6" s="1"/>
  <c r="V9" i="6"/>
  <c r="O9" i="6"/>
  <c r="P9" i="6" s="1"/>
  <c r="G9" i="6"/>
  <c r="F9" i="6"/>
  <c r="O8" i="6"/>
  <c r="P8" i="6" s="1"/>
  <c r="G8" i="6"/>
  <c r="F8" i="6"/>
  <c r="H8" i="6" s="1"/>
  <c r="I8" i="6" s="1"/>
  <c r="J8" i="6" s="1"/>
  <c r="C8" i="6"/>
  <c r="Q9" i="6" s="1"/>
  <c r="B8" i="6"/>
  <c r="R7" i="6"/>
  <c r="O7" i="6"/>
  <c r="P7" i="6" s="1"/>
  <c r="G7" i="6"/>
  <c r="F7" i="6"/>
  <c r="R6" i="6"/>
  <c r="O6" i="6"/>
  <c r="P6" i="6" s="1"/>
  <c r="G6" i="6"/>
  <c r="F6" i="6"/>
  <c r="C6" i="6"/>
  <c r="R8" i="6" s="1"/>
  <c r="R5" i="6"/>
  <c r="Q5" i="6"/>
  <c r="O5" i="6"/>
  <c r="P5" i="6" s="1"/>
  <c r="G5" i="6"/>
  <c r="F5" i="6"/>
  <c r="C5" i="6"/>
  <c r="B5" i="6"/>
  <c r="W4" i="6"/>
  <c r="V4" i="6"/>
  <c r="Y4" i="6" s="1"/>
  <c r="M19" i="6"/>
  <c r="U19" i="6" s="1"/>
  <c r="M13" i="6"/>
  <c r="U13" i="6" s="1"/>
  <c r="M7" i="6"/>
  <c r="U7" i="6" s="1"/>
  <c r="M4" i="6" a="1"/>
  <c r="M23" i="6" s="1"/>
  <c r="U23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G23" i="5"/>
  <c r="F23" i="5"/>
  <c r="V22" i="5"/>
  <c r="R22" i="5"/>
  <c r="O22" i="5"/>
  <c r="G22" i="5"/>
  <c r="F22" i="5"/>
  <c r="V21" i="5"/>
  <c r="R21" i="5"/>
  <c r="O21" i="5"/>
  <c r="G21" i="5"/>
  <c r="F21" i="5"/>
  <c r="V20" i="5"/>
  <c r="R20" i="5"/>
  <c r="O20" i="5"/>
  <c r="G20" i="5"/>
  <c r="F20" i="5"/>
  <c r="V19" i="5"/>
  <c r="R19" i="5"/>
  <c r="O19" i="5"/>
  <c r="G19" i="5"/>
  <c r="F19" i="5"/>
  <c r="V18" i="5"/>
  <c r="R18" i="5"/>
  <c r="O18" i="5"/>
  <c r="G18" i="5"/>
  <c r="F18" i="5"/>
  <c r="V17" i="5"/>
  <c r="R17" i="5"/>
  <c r="O17" i="5"/>
  <c r="G17" i="5"/>
  <c r="F17" i="5"/>
  <c r="V16" i="5"/>
  <c r="R16" i="5"/>
  <c r="O16" i="5"/>
  <c r="G16" i="5"/>
  <c r="F16" i="5"/>
  <c r="V15" i="5"/>
  <c r="R15" i="5"/>
  <c r="O15" i="5"/>
  <c r="G15" i="5"/>
  <c r="F15" i="5"/>
  <c r="V14" i="5"/>
  <c r="R14" i="5"/>
  <c r="O14" i="5"/>
  <c r="G14" i="5"/>
  <c r="F14" i="5"/>
  <c r="V13" i="5"/>
  <c r="R13" i="5"/>
  <c r="O13" i="5"/>
  <c r="G13" i="5"/>
  <c r="F13" i="5"/>
  <c r="V12" i="5"/>
  <c r="R12" i="5"/>
  <c r="O12" i="5"/>
  <c r="G12" i="5"/>
  <c r="F12" i="5"/>
  <c r="C12" i="5"/>
  <c r="V11" i="5"/>
  <c r="R11" i="5"/>
  <c r="O11" i="5"/>
  <c r="P11" i="5" s="1"/>
  <c r="G11" i="5"/>
  <c r="F11" i="5"/>
  <c r="R10" i="5"/>
  <c r="O10" i="5"/>
  <c r="G10" i="5"/>
  <c r="F10" i="5"/>
  <c r="C10" i="5"/>
  <c r="V8" i="5" s="1"/>
  <c r="V9" i="5"/>
  <c r="R9" i="5"/>
  <c r="Q9" i="5"/>
  <c r="O9" i="5"/>
  <c r="P9" i="5" s="1"/>
  <c r="G9" i="5"/>
  <c r="F9" i="5"/>
  <c r="R8" i="5"/>
  <c r="O8" i="5"/>
  <c r="G8" i="5"/>
  <c r="F8" i="5"/>
  <c r="C8" i="5"/>
  <c r="Q23" i="5" s="1"/>
  <c r="B8" i="5"/>
  <c r="V7" i="5"/>
  <c r="R7" i="5"/>
  <c r="O7" i="5"/>
  <c r="G7" i="5"/>
  <c r="F7" i="5"/>
  <c r="V6" i="5"/>
  <c r="R6" i="5"/>
  <c r="O6" i="5"/>
  <c r="G6" i="5"/>
  <c r="F6" i="5"/>
  <c r="V5" i="5"/>
  <c r="U5" i="5"/>
  <c r="R5" i="5"/>
  <c r="O5" i="5"/>
  <c r="G5" i="5"/>
  <c r="F5" i="5"/>
  <c r="C5" i="5"/>
  <c r="P8" i="5" s="1"/>
  <c r="B5" i="5"/>
  <c r="W4" i="5"/>
  <c r="V4" i="5"/>
  <c r="R4" i="5"/>
  <c r="M23" i="5"/>
  <c r="U23" i="5" s="1"/>
  <c r="M22" i="5"/>
  <c r="U22" i="5" s="1"/>
  <c r="M20" i="5"/>
  <c r="U20" i="5" s="1"/>
  <c r="M18" i="5"/>
  <c r="U18" i="5" s="1"/>
  <c r="M17" i="5"/>
  <c r="U17" i="5" s="1"/>
  <c r="M16" i="5"/>
  <c r="U16" i="5" s="1"/>
  <c r="M14" i="5"/>
  <c r="U14" i="5" s="1"/>
  <c r="M12" i="5"/>
  <c r="U12" i="5" s="1"/>
  <c r="M11" i="5"/>
  <c r="U11" i="5" s="1"/>
  <c r="M10" i="5"/>
  <c r="U10" i="5" s="1"/>
  <c r="M8" i="5"/>
  <c r="U8" i="5" s="1"/>
  <c r="M6" i="5"/>
  <c r="U6" i="5" s="1"/>
  <c r="M5" i="5"/>
  <c r="M4" i="5"/>
  <c r="U4" i="5" s="1"/>
  <c r="X4" i="5" s="1"/>
  <c r="AH4" i="5" s="1"/>
  <c r="M4" i="5" a="1"/>
  <c r="M19" i="5" s="1"/>
  <c r="U19" i="5" s="1"/>
  <c r="G4" i="5"/>
  <c r="F4" i="5"/>
  <c r="AT3" i="5"/>
  <c r="R3" i="5"/>
  <c r="Q3" i="5"/>
  <c r="AG3" i="5" s="1"/>
  <c r="AP3" i="5" s="1"/>
  <c r="O3" i="5"/>
  <c r="P3" i="5" s="1"/>
  <c r="AF3" i="5" s="1"/>
  <c r="AO3" i="5" s="1"/>
  <c r="R23" i="4"/>
  <c r="Q23" i="4"/>
  <c r="O23" i="4"/>
  <c r="P23" i="4" s="1"/>
  <c r="G23" i="4"/>
  <c r="F23" i="4"/>
  <c r="R22" i="4"/>
  <c r="Q22" i="4"/>
  <c r="O22" i="4"/>
  <c r="P22" i="4" s="1"/>
  <c r="G22" i="4"/>
  <c r="F22" i="4"/>
  <c r="R21" i="4"/>
  <c r="Q21" i="4"/>
  <c r="O21" i="4"/>
  <c r="P21" i="4" s="1"/>
  <c r="G21" i="4"/>
  <c r="F21" i="4"/>
  <c r="R20" i="4"/>
  <c r="Q20" i="4"/>
  <c r="O20" i="4"/>
  <c r="P20" i="4" s="1"/>
  <c r="G20" i="4"/>
  <c r="F20" i="4"/>
  <c r="R19" i="4"/>
  <c r="Q19" i="4"/>
  <c r="O19" i="4"/>
  <c r="P19" i="4" s="1"/>
  <c r="G19" i="4"/>
  <c r="F19" i="4"/>
  <c r="R18" i="4"/>
  <c r="Q18" i="4"/>
  <c r="O18" i="4"/>
  <c r="P18" i="4" s="1"/>
  <c r="G18" i="4"/>
  <c r="F18" i="4"/>
  <c r="R17" i="4"/>
  <c r="Q17" i="4"/>
  <c r="O17" i="4"/>
  <c r="P17" i="4" s="1"/>
  <c r="G17" i="4"/>
  <c r="F17" i="4"/>
  <c r="R16" i="4"/>
  <c r="Q16" i="4"/>
  <c r="O16" i="4"/>
  <c r="P16" i="4" s="1"/>
  <c r="G16" i="4"/>
  <c r="F16" i="4"/>
  <c r="R15" i="4"/>
  <c r="Q15" i="4"/>
  <c r="O15" i="4"/>
  <c r="P15" i="4" s="1"/>
  <c r="G15" i="4"/>
  <c r="F15" i="4"/>
  <c r="R14" i="4"/>
  <c r="Q14" i="4"/>
  <c r="O14" i="4"/>
  <c r="P14" i="4" s="1"/>
  <c r="G14" i="4"/>
  <c r="F14" i="4"/>
  <c r="R13" i="4"/>
  <c r="Q13" i="4"/>
  <c r="O13" i="4"/>
  <c r="P13" i="4" s="1"/>
  <c r="G13" i="4"/>
  <c r="F13" i="4"/>
  <c r="R12" i="4"/>
  <c r="Q12" i="4"/>
  <c r="O12" i="4"/>
  <c r="P12" i="4" s="1"/>
  <c r="G12" i="4"/>
  <c r="F12" i="4"/>
  <c r="C12" i="4"/>
  <c r="R11" i="4"/>
  <c r="O11" i="4"/>
  <c r="G11" i="4"/>
  <c r="F11" i="4"/>
  <c r="H11" i="4" s="1"/>
  <c r="V10" i="4"/>
  <c r="O10" i="4"/>
  <c r="P10" i="4" s="1"/>
  <c r="G10" i="4"/>
  <c r="F10" i="4"/>
  <c r="H10" i="4" s="1"/>
  <c r="C10" i="4"/>
  <c r="V23" i="4" s="1"/>
  <c r="V9" i="4"/>
  <c r="O9" i="4"/>
  <c r="G9" i="4"/>
  <c r="F9" i="4"/>
  <c r="H9" i="4" s="1"/>
  <c r="C9" i="4"/>
  <c r="H23" i="4" s="1"/>
  <c r="V8" i="4"/>
  <c r="Q8" i="4"/>
  <c r="O8" i="4"/>
  <c r="P8" i="4" s="1"/>
  <c r="G8" i="4"/>
  <c r="F8" i="4"/>
  <c r="H8" i="4" s="1"/>
  <c r="C8" i="4"/>
  <c r="Q10" i="4" s="1"/>
  <c r="B8" i="4"/>
  <c r="R7" i="4"/>
  <c r="Q7" i="4"/>
  <c r="O7" i="4"/>
  <c r="P7" i="4" s="1"/>
  <c r="H7" i="4"/>
  <c r="I7" i="4" s="1"/>
  <c r="J7" i="4" s="1"/>
  <c r="G7" i="4"/>
  <c r="F7" i="4"/>
  <c r="R6" i="4"/>
  <c r="Q6" i="4"/>
  <c r="O6" i="4"/>
  <c r="P6" i="4" s="1"/>
  <c r="H6" i="4"/>
  <c r="I6" i="4" s="1"/>
  <c r="J6" i="4" s="1"/>
  <c r="G6" i="4"/>
  <c r="F6" i="4"/>
  <c r="C6" i="4"/>
  <c r="R9" i="4" s="1"/>
  <c r="R5" i="4"/>
  <c r="Q5" i="4"/>
  <c r="O5" i="4"/>
  <c r="G5" i="4"/>
  <c r="F5" i="4"/>
  <c r="H5" i="4" s="1"/>
  <c r="C5" i="4"/>
  <c r="B5" i="4"/>
  <c r="W4" i="4"/>
  <c r="V4" i="4"/>
  <c r="Y4" i="4" s="1"/>
  <c r="U4" i="4"/>
  <c r="X4" i="4" s="1"/>
  <c r="AH4" i="4" s="1"/>
  <c r="R4" i="4"/>
  <c r="M22" i="4"/>
  <c r="U22" i="4" s="1"/>
  <c r="M20" i="4"/>
  <c r="U20" i="4" s="1"/>
  <c r="M16" i="4"/>
  <c r="U16" i="4" s="1"/>
  <c r="M14" i="4"/>
  <c r="U14" i="4" s="1"/>
  <c r="M10" i="4"/>
  <c r="U10" i="4" s="1"/>
  <c r="M8" i="4"/>
  <c r="U8" i="4" s="1"/>
  <c r="M4" i="4"/>
  <c r="M4" i="4" a="1"/>
  <c r="M18" i="4" s="1"/>
  <c r="U18" i="4" s="1"/>
  <c r="G4" i="4"/>
  <c r="F4" i="4"/>
  <c r="H4" i="4" s="1"/>
  <c r="AT3" i="4"/>
  <c r="R3" i="4"/>
  <c r="Q3" i="4"/>
  <c r="AG3" i="4" s="1"/>
  <c r="AP3" i="4" s="1"/>
  <c r="O3" i="4"/>
  <c r="P3" i="4" s="1"/>
  <c r="AF3" i="4" s="1"/>
  <c r="AO3" i="4" s="1"/>
  <c r="V23" i="3"/>
  <c r="O23" i="3"/>
  <c r="P23" i="3" s="1"/>
  <c r="G23" i="3"/>
  <c r="F23" i="3"/>
  <c r="V22" i="3"/>
  <c r="O22" i="3"/>
  <c r="P22" i="3" s="1"/>
  <c r="G22" i="3"/>
  <c r="F22" i="3"/>
  <c r="V21" i="3"/>
  <c r="O21" i="3"/>
  <c r="P21" i="3" s="1"/>
  <c r="G21" i="3"/>
  <c r="F21" i="3"/>
  <c r="V20" i="3"/>
  <c r="O20" i="3"/>
  <c r="P20" i="3" s="1"/>
  <c r="G20" i="3"/>
  <c r="F20" i="3"/>
  <c r="V19" i="3"/>
  <c r="O19" i="3"/>
  <c r="P19" i="3" s="1"/>
  <c r="G19" i="3"/>
  <c r="F19" i="3"/>
  <c r="V18" i="3"/>
  <c r="O18" i="3"/>
  <c r="P18" i="3" s="1"/>
  <c r="G18" i="3"/>
  <c r="F18" i="3"/>
  <c r="V17" i="3"/>
  <c r="O17" i="3"/>
  <c r="P17" i="3" s="1"/>
  <c r="G17" i="3"/>
  <c r="F17" i="3"/>
  <c r="V16" i="3"/>
  <c r="O16" i="3"/>
  <c r="P16" i="3" s="1"/>
  <c r="G16" i="3"/>
  <c r="F16" i="3"/>
  <c r="V15" i="3"/>
  <c r="O15" i="3"/>
  <c r="P15" i="3" s="1"/>
  <c r="G15" i="3"/>
  <c r="F15" i="3"/>
  <c r="V14" i="3"/>
  <c r="O14" i="3"/>
  <c r="P14" i="3" s="1"/>
  <c r="G14" i="3"/>
  <c r="F14" i="3"/>
  <c r="V13" i="3"/>
  <c r="O13" i="3"/>
  <c r="P13" i="3" s="1"/>
  <c r="G13" i="3"/>
  <c r="F13" i="3"/>
  <c r="V12" i="3"/>
  <c r="O12" i="3"/>
  <c r="P12" i="3" s="1"/>
  <c r="G12" i="3"/>
  <c r="F12" i="3"/>
  <c r="C12" i="3"/>
  <c r="V11" i="3"/>
  <c r="R11" i="3"/>
  <c r="P11" i="3"/>
  <c r="O11" i="3"/>
  <c r="G11" i="3"/>
  <c r="F11" i="3"/>
  <c r="V10" i="3"/>
  <c r="R10" i="3"/>
  <c r="Q10" i="3"/>
  <c r="O10" i="3"/>
  <c r="P10" i="3" s="1"/>
  <c r="G10" i="3"/>
  <c r="F10" i="3"/>
  <c r="C10" i="3"/>
  <c r="V9" i="3"/>
  <c r="R9" i="3"/>
  <c r="O9" i="3"/>
  <c r="G9" i="3"/>
  <c r="F9" i="3"/>
  <c r="V8" i="3"/>
  <c r="O8" i="3"/>
  <c r="P8" i="3" s="1"/>
  <c r="G8" i="3"/>
  <c r="F8" i="3"/>
  <c r="C8" i="3"/>
  <c r="Q8" i="3" s="1"/>
  <c r="B8" i="3"/>
  <c r="V7" i="3"/>
  <c r="Q7" i="3"/>
  <c r="O7" i="3"/>
  <c r="P7" i="3" s="1"/>
  <c r="G7" i="3"/>
  <c r="F7" i="3"/>
  <c r="V6" i="3"/>
  <c r="Q6" i="3"/>
  <c r="O6" i="3"/>
  <c r="P6" i="3" s="1"/>
  <c r="G6" i="3"/>
  <c r="F6" i="3"/>
  <c r="C6" i="3"/>
  <c r="R23" i="3" s="1"/>
  <c r="V5" i="3"/>
  <c r="R5" i="3"/>
  <c r="Q5" i="3"/>
  <c r="O5" i="3"/>
  <c r="P5" i="3" s="1"/>
  <c r="G5" i="3"/>
  <c r="F5" i="3"/>
  <c r="C5" i="3"/>
  <c r="B5" i="3"/>
  <c r="Y4" i="3"/>
  <c r="W4" i="3"/>
  <c r="V4" i="3"/>
  <c r="R4" i="3"/>
  <c r="M23" i="3"/>
  <c r="U23" i="3" s="1"/>
  <c r="M22" i="3"/>
  <c r="U22" i="3" s="1"/>
  <c r="M20" i="3"/>
  <c r="U20" i="3" s="1"/>
  <c r="M19" i="3"/>
  <c r="U19" i="3" s="1"/>
  <c r="M18" i="3"/>
  <c r="U18" i="3" s="1"/>
  <c r="M17" i="3"/>
  <c r="U17" i="3" s="1"/>
  <c r="M16" i="3"/>
  <c r="U16" i="3" s="1"/>
  <c r="M14" i="3"/>
  <c r="U14" i="3" s="1"/>
  <c r="M13" i="3"/>
  <c r="U13" i="3" s="1"/>
  <c r="M12" i="3"/>
  <c r="U12" i="3" s="1"/>
  <c r="M11" i="3"/>
  <c r="U11" i="3" s="1"/>
  <c r="M10" i="3"/>
  <c r="U10" i="3" s="1"/>
  <c r="M8" i="3"/>
  <c r="U8" i="3" s="1"/>
  <c r="M7" i="3"/>
  <c r="U7" i="3" s="1"/>
  <c r="M6" i="3"/>
  <c r="U6" i="3" s="1"/>
  <c r="M5" i="3"/>
  <c r="U5" i="3" s="1"/>
  <c r="M4" i="3"/>
  <c r="U4" i="3" s="1"/>
  <c r="X4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V10" i="2"/>
  <c r="Q10" i="2"/>
  <c r="O10" i="2"/>
  <c r="P10" i="2" s="1"/>
  <c r="G10" i="2"/>
  <c r="F10" i="2"/>
  <c r="C10" i="2"/>
  <c r="V8" i="2" s="1"/>
  <c r="V9" i="2"/>
  <c r="Q9" i="2"/>
  <c r="O9" i="2"/>
  <c r="G9" i="2"/>
  <c r="F9" i="2"/>
  <c r="Q8" i="2"/>
  <c r="O8" i="2"/>
  <c r="G8" i="2"/>
  <c r="F8" i="2"/>
  <c r="C8" i="2"/>
  <c r="Q23" i="2" s="1"/>
  <c r="B8" i="2"/>
  <c r="V7" i="2"/>
  <c r="Q7" i="2"/>
  <c r="O7" i="2"/>
  <c r="P7" i="2" s="1"/>
  <c r="G7" i="2"/>
  <c r="F7" i="2"/>
  <c r="V6" i="2"/>
  <c r="Q6" i="2"/>
  <c r="O6" i="2"/>
  <c r="P6" i="2" s="1"/>
  <c r="G6" i="2"/>
  <c r="F6" i="2"/>
  <c r="C6" i="2"/>
  <c r="R11" i="2" s="1"/>
  <c r="V5" i="2"/>
  <c r="Q5" i="2"/>
  <c r="O5" i="2"/>
  <c r="P5" i="2" s="1"/>
  <c r="G5" i="2"/>
  <c r="F5" i="2"/>
  <c r="C5" i="2"/>
  <c r="B5" i="2"/>
  <c r="W4" i="2"/>
  <c r="V4" i="2"/>
  <c r="R4" i="2"/>
  <c r="M23" i="2"/>
  <c r="U23" i="2" s="1"/>
  <c r="M22" i="2"/>
  <c r="U22" i="2" s="1"/>
  <c r="M18" i="2"/>
  <c r="U18" i="2" s="1"/>
  <c r="M17" i="2"/>
  <c r="U17" i="2" s="1"/>
  <c r="M16" i="2"/>
  <c r="U16" i="2" s="1"/>
  <c r="M12" i="2"/>
  <c r="U12" i="2" s="1"/>
  <c r="M11" i="2"/>
  <c r="U11" i="2" s="1"/>
  <c r="M10" i="2"/>
  <c r="U10" i="2" s="1"/>
  <c r="M6" i="2"/>
  <c r="U6" i="2" s="1"/>
  <c r="M5" i="2"/>
  <c r="U5" i="2" s="1"/>
  <c r="M4" i="2"/>
  <c r="U4" i="2" s="1"/>
  <c r="X4" i="2" s="1"/>
  <c r="AH4" i="2" s="1"/>
  <c r="M4" i="2" a="1"/>
  <c r="M20" i="2" s="1"/>
  <c r="U20" i="2" s="1"/>
  <c r="G4" i="2"/>
  <c r="F4" i="2"/>
  <c r="AT3" i="2"/>
  <c r="Q3" i="2"/>
  <c r="AG3" i="2" s="1"/>
  <c r="AP3" i="2" s="1"/>
  <c r="O3" i="2"/>
  <c r="P3" i="2" s="1"/>
  <c r="AF3" i="2" s="1"/>
  <c r="AO3" i="2" s="1"/>
  <c r="AC23" i="1"/>
  <c r="V23" i="1"/>
  <c r="R23" i="1"/>
  <c r="Q23" i="1"/>
  <c r="O23" i="1"/>
  <c r="P23" i="1" s="1"/>
  <c r="H23" i="1"/>
  <c r="I23" i="1" s="1"/>
  <c r="J23" i="1" s="1"/>
  <c r="G23" i="1"/>
  <c r="F23" i="1"/>
  <c r="V22" i="1"/>
  <c r="R22" i="1"/>
  <c r="Q22" i="1"/>
  <c r="O22" i="1"/>
  <c r="P22" i="1" s="1"/>
  <c r="H22" i="1"/>
  <c r="I22" i="1" s="1"/>
  <c r="J22" i="1" s="1"/>
  <c r="G22" i="1"/>
  <c r="F22" i="1"/>
  <c r="V21" i="1"/>
  <c r="R21" i="1"/>
  <c r="Q21" i="1"/>
  <c r="O21" i="1"/>
  <c r="P21" i="1" s="1"/>
  <c r="H21" i="1"/>
  <c r="I21" i="1" s="1"/>
  <c r="J21" i="1" s="1"/>
  <c r="G21" i="1"/>
  <c r="F21" i="1"/>
  <c r="V20" i="1"/>
  <c r="R20" i="1"/>
  <c r="Q20" i="1"/>
  <c r="O20" i="1"/>
  <c r="P20" i="1" s="1"/>
  <c r="H20" i="1"/>
  <c r="I20" i="1" s="1"/>
  <c r="J20" i="1" s="1"/>
  <c r="G20" i="1"/>
  <c r="F20" i="1"/>
  <c r="V19" i="1"/>
  <c r="R19" i="1"/>
  <c r="Q19" i="1"/>
  <c r="O19" i="1"/>
  <c r="P19" i="1" s="1"/>
  <c r="H19" i="1"/>
  <c r="I19" i="1" s="1"/>
  <c r="J19" i="1" s="1"/>
  <c r="G19" i="1"/>
  <c r="F19" i="1"/>
  <c r="V18" i="1"/>
  <c r="R18" i="1"/>
  <c r="Q18" i="1"/>
  <c r="O18" i="1"/>
  <c r="P18" i="1" s="1"/>
  <c r="H18" i="1"/>
  <c r="I18" i="1" s="1"/>
  <c r="J18" i="1" s="1"/>
  <c r="G18" i="1"/>
  <c r="F18" i="1"/>
  <c r="V17" i="1"/>
  <c r="R17" i="1"/>
  <c r="Q17" i="1"/>
  <c r="O17" i="1"/>
  <c r="P17" i="1" s="1"/>
  <c r="H17" i="1"/>
  <c r="I17" i="1" s="1"/>
  <c r="J17" i="1" s="1"/>
  <c r="G17" i="1"/>
  <c r="F17" i="1"/>
  <c r="V16" i="1"/>
  <c r="R16" i="1"/>
  <c r="Q16" i="1"/>
  <c r="O16" i="1"/>
  <c r="P16" i="1" s="1"/>
  <c r="H16" i="1"/>
  <c r="I16" i="1" s="1"/>
  <c r="J16" i="1" s="1"/>
  <c r="G16" i="1"/>
  <c r="F16" i="1"/>
  <c r="V15" i="1"/>
  <c r="R15" i="1"/>
  <c r="Q15" i="1"/>
  <c r="O15" i="1"/>
  <c r="P15" i="1" s="1"/>
  <c r="H15" i="1"/>
  <c r="I15" i="1" s="1"/>
  <c r="J15" i="1" s="1"/>
  <c r="G15" i="1"/>
  <c r="F15" i="1"/>
  <c r="V14" i="1"/>
  <c r="R14" i="1"/>
  <c r="Q14" i="1"/>
  <c r="O14" i="1"/>
  <c r="P14" i="1" s="1"/>
  <c r="H14" i="1"/>
  <c r="I14" i="1" s="1"/>
  <c r="J14" i="1" s="1"/>
  <c r="G14" i="1"/>
  <c r="F14" i="1"/>
  <c r="V13" i="1"/>
  <c r="R13" i="1"/>
  <c r="Q13" i="1"/>
  <c r="O13" i="1"/>
  <c r="P13" i="1" s="1"/>
  <c r="G13" i="1"/>
  <c r="F13" i="1"/>
  <c r="H13" i="1" s="1"/>
  <c r="I13" i="1" s="1"/>
  <c r="J13" i="1" s="1"/>
  <c r="V12" i="1"/>
  <c r="R12" i="1"/>
  <c r="Q12" i="1"/>
  <c r="O12" i="1"/>
  <c r="P12" i="1" s="1"/>
  <c r="H12" i="1"/>
  <c r="I12" i="1" s="1"/>
  <c r="J12" i="1" s="1"/>
  <c r="G12" i="1"/>
  <c r="F12" i="1"/>
  <c r="V11" i="1"/>
  <c r="R11" i="1"/>
  <c r="Q11" i="1"/>
  <c r="O11" i="1"/>
  <c r="P11" i="1" s="1"/>
  <c r="H11" i="1"/>
  <c r="I11" i="1" s="1"/>
  <c r="J11" i="1" s="1"/>
  <c r="G11" i="1"/>
  <c r="F11" i="1"/>
  <c r="V10" i="1"/>
  <c r="R10" i="1"/>
  <c r="Q10" i="1"/>
  <c r="O10" i="1"/>
  <c r="P10" i="1" s="1"/>
  <c r="G10" i="1"/>
  <c r="F10" i="1"/>
  <c r="V9" i="1"/>
  <c r="R9" i="1"/>
  <c r="Q9" i="1"/>
  <c r="O9" i="1"/>
  <c r="P9" i="1" s="1"/>
  <c r="G9" i="1"/>
  <c r="F9" i="1"/>
  <c r="C9" i="1"/>
  <c r="C9" i="6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19" i="1"/>
  <c r="U19" i="1" s="1"/>
  <c r="M13" i="1"/>
  <c r="U13" i="1" s="1"/>
  <c r="M7" i="1"/>
  <c r="U7" i="1" s="1"/>
  <c r="M4" i="1" a="1"/>
  <c r="M23" i="1" s="1"/>
  <c r="U23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AH4" i="14" l="1"/>
  <c r="Z4" i="14"/>
  <c r="AF4" i="14" s="1"/>
  <c r="Z4" i="59"/>
  <c r="AH4" i="59"/>
  <c r="Z4" i="88"/>
  <c r="Z4" i="24"/>
  <c r="W5" i="24" s="1"/>
  <c r="P3" i="48"/>
  <c r="AF3" i="48" s="1"/>
  <c r="AO3" i="48" s="1"/>
  <c r="AE3" i="93"/>
  <c r="P3" i="44"/>
  <c r="AF3" i="44" s="1"/>
  <c r="AO3" i="44" s="1"/>
  <c r="P3" i="42"/>
  <c r="AF3" i="42" s="1"/>
  <c r="AO3" i="42" s="1"/>
  <c r="P3" i="41"/>
  <c r="AF3" i="41" s="1"/>
  <c r="AO3" i="41" s="1"/>
  <c r="P3" i="39"/>
  <c r="AF3" i="39" s="1"/>
  <c r="P3" i="85"/>
  <c r="AF3" i="85" s="1"/>
  <c r="P3" i="37"/>
  <c r="AF3" i="37" s="1"/>
  <c r="AO3" i="37" s="1"/>
  <c r="P3" i="36"/>
  <c r="AF3" i="36" s="1"/>
  <c r="AO3" i="36" s="1"/>
  <c r="P3" i="35"/>
  <c r="AF3" i="35" s="1"/>
  <c r="AO3" i="35" s="1"/>
  <c r="P3" i="33"/>
  <c r="AF3" i="33" s="1"/>
  <c r="AO3" i="33" s="1"/>
  <c r="P3" i="80"/>
  <c r="AF3" i="80" s="1"/>
  <c r="AO3" i="80" s="1"/>
  <c r="AE3" i="80"/>
  <c r="AN3" i="80" s="1"/>
  <c r="P3" i="32"/>
  <c r="AF3" i="32" s="1"/>
  <c r="AO3" i="32" s="1"/>
  <c r="P3" i="30"/>
  <c r="AF3" i="30" s="1"/>
  <c r="AO3" i="30" s="1"/>
  <c r="P3" i="29"/>
  <c r="AF3" i="29" s="1"/>
  <c r="AO3" i="29" s="1"/>
  <c r="AE3" i="28"/>
  <c r="AN3" i="28" s="1"/>
  <c r="P3" i="75"/>
  <c r="AF3" i="75" s="1"/>
  <c r="AO3" i="75" s="1"/>
  <c r="AE3" i="75"/>
  <c r="P3" i="27"/>
  <c r="AF3" i="27" s="1"/>
  <c r="AO3" i="27" s="1"/>
  <c r="P10" i="24"/>
  <c r="P3" i="24"/>
  <c r="AF3" i="24" s="1"/>
  <c r="AO3" i="24" s="1"/>
  <c r="O21" i="72"/>
  <c r="P21" i="72" s="1"/>
  <c r="O15" i="72"/>
  <c r="P15" i="72" s="1"/>
  <c r="P11" i="23"/>
  <c r="O20" i="70"/>
  <c r="P20" i="70" s="1"/>
  <c r="O6" i="70"/>
  <c r="P6" i="70" s="1"/>
  <c r="O7" i="70"/>
  <c r="P7" i="70" s="1"/>
  <c r="O5" i="70"/>
  <c r="P5" i="70" s="1"/>
  <c r="O12" i="70"/>
  <c r="P12" i="70" s="1"/>
  <c r="O18" i="70"/>
  <c r="P18" i="70" s="1"/>
  <c r="O14" i="70"/>
  <c r="P14" i="70" s="1"/>
  <c r="P9" i="22"/>
  <c r="O17" i="70"/>
  <c r="P17" i="70" s="1"/>
  <c r="O23" i="70"/>
  <c r="P23" i="70" s="1"/>
  <c r="O16" i="70"/>
  <c r="P16" i="70" s="1"/>
  <c r="O22" i="70"/>
  <c r="P22" i="70" s="1"/>
  <c r="O15" i="70"/>
  <c r="P15" i="70" s="1"/>
  <c r="O21" i="70"/>
  <c r="P21" i="70" s="1"/>
  <c r="O13" i="70"/>
  <c r="P13" i="70" s="1"/>
  <c r="P3" i="21"/>
  <c r="AF3" i="21" s="1"/>
  <c r="AO3" i="21" s="1"/>
  <c r="O12" i="69"/>
  <c r="P12" i="69" s="1"/>
  <c r="O16" i="69"/>
  <c r="P16" i="69" s="1"/>
  <c r="O20" i="69"/>
  <c r="P20" i="69" s="1"/>
  <c r="O14" i="69"/>
  <c r="P14" i="69" s="1"/>
  <c r="O18" i="69"/>
  <c r="P18" i="69" s="1"/>
  <c r="P3" i="20"/>
  <c r="AF3" i="20" s="1"/>
  <c r="AO3" i="20" s="1"/>
  <c r="O8" i="68"/>
  <c r="P8" i="68" s="1"/>
  <c r="O11" i="68"/>
  <c r="O5" i="68"/>
  <c r="O3" i="68"/>
  <c r="AE3" i="68" s="1"/>
  <c r="O10" i="68"/>
  <c r="P10" i="68" s="1"/>
  <c r="O10" i="67"/>
  <c r="P10" i="67" s="1"/>
  <c r="P3" i="19"/>
  <c r="AF3" i="19" s="1"/>
  <c r="AO3" i="19" s="1"/>
  <c r="O6" i="67"/>
  <c r="P6" i="67" s="1"/>
  <c r="O7" i="67"/>
  <c r="P7" i="67" s="1"/>
  <c r="AE3" i="18"/>
  <c r="O14" i="66"/>
  <c r="P14" i="66" s="1"/>
  <c r="O19" i="66"/>
  <c r="P19" i="66" s="1"/>
  <c r="O16" i="66"/>
  <c r="P16" i="66" s="1"/>
  <c r="O23" i="66"/>
  <c r="P23" i="66" s="1"/>
  <c r="O13" i="66"/>
  <c r="P13" i="66" s="1"/>
  <c r="P10" i="17"/>
  <c r="O8" i="64"/>
  <c r="P8" i="64" s="1"/>
  <c r="O12" i="64"/>
  <c r="P12" i="64" s="1"/>
  <c r="O13" i="64"/>
  <c r="P13" i="64" s="1"/>
  <c r="O14" i="64"/>
  <c r="P14" i="64" s="1"/>
  <c r="O15" i="64"/>
  <c r="P15" i="64" s="1"/>
  <c r="O16" i="64"/>
  <c r="P16" i="64" s="1"/>
  <c r="O17" i="64"/>
  <c r="P17" i="64" s="1"/>
  <c r="O23" i="64"/>
  <c r="P23" i="64" s="1"/>
  <c r="O22" i="64"/>
  <c r="P22" i="64" s="1"/>
  <c r="O6" i="64"/>
  <c r="P6" i="64" s="1"/>
  <c r="O21" i="64"/>
  <c r="P21" i="64" s="1"/>
  <c r="O7" i="64"/>
  <c r="P7" i="64" s="1"/>
  <c r="O10" i="64"/>
  <c r="P10" i="64" s="1"/>
  <c r="O20" i="64"/>
  <c r="P20" i="64" s="1"/>
  <c r="O3" i="64"/>
  <c r="P3" i="64" s="1"/>
  <c r="AF3" i="64" s="1"/>
  <c r="AO3" i="64" s="1"/>
  <c r="O19" i="64"/>
  <c r="P19" i="64" s="1"/>
  <c r="P9" i="16"/>
  <c r="O18" i="64"/>
  <c r="P18" i="64" s="1"/>
  <c r="P11" i="15"/>
  <c r="P5" i="14"/>
  <c r="O3" i="62"/>
  <c r="O7" i="62"/>
  <c r="P7" i="62" s="1"/>
  <c r="P10" i="13"/>
  <c r="O9" i="61"/>
  <c r="P9" i="61" s="1"/>
  <c r="P23" i="12"/>
  <c r="O15" i="59"/>
  <c r="P15" i="59" s="1"/>
  <c r="O3" i="59"/>
  <c r="P3" i="59" s="1"/>
  <c r="AF3" i="59" s="1"/>
  <c r="AO3" i="59" s="1"/>
  <c r="P3" i="11"/>
  <c r="AF3" i="11" s="1"/>
  <c r="AO3" i="11" s="1"/>
  <c r="O12" i="59"/>
  <c r="P12" i="59" s="1"/>
  <c r="O21" i="59"/>
  <c r="P21" i="59" s="1"/>
  <c r="O8" i="59"/>
  <c r="P8" i="59" s="1"/>
  <c r="O18" i="59"/>
  <c r="P18" i="59" s="1"/>
  <c r="O6" i="59"/>
  <c r="P6" i="59" s="1"/>
  <c r="O7" i="59"/>
  <c r="P7" i="59" s="1"/>
  <c r="O14" i="59"/>
  <c r="P14" i="59" s="1"/>
  <c r="O17" i="59"/>
  <c r="P17" i="59" s="1"/>
  <c r="O20" i="59"/>
  <c r="P20" i="59" s="1"/>
  <c r="O23" i="59"/>
  <c r="P23" i="59" s="1"/>
  <c r="O10" i="59"/>
  <c r="P10" i="59" s="1"/>
  <c r="O13" i="59"/>
  <c r="P13" i="59" s="1"/>
  <c r="O16" i="59"/>
  <c r="P16" i="59" s="1"/>
  <c r="O19" i="59"/>
  <c r="P19" i="59" s="1"/>
  <c r="O22" i="59"/>
  <c r="P22" i="59" s="1"/>
  <c r="O14" i="57"/>
  <c r="P14" i="57" s="1"/>
  <c r="O23" i="57"/>
  <c r="P23" i="57" s="1"/>
  <c r="O6" i="57"/>
  <c r="P6" i="57" s="1"/>
  <c r="O11" i="57"/>
  <c r="P11" i="57" s="1"/>
  <c r="O20" i="57"/>
  <c r="P20" i="57" s="1"/>
  <c r="O8" i="57"/>
  <c r="P8" i="57" s="1"/>
  <c r="O17" i="57"/>
  <c r="P17" i="57" s="1"/>
  <c r="O3" i="57"/>
  <c r="O13" i="56"/>
  <c r="P13" i="56" s="1"/>
  <c r="P9" i="8"/>
  <c r="O7" i="56"/>
  <c r="P7" i="56" s="1"/>
  <c r="O18" i="56"/>
  <c r="O14" i="56"/>
  <c r="P14" i="56" s="1"/>
  <c r="O19" i="56"/>
  <c r="P19" i="56" s="1"/>
  <c r="P3" i="8"/>
  <c r="AF3" i="8" s="1"/>
  <c r="AO3" i="8" s="1"/>
  <c r="O6" i="56"/>
  <c r="P6" i="56" s="1"/>
  <c r="O8" i="56"/>
  <c r="P8" i="56" s="1"/>
  <c r="O12" i="56"/>
  <c r="O22" i="56"/>
  <c r="O16" i="56"/>
  <c r="P16" i="56" s="1"/>
  <c r="O3" i="56"/>
  <c r="P3" i="56" s="1"/>
  <c r="AF3" i="56" s="1"/>
  <c r="AO3" i="56" s="1"/>
  <c r="O10" i="56"/>
  <c r="P10" i="56" s="1"/>
  <c r="P3" i="7"/>
  <c r="AF3" i="7" s="1"/>
  <c r="AO3" i="7" s="1"/>
  <c r="O10" i="54"/>
  <c r="P10" i="6"/>
  <c r="P3" i="6"/>
  <c r="AF3" i="6" s="1"/>
  <c r="AO3" i="6" s="1"/>
  <c r="O3" i="53"/>
  <c r="P3" i="53" s="1"/>
  <c r="AF3" i="53" s="1"/>
  <c r="AO3" i="53" s="1"/>
  <c r="O9" i="53"/>
  <c r="O8" i="53"/>
  <c r="P8" i="53" s="1"/>
  <c r="P11" i="4"/>
  <c r="O16" i="51"/>
  <c r="P16" i="51" s="1"/>
  <c r="O6" i="51"/>
  <c r="P6" i="51" s="1"/>
  <c r="O7" i="51"/>
  <c r="P7" i="51" s="1"/>
  <c r="O10" i="51"/>
  <c r="P10" i="51" s="1"/>
  <c r="O14" i="51"/>
  <c r="P14" i="51" s="1"/>
  <c r="O8" i="51"/>
  <c r="P8" i="51" s="1"/>
  <c r="O22" i="51"/>
  <c r="P22" i="51" s="1"/>
  <c r="O3" i="51"/>
  <c r="P3" i="51" s="1"/>
  <c r="AF3" i="51" s="1"/>
  <c r="AO3" i="51" s="1"/>
  <c r="O12" i="51"/>
  <c r="P12" i="51" s="1"/>
  <c r="O13" i="51"/>
  <c r="P13" i="51" s="1"/>
  <c r="O15" i="51"/>
  <c r="P3" i="3"/>
  <c r="AF3" i="3" s="1"/>
  <c r="AO3" i="3" s="1"/>
  <c r="P9" i="3"/>
  <c r="O17" i="51"/>
  <c r="O19" i="51"/>
  <c r="O23" i="51"/>
  <c r="O13" i="50"/>
  <c r="P13" i="50" s="1"/>
  <c r="O19" i="50"/>
  <c r="P19" i="50" s="1"/>
  <c r="P9" i="2"/>
  <c r="O6" i="50"/>
  <c r="P6" i="50" s="1"/>
  <c r="O14" i="50"/>
  <c r="P14" i="50" s="1"/>
  <c r="O12" i="50"/>
  <c r="P12" i="50" s="1"/>
  <c r="O18" i="50"/>
  <c r="P18" i="50" s="1"/>
  <c r="O17" i="50"/>
  <c r="P17" i="50" s="1"/>
  <c r="O16" i="50"/>
  <c r="P16" i="50" s="1"/>
  <c r="O7" i="50"/>
  <c r="P7" i="50" s="1"/>
  <c r="O15" i="50"/>
  <c r="P15" i="50" s="1"/>
  <c r="P3" i="1"/>
  <c r="AF3" i="1" s="1"/>
  <c r="AO3" i="1" s="1"/>
  <c r="O9" i="49"/>
  <c r="P9" i="49" s="1"/>
  <c r="O10" i="49"/>
  <c r="P10" i="49" s="1"/>
  <c r="K6" i="25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H10" i="6"/>
  <c r="I10" i="6" s="1"/>
  <c r="J10" i="6" s="1"/>
  <c r="Z4" i="4"/>
  <c r="H4" i="6"/>
  <c r="I4" i="6" s="1"/>
  <c r="J4" i="6" s="1"/>
  <c r="K4" i="6" s="1"/>
  <c r="AN3" i="8"/>
  <c r="AN3" i="3"/>
  <c r="I11" i="4"/>
  <c r="J11" i="4" s="1"/>
  <c r="AN3" i="6"/>
  <c r="H9" i="6"/>
  <c r="I9" i="6" s="1"/>
  <c r="J9" i="6" s="1"/>
  <c r="AN3" i="11"/>
  <c r="K5" i="1"/>
  <c r="I5" i="4"/>
  <c r="J5" i="4" s="1"/>
  <c r="AN3" i="1"/>
  <c r="AH4" i="3"/>
  <c r="Z4" i="3"/>
  <c r="I23" i="4"/>
  <c r="J23" i="4" s="1"/>
  <c r="I10" i="4"/>
  <c r="J10" i="4" s="1"/>
  <c r="AN3" i="7"/>
  <c r="I4" i="4"/>
  <c r="J4" i="4" s="1"/>
  <c r="K4" i="4" s="1"/>
  <c r="I8" i="4"/>
  <c r="J8" i="4" s="1"/>
  <c r="I9" i="4"/>
  <c r="J9" i="4" s="1"/>
  <c r="H13" i="7"/>
  <c r="H16" i="7"/>
  <c r="H19" i="7"/>
  <c r="K5" i="9"/>
  <c r="M6" i="1"/>
  <c r="U6" i="1" s="1"/>
  <c r="M12" i="1"/>
  <c r="U12" i="1" s="1"/>
  <c r="M18" i="1"/>
  <c r="U18" i="1" s="1"/>
  <c r="H9" i="1"/>
  <c r="I9" i="1" s="1"/>
  <c r="J9" i="1" s="1"/>
  <c r="H10" i="1"/>
  <c r="I10" i="1" s="1"/>
  <c r="J10" i="1" s="1"/>
  <c r="M9" i="2"/>
  <c r="U9" i="2" s="1"/>
  <c r="M15" i="2"/>
  <c r="U15" i="2" s="1"/>
  <c r="M21" i="2"/>
  <c r="U21" i="2" s="1"/>
  <c r="R6" i="2"/>
  <c r="R7" i="2"/>
  <c r="P8" i="2"/>
  <c r="R12" i="2"/>
  <c r="R13" i="2"/>
  <c r="R14" i="2"/>
  <c r="R15" i="2"/>
  <c r="R16" i="2"/>
  <c r="R17" i="2"/>
  <c r="R18" i="2"/>
  <c r="R19" i="2"/>
  <c r="R20" i="2"/>
  <c r="R21" i="2"/>
  <c r="R22" i="2"/>
  <c r="R23" i="2"/>
  <c r="R8" i="3"/>
  <c r="Q9" i="3"/>
  <c r="AH3" i="4"/>
  <c r="AQ3" i="4" s="1"/>
  <c r="M7" i="4"/>
  <c r="U7" i="4" s="1"/>
  <c r="M13" i="4"/>
  <c r="U13" i="4" s="1"/>
  <c r="M19" i="4"/>
  <c r="U19" i="4" s="1"/>
  <c r="R10" i="4"/>
  <c r="Q11" i="4"/>
  <c r="M9" i="5"/>
  <c r="U9" i="5" s="1"/>
  <c r="M15" i="5"/>
  <c r="U15" i="5" s="1"/>
  <c r="M21" i="5"/>
  <c r="U21" i="5" s="1"/>
  <c r="Q8" i="5"/>
  <c r="V10" i="5"/>
  <c r="M6" i="6"/>
  <c r="U6" i="6" s="1"/>
  <c r="M12" i="6"/>
  <c r="U12" i="6" s="1"/>
  <c r="M18" i="6"/>
  <c r="U18" i="6" s="1"/>
  <c r="R4" i="6"/>
  <c r="V6" i="6"/>
  <c r="V7" i="6"/>
  <c r="R9" i="6"/>
  <c r="Q10" i="6"/>
  <c r="V12" i="6"/>
  <c r="V13" i="6"/>
  <c r="V14" i="6"/>
  <c r="V15" i="6"/>
  <c r="V16" i="6"/>
  <c r="V17" i="6"/>
  <c r="V18" i="6"/>
  <c r="V19" i="6"/>
  <c r="V20" i="6"/>
  <c r="V21" i="6"/>
  <c r="V22" i="6"/>
  <c r="V23" i="6"/>
  <c r="M8" i="7"/>
  <c r="U8" i="7" s="1"/>
  <c r="M14" i="7"/>
  <c r="U14" i="7" s="1"/>
  <c r="M20" i="7"/>
  <c r="U20" i="7" s="1"/>
  <c r="R5" i="7"/>
  <c r="V8" i="7"/>
  <c r="C9" i="7"/>
  <c r="H18" i="7" s="1"/>
  <c r="R11" i="7"/>
  <c r="Q12" i="7"/>
  <c r="Q13" i="7"/>
  <c r="Q14" i="7"/>
  <c r="Q15" i="7"/>
  <c r="Q16" i="7"/>
  <c r="Q17" i="7"/>
  <c r="Q18" i="7"/>
  <c r="Q19" i="7"/>
  <c r="Q20" i="7"/>
  <c r="Q21" i="7"/>
  <c r="Q22" i="7"/>
  <c r="Q23" i="7"/>
  <c r="M4" i="8"/>
  <c r="U4" i="8" s="1"/>
  <c r="X4" i="8" s="1"/>
  <c r="M10" i="8"/>
  <c r="U10" i="8" s="1"/>
  <c r="M16" i="8"/>
  <c r="U16" i="8" s="1"/>
  <c r="M22" i="8"/>
  <c r="U22" i="8" s="1"/>
  <c r="Q8" i="8"/>
  <c r="M6" i="9"/>
  <c r="U6" i="9" s="1"/>
  <c r="M12" i="9"/>
  <c r="U12" i="9" s="1"/>
  <c r="M18" i="9"/>
  <c r="U18" i="9" s="1"/>
  <c r="P5" i="9"/>
  <c r="P6" i="9"/>
  <c r="P7" i="9"/>
  <c r="Q11" i="9"/>
  <c r="P12" i="9"/>
  <c r="P13" i="9"/>
  <c r="P14" i="9"/>
  <c r="P15" i="9"/>
  <c r="P16" i="9"/>
  <c r="P17" i="9"/>
  <c r="P18" i="9"/>
  <c r="P19" i="9"/>
  <c r="P20" i="9"/>
  <c r="P21" i="9"/>
  <c r="P22" i="9"/>
  <c r="M9" i="10"/>
  <c r="U9" i="10" s="1"/>
  <c r="M15" i="10"/>
  <c r="U15" i="10" s="1"/>
  <c r="M21" i="10"/>
  <c r="U21" i="10" s="1"/>
  <c r="R6" i="10"/>
  <c r="R7" i="10"/>
  <c r="P8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M5" i="11"/>
  <c r="U5" i="11" s="1"/>
  <c r="M11" i="11"/>
  <c r="U11" i="11" s="1"/>
  <c r="M17" i="11"/>
  <c r="U17" i="11" s="1"/>
  <c r="M23" i="11"/>
  <c r="U23" i="11" s="1"/>
  <c r="V5" i="11"/>
  <c r="R8" i="11"/>
  <c r="Q9" i="11"/>
  <c r="V11" i="11"/>
  <c r="R3" i="12"/>
  <c r="M7" i="12"/>
  <c r="U7" i="12" s="1"/>
  <c r="M13" i="12"/>
  <c r="U13" i="12" s="1"/>
  <c r="M19" i="12"/>
  <c r="U19" i="12" s="1"/>
  <c r="P6" i="12"/>
  <c r="P7" i="12"/>
  <c r="R10" i="12"/>
  <c r="Q11" i="12"/>
  <c r="P12" i="12"/>
  <c r="P13" i="12"/>
  <c r="P14" i="12"/>
  <c r="P15" i="12"/>
  <c r="P16" i="12"/>
  <c r="P17" i="12"/>
  <c r="P18" i="12"/>
  <c r="P19" i="12"/>
  <c r="P20" i="12"/>
  <c r="P21" i="12"/>
  <c r="P22" i="12"/>
  <c r="M9" i="13"/>
  <c r="U9" i="13" s="1"/>
  <c r="M15" i="13"/>
  <c r="U15" i="13" s="1"/>
  <c r="M21" i="13"/>
  <c r="U21" i="13" s="1"/>
  <c r="Q8" i="13"/>
  <c r="P9" i="13"/>
  <c r="Q5" i="14"/>
  <c r="C9" i="14"/>
  <c r="H19" i="14" s="1"/>
  <c r="I19" i="14" s="1"/>
  <c r="J19" i="14" s="1"/>
  <c r="M10" i="15"/>
  <c r="U10" i="15" s="1"/>
  <c r="V6" i="15"/>
  <c r="P8" i="15"/>
  <c r="V10" i="15"/>
  <c r="AE3" i="16"/>
  <c r="Z4" i="16"/>
  <c r="P5" i="16"/>
  <c r="P12" i="16"/>
  <c r="P15" i="16"/>
  <c r="P18" i="16"/>
  <c r="P21" i="16"/>
  <c r="C9" i="17"/>
  <c r="M19" i="18"/>
  <c r="U19" i="18" s="1"/>
  <c r="M13" i="18"/>
  <c r="U13" i="18" s="1"/>
  <c r="M7" i="18"/>
  <c r="U7" i="18" s="1"/>
  <c r="M18" i="18"/>
  <c r="U18" i="18" s="1"/>
  <c r="M12" i="18"/>
  <c r="U12" i="18" s="1"/>
  <c r="M6" i="18"/>
  <c r="U6" i="18" s="1"/>
  <c r="M20" i="18"/>
  <c r="U20" i="18" s="1"/>
  <c r="M14" i="18"/>
  <c r="U14" i="18" s="1"/>
  <c r="M8" i="18"/>
  <c r="U8" i="18" s="1"/>
  <c r="M15" i="18"/>
  <c r="U15" i="18" s="1"/>
  <c r="V4" i="18"/>
  <c r="Y4" i="18" s="1"/>
  <c r="P5" i="18"/>
  <c r="H15" i="26"/>
  <c r="I15" i="26" s="1"/>
  <c r="J15" i="26" s="1"/>
  <c r="H25" i="26"/>
  <c r="I25" i="26" s="1"/>
  <c r="J25" i="26" s="1"/>
  <c r="H33" i="26"/>
  <c r="I33" i="26" s="1"/>
  <c r="J33" i="26" s="1"/>
  <c r="H43" i="26"/>
  <c r="I43" i="26" s="1"/>
  <c r="J43" i="26" s="1"/>
  <c r="H51" i="26"/>
  <c r="I51" i="26" s="1"/>
  <c r="J51" i="26" s="1"/>
  <c r="H61" i="26"/>
  <c r="I61" i="26" s="1"/>
  <c r="J61" i="26" s="1"/>
  <c r="H69" i="26"/>
  <c r="I69" i="26" s="1"/>
  <c r="J69" i="26" s="1"/>
  <c r="H79" i="26"/>
  <c r="I79" i="26" s="1"/>
  <c r="J79" i="26" s="1"/>
  <c r="H82" i="26"/>
  <c r="I82" i="26" s="1"/>
  <c r="J82" i="26" s="1"/>
  <c r="H85" i="26"/>
  <c r="I85" i="26" s="1"/>
  <c r="J85" i="26" s="1"/>
  <c r="H88" i="26"/>
  <c r="I88" i="26" s="1"/>
  <c r="J88" i="26" s="1"/>
  <c r="AH3" i="1"/>
  <c r="AQ3" i="1" s="1"/>
  <c r="AE3" i="2"/>
  <c r="H12" i="4"/>
  <c r="H13" i="4"/>
  <c r="H14" i="4"/>
  <c r="H15" i="4"/>
  <c r="H16" i="4"/>
  <c r="H17" i="4"/>
  <c r="H18" i="4"/>
  <c r="H19" i="4"/>
  <c r="H20" i="4"/>
  <c r="H21" i="4"/>
  <c r="H22" i="4"/>
  <c r="AE3" i="5"/>
  <c r="P10" i="5"/>
  <c r="AH3" i="6"/>
  <c r="AQ3" i="6" s="1"/>
  <c r="Q11" i="6"/>
  <c r="M9" i="7"/>
  <c r="U9" i="7" s="1"/>
  <c r="M15" i="7"/>
  <c r="U15" i="7" s="1"/>
  <c r="M21" i="7"/>
  <c r="U21" i="7" s="1"/>
  <c r="R8" i="8"/>
  <c r="AH3" i="9"/>
  <c r="AQ3" i="9" s="1"/>
  <c r="H12" i="9"/>
  <c r="I12" i="9" s="1"/>
  <c r="J12" i="9" s="1"/>
  <c r="H13" i="9"/>
  <c r="I13" i="9" s="1"/>
  <c r="J13" i="9" s="1"/>
  <c r="H14" i="9"/>
  <c r="I14" i="9" s="1"/>
  <c r="J14" i="9" s="1"/>
  <c r="H15" i="9"/>
  <c r="I15" i="9" s="1"/>
  <c r="J15" i="9" s="1"/>
  <c r="H16" i="9"/>
  <c r="I16" i="9" s="1"/>
  <c r="J16" i="9" s="1"/>
  <c r="H17" i="9"/>
  <c r="I17" i="9" s="1"/>
  <c r="J17" i="9" s="1"/>
  <c r="H18" i="9"/>
  <c r="I18" i="9" s="1"/>
  <c r="J18" i="9" s="1"/>
  <c r="H19" i="9"/>
  <c r="I19" i="9" s="1"/>
  <c r="J19" i="9" s="1"/>
  <c r="H20" i="9"/>
  <c r="I20" i="9" s="1"/>
  <c r="J20" i="9" s="1"/>
  <c r="H21" i="9"/>
  <c r="I21" i="9" s="1"/>
  <c r="J21" i="9" s="1"/>
  <c r="H22" i="9"/>
  <c r="I22" i="9" s="1"/>
  <c r="J22" i="9" s="1"/>
  <c r="AE3" i="10"/>
  <c r="C9" i="12"/>
  <c r="H11" i="12" s="1"/>
  <c r="AE3" i="13"/>
  <c r="AH3" i="14"/>
  <c r="AQ3" i="14" s="1"/>
  <c r="M23" i="15"/>
  <c r="U23" i="15" s="1"/>
  <c r="M17" i="15"/>
  <c r="U17" i="15" s="1"/>
  <c r="M11" i="15"/>
  <c r="U11" i="15" s="1"/>
  <c r="M5" i="15"/>
  <c r="U5" i="15" s="1"/>
  <c r="M19" i="15"/>
  <c r="U19" i="15" s="1"/>
  <c r="M13" i="15"/>
  <c r="U13" i="15" s="1"/>
  <c r="M7" i="15"/>
  <c r="U7" i="15" s="1"/>
  <c r="M12" i="15"/>
  <c r="U12" i="15" s="1"/>
  <c r="M21" i="15"/>
  <c r="U21" i="15" s="1"/>
  <c r="C9" i="15"/>
  <c r="H12" i="15" s="1"/>
  <c r="H9" i="17"/>
  <c r="I9" i="17" s="1"/>
  <c r="J9" i="17" s="1"/>
  <c r="Z4" i="18"/>
  <c r="P23" i="18"/>
  <c r="P22" i="18"/>
  <c r="P21" i="18"/>
  <c r="P20" i="18"/>
  <c r="P19" i="18"/>
  <c r="P18" i="18"/>
  <c r="P17" i="18"/>
  <c r="P16" i="18"/>
  <c r="P15" i="18"/>
  <c r="P14" i="18"/>
  <c r="P13" i="18"/>
  <c r="P12" i="18"/>
  <c r="P7" i="18"/>
  <c r="P6" i="18"/>
  <c r="P9" i="18"/>
  <c r="Q23" i="19"/>
  <c r="Q22" i="19"/>
  <c r="Q21" i="19"/>
  <c r="Q20" i="19"/>
  <c r="Q19" i="19"/>
  <c r="Q18" i="19"/>
  <c r="Q17" i="19"/>
  <c r="Q16" i="19"/>
  <c r="Q15" i="19"/>
  <c r="Q14" i="19"/>
  <c r="Q13" i="19"/>
  <c r="Q12" i="19"/>
  <c r="Q7" i="19"/>
  <c r="Q6" i="19"/>
  <c r="Q10" i="19"/>
  <c r="Q9" i="19"/>
  <c r="Q8" i="19"/>
  <c r="Q11" i="19"/>
  <c r="M23" i="20"/>
  <c r="U23" i="20" s="1"/>
  <c r="M17" i="20"/>
  <c r="U17" i="20" s="1"/>
  <c r="M11" i="20"/>
  <c r="U11" i="20" s="1"/>
  <c r="M5" i="20"/>
  <c r="U5" i="20" s="1"/>
  <c r="M22" i="20"/>
  <c r="U22" i="20" s="1"/>
  <c r="M16" i="20"/>
  <c r="U16" i="20" s="1"/>
  <c r="M10" i="20"/>
  <c r="U10" i="20" s="1"/>
  <c r="M4" i="20"/>
  <c r="U4" i="20" s="1"/>
  <c r="X4" i="20" s="1"/>
  <c r="M20" i="20"/>
  <c r="U20" i="20" s="1"/>
  <c r="M14" i="20"/>
  <c r="U14" i="20" s="1"/>
  <c r="M8" i="20"/>
  <c r="U8" i="20" s="1"/>
  <c r="M19" i="20"/>
  <c r="U19" i="20" s="1"/>
  <c r="M13" i="20"/>
  <c r="U13" i="20" s="1"/>
  <c r="M7" i="20"/>
  <c r="U7" i="20" s="1"/>
  <c r="M18" i="20"/>
  <c r="U18" i="20" s="1"/>
  <c r="M12" i="20"/>
  <c r="U12" i="20" s="1"/>
  <c r="M6" i="20"/>
  <c r="U6" i="20" s="1"/>
  <c r="H6" i="24"/>
  <c r="AN3" i="26"/>
  <c r="Z4" i="28"/>
  <c r="M8" i="1"/>
  <c r="U8" i="1" s="1"/>
  <c r="M14" i="1"/>
  <c r="U14" i="1" s="1"/>
  <c r="M20" i="1"/>
  <c r="U20" i="1" s="1"/>
  <c r="R8" i="2"/>
  <c r="AH3" i="3"/>
  <c r="AQ3" i="3" s="1"/>
  <c r="Q11" i="3"/>
  <c r="M9" i="4"/>
  <c r="U9" i="4" s="1"/>
  <c r="M15" i="4"/>
  <c r="U15" i="4" s="1"/>
  <c r="M21" i="4"/>
  <c r="U21" i="4" s="1"/>
  <c r="Q10" i="5"/>
  <c r="M8" i="6"/>
  <c r="U8" i="6" s="1"/>
  <c r="M14" i="6"/>
  <c r="U14" i="6" s="1"/>
  <c r="M20" i="6"/>
  <c r="U20" i="6" s="1"/>
  <c r="Q6" i="6"/>
  <c r="Q7" i="6"/>
  <c r="V8" i="6"/>
  <c r="Q12" i="6"/>
  <c r="Q13" i="6"/>
  <c r="Q14" i="6"/>
  <c r="Q15" i="6"/>
  <c r="Q16" i="6"/>
  <c r="Q17" i="6"/>
  <c r="Q18" i="6"/>
  <c r="Q19" i="6"/>
  <c r="Q20" i="6"/>
  <c r="Q21" i="6"/>
  <c r="Q22" i="6"/>
  <c r="Q23" i="6"/>
  <c r="M4" i="7"/>
  <c r="U4" i="7" s="1"/>
  <c r="X4" i="7" s="1"/>
  <c r="Z4" i="7" s="1"/>
  <c r="M10" i="7"/>
  <c r="U10" i="7" s="1"/>
  <c r="M16" i="7"/>
  <c r="U16" i="7" s="1"/>
  <c r="M22" i="7"/>
  <c r="U22" i="7" s="1"/>
  <c r="V10" i="7"/>
  <c r="R4" i="8"/>
  <c r="R9" i="8"/>
  <c r="Q10" i="8"/>
  <c r="M8" i="9"/>
  <c r="U8" i="9" s="1"/>
  <c r="M14" i="9"/>
  <c r="U14" i="9" s="1"/>
  <c r="M20" i="9"/>
  <c r="U20" i="9" s="1"/>
  <c r="R8" i="10"/>
  <c r="AH3" i="11"/>
  <c r="AQ3" i="11" s="1"/>
  <c r="Q11" i="11"/>
  <c r="M9" i="12"/>
  <c r="U9" i="12" s="1"/>
  <c r="M15" i="12"/>
  <c r="U15" i="12" s="1"/>
  <c r="M21" i="12"/>
  <c r="U21" i="12" s="1"/>
  <c r="M4" i="15"/>
  <c r="U4" i="15" s="1"/>
  <c r="X4" i="15" s="1"/>
  <c r="AH4" i="15" s="1"/>
  <c r="M14" i="15"/>
  <c r="U14" i="15" s="1"/>
  <c r="M22" i="15"/>
  <c r="U22" i="15" s="1"/>
  <c r="H9" i="15"/>
  <c r="V23" i="15"/>
  <c r="V22" i="15"/>
  <c r="V21" i="15"/>
  <c r="V20" i="15"/>
  <c r="V19" i="15"/>
  <c r="V18" i="15"/>
  <c r="V17" i="15"/>
  <c r="V16" i="15"/>
  <c r="V11" i="15"/>
  <c r="V5" i="15"/>
  <c r="V15" i="15"/>
  <c r="P6" i="16"/>
  <c r="P13" i="16"/>
  <c r="P16" i="16"/>
  <c r="P19" i="16"/>
  <c r="P22" i="16"/>
  <c r="H4" i="17"/>
  <c r="I4" i="17" s="1"/>
  <c r="J4" i="17" s="1"/>
  <c r="K4" i="17" s="1"/>
  <c r="AQ4" i="17" s="1"/>
  <c r="H22" i="19"/>
  <c r="M9" i="20"/>
  <c r="U9" i="20" s="1"/>
  <c r="H9" i="20"/>
  <c r="AH4" i="22"/>
  <c r="Z4" i="22"/>
  <c r="AE4" i="24"/>
  <c r="AN3" i="25"/>
  <c r="H7" i="26"/>
  <c r="I7" i="26" s="1"/>
  <c r="J7" i="26" s="1"/>
  <c r="H13" i="26"/>
  <c r="I13" i="26" s="1"/>
  <c r="J13" i="26" s="1"/>
  <c r="H21" i="26"/>
  <c r="I21" i="26" s="1"/>
  <c r="J21" i="26" s="1"/>
  <c r="H31" i="26"/>
  <c r="I31" i="26" s="1"/>
  <c r="J31" i="26" s="1"/>
  <c r="H39" i="26"/>
  <c r="I39" i="26" s="1"/>
  <c r="J39" i="26" s="1"/>
  <c r="H49" i="26"/>
  <c r="I49" i="26" s="1"/>
  <c r="J49" i="26" s="1"/>
  <c r="H57" i="26"/>
  <c r="I57" i="26" s="1"/>
  <c r="J57" i="26" s="1"/>
  <c r="H67" i="26"/>
  <c r="I67" i="26" s="1"/>
  <c r="J67" i="26" s="1"/>
  <c r="H75" i="26"/>
  <c r="I75" i="26" s="1"/>
  <c r="J75" i="26" s="1"/>
  <c r="M9" i="1"/>
  <c r="U9" i="1" s="1"/>
  <c r="M15" i="1"/>
  <c r="U15" i="1" s="1"/>
  <c r="M21" i="1"/>
  <c r="U21" i="1" s="1"/>
  <c r="C9" i="69"/>
  <c r="C9" i="70"/>
  <c r="C9" i="65"/>
  <c r="C9" i="72"/>
  <c r="C9" i="71"/>
  <c r="C9" i="61"/>
  <c r="C9" i="67"/>
  <c r="C9" i="66"/>
  <c r="C9" i="62"/>
  <c r="C9" i="63"/>
  <c r="C9" i="58"/>
  <c r="C9" i="68"/>
  <c r="C9" i="64"/>
  <c r="C9" i="56"/>
  <c r="C9" i="54"/>
  <c r="H8" i="54" s="1"/>
  <c r="I8" i="54" s="1"/>
  <c r="J8" i="54" s="1"/>
  <c r="C9" i="57"/>
  <c r="C9" i="52"/>
  <c r="C9" i="60"/>
  <c r="C9" i="59"/>
  <c r="C9" i="53"/>
  <c r="C9" i="50"/>
  <c r="C9" i="51"/>
  <c r="C9" i="55"/>
  <c r="C9" i="24"/>
  <c r="C9" i="21"/>
  <c r="H5" i="21" s="1"/>
  <c r="I5" i="21" s="1"/>
  <c r="J5" i="21" s="1"/>
  <c r="C9" i="16"/>
  <c r="H14" i="16" s="1"/>
  <c r="C9" i="19"/>
  <c r="H16" i="19" s="1"/>
  <c r="C9" i="22"/>
  <c r="C9" i="20"/>
  <c r="C9" i="23"/>
  <c r="C9" i="18"/>
  <c r="H5" i="18" s="1"/>
  <c r="I5" i="18" s="1"/>
  <c r="J5" i="18" s="1"/>
  <c r="Y4" i="2"/>
  <c r="Z4" i="2" s="1"/>
  <c r="R9" i="2"/>
  <c r="C9" i="3"/>
  <c r="H23" i="3" s="1"/>
  <c r="Q12" i="3"/>
  <c r="Q13" i="3"/>
  <c r="Q14" i="3"/>
  <c r="Q15" i="3"/>
  <c r="Q16" i="3"/>
  <c r="Q17" i="3"/>
  <c r="Q18" i="3"/>
  <c r="Q19" i="3"/>
  <c r="Q20" i="3"/>
  <c r="Q21" i="3"/>
  <c r="Q22" i="3"/>
  <c r="Q23" i="3"/>
  <c r="AE3" i="4"/>
  <c r="P9" i="4"/>
  <c r="Y4" i="5"/>
  <c r="Z4" i="5" s="1"/>
  <c r="P5" i="5"/>
  <c r="P6" i="5"/>
  <c r="P7" i="5"/>
  <c r="Q11" i="5"/>
  <c r="P12" i="5"/>
  <c r="P13" i="5"/>
  <c r="P14" i="5"/>
  <c r="P15" i="5"/>
  <c r="P16" i="5"/>
  <c r="P17" i="5"/>
  <c r="P18" i="5"/>
  <c r="P19" i="5"/>
  <c r="P20" i="5"/>
  <c r="P21" i="5"/>
  <c r="P22" i="5"/>
  <c r="P23" i="5"/>
  <c r="M9" i="6"/>
  <c r="U9" i="6" s="1"/>
  <c r="M15" i="6"/>
  <c r="U15" i="6" s="1"/>
  <c r="M21" i="6"/>
  <c r="U21" i="6" s="1"/>
  <c r="M5" i="7"/>
  <c r="U5" i="7" s="1"/>
  <c r="M11" i="7"/>
  <c r="U11" i="7" s="1"/>
  <c r="M17" i="7"/>
  <c r="U17" i="7" s="1"/>
  <c r="M23" i="7"/>
  <c r="U23" i="7" s="1"/>
  <c r="V5" i="7"/>
  <c r="R8" i="7"/>
  <c r="V11" i="7"/>
  <c r="R3" i="8"/>
  <c r="R10" i="8"/>
  <c r="Q11" i="8"/>
  <c r="M9" i="9"/>
  <c r="U9" i="9" s="1"/>
  <c r="M15" i="9"/>
  <c r="U15" i="9" s="1"/>
  <c r="M21" i="9"/>
  <c r="U21" i="9" s="1"/>
  <c r="Y4" i="10"/>
  <c r="Z4" i="10" s="1"/>
  <c r="R9" i="10"/>
  <c r="Q6" i="11"/>
  <c r="Q7" i="11"/>
  <c r="C9" i="11"/>
  <c r="H21" i="11" s="1"/>
  <c r="Q12" i="11"/>
  <c r="Q13" i="11"/>
  <c r="Q14" i="11"/>
  <c r="Q15" i="11"/>
  <c r="Q16" i="11"/>
  <c r="Q17" i="11"/>
  <c r="Q18" i="11"/>
  <c r="Q19" i="11"/>
  <c r="Q20" i="11"/>
  <c r="Q21" i="11"/>
  <c r="Q22" i="11"/>
  <c r="Q23" i="11"/>
  <c r="AE3" i="12"/>
  <c r="M4" i="12"/>
  <c r="U4" i="12" s="1"/>
  <c r="X4" i="12" s="1"/>
  <c r="M10" i="12"/>
  <c r="U10" i="12" s="1"/>
  <c r="M16" i="12"/>
  <c r="U16" i="12" s="1"/>
  <c r="M22" i="12"/>
  <c r="U22" i="12" s="1"/>
  <c r="V10" i="12"/>
  <c r="Y4" i="13"/>
  <c r="Z4" i="13" s="1"/>
  <c r="Q11" i="13"/>
  <c r="AE4" i="14"/>
  <c r="H4" i="15"/>
  <c r="M6" i="15"/>
  <c r="U6" i="15" s="1"/>
  <c r="M15" i="15"/>
  <c r="U15" i="15" s="1"/>
  <c r="R11" i="16"/>
  <c r="R5" i="16"/>
  <c r="R10" i="16"/>
  <c r="R3" i="16"/>
  <c r="R23" i="16"/>
  <c r="R22" i="16"/>
  <c r="R21" i="16"/>
  <c r="R20" i="16"/>
  <c r="R19" i="16"/>
  <c r="R18" i="16"/>
  <c r="R17" i="16"/>
  <c r="R16" i="16"/>
  <c r="R15" i="16"/>
  <c r="R14" i="16"/>
  <c r="R13" i="16"/>
  <c r="R12" i="16"/>
  <c r="R7" i="16"/>
  <c r="R6" i="16"/>
  <c r="P8" i="16"/>
  <c r="R9" i="16"/>
  <c r="V11" i="17"/>
  <c r="V10" i="17"/>
  <c r="V4" i="17"/>
  <c r="Y4" i="17" s="1"/>
  <c r="Z4" i="17" s="1"/>
  <c r="V23" i="17"/>
  <c r="V22" i="17"/>
  <c r="V21" i="17"/>
  <c r="V20" i="17"/>
  <c r="V19" i="17"/>
  <c r="V18" i="17"/>
  <c r="V17" i="17"/>
  <c r="V16" i="17"/>
  <c r="V15" i="17"/>
  <c r="V14" i="17"/>
  <c r="V13" i="17"/>
  <c r="V12" i="17"/>
  <c r="V7" i="17"/>
  <c r="V6" i="17"/>
  <c r="V5" i="17"/>
  <c r="V23" i="18"/>
  <c r="V22" i="18"/>
  <c r="V21" i="18"/>
  <c r="V20" i="18"/>
  <c r="V19" i="18"/>
  <c r="V18" i="18"/>
  <c r="V17" i="18"/>
  <c r="V16" i="18"/>
  <c r="V15" i="18"/>
  <c r="V14" i="18"/>
  <c r="V13" i="18"/>
  <c r="V12" i="18"/>
  <c r="V7" i="18"/>
  <c r="V6" i="18"/>
  <c r="V8" i="18"/>
  <c r="P11" i="18"/>
  <c r="M15" i="20"/>
  <c r="U15" i="20" s="1"/>
  <c r="V11" i="20"/>
  <c r="V5" i="20"/>
  <c r="V10" i="20"/>
  <c r="V8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7" i="20"/>
  <c r="V6" i="20"/>
  <c r="H4" i="22"/>
  <c r="I4" i="22" s="1"/>
  <c r="J4" i="22" s="1"/>
  <c r="K4" i="22" s="1"/>
  <c r="Z4" i="23"/>
  <c r="AN3" i="24"/>
  <c r="H16" i="24"/>
  <c r="H23" i="24"/>
  <c r="AH4" i="25"/>
  <c r="AQ4" i="25" s="1"/>
  <c r="Z4" i="25"/>
  <c r="Q11" i="26"/>
  <c r="Q5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6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Q9" i="26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H9" i="26"/>
  <c r="I9" i="26" s="1"/>
  <c r="J9" i="26" s="1"/>
  <c r="H11" i="26"/>
  <c r="I11" i="26" s="1"/>
  <c r="J11" i="26" s="1"/>
  <c r="H5" i="26"/>
  <c r="I5" i="26" s="1"/>
  <c r="J5" i="26" s="1"/>
  <c r="H16" i="26"/>
  <c r="I16" i="26" s="1"/>
  <c r="J16" i="26" s="1"/>
  <c r="H24" i="26"/>
  <c r="I24" i="26" s="1"/>
  <c r="J24" i="26" s="1"/>
  <c r="H34" i="26"/>
  <c r="I34" i="26" s="1"/>
  <c r="J34" i="26" s="1"/>
  <c r="H42" i="26"/>
  <c r="I42" i="26" s="1"/>
  <c r="J42" i="26" s="1"/>
  <c r="H52" i="26"/>
  <c r="I52" i="26" s="1"/>
  <c r="J52" i="26" s="1"/>
  <c r="H60" i="26"/>
  <c r="I60" i="26" s="1"/>
  <c r="J60" i="26" s="1"/>
  <c r="H70" i="26"/>
  <c r="I70" i="26" s="1"/>
  <c r="J70" i="26" s="1"/>
  <c r="H78" i="26"/>
  <c r="I78" i="26" s="1"/>
  <c r="J78" i="26" s="1"/>
  <c r="M4" i="1"/>
  <c r="U4" i="1" s="1"/>
  <c r="X4" i="1" s="1"/>
  <c r="M10" i="1"/>
  <c r="U10" i="1" s="1"/>
  <c r="M16" i="1"/>
  <c r="U16" i="1" s="1"/>
  <c r="M22" i="1"/>
  <c r="U22" i="1" s="1"/>
  <c r="R3" i="2"/>
  <c r="M7" i="2"/>
  <c r="U7" i="2" s="1"/>
  <c r="M13" i="2"/>
  <c r="U13" i="2" s="1"/>
  <c r="M19" i="2"/>
  <c r="U19" i="2" s="1"/>
  <c r="R10" i="2"/>
  <c r="Q11" i="2"/>
  <c r="M9" i="3"/>
  <c r="U9" i="3" s="1"/>
  <c r="M15" i="3"/>
  <c r="U15" i="3" s="1"/>
  <c r="R6" i="3"/>
  <c r="R7" i="3"/>
  <c r="R12" i="3"/>
  <c r="R13" i="3"/>
  <c r="R14" i="3"/>
  <c r="R15" i="3"/>
  <c r="R16" i="3"/>
  <c r="R17" i="3"/>
  <c r="R18" i="3"/>
  <c r="R19" i="3"/>
  <c r="R20" i="3"/>
  <c r="R21" i="3"/>
  <c r="R22" i="3"/>
  <c r="M5" i="4"/>
  <c r="U5" i="4" s="1"/>
  <c r="M11" i="4"/>
  <c r="U11" i="4" s="1"/>
  <c r="M17" i="4"/>
  <c r="U17" i="4" s="1"/>
  <c r="M23" i="4"/>
  <c r="U23" i="4" s="1"/>
  <c r="V5" i="4"/>
  <c r="R8" i="4"/>
  <c r="Q9" i="4"/>
  <c r="V11" i="4"/>
  <c r="AH3" i="5"/>
  <c r="AQ3" i="5" s="1"/>
  <c r="M7" i="5"/>
  <c r="U7" i="5" s="1"/>
  <c r="M13" i="5"/>
  <c r="U13" i="5" s="1"/>
  <c r="Q5" i="5"/>
  <c r="Q6" i="5"/>
  <c r="Q7" i="5"/>
  <c r="C9" i="5"/>
  <c r="H13" i="5" s="1"/>
  <c r="I13" i="5" s="1"/>
  <c r="J13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M10" i="6"/>
  <c r="U10" i="6" s="1"/>
  <c r="M16" i="6"/>
  <c r="U16" i="6" s="1"/>
  <c r="M22" i="6"/>
  <c r="U22" i="6" s="1"/>
  <c r="Q8" i="6"/>
  <c r="V10" i="6"/>
  <c r="M6" i="7"/>
  <c r="U6" i="7" s="1"/>
  <c r="M12" i="7"/>
  <c r="U12" i="7" s="1"/>
  <c r="M18" i="7"/>
  <c r="U18" i="7" s="1"/>
  <c r="R4" i="7"/>
  <c r="V6" i="7"/>
  <c r="V7" i="7"/>
  <c r="R9" i="7"/>
  <c r="Q10" i="7"/>
  <c r="V12" i="7"/>
  <c r="V13" i="7"/>
  <c r="V14" i="7"/>
  <c r="V15" i="7"/>
  <c r="V16" i="7"/>
  <c r="V17" i="7"/>
  <c r="V18" i="7"/>
  <c r="V19" i="7"/>
  <c r="V20" i="7"/>
  <c r="V21" i="7"/>
  <c r="V22" i="7"/>
  <c r="R5" i="8"/>
  <c r="Q6" i="8"/>
  <c r="Q7" i="8"/>
  <c r="C9" i="8"/>
  <c r="R11" i="8"/>
  <c r="Q12" i="8"/>
  <c r="Q13" i="8"/>
  <c r="Q14" i="8"/>
  <c r="Q15" i="8"/>
  <c r="Q16" i="8"/>
  <c r="Q17" i="8"/>
  <c r="Q18" i="8"/>
  <c r="Q19" i="8"/>
  <c r="Q20" i="8"/>
  <c r="Q21" i="8"/>
  <c r="Q22" i="8"/>
  <c r="AE3" i="9"/>
  <c r="M4" i="9"/>
  <c r="U4" i="9" s="1"/>
  <c r="X4" i="9" s="1"/>
  <c r="M10" i="9"/>
  <c r="U10" i="9" s="1"/>
  <c r="M16" i="9"/>
  <c r="U16" i="9" s="1"/>
  <c r="M22" i="9"/>
  <c r="U22" i="9" s="1"/>
  <c r="V11" i="9"/>
  <c r="R3" i="10"/>
  <c r="R10" i="10"/>
  <c r="Q11" i="10"/>
  <c r="M9" i="11"/>
  <c r="U9" i="11" s="1"/>
  <c r="M15" i="11"/>
  <c r="U15" i="11" s="1"/>
  <c r="M21" i="11"/>
  <c r="U21" i="11" s="1"/>
  <c r="R14" i="11"/>
  <c r="R15" i="11"/>
  <c r="R16" i="11"/>
  <c r="R17" i="11"/>
  <c r="R18" i="11"/>
  <c r="R19" i="11"/>
  <c r="R20" i="11"/>
  <c r="R21" i="11"/>
  <c r="R22" i="11"/>
  <c r="M5" i="12"/>
  <c r="U5" i="12" s="1"/>
  <c r="M11" i="12"/>
  <c r="U11" i="12" s="1"/>
  <c r="M17" i="12"/>
  <c r="U17" i="12" s="1"/>
  <c r="M23" i="12"/>
  <c r="U23" i="12" s="1"/>
  <c r="V5" i="12"/>
  <c r="R8" i="12"/>
  <c r="V11" i="12"/>
  <c r="AH3" i="13"/>
  <c r="AQ3" i="13" s="1"/>
  <c r="Q5" i="13"/>
  <c r="Q6" i="13"/>
  <c r="Q7" i="13"/>
  <c r="C9" i="13"/>
  <c r="H12" i="13" s="1"/>
  <c r="I12" i="13" s="1"/>
  <c r="J12" i="13" s="1"/>
  <c r="Q12" i="13"/>
  <c r="Q13" i="13"/>
  <c r="Q14" i="13"/>
  <c r="Q15" i="13"/>
  <c r="Q16" i="13"/>
  <c r="Q17" i="13"/>
  <c r="Q18" i="13"/>
  <c r="Q19" i="13"/>
  <c r="Q20" i="13"/>
  <c r="Q21" i="13"/>
  <c r="Q22" i="13"/>
  <c r="AE3" i="14"/>
  <c r="AG4" i="14"/>
  <c r="W5" i="14"/>
  <c r="P8" i="14"/>
  <c r="P10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P3" i="15"/>
  <c r="AF3" i="15" s="1"/>
  <c r="AO3" i="15" s="1"/>
  <c r="M8" i="15"/>
  <c r="U8" i="15" s="1"/>
  <c r="M16" i="15"/>
  <c r="U16" i="15" s="1"/>
  <c r="V9" i="15"/>
  <c r="P15" i="15"/>
  <c r="R4" i="16"/>
  <c r="H6" i="16"/>
  <c r="P7" i="16"/>
  <c r="P14" i="16"/>
  <c r="H16" i="16"/>
  <c r="P17" i="16"/>
  <c r="P20" i="16"/>
  <c r="H22" i="16"/>
  <c r="P23" i="16"/>
  <c r="Q9" i="17"/>
  <c r="Q8" i="17"/>
  <c r="Q10" i="17"/>
  <c r="V5" i="18"/>
  <c r="R10" i="18"/>
  <c r="R3" i="18"/>
  <c r="R9" i="18"/>
  <c r="R4" i="18"/>
  <c r="R11" i="18"/>
  <c r="R5" i="18"/>
  <c r="H10" i="18"/>
  <c r="I10" i="18" s="1"/>
  <c r="J10" i="18" s="1"/>
  <c r="V10" i="18"/>
  <c r="R13" i="18"/>
  <c r="R15" i="18"/>
  <c r="R17" i="18"/>
  <c r="R19" i="18"/>
  <c r="R21" i="18"/>
  <c r="R23" i="18"/>
  <c r="AH3" i="19"/>
  <c r="AQ3" i="19" s="1"/>
  <c r="AN3" i="20"/>
  <c r="M21" i="20"/>
  <c r="U21" i="20" s="1"/>
  <c r="H10" i="20"/>
  <c r="Z4" i="21"/>
  <c r="H11" i="21"/>
  <c r="I11" i="21" s="1"/>
  <c r="J11" i="21" s="1"/>
  <c r="H11" i="23"/>
  <c r="H14" i="24"/>
  <c r="H15" i="24"/>
  <c r="H22" i="24"/>
  <c r="H8" i="26"/>
  <c r="I8" i="26" s="1"/>
  <c r="J8" i="26" s="1"/>
  <c r="H19" i="26"/>
  <c r="I19" i="26" s="1"/>
  <c r="J19" i="26" s="1"/>
  <c r="H27" i="26"/>
  <c r="I27" i="26" s="1"/>
  <c r="J27" i="26" s="1"/>
  <c r="H37" i="26"/>
  <c r="I37" i="26" s="1"/>
  <c r="J37" i="26" s="1"/>
  <c r="H45" i="26"/>
  <c r="I45" i="26" s="1"/>
  <c r="J45" i="26" s="1"/>
  <c r="H55" i="26"/>
  <c r="I55" i="26" s="1"/>
  <c r="J55" i="26" s="1"/>
  <c r="H63" i="26"/>
  <c r="I63" i="26" s="1"/>
  <c r="J63" i="26" s="1"/>
  <c r="H73" i="26"/>
  <c r="I73" i="26" s="1"/>
  <c r="J73" i="26" s="1"/>
  <c r="H81" i="26"/>
  <c r="I81" i="26" s="1"/>
  <c r="J81" i="26" s="1"/>
  <c r="H84" i="26"/>
  <c r="I84" i="26" s="1"/>
  <c r="J84" i="26" s="1"/>
  <c r="H87" i="26"/>
  <c r="I87" i="26" s="1"/>
  <c r="J87" i="26" s="1"/>
  <c r="M5" i="1"/>
  <c r="U5" i="1" s="1"/>
  <c r="M11" i="1"/>
  <c r="U11" i="1" s="1"/>
  <c r="M17" i="1"/>
  <c r="U17" i="1" s="1"/>
  <c r="M8" i="2"/>
  <c r="U8" i="2" s="1"/>
  <c r="M14" i="2"/>
  <c r="U14" i="2" s="1"/>
  <c r="R5" i="2"/>
  <c r="C9" i="2"/>
  <c r="H18" i="2" s="1"/>
  <c r="Q12" i="2"/>
  <c r="Q13" i="2"/>
  <c r="Q14" i="2"/>
  <c r="Q15" i="2"/>
  <c r="Q16" i="2"/>
  <c r="Q17" i="2"/>
  <c r="Q18" i="2"/>
  <c r="Q19" i="2"/>
  <c r="Q20" i="2"/>
  <c r="Q21" i="2"/>
  <c r="Q22" i="2"/>
  <c r="M6" i="4"/>
  <c r="U6" i="4" s="1"/>
  <c r="M12" i="4"/>
  <c r="U12" i="4" s="1"/>
  <c r="P5" i="4"/>
  <c r="V6" i="4"/>
  <c r="V7" i="4"/>
  <c r="V12" i="4"/>
  <c r="V13" i="4"/>
  <c r="V14" i="4"/>
  <c r="V15" i="4"/>
  <c r="V16" i="4"/>
  <c r="V17" i="4"/>
  <c r="V18" i="4"/>
  <c r="V19" i="4"/>
  <c r="V20" i="4"/>
  <c r="V21" i="4"/>
  <c r="V22" i="4"/>
  <c r="M5" i="6"/>
  <c r="U5" i="6" s="1"/>
  <c r="M11" i="6"/>
  <c r="U11" i="6" s="1"/>
  <c r="M17" i="6"/>
  <c r="U17" i="6" s="1"/>
  <c r="V5" i="6"/>
  <c r="R3" i="7"/>
  <c r="M7" i="7"/>
  <c r="U7" i="7" s="1"/>
  <c r="M13" i="7"/>
  <c r="U13" i="7" s="1"/>
  <c r="M9" i="8"/>
  <c r="U9" i="8" s="1"/>
  <c r="M15" i="8"/>
  <c r="U15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M5" i="9"/>
  <c r="U5" i="9" s="1"/>
  <c r="M11" i="9"/>
  <c r="U11" i="9" s="1"/>
  <c r="M17" i="9"/>
  <c r="U17" i="9" s="1"/>
  <c r="V5" i="9"/>
  <c r="V6" i="9"/>
  <c r="V7" i="9"/>
  <c r="V12" i="9"/>
  <c r="V13" i="9"/>
  <c r="V14" i="9"/>
  <c r="V15" i="9"/>
  <c r="V16" i="9"/>
  <c r="V17" i="9"/>
  <c r="V18" i="9"/>
  <c r="V19" i="9"/>
  <c r="V20" i="9"/>
  <c r="V21" i="9"/>
  <c r="V22" i="9"/>
  <c r="M8" i="10"/>
  <c r="U8" i="10" s="1"/>
  <c r="M14" i="10"/>
  <c r="U14" i="10" s="1"/>
  <c r="R5" i="10"/>
  <c r="Q6" i="10"/>
  <c r="Q7" i="10"/>
  <c r="C9" i="10"/>
  <c r="H14" i="10" s="1"/>
  <c r="I14" i="10" s="1"/>
  <c r="J14" i="10" s="1"/>
  <c r="Q12" i="10"/>
  <c r="Q13" i="10"/>
  <c r="Q14" i="10"/>
  <c r="Q15" i="10"/>
  <c r="Q16" i="10"/>
  <c r="Q17" i="10"/>
  <c r="Q18" i="10"/>
  <c r="Q19" i="10"/>
  <c r="Q20" i="10"/>
  <c r="Q21" i="10"/>
  <c r="Q22" i="10"/>
  <c r="M4" i="11"/>
  <c r="U4" i="11" s="1"/>
  <c r="X4" i="11" s="1"/>
  <c r="M10" i="11"/>
  <c r="U10" i="11" s="1"/>
  <c r="M16" i="11"/>
  <c r="U16" i="11" s="1"/>
  <c r="M6" i="12"/>
  <c r="U6" i="12" s="1"/>
  <c r="M12" i="12"/>
  <c r="U12" i="12" s="1"/>
  <c r="R4" i="12"/>
  <c r="V6" i="12"/>
  <c r="V7" i="12"/>
  <c r="V12" i="12"/>
  <c r="V13" i="12"/>
  <c r="V14" i="12"/>
  <c r="V15" i="12"/>
  <c r="V16" i="12"/>
  <c r="V17" i="12"/>
  <c r="V18" i="12"/>
  <c r="V19" i="12"/>
  <c r="V20" i="12"/>
  <c r="V21" i="12"/>
  <c r="V22" i="12"/>
  <c r="M8" i="13"/>
  <c r="U8" i="13" s="1"/>
  <c r="M14" i="13"/>
  <c r="U14" i="13" s="1"/>
  <c r="Q8" i="14"/>
  <c r="Q10" i="14"/>
  <c r="M9" i="15"/>
  <c r="U9" i="15" s="1"/>
  <c r="M18" i="15"/>
  <c r="U18" i="15" s="1"/>
  <c r="V4" i="15"/>
  <c r="Y4" i="15" s="1"/>
  <c r="H5" i="15"/>
  <c r="P5" i="15"/>
  <c r="H11" i="15"/>
  <c r="V12" i="15"/>
  <c r="P16" i="15"/>
  <c r="P18" i="15"/>
  <c r="P20" i="15"/>
  <c r="P22" i="15"/>
  <c r="R8" i="16"/>
  <c r="Q6" i="17"/>
  <c r="H8" i="17"/>
  <c r="I8" i="17" s="1"/>
  <c r="J8" i="17" s="1"/>
  <c r="Q12" i="17"/>
  <c r="Q15" i="17"/>
  <c r="Q18" i="17"/>
  <c r="Q21" i="17"/>
  <c r="AN3" i="18"/>
  <c r="M11" i="18"/>
  <c r="U11" i="18" s="1"/>
  <c r="M23" i="18"/>
  <c r="U23" i="18" s="1"/>
  <c r="R6" i="18"/>
  <c r="H11" i="18"/>
  <c r="I11" i="18" s="1"/>
  <c r="J11" i="18" s="1"/>
  <c r="AN3" i="19"/>
  <c r="Q5" i="19"/>
  <c r="H13" i="19"/>
  <c r="H15" i="19"/>
  <c r="H17" i="19"/>
  <c r="H19" i="19"/>
  <c r="H21" i="19"/>
  <c r="H23" i="19"/>
  <c r="H4" i="20"/>
  <c r="V4" i="20"/>
  <c r="Y4" i="20" s="1"/>
  <c r="V9" i="20"/>
  <c r="AN3" i="21"/>
  <c r="H12" i="21"/>
  <c r="I12" i="21" s="1"/>
  <c r="J12" i="21" s="1"/>
  <c r="H14" i="21"/>
  <c r="I14" i="21" s="1"/>
  <c r="J14" i="21" s="1"/>
  <c r="H15" i="21"/>
  <c r="I15" i="21" s="1"/>
  <c r="J15" i="21" s="1"/>
  <c r="H16" i="21"/>
  <c r="I16" i="21" s="1"/>
  <c r="J16" i="21" s="1"/>
  <c r="H17" i="21"/>
  <c r="I17" i="21" s="1"/>
  <c r="J17" i="21" s="1"/>
  <c r="H18" i="21"/>
  <c r="I18" i="21" s="1"/>
  <c r="J18" i="21" s="1"/>
  <c r="H20" i="21"/>
  <c r="I20" i="21" s="1"/>
  <c r="J20" i="21" s="1"/>
  <c r="H21" i="21"/>
  <c r="I21" i="21" s="1"/>
  <c r="J21" i="21" s="1"/>
  <c r="H22" i="21"/>
  <c r="I22" i="21" s="1"/>
  <c r="J22" i="21" s="1"/>
  <c r="H23" i="21"/>
  <c r="I23" i="21" s="1"/>
  <c r="J23" i="21" s="1"/>
  <c r="AN3" i="22"/>
  <c r="H9" i="23"/>
  <c r="H10" i="23"/>
  <c r="H13" i="24"/>
  <c r="H20" i="24"/>
  <c r="H21" i="24"/>
  <c r="H6" i="26"/>
  <c r="I6" i="26" s="1"/>
  <c r="J6" i="26" s="1"/>
  <c r="H12" i="26"/>
  <c r="I12" i="26" s="1"/>
  <c r="J12" i="26" s="1"/>
  <c r="H22" i="26"/>
  <c r="I22" i="26" s="1"/>
  <c r="J22" i="26" s="1"/>
  <c r="H30" i="26"/>
  <c r="I30" i="26" s="1"/>
  <c r="J30" i="26" s="1"/>
  <c r="H40" i="26"/>
  <c r="I40" i="26" s="1"/>
  <c r="J40" i="26" s="1"/>
  <c r="H48" i="26"/>
  <c r="I48" i="26" s="1"/>
  <c r="J48" i="26" s="1"/>
  <c r="H58" i="26"/>
  <c r="I58" i="26" s="1"/>
  <c r="J58" i="26" s="1"/>
  <c r="H66" i="26"/>
  <c r="I66" i="26" s="1"/>
  <c r="J66" i="26" s="1"/>
  <c r="H76" i="26"/>
  <c r="I76" i="26" s="1"/>
  <c r="J76" i="26" s="1"/>
  <c r="AN3" i="27"/>
  <c r="M17" i="14"/>
  <c r="U17" i="14" s="1"/>
  <c r="M23" i="14"/>
  <c r="U23" i="14" s="1"/>
  <c r="R8" i="14"/>
  <c r="AH3" i="15"/>
  <c r="AQ3" i="15" s="1"/>
  <c r="R10" i="15"/>
  <c r="Q11" i="15"/>
  <c r="M9" i="16"/>
  <c r="U9" i="16" s="1"/>
  <c r="M15" i="16"/>
  <c r="U15" i="16" s="1"/>
  <c r="M21" i="16"/>
  <c r="U21" i="16" s="1"/>
  <c r="P3" i="17"/>
  <c r="AF3" i="17" s="1"/>
  <c r="AO3" i="17" s="1"/>
  <c r="M5" i="17"/>
  <c r="U5" i="17" s="1"/>
  <c r="M11" i="17"/>
  <c r="U11" i="17" s="1"/>
  <c r="M17" i="17"/>
  <c r="U17" i="17" s="1"/>
  <c r="M23" i="17"/>
  <c r="U23" i="17" s="1"/>
  <c r="Q6" i="18"/>
  <c r="Q7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M4" i="19"/>
  <c r="U4" i="19" s="1"/>
  <c r="X4" i="19" s="1"/>
  <c r="M10" i="19"/>
  <c r="U10" i="19" s="1"/>
  <c r="M16" i="19"/>
  <c r="U16" i="19" s="1"/>
  <c r="M22" i="19"/>
  <c r="U22" i="19" s="1"/>
  <c r="V10" i="19"/>
  <c r="R4" i="20"/>
  <c r="R9" i="20"/>
  <c r="Q10" i="20"/>
  <c r="M8" i="21"/>
  <c r="U8" i="21" s="1"/>
  <c r="M14" i="21"/>
  <c r="U14" i="21" s="1"/>
  <c r="M20" i="21"/>
  <c r="U20" i="21" s="1"/>
  <c r="P3" i="22"/>
  <c r="AF3" i="22" s="1"/>
  <c r="AO3" i="22" s="1"/>
  <c r="M5" i="22"/>
  <c r="U5" i="22" s="1"/>
  <c r="M11" i="22"/>
  <c r="U11" i="22" s="1"/>
  <c r="M17" i="22"/>
  <c r="U17" i="22" s="1"/>
  <c r="M23" i="22"/>
  <c r="U23" i="22" s="1"/>
  <c r="R8" i="22"/>
  <c r="Q9" i="22"/>
  <c r="AH3" i="23"/>
  <c r="AQ3" i="23" s="1"/>
  <c r="M7" i="23"/>
  <c r="U7" i="23" s="1"/>
  <c r="M13" i="23"/>
  <c r="U13" i="23" s="1"/>
  <c r="M19" i="23"/>
  <c r="U19" i="23" s="1"/>
  <c r="R10" i="23"/>
  <c r="Q11" i="23"/>
  <c r="M9" i="24"/>
  <c r="U9" i="24" s="1"/>
  <c r="M15" i="24"/>
  <c r="U15" i="24" s="1"/>
  <c r="M21" i="24"/>
  <c r="U21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P3" i="25"/>
  <c r="AF3" i="25" s="1"/>
  <c r="AO3" i="25" s="1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Q10" i="25"/>
  <c r="Q14" i="25"/>
  <c r="Q17" i="25"/>
  <c r="Q20" i="25"/>
  <c r="Q23" i="25"/>
  <c r="Q26" i="25"/>
  <c r="Q29" i="25"/>
  <c r="Q32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Q80" i="25"/>
  <c r="Q83" i="25"/>
  <c r="Q86" i="25"/>
  <c r="Q89" i="25"/>
  <c r="Q92" i="25"/>
  <c r="Q95" i="25"/>
  <c r="Q98" i="25"/>
  <c r="P3" i="26"/>
  <c r="AF3" i="26" s="1"/>
  <c r="AO3" i="26" s="1"/>
  <c r="H4" i="26"/>
  <c r="I4" i="26" s="1"/>
  <c r="J4" i="26" s="1"/>
  <c r="K4" i="26" s="1"/>
  <c r="K5" i="26" s="1"/>
  <c r="K6" i="26" s="1"/>
  <c r="K7" i="26" s="1"/>
  <c r="K8" i="26" s="1"/>
  <c r="K9" i="26" s="1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M89" i="26"/>
  <c r="U89" i="26" s="1"/>
  <c r="R5" i="26"/>
  <c r="V7" i="26"/>
  <c r="B8" i="26"/>
  <c r="Q3" i="26" s="1"/>
  <c r="AG3" i="26" s="1"/>
  <c r="AP3" i="26" s="1"/>
  <c r="V8" i="26"/>
  <c r="R11" i="26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V88" i="26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4" i="27"/>
  <c r="C8" i="27"/>
  <c r="R10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72" i="27"/>
  <c r="R74" i="27"/>
  <c r="AH3" i="28"/>
  <c r="AQ3" i="28" s="1"/>
  <c r="R7" i="28"/>
  <c r="C8" i="28"/>
  <c r="R8" i="28"/>
  <c r="R16" i="28"/>
  <c r="R25" i="28"/>
  <c r="R34" i="28"/>
  <c r="R43" i="28"/>
  <c r="R52" i="28"/>
  <c r="AN3" i="29"/>
  <c r="V8" i="29"/>
  <c r="V10" i="29"/>
  <c r="V14" i="29"/>
  <c r="V19" i="29"/>
  <c r="V32" i="29"/>
  <c r="V37" i="29"/>
  <c r="V50" i="29"/>
  <c r="V55" i="29"/>
  <c r="V67" i="29"/>
  <c r="V71" i="29"/>
  <c r="V85" i="29"/>
  <c r="V89" i="29"/>
  <c r="M11" i="30"/>
  <c r="U11" i="30" s="1"/>
  <c r="M29" i="30"/>
  <c r="U29" i="30" s="1"/>
  <c r="M47" i="30"/>
  <c r="U47" i="30" s="1"/>
  <c r="M65" i="30"/>
  <c r="U65" i="30" s="1"/>
  <c r="M83" i="30"/>
  <c r="U83" i="30" s="1"/>
  <c r="C8" i="31"/>
  <c r="H17" i="31"/>
  <c r="I17" i="31" s="1"/>
  <c r="J17" i="31" s="1"/>
  <c r="H18" i="31"/>
  <c r="I18" i="31" s="1"/>
  <c r="J18" i="31" s="1"/>
  <c r="H27" i="31"/>
  <c r="I27" i="31" s="1"/>
  <c r="J27" i="31" s="1"/>
  <c r="H35" i="31"/>
  <c r="I35" i="31" s="1"/>
  <c r="J35" i="31" s="1"/>
  <c r="H36" i="31"/>
  <c r="I36" i="31" s="1"/>
  <c r="J36" i="31" s="1"/>
  <c r="H45" i="31"/>
  <c r="I45" i="31" s="1"/>
  <c r="J45" i="31" s="1"/>
  <c r="H53" i="31"/>
  <c r="I53" i="31" s="1"/>
  <c r="J53" i="31" s="1"/>
  <c r="H54" i="31"/>
  <c r="I54" i="31" s="1"/>
  <c r="J54" i="31" s="1"/>
  <c r="H63" i="31"/>
  <c r="I63" i="31" s="1"/>
  <c r="J63" i="31" s="1"/>
  <c r="H71" i="31"/>
  <c r="I71" i="31" s="1"/>
  <c r="J71" i="31" s="1"/>
  <c r="H72" i="31"/>
  <c r="I72" i="31" s="1"/>
  <c r="J72" i="31" s="1"/>
  <c r="H6" i="33"/>
  <c r="I6" i="33" s="1"/>
  <c r="J6" i="33" s="1"/>
  <c r="H33" i="33"/>
  <c r="I33" i="33" s="1"/>
  <c r="J33" i="33" s="1"/>
  <c r="H46" i="33"/>
  <c r="I46" i="33" s="1"/>
  <c r="J46" i="33" s="1"/>
  <c r="V53" i="33"/>
  <c r="H72" i="33"/>
  <c r="I72" i="33" s="1"/>
  <c r="J72" i="33" s="1"/>
  <c r="R8" i="19"/>
  <c r="AH3" i="20"/>
  <c r="AQ3" i="20" s="1"/>
  <c r="Q11" i="20"/>
  <c r="M9" i="21"/>
  <c r="U9" i="21" s="1"/>
  <c r="M15" i="21"/>
  <c r="U15" i="21" s="1"/>
  <c r="M21" i="21"/>
  <c r="U21" i="21" s="1"/>
  <c r="P9" i="21"/>
  <c r="Q10" i="22"/>
  <c r="M8" i="23"/>
  <c r="U8" i="23" s="1"/>
  <c r="M14" i="23"/>
  <c r="U14" i="23" s="1"/>
  <c r="M20" i="23"/>
  <c r="U20" i="23" s="1"/>
  <c r="P9" i="24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90"/>
  <c r="Q3" i="90" s="1"/>
  <c r="AG3" i="90" s="1"/>
  <c r="AP3" i="90" s="1"/>
  <c r="B8" i="88"/>
  <c r="Q3" i="88" s="1"/>
  <c r="AG3" i="88" s="1"/>
  <c r="AP3" i="88" s="1"/>
  <c r="B8" i="89"/>
  <c r="Q3" i="89" s="1"/>
  <c r="AG3" i="89" s="1"/>
  <c r="AP3" i="89" s="1"/>
  <c r="B8" i="86"/>
  <c r="Q3" i="86" s="1"/>
  <c r="AG3" i="86" s="1"/>
  <c r="AP3" i="86" s="1"/>
  <c r="B8" i="87"/>
  <c r="Q3" i="87" s="1"/>
  <c r="AG3" i="87" s="1"/>
  <c r="AP3" i="87" s="1"/>
  <c r="B8" i="85"/>
  <c r="Q3" i="85" s="1"/>
  <c r="AG3" i="85" s="1"/>
  <c r="AP3" i="85" s="1"/>
  <c r="B8" i="84"/>
  <c r="Q3" i="84" s="1"/>
  <c r="AG3" i="84" s="1"/>
  <c r="AP3" i="84" s="1"/>
  <c r="B8" i="80"/>
  <c r="Q3" i="80" s="1"/>
  <c r="AG3" i="80" s="1"/>
  <c r="AP3" i="80" s="1"/>
  <c r="B8" i="82"/>
  <c r="Q3" i="82" s="1"/>
  <c r="AG3" i="82" s="1"/>
  <c r="AP3" i="82" s="1"/>
  <c r="B8" i="81"/>
  <c r="Q3" i="81" s="1"/>
  <c r="AG3" i="81" s="1"/>
  <c r="AP3" i="81" s="1"/>
  <c r="B8" i="83"/>
  <c r="Q3" i="83" s="1"/>
  <c r="AG3" i="83" s="1"/>
  <c r="AP3" i="83" s="1"/>
  <c r="B8" i="79"/>
  <c r="Q3" i="79" s="1"/>
  <c r="AG3" i="79" s="1"/>
  <c r="AP3" i="79" s="1"/>
  <c r="B8" i="78"/>
  <c r="Q3" i="78" s="1"/>
  <c r="AG3" i="78" s="1"/>
  <c r="AP3" i="78" s="1"/>
  <c r="B8" i="76"/>
  <c r="Q3" i="76" s="1"/>
  <c r="AG3" i="76" s="1"/>
  <c r="AP3" i="76" s="1"/>
  <c r="B8" i="77"/>
  <c r="Q3" i="77" s="1"/>
  <c r="AG3" i="77" s="1"/>
  <c r="AP3" i="77" s="1"/>
  <c r="B8" i="75"/>
  <c r="Q3" i="75" s="1"/>
  <c r="AG3" i="75" s="1"/>
  <c r="AP3" i="75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4"/>
  <c r="Q3" i="44" s="1"/>
  <c r="AG3" i="44" s="1"/>
  <c r="B8" i="42"/>
  <c r="Q3" i="42" s="1"/>
  <c r="AG3" i="42" s="1"/>
  <c r="AP3" i="42" s="1"/>
  <c r="B8" i="41"/>
  <c r="Q3" i="41" s="1"/>
  <c r="AG3" i="41" s="1"/>
  <c r="AP3" i="41" s="1"/>
  <c r="B8" i="43"/>
  <c r="Q3" i="43" s="1"/>
  <c r="AG3" i="43" s="1"/>
  <c r="AP3" i="43" s="1"/>
  <c r="B8" i="40"/>
  <c r="Q3" i="40" s="1"/>
  <c r="AG3" i="40" s="1"/>
  <c r="AP3" i="40" s="1"/>
  <c r="B8" i="39"/>
  <c r="Q3" i="39" s="1"/>
  <c r="AG3" i="39" s="1"/>
  <c r="AP3" i="39" s="1"/>
  <c r="B8" i="36"/>
  <c r="Q3" i="36" s="1"/>
  <c r="AG3" i="36" s="1"/>
  <c r="AP3" i="36" s="1"/>
  <c r="B8" i="34"/>
  <c r="Q3" i="34" s="1"/>
  <c r="AG3" i="34" s="1"/>
  <c r="AP3" i="34" s="1"/>
  <c r="B8" i="38"/>
  <c r="Q3" i="38" s="1"/>
  <c r="AG3" i="38" s="1"/>
  <c r="AP3" i="38" s="1"/>
  <c r="B8" i="37"/>
  <c r="Q3" i="37" s="1"/>
  <c r="AG3" i="37" s="1"/>
  <c r="AP3" i="37" s="1"/>
  <c r="B8" i="35"/>
  <c r="Q3" i="35" s="1"/>
  <c r="AG3" i="35" s="1"/>
  <c r="AP3" i="35" s="1"/>
  <c r="B8" i="32"/>
  <c r="Q3" i="32" s="1"/>
  <c r="AG3" i="32" s="1"/>
  <c r="AP3" i="32" s="1"/>
  <c r="B8" i="33"/>
  <c r="Q3" i="33" s="1"/>
  <c r="AG3" i="33" s="1"/>
  <c r="AP3" i="33" s="1"/>
  <c r="B8" i="31"/>
  <c r="Q3" i="31" s="1"/>
  <c r="AG3" i="31" s="1"/>
  <c r="AP3" i="31" s="1"/>
  <c r="B8" i="28"/>
  <c r="Q3" i="28" s="1"/>
  <c r="AG3" i="28" s="1"/>
  <c r="AP3" i="28" s="1"/>
  <c r="C9" i="96"/>
  <c r="C9" i="95"/>
  <c r="C9" i="94"/>
  <c r="C9" i="93"/>
  <c r="C9" i="92"/>
  <c r="C9" i="91"/>
  <c r="C9" i="90"/>
  <c r="C9" i="88"/>
  <c r="C9" i="86"/>
  <c r="C9" i="89"/>
  <c r="C9" i="85"/>
  <c r="C9" i="87"/>
  <c r="C9" i="84"/>
  <c r="C9" i="80"/>
  <c r="C9" i="82"/>
  <c r="C9" i="83"/>
  <c r="H9" i="83" s="1"/>
  <c r="I9" i="83" s="1"/>
  <c r="J9" i="83" s="1"/>
  <c r="C9" i="81"/>
  <c r="C9" i="79"/>
  <c r="C9" i="78"/>
  <c r="C9" i="76"/>
  <c r="C9" i="77"/>
  <c r="C9" i="75"/>
  <c r="C9" i="74"/>
  <c r="C9" i="46"/>
  <c r="C9" i="45"/>
  <c r="H11" i="45" s="1"/>
  <c r="I11" i="45" s="1"/>
  <c r="J11" i="45" s="1"/>
  <c r="C9" i="47"/>
  <c r="C9" i="48"/>
  <c r="C9" i="44"/>
  <c r="C9" i="42"/>
  <c r="C9" i="41"/>
  <c r="C9" i="43"/>
  <c r="C9" i="40"/>
  <c r="C9" i="39"/>
  <c r="C9" i="36"/>
  <c r="C9" i="34"/>
  <c r="C9" i="38"/>
  <c r="C9" i="37"/>
  <c r="C9" i="35"/>
  <c r="C9" i="32"/>
  <c r="H9" i="32" s="1"/>
  <c r="I9" i="32" s="1"/>
  <c r="J9" i="32" s="1"/>
  <c r="C9" i="33"/>
  <c r="C9" i="31"/>
  <c r="C9" i="28"/>
  <c r="H20" i="28" s="1"/>
  <c r="I20" i="28" s="1"/>
  <c r="J20" i="28" s="1"/>
  <c r="H11" i="25"/>
  <c r="I11" i="25" s="1"/>
  <c r="J11" i="25" s="1"/>
  <c r="R4" i="26"/>
  <c r="AH4" i="26" s="1"/>
  <c r="AQ4" i="26" s="1"/>
  <c r="R10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R9" i="27"/>
  <c r="R69" i="28"/>
  <c r="R66" i="28"/>
  <c r="R63" i="28"/>
  <c r="R60" i="28"/>
  <c r="R57" i="28"/>
  <c r="R54" i="28"/>
  <c r="R51" i="28"/>
  <c r="R48" i="28"/>
  <c r="R45" i="28"/>
  <c r="R42" i="28"/>
  <c r="R39" i="28"/>
  <c r="R36" i="28"/>
  <c r="R33" i="28"/>
  <c r="R30" i="28"/>
  <c r="R27" i="28"/>
  <c r="R24" i="28"/>
  <c r="R21" i="28"/>
  <c r="R18" i="28"/>
  <c r="R15" i="28"/>
  <c r="R12" i="28"/>
  <c r="R6" i="28"/>
  <c r="R11" i="28"/>
  <c r="R5" i="28"/>
  <c r="R10" i="28"/>
  <c r="R14" i="28"/>
  <c r="R23" i="28"/>
  <c r="R32" i="28"/>
  <c r="R41" i="28"/>
  <c r="R50" i="28"/>
  <c r="R59" i="28"/>
  <c r="R68" i="28"/>
  <c r="B8" i="29"/>
  <c r="Q3" i="29" s="1"/>
  <c r="AG3" i="29" s="1"/>
  <c r="AP3" i="29" s="1"/>
  <c r="V82" i="29"/>
  <c r="V86" i="29"/>
  <c r="M15" i="30"/>
  <c r="U15" i="30" s="1"/>
  <c r="M33" i="30"/>
  <c r="U33" i="30" s="1"/>
  <c r="M51" i="30"/>
  <c r="U51" i="30" s="1"/>
  <c r="M69" i="30"/>
  <c r="U69" i="30" s="1"/>
  <c r="M87" i="30"/>
  <c r="U87" i="30" s="1"/>
  <c r="H10" i="30"/>
  <c r="I10" i="30" s="1"/>
  <c r="J10" i="30" s="1"/>
  <c r="H19" i="31"/>
  <c r="I19" i="31" s="1"/>
  <c r="J19" i="31" s="1"/>
  <c r="H28" i="31"/>
  <c r="I28" i="31" s="1"/>
  <c r="J28" i="31" s="1"/>
  <c r="H37" i="31"/>
  <c r="I37" i="31" s="1"/>
  <c r="J37" i="31" s="1"/>
  <c r="H46" i="31"/>
  <c r="I46" i="31" s="1"/>
  <c r="J46" i="31" s="1"/>
  <c r="H55" i="31"/>
  <c r="I55" i="31" s="1"/>
  <c r="J55" i="31" s="1"/>
  <c r="H73" i="31"/>
  <c r="I73" i="31" s="1"/>
  <c r="J73" i="31" s="1"/>
  <c r="H21" i="32"/>
  <c r="I21" i="32" s="1"/>
  <c r="J21" i="32" s="1"/>
  <c r="H57" i="32"/>
  <c r="I57" i="32" s="1"/>
  <c r="J57" i="32" s="1"/>
  <c r="AN3" i="33"/>
  <c r="H9" i="33"/>
  <c r="I9" i="33" s="1"/>
  <c r="J9" i="33" s="1"/>
  <c r="H14" i="33"/>
  <c r="I14" i="33" s="1"/>
  <c r="J14" i="33" s="1"/>
  <c r="H17" i="33"/>
  <c r="I17" i="33" s="1"/>
  <c r="J17" i="33" s="1"/>
  <c r="H20" i="33"/>
  <c r="I20" i="33" s="1"/>
  <c r="J20" i="33" s="1"/>
  <c r="H23" i="33"/>
  <c r="I23" i="33" s="1"/>
  <c r="J23" i="33" s="1"/>
  <c r="H26" i="33"/>
  <c r="I26" i="33" s="1"/>
  <c r="J26" i="33" s="1"/>
  <c r="H29" i="33"/>
  <c r="I29" i="33" s="1"/>
  <c r="J29" i="33" s="1"/>
  <c r="H94" i="33"/>
  <c r="I94" i="33" s="1"/>
  <c r="J94" i="33" s="1"/>
  <c r="AN3" i="35"/>
  <c r="H14" i="35"/>
  <c r="I14" i="35" s="1"/>
  <c r="J14" i="35" s="1"/>
  <c r="H23" i="35"/>
  <c r="I23" i="35" s="1"/>
  <c r="J23" i="35" s="1"/>
  <c r="AN3" i="36"/>
  <c r="H20" i="37"/>
  <c r="I20" i="37" s="1"/>
  <c r="J20" i="37" s="1"/>
  <c r="H35" i="37"/>
  <c r="I35" i="37" s="1"/>
  <c r="J35" i="37" s="1"/>
  <c r="R9" i="19"/>
  <c r="Q12" i="20"/>
  <c r="Q13" i="20"/>
  <c r="Q14" i="20"/>
  <c r="Q15" i="20"/>
  <c r="Q16" i="20"/>
  <c r="Q17" i="20"/>
  <c r="Q18" i="20"/>
  <c r="Q19" i="20"/>
  <c r="Q20" i="20"/>
  <c r="Q21" i="20"/>
  <c r="Q22" i="20"/>
  <c r="Q23" i="20"/>
  <c r="AH3" i="22"/>
  <c r="AQ3" i="22" s="1"/>
  <c r="Q11" i="22"/>
  <c r="M9" i="23"/>
  <c r="U9" i="23" s="1"/>
  <c r="M15" i="23"/>
  <c r="U15" i="23" s="1"/>
  <c r="M21" i="23"/>
  <c r="U21" i="23" s="1"/>
  <c r="R8" i="24"/>
  <c r="AH3" i="25"/>
  <c r="AQ3" i="25" s="1"/>
  <c r="C8" i="96"/>
  <c r="C8" i="95"/>
  <c r="C8" i="94"/>
  <c r="C8" i="93"/>
  <c r="C8" i="92"/>
  <c r="C8" i="91"/>
  <c r="C8" i="90"/>
  <c r="C8" i="89"/>
  <c r="C8" i="88"/>
  <c r="C8" i="86"/>
  <c r="C8" i="87"/>
  <c r="C8" i="85"/>
  <c r="C8" i="83"/>
  <c r="C8" i="84"/>
  <c r="C8" i="82"/>
  <c r="C8" i="81"/>
  <c r="C8" i="79"/>
  <c r="C8" i="80"/>
  <c r="C8" i="75"/>
  <c r="C8" i="74"/>
  <c r="C8" i="77"/>
  <c r="C8" i="78"/>
  <c r="C8" i="76"/>
  <c r="C8" i="48"/>
  <c r="C8" i="46"/>
  <c r="C8" i="47"/>
  <c r="C8" i="44"/>
  <c r="C8" i="45"/>
  <c r="C8" i="42"/>
  <c r="C8" i="41"/>
  <c r="C8" i="39"/>
  <c r="C8" i="43"/>
  <c r="C8" i="40"/>
  <c r="C8" i="36"/>
  <c r="C8" i="34"/>
  <c r="C8" i="38"/>
  <c r="C8" i="37"/>
  <c r="C8" i="35"/>
  <c r="C8" i="30"/>
  <c r="C8" i="33"/>
  <c r="C8" i="32"/>
  <c r="Q9" i="25"/>
  <c r="H10" i="25"/>
  <c r="I10" i="25" s="1"/>
  <c r="J10" i="25" s="1"/>
  <c r="Q13" i="25"/>
  <c r="H14" i="25"/>
  <c r="I14" i="25" s="1"/>
  <c r="J14" i="25" s="1"/>
  <c r="Q16" i="25"/>
  <c r="H17" i="25"/>
  <c r="I17" i="25" s="1"/>
  <c r="J17" i="25" s="1"/>
  <c r="Q19" i="25"/>
  <c r="H20" i="25"/>
  <c r="I20" i="25" s="1"/>
  <c r="J20" i="25" s="1"/>
  <c r="Q22" i="25"/>
  <c r="H23" i="25"/>
  <c r="I23" i="25" s="1"/>
  <c r="J23" i="25" s="1"/>
  <c r="Q25" i="25"/>
  <c r="H26" i="25"/>
  <c r="I26" i="25" s="1"/>
  <c r="J26" i="25" s="1"/>
  <c r="Q28" i="25"/>
  <c r="H29" i="25"/>
  <c r="I29" i="25" s="1"/>
  <c r="J29" i="25" s="1"/>
  <c r="Q31" i="25"/>
  <c r="H32" i="25"/>
  <c r="I32" i="25" s="1"/>
  <c r="J32" i="25" s="1"/>
  <c r="Q34" i="25"/>
  <c r="H35" i="25"/>
  <c r="I35" i="25" s="1"/>
  <c r="J35" i="25" s="1"/>
  <c r="Q37" i="25"/>
  <c r="H38" i="25"/>
  <c r="I38" i="25" s="1"/>
  <c r="J38" i="25" s="1"/>
  <c r="Q40" i="25"/>
  <c r="H41" i="25"/>
  <c r="I41" i="25" s="1"/>
  <c r="J41" i="25" s="1"/>
  <c r="Q43" i="25"/>
  <c r="H44" i="25"/>
  <c r="I44" i="25" s="1"/>
  <c r="J44" i="25" s="1"/>
  <c r="Q46" i="25"/>
  <c r="H47" i="25"/>
  <c r="I47" i="25" s="1"/>
  <c r="J47" i="25" s="1"/>
  <c r="Q49" i="25"/>
  <c r="H50" i="25"/>
  <c r="I50" i="25" s="1"/>
  <c r="J50" i="25" s="1"/>
  <c r="Q52" i="25"/>
  <c r="H53" i="25"/>
  <c r="I53" i="25" s="1"/>
  <c r="J53" i="25" s="1"/>
  <c r="Q55" i="25"/>
  <c r="H56" i="25"/>
  <c r="I56" i="25" s="1"/>
  <c r="J56" i="25" s="1"/>
  <c r="Q58" i="25"/>
  <c r="H59" i="25"/>
  <c r="I59" i="25" s="1"/>
  <c r="J59" i="25" s="1"/>
  <c r="Q61" i="25"/>
  <c r="H62" i="25"/>
  <c r="I62" i="25" s="1"/>
  <c r="J62" i="25" s="1"/>
  <c r="Q64" i="25"/>
  <c r="H65" i="25"/>
  <c r="I65" i="25" s="1"/>
  <c r="J65" i="25" s="1"/>
  <c r="Q67" i="25"/>
  <c r="H68" i="25"/>
  <c r="I68" i="25" s="1"/>
  <c r="J68" i="25" s="1"/>
  <c r="Q70" i="25"/>
  <c r="H71" i="25"/>
  <c r="I71" i="25" s="1"/>
  <c r="J71" i="25" s="1"/>
  <c r="Q73" i="25"/>
  <c r="H74" i="25"/>
  <c r="I74" i="25" s="1"/>
  <c r="J74" i="25" s="1"/>
  <c r="Q76" i="25"/>
  <c r="H77" i="25"/>
  <c r="I77" i="25" s="1"/>
  <c r="J77" i="25" s="1"/>
  <c r="Q79" i="25"/>
  <c r="H80" i="25"/>
  <c r="I80" i="25" s="1"/>
  <c r="J80" i="25" s="1"/>
  <c r="Q82" i="25"/>
  <c r="H83" i="25"/>
  <c r="I83" i="25" s="1"/>
  <c r="J83" i="25" s="1"/>
  <c r="Q85" i="25"/>
  <c r="H86" i="25"/>
  <c r="I86" i="25" s="1"/>
  <c r="J86" i="25" s="1"/>
  <c r="Q88" i="25"/>
  <c r="H89" i="25"/>
  <c r="I89" i="25" s="1"/>
  <c r="J89" i="25" s="1"/>
  <c r="Q91" i="25"/>
  <c r="H92" i="25"/>
  <c r="I92" i="25" s="1"/>
  <c r="J92" i="25" s="1"/>
  <c r="Q94" i="25"/>
  <c r="H95" i="25"/>
  <c r="I95" i="25" s="1"/>
  <c r="J95" i="25" s="1"/>
  <c r="Q97" i="25"/>
  <c r="H98" i="25"/>
  <c r="I98" i="25" s="1"/>
  <c r="J98" i="25" s="1"/>
  <c r="R3" i="26"/>
  <c r="R9" i="26"/>
  <c r="H10" i="26"/>
  <c r="I10" i="26" s="1"/>
  <c r="J10" i="26" s="1"/>
  <c r="H14" i="26"/>
  <c r="I14" i="26" s="1"/>
  <c r="J14" i="26" s="1"/>
  <c r="H17" i="26"/>
  <c r="I17" i="26" s="1"/>
  <c r="J17" i="26" s="1"/>
  <c r="H20" i="26"/>
  <c r="I20" i="26" s="1"/>
  <c r="J20" i="26" s="1"/>
  <c r="H23" i="26"/>
  <c r="I23" i="26" s="1"/>
  <c r="J23" i="26" s="1"/>
  <c r="H26" i="26"/>
  <c r="I26" i="26" s="1"/>
  <c r="J26" i="26" s="1"/>
  <c r="H29" i="26"/>
  <c r="I29" i="26" s="1"/>
  <c r="J29" i="26" s="1"/>
  <c r="H32" i="26"/>
  <c r="I32" i="26" s="1"/>
  <c r="J32" i="26" s="1"/>
  <c r="H35" i="26"/>
  <c r="I35" i="26" s="1"/>
  <c r="J35" i="26" s="1"/>
  <c r="H38" i="26"/>
  <c r="I38" i="26" s="1"/>
  <c r="J38" i="26" s="1"/>
  <c r="H41" i="26"/>
  <c r="I41" i="26" s="1"/>
  <c r="J41" i="26" s="1"/>
  <c r="H44" i="26"/>
  <c r="I44" i="26" s="1"/>
  <c r="J44" i="26" s="1"/>
  <c r="H47" i="26"/>
  <c r="I47" i="26" s="1"/>
  <c r="J47" i="26" s="1"/>
  <c r="H50" i="26"/>
  <c r="I50" i="26" s="1"/>
  <c r="J50" i="26" s="1"/>
  <c r="H53" i="26"/>
  <c r="I53" i="26" s="1"/>
  <c r="J53" i="26" s="1"/>
  <c r="H56" i="26"/>
  <c r="I56" i="26" s="1"/>
  <c r="J56" i="26" s="1"/>
  <c r="H59" i="26"/>
  <c r="I59" i="26" s="1"/>
  <c r="J59" i="26" s="1"/>
  <c r="H62" i="26"/>
  <c r="I62" i="26" s="1"/>
  <c r="J62" i="26" s="1"/>
  <c r="H65" i="26"/>
  <c r="I65" i="26" s="1"/>
  <c r="J65" i="26" s="1"/>
  <c r="H68" i="26"/>
  <c r="I68" i="26" s="1"/>
  <c r="J68" i="26" s="1"/>
  <c r="H71" i="26"/>
  <c r="I71" i="26" s="1"/>
  <c r="J71" i="26" s="1"/>
  <c r="H74" i="26"/>
  <c r="I74" i="26" s="1"/>
  <c r="J74" i="26" s="1"/>
  <c r="H77" i="26"/>
  <c r="I77" i="26" s="1"/>
  <c r="J77" i="26" s="1"/>
  <c r="H80" i="26"/>
  <c r="I80" i="26" s="1"/>
  <c r="J80" i="26" s="1"/>
  <c r="V81" i="26"/>
  <c r="H83" i="26"/>
  <c r="I83" i="26" s="1"/>
  <c r="J83" i="26" s="1"/>
  <c r="V84" i="26"/>
  <c r="H86" i="26"/>
  <c r="I86" i="26" s="1"/>
  <c r="J86" i="26" s="1"/>
  <c r="V87" i="26"/>
  <c r="H89" i="26"/>
  <c r="I89" i="26" s="1"/>
  <c r="J89" i="26" s="1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M76" i="27"/>
  <c r="U76" i="27" s="1"/>
  <c r="R79" i="27"/>
  <c r="R76" i="27"/>
  <c r="R73" i="27"/>
  <c r="R70" i="27"/>
  <c r="R67" i="27"/>
  <c r="R64" i="27"/>
  <c r="R7" i="27"/>
  <c r="R8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9" i="27"/>
  <c r="R71" i="27"/>
  <c r="R78" i="27"/>
  <c r="R13" i="28"/>
  <c r="R22" i="28"/>
  <c r="R31" i="28"/>
  <c r="R40" i="28"/>
  <c r="R49" i="28"/>
  <c r="R58" i="28"/>
  <c r="R67" i="28"/>
  <c r="C8" i="29"/>
  <c r="V79" i="29"/>
  <c r="V83" i="29"/>
  <c r="V97" i="29"/>
  <c r="M17" i="30"/>
  <c r="U17" i="30" s="1"/>
  <c r="M35" i="30"/>
  <c r="U35" i="30" s="1"/>
  <c r="M53" i="30"/>
  <c r="U53" i="30" s="1"/>
  <c r="M71" i="30"/>
  <c r="U71" i="30" s="1"/>
  <c r="C9" i="30"/>
  <c r="H23" i="30" s="1"/>
  <c r="I23" i="30" s="1"/>
  <c r="J23" i="30" s="1"/>
  <c r="H8" i="31"/>
  <c r="I8" i="31" s="1"/>
  <c r="J8" i="31" s="1"/>
  <c r="H12" i="31"/>
  <c r="I12" i="31" s="1"/>
  <c r="J12" i="31" s="1"/>
  <c r="H20" i="31"/>
  <c r="I20" i="31" s="1"/>
  <c r="J20" i="31" s="1"/>
  <c r="H21" i="31"/>
  <c r="I21" i="31" s="1"/>
  <c r="J21" i="31" s="1"/>
  <c r="H29" i="31"/>
  <c r="I29" i="31" s="1"/>
  <c r="J29" i="31" s="1"/>
  <c r="H30" i="31"/>
  <c r="I30" i="31" s="1"/>
  <c r="J30" i="31" s="1"/>
  <c r="H38" i="31"/>
  <c r="I38" i="31" s="1"/>
  <c r="J38" i="31" s="1"/>
  <c r="H39" i="31"/>
  <c r="I39" i="31" s="1"/>
  <c r="J39" i="31" s="1"/>
  <c r="H47" i="31"/>
  <c r="I47" i="31" s="1"/>
  <c r="J47" i="31" s="1"/>
  <c r="H48" i="31"/>
  <c r="I48" i="31" s="1"/>
  <c r="J48" i="31" s="1"/>
  <c r="H56" i="31"/>
  <c r="I56" i="31" s="1"/>
  <c r="J56" i="31" s="1"/>
  <c r="H57" i="31"/>
  <c r="I57" i="31" s="1"/>
  <c r="J57" i="31" s="1"/>
  <c r="H65" i="31"/>
  <c r="I65" i="31" s="1"/>
  <c r="J65" i="31" s="1"/>
  <c r="H66" i="31"/>
  <c r="I66" i="31" s="1"/>
  <c r="J66" i="31" s="1"/>
  <c r="H74" i="31"/>
  <c r="I74" i="31" s="1"/>
  <c r="J74" i="31" s="1"/>
  <c r="H75" i="31"/>
  <c r="I75" i="31" s="1"/>
  <c r="J75" i="31" s="1"/>
  <c r="H18" i="32"/>
  <c r="I18" i="32" s="1"/>
  <c r="J18" i="32" s="1"/>
  <c r="H54" i="32"/>
  <c r="I54" i="32" s="1"/>
  <c r="J54" i="32" s="1"/>
  <c r="V96" i="33"/>
  <c r="V93" i="33"/>
  <c r="V90" i="33"/>
  <c r="V87" i="33"/>
  <c r="V84" i="33"/>
  <c r="V81" i="33"/>
  <c r="V78" i="33"/>
  <c r="V75" i="33"/>
  <c r="V72" i="33"/>
  <c r="V69" i="33"/>
  <c r="V66" i="33"/>
  <c r="V63" i="33"/>
  <c r="V97" i="33"/>
  <c r="V94" i="33"/>
  <c r="V91" i="33"/>
  <c r="V88" i="33"/>
  <c r="V85" i="33"/>
  <c r="V82" i="33"/>
  <c r="V79" i="33"/>
  <c r="V76" i="33"/>
  <c r="V73" i="33"/>
  <c r="V70" i="33"/>
  <c r="V67" i="33"/>
  <c r="V64" i="33"/>
  <c r="V61" i="33"/>
  <c r="V58" i="33"/>
  <c r="V55" i="33"/>
  <c r="V52" i="33"/>
  <c r="V49" i="33"/>
  <c r="V46" i="33"/>
  <c r="V43" i="33"/>
  <c r="V40" i="33"/>
  <c r="V37" i="33"/>
  <c r="V34" i="33"/>
  <c r="V31" i="33"/>
  <c r="V86" i="33"/>
  <c r="V68" i="33"/>
  <c r="V59" i="33"/>
  <c r="V54" i="33"/>
  <c r="V41" i="33"/>
  <c r="V36" i="33"/>
  <c r="V11" i="33"/>
  <c r="V98" i="33"/>
  <c r="V83" i="33"/>
  <c r="V65" i="33"/>
  <c r="V57" i="33"/>
  <c r="V44" i="33"/>
  <c r="V39" i="33"/>
  <c r="V30" i="33"/>
  <c r="V27" i="33"/>
  <c r="V24" i="33"/>
  <c r="V21" i="33"/>
  <c r="V18" i="33"/>
  <c r="V15" i="33"/>
  <c r="V12" i="33"/>
  <c r="V6" i="33"/>
  <c r="V80" i="33"/>
  <c r="V62" i="33"/>
  <c r="V60" i="33"/>
  <c r="V47" i="33"/>
  <c r="V42" i="33"/>
  <c r="V95" i="33"/>
  <c r="V77" i="33"/>
  <c r="V50" i="33"/>
  <c r="V45" i="33"/>
  <c r="V32" i="33"/>
  <c r="V28" i="33"/>
  <c r="V25" i="33"/>
  <c r="V22" i="33"/>
  <c r="V19" i="33"/>
  <c r="V16" i="33"/>
  <c r="V13" i="33"/>
  <c r="V8" i="33"/>
  <c r="V7" i="33"/>
  <c r="V89" i="33"/>
  <c r="V71" i="33"/>
  <c r="V56" i="33"/>
  <c r="V51" i="33"/>
  <c r="V38" i="33"/>
  <c r="V33" i="33"/>
  <c r="V29" i="33"/>
  <c r="V26" i="33"/>
  <c r="V23" i="33"/>
  <c r="V20" i="33"/>
  <c r="V17" i="33"/>
  <c r="V14" i="33"/>
  <c r="V10" i="33"/>
  <c r="V5" i="33"/>
  <c r="V48" i="33"/>
  <c r="H51" i="33"/>
  <c r="I51" i="33" s="1"/>
  <c r="J51" i="33" s="1"/>
  <c r="AE3" i="23"/>
  <c r="P9" i="23"/>
  <c r="R7" i="26"/>
  <c r="R8" i="26"/>
  <c r="R13" i="26"/>
  <c r="R16" i="26"/>
  <c r="R19" i="26"/>
  <c r="R22" i="26"/>
  <c r="R25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M77" i="27"/>
  <c r="U77" i="27" s="1"/>
  <c r="R62" i="27"/>
  <c r="AI3" i="28"/>
  <c r="R20" i="28"/>
  <c r="H24" i="28"/>
  <c r="I24" i="28" s="1"/>
  <c r="J24" i="28" s="1"/>
  <c r="R29" i="28"/>
  <c r="H33" i="28"/>
  <c r="I33" i="28" s="1"/>
  <c r="J33" i="28" s="1"/>
  <c r="H34" i="28"/>
  <c r="I34" i="28" s="1"/>
  <c r="J34" i="28" s="1"/>
  <c r="R38" i="28"/>
  <c r="H42" i="28"/>
  <c r="I42" i="28" s="1"/>
  <c r="J42" i="28" s="1"/>
  <c r="H43" i="28"/>
  <c r="I43" i="28" s="1"/>
  <c r="J43" i="28" s="1"/>
  <c r="R47" i="28"/>
  <c r="H51" i="28"/>
  <c r="I51" i="28" s="1"/>
  <c r="J51" i="28" s="1"/>
  <c r="H52" i="28"/>
  <c r="I52" i="28" s="1"/>
  <c r="J52" i="28" s="1"/>
  <c r="R56" i="28"/>
  <c r="H61" i="28"/>
  <c r="I61" i="28" s="1"/>
  <c r="J61" i="28" s="1"/>
  <c r="R65" i="28"/>
  <c r="V76" i="29"/>
  <c r="V80" i="29"/>
  <c r="H86" i="29"/>
  <c r="I86" i="29" s="1"/>
  <c r="J86" i="29" s="1"/>
  <c r="V94" i="29"/>
  <c r="AN3" i="30"/>
  <c r="M85" i="30"/>
  <c r="U85" i="30" s="1"/>
  <c r="M79" i="30"/>
  <c r="U79" i="30" s="1"/>
  <c r="M73" i="30"/>
  <c r="U73" i="30" s="1"/>
  <c r="M67" i="30"/>
  <c r="U67" i="30" s="1"/>
  <c r="M61" i="30"/>
  <c r="U61" i="30" s="1"/>
  <c r="M55" i="30"/>
  <c r="U55" i="30" s="1"/>
  <c r="M49" i="30"/>
  <c r="U49" i="30" s="1"/>
  <c r="M43" i="30"/>
  <c r="U43" i="30" s="1"/>
  <c r="M37" i="30"/>
  <c r="U37" i="30" s="1"/>
  <c r="M31" i="30"/>
  <c r="U31" i="30" s="1"/>
  <c r="M25" i="30"/>
  <c r="U25" i="30" s="1"/>
  <c r="M19" i="30"/>
  <c r="U19" i="30" s="1"/>
  <c r="M13" i="30"/>
  <c r="U13" i="30" s="1"/>
  <c r="M7" i="30"/>
  <c r="U7" i="30" s="1"/>
  <c r="M84" i="30"/>
  <c r="U84" i="30" s="1"/>
  <c r="M78" i="30"/>
  <c r="U78" i="30" s="1"/>
  <c r="M72" i="30"/>
  <c r="U72" i="30" s="1"/>
  <c r="M66" i="30"/>
  <c r="U66" i="30" s="1"/>
  <c r="M60" i="30"/>
  <c r="U60" i="30" s="1"/>
  <c r="M54" i="30"/>
  <c r="U54" i="30" s="1"/>
  <c r="M48" i="30"/>
  <c r="U48" i="30" s="1"/>
  <c r="M42" i="30"/>
  <c r="U42" i="30" s="1"/>
  <c r="M36" i="30"/>
  <c r="U36" i="30" s="1"/>
  <c r="M30" i="30"/>
  <c r="U30" i="30" s="1"/>
  <c r="M24" i="30"/>
  <c r="U24" i="30" s="1"/>
  <c r="M18" i="30"/>
  <c r="U18" i="30" s="1"/>
  <c r="M12" i="30"/>
  <c r="U12" i="30" s="1"/>
  <c r="M6" i="30"/>
  <c r="U6" i="30" s="1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X4" i="30" s="1"/>
  <c r="Z4" i="30" s="1"/>
  <c r="M86" i="30"/>
  <c r="U86" i="30" s="1"/>
  <c r="M80" i="30"/>
  <c r="U80" i="30" s="1"/>
  <c r="M74" i="30"/>
  <c r="U74" i="30" s="1"/>
  <c r="M68" i="30"/>
  <c r="U68" i="30" s="1"/>
  <c r="M62" i="30"/>
  <c r="U62" i="30" s="1"/>
  <c r="M56" i="30"/>
  <c r="U56" i="30" s="1"/>
  <c r="M50" i="30"/>
  <c r="U50" i="30" s="1"/>
  <c r="M44" i="30"/>
  <c r="U44" i="30" s="1"/>
  <c r="M38" i="30"/>
  <c r="U38" i="30" s="1"/>
  <c r="M32" i="30"/>
  <c r="U32" i="30" s="1"/>
  <c r="M26" i="30"/>
  <c r="U26" i="30" s="1"/>
  <c r="M20" i="30"/>
  <c r="U20" i="30" s="1"/>
  <c r="M14" i="30"/>
  <c r="U14" i="30" s="1"/>
  <c r="M8" i="30"/>
  <c r="U8" i="30" s="1"/>
  <c r="M21" i="30"/>
  <c r="U21" i="30" s="1"/>
  <c r="M39" i="30"/>
  <c r="U39" i="30" s="1"/>
  <c r="M57" i="30"/>
  <c r="U57" i="30" s="1"/>
  <c r="M75" i="30"/>
  <c r="U75" i="30" s="1"/>
  <c r="H5" i="30"/>
  <c r="I5" i="30" s="1"/>
  <c r="J5" i="30" s="1"/>
  <c r="H11" i="30"/>
  <c r="I11" i="30" s="1"/>
  <c r="J11" i="30" s="1"/>
  <c r="H20" i="30"/>
  <c r="I20" i="30" s="1"/>
  <c r="J20" i="30" s="1"/>
  <c r="H38" i="30"/>
  <c r="I38" i="30" s="1"/>
  <c r="J38" i="30" s="1"/>
  <c r="H47" i="30"/>
  <c r="I47" i="30" s="1"/>
  <c r="J47" i="30" s="1"/>
  <c r="H65" i="30"/>
  <c r="I65" i="30" s="1"/>
  <c r="J65" i="30" s="1"/>
  <c r="H74" i="30"/>
  <c r="I74" i="30" s="1"/>
  <c r="J74" i="30" s="1"/>
  <c r="H9" i="31"/>
  <c r="I9" i="31" s="1"/>
  <c r="J9" i="31" s="1"/>
  <c r="V11" i="31"/>
  <c r="V5" i="31"/>
  <c r="V78" i="31"/>
  <c r="V75" i="31"/>
  <c r="V72" i="31"/>
  <c r="V69" i="31"/>
  <c r="V66" i="31"/>
  <c r="V63" i="31"/>
  <c r="V60" i="31"/>
  <c r="V57" i="31"/>
  <c r="V54" i="31"/>
  <c r="V51" i="31"/>
  <c r="V48" i="31"/>
  <c r="V45" i="31"/>
  <c r="V42" i="31"/>
  <c r="V39" i="31"/>
  <c r="V36" i="31"/>
  <c r="V33" i="31"/>
  <c r="V30" i="31"/>
  <c r="V27" i="31"/>
  <c r="V24" i="31"/>
  <c r="V21" i="31"/>
  <c r="V18" i="31"/>
  <c r="V15" i="31"/>
  <c r="V12" i="31"/>
  <c r="V6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28" i="31"/>
  <c r="V25" i="31"/>
  <c r="V22" i="31"/>
  <c r="V19" i="31"/>
  <c r="V16" i="31"/>
  <c r="V13" i="31"/>
  <c r="V8" i="31"/>
  <c r="V7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V29" i="31"/>
  <c r="V26" i="31"/>
  <c r="V23" i="31"/>
  <c r="V20" i="31"/>
  <c r="V17" i="31"/>
  <c r="V14" i="31"/>
  <c r="V10" i="31"/>
  <c r="V4" i="31"/>
  <c r="Y4" i="31" s="1"/>
  <c r="H13" i="31"/>
  <c r="I13" i="31" s="1"/>
  <c r="J13" i="31" s="1"/>
  <c r="H22" i="31"/>
  <c r="I22" i="31" s="1"/>
  <c r="J22" i="31" s="1"/>
  <c r="H31" i="31"/>
  <c r="I31" i="31" s="1"/>
  <c r="J31" i="31" s="1"/>
  <c r="H40" i="31"/>
  <c r="I40" i="31" s="1"/>
  <c r="J40" i="31" s="1"/>
  <c r="H49" i="31"/>
  <c r="I49" i="31" s="1"/>
  <c r="J49" i="31" s="1"/>
  <c r="H58" i="31"/>
  <c r="I58" i="31" s="1"/>
  <c r="J58" i="31" s="1"/>
  <c r="H67" i="31"/>
  <c r="I67" i="31" s="1"/>
  <c r="J67" i="31" s="1"/>
  <c r="H76" i="31"/>
  <c r="I76" i="31" s="1"/>
  <c r="J76" i="31" s="1"/>
  <c r="H6" i="32"/>
  <c r="I6" i="32" s="1"/>
  <c r="J6" i="32" s="1"/>
  <c r="H15" i="32"/>
  <c r="I15" i="32" s="1"/>
  <c r="J15" i="32" s="1"/>
  <c r="H33" i="32"/>
  <c r="I33" i="32" s="1"/>
  <c r="J33" i="32" s="1"/>
  <c r="H51" i="32"/>
  <c r="I51" i="32" s="1"/>
  <c r="J51" i="32" s="1"/>
  <c r="H69" i="32"/>
  <c r="I69" i="32" s="1"/>
  <c r="J69" i="32" s="1"/>
  <c r="H12" i="33"/>
  <c r="I12" i="33" s="1"/>
  <c r="J12" i="33" s="1"/>
  <c r="H15" i="33"/>
  <c r="I15" i="33" s="1"/>
  <c r="J15" i="33" s="1"/>
  <c r="H18" i="33"/>
  <c r="I18" i="33" s="1"/>
  <c r="J18" i="33" s="1"/>
  <c r="H21" i="33"/>
  <c r="I21" i="33" s="1"/>
  <c r="J21" i="33" s="1"/>
  <c r="H24" i="33"/>
  <c r="I24" i="33" s="1"/>
  <c r="J24" i="33" s="1"/>
  <c r="H27" i="33"/>
  <c r="I27" i="33" s="1"/>
  <c r="J27" i="33" s="1"/>
  <c r="H30" i="33"/>
  <c r="I30" i="33" s="1"/>
  <c r="J30" i="33" s="1"/>
  <c r="H76" i="33"/>
  <c r="I76" i="33" s="1"/>
  <c r="J76" i="33" s="1"/>
  <c r="H13" i="34"/>
  <c r="I13" i="34" s="1"/>
  <c r="J13" i="34" s="1"/>
  <c r="H16" i="34"/>
  <c r="I16" i="34" s="1"/>
  <c r="J16" i="34" s="1"/>
  <c r="M9" i="14"/>
  <c r="U9" i="14" s="1"/>
  <c r="M15" i="14"/>
  <c r="U15" i="14" s="1"/>
  <c r="R6" i="14"/>
  <c r="R7" i="14"/>
  <c r="R12" i="14"/>
  <c r="R13" i="14"/>
  <c r="R14" i="14"/>
  <c r="R15" i="14"/>
  <c r="R16" i="14"/>
  <c r="R17" i="14"/>
  <c r="R18" i="14"/>
  <c r="R19" i="14"/>
  <c r="R20" i="14"/>
  <c r="R21" i="14"/>
  <c r="R22" i="14"/>
  <c r="M7" i="16"/>
  <c r="U7" i="16" s="1"/>
  <c r="M13" i="16"/>
  <c r="U13" i="16" s="1"/>
  <c r="M9" i="17"/>
  <c r="U9" i="17" s="1"/>
  <c r="M15" i="17"/>
  <c r="U15" i="17" s="1"/>
  <c r="Q10" i="18"/>
  <c r="M8" i="19"/>
  <c r="U8" i="19" s="1"/>
  <c r="M14" i="19"/>
  <c r="U14" i="19" s="1"/>
  <c r="M20" i="19"/>
  <c r="U20" i="19" s="1"/>
  <c r="R5" i="19"/>
  <c r="R11" i="19"/>
  <c r="Q8" i="20"/>
  <c r="M6" i="21"/>
  <c r="U6" i="21" s="1"/>
  <c r="M12" i="21"/>
  <c r="U12" i="21" s="1"/>
  <c r="M18" i="21"/>
  <c r="U18" i="21" s="1"/>
  <c r="M9" i="22"/>
  <c r="U9" i="22" s="1"/>
  <c r="M15" i="22"/>
  <c r="U15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M5" i="23"/>
  <c r="U5" i="23" s="1"/>
  <c r="M11" i="23"/>
  <c r="U11" i="23" s="1"/>
  <c r="M17" i="23"/>
  <c r="U17" i="23" s="1"/>
  <c r="M23" i="23"/>
  <c r="U23" i="23" s="1"/>
  <c r="V5" i="23"/>
  <c r="V11" i="23"/>
  <c r="R3" i="24"/>
  <c r="M7" i="24"/>
  <c r="U7" i="24" s="1"/>
  <c r="M13" i="24"/>
  <c r="U13" i="24" s="1"/>
  <c r="R10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10" i="26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V71" i="26"/>
  <c r="V74" i="26"/>
  <c r="V77" i="26"/>
  <c r="V80" i="26"/>
  <c r="V83" i="26"/>
  <c r="V86" i="26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6" i="27"/>
  <c r="V78" i="27"/>
  <c r="V75" i="27"/>
  <c r="V72" i="27"/>
  <c r="V69" i="27"/>
  <c r="V66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V63" i="27"/>
  <c r="R66" i="27"/>
  <c r="R68" i="27"/>
  <c r="R75" i="27"/>
  <c r="R77" i="27"/>
  <c r="R4" i="28"/>
  <c r="AH4" i="28" s="1"/>
  <c r="H10" i="28"/>
  <c r="I10" i="28" s="1"/>
  <c r="J10" i="28" s="1"/>
  <c r="H14" i="28"/>
  <c r="I14" i="28" s="1"/>
  <c r="J14" i="28" s="1"/>
  <c r="R19" i="28"/>
  <c r="H23" i="28"/>
  <c r="I23" i="28" s="1"/>
  <c r="J23" i="28" s="1"/>
  <c r="R28" i="28"/>
  <c r="R37" i="28"/>
  <c r="H41" i="28"/>
  <c r="I41" i="28" s="1"/>
  <c r="J41" i="28" s="1"/>
  <c r="R46" i="28"/>
  <c r="H50" i="28"/>
  <c r="I50" i="28" s="1"/>
  <c r="J50" i="28" s="1"/>
  <c r="R55" i="28"/>
  <c r="R64" i="28"/>
  <c r="H68" i="28"/>
  <c r="I68" i="28" s="1"/>
  <c r="J68" i="28" s="1"/>
  <c r="Z4" i="29"/>
  <c r="C9" i="29"/>
  <c r="H15" i="29" s="1"/>
  <c r="I15" i="29" s="1"/>
  <c r="J15" i="29" s="1"/>
  <c r="V20" i="29"/>
  <c r="H21" i="29"/>
  <c r="I21" i="29" s="1"/>
  <c r="J21" i="29" s="1"/>
  <c r="V25" i="29"/>
  <c r="V38" i="29"/>
  <c r="H39" i="29"/>
  <c r="I39" i="29" s="1"/>
  <c r="J39" i="29" s="1"/>
  <c r="V43" i="29"/>
  <c r="V56" i="29"/>
  <c r="H57" i="29"/>
  <c r="I57" i="29" s="1"/>
  <c r="J57" i="29" s="1"/>
  <c r="V59" i="29"/>
  <c r="V73" i="29"/>
  <c r="V77" i="29"/>
  <c r="H83" i="29"/>
  <c r="I83" i="29" s="1"/>
  <c r="J83" i="29" s="1"/>
  <c r="V91" i="29"/>
  <c r="V95" i="29"/>
  <c r="M5" i="30"/>
  <c r="U5" i="30" s="1"/>
  <c r="M23" i="30"/>
  <c r="U23" i="30" s="1"/>
  <c r="M41" i="30"/>
  <c r="U41" i="30" s="1"/>
  <c r="M59" i="30"/>
  <c r="U59" i="30" s="1"/>
  <c r="M77" i="30"/>
  <c r="U77" i="30" s="1"/>
  <c r="H9" i="30"/>
  <c r="I9" i="30" s="1"/>
  <c r="J9" i="30" s="1"/>
  <c r="H4" i="31"/>
  <c r="I4" i="31" s="1"/>
  <c r="J4" i="31" s="1"/>
  <c r="K4" i="31" s="1"/>
  <c r="H14" i="31"/>
  <c r="I14" i="31" s="1"/>
  <c r="J14" i="31" s="1"/>
  <c r="H15" i="31"/>
  <c r="I15" i="31" s="1"/>
  <c r="J15" i="31" s="1"/>
  <c r="H23" i="31"/>
  <c r="I23" i="31" s="1"/>
  <c r="J23" i="31" s="1"/>
  <c r="H24" i="31"/>
  <c r="I24" i="31" s="1"/>
  <c r="J24" i="31" s="1"/>
  <c r="H32" i="31"/>
  <c r="I32" i="31" s="1"/>
  <c r="J32" i="31" s="1"/>
  <c r="H33" i="31"/>
  <c r="I33" i="31" s="1"/>
  <c r="J33" i="31" s="1"/>
  <c r="H41" i="31"/>
  <c r="I41" i="31" s="1"/>
  <c r="J41" i="31" s="1"/>
  <c r="H42" i="31"/>
  <c r="I42" i="31" s="1"/>
  <c r="J42" i="31" s="1"/>
  <c r="H50" i="31"/>
  <c r="I50" i="31" s="1"/>
  <c r="J50" i="31" s="1"/>
  <c r="H51" i="31"/>
  <c r="I51" i="31" s="1"/>
  <c r="J51" i="31" s="1"/>
  <c r="H59" i="31"/>
  <c r="I59" i="31" s="1"/>
  <c r="J59" i="31" s="1"/>
  <c r="H60" i="31"/>
  <c r="I60" i="31" s="1"/>
  <c r="J60" i="31" s="1"/>
  <c r="H68" i="31"/>
  <c r="I68" i="31" s="1"/>
  <c r="J68" i="31" s="1"/>
  <c r="H69" i="31"/>
  <c r="I69" i="31" s="1"/>
  <c r="J69" i="31" s="1"/>
  <c r="H77" i="31"/>
  <c r="I77" i="31" s="1"/>
  <c r="J77" i="31" s="1"/>
  <c r="H78" i="31"/>
  <c r="I78" i="31" s="1"/>
  <c r="J78" i="31" s="1"/>
  <c r="AI3" i="32"/>
  <c r="H12" i="32"/>
  <c r="I12" i="32" s="1"/>
  <c r="J12" i="32" s="1"/>
  <c r="H30" i="32"/>
  <c r="I30" i="32" s="1"/>
  <c r="J30" i="32" s="1"/>
  <c r="H48" i="32"/>
  <c r="I48" i="32" s="1"/>
  <c r="J48" i="32" s="1"/>
  <c r="H66" i="32"/>
  <c r="I66" i="32" s="1"/>
  <c r="J66" i="32" s="1"/>
  <c r="H5" i="33"/>
  <c r="I5" i="33" s="1"/>
  <c r="J5" i="33" s="1"/>
  <c r="V9" i="33"/>
  <c r="H10" i="33"/>
  <c r="I10" i="33" s="1"/>
  <c r="J10" i="33" s="1"/>
  <c r="V35" i="33"/>
  <c r="H90" i="33"/>
  <c r="I90" i="33" s="1"/>
  <c r="J90" i="33" s="1"/>
  <c r="M9" i="19"/>
  <c r="U9" i="19" s="1"/>
  <c r="M15" i="19"/>
  <c r="U15" i="19" s="1"/>
  <c r="R6" i="19"/>
  <c r="R7" i="19"/>
  <c r="R12" i="19"/>
  <c r="R13" i="19"/>
  <c r="R14" i="19"/>
  <c r="R15" i="19"/>
  <c r="R16" i="19"/>
  <c r="R17" i="19"/>
  <c r="R18" i="19"/>
  <c r="R19" i="19"/>
  <c r="R20" i="19"/>
  <c r="R21" i="19"/>
  <c r="R22" i="19"/>
  <c r="AH3" i="21"/>
  <c r="AQ3" i="21" s="1"/>
  <c r="M7" i="21"/>
  <c r="U7" i="21" s="1"/>
  <c r="M13" i="21"/>
  <c r="U13" i="21" s="1"/>
  <c r="M6" i="23"/>
  <c r="U6" i="23" s="1"/>
  <c r="M12" i="23"/>
  <c r="U12" i="23" s="1"/>
  <c r="P5" i="23"/>
  <c r="V6" i="23"/>
  <c r="V7" i="23"/>
  <c r="V12" i="23"/>
  <c r="V13" i="23"/>
  <c r="V14" i="23"/>
  <c r="V15" i="23"/>
  <c r="V16" i="23"/>
  <c r="V17" i="23"/>
  <c r="V18" i="23"/>
  <c r="V19" i="23"/>
  <c r="V20" i="23"/>
  <c r="V21" i="23"/>
  <c r="V22" i="23"/>
  <c r="R5" i="24"/>
  <c r="Q6" i="25"/>
  <c r="H7" i="25"/>
  <c r="I7" i="25" s="1"/>
  <c r="J7" i="25" s="1"/>
  <c r="K7" i="25" s="1"/>
  <c r="H8" i="25"/>
  <c r="I8" i="25" s="1"/>
  <c r="J8" i="25" s="1"/>
  <c r="Q11" i="25"/>
  <c r="R6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3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R5" i="27"/>
  <c r="B8" i="27"/>
  <c r="Q3" i="27" s="1"/>
  <c r="AG3" i="27" s="1"/>
  <c r="AP3" i="27" s="1"/>
  <c r="C9" i="27"/>
  <c r="H68" i="27" s="1"/>
  <c r="I68" i="27" s="1"/>
  <c r="J68" i="27" s="1"/>
  <c r="R11" i="27"/>
  <c r="V31" i="27"/>
  <c r="V34" i="27"/>
  <c r="V37" i="27"/>
  <c r="V40" i="27"/>
  <c r="V43" i="27"/>
  <c r="V46" i="27"/>
  <c r="V49" i="27"/>
  <c r="V52" i="27"/>
  <c r="V55" i="27"/>
  <c r="V58" i="27"/>
  <c r="V61" i="27"/>
  <c r="V62" i="27"/>
  <c r="R65" i="27"/>
  <c r="V68" i="27"/>
  <c r="V70" i="27"/>
  <c r="V77" i="27"/>
  <c r="V79" i="27"/>
  <c r="R9" i="28"/>
  <c r="H12" i="28"/>
  <c r="I12" i="28" s="1"/>
  <c r="J12" i="28" s="1"/>
  <c r="R17" i="28"/>
  <c r="H21" i="28"/>
  <c r="I21" i="28" s="1"/>
  <c r="J21" i="28" s="1"/>
  <c r="R26" i="28"/>
  <c r="H30" i="28"/>
  <c r="I30" i="28" s="1"/>
  <c r="J30" i="28" s="1"/>
  <c r="R35" i="28"/>
  <c r="H39" i="28"/>
  <c r="I39" i="28" s="1"/>
  <c r="J39" i="28" s="1"/>
  <c r="R44" i="28"/>
  <c r="H48" i="28"/>
  <c r="I48" i="28" s="1"/>
  <c r="J48" i="28" s="1"/>
  <c r="R53" i="28"/>
  <c r="R62" i="28"/>
  <c r="H66" i="28"/>
  <c r="I66" i="28" s="1"/>
  <c r="J66" i="28" s="1"/>
  <c r="V96" i="29"/>
  <c r="V93" i="29"/>
  <c r="V90" i="29"/>
  <c r="V87" i="29"/>
  <c r="V84" i="29"/>
  <c r="V81" i="29"/>
  <c r="V78" i="29"/>
  <c r="V75" i="29"/>
  <c r="V72" i="29"/>
  <c r="V69" i="29"/>
  <c r="V66" i="29"/>
  <c r="V63" i="29"/>
  <c r="V60" i="29"/>
  <c r="V57" i="29"/>
  <c r="V54" i="29"/>
  <c r="V51" i="29"/>
  <c r="V48" i="29"/>
  <c r="V45" i="29"/>
  <c r="V42" i="29"/>
  <c r="V39" i="29"/>
  <c r="V36" i="29"/>
  <c r="V33" i="29"/>
  <c r="V30" i="29"/>
  <c r="V27" i="29"/>
  <c r="V24" i="29"/>
  <c r="V21" i="29"/>
  <c r="V18" i="29"/>
  <c r="V15" i="29"/>
  <c r="V12" i="29"/>
  <c r="V6" i="29"/>
  <c r="V11" i="29"/>
  <c r="V17" i="29"/>
  <c r="H20" i="29"/>
  <c r="I20" i="29" s="1"/>
  <c r="J20" i="29" s="1"/>
  <c r="V22" i="29"/>
  <c r="V35" i="29"/>
  <c r="V40" i="29"/>
  <c r="V53" i="29"/>
  <c r="V70" i="29"/>
  <c r="V74" i="29"/>
  <c r="H80" i="29"/>
  <c r="I80" i="29" s="1"/>
  <c r="J80" i="29" s="1"/>
  <c r="V88" i="29"/>
  <c r="V92" i="29"/>
  <c r="H98" i="29"/>
  <c r="I98" i="29" s="1"/>
  <c r="J98" i="29" s="1"/>
  <c r="M9" i="30"/>
  <c r="U9" i="30" s="1"/>
  <c r="M27" i="30"/>
  <c r="U27" i="30" s="1"/>
  <c r="M45" i="30"/>
  <c r="U45" i="30" s="1"/>
  <c r="M63" i="30"/>
  <c r="U63" i="30" s="1"/>
  <c r="M81" i="30"/>
  <c r="U81" i="30" s="1"/>
  <c r="H17" i="30"/>
  <c r="I17" i="30" s="1"/>
  <c r="J17" i="30" s="1"/>
  <c r="H26" i="30"/>
  <c r="I26" i="30" s="1"/>
  <c r="J26" i="30" s="1"/>
  <c r="H35" i="30"/>
  <c r="I35" i="30" s="1"/>
  <c r="J35" i="30" s="1"/>
  <c r="H44" i="30"/>
  <c r="I44" i="30" s="1"/>
  <c r="J44" i="30" s="1"/>
  <c r="H53" i="30"/>
  <c r="I53" i="30" s="1"/>
  <c r="J53" i="30" s="1"/>
  <c r="H62" i="30"/>
  <c r="I62" i="30" s="1"/>
  <c r="J62" i="30" s="1"/>
  <c r="H71" i="30"/>
  <c r="I71" i="30" s="1"/>
  <c r="J71" i="30" s="1"/>
  <c r="H80" i="30"/>
  <c r="I80" i="30" s="1"/>
  <c r="J80" i="30" s="1"/>
  <c r="H89" i="30"/>
  <c r="I89" i="30" s="1"/>
  <c r="J89" i="30" s="1"/>
  <c r="H6" i="31"/>
  <c r="I6" i="31" s="1"/>
  <c r="J6" i="31" s="1"/>
  <c r="H10" i="31"/>
  <c r="I10" i="31" s="1"/>
  <c r="J10" i="31" s="1"/>
  <c r="H16" i="31"/>
  <c r="I16" i="31" s="1"/>
  <c r="J16" i="31" s="1"/>
  <c r="H25" i="31"/>
  <c r="I25" i="31" s="1"/>
  <c r="J25" i="31" s="1"/>
  <c r="H34" i="31"/>
  <c r="I34" i="31" s="1"/>
  <c r="J34" i="31" s="1"/>
  <c r="H43" i="31"/>
  <c r="I43" i="31" s="1"/>
  <c r="J43" i="31" s="1"/>
  <c r="H52" i="31"/>
  <c r="I52" i="31" s="1"/>
  <c r="J52" i="31" s="1"/>
  <c r="H61" i="31"/>
  <c r="I61" i="31" s="1"/>
  <c r="J61" i="31" s="1"/>
  <c r="H70" i="31"/>
  <c r="I70" i="31" s="1"/>
  <c r="J70" i="31" s="1"/>
  <c r="H79" i="31"/>
  <c r="I79" i="31" s="1"/>
  <c r="J79" i="31" s="1"/>
  <c r="H27" i="32"/>
  <c r="I27" i="32" s="1"/>
  <c r="J27" i="32" s="1"/>
  <c r="H45" i="32"/>
  <c r="I45" i="32" s="1"/>
  <c r="J45" i="32" s="1"/>
  <c r="H63" i="32"/>
  <c r="I63" i="32" s="1"/>
  <c r="J63" i="32" s="1"/>
  <c r="V92" i="33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V7" i="28"/>
  <c r="V8" i="28"/>
  <c r="V13" i="28"/>
  <c r="V16" i="28"/>
  <c r="V19" i="28"/>
  <c r="V22" i="28"/>
  <c r="V25" i="28"/>
  <c r="V28" i="28"/>
  <c r="V31" i="28"/>
  <c r="V34" i="28"/>
  <c r="V37" i="28"/>
  <c r="V40" i="28"/>
  <c r="V43" i="28"/>
  <c r="V46" i="28"/>
  <c r="V49" i="28"/>
  <c r="V52" i="28"/>
  <c r="V55" i="28"/>
  <c r="V58" i="28"/>
  <c r="V61" i="28"/>
  <c r="V64" i="28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P3" i="31"/>
  <c r="AF3" i="31" s="1"/>
  <c r="M5" i="31"/>
  <c r="U5" i="31" s="1"/>
  <c r="M11" i="31"/>
  <c r="U11" i="31" s="1"/>
  <c r="M17" i="31"/>
  <c r="U17" i="31" s="1"/>
  <c r="M23" i="31"/>
  <c r="U23" i="31" s="1"/>
  <c r="M29" i="31"/>
  <c r="U29" i="31" s="1"/>
  <c r="M35" i="31"/>
  <c r="U35" i="31" s="1"/>
  <c r="M41" i="31"/>
  <c r="U41" i="31" s="1"/>
  <c r="M47" i="31"/>
  <c r="U47" i="31" s="1"/>
  <c r="M53" i="31"/>
  <c r="U53" i="31" s="1"/>
  <c r="M59" i="31"/>
  <c r="U59" i="31" s="1"/>
  <c r="M65" i="31"/>
  <c r="U65" i="31" s="1"/>
  <c r="M71" i="31"/>
  <c r="U71" i="31" s="1"/>
  <c r="M77" i="31"/>
  <c r="U77" i="31" s="1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4" i="32"/>
  <c r="R10" i="32"/>
  <c r="R14" i="32"/>
  <c r="R17" i="32"/>
  <c r="R20" i="32"/>
  <c r="R23" i="32"/>
  <c r="R26" i="32"/>
  <c r="R29" i="32"/>
  <c r="R32" i="32"/>
  <c r="R35" i="32"/>
  <c r="R38" i="32"/>
  <c r="R41" i="32"/>
  <c r="R44" i="32"/>
  <c r="R47" i="32"/>
  <c r="R50" i="32"/>
  <c r="R53" i="32"/>
  <c r="R56" i="32"/>
  <c r="R59" i="32"/>
  <c r="R62" i="32"/>
  <c r="R65" i="32"/>
  <c r="R68" i="32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M95" i="33"/>
  <c r="U95" i="33" s="1"/>
  <c r="H36" i="33"/>
  <c r="I36" i="33" s="1"/>
  <c r="J36" i="33" s="1"/>
  <c r="H54" i="33"/>
  <c r="I54" i="33" s="1"/>
  <c r="J54" i="33" s="1"/>
  <c r="H69" i="33"/>
  <c r="I69" i="33" s="1"/>
  <c r="J69" i="33" s="1"/>
  <c r="H87" i="33"/>
  <c r="I87" i="33" s="1"/>
  <c r="J87" i="33" s="1"/>
  <c r="H32" i="35"/>
  <c r="I32" i="35" s="1"/>
  <c r="J32" i="35" s="1"/>
  <c r="H44" i="35"/>
  <c r="I44" i="35" s="1"/>
  <c r="J44" i="35" s="1"/>
  <c r="H56" i="35"/>
  <c r="I56" i="35" s="1"/>
  <c r="J56" i="35" s="1"/>
  <c r="H68" i="35"/>
  <c r="I68" i="35" s="1"/>
  <c r="J68" i="35" s="1"/>
  <c r="H71" i="35"/>
  <c r="I71" i="35" s="1"/>
  <c r="J71" i="35" s="1"/>
  <c r="H74" i="35"/>
  <c r="I74" i="35" s="1"/>
  <c r="J74" i="35" s="1"/>
  <c r="H77" i="35"/>
  <c r="I77" i="35" s="1"/>
  <c r="J77" i="35" s="1"/>
  <c r="Z4" i="37"/>
  <c r="H29" i="37"/>
  <c r="I29" i="37" s="1"/>
  <c r="J29" i="37" s="1"/>
  <c r="H50" i="37"/>
  <c r="I50" i="37" s="1"/>
  <c r="J50" i="37" s="1"/>
  <c r="H56" i="37"/>
  <c r="I56" i="37" s="1"/>
  <c r="J56" i="37" s="1"/>
  <c r="H62" i="37"/>
  <c r="I62" i="37" s="1"/>
  <c r="J62" i="37" s="1"/>
  <c r="H68" i="37"/>
  <c r="I68" i="37" s="1"/>
  <c r="J68" i="37" s="1"/>
  <c r="H74" i="37"/>
  <c r="I74" i="37" s="1"/>
  <c r="J74" i="37" s="1"/>
  <c r="H80" i="37"/>
  <c r="I80" i="37" s="1"/>
  <c r="J80" i="37" s="1"/>
  <c r="H86" i="37"/>
  <c r="I86" i="37" s="1"/>
  <c r="J86" i="37" s="1"/>
  <c r="H92" i="37"/>
  <c r="I92" i="37" s="1"/>
  <c r="J92" i="37" s="1"/>
  <c r="AH3" i="31"/>
  <c r="AQ3" i="31" s="1"/>
  <c r="M7" i="31"/>
  <c r="U7" i="31" s="1"/>
  <c r="M13" i="31"/>
  <c r="U13" i="31" s="1"/>
  <c r="M19" i="31"/>
  <c r="U19" i="31" s="1"/>
  <c r="M25" i="31"/>
  <c r="U25" i="31" s="1"/>
  <c r="M31" i="31"/>
  <c r="U31" i="31" s="1"/>
  <c r="M37" i="31"/>
  <c r="U37" i="31" s="1"/>
  <c r="M43" i="31"/>
  <c r="U43" i="31" s="1"/>
  <c r="M49" i="31"/>
  <c r="U49" i="31" s="1"/>
  <c r="M55" i="31"/>
  <c r="U55" i="31" s="1"/>
  <c r="M61" i="31"/>
  <c r="U61" i="31" s="1"/>
  <c r="M67" i="31"/>
  <c r="U67" i="31" s="1"/>
  <c r="M73" i="31"/>
  <c r="U73" i="31" s="1"/>
  <c r="M79" i="31"/>
  <c r="U79" i="31" s="1"/>
  <c r="R7" i="32"/>
  <c r="R8" i="32"/>
  <c r="V11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R67" i="32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H48" i="33"/>
  <c r="I48" i="33" s="1"/>
  <c r="J48" i="33" s="1"/>
  <c r="H75" i="33"/>
  <c r="I75" i="33" s="1"/>
  <c r="J75" i="33" s="1"/>
  <c r="H93" i="33"/>
  <c r="I93" i="33" s="1"/>
  <c r="J93" i="33" s="1"/>
  <c r="Y4" i="34"/>
  <c r="R88" i="34"/>
  <c r="R85" i="34"/>
  <c r="R82" i="34"/>
  <c r="R79" i="34"/>
  <c r="R76" i="34"/>
  <c r="R73" i="34"/>
  <c r="R70" i="34"/>
  <c r="R67" i="34"/>
  <c r="R64" i="34"/>
  <c r="R61" i="34"/>
  <c r="R58" i="34"/>
  <c r="R55" i="34"/>
  <c r="R52" i="34"/>
  <c r="R49" i="34"/>
  <c r="R46" i="34"/>
  <c r="R43" i="34"/>
  <c r="R40" i="34"/>
  <c r="R37" i="34"/>
  <c r="R34" i="34"/>
  <c r="R31" i="34"/>
  <c r="R28" i="34"/>
  <c r="R25" i="34"/>
  <c r="R22" i="34"/>
  <c r="R19" i="34"/>
  <c r="R9" i="34"/>
  <c r="R3" i="34"/>
  <c r="R89" i="34"/>
  <c r="R86" i="34"/>
  <c r="R83" i="34"/>
  <c r="R80" i="34"/>
  <c r="R77" i="34"/>
  <c r="R74" i="34"/>
  <c r="R71" i="34"/>
  <c r="R68" i="34"/>
  <c r="R65" i="34"/>
  <c r="R62" i="34"/>
  <c r="R59" i="34"/>
  <c r="R56" i="34"/>
  <c r="R53" i="34"/>
  <c r="R50" i="34"/>
  <c r="R47" i="34"/>
  <c r="R44" i="34"/>
  <c r="R41" i="34"/>
  <c r="R38" i="34"/>
  <c r="R35" i="34"/>
  <c r="R32" i="34"/>
  <c r="R29" i="34"/>
  <c r="R26" i="34"/>
  <c r="R23" i="34"/>
  <c r="R20" i="34"/>
  <c r="R17" i="34"/>
  <c r="R14" i="34"/>
  <c r="R10" i="34"/>
  <c r="R4" i="34"/>
  <c r="AH4" i="34" s="1"/>
  <c r="R11" i="34"/>
  <c r="R5" i="34"/>
  <c r="R87" i="34"/>
  <c r="R84" i="34"/>
  <c r="R81" i="34"/>
  <c r="R78" i="34"/>
  <c r="R75" i="34"/>
  <c r="R72" i="34"/>
  <c r="R69" i="34"/>
  <c r="R66" i="34"/>
  <c r="R63" i="34"/>
  <c r="R60" i="34"/>
  <c r="R57" i="34"/>
  <c r="R54" i="34"/>
  <c r="R51" i="34"/>
  <c r="R48" i="34"/>
  <c r="R45" i="34"/>
  <c r="R42" i="34"/>
  <c r="R39" i="34"/>
  <c r="R36" i="34"/>
  <c r="R33" i="34"/>
  <c r="R30" i="34"/>
  <c r="R27" i="34"/>
  <c r="R24" i="34"/>
  <c r="R21" i="34"/>
  <c r="H12" i="34"/>
  <c r="I12" i="34" s="1"/>
  <c r="J12" i="34" s="1"/>
  <c r="H15" i="34"/>
  <c r="I15" i="34" s="1"/>
  <c r="J15" i="34" s="1"/>
  <c r="H18" i="34"/>
  <c r="I18" i="34" s="1"/>
  <c r="J18" i="34" s="1"/>
  <c r="H35" i="35"/>
  <c r="I35" i="35" s="1"/>
  <c r="J35" i="35" s="1"/>
  <c r="H47" i="35"/>
  <c r="I47" i="35" s="1"/>
  <c r="J47" i="35" s="1"/>
  <c r="H59" i="35"/>
  <c r="I59" i="35" s="1"/>
  <c r="J59" i="35" s="1"/>
  <c r="H26" i="37"/>
  <c r="I26" i="37" s="1"/>
  <c r="J26" i="37" s="1"/>
  <c r="H41" i="37"/>
  <c r="I41" i="37" s="1"/>
  <c r="J41" i="37" s="1"/>
  <c r="H14" i="38"/>
  <c r="I14" i="38" s="1"/>
  <c r="J14" i="38" s="1"/>
  <c r="H45" i="33"/>
  <c r="I45" i="33" s="1"/>
  <c r="J45" i="33" s="1"/>
  <c r="H78" i="33"/>
  <c r="I78" i="33" s="1"/>
  <c r="J78" i="33" s="1"/>
  <c r="H96" i="33"/>
  <c r="I96" i="33" s="1"/>
  <c r="J96" i="33" s="1"/>
  <c r="H4" i="34"/>
  <c r="I4" i="34" s="1"/>
  <c r="J4" i="34" s="1"/>
  <c r="K4" i="34" s="1"/>
  <c r="Z4" i="34"/>
  <c r="H17" i="35"/>
  <c r="I17" i="35" s="1"/>
  <c r="J17" i="35" s="1"/>
  <c r="H26" i="35"/>
  <c r="I26" i="35" s="1"/>
  <c r="J26" i="35" s="1"/>
  <c r="H38" i="35"/>
  <c r="I38" i="35" s="1"/>
  <c r="J38" i="35" s="1"/>
  <c r="H50" i="35"/>
  <c r="I50" i="35" s="1"/>
  <c r="J50" i="35" s="1"/>
  <c r="H62" i="35"/>
  <c r="I62" i="35" s="1"/>
  <c r="J62" i="35" s="1"/>
  <c r="H5" i="37"/>
  <c r="I5" i="37" s="1"/>
  <c r="J5" i="37" s="1"/>
  <c r="H10" i="37"/>
  <c r="I10" i="37" s="1"/>
  <c r="J10" i="37" s="1"/>
  <c r="H17" i="37"/>
  <c r="I17" i="37" s="1"/>
  <c r="J17" i="37" s="1"/>
  <c r="H32" i="37"/>
  <c r="I32" i="37" s="1"/>
  <c r="J32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71" i="37"/>
  <c r="I71" i="37" s="1"/>
  <c r="J71" i="37" s="1"/>
  <c r="H77" i="37"/>
  <c r="I77" i="37" s="1"/>
  <c r="J77" i="37" s="1"/>
  <c r="H83" i="37"/>
  <c r="I83" i="37" s="1"/>
  <c r="J83" i="37" s="1"/>
  <c r="H89" i="37"/>
  <c r="I89" i="37" s="1"/>
  <c r="J89" i="37" s="1"/>
  <c r="AN3" i="38"/>
  <c r="H10" i="38"/>
  <c r="I10" i="38" s="1"/>
  <c r="J10" i="38" s="1"/>
  <c r="AO3" i="39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M75" i="31"/>
  <c r="U75" i="31" s="1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H40" i="33"/>
  <c r="I40" i="33" s="1"/>
  <c r="J40" i="33" s="1"/>
  <c r="H42" i="33"/>
  <c r="I42" i="33" s="1"/>
  <c r="J42" i="33" s="1"/>
  <c r="H58" i="33"/>
  <c r="I58" i="33" s="1"/>
  <c r="J58" i="33" s="1"/>
  <c r="H60" i="33"/>
  <c r="I60" i="33" s="1"/>
  <c r="J60" i="33" s="1"/>
  <c r="H63" i="33"/>
  <c r="I63" i="33" s="1"/>
  <c r="J63" i="33" s="1"/>
  <c r="H64" i="33"/>
  <c r="I64" i="33" s="1"/>
  <c r="J64" i="33" s="1"/>
  <c r="H81" i="33"/>
  <c r="I81" i="33" s="1"/>
  <c r="J81" i="33" s="1"/>
  <c r="H82" i="33"/>
  <c r="I82" i="33" s="1"/>
  <c r="J82" i="33" s="1"/>
  <c r="H6" i="34"/>
  <c r="I6" i="34" s="1"/>
  <c r="J6" i="34" s="1"/>
  <c r="H7" i="34"/>
  <c r="I7" i="34" s="1"/>
  <c r="J7" i="34" s="1"/>
  <c r="R13" i="34"/>
  <c r="R16" i="34"/>
  <c r="AH4" i="37"/>
  <c r="H38" i="37"/>
  <c r="I38" i="37" s="1"/>
  <c r="J38" i="37" s="1"/>
  <c r="H20" i="38"/>
  <c r="I20" i="38" s="1"/>
  <c r="J20" i="38" s="1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AH3" i="30"/>
  <c r="AQ3" i="30" s="1"/>
  <c r="V6" i="30"/>
  <c r="V12" i="30"/>
  <c r="V15" i="30"/>
  <c r="V18" i="30"/>
  <c r="V21" i="30"/>
  <c r="V24" i="30"/>
  <c r="V27" i="30"/>
  <c r="V30" i="30"/>
  <c r="V33" i="30"/>
  <c r="V36" i="30"/>
  <c r="V39" i="30"/>
  <c r="V42" i="30"/>
  <c r="V45" i="30"/>
  <c r="V48" i="30"/>
  <c r="V51" i="30"/>
  <c r="V54" i="30"/>
  <c r="V57" i="30"/>
  <c r="V60" i="30"/>
  <c r="V63" i="30"/>
  <c r="V66" i="30"/>
  <c r="V69" i="30"/>
  <c r="V72" i="30"/>
  <c r="V75" i="30"/>
  <c r="V78" i="30"/>
  <c r="V81" i="30"/>
  <c r="V84" i="30"/>
  <c r="M4" i="31"/>
  <c r="U4" i="31" s="1"/>
  <c r="X4" i="31" s="1"/>
  <c r="M10" i="31"/>
  <c r="U10" i="31" s="1"/>
  <c r="M16" i="31"/>
  <c r="U16" i="31" s="1"/>
  <c r="M22" i="31"/>
  <c r="U22" i="31" s="1"/>
  <c r="M28" i="31"/>
  <c r="U28" i="31" s="1"/>
  <c r="M34" i="31"/>
  <c r="U34" i="31" s="1"/>
  <c r="M40" i="31"/>
  <c r="U40" i="31" s="1"/>
  <c r="M46" i="31"/>
  <c r="U46" i="31" s="1"/>
  <c r="M52" i="31"/>
  <c r="U52" i="31" s="1"/>
  <c r="M58" i="31"/>
  <c r="U58" i="31" s="1"/>
  <c r="M64" i="31"/>
  <c r="U64" i="31" s="1"/>
  <c r="M70" i="31"/>
  <c r="U70" i="31" s="1"/>
  <c r="R7" i="31"/>
  <c r="R8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R5" i="32"/>
  <c r="V7" i="32"/>
  <c r="V8" i="32"/>
  <c r="V13" i="32"/>
  <c r="V16" i="32"/>
  <c r="V19" i="32"/>
  <c r="V22" i="32"/>
  <c r="V25" i="32"/>
  <c r="V28" i="32"/>
  <c r="V31" i="32"/>
  <c r="V34" i="32"/>
  <c r="V37" i="32"/>
  <c r="V40" i="32"/>
  <c r="V43" i="32"/>
  <c r="V46" i="32"/>
  <c r="V49" i="32"/>
  <c r="V52" i="32"/>
  <c r="V55" i="32"/>
  <c r="V58" i="32"/>
  <c r="V61" i="32"/>
  <c r="V64" i="32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H37" i="33"/>
  <c r="I37" i="33" s="1"/>
  <c r="J37" i="33" s="1"/>
  <c r="H39" i="33"/>
  <c r="I39" i="33" s="1"/>
  <c r="J39" i="33" s="1"/>
  <c r="H55" i="33"/>
  <c r="I55" i="33" s="1"/>
  <c r="J55" i="33" s="1"/>
  <c r="H57" i="33"/>
  <c r="I57" i="33" s="1"/>
  <c r="J57" i="33" s="1"/>
  <c r="H66" i="33"/>
  <c r="I66" i="33" s="1"/>
  <c r="J66" i="33" s="1"/>
  <c r="H67" i="33"/>
  <c r="I67" i="33" s="1"/>
  <c r="J67" i="33" s="1"/>
  <c r="H84" i="33"/>
  <c r="I84" i="33" s="1"/>
  <c r="J84" i="33" s="1"/>
  <c r="H85" i="33"/>
  <c r="I85" i="33" s="1"/>
  <c r="J85" i="33" s="1"/>
  <c r="AE3" i="34"/>
  <c r="M85" i="34"/>
  <c r="U85" i="34" s="1"/>
  <c r="M79" i="34"/>
  <c r="U79" i="34" s="1"/>
  <c r="M73" i="34"/>
  <c r="U73" i="34" s="1"/>
  <c r="M67" i="34"/>
  <c r="U67" i="34" s="1"/>
  <c r="M61" i="34"/>
  <c r="U61" i="34" s="1"/>
  <c r="M55" i="34"/>
  <c r="U55" i="34" s="1"/>
  <c r="M49" i="34"/>
  <c r="U49" i="34" s="1"/>
  <c r="M43" i="34"/>
  <c r="U43" i="34" s="1"/>
  <c r="M37" i="34"/>
  <c r="U37" i="34" s="1"/>
  <c r="M31" i="34"/>
  <c r="U31" i="34" s="1"/>
  <c r="M25" i="34"/>
  <c r="U25" i="34" s="1"/>
  <c r="M19" i="34"/>
  <c r="U19" i="34" s="1"/>
  <c r="M13" i="34"/>
  <c r="U13" i="34" s="1"/>
  <c r="M7" i="34"/>
  <c r="U7" i="34" s="1"/>
  <c r="M84" i="34"/>
  <c r="U84" i="34" s="1"/>
  <c r="M78" i="34"/>
  <c r="U78" i="34" s="1"/>
  <c r="M72" i="34"/>
  <c r="U72" i="34" s="1"/>
  <c r="M66" i="34"/>
  <c r="U66" i="34" s="1"/>
  <c r="M60" i="34"/>
  <c r="U60" i="34" s="1"/>
  <c r="M54" i="34"/>
  <c r="U54" i="34" s="1"/>
  <c r="M48" i="34"/>
  <c r="U48" i="34" s="1"/>
  <c r="M42" i="34"/>
  <c r="U42" i="34" s="1"/>
  <c r="M36" i="34"/>
  <c r="U36" i="34" s="1"/>
  <c r="M30" i="34"/>
  <c r="U30" i="34" s="1"/>
  <c r="M24" i="34"/>
  <c r="U24" i="34" s="1"/>
  <c r="M18" i="34"/>
  <c r="U18" i="34" s="1"/>
  <c r="M12" i="34"/>
  <c r="U12" i="34" s="1"/>
  <c r="M6" i="34"/>
  <c r="U6" i="34" s="1"/>
  <c r="M89" i="34"/>
  <c r="U89" i="34" s="1"/>
  <c r="M83" i="34"/>
  <c r="U83" i="34" s="1"/>
  <c r="M77" i="34"/>
  <c r="U77" i="34" s="1"/>
  <c r="M71" i="34"/>
  <c r="U71" i="34" s="1"/>
  <c r="M65" i="34"/>
  <c r="U65" i="34" s="1"/>
  <c r="M59" i="34"/>
  <c r="U59" i="34" s="1"/>
  <c r="M53" i="34"/>
  <c r="U53" i="34" s="1"/>
  <c r="M47" i="34"/>
  <c r="U47" i="34" s="1"/>
  <c r="M41" i="34"/>
  <c r="U41" i="34" s="1"/>
  <c r="M35" i="34"/>
  <c r="U35" i="34" s="1"/>
  <c r="M29" i="34"/>
  <c r="U29" i="34" s="1"/>
  <c r="M23" i="34"/>
  <c r="U23" i="34" s="1"/>
  <c r="M17" i="34"/>
  <c r="U17" i="34" s="1"/>
  <c r="M11" i="34"/>
  <c r="U11" i="34" s="1"/>
  <c r="M5" i="34"/>
  <c r="U5" i="34" s="1"/>
  <c r="M15" i="34"/>
  <c r="U15" i="34" s="1"/>
  <c r="M27" i="34"/>
  <c r="U27" i="34" s="1"/>
  <c r="M39" i="34"/>
  <c r="U39" i="34" s="1"/>
  <c r="M51" i="34"/>
  <c r="U51" i="34" s="1"/>
  <c r="M63" i="34"/>
  <c r="U63" i="34" s="1"/>
  <c r="M75" i="34"/>
  <c r="U75" i="34" s="1"/>
  <c r="M87" i="34"/>
  <c r="U87" i="34" s="1"/>
  <c r="H8" i="34"/>
  <c r="I8" i="34" s="1"/>
  <c r="J8" i="34" s="1"/>
  <c r="V89" i="34"/>
  <c r="V86" i="34"/>
  <c r="V83" i="34"/>
  <c r="V80" i="34"/>
  <c r="V77" i="34"/>
  <c r="V74" i="34"/>
  <c r="V71" i="34"/>
  <c r="V68" i="34"/>
  <c r="V65" i="34"/>
  <c r="V62" i="34"/>
  <c r="V59" i="34"/>
  <c r="V56" i="34"/>
  <c r="V53" i="34"/>
  <c r="V50" i="34"/>
  <c r="V47" i="34"/>
  <c r="V44" i="34"/>
  <c r="V41" i="34"/>
  <c r="V87" i="34"/>
  <c r="V84" i="34"/>
  <c r="V81" i="34"/>
  <c r="V78" i="34"/>
  <c r="V75" i="34"/>
  <c r="V72" i="34"/>
  <c r="V69" i="34"/>
  <c r="V66" i="34"/>
  <c r="V63" i="34"/>
  <c r="V60" i="34"/>
  <c r="V57" i="34"/>
  <c r="V54" i="34"/>
  <c r="V51" i="34"/>
  <c r="V48" i="34"/>
  <c r="V45" i="34"/>
  <c r="V42" i="34"/>
  <c r="V39" i="34"/>
  <c r="V36" i="34"/>
  <c r="V33" i="34"/>
  <c r="V30" i="34"/>
  <c r="V27" i="34"/>
  <c r="V24" i="34"/>
  <c r="V21" i="34"/>
  <c r="V18" i="34"/>
  <c r="V15" i="34"/>
  <c r="V12" i="34"/>
  <c r="V6" i="34"/>
  <c r="V88" i="34"/>
  <c r="V85" i="34"/>
  <c r="V82" i="34"/>
  <c r="V79" i="34"/>
  <c r="V76" i="34"/>
  <c r="V73" i="34"/>
  <c r="V70" i="34"/>
  <c r="V67" i="34"/>
  <c r="V64" i="34"/>
  <c r="V61" i="34"/>
  <c r="V58" i="34"/>
  <c r="V55" i="34"/>
  <c r="V52" i="34"/>
  <c r="V49" i="34"/>
  <c r="V46" i="34"/>
  <c r="V43" i="34"/>
  <c r="V40" i="34"/>
  <c r="V37" i="34"/>
  <c r="V34" i="34"/>
  <c r="V31" i="34"/>
  <c r="V28" i="34"/>
  <c r="V25" i="34"/>
  <c r="V22" i="34"/>
  <c r="V19" i="34"/>
  <c r="V16" i="34"/>
  <c r="V13" i="34"/>
  <c r="V8" i="34"/>
  <c r="V7" i="34"/>
  <c r="R12" i="34"/>
  <c r="R15" i="34"/>
  <c r="R18" i="34"/>
  <c r="V23" i="34"/>
  <c r="V32" i="34"/>
  <c r="H20" i="35"/>
  <c r="I20" i="35" s="1"/>
  <c r="J20" i="35" s="1"/>
  <c r="H29" i="35"/>
  <c r="I29" i="35" s="1"/>
  <c r="J29" i="35" s="1"/>
  <c r="H41" i="35"/>
  <c r="I41" i="35" s="1"/>
  <c r="J41" i="35" s="1"/>
  <c r="H53" i="35"/>
  <c r="I53" i="35" s="1"/>
  <c r="J53" i="35" s="1"/>
  <c r="H65" i="35"/>
  <c r="I65" i="35" s="1"/>
  <c r="J65" i="35" s="1"/>
  <c r="AH4" i="36"/>
  <c r="Z4" i="36"/>
  <c r="AN3" i="37"/>
  <c r="H14" i="37"/>
  <c r="I14" i="37" s="1"/>
  <c r="J14" i="37" s="1"/>
  <c r="H23" i="37"/>
  <c r="I23" i="37" s="1"/>
  <c r="J23" i="37" s="1"/>
  <c r="H44" i="37"/>
  <c r="I44" i="37" s="1"/>
  <c r="J44" i="37" s="1"/>
  <c r="AH3" i="35"/>
  <c r="AQ3" i="35" s="1"/>
  <c r="H6" i="35"/>
  <c r="I6" i="35" s="1"/>
  <c r="J6" i="35" s="1"/>
  <c r="V7" i="35"/>
  <c r="V8" i="35"/>
  <c r="H12" i="35"/>
  <c r="I12" i="35" s="1"/>
  <c r="J12" i="35" s="1"/>
  <c r="V13" i="35"/>
  <c r="H15" i="35"/>
  <c r="I15" i="35" s="1"/>
  <c r="J15" i="35" s="1"/>
  <c r="V16" i="35"/>
  <c r="H18" i="35"/>
  <c r="I18" i="35" s="1"/>
  <c r="J18" i="35" s="1"/>
  <c r="V19" i="35"/>
  <c r="H21" i="35"/>
  <c r="I21" i="35" s="1"/>
  <c r="J21" i="35" s="1"/>
  <c r="V22" i="35"/>
  <c r="H24" i="35"/>
  <c r="I24" i="35" s="1"/>
  <c r="J24" i="35" s="1"/>
  <c r="V25" i="35"/>
  <c r="H27" i="35"/>
  <c r="I27" i="35" s="1"/>
  <c r="J27" i="35" s="1"/>
  <c r="V28" i="35"/>
  <c r="H30" i="35"/>
  <c r="I30" i="35" s="1"/>
  <c r="J30" i="35" s="1"/>
  <c r="V31" i="35"/>
  <c r="H33" i="35"/>
  <c r="I33" i="35" s="1"/>
  <c r="J33" i="35" s="1"/>
  <c r="V34" i="35"/>
  <c r="H36" i="35"/>
  <c r="I36" i="35" s="1"/>
  <c r="J36" i="35" s="1"/>
  <c r="V37" i="35"/>
  <c r="H39" i="35"/>
  <c r="I39" i="35" s="1"/>
  <c r="J39" i="35" s="1"/>
  <c r="V40" i="35"/>
  <c r="H42" i="35"/>
  <c r="I42" i="35" s="1"/>
  <c r="J42" i="35" s="1"/>
  <c r="V43" i="35"/>
  <c r="H45" i="35"/>
  <c r="I45" i="35" s="1"/>
  <c r="J45" i="35" s="1"/>
  <c r="V46" i="35"/>
  <c r="H48" i="35"/>
  <c r="I48" i="35" s="1"/>
  <c r="J48" i="35" s="1"/>
  <c r="V49" i="35"/>
  <c r="H51" i="35"/>
  <c r="I51" i="35" s="1"/>
  <c r="J51" i="35" s="1"/>
  <c r="V52" i="35"/>
  <c r="H54" i="35"/>
  <c r="I54" i="35" s="1"/>
  <c r="J54" i="35" s="1"/>
  <c r="V55" i="35"/>
  <c r="H57" i="35"/>
  <c r="I57" i="35" s="1"/>
  <c r="J57" i="35" s="1"/>
  <c r="V58" i="35"/>
  <c r="H60" i="35"/>
  <c r="I60" i="35" s="1"/>
  <c r="J60" i="35" s="1"/>
  <c r="V61" i="35"/>
  <c r="H63" i="35"/>
  <c r="I63" i="35" s="1"/>
  <c r="J63" i="35" s="1"/>
  <c r="V64" i="35"/>
  <c r="H66" i="35"/>
  <c r="I66" i="35" s="1"/>
  <c r="J66" i="35" s="1"/>
  <c r="V67" i="35"/>
  <c r="H69" i="35"/>
  <c r="I69" i="35" s="1"/>
  <c r="J69" i="35" s="1"/>
  <c r="V70" i="35"/>
  <c r="H72" i="35"/>
  <c r="I72" i="35" s="1"/>
  <c r="J72" i="35" s="1"/>
  <c r="V73" i="35"/>
  <c r="H75" i="35"/>
  <c r="I75" i="35" s="1"/>
  <c r="J75" i="35" s="1"/>
  <c r="V76" i="35"/>
  <c r="H78" i="35"/>
  <c r="I78" i="35" s="1"/>
  <c r="J78" i="35" s="1"/>
  <c r="V79" i="35"/>
  <c r="R7" i="36"/>
  <c r="R8" i="36"/>
  <c r="H9" i="36"/>
  <c r="I9" i="36" s="1"/>
  <c r="J9" i="36" s="1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AH3" i="37"/>
  <c r="AQ3" i="37" s="1"/>
  <c r="H6" i="37"/>
  <c r="I6" i="37" s="1"/>
  <c r="J6" i="37" s="1"/>
  <c r="V7" i="37"/>
  <c r="V8" i="37"/>
  <c r="H12" i="37"/>
  <c r="I12" i="37" s="1"/>
  <c r="J12" i="37" s="1"/>
  <c r="V13" i="37"/>
  <c r="H15" i="37"/>
  <c r="I15" i="37" s="1"/>
  <c r="J15" i="37" s="1"/>
  <c r="V16" i="37"/>
  <c r="H18" i="37"/>
  <c r="I18" i="37" s="1"/>
  <c r="J18" i="37" s="1"/>
  <c r="V19" i="37"/>
  <c r="H21" i="37"/>
  <c r="I21" i="37" s="1"/>
  <c r="J21" i="37" s="1"/>
  <c r="V22" i="37"/>
  <c r="H24" i="37"/>
  <c r="I24" i="37" s="1"/>
  <c r="J24" i="37" s="1"/>
  <c r="V25" i="37"/>
  <c r="H27" i="37"/>
  <c r="I27" i="37" s="1"/>
  <c r="J27" i="37" s="1"/>
  <c r="V28" i="37"/>
  <c r="H30" i="37"/>
  <c r="I30" i="37" s="1"/>
  <c r="J30" i="37" s="1"/>
  <c r="V31" i="37"/>
  <c r="H33" i="37"/>
  <c r="I33" i="37" s="1"/>
  <c r="J33" i="37" s="1"/>
  <c r="V34" i="37"/>
  <c r="H36" i="37"/>
  <c r="I36" i="37" s="1"/>
  <c r="J36" i="37" s="1"/>
  <c r="V37" i="37"/>
  <c r="H39" i="37"/>
  <c r="I39" i="37" s="1"/>
  <c r="J39" i="37" s="1"/>
  <c r="V40" i="37"/>
  <c r="H42" i="37"/>
  <c r="I42" i="37" s="1"/>
  <c r="J42" i="37" s="1"/>
  <c r="V43" i="37"/>
  <c r="H45" i="37"/>
  <c r="I45" i="37" s="1"/>
  <c r="J45" i="37" s="1"/>
  <c r="V46" i="37"/>
  <c r="H48" i="37"/>
  <c r="I48" i="37" s="1"/>
  <c r="J48" i="37" s="1"/>
  <c r="V49" i="37"/>
  <c r="H51" i="37"/>
  <c r="I51" i="37" s="1"/>
  <c r="J51" i="37" s="1"/>
  <c r="V52" i="37"/>
  <c r="H54" i="37"/>
  <c r="I54" i="37" s="1"/>
  <c r="J54" i="37" s="1"/>
  <c r="V55" i="37"/>
  <c r="H57" i="37"/>
  <c r="I57" i="37" s="1"/>
  <c r="J57" i="37" s="1"/>
  <c r="V58" i="37"/>
  <c r="H60" i="37"/>
  <c r="I60" i="37" s="1"/>
  <c r="J60" i="37" s="1"/>
  <c r="V61" i="37"/>
  <c r="H63" i="37"/>
  <c r="I63" i="37" s="1"/>
  <c r="J63" i="37" s="1"/>
  <c r="V64" i="37"/>
  <c r="H66" i="37"/>
  <c r="I66" i="37" s="1"/>
  <c r="J66" i="37" s="1"/>
  <c r="V67" i="37"/>
  <c r="H69" i="37"/>
  <c r="I69" i="37" s="1"/>
  <c r="J69" i="37" s="1"/>
  <c r="V70" i="37"/>
  <c r="H72" i="37"/>
  <c r="I72" i="37" s="1"/>
  <c r="J72" i="37" s="1"/>
  <c r="V73" i="37"/>
  <c r="H75" i="37"/>
  <c r="I75" i="37" s="1"/>
  <c r="J75" i="37" s="1"/>
  <c r="V76" i="37"/>
  <c r="H78" i="37"/>
  <c r="I78" i="37" s="1"/>
  <c r="J78" i="37" s="1"/>
  <c r="V79" i="37"/>
  <c r="H81" i="37"/>
  <c r="I81" i="37" s="1"/>
  <c r="J81" i="37" s="1"/>
  <c r="V82" i="37"/>
  <c r="H84" i="37"/>
  <c r="I84" i="37" s="1"/>
  <c r="J84" i="37" s="1"/>
  <c r="V85" i="37"/>
  <c r="H87" i="37"/>
  <c r="I87" i="37" s="1"/>
  <c r="J87" i="37" s="1"/>
  <c r="V88" i="37"/>
  <c r="H90" i="37"/>
  <c r="I90" i="37" s="1"/>
  <c r="J90" i="37" s="1"/>
  <c r="V91" i="37"/>
  <c r="H93" i="37"/>
  <c r="I93" i="37" s="1"/>
  <c r="J93" i="37" s="1"/>
  <c r="V94" i="37"/>
  <c r="H96" i="37"/>
  <c r="I96" i="37" s="1"/>
  <c r="J96" i="37" s="1"/>
  <c r="V97" i="37"/>
  <c r="P3" i="38"/>
  <c r="AF3" i="38" s="1"/>
  <c r="AO3" i="38" s="1"/>
  <c r="H4" i="38"/>
  <c r="I4" i="38" s="1"/>
  <c r="J4" i="38" s="1"/>
  <c r="K4" i="38" s="1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H6" i="38"/>
  <c r="I6" i="38" s="1"/>
  <c r="J6" i="38" s="1"/>
  <c r="V7" i="38"/>
  <c r="V8" i="38"/>
  <c r="H12" i="38"/>
  <c r="I12" i="38" s="1"/>
  <c r="J12" i="38" s="1"/>
  <c r="V13" i="38"/>
  <c r="H15" i="38"/>
  <c r="I15" i="38" s="1"/>
  <c r="J15" i="38" s="1"/>
  <c r="V16" i="38"/>
  <c r="H18" i="38"/>
  <c r="I18" i="38" s="1"/>
  <c r="J18" i="38" s="1"/>
  <c r="V19" i="38"/>
  <c r="H21" i="38"/>
  <c r="I21" i="38" s="1"/>
  <c r="J21" i="38" s="1"/>
  <c r="V22" i="38"/>
  <c r="H24" i="38"/>
  <c r="I24" i="38" s="1"/>
  <c r="J24" i="38" s="1"/>
  <c r="V25" i="38"/>
  <c r="H27" i="38"/>
  <c r="I27" i="38" s="1"/>
  <c r="J27" i="38" s="1"/>
  <c r="V28" i="38"/>
  <c r="H30" i="38"/>
  <c r="I30" i="38" s="1"/>
  <c r="J30" i="38" s="1"/>
  <c r="V31" i="38"/>
  <c r="H33" i="38"/>
  <c r="I33" i="38" s="1"/>
  <c r="J33" i="38" s="1"/>
  <c r="V34" i="38"/>
  <c r="H36" i="38"/>
  <c r="I36" i="38" s="1"/>
  <c r="J36" i="38" s="1"/>
  <c r="V37" i="38"/>
  <c r="H39" i="38"/>
  <c r="I39" i="38" s="1"/>
  <c r="J39" i="38" s="1"/>
  <c r="V40" i="38"/>
  <c r="H42" i="38"/>
  <c r="I42" i="38" s="1"/>
  <c r="J42" i="38" s="1"/>
  <c r="V43" i="38"/>
  <c r="H45" i="38"/>
  <c r="I45" i="38" s="1"/>
  <c r="J45" i="38" s="1"/>
  <c r="V46" i="38"/>
  <c r="H48" i="38"/>
  <c r="I48" i="38" s="1"/>
  <c r="J48" i="38" s="1"/>
  <c r="V49" i="38"/>
  <c r="H51" i="38"/>
  <c r="I51" i="38" s="1"/>
  <c r="J51" i="38" s="1"/>
  <c r="V52" i="38"/>
  <c r="R54" i="38"/>
  <c r="V56" i="38"/>
  <c r="R59" i="38"/>
  <c r="H60" i="38"/>
  <c r="I60" i="38" s="1"/>
  <c r="J60" i="38" s="1"/>
  <c r="V61" i="38"/>
  <c r="R63" i="38"/>
  <c r="V65" i="38"/>
  <c r="R68" i="38"/>
  <c r="H69" i="38"/>
  <c r="I69" i="38" s="1"/>
  <c r="J69" i="38" s="1"/>
  <c r="V70" i="38"/>
  <c r="R72" i="38"/>
  <c r="V74" i="38"/>
  <c r="R77" i="38"/>
  <c r="H78" i="38"/>
  <c r="I78" i="38" s="1"/>
  <c r="J78" i="38" s="1"/>
  <c r="V79" i="38"/>
  <c r="R81" i="38"/>
  <c r="H83" i="38"/>
  <c r="I83" i="38" s="1"/>
  <c r="J83" i="38" s="1"/>
  <c r="V83" i="38"/>
  <c r="R88" i="38"/>
  <c r="H17" i="39"/>
  <c r="I17" i="39" s="1"/>
  <c r="J17" i="39" s="1"/>
  <c r="H47" i="39"/>
  <c r="I47" i="39" s="1"/>
  <c r="J47" i="39" s="1"/>
  <c r="H8" i="40"/>
  <c r="I8" i="40" s="1"/>
  <c r="J8" i="40" s="1"/>
  <c r="H40" i="40"/>
  <c r="I40" i="40" s="1"/>
  <c r="J40" i="40" s="1"/>
  <c r="H43" i="40"/>
  <c r="I43" i="40" s="1"/>
  <c r="J43" i="40" s="1"/>
  <c r="H5" i="41"/>
  <c r="I5" i="41" s="1"/>
  <c r="J5" i="41" s="1"/>
  <c r="H11" i="41"/>
  <c r="I11" i="41" s="1"/>
  <c r="J11" i="41" s="1"/>
  <c r="H29" i="41"/>
  <c r="I29" i="41" s="1"/>
  <c r="J29" i="41" s="1"/>
  <c r="H26" i="42"/>
  <c r="I26" i="42" s="1"/>
  <c r="J26" i="42" s="1"/>
  <c r="H32" i="42"/>
  <c r="I32" i="42" s="1"/>
  <c r="J32" i="42" s="1"/>
  <c r="H50" i="42"/>
  <c r="I50" i="42" s="1"/>
  <c r="J50" i="42" s="1"/>
  <c r="H8" i="43"/>
  <c r="I8" i="43" s="1"/>
  <c r="J8" i="43" s="1"/>
  <c r="H13" i="43"/>
  <c r="I13" i="43" s="1"/>
  <c r="J13" i="43" s="1"/>
  <c r="H20" i="43"/>
  <c r="I20" i="43" s="1"/>
  <c r="J20" i="43" s="1"/>
  <c r="H22" i="43"/>
  <c r="I22" i="43" s="1"/>
  <c r="J22" i="43" s="1"/>
  <c r="H29" i="43"/>
  <c r="I29" i="43" s="1"/>
  <c r="J29" i="43" s="1"/>
  <c r="H31" i="43"/>
  <c r="I31" i="43" s="1"/>
  <c r="J31" i="43" s="1"/>
  <c r="H38" i="43"/>
  <c r="I38" i="43" s="1"/>
  <c r="J38" i="43" s="1"/>
  <c r="H40" i="43"/>
  <c r="I40" i="43" s="1"/>
  <c r="J40" i="43" s="1"/>
  <c r="H53" i="43"/>
  <c r="I53" i="43" s="1"/>
  <c r="J53" i="43" s="1"/>
  <c r="H58" i="43"/>
  <c r="I58" i="43" s="1"/>
  <c r="J58" i="43" s="1"/>
  <c r="H21" i="44"/>
  <c r="I21" i="44" s="1"/>
  <c r="J21" i="44" s="1"/>
  <c r="H30" i="44"/>
  <c r="I30" i="44" s="1"/>
  <c r="J30" i="44" s="1"/>
  <c r="H21" i="34"/>
  <c r="I21" i="34" s="1"/>
  <c r="J21" i="34" s="1"/>
  <c r="H24" i="34"/>
  <c r="I24" i="34" s="1"/>
  <c r="J24" i="34" s="1"/>
  <c r="H27" i="34"/>
  <c r="I27" i="34" s="1"/>
  <c r="J27" i="34" s="1"/>
  <c r="H30" i="34"/>
  <c r="I30" i="34" s="1"/>
  <c r="J30" i="34" s="1"/>
  <c r="H33" i="34"/>
  <c r="I33" i="34" s="1"/>
  <c r="J33" i="34" s="1"/>
  <c r="H36" i="34"/>
  <c r="I36" i="34" s="1"/>
  <c r="J36" i="34" s="1"/>
  <c r="H39" i="34"/>
  <c r="I39" i="34" s="1"/>
  <c r="J39" i="34" s="1"/>
  <c r="H42" i="34"/>
  <c r="I42" i="34" s="1"/>
  <c r="J42" i="34" s="1"/>
  <c r="H45" i="34"/>
  <c r="I45" i="34" s="1"/>
  <c r="J45" i="34" s="1"/>
  <c r="H48" i="34"/>
  <c r="I48" i="34" s="1"/>
  <c r="J48" i="34" s="1"/>
  <c r="H51" i="34"/>
  <c r="I51" i="34" s="1"/>
  <c r="J51" i="34" s="1"/>
  <c r="H54" i="34"/>
  <c r="I54" i="34" s="1"/>
  <c r="J54" i="34" s="1"/>
  <c r="H57" i="34"/>
  <c r="I57" i="34" s="1"/>
  <c r="J57" i="34" s="1"/>
  <c r="H60" i="34"/>
  <c r="I60" i="34" s="1"/>
  <c r="J60" i="34" s="1"/>
  <c r="H63" i="34"/>
  <c r="I63" i="34" s="1"/>
  <c r="J63" i="34" s="1"/>
  <c r="H66" i="34"/>
  <c r="I66" i="34" s="1"/>
  <c r="J66" i="34" s="1"/>
  <c r="H69" i="34"/>
  <c r="I69" i="34" s="1"/>
  <c r="J69" i="34" s="1"/>
  <c r="H72" i="34"/>
  <c r="I72" i="34" s="1"/>
  <c r="J72" i="34" s="1"/>
  <c r="H75" i="34"/>
  <c r="I75" i="34" s="1"/>
  <c r="J75" i="34" s="1"/>
  <c r="H78" i="34"/>
  <c r="I78" i="34" s="1"/>
  <c r="J78" i="34" s="1"/>
  <c r="H81" i="34"/>
  <c r="I81" i="34" s="1"/>
  <c r="J81" i="34" s="1"/>
  <c r="H84" i="34"/>
  <c r="I84" i="34" s="1"/>
  <c r="J84" i="34" s="1"/>
  <c r="H87" i="34"/>
  <c r="I87" i="34" s="1"/>
  <c r="J87" i="34" s="1"/>
  <c r="M8" i="35"/>
  <c r="U8" i="35" s="1"/>
  <c r="M14" i="35"/>
  <c r="U14" i="35" s="1"/>
  <c r="M20" i="35"/>
  <c r="U20" i="35" s="1"/>
  <c r="M26" i="35"/>
  <c r="U26" i="35" s="1"/>
  <c r="M32" i="35"/>
  <c r="U32" i="35" s="1"/>
  <c r="M38" i="35"/>
  <c r="U38" i="35" s="1"/>
  <c r="M44" i="35"/>
  <c r="U44" i="35" s="1"/>
  <c r="M50" i="35"/>
  <c r="U50" i="35" s="1"/>
  <c r="M56" i="35"/>
  <c r="U56" i="35" s="1"/>
  <c r="M62" i="35"/>
  <c r="U62" i="35" s="1"/>
  <c r="M68" i="35"/>
  <c r="U68" i="35" s="1"/>
  <c r="M74" i="35"/>
  <c r="U74" i="35" s="1"/>
  <c r="R4" i="35"/>
  <c r="AH4" i="35" s="1"/>
  <c r="H5" i="35"/>
  <c r="I5" i="35" s="1"/>
  <c r="J5" i="35" s="1"/>
  <c r="R10" i="35"/>
  <c r="H11" i="35"/>
  <c r="I11" i="35" s="1"/>
  <c r="J11" i="35" s="1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R3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H7" i="36"/>
  <c r="I7" i="36" s="1"/>
  <c r="J7" i="36" s="1"/>
  <c r="H8" i="36"/>
  <c r="I8" i="36" s="1"/>
  <c r="J8" i="36" s="1"/>
  <c r="V10" i="36"/>
  <c r="H13" i="36"/>
  <c r="I13" i="36" s="1"/>
  <c r="J13" i="36" s="1"/>
  <c r="V14" i="36"/>
  <c r="H16" i="36"/>
  <c r="I16" i="36" s="1"/>
  <c r="J16" i="36" s="1"/>
  <c r="V17" i="36"/>
  <c r="H19" i="36"/>
  <c r="I19" i="36" s="1"/>
  <c r="J19" i="36" s="1"/>
  <c r="V20" i="36"/>
  <c r="H22" i="36"/>
  <c r="I22" i="36" s="1"/>
  <c r="J22" i="36" s="1"/>
  <c r="V23" i="36"/>
  <c r="H25" i="36"/>
  <c r="I25" i="36" s="1"/>
  <c r="J25" i="36" s="1"/>
  <c r="V26" i="36"/>
  <c r="H28" i="36"/>
  <c r="I28" i="36" s="1"/>
  <c r="J28" i="36" s="1"/>
  <c r="V29" i="36"/>
  <c r="H31" i="36"/>
  <c r="I31" i="36" s="1"/>
  <c r="J31" i="36" s="1"/>
  <c r="V32" i="36"/>
  <c r="H34" i="36"/>
  <c r="I34" i="36" s="1"/>
  <c r="J34" i="36" s="1"/>
  <c r="V35" i="36"/>
  <c r="H37" i="36"/>
  <c r="I37" i="36" s="1"/>
  <c r="J37" i="36" s="1"/>
  <c r="V38" i="36"/>
  <c r="H40" i="36"/>
  <c r="I40" i="36" s="1"/>
  <c r="J40" i="36" s="1"/>
  <c r="V41" i="36"/>
  <c r="H43" i="36"/>
  <c r="I43" i="36" s="1"/>
  <c r="J43" i="36" s="1"/>
  <c r="V44" i="36"/>
  <c r="H46" i="36"/>
  <c r="I46" i="36" s="1"/>
  <c r="J46" i="36" s="1"/>
  <c r="V47" i="36"/>
  <c r="H49" i="36"/>
  <c r="I49" i="36" s="1"/>
  <c r="J49" i="36" s="1"/>
  <c r="V50" i="36"/>
  <c r="H52" i="36"/>
  <c r="I52" i="36" s="1"/>
  <c r="J52" i="36" s="1"/>
  <c r="V53" i="36"/>
  <c r="H55" i="36"/>
  <c r="I55" i="36" s="1"/>
  <c r="J55" i="36" s="1"/>
  <c r="V56" i="36"/>
  <c r="H58" i="36"/>
  <c r="I58" i="36" s="1"/>
  <c r="J58" i="36" s="1"/>
  <c r="V59" i="36"/>
  <c r="H61" i="36"/>
  <c r="I61" i="36" s="1"/>
  <c r="J61" i="36" s="1"/>
  <c r="V62" i="36"/>
  <c r="H64" i="36"/>
  <c r="I64" i="36" s="1"/>
  <c r="J64" i="36" s="1"/>
  <c r="V65" i="36"/>
  <c r="H67" i="36"/>
  <c r="I67" i="36" s="1"/>
  <c r="J67" i="36" s="1"/>
  <c r="V68" i="36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H11" i="37"/>
  <c r="I11" i="37" s="1"/>
  <c r="J11" i="37" s="1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4" i="38"/>
  <c r="AH4" i="38" s="1"/>
  <c r="AQ4" i="38" s="1"/>
  <c r="H5" i="38"/>
  <c r="I5" i="38" s="1"/>
  <c r="J5" i="38" s="1"/>
  <c r="R10" i="38"/>
  <c r="H11" i="38"/>
  <c r="I11" i="38" s="1"/>
  <c r="J11" i="38" s="1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H55" i="38"/>
  <c r="I55" i="38" s="1"/>
  <c r="J55" i="38" s="1"/>
  <c r="R58" i="38"/>
  <c r="H59" i="38"/>
  <c r="I59" i="38" s="1"/>
  <c r="J59" i="38" s="1"/>
  <c r="H64" i="38"/>
  <c r="I64" i="38" s="1"/>
  <c r="J64" i="38" s="1"/>
  <c r="R67" i="38"/>
  <c r="H68" i="38"/>
  <c r="I68" i="38" s="1"/>
  <c r="J68" i="38" s="1"/>
  <c r="H73" i="38"/>
  <c r="I73" i="38" s="1"/>
  <c r="J73" i="38" s="1"/>
  <c r="R76" i="38"/>
  <c r="H77" i="38"/>
  <c r="I77" i="38" s="1"/>
  <c r="J77" i="38" s="1"/>
  <c r="H82" i="38"/>
  <c r="I82" i="38" s="1"/>
  <c r="J82" i="38" s="1"/>
  <c r="V82" i="38"/>
  <c r="R87" i="38"/>
  <c r="H5" i="39"/>
  <c r="I5" i="39" s="1"/>
  <c r="J5" i="39" s="1"/>
  <c r="H6" i="39"/>
  <c r="I6" i="39" s="1"/>
  <c r="J6" i="39" s="1"/>
  <c r="H9" i="39"/>
  <c r="I9" i="39" s="1"/>
  <c r="J9" i="39" s="1"/>
  <c r="H11" i="39"/>
  <c r="I11" i="39" s="1"/>
  <c r="J11" i="39" s="1"/>
  <c r="H20" i="39"/>
  <c r="I20" i="39" s="1"/>
  <c r="J20" i="39" s="1"/>
  <c r="H23" i="39"/>
  <c r="I23" i="39" s="1"/>
  <c r="J23" i="39" s="1"/>
  <c r="H26" i="39"/>
  <c r="I26" i="39" s="1"/>
  <c r="J26" i="39" s="1"/>
  <c r="H29" i="39"/>
  <c r="I29" i="39" s="1"/>
  <c r="J29" i="39" s="1"/>
  <c r="H32" i="39"/>
  <c r="I32" i="39" s="1"/>
  <c r="J32" i="39" s="1"/>
  <c r="H35" i="39"/>
  <c r="I35" i="39" s="1"/>
  <c r="J35" i="39" s="1"/>
  <c r="H38" i="39"/>
  <c r="I38" i="39" s="1"/>
  <c r="J38" i="39" s="1"/>
  <c r="H41" i="39"/>
  <c r="I41" i="39" s="1"/>
  <c r="J41" i="39" s="1"/>
  <c r="H6" i="40"/>
  <c r="I6" i="40" s="1"/>
  <c r="J6" i="40" s="1"/>
  <c r="H46" i="40"/>
  <c r="I46" i="40" s="1"/>
  <c r="J46" i="40" s="1"/>
  <c r="H49" i="40"/>
  <c r="I49" i="40" s="1"/>
  <c r="J49" i="40" s="1"/>
  <c r="H52" i="40"/>
  <c r="I52" i="40" s="1"/>
  <c r="J52" i="40" s="1"/>
  <c r="H55" i="40"/>
  <c r="I55" i="40" s="1"/>
  <c r="J55" i="40" s="1"/>
  <c r="H58" i="40"/>
  <c r="I58" i="40" s="1"/>
  <c r="J58" i="40" s="1"/>
  <c r="H61" i="40"/>
  <c r="I61" i="40" s="1"/>
  <c r="J61" i="40" s="1"/>
  <c r="H64" i="40"/>
  <c r="I64" i="40" s="1"/>
  <c r="J64" i="40" s="1"/>
  <c r="H67" i="40"/>
  <c r="I67" i="40" s="1"/>
  <c r="J67" i="40" s="1"/>
  <c r="H26" i="41"/>
  <c r="I26" i="41" s="1"/>
  <c r="J26" i="41" s="1"/>
  <c r="H5" i="42"/>
  <c r="I5" i="42" s="1"/>
  <c r="J5" i="42" s="1"/>
  <c r="H10" i="42"/>
  <c r="I10" i="42" s="1"/>
  <c r="J10" i="42" s="1"/>
  <c r="H17" i="42"/>
  <c r="I17" i="42" s="1"/>
  <c r="J17" i="42" s="1"/>
  <c r="H41" i="42"/>
  <c r="I41" i="42" s="1"/>
  <c r="J41" i="42" s="1"/>
  <c r="H53" i="42"/>
  <c r="I53" i="42" s="1"/>
  <c r="J53" i="42" s="1"/>
  <c r="H56" i="42"/>
  <c r="I56" i="42" s="1"/>
  <c r="J56" i="42" s="1"/>
  <c r="H59" i="42"/>
  <c r="I59" i="42" s="1"/>
  <c r="J59" i="42" s="1"/>
  <c r="H62" i="42"/>
  <c r="I62" i="42" s="1"/>
  <c r="J62" i="42" s="1"/>
  <c r="H65" i="42"/>
  <c r="I65" i="42" s="1"/>
  <c r="J65" i="42" s="1"/>
  <c r="H68" i="42"/>
  <c r="I68" i="42" s="1"/>
  <c r="J68" i="42" s="1"/>
  <c r="H71" i="42"/>
  <c r="I71" i="42" s="1"/>
  <c r="J71" i="42" s="1"/>
  <c r="H74" i="42"/>
  <c r="I74" i="42" s="1"/>
  <c r="J74" i="42" s="1"/>
  <c r="H77" i="42"/>
  <c r="I77" i="42" s="1"/>
  <c r="J77" i="42" s="1"/>
  <c r="H80" i="42"/>
  <c r="I80" i="42" s="1"/>
  <c r="J80" i="42" s="1"/>
  <c r="H83" i="42"/>
  <c r="I83" i="42" s="1"/>
  <c r="J83" i="42" s="1"/>
  <c r="H86" i="42"/>
  <c r="I86" i="42" s="1"/>
  <c r="J86" i="42" s="1"/>
  <c r="H89" i="42"/>
  <c r="I89" i="42" s="1"/>
  <c r="J89" i="42" s="1"/>
  <c r="H43" i="43"/>
  <c r="I43" i="43" s="1"/>
  <c r="J43" i="43" s="1"/>
  <c r="H56" i="43"/>
  <c r="I56" i="43" s="1"/>
  <c r="J56" i="43" s="1"/>
  <c r="H61" i="43"/>
  <c r="I61" i="43" s="1"/>
  <c r="J61" i="43" s="1"/>
  <c r="H6" i="44"/>
  <c r="I6" i="44" s="1"/>
  <c r="J6" i="44" s="1"/>
  <c r="H8" i="44"/>
  <c r="I8" i="44" s="1"/>
  <c r="J8" i="44" s="1"/>
  <c r="H46" i="44"/>
  <c r="I46" i="44" s="1"/>
  <c r="J46" i="44" s="1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V6" i="35"/>
  <c r="R9" i="35"/>
  <c r="V12" i="35"/>
  <c r="V15" i="35"/>
  <c r="V18" i="35"/>
  <c r="V21" i="35"/>
  <c r="V24" i="35"/>
  <c r="V27" i="35"/>
  <c r="V30" i="35"/>
  <c r="V33" i="35"/>
  <c r="V36" i="35"/>
  <c r="V39" i="35"/>
  <c r="V42" i="35"/>
  <c r="V45" i="35"/>
  <c r="V48" i="35"/>
  <c r="V51" i="35"/>
  <c r="V54" i="35"/>
  <c r="V57" i="35"/>
  <c r="V60" i="35"/>
  <c r="V63" i="35"/>
  <c r="V66" i="35"/>
  <c r="V69" i="35"/>
  <c r="V72" i="35"/>
  <c r="V75" i="35"/>
  <c r="V78" i="35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6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R69" i="36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V6" i="37"/>
  <c r="V12" i="37"/>
  <c r="V15" i="37"/>
  <c r="V18" i="37"/>
  <c r="V21" i="37"/>
  <c r="V24" i="37"/>
  <c r="V27" i="37"/>
  <c r="V30" i="37"/>
  <c r="V33" i="37"/>
  <c r="V36" i="37"/>
  <c r="V39" i="37"/>
  <c r="V42" i="37"/>
  <c r="V45" i="37"/>
  <c r="V48" i="37"/>
  <c r="V51" i="37"/>
  <c r="V54" i="37"/>
  <c r="V57" i="37"/>
  <c r="V60" i="37"/>
  <c r="V63" i="37"/>
  <c r="V66" i="37"/>
  <c r="V69" i="37"/>
  <c r="V72" i="37"/>
  <c r="V75" i="37"/>
  <c r="V78" i="37"/>
  <c r="V81" i="37"/>
  <c r="V84" i="37"/>
  <c r="V87" i="37"/>
  <c r="V90" i="37"/>
  <c r="V93" i="37"/>
  <c r="V96" i="37"/>
  <c r="R3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V6" i="38"/>
  <c r="R9" i="38"/>
  <c r="V12" i="38"/>
  <c r="V15" i="38"/>
  <c r="V18" i="38"/>
  <c r="V21" i="38"/>
  <c r="V24" i="38"/>
  <c r="V27" i="38"/>
  <c r="V30" i="38"/>
  <c r="V33" i="38"/>
  <c r="V36" i="38"/>
  <c r="V39" i="38"/>
  <c r="V42" i="38"/>
  <c r="V45" i="38"/>
  <c r="V48" i="38"/>
  <c r="V51" i="38"/>
  <c r="R53" i="38"/>
  <c r="V55" i="38"/>
  <c r="R57" i="38"/>
  <c r="V59" i="38"/>
  <c r="R62" i="38"/>
  <c r="V64" i="38"/>
  <c r="R66" i="38"/>
  <c r="V68" i="38"/>
  <c r="R71" i="38"/>
  <c r="V73" i="38"/>
  <c r="R75" i="38"/>
  <c r="V77" i="38"/>
  <c r="R80" i="38"/>
  <c r="H89" i="38"/>
  <c r="I89" i="38" s="1"/>
  <c r="J89" i="38" s="1"/>
  <c r="V89" i="38"/>
  <c r="H50" i="39"/>
  <c r="I50" i="39" s="1"/>
  <c r="J50" i="39" s="1"/>
  <c r="H53" i="39"/>
  <c r="I53" i="39" s="1"/>
  <c r="J53" i="39" s="1"/>
  <c r="H56" i="39"/>
  <c r="I56" i="39" s="1"/>
  <c r="J56" i="39" s="1"/>
  <c r="H59" i="39"/>
  <c r="I59" i="39" s="1"/>
  <c r="J59" i="39" s="1"/>
  <c r="H62" i="39"/>
  <c r="I62" i="39" s="1"/>
  <c r="J62" i="39" s="1"/>
  <c r="H65" i="39"/>
  <c r="I65" i="39" s="1"/>
  <c r="J65" i="39" s="1"/>
  <c r="H68" i="39"/>
  <c r="I68" i="39" s="1"/>
  <c r="J68" i="39" s="1"/>
  <c r="H71" i="39"/>
  <c r="I71" i="39" s="1"/>
  <c r="J71" i="39" s="1"/>
  <c r="H74" i="39"/>
  <c r="I74" i="39" s="1"/>
  <c r="J74" i="39" s="1"/>
  <c r="H77" i="39"/>
  <c r="I77" i="39" s="1"/>
  <c r="J77" i="39" s="1"/>
  <c r="H12" i="40"/>
  <c r="I12" i="40" s="1"/>
  <c r="J12" i="40" s="1"/>
  <c r="H16" i="40"/>
  <c r="I16" i="40" s="1"/>
  <c r="J16" i="40" s="1"/>
  <c r="H18" i="40"/>
  <c r="I18" i="40" s="1"/>
  <c r="J18" i="40" s="1"/>
  <c r="H22" i="40"/>
  <c r="I22" i="40" s="1"/>
  <c r="J22" i="40" s="1"/>
  <c r="H24" i="40"/>
  <c r="I24" i="40" s="1"/>
  <c r="J24" i="40" s="1"/>
  <c r="H28" i="40"/>
  <c r="I28" i="40" s="1"/>
  <c r="J28" i="40" s="1"/>
  <c r="H30" i="40"/>
  <c r="I30" i="40" s="1"/>
  <c r="J30" i="40" s="1"/>
  <c r="AN3" i="41"/>
  <c r="H10" i="41"/>
  <c r="I10" i="41" s="1"/>
  <c r="J10" i="41" s="1"/>
  <c r="H23" i="41"/>
  <c r="I23" i="41" s="1"/>
  <c r="J23" i="41" s="1"/>
  <c r="H35" i="41"/>
  <c r="I35" i="41" s="1"/>
  <c r="J35" i="41" s="1"/>
  <c r="H41" i="41"/>
  <c r="I41" i="41" s="1"/>
  <c r="J41" i="41" s="1"/>
  <c r="H47" i="41"/>
  <c r="I47" i="41" s="1"/>
  <c r="J47" i="41" s="1"/>
  <c r="H53" i="41"/>
  <c r="I53" i="41" s="1"/>
  <c r="J53" i="41" s="1"/>
  <c r="H59" i="41"/>
  <c r="I59" i="41" s="1"/>
  <c r="J59" i="41" s="1"/>
  <c r="H65" i="41"/>
  <c r="I65" i="41" s="1"/>
  <c r="J65" i="41" s="1"/>
  <c r="H71" i="41"/>
  <c r="I71" i="41" s="1"/>
  <c r="J71" i="41" s="1"/>
  <c r="H77" i="41"/>
  <c r="I77" i="41" s="1"/>
  <c r="J77" i="41" s="1"/>
  <c r="H83" i="41"/>
  <c r="I83" i="41" s="1"/>
  <c r="J83" i="41" s="1"/>
  <c r="H89" i="41"/>
  <c r="I89" i="41" s="1"/>
  <c r="J89" i="41" s="1"/>
  <c r="H95" i="41"/>
  <c r="I95" i="41" s="1"/>
  <c r="J95" i="41" s="1"/>
  <c r="AN3" i="42"/>
  <c r="H9" i="42"/>
  <c r="I9" i="42" s="1"/>
  <c r="J9" i="42" s="1"/>
  <c r="H4" i="43"/>
  <c r="I4" i="43" s="1"/>
  <c r="J4" i="43" s="1"/>
  <c r="K4" i="43" s="1"/>
  <c r="H10" i="43"/>
  <c r="I10" i="43" s="1"/>
  <c r="J10" i="43" s="1"/>
  <c r="H14" i="43"/>
  <c r="I14" i="43" s="1"/>
  <c r="J14" i="43" s="1"/>
  <c r="H16" i="43"/>
  <c r="I16" i="43" s="1"/>
  <c r="J16" i="43" s="1"/>
  <c r="H23" i="43"/>
  <c r="I23" i="43" s="1"/>
  <c r="J23" i="43" s="1"/>
  <c r="H25" i="43"/>
  <c r="I25" i="43" s="1"/>
  <c r="J25" i="43" s="1"/>
  <c r="H32" i="43"/>
  <c r="I32" i="43" s="1"/>
  <c r="J32" i="43" s="1"/>
  <c r="H34" i="43"/>
  <c r="I34" i="43" s="1"/>
  <c r="J34" i="43" s="1"/>
  <c r="H41" i="43"/>
  <c r="I41" i="43" s="1"/>
  <c r="J41" i="43" s="1"/>
  <c r="H46" i="43"/>
  <c r="I46" i="43" s="1"/>
  <c r="J46" i="43" s="1"/>
  <c r="H59" i="43"/>
  <c r="I59" i="43" s="1"/>
  <c r="J59" i="43" s="1"/>
  <c r="H39" i="44"/>
  <c r="I39" i="44" s="1"/>
  <c r="J39" i="44" s="1"/>
  <c r="V5" i="35"/>
  <c r="R7" i="35"/>
  <c r="R8" i="35"/>
  <c r="V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R5" i="36"/>
  <c r="R11" i="36"/>
  <c r="V34" i="36"/>
  <c r="V37" i="36"/>
  <c r="V40" i="36"/>
  <c r="V43" i="36"/>
  <c r="V46" i="36"/>
  <c r="V49" i="36"/>
  <c r="V52" i="36"/>
  <c r="V55" i="36"/>
  <c r="V58" i="36"/>
  <c r="V61" i="36"/>
  <c r="V64" i="36"/>
  <c r="V11" i="37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V5" i="38"/>
  <c r="R89" i="38"/>
  <c r="R86" i="38"/>
  <c r="R83" i="38"/>
  <c r="R7" i="38"/>
  <c r="R8" i="38"/>
  <c r="V11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H53" i="38"/>
  <c r="I53" i="38" s="1"/>
  <c r="J53" i="38" s="1"/>
  <c r="R61" i="38"/>
  <c r="H62" i="38"/>
  <c r="I62" i="38" s="1"/>
  <c r="J62" i="38" s="1"/>
  <c r="R70" i="38"/>
  <c r="H71" i="38"/>
  <c r="I71" i="38" s="1"/>
  <c r="J71" i="38" s="1"/>
  <c r="R79" i="38"/>
  <c r="H80" i="38"/>
  <c r="I80" i="38" s="1"/>
  <c r="J80" i="38" s="1"/>
  <c r="R84" i="38"/>
  <c r="V88" i="38"/>
  <c r="AH3" i="39"/>
  <c r="AQ3" i="39" s="1"/>
  <c r="Z4" i="40"/>
  <c r="H33" i="40"/>
  <c r="I33" i="40" s="1"/>
  <c r="J33" i="40" s="1"/>
  <c r="H36" i="40"/>
  <c r="I36" i="40" s="1"/>
  <c r="J36" i="40" s="1"/>
  <c r="H9" i="41"/>
  <c r="I9" i="41" s="1"/>
  <c r="J9" i="41" s="1"/>
  <c r="H20" i="41"/>
  <c r="I20" i="41" s="1"/>
  <c r="J20" i="41" s="1"/>
  <c r="H14" i="42"/>
  <c r="I14" i="42" s="1"/>
  <c r="J14" i="42" s="1"/>
  <c r="H23" i="42"/>
  <c r="I23" i="42" s="1"/>
  <c r="J23" i="42" s="1"/>
  <c r="H29" i="42"/>
  <c r="I29" i="42" s="1"/>
  <c r="J29" i="42" s="1"/>
  <c r="H35" i="42"/>
  <c r="I35" i="42" s="1"/>
  <c r="J35" i="42" s="1"/>
  <c r="H44" i="42"/>
  <c r="I44" i="42" s="1"/>
  <c r="J44" i="42" s="1"/>
  <c r="H9" i="43"/>
  <c r="I9" i="43" s="1"/>
  <c r="J9" i="43" s="1"/>
  <c r="H44" i="43"/>
  <c r="I44" i="43" s="1"/>
  <c r="J44" i="43" s="1"/>
  <c r="H49" i="43"/>
  <c r="I49" i="43" s="1"/>
  <c r="J49" i="43" s="1"/>
  <c r="H62" i="43"/>
  <c r="I62" i="43" s="1"/>
  <c r="J62" i="43" s="1"/>
  <c r="H65" i="43"/>
  <c r="I65" i="43" s="1"/>
  <c r="J65" i="43" s="1"/>
  <c r="H74" i="43"/>
  <c r="I74" i="43" s="1"/>
  <c r="J74" i="43" s="1"/>
  <c r="H7" i="44"/>
  <c r="I7" i="44" s="1"/>
  <c r="J7" i="44" s="1"/>
  <c r="V4" i="35"/>
  <c r="Y4" i="35" s="1"/>
  <c r="Z4" i="35" s="1"/>
  <c r="V10" i="35"/>
  <c r="V14" i="35"/>
  <c r="V17" i="35"/>
  <c r="V20" i="35"/>
  <c r="V23" i="35"/>
  <c r="V26" i="35"/>
  <c r="V29" i="35"/>
  <c r="V32" i="35"/>
  <c r="V35" i="35"/>
  <c r="V38" i="35"/>
  <c r="V41" i="35"/>
  <c r="V44" i="35"/>
  <c r="V47" i="35"/>
  <c r="V50" i="35"/>
  <c r="V53" i="35"/>
  <c r="V56" i="35"/>
  <c r="V59" i="35"/>
  <c r="V62" i="35"/>
  <c r="V65" i="35"/>
  <c r="V68" i="35"/>
  <c r="V71" i="35"/>
  <c r="V74" i="35"/>
  <c r="R10" i="36"/>
  <c r="R14" i="36"/>
  <c r="R17" i="36"/>
  <c r="R20" i="36"/>
  <c r="R23" i="36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V5" i="37"/>
  <c r="V10" i="37"/>
  <c r="V14" i="37"/>
  <c r="V17" i="37"/>
  <c r="V20" i="37"/>
  <c r="V23" i="37"/>
  <c r="V26" i="37"/>
  <c r="V29" i="37"/>
  <c r="V32" i="37"/>
  <c r="V35" i="37"/>
  <c r="V38" i="37"/>
  <c r="V41" i="37"/>
  <c r="V44" i="37"/>
  <c r="V47" i="37"/>
  <c r="V50" i="37"/>
  <c r="V53" i="37"/>
  <c r="V56" i="37"/>
  <c r="V59" i="37"/>
  <c r="V62" i="37"/>
  <c r="V65" i="37"/>
  <c r="V68" i="37"/>
  <c r="V71" i="37"/>
  <c r="V74" i="37"/>
  <c r="V77" i="37"/>
  <c r="V80" i="37"/>
  <c r="V83" i="37"/>
  <c r="V86" i="37"/>
  <c r="V89" i="37"/>
  <c r="V92" i="37"/>
  <c r="V95" i="37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4" i="38"/>
  <c r="Y4" i="38" s="1"/>
  <c r="Z4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R56" i="38"/>
  <c r="V58" i="38"/>
  <c r="R60" i="38"/>
  <c r="V62" i="38"/>
  <c r="R65" i="38"/>
  <c r="V67" i="38"/>
  <c r="R69" i="38"/>
  <c r="V71" i="38"/>
  <c r="R74" i="38"/>
  <c r="V76" i="38"/>
  <c r="R78" i="38"/>
  <c r="V80" i="38"/>
  <c r="R82" i="38"/>
  <c r="H86" i="38"/>
  <c r="I86" i="38" s="1"/>
  <c r="J86" i="38" s="1"/>
  <c r="H44" i="39"/>
  <c r="I44" i="39" s="1"/>
  <c r="J44" i="39" s="1"/>
  <c r="H7" i="40"/>
  <c r="I7" i="40" s="1"/>
  <c r="J7" i="40" s="1"/>
  <c r="H31" i="40"/>
  <c r="I31" i="40" s="1"/>
  <c r="J31" i="40" s="1"/>
  <c r="H39" i="40"/>
  <c r="I39" i="40" s="1"/>
  <c r="J39" i="40" s="1"/>
  <c r="H42" i="40"/>
  <c r="I42" i="40" s="1"/>
  <c r="J42" i="40" s="1"/>
  <c r="H17" i="41"/>
  <c r="I17" i="41" s="1"/>
  <c r="J17" i="41" s="1"/>
  <c r="H32" i="41"/>
  <c r="I32" i="41" s="1"/>
  <c r="J32" i="41" s="1"/>
  <c r="AN3" i="43"/>
  <c r="H7" i="43"/>
  <c r="I7" i="43" s="1"/>
  <c r="J7" i="43" s="1"/>
  <c r="H17" i="43"/>
  <c r="I17" i="43" s="1"/>
  <c r="J17" i="43" s="1"/>
  <c r="H19" i="43"/>
  <c r="I19" i="43" s="1"/>
  <c r="J19" i="43" s="1"/>
  <c r="H26" i="43"/>
  <c r="I26" i="43" s="1"/>
  <c r="J26" i="43" s="1"/>
  <c r="H28" i="43"/>
  <c r="I28" i="43" s="1"/>
  <c r="J28" i="43" s="1"/>
  <c r="H35" i="43"/>
  <c r="I35" i="43" s="1"/>
  <c r="J35" i="43" s="1"/>
  <c r="H37" i="43"/>
  <c r="I37" i="43" s="1"/>
  <c r="J37" i="43" s="1"/>
  <c r="H47" i="43"/>
  <c r="I47" i="43" s="1"/>
  <c r="J47" i="43" s="1"/>
  <c r="H52" i="43"/>
  <c r="I52" i="43" s="1"/>
  <c r="J52" i="43" s="1"/>
  <c r="H55" i="44"/>
  <c r="I55" i="44" s="1"/>
  <c r="J55" i="44" s="1"/>
  <c r="R69" i="35"/>
  <c r="R72" i="35"/>
  <c r="R75" i="35"/>
  <c r="M82" i="38"/>
  <c r="U82" i="38" s="1"/>
  <c r="V87" i="38"/>
  <c r="V84" i="38"/>
  <c r="V81" i="38"/>
  <c r="V78" i="38"/>
  <c r="V75" i="38"/>
  <c r="V72" i="38"/>
  <c r="V69" i="38"/>
  <c r="V66" i="38"/>
  <c r="V63" i="38"/>
  <c r="V60" i="38"/>
  <c r="V57" i="38"/>
  <c r="V54" i="38"/>
  <c r="R42" i="38"/>
  <c r="R45" i="38"/>
  <c r="R48" i="38"/>
  <c r="R51" i="38"/>
  <c r="R55" i="38"/>
  <c r="H56" i="38"/>
  <c r="I56" i="38" s="1"/>
  <c r="J56" i="38" s="1"/>
  <c r="R64" i="38"/>
  <c r="H65" i="38"/>
  <c r="I65" i="38" s="1"/>
  <c r="J65" i="38" s="1"/>
  <c r="R73" i="38"/>
  <c r="H74" i="38"/>
  <c r="I74" i="38" s="1"/>
  <c r="J74" i="38" s="1"/>
  <c r="H85" i="38"/>
  <c r="I85" i="38" s="1"/>
  <c r="J85" i="38" s="1"/>
  <c r="V85" i="38"/>
  <c r="H10" i="39"/>
  <c r="I10" i="39" s="1"/>
  <c r="J10" i="39" s="1"/>
  <c r="H14" i="39"/>
  <c r="I14" i="39" s="1"/>
  <c r="J14" i="39" s="1"/>
  <c r="H13" i="40"/>
  <c r="I13" i="40" s="1"/>
  <c r="J13" i="40" s="1"/>
  <c r="H15" i="40"/>
  <c r="I15" i="40" s="1"/>
  <c r="J15" i="40" s="1"/>
  <c r="H19" i="40"/>
  <c r="I19" i="40" s="1"/>
  <c r="J19" i="40" s="1"/>
  <c r="H21" i="40"/>
  <c r="I21" i="40" s="1"/>
  <c r="J21" i="40" s="1"/>
  <c r="H25" i="40"/>
  <c r="I25" i="40" s="1"/>
  <c r="J25" i="40" s="1"/>
  <c r="H27" i="40"/>
  <c r="I27" i="40" s="1"/>
  <c r="J27" i="40" s="1"/>
  <c r="H34" i="40"/>
  <c r="I34" i="40" s="1"/>
  <c r="J34" i="40" s="1"/>
  <c r="H37" i="40"/>
  <c r="I37" i="40" s="1"/>
  <c r="J37" i="40" s="1"/>
  <c r="H45" i="40"/>
  <c r="I45" i="40" s="1"/>
  <c r="J45" i="40" s="1"/>
  <c r="H48" i="40"/>
  <c r="I48" i="40" s="1"/>
  <c r="J48" i="40" s="1"/>
  <c r="H51" i="40"/>
  <c r="I51" i="40" s="1"/>
  <c r="J51" i="40" s="1"/>
  <c r="H54" i="40"/>
  <c r="I54" i="40" s="1"/>
  <c r="J54" i="40" s="1"/>
  <c r="H57" i="40"/>
  <c r="I57" i="40" s="1"/>
  <c r="J57" i="40" s="1"/>
  <c r="H60" i="40"/>
  <c r="I60" i="40" s="1"/>
  <c r="J60" i="40" s="1"/>
  <c r="H63" i="40"/>
  <c r="I63" i="40" s="1"/>
  <c r="J63" i="40" s="1"/>
  <c r="H66" i="40"/>
  <c r="I66" i="40" s="1"/>
  <c r="J66" i="40" s="1"/>
  <c r="H69" i="40"/>
  <c r="I69" i="40" s="1"/>
  <c r="J69" i="40" s="1"/>
  <c r="H14" i="41"/>
  <c r="I14" i="41" s="1"/>
  <c r="J14" i="41" s="1"/>
  <c r="H38" i="41"/>
  <c r="I38" i="41" s="1"/>
  <c r="J38" i="41" s="1"/>
  <c r="H44" i="41"/>
  <c r="I44" i="41" s="1"/>
  <c r="J44" i="41" s="1"/>
  <c r="H50" i="41"/>
  <c r="I50" i="41" s="1"/>
  <c r="J50" i="41" s="1"/>
  <c r="H56" i="41"/>
  <c r="I56" i="41" s="1"/>
  <c r="J56" i="41" s="1"/>
  <c r="H62" i="41"/>
  <c r="I62" i="41" s="1"/>
  <c r="J62" i="41" s="1"/>
  <c r="H68" i="41"/>
  <c r="I68" i="41" s="1"/>
  <c r="J68" i="41" s="1"/>
  <c r="H74" i="41"/>
  <c r="I74" i="41" s="1"/>
  <c r="J74" i="41" s="1"/>
  <c r="H80" i="41"/>
  <c r="I80" i="41" s="1"/>
  <c r="J80" i="41" s="1"/>
  <c r="H86" i="41"/>
  <c r="I86" i="41" s="1"/>
  <c r="J86" i="41" s="1"/>
  <c r="H92" i="41"/>
  <c r="I92" i="41" s="1"/>
  <c r="J92" i="41" s="1"/>
  <c r="H98" i="41"/>
  <c r="I98" i="41" s="1"/>
  <c r="J98" i="41" s="1"/>
  <c r="H11" i="42"/>
  <c r="I11" i="42" s="1"/>
  <c r="J11" i="42" s="1"/>
  <c r="H20" i="42"/>
  <c r="I20" i="42" s="1"/>
  <c r="J20" i="42" s="1"/>
  <c r="H38" i="42"/>
  <c r="I38" i="42" s="1"/>
  <c r="J38" i="42" s="1"/>
  <c r="H47" i="42"/>
  <c r="I47" i="42" s="1"/>
  <c r="J47" i="42" s="1"/>
  <c r="H50" i="43"/>
  <c r="I50" i="43" s="1"/>
  <c r="J50" i="43" s="1"/>
  <c r="H55" i="43"/>
  <c r="I55" i="43" s="1"/>
  <c r="J55" i="43" s="1"/>
  <c r="H12" i="44"/>
  <c r="I12" i="44" s="1"/>
  <c r="J12" i="44" s="1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V5" i="39"/>
  <c r="R7" i="39"/>
  <c r="R8" i="39"/>
  <c r="V11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R67" i="39"/>
  <c r="R70" i="39"/>
  <c r="R73" i="39"/>
  <c r="R76" i="39"/>
  <c r="R79" i="39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R5" i="40"/>
  <c r="V7" i="40"/>
  <c r="V8" i="40"/>
  <c r="R11" i="40"/>
  <c r="V13" i="40"/>
  <c r="V16" i="40"/>
  <c r="V19" i="40"/>
  <c r="V22" i="40"/>
  <c r="V25" i="40"/>
  <c r="V28" i="40"/>
  <c r="V31" i="40"/>
  <c r="V34" i="40"/>
  <c r="V37" i="40"/>
  <c r="V40" i="40"/>
  <c r="V43" i="40"/>
  <c r="V46" i="40"/>
  <c r="V49" i="40"/>
  <c r="V52" i="40"/>
  <c r="V55" i="40"/>
  <c r="V58" i="40"/>
  <c r="V61" i="40"/>
  <c r="V64" i="40"/>
  <c r="V67" i="40"/>
  <c r="M4" i="41"/>
  <c r="U4" i="41" s="1"/>
  <c r="X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V11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V5" i="42"/>
  <c r="R7" i="42"/>
  <c r="R8" i="42"/>
  <c r="V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P3" i="43"/>
  <c r="AF3" i="43" s="1"/>
  <c r="AO3" i="43" s="1"/>
  <c r="M5" i="43"/>
  <c r="U5" i="43" s="1"/>
  <c r="M11" i="43"/>
  <c r="U11" i="43" s="1"/>
  <c r="M17" i="43"/>
  <c r="U17" i="43" s="1"/>
  <c r="M23" i="43"/>
  <c r="U23" i="43" s="1"/>
  <c r="M29" i="43"/>
  <c r="U29" i="43" s="1"/>
  <c r="M35" i="43"/>
  <c r="U35" i="43" s="1"/>
  <c r="M41" i="43"/>
  <c r="U41" i="43" s="1"/>
  <c r="M47" i="43"/>
  <c r="U47" i="43" s="1"/>
  <c r="M53" i="43"/>
  <c r="U53" i="43" s="1"/>
  <c r="M59" i="43"/>
  <c r="U59" i="43" s="1"/>
  <c r="M65" i="43"/>
  <c r="U65" i="43" s="1"/>
  <c r="M71" i="43"/>
  <c r="U71" i="43" s="1"/>
  <c r="M77" i="43"/>
  <c r="U77" i="43" s="1"/>
  <c r="V4" i="43"/>
  <c r="Y4" i="43" s="1"/>
  <c r="V10" i="43"/>
  <c r="V14" i="43"/>
  <c r="V17" i="43"/>
  <c r="V20" i="43"/>
  <c r="V23" i="43"/>
  <c r="V26" i="43"/>
  <c r="V29" i="43"/>
  <c r="V32" i="43"/>
  <c r="V35" i="43"/>
  <c r="V38" i="43"/>
  <c r="V41" i="43"/>
  <c r="V44" i="43"/>
  <c r="V47" i="43"/>
  <c r="V50" i="43"/>
  <c r="V53" i="43"/>
  <c r="V56" i="43"/>
  <c r="V59" i="43"/>
  <c r="R63" i="43"/>
  <c r="H64" i="43"/>
  <c r="I64" i="43" s="1"/>
  <c r="J64" i="43" s="1"/>
  <c r="H69" i="43"/>
  <c r="I69" i="43" s="1"/>
  <c r="J69" i="43" s="1"/>
  <c r="R72" i="43"/>
  <c r="H73" i="43"/>
  <c r="I73" i="43" s="1"/>
  <c r="J73" i="43" s="1"/>
  <c r="H78" i="43"/>
  <c r="I78" i="43" s="1"/>
  <c r="J78" i="43" s="1"/>
  <c r="AH3" i="44"/>
  <c r="AQ3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11" i="44"/>
  <c r="U11" i="44" s="1"/>
  <c r="M18" i="44"/>
  <c r="U18" i="44" s="1"/>
  <c r="M25" i="44"/>
  <c r="U25" i="44" s="1"/>
  <c r="M32" i="44"/>
  <c r="U32" i="44" s="1"/>
  <c r="M39" i="44"/>
  <c r="U39" i="44" s="1"/>
  <c r="M47" i="44"/>
  <c r="U47" i="44" s="1"/>
  <c r="M54" i="44"/>
  <c r="U54" i="44" s="1"/>
  <c r="M61" i="44"/>
  <c r="U61" i="44" s="1"/>
  <c r="M68" i="44"/>
  <c r="U68" i="44" s="1"/>
  <c r="R6" i="44"/>
  <c r="H9" i="44"/>
  <c r="I9" i="44" s="1"/>
  <c r="J9" i="44" s="1"/>
  <c r="V11" i="44"/>
  <c r="V16" i="44"/>
  <c r="V25" i="44"/>
  <c r="V34" i="44"/>
  <c r="V45" i="44"/>
  <c r="V47" i="44"/>
  <c r="V54" i="44"/>
  <c r="V56" i="44"/>
  <c r="V63" i="44"/>
  <c r="H66" i="44"/>
  <c r="I66" i="44" s="1"/>
  <c r="J66" i="44" s="1"/>
  <c r="R69" i="44"/>
  <c r="H4" i="45"/>
  <c r="I4" i="45" s="1"/>
  <c r="J4" i="45" s="1"/>
  <c r="K4" i="45" s="1"/>
  <c r="H8" i="45"/>
  <c r="I8" i="45" s="1"/>
  <c r="J8" i="45" s="1"/>
  <c r="H10" i="45"/>
  <c r="I10" i="45" s="1"/>
  <c r="J10" i="45" s="1"/>
  <c r="H4" i="46"/>
  <c r="I4" i="46" s="1"/>
  <c r="J4" i="46" s="1"/>
  <c r="K4" i="46" s="1"/>
  <c r="H41" i="46"/>
  <c r="I41" i="46" s="1"/>
  <c r="J41" i="46" s="1"/>
  <c r="H46" i="46"/>
  <c r="I46" i="46" s="1"/>
  <c r="J46" i="46" s="1"/>
  <c r="H49" i="46"/>
  <c r="I49" i="46" s="1"/>
  <c r="J49" i="46" s="1"/>
  <c r="H52" i="46"/>
  <c r="I52" i="46" s="1"/>
  <c r="J52" i="46" s="1"/>
  <c r="H55" i="46"/>
  <c r="I55" i="46" s="1"/>
  <c r="J55" i="46" s="1"/>
  <c r="H58" i="46"/>
  <c r="I58" i="46" s="1"/>
  <c r="J58" i="46" s="1"/>
  <c r="H61" i="46"/>
  <c r="I61" i="46" s="1"/>
  <c r="J61" i="46" s="1"/>
  <c r="H64" i="46"/>
  <c r="I64" i="46" s="1"/>
  <c r="J64" i="46" s="1"/>
  <c r="H67" i="46"/>
  <c r="I67" i="46" s="1"/>
  <c r="J67" i="46" s="1"/>
  <c r="H70" i="46"/>
  <c r="I70" i="46" s="1"/>
  <c r="J70" i="46" s="1"/>
  <c r="H73" i="46"/>
  <c r="I73" i="46" s="1"/>
  <c r="J73" i="46" s="1"/>
  <c r="H76" i="46"/>
  <c r="I76" i="46" s="1"/>
  <c r="J76" i="46" s="1"/>
  <c r="H79" i="46"/>
  <c r="I79" i="46" s="1"/>
  <c r="J79" i="46" s="1"/>
  <c r="H82" i="46"/>
  <c r="I82" i="46" s="1"/>
  <c r="J82" i="46" s="1"/>
  <c r="H85" i="46"/>
  <c r="I85" i="46" s="1"/>
  <c r="J85" i="46" s="1"/>
  <c r="H88" i="46"/>
  <c r="I88" i="46" s="1"/>
  <c r="J88" i="46" s="1"/>
  <c r="H29" i="47"/>
  <c r="I29" i="47" s="1"/>
  <c r="J29" i="47" s="1"/>
  <c r="V20" i="39"/>
  <c r="V23" i="39"/>
  <c r="V26" i="39"/>
  <c r="V29" i="39"/>
  <c r="V32" i="39"/>
  <c r="V35" i="39"/>
  <c r="V38" i="39"/>
  <c r="V41" i="39"/>
  <c r="V44" i="39"/>
  <c r="V47" i="39"/>
  <c r="V50" i="39"/>
  <c r="V53" i="39"/>
  <c r="V56" i="39"/>
  <c r="V59" i="39"/>
  <c r="V62" i="39"/>
  <c r="V65" i="39"/>
  <c r="V68" i="39"/>
  <c r="V71" i="39"/>
  <c r="V74" i="39"/>
  <c r="V77" i="39"/>
  <c r="AE3" i="40"/>
  <c r="R4" i="40"/>
  <c r="AH4" i="40" s="1"/>
  <c r="R10" i="40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R68" i="40"/>
  <c r="V35" i="41"/>
  <c r="V38" i="4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V98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V35" i="42"/>
  <c r="V38" i="42"/>
  <c r="V41" i="42"/>
  <c r="V44" i="42"/>
  <c r="V47" i="42"/>
  <c r="V50" i="42"/>
  <c r="V53" i="42"/>
  <c r="V56" i="42"/>
  <c r="V59" i="42"/>
  <c r="V62" i="42"/>
  <c r="V65" i="42"/>
  <c r="V68" i="42"/>
  <c r="V71" i="42"/>
  <c r="V74" i="42"/>
  <c r="V77" i="42"/>
  <c r="V80" i="42"/>
  <c r="V83" i="42"/>
  <c r="V86" i="42"/>
  <c r="V89" i="42"/>
  <c r="V77" i="43"/>
  <c r="V74" i="43"/>
  <c r="V71" i="43"/>
  <c r="V68" i="43"/>
  <c r="V65" i="43"/>
  <c r="V64" i="43"/>
  <c r="R67" i="43"/>
  <c r="V69" i="43"/>
  <c r="R71" i="43"/>
  <c r="V73" i="43"/>
  <c r="R76" i="43"/>
  <c r="V78" i="43"/>
  <c r="H45" i="44"/>
  <c r="I45" i="44" s="1"/>
  <c r="J45" i="44" s="1"/>
  <c r="H54" i="44"/>
  <c r="I54" i="44" s="1"/>
  <c r="J54" i="44" s="1"/>
  <c r="H63" i="44"/>
  <c r="I63" i="44" s="1"/>
  <c r="J63" i="44" s="1"/>
  <c r="V68" i="44"/>
  <c r="H10" i="46"/>
  <c r="I10" i="46" s="1"/>
  <c r="J10" i="46" s="1"/>
  <c r="H14" i="46"/>
  <c r="I14" i="46" s="1"/>
  <c r="J14" i="46" s="1"/>
  <c r="H16" i="46"/>
  <c r="I16" i="46" s="1"/>
  <c r="J16" i="46" s="1"/>
  <c r="H23" i="46"/>
  <c r="I23" i="46" s="1"/>
  <c r="J23" i="46" s="1"/>
  <c r="H25" i="46"/>
  <c r="I25" i="46" s="1"/>
  <c r="J25" i="46" s="1"/>
  <c r="H32" i="46"/>
  <c r="I32" i="46" s="1"/>
  <c r="J32" i="46" s="1"/>
  <c r="H34" i="46"/>
  <c r="I34" i="46" s="1"/>
  <c r="J34" i="46" s="1"/>
  <c r="H44" i="46"/>
  <c r="I44" i="46" s="1"/>
  <c r="J44" i="46" s="1"/>
  <c r="H7" i="47"/>
  <c r="I7" i="47" s="1"/>
  <c r="J7" i="47" s="1"/>
  <c r="H9" i="47"/>
  <c r="I9" i="47" s="1"/>
  <c r="J9" i="47" s="1"/>
  <c r="R51" i="39"/>
  <c r="R54" i="39"/>
  <c r="R57" i="39"/>
  <c r="R60" i="39"/>
  <c r="R63" i="39"/>
  <c r="R66" i="39"/>
  <c r="R69" i="39"/>
  <c r="R72" i="39"/>
  <c r="R75" i="39"/>
  <c r="R78" i="39"/>
  <c r="H4" i="40"/>
  <c r="I4" i="40" s="1"/>
  <c r="J4" i="40" s="1"/>
  <c r="K4" i="40" s="1"/>
  <c r="R9" i="40"/>
  <c r="H10" i="40"/>
  <c r="I10" i="40" s="1"/>
  <c r="J10" i="40" s="1"/>
  <c r="H14" i="40"/>
  <c r="I14" i="40" s="1"/>
  <c r="J14" i="40" s="1"/>
  <c r="H17" i="40"/>
  <c r="I17" i="40" s="1"/>
  <c r="J17" i="40" s="1"/>
  <c r="H20" i="40"/>
  <c r="I20" i="40" s="1"/>
  <c r="J20" i="40" s="1"/>
  <c r="H23" i="40"/>
  <c r="I23" i="40" s="1"/>
  <c r="J23" i="40" s="1"/>
  <c r="H26" i="40"/>
  <c r="I26" i="40" s="1"/>
  <c r="J26" i="40" s="1"/>
  <c r="H29" i="40"/>
  <c r="I29" i="40" s="1"/>
  <c r="J29" i="40" s="1"/>
  <c r="V30" i="40"/>
  <c r="H32" i="40"/>
  <c r="I32" i="40" s="1"/>
  <c r="J32" i="40" s="1"/>
  <c r="V33" i="40"/>
  <c r="H35" i="40"/>
  <c r="I35" i="40" s="1"/>
  <c r="J35" i="40" s="1"/>
  <c r="V36" i="40"/>
  <c r="H38" i="40"/>
  <c r="I38" i="40" s="1"/>
  <c r="J38" i="40" s="1"/>
  <c r="V39" i="40"/>
  <c r="H41" i="40"/>
  <c r="I41" i="40" s="1"/>
  <c r="J41" i="40" s="1"/>
  <c r="V42" i="40"/>
  <c r="H44" i="40"/>
  <c r="I44" i="40" s="1"/>
  <c r="J44" i="40" s="1"/>
  <c r="V45" i="40"/>
  <c r="H47" i="40"/>
  <c r="I47" i="40" s="1"/>
  <c r="J47" i="40" s="1"/>
  <c r="V48" i="40"/>
  <c r="H50" i="40"/>
  <c r="I50" i="40" s="1"/>
  <c r="J50" i="40" s="1"/>
  <c r="V51" i="40"/>
  <c r="H53" i="40"/>
  <c r="I53" i="40" s="1"/>
  <c r="J53" i="40" s="1"/>
  <c r="V54" i="40"/>
  <c r="H56" i="40"/>
  <c r="I56" i="40" s="1"/>
  <c r="J56" i="40" s="1"/>
  <c r="V57" i="40"/>
  <c r="H59" i="40"/>
  <c r="I59" i="40" s="1"/>
  <c r="J59" i="40" s="1"/>
  <c r="V60" i="40"/>
  <c r="H62" i="40"/>
  <c r="I62" i="40" s="1"/>
  <c r="J62" i="40" s="1"/>
  <c r="V63" i="40"/>
  <c r="H65" i="40"/>
  <c r="I65" i="40" s="1"/>
  <c r="J65" i="40" s="1"/>
  <c r="V66" i="40"/>
  <c r="H68" i="40"/>
  <c r="I68" i="40" s="1"/>
  <c r="J68" i="40" s="1"/>
  <c r="V69" i="40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AH3" i="43"/>
  <c r="AQ3" i="43" s="1"/>
  <c r="M7" i="43"/>
  <c r="U7" i="43" s="1"/>
  <c r="M13" i="43"/>
  <c r="U13" i="43" s="1"/>
  <c r="M19" i="43"/>
  <c r="U19" i="43" s="1"/>
  <c r="M25" i="43"/>
  <c r="U25" i="43" s="1"/>
  <c r="M31" i="43"/>
  <c r="U31" i="43" s="1"/>
  <c r="M37" i="43"/>
  <c r="U37" i="43" s="1"/>
  <c r="M43" i="43"/>
  <c r="U43" i="43" s="1"/>
  <c r="M49" i="43"/>
  <c r="U49" i="43" s="1"/>
  <c r="M55" i="43"/>
  <c r="U55" i="43" s="1"/>
  <c r="M61" i="43"/>
  <c r="U61" i="43" s="1"/>
  <c r="M67" i="43"/>
  <c r="U67" i="43" s="1"/>
  <c r="M73" i="43"/>
  <c r="U73" i="43" s="1"/>
  <c r="M79" i="43"/>
  <c r="U79" i="43" s="1"/>
  <c r="H6" i="43"/>
  <c r="I6" i="43" s="1"/>
  <c r="J6" i="43" s="1"/>
  <c r="V7" i="43"/>
  <c r="V8" i="43"/>
  <c r="H12" i="43"/>
  <c r="I12" i="43" s="1"/>
  <c r="J12" i="43" s="1"/>
  <c r="V13" i="43"/>
  <c r="H15" i="43"/>
  <c r="I15" i="43" s="1"/>
  <c r="J15" i="43" s="1"/>
  <c r="V16" i="43"/>
  <c r="H18" i="43"/>
  <c r="I18" i="43" s="1"/>
  <c r="J18" i="43" s="1"/>
  <c r="V19" i="43"/>
  <c r="H21" i="43"/>
  <c r="I21" i="43" s="1"/>
  <c r="J21" i="43" s="1"/>
  <c r="V22" i="43"/>
  <c r="H24" i="43"/>
  <c r="I24" i="43" s="1"/>
  <c r="J24" i="43" s="1"/>
  <c r="V25" i="43"/>
  <c r="H27" i="43"/>
  <c r="I27" i="43" s="1"/>
  <c r="J27" i="43" s="1"/>
  <c r="V28" i="43"/>
  <c r="H30" i="43"/>
  <c r="I30" i="43" s="1"/>
  <c r="J30" i="43" s="1"/>
  <c r="V31" i="43"/>
  <c r="H33" i="43"/>
  <c r="I33" i="43" s="1"/>
  <c r="J33" i="43" s="1"/>
  <c r="V34" i="43"/>
  <c r="H36" i="43"/>
  <c r="I36" i="43" s="1"/>
  <c r="J36" i="43" s="1"/>
  <c r="V37" i="43"/>
  <c r="H39" i="43"/>
  <c r="I39" i="43" s="1"/>
  <c r="J39" i="43" s="1"/>
  <c r="V40" i="43"/>
  <c r="H42" i="43"/>
  <c r="I42" i="43" s="1"/>
  <c r="J42" i="43" s="1"/>
  <c r="V43" i="43"/>
  <c r="H45" i="43"/>
  <c r="I45" i="43" s="1"/>
  <c r="J45" i="43" s="1"/>
  <c r="V46" i="43"/>
  <c r="H48" i="43"/>
  <c r="I48" i="43" s="1"/>
  <c r="J48" i="43" s="1"/>
  <c r="V49" i="43"/>
  <c r="H51" i="43"/>
  <c r="I51" i="43" s="1"/>
  <c r="J51" i="43" s="1"/>
  <c r="V52" i="43"/>
  <c r="H54" i="43"/>
  <c r="I54" i="43" s="1"/>
  <c r="J54" i="43" s="1"/>
  <c r="V55" i="43"/>
  <c r="H57" i="43"/>
  <c r="I57" i="43" s="1"/>
  <c r="J57" i="43" s="1"/>
  <c r="V58" i="43"/>
  <c r="H60" i="43"/>
  <c r="I60" i="43" s="1"/>
  <c r="J60" i="43" s="1"/>
  <c r="V61" i="43"/>
  <c r="H63" i="43"/>
  <c r="I63" i="43" s="1"/>
  <c r="J63" i="43" s="1"/>
  <c r="R66" i="43"/>
  <c r="H67" i="43"/>
  <c r="I67" i="43" s="1"/>
  <c r="J67" i="43" s="1"/>
  <c r="H72" i="43"/>
  <c r="I72" i="43" s="1"/>
  <c r="J72" i="43" s="1"/>
  <c r="R75" i="43"/>
  <c r="H76" i="43"/>
  <c r="I76" i="43" s="1"/>
  <c r="J76" i="43" s="1"/>
  <c r="H5" i="44"/>
  <c r="I5" i="44" s="1"/>
  <c r="J5" i="44" s="1"/>
  <c r="V6" i="44"/>
  <c r="V19" i="44"/>
  <c r="V28" i="44"/>
  <c r="V37" i="44"/>
  <c r="V42" i="44"/>
  <c r="H43" i="44"/>
  <c r="I43" i="44" s="1"/>
  <c r="J43" i="44" s="1"/>
  <c r="V44" i="44"/>
  <c r="V51" i="44"/>
  <c r="H52" i="44"/>
  <c r="I52" i="44" s="1"/>
  <c r="J52" i="44" s="1"/>
  <c r="V53" i="44"/>
  <c r="V60" i="44"/>
  <c r="H61" i="44"/>
  <c r="I61" i="44" s="1"/>
  <c r="J61" i="44" s="1"/>
  <c r="H9" i="45"/>
  <c r="I9" i="45" s="1"/>
  <c r="J9" i="45" s="1"/>
  <c r="H13" i="45"/>
  <c r="I13" i="45" s="1"/>
  <c r="J13" i="45" s="1"/>
  <c r="H16" i="45"/>
  <c r="I16" i="45" s="1"/>
  <c r="J16" i="45" s="1"/>
  <c r="H19" i="45"/>
  <c r="I19" i="45" s="1"/>
  <c r="J19" i="45" s="1"/>
  <c r="H22" i="45"/>
  <c r="I22" i="45" s="1"/>
  <c r="J22" i="45" s="1"/>
  <c r="H25" i="45"/>
  <c r="I25" i="45" s="1"/>
  <c r="J25" i="45" s="1"/>
  <c r="H29" i="45"/>
  <c r="I29" i="45" s="1"/>
  <c r="J29" i="45" s="1"/>
  <c r="H31" i="45"/>
  <c r="I31" i="45" s="1"/>
  <c r="J31" i="45" s="1"/>
  <c r="H35" i="45"/>
  <c r="I35" i="45" s="1"/>
  <c r="J35" i="45" s="1"/>
  <c r="H37" i="45"/>
  <c r="I37" i="45" s="1"/>
  <c r="J37" i="45" s="1"/>
  <c r="H41" i="45"/>
  <c r="I41" i="45" s="1"/>
  <c r="J41" i="45" s="1"/>
  <c r="H43" i="45"/>
  <c r="I43" i="45" s="1"/>
  <c r="J43" i="45" s="1"/>
  <c r="H47" i="45"/>
  <c r="I47" i="45" s="1"/>
  <c r="J47" i="45" s="1"/>
  <c r="H49" i="45"/>
  <c r="I49" i="45" s="1"/>
  <c r="J49" i="45" s="1"/>
  <c r="H53" i="45"/>
  <c r="I53" i="45" s="1"/>
  <c r="J53" i="45" s="1"/>
  <c r="H55" i="45"/>
  <c r="I55" i="45" s="1"/>
  <c r="J55" i="45" s="1"/>
  <c r="H59" i="45"/>
  <c r="I59" i="45" s="1"/>
  <c r="J59" i="45" s="1"/>
  <c r="H61" i="45"/>
  <c r="I61" i="45" s="1"/>
  <c r="J61" i="45" s="1"/>
  <c r="H65" i="45"/>
  <c r="I65" i="45" s="1"/>
  <c r="J65" i="45" s="1"/>
  <c r="H67" i="45"/>
  <c r="I67" i="45" s="1"/>
  <c r="J67" i="45" s="1"/>
  <c r="H71" i="45"/>
  <c r="I71" i="45" s="1"/>
  <c r="J71" i="45" s="1"/>
  <c r="H73" i="45"/>
  <c r="I73" i="45" s="1"/>
  <c r="J73" i="45" s="1"/>
  <c r="H77" i="45"/>
  <c r="I77" i="45" s="1"/>
  <c r="J77" i="45" s="1"/>
  <c r="H79" i="45"/>
  <c r="I79" i="45" s="1"/>
  <c r="J79" i="45" s="1"/>
  <c r="H83" i="45"/>
  <c r="I83" i="45" s="1"/>
  <c r="J83" i="45" s="1"/>
  <c r="H85" i="45"/>
  <c r="I85" i="45" s="1"/>
  <c r="J85" i="45" s="1"/>
  <c r="H89" i="45"/>
  <c r="I89" i="45" s="1"/>
  <c r="J89" i="45" s="1"/>
  <c r="H91" i="45"/>
  <c r="I91" i="45" s="1"/>
  <c r="J91" i="45" s="1"/>
  <c r="H95" i="45"/>
  <c r="I95" i="45" s="1"/>
  <c r="J95" i="45" s="1"/>
  <c r="H97" i="45"/>
  <c r="I97" i="45" s="1"/>
  <c r="J97" i="45" s="1"/>
  <c r="AH4" i="46"/>
  <c r="AQ4" i="46" s="1"/>
  <c r="H7" i="46"/>
  <c r="I7" i="46" s="1"/>
  <c r="J7" i="46" s="1"/>
  <c r="H9" i="46"/>
  <c r="I9" i="46" s="1"/>
  <c r="J9" i="46" s="1"/>
  <c r="H47" i="46"/>
  <c r="I47" i="46" s="1"/>
  <c r="J47" i="46" s="1"/>
  <c r="H50" i="46"/>
  <c r="I50" i="46" s="1"/>
  <c r="J50" i="46" s="1"/>
  <c r="H53" i="46"/>
  <c r="I53" i="46" s="1"/>
  <c r="J53" i="46" s="1"/>
  <c r="H56" i="46"/>
  <c r="I56" i="46" s="1"/>
  <c r="J56" i="46" s="1"/>
  <c r="H59" i="46"/>
  <c r="I59" i="46" s="1"/>
  <c r="J59" i="46" s="1"/>
  <c r="H62" i="46"/>
  <c r="I62" i="46" s="1"/>
  <c r="J62" i="46" s="1"/>
  <c r="H65" i="46"/>
  <c r="I65" i="46" s="1"/>
  <c r="J65" i="46" s="1"/>
  <c r="H68" i="46"/>
  <c r="I68" i="46" s="1"/>
  <c r="J68" i="46" s="1"/>
  <c r="H71" i="46"/>
  <c r="I71" i="46" s="1"/>
  <c r="J71" i="46" s="1"/>
  <c r="H74" i="46"/>
  <c r="I74" i="46" s="1"/>
  <c r="J74" i="46" s="1"/>
  <c r="H77" i="46"/>
  <c r="I77" i="46" s="1"/>
  <c r="J77" i="46" s="1"/>
  <c r="H80" i="46"/>
  <c r="I80" i="46" s="1"/>
  <c r="J80" i="46" s="1"/>
  <c r="H83" i="46"/>
  <c r="I83" i="46" s="1"/>
  <c r="J83" i="46" s="1"/>
  <c r="H86" i="46"/>
  <c r="I86" i="46" s="1"/>
  <c r="J86" i="46" s="1"/>
  <c r="H89" i="46"/>
  <c r="I89" i="46" s="1"/>
  <c r="J89" i="46" s="1"/>
  <c r="H16" i="47"/>
  <c r="I16" i="47" s="1"/>
  <c r="J16" i="47" s="1"/>
  <c r="V46" i="39"/>
  <c r="V49" i="39"/>
  <c r="V52" i="39"/>
  <c r="V55" i="39"/>
  <c r="V58" i="39"/>
  <c r="V61" i="39"/>
  <c r="V64" i="39"/>
  <c r="V67" i="39"/>
  <c r="V70" i="39"/>
  <c r="V73" i="39"/>
  <c r="V76" i="39"/>
  <c r="V79" i="39"/>
  <c r="R7" i="40"/>
  <c r="R8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R67" i="40"/>
  <c r="AH3" i="41"/>
  <c r="AQ3" i="41" s="1"/>
  <c r="V31" i="41"/>
  <c r="V34" i="41"/>
  <c r="V37" i="41"/>
  <c r="V40" i="41"/>
  <c r="V43" i="41"/>
  <c r="V46" i="41"/>
  <c r="V49" i="41"/>
  <c r="V52" i="41"/>
  <c r="V55" i="41"/>
  <c r="V58" i="41"/>
  <c r="V61" i="41"/>
  <c r="V64" i="41"/>
  <c r="V67" i="41"/>
  <c r="V70" i="41"/>
  <c r="V73" i="41"/>
  <c r="V76" i="41"/>
  <c r="V79" i="41"/>
  <c r="V82" i="41"/>
  <c r="V85" i="41"/>
  <c r="V88" i="41"/>
  <c r="V91" i="41"/>
  <c r="V94" i="41"/>
  <c r="V97" i="4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V25" i="42"/>
  <c r="V28" i="42"/>
  <c r="V31" i="42"/>
  <c r="V34" i="42"/>
  <c r="V37" i="42"/>
  <c r="V40" i="42"/>
  <c r="V43" i="42"/>
  <c r="V46" i="42"/>
  <c r="V49" i="42"/>
  <c r="V52" i="42"/>
  <c r="V55" i="42"/>
  <c r="V58" i="42"/>
  <c r="V61" i="42"/>
  <c r="V64" i="42"/>
  <c r="V67" i="42"/>
  <c r="V70" i="42"/>
  <c r="V73" i="42"/>
  <c r="V76" i="42"/>
  <c r="V79" i="42"/>
  <c r="V82" i="42"/>
  <c r="V85" i="42"/>
  <c r="V88" i="42"/>
  <c r="R41" i="43"/>
  <c r="R44" i="43"/>
  <c r="R47" i="43"/>
  <c r="R50" i="43"/>
  <c r="R53" i="43"/>
  <c r="R56" i="43"/>
  <c r="R59" i="43"/>
  <c r="R62" i="43"/>
  <c r="V63" i="43"/>
  <c r="R65" i="43"/>
  <c r="V67" i="43"/>
  <c r="R70" i="43"/>
  <c r="V72" i="43"/>
  <c r="R74" i="43"/>
  <c r="V76" i="43"/>
  <c r="R79" i="43"/>
  <c r="V67" i="44"/>
  <c r="V64" i="44"/>
  <c r="V61" i="44"/>
  <c r="V58" i="44"/>
  <c r="V55" i="44"/>
  <c r="V52" i="44"/>
  <c r="V49" i="44"/>
  <c r="V46" i="44"/>
  <c r="V43" i="44"/>
  <c r="V40" i="44"/>
  <c r="V69" i="44"/>
  <c r="V14" i="44"/>
  <c r="V18" i="44"/>
  <c r="V23" i="44"/>
  <c r="V27" i="44"/>
  <c r="V32" i="44"/>
  <c r="V36" i="44"/>
  <c r="R39" i="44"/>
  <c r="H42" i="44"/>
  <c r="I42" i="44" s="1"/>
  <c r="J42" i="44" s="1"/>
  <c r="R46" i="44"/>
  <c r="R48" i="44"/>
  <c r="H51" i="44"/>
  <c r="I51" i="44" s="1"/>
  <c r="J51" i="44" s="1"/>
  <c r="R55" i="44"/>
  <c r="R57" i="44"/>
  <c r="H60" i="44"/>
  <c r="I60" i="44" s="1"/>
  <c r="J60" i="44" s="1"/>
  <c r="R64" i="44"/>
  <c r="H7" i="45"/>
  <c r="I7" i="45" s="1"/>
  <c r="J7" i="45" s="1"/>
  <c r="H17" i="46"/>
  <c r="I17" i="46" s="1"/>
  <c r="J17" i="46" s="1"/>
  <c r="H19" i="46"/>
  <c r="I19" i="46" s="1"/>
  <c r="J19" i="46" s="1"/>
  <c r="H26" i="46"/>
  <c r="I26" i="46" s="1"/>
  <c r="J26" i="46" s="1"/>
  <c r="H28" i="46"/>
  <c r="I28" i="46" s="1"/>
  <c r="J28" i="46" s="1"/>
  <c r="H35" i="46"/>
  <c r="I35" i="46" s="1"/>
  <c r="J35" i="46" s="1"/>
  <c r="H37" i="46"/>
  <c r="I37" i="46" s="1"/>
  <c r="J37" i="46" s="1"/>
  <c r="H4" i="47"/>
  <c r="I4" i="47" s="1"/>
  <c r="J4" i="47" s="1"/>
  <c r="K4" i="47" s="1"/>
  <c r="H35" i="47"/>
  <c r="I35" i="47" s="1"/>
  <c r="J35" i="47" s="1"/>
  <c r="R50" i="39"/>
  <c r="R53" i="39"/>
  <c r="R56" i="39"/>
  <c r="R59" i="39"/>
  <c r="R62" i="39"/>
  <c r="R65" i="39"/>
  <c r="R68" i="39"/>
  <c r="R71" i="39"/>
  <c r="R74" i="39"/>
  <c r="R3" i="40"/>
  <c r="V32" i="40"/>
  <c r="V35" i="40"/>
  <c r="V38" i="40"/>
  <c r="V41" i="40"/>
  <c r="V44" i="40"/>
  <c r="V47" i="40"/>
  <c r="V50" i="40"/>
  <c r="V53" i="40"/>
  <c r="V56" i="40"/>
  <c r="V59" i="40"/>
  <c r="V62" i="40"/>
  <c r="V65" i="40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53" i="42"/>
  <c r="R56" i="42"/>
  <c r="R59" i="42"/>
  <c r="R62" i="42"/>
  <c r="R65" i="42"/>
  <c r="R68" i="42"/>
  <c r="R71" i="42"/>
  <c r="R74" i="42"/>
  <c r="R77" i="42"/>
  <c r="R80" i="42"/>
  <c r="R83" i="42"/>
  <c r="R86" i="42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V6" i="43"/>
  <c r="V12" i="43"/>
  <c r="V15" i="43"/>
  <c r="V18" i="43"/>
  <c r="V21" i="43"/>
  <c r="V24" i="43"/>
  <c r="V27" i="43"/>
  <c r="V30" i="43"/>
  <c r="V33" i="43"/>
  <c r="V36" i="43"/>
  <c r="V39" i="43"/>
  <c r="V42" i="43"/>
  <c r="V45" i="43"/>
  <c r="V48" i="43"/>
  <c r="V51" i="43"/>
  <c r="V54" i="43"/>
  <c r="V57" i="43"/>
  <c r="V60" i="43"/>
  <c r="H66" i="43"/>
  <c r="I66" i="43" s="1"/>
  <c r="J66" i="43" s="1"/>
  <c r="R69" i="43"/>
  <c r="H70" i="43"/>
  <c r="I70" i="43" s="1"/>
  <c r="J70" i="43" s="1"/>
  <c r="H75" i="43"/>
  <c r="I75" i="43" s="1"/>
  <c r="J75" i="43" s="1"/>
  <c r="R78" i="43"/>
  <c r="H79" i="43"/>
  <c r="I79" i="43" s="1"/>
  <c r="J79" i="43" s="1"/>
  <c r="V4" i="44"/>
  <c r="Y4" i="44" s="1"/>
  <c r="V13" i="44"/>
  <c r="V22" i="44"/>
  <c r="V31" i="44"/>
  <c r="V39" i="44"/>
  <c r="H40" i="44"/>
  <c r="I40" i="44" s="1"/>
  <c r="J40" i="44" s="1"/>
  <c r="V41" i="44"/>
  <c r="V48" i="44"/>
  <c r="H49" i="44"/>
  <c r="I49" i="44" s="1"/>
  <c r="J49" i="44" s="1"/>
  <c r="V50" i="44"/>
  <c r="V57" i="44"/>
  <c r="H58" i="44"/>
  <c r="I58" i="44" s="1"/>
  <c r="J58" i="44" s="1"/>
  <c r="V59" i="44"/>
  <c r="V66" i="44"/>
  <c r="H69" i="44"/>
  <c r="I69" i="44" s="1"/>
  <c r="J69" i="44" s="1"/>
  <c r="H5" i="45"/>
  <c r="I5" i="45" s="1"/>
  <c r="J5" i="45" s="1"/>
  <c r="H14" i="45"/>
  <c r="I14" i="45" s="1"/>
  <c r="J14" i="45" s="1"/>
  <c r="H17" i="45"/>
  <c r="I17" i="45" s="1"/>
  <c r="J17" i="45" s="1"/>
  <c r="H20" i="45"/>
  <c r="I20" i="45" s="1"/>
  <c r="J20" i="45" s="1"/>
  <c r="H23" i="45"/>
  <c r="I23" i="45" s="1"/>
  <c r="J23" i="45" s="1"/>
  <c r="H40" i="46"/>
  <c r="I40" i="46" s="1"/>
  <c r="J40" i="46" s="1"/>
  <c r="H8" i="47"/>
  <c r="I8" i="47" s="1"/>
  <c r="J8" i="47" s="1"/>
  <c r="H38" i="47"/>
  <c r="I38" i="47" s="1"/>
  <c r="J38" i="47" s="1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V6" i="39"/>
  <c r="V12" i="39"/>
  <c r="V15" i="39"/>
  <c r="V18" i="39"/>
  <c r="V21" i="39"/>
  <c r="V24" i="39"/>
  <c r="V27" i="39"/>
  <c r="V30" i="39"/>
  <c r="V33" i="39"/>
  <c r="V36" i="39"/>
  <c r="V39" i="39"/>
  <c r="V42" i="39"/>
  <c r="V45" i="39"/>
  <c r="V48" i="39"/>
  <c r="V51" i="39"/>
  <c r="V54" i="39"/>
  <c r="V57" i="39"/>
  <c r="V60" i="39"/>
  <c r="V63" i="39"/>
  <c r="V66" i="39"/>
  <c r="V69" i="39"/>
  <c r="V72" i="39"/>
  <c r="V75" i="39"/>
  <c r="R6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V6" i="41"/>
  <c r="V12" i="41"/>
  <c r="V15" i="41"/>
  <c r="V18" i="41"/>
  <c r="V21" i="41"/>
  <c r="V24" i="41"/>
  <c r="V27" i="41"/>
  <c r="V30" i="41"/>
  <c r="V33" i="41"/>
  <c r="V36" i="41"/>
  <c r="V39" i="41"/>
  <c r="V42" i="41"/>
  <c r="V45" i="41"/>
  <c r="V48" i="41"/>
  <c r="V51" i="41"/>
  <c r="V54" i="41"/>
  <c r="V57" i="41"/>
  <c r="V60" i="41"/>
  <c r="V63" i="41"/>
  <c r="V66" i="41"/>
  <c r="V69" i="41"/>
  <c r="V72" i="41"/>
  <c r="V75" i="41"/>
  <c r="V78" i="41"/>
  <c r="V81" i="41"/>
  <c r="V84" i="41"/>
  <c r="V87" i="41"/>
  <c r="V90" i="41"/>
  <c r="V93" i="41"/>
  <c r="AH3" i="42"/>
  <c r="AQ3" i="42" s="1"/>
  <c r="M7" i="42"/>
  <c r="U7" i="42" s="1"/>
  <c r="M13" i="42"/>
  <c r="U13" i="42" s="1"/>
  <c r="M19" i="42"/>
  <c r="U19" i="42" s="1"/>
  <c r="M25" i="42"/>
  <c r="U25" i="42" s="1"/>
  <c r="M31" i="42"/>
  <c r="U31" i="42" s="1"/>
  <c r="M37" i="42"/>
  <c r="U37" i="42" s="1"/>
  <c r="M43" i="42"/>
  <c r="U43" i="42" s="1"/>
  <c r="M49" i="42"/>
  <c r="U49" i="42" s="1"/>
  <c r="M55" i="42"/>
  <c r="U55" i="42" s="1"/>
  <c r="M61" i="42"/>
  <c r="U61" i="42" s="1"/>
  <c r="M67" i="42"/>
  <c r="U67" i="42" s="1"/>
  <c r="M73" i="42"/>
  <c r="U73" i="42" s="1"/>
  <c r="M79" i="42"/>
  <c r="U79" i="42" s="1"/>
  <c r="V6" i="42"/>
  <c r="V12" i="42"/>
  <c r="V15" i="42"/>
  <c r="V18" i="42"/>
  <c r="V21" i="42"/>
  <c r="V24" i="42"/>
  <c r="V27" i="42"/>
  <c r="V30" i="42"/>
  <c r="V33" i="42"/>
  <c r="V36" i="42"/>
  <c r="V39" i="42"/>
  <c r="V42" i="42"/>
  <c r="V45" i="42"/>
  <c r="V48" i="42"/>
  <c r="V51" i="42"/>
  <c r="V54" i="42"/>
  <c r="V57" i="42"/>
  <c r="V60" i="42"/>
  <c r="V63" i="42"/>
  <c r="V66" i="42"/>
  <c r="V69" i="42"/>
  <c r="V72" i="42"/>
  <c r="V75" i="42"/>
  <c r="V78" i="42"/>
  <c r="V81" i="42"/>
  <c r="V84" i="42"/>
  <c r="M4" i="43"/>
  <c r="U4" i="43" s="1"/>
  <c r="X4" i="43" s="1"/>
  <c r="Z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V5" i="43"/>
  <c r="R7" i="43"/>
  <c r="R8" i="43"/>
  <c r="V11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V66" i="43"/>
  <c r="R68" i="43"/>
  <c r="V70" i="43"/>
  <c r="R73" i="43"/>
  <c r="V75" i="43"/>
  <c r="V79" i="43"/>
  <c r="R67" i="44"/>
  <c r="R68" i="44"/>
  <c r="R65" i="44"/>
  <c r="R62" i="44"/>
  <c r="R59" i="44"/>
  <c r="R56" i="44"/>
  <c r="R53" i="44"/>
  <c r="R50" i="44"/>
  <c r="R47" i="44"/>
  <c r="R44" i="44"/>
  <c r="R41" i="44"/>
  <c r="R38" i="44"/>
  <c r="R35" i="44"/>
  <c r="R32" i="44"/>
  <c r="R29" i="44"/>
  <c r="R26" i="44"/>
  <c r="R23" i="44"/>
  <c r="R20" i="44"/>
  <c r="R17" i="44"/>
  <c r="R14" i="44"/>
  <c r="R10" i="44"/>
  <c r="R4" i="44"/>
  <c r="H11" i="44"/>
  <c r="I11" i="44" s="1"/>
  <c r="J11" i="44" s="1"/>
  <c r="V12" i="44"/>
  <c r="R15" i="44"/>
  <c r="H16" i="44"/>
  <c r="I16" i="44" s="1"/>
  <c r="J16" i="44" s="1"/>
  <c r="V17" i="44"/>
  <c r="R19" i="44"/>
  <c r="V21" i="44"/>
  <c r="R24" i="44"/>
  <c r="H25" i="44"/>
  <c r="I25" i="44" s="1"/>
  <c r="J25" i="44" s="1"/>
  <c r="V26" i="44"/>
  <c r="R28" i="44"/>
  <c r="V30" i="44"/>
  <c r="R33" i="44"/>
  <c r="H34" i="44"/>
  <c r="I34" i="44" s="1"/>
  <c r="J34" i="44" s="1"/>
  <c r="V35" i="44"/>
  <c r="R37" i="44"/>
  <c r="R43" i="44"/>
  <c r="R45" i="44"/>
  <c r="H48" i="44"/>
  <c r="I48" i="44" s="1"/>
  <c r="J48" i="44" s="1"/>
  <c r="R52" i="44"/>
  <c r="R54" i="44"/>
  <c r="H57" i="44"/>
  <c r="I57" i="44" s="1"/>
  <c r="J57" i="44" s="1"/>
  <c r="R61" i="44"/>
  <c r="R63" i="44"/>
  <c r="V65" i="44"/>
  <c r="H26" i="45"/>
  <c r="I26" i="45" s="1"/>
  <c r="J26" i="45" s="1"/>
  <c r="H28" i="45"/>
  <c r="I28" i="45" s="1"/>
  <c r="J28" i="45" s="1"/>
  <c r="H32" i="45"/>
  <c r="I32" i="45" s="1"/>
  <c r="J32" i="45" s="1"/>
  <c r="H34" i="45"/>
  <c r="I34" i="45" s="1"/>
  <c r="J34" i="45" s="1"/>
  <c r="H38" i="45"/>
  <c r="I38" i="45" s="1"/>
  <c r="J38" i="45" s="1"/>
  <c r="H40" i="45"/>
  <c r="I40" i="45" s="1"/>
  <c r="J40" i="45" s="1"/>
  <c r="H44" i="45"/>
  <c r="I44" i="45" s="1"/>
  <c r="J44" i="45" s="1"/>
  <c r="H46" i="45"/>
  <c r="I46" i="45" s="1"/>
  <c r="J46" i="45" s="1"/>
  <c r="H50" i="45"/>
  <c r="I50" i="45" s="1"/>
  <c r="J50" i="45" s="1"/>
  <c r="H52" i="45"/>
  <c r="I52" i="45" s="1"/>
  <c r="J52" i="45" s="1"/>
  <c r="H56" i="45"/>
  <c r="I56" i="45" s="1"/>
  <c r="J56" i="45" s="1"/>
  <c r="H58" i="45"/>
  <c r="I58" i="45" s="1"/>
  <c r="J58" i="45" s="1"/>
  <c r="H62" i="45"/>
  <c r="I62" i="45" s="1"/>
  <c r="J62" i="45" s="1"/>
  <c r="H64" i="45"/>
  <c r="I64" i="45" s="1"/>
  <c r="J64" i="45" s="1"/>
  <c r="H68" i="45"/>
  <c r="I68" i="45" s="1"/>
  <c r="J68" i="45" s="1"/>
  <c r="H70" i="45"/>
  <c r="I70" i="45" s="1"/>
  <c r="J70" i="45" s="1"/>
  <c r="H74" i="45"/>
  <c r="I74" i="45" s="1"/>
  <c r="J74" i="45" s="1"/>
  <c r="H76" i="45"/>
  <c r="I76" i="45" s="1"/>
  <c r="J76" i="45" s="1"/>
  <c r="H80" i="45"/>
  <c r="I80" i="45" s="1"/>
  <c r="J80" i="45" s="1"/>
  <c r="H82" i="45"/>
  <c r="I82" i="45" s="1"/>
  <c r="J82" i="45" s="1"/>
  <c r="H86" i="45"/>
  <c r="I86" i="45" s="1"/>
  <c r="J86" i="45" s="1"/>
  <c r="H88" i="45"/>
  <c r="I88" i="45" s="1"/>
  <c r="J88" i="45" s="1"/>
  <c r="H92" i="45"/>
  <c r="I92" i="45" s="1"/>
  <c r="J92" i="45" s="1"/>
  <c r="H94" i="45"/>
  <c r="I94" i="45" s="1"/>
  <c r="J94" i="45" s="1"/>
  <c r="H98" i="45"/>
  <c r="I98" i="45" s="1"/>
  <c r="J98" i="45" s="1"/>
  <c r="H8" i="46"/>
  <c r="I8" i="46" s="1"/>
  <c r="J8" i="46" s="1"/>
  <c r="H13" i="46"/>
  <c r="I13" i="46" s="1"/>
  <c r="J13" i="46" s="1"/>
  <c r="H20" i="46"/>
  <c r="I20" i="46" s="1"/>
  <c r="J20" i="46" s="1"/>
  <c r="H22" i="46"/>
  <c r="I22" i="46" s="1"/>
  <c r="J22" i="46" s="1"/>
  <c r="H29" i="46"/>
  <c r="I29" i="46" s="1"/>
  <c r="J29" i="46" s="1"/>
  <c r="H31" i="46"/>
  <c r="I31" i="46" s="1"/>
  <c r="J31" i="46" s="1"/>
  <c r="H38" i="46"/>
  <c r="I38" i="46" s="1"/>
  <c r="J38" i="46" s="1"/>
  <c r="H43" i="46"/>
  <c r="I43" i="46" s="1"/>
  <c r="J43" i="46" s="1"/>
  <c r="H13" i="47"/>
  <c r="I13" i="47" s="1"/>
  <c r="J13" i="47" s="1"/>
  <c r="H19" i="47"/>
  <c r="I19" i="47" s="1"/>
  <c r="J19" i="47" s="1"/>
  <c r="H26" i="47"/>
  <c r="I26" i="47" s="1"/>
  <c r="J26" i="47" s="1"/>
  <c r="P3" i="45"/>
  <c r="AF3" i="45" s="1"/>
  <c r="AO3" i="45" s="1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M95" i="45"/>
  <c r="U95" i="45" s="1"/>
  <c r="V5" i="45"/>
  <c r="V10" i="45"/>
  <c r="V14" i="45"/>
  <c r="V17" i="45"/>
  <c r="V20" i="45"/>
  <c r="V23" i="45"/>
  <c r="V26" i="45"/>
  <c r="V29" i="45"/>
  <c r="V32" i="45"/>
  <c r="V35" i="45"/>
  <c r="V38" i="45"/>
  <c r="V41" i="45"/>
  <c r="V44" i="45"/>
  <c r="V47" i="45"/>
  <c r="V50" i="45"/>
  <c r="V53" i="45"/>
  <c r="V56" i="45"/>
  <c r="V59" i="45"/>
  <c r="V62" i="45"/>
  <c r="V65" i="45"/>
  <c r="V68" i="45"/>
  <c r="V71" i="45"/>
  <c r="V74" i="45"/>
  <c r="V77" i="45"/>
  <c r="V80" i="45"/>
  <c r="V83" i="45"/>
  <c r="V86" i="45"/>
  <c r="V89" i="45"/>
  <c r="V92" i="45"/>
  <c r="V95" i="45"/>
  <c r="V98" i="45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V4" i="46"/>
  <c r="Y4" i="46" s="1"/>
  <c r="Z4" i="46" s="1"/>
  <c r="V10" i="46"/>
  <c r="V14" i="46"/>
  <c r="V17" i="46"/>
  <c r="V20" i="46"/>
  <c r="V23" i="46"/>
  <c r="V26" i="46"/>
  <c r="V29" i="46"/>
  <c r="V32" i="46"/>
  <c r="V35" i="46"/>
  <c r="V38" i="46"/>
  <c r="V41" i="46"/>
  <c r="V44" i="46"/>
  <c r="V47" i="46"/>
  <c r="V50" i="46"/>
  <c r="V53" i="46"/>
  <c r="V56" i="46"/>
  <c r="V59" i="46"/>
  <c r="V62" i="46"/>
  <c r="V65" i="46"/>
  <c r="V68" i="46"/>
  <c r="V71" i="46"/>
  <c r="V74" i="46"/>
  <c r="V77" i="46"/>
  <c r="V80" i="46"/>
  <c r="V83" i="46"/>
  <c r="V86" i="46"/>
  <c r="V89" i="46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6" i="47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78" i="47"/>
  <c r="V75" i="47"/>
  <c r="V72" i="47"/>
  <c r="V69" i="47"/>
  <c r="V66" i="47"/>
  <c r="V63" i="47"/>
  <c r="V60" i="47"/>
  <c r="V57" i="47"/>
  <c r="V54" i="47"/>
  <c r="V51" i="47"/>
  <c r="V48" i="47"/>
  <c r="V45" i="47"/>
  <c r="V42" i="47"/>
  <c r="R12" i="47"/>
  <c r="R15" i="47"/>
  <c r="R18" i="47"/>
  <c r="R22" i="47"/>
  <c r="H23" i="47"/>
  <c r="I23" i="47" s="1"/>
  <c r="J23" i="47" s="1"/>
  <c r="V24" i="47"/>
  <c r="R26" i="47"/>
  <c r="V28" i="47"/>
  <c r="R31" i="47"/>
  <c r="H32" i="47"/>
  <c r="I32" i="47" s="1"/>
  <c r="J32" i="47" s="1"/>
  <c r="V33" i="47"/>
  <c r="R35" i="47"/>
  <c r="V37" i="47"/>
  <c r="R40" i="47"/>
  <c r="H43" i="47"/>
  <c r="I43" i="47" s="1"/>
  <c r="J43" i="47" s="1"/>
  <c r="H46" i="47"/>
  <c r="I46" i="47" s="1"/>
  <c r="J46" i="47" s="1"/>
  <c r="H49" i="47"/>
  <c r="I49" i="47" s="1"/>
  <c r="J49" i="47" s="1"/>
  <c r="H52" i="47"/>
  <c r="I52" i="47" s="1"/>
  <c r="J52" i="47" s="1"/>
  <c r="H55" i="47"/>
  <c r="I55" i="47" s="1"/>
  <c r="J55" i="47" s="1"/>
  <c r="H58" i="47"/>
  <c r="I58" i="47" s="1"/>
  <c r="J58" i="47" s="1"/>
  <c r="H61" i="47"/>
  <c r="I61" i="47" s="1"/>
  <c r="J61" i="47" s="1"/>
  <c r="H64" i="47"/>
  <c r="I64" i="47" s="1"/>
  <c r="J64" i="47" s="1"/>
  <c r="H67" i="47"/>
  <c r="I67" i="47" s="1"/>
  <c r="J67" i="47" s="1"/>
  <c r="H70" i="47"/>
  <c r="I70" i="47" s="1"/>
  <c r="J70" i="47" s="1"/>
  <c r="H73" i="47"/>
  <c r="I73" i="47" s="1"/>
  <c r="J73" i="47" s="1"/>
  <c r="H76" i="47"/>
  <c r="I76" i="47" s="1"/>
  <c r="J76" i="47" s="1"/>
  <c r="H79" i="47"/>
  <c r="I79" i="47" s="1"/>
  <c r="J79" i="47" s="1"/>
  <c r="R3" i="48"/>
  <c r="M9" i="48"/>
  <c r="U9" i="48" s="1"/>
  <c r="M21" i="48"/>
  <c r="U21" i="48" s="1"/>
  <c r="M33" i="48"/>
  <c r="U33" i="48" s="1"/>
  <c r="M45" i="48"/>
  <c r="U45" i="48" s="1"/>
  <c r="M57" i="48"/>
  <c r="U57" i="48" s="1"/>
  <c r="M69" i="48"/>
  <c r="U69" i="48" s="1"/>
  <c r="H11" i="48"/>
  <c r="I11" i="48" s="1"/>
  <c r="J11" i="48" s="1"/>
  <c r="H16" i="48"/>
  <c r="I16" i="48" s="1"/>
  <c r="J16" i="48" s="1"/>
  <c r="H19" i="48"/>
  <c r="I19" i="48" s="1"/>
  <c r="J19" i="48" s="1"/>
  <c r="H22" i="48"/>
  <c r="I22" i="48" s="1"/>
  <c r="J22" i="48" s="1"/>
  <c r="H25" i="48"/>
  <c r="I25" i="48" s="1"/>
  <c r="J25" i="48" s="1"/>
  <c r="H28" i="48"/>
  <c r="I28" i="48" s="1"/>
  <c r="J28" i="48" s="1"/>
  <c r="H31" i="48"/>
  <c r="I31" i="48" s="1"/>
  <c r="J31" i="48" s="1"/>
  <c r="H34" i="48"/>
  <c r="I34" i="48" s="1"/>
  <c r="J34" i="48" s="1"/>
  <c r="AE3" i="49"/>
  <c r="P3" i="49"/>
  <c r="AF3" i="49" s="1"/>
  <c r="AO3" i="49" s="1"/>
  <c r="H13" i="50"/>
  <c r="H19" i="50"/>
  <c r="H9" i="51"/>
  <c r="H16" i="51"/>
  <c r="O10" i="52"/>
  <c r="P10" i="52" s="1"/>
  <c r="O3" i="52"/>
  <c r="O8" i="52"/>
  <c r="P8" i="52" s="1"/>
  <c r="O23" i="52"/>
  <c r="P23" i="52" s="1"/>
  <c r="O22" i="52"/>
  <c r="P22" i="52" s="1"/>
  <c r="O21" i="52"/>
  <c r="P21" i="52" s="1"/>
  <c r="O20" i="52"/>
  <c r="P20" i="52" s="1"/>
  <c r="O19" i="52"/>
  <c r="P19" i="52" s="1"/>
  <c r="O18" i="52"/>
  <c r="P18" i="52" s="1"/>
  <c r="O17" i="52"/>
  <c r="P17" i="52" s="1"/>
  <c r="O16" i="52"/>
  <c r="P16" i="52" s="1"/>
  <c r="O15" i="52"/>
  <c r="P15" i="52" s="1"/>
  <c r="O14" i="52"/>
  <c r="P14" i="52" s="1"/>
  <c r="O13" i="52"/>
  <c r="P13" i="52" s="1"/>
  <c r="O12" i="52"/>
  <c r="P12" i="52" s="1"/>
  <c r="O11" i="52"/>
  <c r="P11" i="52" s="1"/>
  <c r="O7" i="52"/>
  <c r="P7" i="52" s="1"/>
  <c r="O6" i="52"/>
  <c r="P6" i="52" s="1"/>
  <c r="O5" i="52"/>
  <c r="P5" i="52" s="1"/>
  <c r="O9" i="52"/>
  <c r="P9" i="52" s="1"/>
  <c r="M6" i="45"/>
  <c r="U6" i="45" s="1"/>
  <c r="M12" i="45"/>
  <c r="U12" i="45" s="1"/>
  <c r="M18" i="45"/>
  <c r="U18" i="45" s="1"/>
  <c r="M24" i="45"/>
  <c r="U24" i="45" s="1"/>
  <c r="M30" i="45"/>
  <c r="U30" i="45" s="1"/>
  <c r="M36" i="45"/>
  <c r="U36" i="45" s="1"/>
  <c r="M42" i="45"/>
  <c r="U42" i="45" s="1"/>
  <c r="M48" i="45"/>
  <c r="U48" i="45" s="1"/>
  <c r="M54" i="45"/>
  <c r="U54" i="45" s="1"/>
  <c r="M60" i="45"/>
  <c r="U60" i="45" s="1"/>
  <c r="M66" i="45"/>
  <c r="U66" i="45" s="1"/>
  <c r="M72" i="45"/>
  <c r="U72" i="45" s="1"/>
  <c r="M78" i="45"/>
  <c r="U78" i="45" s="1"/>
  <c r="M84" i="45"/>
  <c r="U84" i="45" s="1"/>
  <c r="M90" i="45"/>
  <c r="U90" i="45" s="1"/>
  <c r="M96" i="45"/>
  <c r="U96" i="45" s="1"/>
  <c r="AE3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AH3" i="47"/>
  <c r="AQ3" i="47" s="1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R21" i="47"/>
  <c r="H22" i="47"/>
  <c r="I22" i="47" s="1"/>
  <c r="J22" i="47" s="1"/>
  <c r="R30" i="47"/>
  <c r="H31" i="47"/>
  <c r="I31" i="47" s="1"/>
  <c r="J31" i="47" s="1"/>
  <c r="R39" i="47"/>
  <c r="H40" i="47"/>
  <c r="I40" i="47" s="1"/>
  <c r="J40" i="47" s="1"/>
  <c r="H4" i="50"/>
  <c r="H9" i="50"/>
  <c r="H12" i="50"/>
  <c r="H18" i="50"/>
  <c r="H22" i="50"/>
  <c r="AH4" i="51"/>
  <c r="Z4" i="51"/>
  <c r="H8" i="51"/>
  <c r="H18" i="51"/>
  <c r="H22" i="51"/>
  <c r="H9" i="53"/>
  <c r="I9" i="53" s="1"/>
  <c r="J9" i="53" s="1"/>
  <c r="AH3" i="45"/>
  <c r="AQ3" i="45" s="1"/>
  <c r="M7" i="45"/>
  <c r="U7" i="45" s="1"/>
  <c r="M13" i="45"/>
  <c r="U13" i="45" s="1"/>
  <c r="M19" i="45"/>
  <c r="U19" i="45" s="1"/>
  <c r="M25" i="45"/>
  <c r="U25" i="45" s="1"/>
  <c r="M31" i="45"/>
  <c r="U31" i="45" s="1"/>
  <c r="M37" i="45"/>
  <c r="U37" i="45" s="1"/>
  <c r="M43" i="45"/>
  <c r="U43" i="45" s="1"/>
  <c r="M49" i="45"/>
  <c r="U49" i="45" s="1"/>
  <c r="M55" i="45"/>
  <c r="U55" i="45" s="1"/>
  <c r="M61" i="45"/>
  <c r="U61" i="45" s="1"/>
  <c r="M67" i="45"/>
  <c r="U67" i="45" s="1"/>
  <c r="M73" i="45"/>
  <c r="U73" i="45" s="1"/>
  <c r="M79" i="45"/>
  <c r="U79" i="45" s="1"/>
  <c r="M85" i="45"/>
  <c r="U85" i="45" s="1"/>
  <c r="M91" i="45"/>
  <c r="U91" i="45" s="1"/>
  <c r="M97" i="45"/>
  <c r="U97" i="45" s="1"/>
  <c r="H6" i="45"/>
  <c r="I6" i="45" s="1"/>
  <c r="J6" i="45" s="1"/>
  <c r="V7" i="45"/>
  <c r="V8" i="45"/>
  <c r="H12" i="45"/>
  <c r="I12" i="45" s="1"/>
  <c r="J12" i="45" s="1"/>
  <c r="V13" i="45"/>
  <c r="H15" i="45"/>
  <c r="I15" i="45" s="1"/>
  <c r="J15" i="45" s="1"/>
  <c r="V16" i="45"/>
  <c r="H18" i="45"/>
  <c r="I18" i="45" s="1"/>
  <c r="J18" i="45" s="1"/>
  <c r="V19" i="45"/>
  <c r="H21" i="45"/>
  <c r="I21" i="45" s="1"/>
  <c r="J21" i="45" s="1"/>
  <c r="V22" i="45"/>
  <c r="H24" i="45"/>
  <c r="I24" i="45" s="1"/>
  <c r="J24" i="45" s="1"/>
  <c r="V25" i="45"/>
  <c r="H27" i="45"/>
  <c r="I27" i="45" s="1"/>
  <c r="J27" i="45" s="1"/>
  <c r="V28" i="45"/>
  <c r="H30" i="45"/>
  <c r="I30" i="45" s="1"/>
  <c r="J30" i="45" s="1"/>
  <c r="V31" i="45"/>
  <c r="H33" i="45"/>
  <c r="I33" i="45" s="1"/>
  <c r="J33" i="45" s="1"/>
  <c r="V34" i="45"/>
  <c r="H36" i="45"/>
  <c r="I36" i="45" s="1"/>
  <c r="J36" i="45" s="1"/>
  <c r="V37" i="45"/>
  <c r="H39" i="45"/>
  <c r="I39" i="45" s="1"/>
  <c r="J39" i="45" s="1"/>
  <c r="V40" i="45"/>
  <c r="H42" i="45"/>
  <c r="I42" i="45" s="1"/>
  <c r="J42" i="45" s="1"/>
  <c r="V43" i="45"/>
  <c r="H45" i="45"/>
  <c r="I45" i="45" s="1"/>
  <c r="J45" i="45" s="1"/>
  <c r="V46" i="45"/>
  <c r="H48" i="45"/>
  <c r="I48" i="45" s="1"/>
  <c r="J48" i="45" s="1"/>
  <c r="V49" i="45"/>
  <c r="H51" i="45"/>
  <c r="I51" i="45" s="1"/>
  <c r="J51" i="45" s="1"/>
  <c r="V52" i="45"/>
  <c r="H54" i="45"/>
  <c r="I54" i="45" s="1"/>
  <c r="J54" i="45" s="1"/>
  <c r="V55" i="45"/>
  <c r="H57" i="45"/>
  <c r="I57" i="45" s="1"/>
  <c r="J57" i="45" s="1"/>
  <c r="V58" i="45"/>
  <c r="H60" i="45"/>
  <c r="I60" i="45" s="1"/>
  <c r="J60" i="45" s="1"/>
  <c r="V61" i="45"/>
  <c r="H63" i="45"/>
  <c r="I63" i="45" s="1"/>
  <c r="J63" i="45" s="1"/>
  <c r="V64" i="45"/>
  <c r="H66" i="45"/>
  <c r="I66" i="45" s="1"/>
  <c r="J66" i="45" s="1"/>
  <c r="V67" i="45"/>
  <c r="H69" i="45"/>
  <c r="I69" i="45" s="1"/>
  <c r="J69" i="45" s="1"/>
  <c r="V70" i="45"/>
  <c r="H72" i="45"/>
  <c r="I72" i="45" s="1"/>
  <c r="J72" i="45" s="1"/>
  <c r="V73" i="45"/>
  <c r="H75" i="45"/>
  <c r="I75" i="45" s="1"/>
  <c r="J75" i="45" s="1"/>
  <c r="V76" i="45"/>
  <c r="H78" i="45"/>
  <c r="I78" i="45" s="1"/>
  <c r="J78" i="45" s="1"/>
  <c r="V79" i="45"/>
  <c r="H81" i="45"/>
  <c r="I81" i="45" s="1"/>
  <c r="J81" i="45" s="1"/>
  <c r="V82" i="45"/>
  <c r="H84" i="45"/>
  <c r="I84" i="45" s="1"/>
  <c r="J84" i="45" s="1"/>
  <c r="V85" i="45"/>
  <c r="H87" i="45"/>
  <c r="I87" i="45" s="1"/>
  <c r="J87" i="45" s="1"/>
  <c r="V88" i="45"/>
  <c r="H90" i="45"/>
  <c r="I90" i="45" s="1"/>
  <c r="J90" i="45" s="1"/>
  <c r="V91" i="45"/>
  <c r="H93" i="45"/>
  <c r="I93" i="45" s="1"/>
  <c r="J93" i="45" s="1"/>
  <c r="V94" i="45"/>
  <c r="H96" i="45"/>
  <c r="I96" i="45" s="1"/>
  <c r="J96" i="45" s="1"/>
  <c r="V97" i="45"/>
  <c r="H6" i="46"/>
  <c r="I6" i="46" s="1"/>
  <c r="J6" i="46" s="1"/>
  <c r="V8" i="46"/>
  <c r="H12" i="46"/>
  <c r="I12" i="46" s="1"/>
  <c r="J12" i="46" s="1"/>
  <c r="V13" i="46"/>
  <c r="H15" i="46"/>
  <c r="I15" i="46" s="1"/>
  <c r="J15" i="46" s="1"/>
  <c r="V16" i="46"/>
  <c r="H18" i="46"/>
  <c r="I18" i="46" s="1"/>
  <c r="J18" i="46" s="1"/>
  <c r="V19" i="46"/>
  <c r="H21" i="46"/>
  <c r="I21" i="46" s="1"/>
  <c r="J21" i="46" s="1"/>
  <c r="V22" i="46"/>
  <c r="H24" i="46"/>
  <c r="I24" i="46" s="1"/>
  <c r="J24" i="46" s="1"/>
  <c r="V25" i="46"/>
  <c r="H27" i="46"/>
  <c r="I27" i="46" s="1"/>
  <c r="J27" i="46" s="1"/>
  <c r="V28" i="46"/>
  <c r="H30" i="46"/>
  <c r="I30" i="46" s="1"/>
  <c r="J30" i="46" s="1"/>
  <c r="V31" i="46"/>
  <c r="H33" i="46"/>
  <c r="I33" i="46" s="1"/>
  <c r="J33" i="46" s="1"/>
  <c r="V34" i="46"/>
  <c r="H36" i="46"/>
  <c r="I36" i="46" s="1"/>
  <c r="J36" i="46" s="1"/>
  <c r="V37" i="46"/>
  <c r="H39" i="46"/>
  <c r="I39" i="46" s="1"/>
  <c r="J39" i="46" s="1"/>
  <c r="V40" i="46"/>
  <c r="H42" i="46"/>
  <c r="I42" i="46" s="1"/>
  <c r="J42" i="46" s="1"/>
  <c r="V43" i="46"/>
  <c r="H45" i="46"/>
  <c r="I45" i="46" s="1"/>
  <c r="J45" i="46" s="1"/>
  <c r="V46" i="46"/>
  <c r="H48" i="46"/>
  <c r="I48" i="46" s="1"/>
  <c r="J48" i="46" s="1"/>
  <c r="V49" i="46"/>
  <c r="H51" i="46"/>
  <c r="I51" i="46" s="1"/>
  <c r="J51" i="46" s="1"/>
  <c r="V52" i="46"/>
  <c r="H54" i="46"/>
  <c r="I54" i="46" s="1"/>
  <c r="J54" i="46" s="1"/>
  <c r="V55" i="46"/>
  <c r="H57" i="46"/>
  <c r="I57" i="46" s="1"/>
  <c r="J57" i="46" s="1"/>
  <c r="V58" i="46"/>
  <c r="H60" i="46"/>
  <c r="I60" i="46" s="1"/>
  <c r="J60" i="46" s="1"/>
  <c r="V61" i="46"/>
  <c r="H63" i="46"/>
  <c r="I63" i="46" s="1"/>
  <c r="J63" i="46" s="1"/>
  <c r="V64" i="46"/>
  <c r="H66" i="46"/>
  <c r="I66" i="46" s="1"/>
  <c r="J66" i="46" s="1"/>
  <c r="V67" i="46"/>
  <c r="H69" i="46"/>
  <c r="I69" i="46" s="1"/>
  <c r="J69" i="46" s="1"/>
  <c r="V70" i="46"/>
  <c r="H72" i="46"/>
  <c r="I72" i="46" s="1"/>
  <c r="J72" i="46" s="1"/>
  <c r="V73" i="46"/>
  <c r="H75" i="46"/>
  <c r="I75" i="46" s="1"/>
  <c r="J75" i="46" s="1"/>
  <c r="V76" i="46"/>
  <c r="H78" i="46"/>
  <c r="I78" i="46" s="1"/>
  <c r="J78" i="46" s="1"/>
  <c r="V79" i="46"/>
  <c r="H81" i="46"/>
  <c r="I81" i="46" s="1"/>
  <c r="J81" i="46" s="1"/>
  <c r="V82" i="46"/>
  <c r="H84" i="46"/>
  <c r="I84" i="46" s="1"/>
  <c r="J84" i="46" s="1"/>
  <c r="V85" i="46"/>
  <c r="H87" i="46"/>
  <c r="I87" i="46" s="1"/>
  <c r="J87" i="46" s="1"/>
  <c r="V88" i="46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H5" i="47"/>
  <c r="I5" i="47" s="1"/>
  <c r="J5" i="47" s="1"/>
  <c r="R10" i="47"/>
  <c r="H11" i="47"/>
  <c r="I11" i="47" s="1"/>
  <c r="J11" i="47" s="1"/>
  <c r="R14" i="47"/>
  <c r="R17" i="47"/>
  <c r="R20" i="47"/>
  <c r="R25" i="47"/>
  <c r="R29" i="47"/>
  <c r="R34" i="47"/>
  <c r="R38" i="47"/>
  <c r="R41" i="47"/>
  <c r="R44" i="47"/>
  <c r="R47" i="47"/>
  <c r="R50" i="47"/>
  <c r="R53" i="47"/>
  <c r="R56" i="47"/>
  <c r="R59" i="47"/>
  <c r="R62" i="47"/>
  <c r="R65" i="47"/>
  <c r="R68" i="47"/>
  <c r="R71" i="47"/>
  <c r="R74" i="47"/>
  <c r="R77" i="47"/>
  <c r="M13" i="48"/>
  <c r="U13" i="48" s="1"/>
  <c r="M25" i="48"/>
  <c r="U25" i="48" s="1"/>
  <c r="M37" i="48"/>
  <c r="U37" i="48" s="1"/>
  <c r="M49" i="48"/>
  <c r="U49" i="48" s="1"/>
  <c r="H8" i="48"/>
  <c r="I8" i="48" s="1"/>
  <c r="J8" i="48" s="1"/>
  <c r="H17" i="50"/>
  <c r="H4" i="51"/>
  <c r="H15" i="51"/>
  <c r="R47" i="46"/>
  <c r="R50" i="46"/>
  <c r="R53" i="46"/>
  <c r="R56" i="46"/>
  <c r="R59" i="46"/>
  <c r="R62" i="46"/>
  <c r="R65" i="46"/>
  <c r="R68" i="46"/>
  <c r="R71" i="46"/>
  <c r="R74" i="46"/>
  <c r="R77" i="46"/>
  <c r="R80" i="46"/>
  <c r="R83" i="46"/>
  <c r="R86" i="46"/>
  <c r="R89" i="46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R24" i="47"/>
  <c r="H25" i="47"/>
  <c r="I25" i="47" s="1"/>
  <c r="J25" i="47" s="1"/>
  <c r="R33" i="47"/>
  <c r="H34" i="47"/>
  <c r="I34" i="47" s="1"/>
  <c r="J34" i="47" s="1"/>
  <c r="R43" i="47"/>
  <c r="R46" i="47"/>
  <c r="R49" i="47"/>
  <c r="R52" i="47"/>
  <c r="R55" i="47"/>
  <c r="R58" i="47"/>
  <c r="R61" i="47"/>
  <c r="R64" i="47"/>
  <c r="R67" i="47"/>
  <c r="R70" i="47"/>
  <c r="R73" i="47"/>
  <c r="R76" i="47"/>
  <c r="M64" i="48"/>
  <c r="U64" i="48" s="1"/>
  <c r="M58" i="48"/>
  <c r="U58" i="48" s="1"/>
  <c r="M52" i="48"/>
  <c r="U52" i="48" s="1"/>
  <c r="M46" i="48"/>
  <c r="U46" i="48" s="1"/>
  <c r="M40" i="48"/>
  <c r="U40" i="48" s="1"/>
  <c r="M34" i="48"/>
  <c r="U34" i="48" s="1"/>
  <c r="M28" i="48"/>
  <c r="U28" i="48" s="1"/>
  <c r="M22" i="48"/>
  <c r="U22" i="48" s="1"/>
  <c r="M16" i="48"/>
  <c r="U16" i="48" s="1"/>
  <c r="M10" i="48"/>
  <c r="U10" i="48" s="1"/>
  <c r="M4" i="48"/>
  <c r="U4" i="48" s="1"/>
  <c r="X4" i="48" s="1"/>
  <c r="M68" i="48"/>
  <c r="U68" i="48" s="1"/>
  <c r="M62" i="48"/>
  <c r="U62" i="48" s="1"/>
  <c r="M56" i="48"/>
  <c r="U56" i="48" s="1"/>
  <c r="M50" i="48"/>
  <c r="U50" i="48" s="1"/>
  <c r="M44" i="48"/>
  <c r="U44" i="48" s="1"/>
  <c r="M38" i="48"/>
  <c r="U38" i="48" s="1"/>
  <c r="M32" i="48"/>
  <c r="U32" i="48" s="1"/>
  <c r="M26" i="48"/>
  <c r="U26" i="48" s="1"/>
  <c r="M20" i="48"/>
  <c r="U20" i="48" s="1"/>
  <c r="M14" i="48"/>
  <c r="U14" i="48" s="1"/>
  <c r="M8" i="48"/>
  <c r="U8" i="48" s="1"/>
  <c r="M65" i="48"/>
  <c r="U65" i="48" s="1"/>
  <c r="M59" i="48"/>
  <c r="U59" i="48" s="1"/>
  <c r="M53" i="48"/>
  <c r="U53" i="48" s="1"/>
  <c r="M47" i="48"/>
  <c r="U47" i="48" s="1"/>
  <c r="M41" i="48"/>
  <c r="U41" i="48" s="1"/>
  <c r="M35" i="48"/>
  <c r="U35" i="48" s="1"/>
  <c r="M29" i="48"/>
  <c r="U29" i="48" s="1"/>
  <c r="M23" i="48"/>
  <c r="U23" i="48" s="1"/>
  <c r="M17" i="48"/>
  <c r="U17" i="48" s="1"/>
  <c r="M11" i="48"/>
  <c r="U11" i="48" s="1"/>
  <c r="M5" i="48"/>
  <c r="U5" i="48" s="1"/>
  <c r="M15" i="48"/>
  <c r="U15" i="48" s="1"/>
  <c r="M27" i="48"/>
  <c r="U27" i="48" s="1"/>
  <c r="M39" i="48"/>
  <c r="U39" i="48" s="1"/>
  <c r="M51" i="48"/>
  <c r="U51" i="48" s="1"/>
  <c r="M63" i="48"/>
  <c r="U63" i="48" s="1"/>
  <c r="Z4" i="48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29" i="48"/>
  <c r="R26" i="48"/>
  <c r="R23" i="48"/>
  <c r="R20" i="48"/>
  <c r="R17" i="48"/>
  <c r="R14" i="48"/>
  <c r="R10" i="48"/>
  <c r="R4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67" i="48"/>
  <c r="R64" i="48"/>
  <c r="R61" i="48"/>
  <c r="R58" i="48"/>
  <c r="R55" i="48"/>
  <c r="R52" i="48"/>
  <c r="R49" i="48"/>
  <c r="R46" i="48"/>
  <c r="R43" i="48"/>
  <c r="R40" i="48"/>
  <c r="R37" i="48"/>
  <c r="R9" i="48"/>
  <c r="R7" i="48"/>
  <c r="R11" i="48"/>
  <c r="R13" i="48"/>
  <c r="H16" i="50"/>
  <c r="H21" i="50"/>
  <c r="H17" i="51"/>
  <c r="H9" i="52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V12" i="45"/>
  <c r="V15" i="45"/>
  <c r="V18" i="45"/>
  <c r="V21" i="45"/>
  <c r="V24" i="45"/>
  <c r="V27" i="45"/>
  <c r="V30" i="45"/>
  <c r="V33" i="45"/>
  <c r="V36" i="45"/>
  <c r="V39" i="45"/>
  <c r="V42" i="45"/>
  <c r="V45" i="45"/>
  <c r="V48" i="45"/>
  <c r="V51" i="45"/>
  <c r="V54" i="45"/>
  <c r="V57" i="45"/>
  <c r="V60" i="45"/>
  <c r="V63" i="45"/>
  <c r="V66" i="45"/>
  <c r="V69" i="45"/>
  <c r="V72" i="45"/>
  <c r="V75" i="45"/>
  <c r="V78" i="45"/>
  <c r="V81" i="45"/>
  <c r="V84" i="45"/>
  <c r="V87" i="45"/>
  <c r="V90" i="45"/>
  <c r="V93" i="45"/>
  <c r="V96" i="45"/>
  <c r="AH3" i="46"/>
  <c r="AQ3" i="46" s="1"/>
  <c r="V12" i="46"/>
  <c r="V15" i="46"/>
  <c r="V18" i="46"/>
  <c r="V21" i="46"/>
  <c r="V24" i="46"/>
  <c r="V27" i="46"/>
  <c r="V30" i="46"/>
  <c r="V33" i="46"/>
  <c r="V36" i="46"/>
  <c r="V39" i="46"/>
  <c r="V42" i="46"/>
  <c r="V45" i="46"/>
  <c r="V48" i="46"/>
  <c r="V51" i="46"/>
  <c r="V54" i="46"/>
  <c r="V57" i="46"/>
  <c r="V60" i="46"/>
  <c r="V63" i="46"/>
  <c r="V66" i="46"/>
  <c r="V69" i="46"/>
  <c r="V72" i="46"/>
  <c r="V75" i="46"/>
  <c r="V78" i="46"/>
  <c r="V81" i="46"/>
  <c r="V84" i="46"/>
  <c r="V87" i="46"/>
  <c r="AE3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7" i="47"/>
  <c r="R8" i="47"/>
  <c r="R13" i="47"/>
  <c r="R16" i="47"/>
  <c r="R19" i="47"/>
  <c r="R23" i="47"/>
  <c r="R28" i="47"/>
  <c r="R32" i="47"/>
  <c r="R37" i="47"/>
  <c r="AN3" i="48"/>
  <c r="M6" i="48"/>
  <c r="U6" i="48" s="1"/>
  <c r="M18" i="48"/>
  <c r="U18" i="48" s="1"/>
  <c r="M30" i="48"/>
  <c r="U30" i="48" s="1"/>
  <c r="M42" i="48"/>
  <c r="U42" i="48" s="1"/>
  <c r="M54" i="48"/>
  <c r="U54" i="48" s="1"/>
  <c r="M66" i="48"/>
  <c r="U66" i="48" s="1"/>
  <c r="R8" i="48"/>
  <c r="K5" i="49"/>
  <c r="K6" i="49" s="1"/>
  <c r="K7" i="49" s="1"/>
  <c r="K8" i="49" s="1"/>
  <c r="K9" i="49" s="1"/>
  <c r="K10" i="49" s="1"/>
  <c r="K11" i="49" s="1"/>
  <c r="K12" i="49" s="1"/>
  <c r="H7" i="50"/>
  <c r="H15" i="50"/>
  <c r="H21" i="51"/>
  <c r="H23" i="51"/>
  <c r="M4" i="45"/>
  <c r="U4" i="45" s="1"/>
  <c r="X4" i="45" s="1"/>
  <c r="Z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V5" i="46"/>
  <c r="R7" i="46"/>
  <c r="R8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H24" i="47"/>
  <c r="I24" i="47" s="1"/>
  <c r="J24" i="47" s="1"/>
  <c r="R27" i="47"/>
  <c r="H28" i="47"/>
  <c r="I28" i="47" s="1"/>
  <c r="J28" i="47" s="1"/>
  <c r="H33" i="47"/>
  <c r="I33" i="47" s="1"/>
  <c r="J33" i="47" s="1"/>
  <c r="R36" i="47"/>
  <c r="H37" i="47"/>
  <c r="I37" i="47" s="1"/>
  <c r="J37" i="47" s="1"/>
  <c r="H41" i="47"/>
  <c r="I41" i="47" s="1"/>
  <c r="J41" i="47" s="1"/>
  <c r="H44" i="47"/>
  <c r="I44" i="47" s="1"/>
  <c r="J44" i="47" s="1"/>
  <c r="H47" i="47"/>
  <c r="I47" i="47" s="1"/>
  <c r="J47" i="47" s="1"/>
  <c r="H50" i="47"/>
  <c r="I50" i="47" s="1"/>
  <c r="J50" i="47" s="1"/>
  <c r="H53" i="47"/>
  <c r="I53" i="47" s="1"/>
  <c r="J53" i="47" s="1"/>
  <c r="H56" i="47"/>
  <c r="I56" i="47" s="1"/>
  <c r="J56" i="47" s="1"/>
  <c r="H59" i="47"/>
  <c r="I59" i="47" s="1"/>
  <c r="J59" i="47" s="1"/>
  <c r="H62" i="47"/>
  <c r="I62" i="47" s="1"/>
  <c r="J62" i="47" s="1"/>
  <c r="H65" i="47"/>
  <c r="I65" i="47" s="1"/>
  <c r="J65" i="47" s="1"/>
  <c r="H68" i="47"/>
  <c r="I68" i="47" s="1"/>
  <c r="J68" i="47" s="1"/>
  <c r="H71" i="47"/>
  <c r="I71" i="47" s="1"/>
  <c r="J71" i="47" s="1"/>
  <c r="H74" i="47"/>
  <c r="I74" i="47" s="1"/>
  <c r="J74" i="47" s="1"/>
  <c r="H77" i="47"/>
  <c r="I77" i="47" s="1"/>
  <c r="J77" i="47" s="1"/>
  <c r="M7" i="48"/>
  <c r="U7" i="48" s="1"/>
  <c r="M19" i="48"/>
  <c r="U19" i="48" s="1"/>
  <c r="M31" i="48"/>
  <c r="U31" i="48" s="1"/>
  <c r="M43" i="48"/>
  <c r="U43" i="48" s="1"/>
  <c r="M55" i="48"/>
  <c r="U55" i="48" s="1"/>
  <c r="M67" i="48"/>
  <c r="U67" i="48" s="1"/>
  <c r="H5" i="48"/>
  <c r="I5" i="48" s="1"/>
  <c r="J5" i="48" s="1"/>
  <c r="H6" i="50"/>
  <c r="H8" i="50"/>
  <c r="H14" i="50"/>
  <c r="H20" i="50"/>
  <c r="H23" i="50"/>
  <c r="H10" i="51"/>
  <c r="H4" i="52"/>
  <c r="V12" i="48"/>
  <c r="V15" i="48"/>
  <c r="V18" i="48"/>
  <c r="V21" i="48"/>
  <c r="V24" i="48"/>
  <c r="V27" i="48"/>
  <c r="V30" i="48"/>
  <c r="V33" i="48"/>
  <c r="V36" i="48"/>
  <c r="V39" i="48"/>
  <c r="V42" i="48"/>
  <c r="V45" i="48"/>
  <c r="V48" i="48"/>
  <c r="V51" i="48"/>
  <c r="V54" i="48"/>
  <c r="V57" i="48"/>
  <c r="V60" i="48"/>
  <c r="V63" i="48"/>
  <c r="V66" i="48"/>
  <c r="V69" i="48"/>
  <c r="M5" i="49"/>
  <c r="U5" i="49" s="1"/>
  <c r="M11" i="49"/>
  <c r="U11" i="49" s="1"/>
  <c r="M17" i="49"/>
  <c r="U17" i="49" s="1"/>
  <c r="M23" i="49"/>
  <c r="U23" i="49" s="1"/>
  <c r="O8" i="49"/>
  <c r="P8" i="49" s="1"/>
  <c r="M5" i="50"/>
  <c r="U5" i="50" s="1"/>
  <c r="M11" i="50"/>
  <c r="U11" i="50" s="1"/>
  <c r="M17" i="50"/>
  <c r="U17" i="50" s="1"/>
  <c r="M23" i="50"/>
  <c r="U23" i="50" s="1"/>
  <c r="O5" i="50"/>
  <c r="P5" i="50" s="1"/>
  <c r="V5" i="50"/>
  <c r="R8" i="50"/>
  <c r="Q9" i="50"/>
  <c r="O11" i="50"/>
  <c r="P11" i="50" s="1"/>
  <c r="V11" i="50"/>
  <c r="Q10" i="51"/>
  <c r="Q13" i="51"/>
  <c r="Q14" i="51"/>
  <c r="P15" i="51"/>
  <c r="Q20" i="51"/>
  <c r="O21" i="51"/>
  <c r="P21" i="51" s="1"/>
  <c r="M22" i="52"/>
  <c r="U22" i="52" s="1"/>
  <c r="M16" i="52"/>
  <c r="U16" i="52" s="1"/>
  <c r="M10" i="52"/>
  <c r="U10" i="52" s="1"/>
  <c r="M4" i="52"/>
  <c r="U4" i="52" s="1"/>
  <c r="X4" i="52" s="1"/>
  <c r="M20" i="52"/>
  <c r="U20" i="52" s="1"/>
  <c r="M14" i="52"/>
  <c r="U14" i="52" s="1"/>
  <c r="M8" i="52"/>
  <c r="U8" i="52" s="1"/>
  <c r="M12" i="52"/>
  <c r="U12" i="52" s="1"/>
  <c r="M21" i="52"/>
  <c r="U21" i="52" s="1"/>
  <c r="H6" i="52"/>
  <c r="H7" i="52"/>
  <c r="V9" i="52"/>
  <c r="H4" i="53"/>
  <c r="I4" i="53" s="1"/>
  <c r="J4" i="53" s="1"/>
  <c r="K4" i="53" s="1"/>
  <c r="AQ4" i="53" s="1"/>
  <c r="V23" i="53"/>
  <c r="V22" i="53"/>
  <c r="V21" i="53"/>
  <c r="V20" i="53"/>
  <c r="V19" i="53"/>
  <c r="V18" i="53"/>
  <c r="V17" i="53"/>
  <c r="V16" i="53"/>
  <c r="V15" i="53"/>
  <c r="V14" i="53"/>
  <c r="V13" i="53"/>
  <c r="V12" i="53"/>
  <c r="V7" i="53"/>
  <c r="V6" i="53"/>
  <c r="V5" i="53"/>
  <c r="V10" i="53"/>
  <c r="V4" i="53"/>
  <c r="Y4" i="53" s="1"/>
  <c r="Z4" i="53" s="1"/>
  <c r="M9" i="54"/>
  <c r="U9" i="54" s="1"/>
  <c r="P10" i="54"/>
  <c r="H11" i="54"/>
  <c r="I11" i="54" s="1"/>
  <c r="J11" i="54" s="1"/>
  <c r="O23" i="55"/>
  <c r="P23" i="55" s="1"/>
  <c r="O22" i="55"/>
  <c r="P22" i="55" s="1"/>
  <c r="O21" i="55"/>
  <c r="P21" i="55" s="1"/>
  <c r="O20" i="55"/>
  <c r="P20" i="55" s="1"/>
  <c r="O19" i="55"/>
  <c r="P19" i="55" s="1"/>
  <c r="O18" i="55"/>
  <c r="P18" i="55" s="1"/>
  <c r="O17" i="55"/>
  <c r="P17" i="55" s="1"/>
  <c r="O10" i="55"/>
  <c r="P10" i="55" s="1"/>
  <c r="O3" i="55"/>
  <c r="O16" i="55"/>
  <c r="P16" i="55" s="1"/>
  <c r="O15" i="55"/>
  <c r="P15" i="55" s="1"/>
  <c r="O14" i="55"/>
  <c r="P14" i="55" s="1"/>
  <c r="O13" i="55"/>
  <c r="P13" i="55" s="1"/>
  <c r="O12" i="55"/>
  <c r="P12" i="55" s="1"/>
  <c r="O11" i="55"/>
  <c r="P11" i="55" s="1"/>
  <c r="O7" i="55"/>
  <c r="P7" i="55" s="1"/>
  <c r="O6" i="55"/>
  <c r="P6" i="55" s="1"/>
  <c r="O5" i="55"/>
  <c r="P5" i="55" s="1"/>
  <c r="O9" i="55"/>
  <c r="P9" i="55" s="1"/>
  <c r="O8" i="55"/>
  <c r="P8" i="55" s="1"/>
  <c r="H8" i="55"/>
  <c r="H13" i="56"/>
  <c r="H19" i="56"/>
  <c r="H13" i="57"/>
  <c r="I13" i="57" s="1"/>
  <c r="J13" i="57" s="1"/>
  <c r="H22" i="57"/>
  <c r="I22" i="57" s="1"/>
  <c r="J22" i="57" s="1"/>
  <c r="O20" i="50"/>
  <c r="P20" i="50" s="1"/>
  <c r="O21" i="50"/>
  <c r="P21" i="50" s="1"/>
  <c r="O22" i="50"/>
  <c r="P22" i="50" s="1"/>
  <c r="O23" i="50"/>
  <c r="P23" i="50" s="1"/>
  <c r="AH3" i="51"/>
  <c r="AQ3" i="51" s="1"/>
  <c r="Q11" i="51"/>
  <c r="Q15" i="51"/>
  <c r="Q21" i="51"/>
  <c r="Q8" i="52"/>
  <c r="Q23" i="52"/>
  <c r="Q22" i="52"/>
  <c r="Q21" i="52"/>
  <c r="Q20" i="52"/>
  <c r="Q19" i="52"/>
  <c r="Q18" i="52"/>
  <c r="Q17" i="52"/>
  <c r="Q16" i="52"/>
  <c r="Q15" i="52"/>
  <c r="Q14" i="52"/>
  <c r="Q13" i="52"/>
  <c r="Q12" i="52"/>
  <c r="Q7" i="52"/>
  <c r="Q6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10" i="53"/>
  <c r="I10" i="53" s="1"/>
  <c r="J10" i="53" s="1"/>
  <c r="H7" i="54"/>
  <c r="I7" i="54" s="1"/>
  <c r="J7" i="54" s="1"/>
  <c r="H9" i="54"/>
  <c r="I9" i="54" s="1"/>
  <c r="J9" i="54" s="1"/>
  <c r="H13" i="54"/>
  <c r="I13" i="54" s="1"/>
  <c r="J13" i="54" s="1"/>
  <c r="H15" i="54"/>
  <c r="I15" i="54" s="1"/>
  <c r="J15" i="54" s="1"/>
  <c r="H19" i="54"/>
  <c r="I19" i="54" s="1"/>
  <c r="J19" i="54" s="1"/>
  <c r="H22" i="54"/>
  <c r="I22" i="54" s="1"/>
  <c r="J22" i="54" s="1"/>
  <c r="H12" i="55"/>
  <c r="H13" i="55"/>
  <c r="H14" i="55"/>
  <c r="H15" i="55"/>
  <c r="H16" i="55"/>
  <c r="H10" i="56"/>
  <c r="H4" i="57"/>
  <c r="I4" i="57" s="1"/>
  <c r="J4" i="57" s="1"/>
  <c r="K4" i="57" s="1"/>
  <c r="H5" i="57"/>
  <c r="I5" i="57" s="1"/>
  <c r="J5" i="57" s="1"/>
  <c r="H4" i="58"/>
  <c r="I4" i="58" s="1"/>
  <c r="J4" i="58" s="1"/>
  <c r="K4" i="58" s="1"/>
  <c r="H37" i="48"/>
  <c r="I37" i="48" s="1"/>
  <c r="J37" i="48" s="1"/>
  <c r="H40" i="48"/>
  <c r="I40" i="48" s="1"/>
  <c r="J40" i="48" s="1"/>
  <c r="H43" i="48"/>
  <c r="I43" i="48" s="1"/>
  <c r="J43" i="48" s="1"/>
  <c r="H46" i="48"/>
  <c r="I46" i="48" s="1"/>
  <c r="J46" i="48" s="1"/>
  <c r="H49" i="48"/>
  <c r="I49" i="48" s="1"/>
  <c r="J49" i="48" s="1"/>
  <c r="H52" i="48"/>
  <c r="I52" i="48" s="1"/>
  <c r="J52" i="48" s="1"/>
  <c r="H55" i="48"/>
  <c r="I55" i="48" s="1"/>
  <c r="J55" i="48" s="1"/>
  <c r="H58" i="48"/>
  <c r="I58" i="48" s="1"/>
  <c r="J58" i="48" s="1"/>
  <c r="H61" i="48"/>
  <c r="I61" i="48" s="1"/>
  <c r="J61" i="48" s="1"/>
  <c r="V62" i="48"/>
  <c r="H64" i="48"/>
  <c r="I64" i="48" s="1"/>
  <c r="J64" i="48" s="1"/>
  <c r="V65" i="48"/>
  <c r="H67" i="48"/>
  <c r="I67" i="48" s="1"/>
  <c r="J67" i="48" s="1"/>
  <c r="V68" i="48"/>
  <c r="AH3" i="49"/>
  <c r="AQ3" i="49" s="1"/>
  <c r="M7" i="49"/>
  <c r="U7" i="49" s="1"/>
  <c r="M13" i="49"/>
  <c r="U13" i="49" s="1"/>
  <c r="M19" i="49"/>
  <c r="U19" i="49" s="1"/>
  <c r="O11" i="49"/>
  <c r="P11" i="49" s="1"/>
  <c r="O12" i="49"/>
  <c r="P12" i="49" s="1"/>
  <c r="O13" i="49"/>
  <c r="P13" i="49" s="1"/>
  <c r="O14" i="49"/>
  <c r="P14" i="49" s="1"/>
  <c r="O15" i="49"/>
  <c r="P15" i="49" s="1"/>
  <c r="O16" i="49"/>
  <c r="P16" i="49" s="1"/>
  <c r="O17" i="49"/>
  <c r="P17" i="49" s="1"/>
  <c r="O18" i="49"/>
  <c r="P18" i="49" s="1"/>
  <c r="O19" i="49"/>
  <c r="P19" i="49" s="1"/>
  <c r="O20" i="49"/>
  <c r="P20" i="49" s="1"/>
  <c r="O21" i="49"/>
  <c r="P21" i="49" s="1"/>
  <c r="O22" i="49"/>
  <c r="P22" i="49" s="1"/>
  <c r="O23" i="49"/>
  <c r="P23" i="49" s="1"/>
  <c r="AH3" i="50"/>
  <c r="AQ3" i="50" s="1"/>
  <c r="M7" i="50"/>
  <c r="U7" i="50" s="1"/>
  <c r="M13" i="50"/>
  <c r="U13" i="50" s="1"/>
  <c r="M19" i="50"/>
  <c r="U19" i="50" s="1"/>
  <c r="Q11" i="50"/>
  <c r="Q6" i="51"/>
  <c r="Q7" i="51"/>
  <c r="Q12" i="51"/>
  <c r="Q16" i="51"/>
  <c r="P17" i="51"/>
  <c r="Q22" i="51"/>
  <c r="P23" i="51"/>
  <c r="V11" i="52"/>
  <c r="Q10" i="53"/>
  <c r="Q8" i="53"/>
  <c r="Q11" i="53"/>
  <c r="AE3" i="54"/>
  <c r="H4" i="54"/>
  <c r="I4" i="54" s="1"/>
  <c r="J4" i="54" s="1"/>
  <c r="K4" i="54" s="1"/>
  <c r="M15" i="54"/>
  <c r="U15" i="54" s="1"/>
  <c r="V8" i="54"/>
  <c r="V23" i="54"/>
  <c r="V22" i="54"/>
  <c r="V21" i="54"/>
  <c r="V20" i="54"/>
  <c r="V19" i="54"/>
  <c r="V18" i="54"/>
  <c r="V17" i="54"/>
  <c r="V16" i="54"/>
  <c r="V15" i="54"/>
  <c r="V14" i="54"/>
  <c r="V13" i="54"/>
  <c r="V12" i="54"/>
  <c r="V7" i="54"/>
  <c r="V6" i="54"/>
  <c r="V11" i="54"/>
  <c r="V5" i="54"/>
  <c r="H10" i="57"/>
  <c r="I10" i="57" s="1"/>
  <c r="J10" i="57" s="1"/>
  <c r="H19" i="57"/>
  <c r="I19" i="57" s="1"/>
  <c r="J19" i="57" s="1"/>
  <c r="M8" i="49"/>
  <c r="U8" i="49" s="1"/>
  <c r="M14" i="49"/>
  <c r="U14" i="49" s="1"/>
  <c r="M20" i="49"/>
  <c r="U20" i="49" s="1"/>
  <c r="M8" i="50"/>
  <c r="U8" i="50" s="1"/>
  <c r="M14" i="50"/>
  <c r="U14" i="50" s="1"/>
  <c r="M20" i="50"/>
  <c r="U20" i="50" s="1"/>
  <c r="R5" i="50"/>
  <c r="Q6" i="50"/>
  <c r="Q7" i="50"/>
  <c r="O8" i="50"/>
  <c r="P8" i="50" s="1"/>
  <c r="V8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M9" i="51"/>
  <c r="U9" i="51" s="1"/>
  <c r="M15" i="51"/>
  <c r="U15" i="51" s="1"/>
  <c r="M21" i="51"/>
  <c r="U21" i="51" s="1"/>
  <c r="O9" i="51"/>
  <c r="P9" i="51" s="1"/>
  <c r="V13" i="51"/>
  <c r="V14" i="51"/>
  <c r="Q17" i="51"/>
  <c r="O18" i="51"/>
  <c r="P18" i="51" s="1"/>
  <c r="V20" i="51"/>
  <c r="Q23" i="51"/>
  <c r="M7" i="52"/>
  <c r="U7" i="52" s="1"/>
  <c r="M17" i="52"/>
  <c r="U17" i="52" s="1"/>
  <c r="Q9" i="52"/>
  <c r="V12" i="52"/>
  <c r="V13" i="52"/>
  <c r="V14" i="52"/>
  <c r="V15" i="52"/>
  <c r="V16" i="52"/>
  <c r="V17" i="52"/>
  <c r="V18" i="52"/>
  <c r="V19" i="52"/>
  <c r="V20" i="52"/>
  <c r="V21" i="52"/>
  <c r="V22" i="52"/>
  <c r="H8" i="53"/>
  <c r="I8" i="53" s="1"/>
  <c r="J8" i="53" s="1"/>
  <c r="P9" i="53"/>
  <c r="O23" i="53"/>
  <c r="P23" i="53" s="1"/>
  <c r="O22" i="53"/>
  <c r="P22" i="53" s="1"/>
  <c r="O21" i="53"/>
  <c r="P21" i="53" s="1"/>
  <c r="O20" i="53"/>
  <c r="P20" i="53" s="1"/>
  <c r="O19" i="53"/>
  <c r="P19" i="53" s="1"/>
  <c r="O18" i="53"/>
  <c r="P18" i="53" s="1"/>
  <c r="O17" i="53"/>
  <c r="P17" i="53" s="1"/>
  <c r="O16" i="53"/>
  <c r="P16" i="53" s="1"/>
  <c r="O15" i="53"/>
  <c r="P15" i="53" s="1"/>
  <c r="O14" i="53"/>
  <c r="P14" i="53" s="1"/>
  <c r="O13" i="53"/>
  <c r="P13" i="53" s="1"/>
  <c r="O12" i="53"/>
  <c r="P12" i="53" s="1"/>
  <c r="O7" i="53"/>
  <c r="P7" i="53" s="1"/>
  <c r="O6" i="53"/>
  <c r="P6" i="53" s="1"/>
  <c r="O5" i="53"/>
  <c r="P5" i="53" s="1"/>
  <c r="O10" i="53"/>
  <c r="P10" i="53" s="1"/>
  <c r="Q15" i="53"/>
  <c r="Q18" i="53"/>
  <c r="Q23" i="53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8" i="54"/>
  <c r="P8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1" i="54"/>
  <c r="P11" i="54" s="1"/>
  <c r="O5" i="54"/>
  <c r="P5" i="54" s="1"/>
  <c r="O9" i="54"/>
  <c r="P9" i="54" s="1"/>
  <c r="H10" i="54"/>
  <c r="I10" i="54" s="1"/>
  <c r="J10" i="54" s="1"/>
  <c r="V10" i="54"/>
  <c r="H18" i="54"/>
  <c r="I18" i="54" s="1"/>
  <c r="J18" i="54" s="1"/>
  <c r="H21" i="54"/>
  <c r="I21" i="54" s="1"/>
  <c r="J21" i="54" s="1"/>
  <c r="M20" i="57"/>
  <c r="U20" i="57" s="1"/>
  <c r="M14" i="57"/>
  <c r="U14" i="57" s="1"/>
  <c r="M8" i="57"/>
  <c r="U8" i="57" s="1"/>
  <c r="M18" i="57"/>
  <c r="U18" i="57" s="1"/>
  <c r="M12" i="57"/>
  <c r="U12" i="57" s="1"/>
  <c r="M6" i="57"/>
  <c r="U6" i="57" s="1"/>
  <c r="M17" i="57"/>
  <c r="U17" i="57" s="1"/>
  <c r="M9" i="57"/>
  <c r="U9" i="57" s="1"/>
  <c r="M16" i="57"/>
  <c r="U16" i="57" s="1"/>
  <c r="M7" i="57"/>
  <c r="U7" i="57" s="1"/>
  <c r="M23" i="57"/>
  <c r="U23" i="57" s="1"/>
  <c r="M15" i="57"/>
  <c r="U15" i="57" s="1"/>
  <c r="M5" i="57"/>
  <c r="U5" i="57" s="1"/>
  <c r="M22" i="57"/>
  <c r="U22" i="57" s="1"/>
  <c r="M13" i="57"/>
  <c r="U13" i="57" s="1"/>
  <c r="M4" i="57"/>
  <c r="U4" i="57" s="1"/>
  <c r="X4" i="57" s="1"/>
  <c r="AH4" i="57" s="1"/>
  <c r="AQ4" i="57" s="1"/>
  <c r="M19" i="57"/>
  <c r="U19" i="57" s="1"/>
  <c r="M10" i="57"/>
  <c r="U10" i="57" s="1"/>
  <c r="H11" i="58"/>
  <c r="I11" i="58" s="1"/>
  <c r="J11" i="58" s="1"/>
  <c r="M9" i="49"/>
  <c r="U9" i="49" s="1"/>
  <c r="M15" i="49"/>
  <c r="U15" i="49" s="1"/>
  <c r="M21" i="49"/>
  <c r="U21" i="49" s="1"/>
  <c r="O5" i="49"/>
  <c r="P5" i="49" s="1"/>
  <c r="O6" i="49"/>
  <c r="P6" i="49" s="1"/>
  <c r="O7" i="49"/>
  <c r="P7" i="49" s="1"/>
  <c r="M9" i="50"/>
  <c r="U9" i="50" s="1"/>
  <c r="M15" i="50"/>
  <c r="U15" i="50" s="1"/>
  <c r="M21" i="50"/>
  <c r="U21" i="50" s="1"/>
  <c r="O9" i="50"/>
  <c r="P9" i="50" s="1"/>
  <c r="AE3" i="51"/>
  <c r="Q8" i="51"/>
  <c r="Q18" i="51"/>
  <c r="P19" i="51"/>
  <c r="V10" i="52"/>
  <c r="V8" i="52"/>
  <c r="Q9" i="53"/>
  <c r="Q12" i="53"/>
  <c r="M20" i="54"/>
  <c r="U20" i="54" s="1"/>
  <c r="M14" i="54"/>
  <c r="U14" i="54" s="1"/>
  <c r="M8" i="54"/>
  <c r="U8" i="54" s="1"/>
  <c r="M19" i="54"/>
  <c r="U19" i="54" s="1"/>
  <c r="M13" i="54"/>
  <c r="U13" i="54" s="1"/>
  <c r="M7" i="54"/>
  <c r="U7" i="54" s="1"/>
  <c r="M18" i="54"/>
  <c r="U18" i="54" s="1"/>
  <c r="M12" i="54"/>
  <c r="U12" i="54" s="1"/>
  <c r="M6" i="54"/>
  <c r="U6" i="54" s="1"/>
  <c r="M23" i="54"/>
  <c r="U23" i="54" s="1"/>
  <c r="M17" i="54"/>
  <c r="U17" i="54" s="1"/>
  <c r="M11" i="54"/>
  <c r="U11" i="54" s="1"/>
  <c r="M5" i="54"/>
  <c r="U5" i="54" s="1"/>
  <c r="M21" i="54"/>
  <c r="U21" i="54" s="1"/>
  <c r="H6" i="54"/>
  <c r="I6" i="54" s="1"/>
  <c r="J6" i="54" s="1"/>
  <c r="H12" i="54"/>
  <c r="I12" i="54" s="1"/>
  <c r="J12" i="54" s="1"/>
  <c r="H14" i="54"/>
  <c r="I14" i="54" s="1"/>
  <c r="J14" i="54" s="1"/>
  <c r="H16" i="54"/>
  <c r="I16" i="54" s="1"/>
  <c r="J16" i="54" s="1"/>
  <c r="H6" i="56"/>
  <c r="H15" i="56"/>
  <c r="H21" i="56"/>
  <c r="H16" i="57"/>
  <c r="I16" i="57" s="1"/>
  <c r="J16" i="57" s="1"/>
  <c r="H13" i="59"/>
  <c r="M4" i="49"/>
  <c r="U4" i="49" s="1"/>
  <c r="X4" i="49" s="1"/>
  <c r="M10" i="49"/>
  <c r="U10" i="49" s="1"/>
  <c r="M16" i="49"/>
  <c r="U16" i="49" s="1"/>
  <c r="O3" i="50"/>
  <c r="M4" i="50"/>
  <c r="U4" i="50" s="1"/>
  <c r="X4" i="50" s="1"/>
  <c r="M10" i="50"/>
  <c r="U10" i="50" s="1"/>
  <c r="M16" i="50"/>
  <c r="U16" i="50" s="1"/>
  <c r="M5" i="51"/>
  <c r="U5" i="51" s="1"/>
  <c r="M11" i="51"/>
  <c r="U11" i="51" s="1"/>
  <c r="M17" i="51"/>
  <c r="U17" i="51" s="1"/>
  <c r="O5" i="51"/>
  <c r="P5" i="51" s="1"/>
  <c r="V5" i="51"/>
  <c r="R23" i="51"/>
  <c r="R22" i="51"/>
  <c r="R21" i="51"/>
  <c r="R20" i="51"/>
  <c r="R19" i="51"/>
  <c r="R18" i="51"/>
  <c r="R17" i="51"/>
  <c r="R16" i="51"/>
  <c r="R15" i="51"/>
  <c r="R14" i="51"/>
  <c r="R13" i="51"/>
  <c r="R8" i="51"/>
  <c r="Q9" i="51"/>
  <c r="O11" i="51"/>
  <c r="P11" i="51" s="1"/>
  <c r="V11" i="51"/>
  <c r="V16" i="51"/>
  <c r="M11" i="52"/>
  <c r="U11" i="52" s="1"/>
  <c r="M19" i="52"/>
  <c r="U19" i="52" s="1"/>
  <c r="Q5" i="52"/>
  <c r="R11" i="52"/>
  <c r="R5" i="52"/>
  <c r="Q10" i="52"/>
  <c r="AE3" i="53"/>
  <c r="Q6" i="53"/>
  <c r="V8" i="53"/>
  <c r="V11" i="53"/>
  <c r="Q13" i="53"/>
  <c r="Q16" i="53"/>
  <c r="Q19" i="53"/>
  <c r="Q21" i="53"/>
  <c r="M4" i="54"/>
  <c r="U4" i="54" s="1"/>
  <c r="X4" i="54" s="1"/>
  <c r="AH4" i="54" s="1"/>
  <c r="M22" i="54"/>
  <c r="U22" i="54" s="1"/>
  <c r="H5" i="54"/>
  <c r="I5" i="54" s="1"/>
  <c r="J5" i="54" s="1"/>
  <c r="H17" i="54"/>
  <c r="I17" i="54" s="1"/>
  <c r="J17" i="54" s="1"/>
  <c r="H20" i="54"/>
  <c r="I20" i="54" s="1"/>
  <c r="J20" i="54" s="1"/>
  <c r="H23" i="54"/>
  <c r="I23" i="54" s="1"/>
  <c r="J23" i="54" s="1"/>
  <c r="H4" i="55"/>
  <c r="H12" i="56"/>
  <c r="H18" i="56"/>
  <c r="M21" i="57"/>
  <c r="U21" i="57" s="1"/>
  <c r="O10" i="58"/>
  <c r="P10" i="58" s="1"/>
  <c r="O3" i="58"/>
  <c r="O8" i="58"/>
  <c r="P8" i="58" s="1"/>
  <c r="O21" i="58"/>
  <c r="P21" i="58" s="1"/>
  <c r="O18" i="58"/>
  <c r="P18" i="58" s="1"/>
  <c r="O15" i="58"/>
  <c r="P15" i="58" s="1"/>
  <c r="O12" i="58"/>
  <c r="P12" i="58" s="1"/>
  <c r="O11" i="58"/>
  <c r="P11" i="58" s="1"/>
  <c r="O7" i="58"/>
  <c r="P7" i="58" s="1"/>
  <c r="O6" i="58"/>
  <c r="P6" i="58" s="1"/>
  <c r="O5" i="58"/>
  <c r="P5" i="58" s="1"/>
  <c r="O23" i="58"/>
  <c r="P23" i="58" s="1"/>
  <c r="O20" i="58"/>
  <c r="P20" i="58" s="1"/>
  <c r="O17" i="58"/>
  <c r="P17" i="58" s="1"/>
  <c r="O14" i="58"/>
  <c r="P14" i="58" s="1"/>
  <c r="O9" i="58"/>
  <c r="P9" i="58" s="1"/>
  <c r="O22" i="58"/>
  <c r="P22" i="58" s="1"/>
  <c r="O19" i="58"/>
  <c r="P19" i="58" s="1"/>
  <c r="O16" i="58"/>
  <c r="P16" i="58" s="1"/>
  <c r="O13" i="58"/>
  <c r="P13" i="58" s="1"/>
  <c r="AF4" i="59"/>
  <c r="AE4" i="59"/>
  <c r="AG4" i="59"/>
  <c r="W5" i="59"/>
  <c r="Q11" i="55"/>
  <c r="Q21" i="55"/>
  <c r="M19" i="56"/>
  <c r="U19" i="56" s="1"/>
  <c r="M13" i="56"/>
  <c r="U13" i="56" s="1"/>
  <c r="M7" i="56"/>
  <c r="U7" i="56" s="1"/>
  <c r="M23" i="56"/>
  <c r="U23" i="56" s="1"/>
  <c r="M17" i="56"/>
  <c r="U17" i="56" s="1"/>
  <c r="M11" i="56"/>
  <c r="U11" i="56" s="1"/>
  <c r="M5" i="56"/>
  <c r="U5" i="56" s="1"/>
  <c r="M12" i="56"/>
  <c r="U12" i="56" s="1"/>
  <c r="M21" i="56"/>
  <c r="U21" i="56" s="1"/>
  <c r="H9" i="56"/>
  <c r="V11" i="56"/>
  <c r="V5" i="56"/>
  <c r="V15" i="56"/>
  <c r="V21" i="56"/>
  <c r="Y4" i="57"/>
  <c r="M22" i="58"/>
  <c r="U22" i="58" s="1"/>
  <c r="M16" i="58"/>
  <c r="U16" i="58" s="1"/>
  <c r="M10" i="58"/>
  <c r="U10" i="58" s="1"/>
  <c r="M4" i="58"/>
  <c r="U4" i="58" s="1"/>
  <c r="X4" i="58" s="1"/>
  <c r="M20" i="58"/>
  <c r="U20" i="58" s="1"/>
  <c r="M14" i="58"/>
  <c r="U14" i="58" s="1"/>
  <c r="M8" i="58"/>
  <c r="U8" i="58" s="1"/>
  <c r="M12" i="58"/>
  <c r="U12" i="58" s="1"/>
  <c r="M21" i="58"/>
  <c r="U21" i="58" s="1"/>
  <c r="H6" i="58"/>
  <c r="I6" i="58" s="1"/>
  <c r="J6" i="58" s="1"/>
  <c r="H7" i="58"/>
  <c r="I7" i="58" s="1"/>
  <c r="J7" i="58" s="1"/>
  <c r="Q5" i="59"/>
  <c r="H4" i="60"/>
  <c r="H8" i="60"/>
  <c r="H10" i="61"/>
  <c r="I10" i="61" s="1"/>
  <c r="J10" i="61" s="1"/>
  <c r="H11" i="61"/>
  <c r="I11" i="61" s="1"/>
  <c r="J11" i="61" s="1"/>
  <c r="Y4" i="62"/>
  <c r="O9" i="62"/>
  <c r="P9" i="62" s="1"/>
  <c r="O8" i="62"/>
  <c r="P8" i="62" s="1"/>
  <c r="O22" i="62"/>
  <c r="P22" i="62" s="1"/>
  <c r="O17" i="62"/>
  <c r="P17" i="62" s="1"/>
  <c r="O14" i="62"/>
  <c r="P14" i="62" s="1"/>
  <c r="O11" i="62"/>
  <c r="P11" i="62" s="1"/>
  <c r="O6" i="62"/>
  <c r="P6" i="62" s="1"/>
  <c r="O10" i="62"/>
  <c r="P10" i="62" s="1"/>
  <c r="O20" i="62"/>
  <c r="P20" i="62" s="1"/>
  <c r="O16" i="62"/>
  <c r="P16" i="62" s="1"/>
  <c r="H18" i="63"/>
  <c r="H12" i="66"/>
  <c r="I12" i="66" s="1"/>
  <c r="J12" i="66" s="1"/>
  <c r="V23" i="68"/>
  <c r="V22" i="68"/>
  <c r="V21" i="68"/>
  <c r="V20" i="68"/>
  <c r="V19" i="68"/>
  <c r="V18" i="68"/>
  <c r="V17" i="68"/>
  <c r="V16" i="68"/>
  <c r="V15" i="68"/>
  <c r="V14" i="68"/>
  <c r="V13" i="68"/>
  <c r="V12" i="68"/>
  <c r="V7" i="68"/>
  <c r="V6" i="68"/>
  <c r="V9" i="68"/>
  <c r="V5" i="68"/>
  <c r="V8" i="68"/>
  <c r="V11" i="68"/>
  <c r="V4" i="68"/>
  <c r="Y4" i="68" s="1"/>
  <c r="Z4" i="68" s="1"/>
  <c r="V10" i="68"/>
  <c r="Q8" i="58"/>
  <c r="Q23" i="58"/>
  <c r="Q22" i="58"/>
  <c r="Q21" i="58"/>
  <c r="Q20" i="58"/>
  <c r="Q19" i="58"/>
  <c r="Q18" i="58"/>
  <c r="Q17" i="58"/>
  <c r="Q16" i="58"/>
  <c r="Q15" i="58"/>
  <c r="Q14" i="58"/>
  <c r="Q13" i="58"/>
  <c r="Q12" i="58"/>
  <c r="Q7" i="58"/>
  <c r="Q6" i="58"/>
  <c r="H12" i="58"/>
  <c r="I12" i="58" s="1"/>
  <c r="J12" i="58" s="1"/>
  <c r="H15" i="58"/>
  <c r="I15" i="58" s="1"/>
  <c r="J15" i="58" s="1"/>
  <c r="H18" i="58"/>
  <c r="I18" i="58" s="1"/>
  <c r="J18" i="58" s="1"/>
  <c r="H21" i="58"/>
  <c r="I21" i="58" s="1"/>
  <c r="J21" i="58" s="1"/>
  <c r="Q9" i="59"/>
  <c r="Q8" i="59"/>
  <c r="Q14" i="59"/>
  <c r="Q15" i="59"/>
  <c r="Q16" i="59"/>
  <c r="Q17" i="59"/>
  <c r="Q18" i="59"/>
  <c r="Q19" i="59"/>
  <c r="Q20" i="59"/>
  <c r="Q21" i="59"/>
  <c r="Q22" i="59"/>
  <c r="Q23" i="59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11" i="60"/>
  <c r="P11" i="60" s="1"/>
  <c r="O5" i="60"/>
  <c r="P5" i="60" s="1"/>
  <c r="O10" i="60"/>
  <c r="P10" i="60" s="1"/>
  <c r="O3" i="60"/>
  <c r="O9" i="60"/>
  <c r="P9" i="60" s="1"/>
  <c r="H13" i="61"/>
  <c r="I13" i="61" s="1"/>
  <c r="J13" i="61" s="1"/>
  <c r="H22" i="61"/>
  <c r="I22" i="61" s="1"/>
  <c r="J22" i="61" s="1"/>
  <c r="P3" i="62"/>
  <c r="AF3" i="62" s="1"/>
  <c r="AO3" i="62" s="1"/>
  <c r="AE3" i="62"/>
  <c r="H12" i="62"/>
  <c r="I12" i="62" s="1"/>
  <c r="J12" i="62" s="1"/>
  <c r="H21" i="62"/>
  <c r="I21" i="62" s="1"/>
  <c r="J21" i="62" s="1"/>
  <c r="H4" i="65"/>
  <c r="I4" i="65" s="1"/>
  <c r="J4" i="65" s="1"/>
  <c r="K4" i="65" s="1"/>
  <c r="H9" i="68"/>
  <c r="M9" i="53"/>
  <c r="U9" i="53" s="1"/>
  <c r="M15" i="53"/>
  <c r="U15" i="53" s="1"/>
  <c r="M21" i="53"/>
  <c r="U21" i="53" s="1"/>
  <c r="R23" i="54"/>
  <c r="R22" i="54"/>
  <c r="R21" i="54"/>
  <c r="R20" i="54"/>
  <c r="R19" i="54"/>
  <c r="R18" i="54"/>
  <c r="R17" i="54"/>
  <c r="R8" i="54"/>
  <c r="Q9" i="54"/>
  <c r="M9" i="55"/>
  <c r="U9" i="55" s="1"/>
  <c r="R8" i="55"/>
  <c r="R12" i="55"/>
  <c r="R13" i="55"/>
  <c r="R14" i="55"/>
  <c r="R15" i="55"/>
  <c r="R16" i="55"/>
  <c r="Q17" i="55"/>
  <c r="R22" i="55"/>
  <c r="Q23" i="55"/>
  <c r="O11" i="56"/>
  <c r="P11" i="56" s="1"/>
  <c r="O5" i="56"/>
  <c r="P5" i="56" s="1"/>
  <c r="AE3" i="56"/>
  <c r="H4" i="56"/>
  <c r="M6" i="56"/>
  <c r="U6" i="56" s="1"/>
  <c r="M15" i="56"/>
  <c r="U15" i="56" s="1"/>
  <c r="V9" i="56"/>
  <c r="O15" i="56"/>
  <c r="P15" i="56" s="1"/>
  <c r="V17" i="56"/>
  <c r="O21" i="56"/>
  <c r="P21" i="56" s="1"/>
  <c r="V23" i="56"/>
  <c r="M6" i="58"/>
  <c r="U6" i="58" s="1"/>
  <c r="M15" i="58"/>
  <c r="U15" i="58" s="1"/>
  <c r="R4" i="58"/>
  <c r="V6" i="58"/>
  <c r="V7" i="58"/>
  <c r="R8" i="58"/>
  <c r="R13" i="58"/>
  <c r="R16" i="58"/>
  <c r="R19" i="58"/>
  <c r="R22" i="58"/>
  <c r="H4" i="59"/>
  <c r="H8" i="59"/>
  <c r="Q10" i="59"/>
  <c r="Q12" i="59"/>
  <c r="H4" i="61"/>
  <c r="I4" i="61" s="1"/>
  <c r="J4" i="61" s="1"/>
  <c r="K4" i="61" s="1"/>
  <c r="H14" i="62"/>
  <c r="I14" i="62" s="1"/>
  <c r="J14" i="62" s="1"/>
  <c r="H15" i="62"/>
  <c r="I15" i="62" s="1"/>
  <c r="J15" i="62" s="1"/>
  <c r="H17" i="62"/>
  <c r="I17" i="62" s="1"/>
  <c r="J17" i="62" s="1"/>
  <c r="H18" i="62"/>
  <c r="I18" i="62" s="1"/>
  <c r="J18" i="62" s="1"/>
  <c r="H22" i="62"/>
  <c r="I22" i="62" s="1"/>
  <c r="J22" i="62" s="1"/>
  <c r="H15" i="63"/>
  <c r="H11" i="66"/>
  <c r="I11" i="66" s="1"/>
  <c r="J11" i="66" s="1"/>
  <c r="H23" i="66"/>
  <c r="I23" i="66" s="1"/>
  <c r="J23" i="66" s="1"/>
  <c r="H7" i="67"/>
  <c r="H4" i="68"/>
  <c r="H5" i="69"/>
  <c r="I5" i="69" s="1"/>
  <c r="J5" i="69" s="1"/>
  <c r="M22" i="55"/>
  <c r="U22" i="55" s="1"/>
  <c r="M16" i="55"/>
  <c r="U16" i="55" s="1"/>
  <c r="M10" i="55"/>
  <c r="U10" i="55" s="1"/>
  <c r="M4" i="55"/>
  <c r="U4" i="55" s="1"/>
  <c r="X4" i="55" s="1"/>
  <c r="M11" i="55"/>
  <c r="U11" i="55" s="1"/>
  <c r="M18" i="55"/>
  <c r="U18" i="55" s="1"/>
  <c r="Q9" i="55"/>
  <c r="V23" i="55"/>
  <c r="V22" i="55"/>
  <c r="V21" i="55"/>
  <c r="V20" i="55"/>
  <c r="V19" i="55"/>
  <c r="V18" i="55"/>
  <c r="V17" i="55"/>
  <c r="V16" i="55"/>
  <c r="V10" i="55"/>
  <c r="V11" i="55"/>
  <c r="Q18" i="55"/>
  <c r="M8" i="56"/>
  <c r="U8" i="56" s="1"/>
  <c r="M16" i="56"/>
  <c r="U16" i="56" s="1"/>
  <c r="V12" i="56"/>
  <c r="V18" i="56"/>
  <c r="P22" i="56"/>
  <c r="O7" i="57"/>
  <c r="P7" i="57" s="1"/>
  <c r="H11" i="57"/>
  <c r="I11" i="57" s="1"/>
  <c r="J11" i="57" s="1"/>
  <c r="O12" i="57"/>
  <c r="P12" i="57" s="1"/>
  <c r="O15" i="57"/>
  <c r="P15" i="57" s="1"/>
  <c r="O18" i="57"/>
  <c r="P18" i="57" s="1"/>
  <c r="O21" i="57"/>
  <c r="P21" i="57" s="1"/>
  <c r="M7" i="58"/>
  <c r="U7" i="58" s="1"/>
  <c r="M17" i="58"/>
  <c r="U17" i="58" s="1"/>
  <c r="Q9" i="58"/>
  <c r="H13" i="58"/>
  <c r="I13" i="58" s="1"/>
  <c r="J13" i="58" s="1"/>
  <c r="H16" i="58"/>
  <c r="I16" i="58" s="1"/>
  <c r="J16" i="58" s="1"/>
  <c r="H19" i="58"/>
  <c r="I19" i="58" s="1"/>
  <c r="J19" i="58" s="1"/>
  <c r="H22" i="58"/>
  <c r="I22" i="58" s="1"/>
  <c r="J22" i="58" s="1"/>
  <c r="Q11" i="59"/>
  <c r="M18" i="60"/>
  <c r="U18" i="60" s="1"/>
  <c r="M12" i="60"/>
  <c r="U12" i="60" s="1"/>
  <c r="M6" i="60"/>
  <c r="U6" i="60" s="1"/>
  <c r="M23" i="60"/>
  <c r="U23" i="60" s="1"/>
  <c r="M17" i="60"/>
  <c r="U17" i="60" s="1"/>
  <c r="M11" i="60"/>
  <c r="U11" i="60" s="1"/>
  <c r="M5" i="60"/>
  <c r="U5" i="60" s="1"/>
  <c r="M22" i="60"/>
  <c r="U22" i="60" s="1"/>
  <c r="M16" i="60"/>
  <c r="U16" i="60" s="1"/>
  <c r="M10" i="60"/>
  <c r="U10" i="60" s="1"/>
  <c r="M4" i="60"/>
  <c r="U4" i="60" s="1"/>
  <c r="X4" i="60" s="1"/>
  <c r="M21" i="60"/>
  <c r="U21" i="60" s="1"/>
  <c r="M9" i="60"/>
  <c r="U9" i="60" s="1"/>
  <c r="M14" i="60"/>
  <c r="U14" i="60" s="1"/>
  <c r="M20" i="60"/>
  <c r="U20" i="60" s="1"/>
  <c r="O8" i="60"/>
  <c r="P8" i="60" s="1"/>
  <c r="V23" i="60"/>
  <c r="V22" i="60"/>
  <c r="V21" i="60"/>
  <c r="V20" i="60"/>
  <c r="V19" i="60"/>
  <c r="V18" i="60"/>
  <c r="V17" i="60"/>
  <c r="V16" i="60"/>
  <c r="V15" i="60"/>
  <c r="V14" i="60"/>
  <c r="V13" i="60"/>
  <c r="V12" i="60"/>
  <c r="V7" i="60"/>
  <c r="V6" i="60"/>
  <c r="V11" i="60"/>
  <c r="V5" i="60"/>
  <c r="V10" i="60"/>
  <c r="O8" i="61"/>
  <c r="P8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7" i="61"/>
  <c r="P7" i="61" s="1"/>
  <c r="O6" i="61"/>
  <c r="P6" i="61" s="1"/>
  <c r="O5" i="61"/>
  <c r="P5" i="61" s="1"/>
  <c r="O10" i="61"/>
  <c r="P10" i="61" s="1"/>
  <c r="O3" i="61"/>
  <c r="H5" i="61"/>
  <c r="I5" i="61" s="1"/>
  <c r="J5" i="61" s="1"/>
  <c r="H19" i="61"/>
  <c r="I19" i="61" s="1"/>
  <c r="J19" i="61" s="1"/>
  <c r="H11" i="62"/>
  <c r="I11" i="62" s="1"/>
  <c r="J11" i="62" s="1"/>
  <c r="O12" i="62"/>
  <c r="P12" i="62" s="1"/>
  <c r="O21" i="62"/>
  <c r="P21" i="62" s="1"/>
  <c r="O11" i="63"/>
  <c r="P11" i="63" s="1"/>
  <c r="O5" i="63"/>
  <c r="P5" i="63" s="1"/>
  <c r="O10" i="63"/>
  <c r="P10" i="63" s="1"/>
  <c r="O3" i="63"/>
  <c r="O9" i="63"/>
  <c r="P9" i="63" s="1"/>
  <c r="O8" i="63"/>
  <c r="P8" i="63" s="1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H9" i="64"/>
  <c r="H20" i="66"/>
  <c r="I20" i="66" s="1"/>
  <c r="J20" i="66" s="1"/>
  <c r="H21" i="66"/>
  <c r="I21" i="66" s="1"/>
  <c r="J21" i="66" s="1"/>
  <c r="R9" i="68"/>
  <c r="R4" i="68"/>
  <c r="R22" i="68"/>
  <c r="R16" i="68"/>
  <c r="R11" i="68"/>
  <c r="R7" i="68"/>
  <c r="R21" i="68"/>
  <c r="R15" i="68"/>
  <c r="R6" i="68"/>
  <c r="R20" i="68"/>
  <c r="R14" i="68"/>
  <c r="R10" i="68"/>
  <c r="R19" i="68"/>
  <c r="R13" i="68"/>
  <c r="R8" i="68"/>
  <c r="R5" i="68"/>
  <c r="R3" i="68"/>
  <c r="R23" i="68"/>
  <c r="R17" i="68"/>
  <c r="R12" i="68"/>
  <c r="M5" i="53"/>
  <c r="U5" i="53" s="1"/>
  <c r="M11" i="53"/>
  <c r="U11" i="53" s="1"/>
  <c r="M17" i="53"/>
  <c r="U17" i="53" s="1"/>
  <c r="AH3" i="54"/>
  <c r="AQ3" i="54" s="1"/>
  <c r="R10" i="54"/>
  <c r="M5" i="55"/>
  <c r="U5" i="55" s="1"/>
  <c r="M12" i="55"/>
  <c r="U12" i="55" s="1"/>
  <c r="M19" i="55"/>
  <c r="U19" i="55" s="1"/>
  <c r="R9" i="55"/>
  <c r="V12" i="55"/>
  <c r="V13" i="55"/>
  <c r="V14" i="55"/>
  <c r="V15" i="55"/>
  <c r="Q19" i="55"/>
  <c r="M9" i="56"/>
  <c r="U9" i="56" s="1"/>
  <c r="M18" i="56"/>
  <c r="U18" i="56" s="1"/>
  <c r="V4" i="56"/>
  <c r="Y4" i="56" s="1"/>
  <c r="V6" i="56"/>
  <c r="O9" i="56"/>
  <c r="P9" i="56" s="1"/>
  <c r="V13" i="56"/>
  <c r="O17" i="56"/>
  <c r="P17" i="56" s="1"/>
  <c r="V19" i="56"/>
  <c r="O23" i="56"/>
  <c r="P23" i="56" s="1"/>
  <c r="M9" i="58"/>
  <c r="U9" i="58" s="1"/>
  <c r="M18" i="58"/>
  <c r="U18" i="58" s="1"/>
  <c r="R9" i="58"/>
  <c r="V10" i="58"/>
  <c r="V8" i="58"/>
  <c r="V22" i="58"/>
  <c r="V21" i="58"/>
  <c r="V20" i="58"/>
  <c r="V19" i="58"/>
  <c r="V18" i="58"/>
  <c r="V17" i="58"/>
  <c r="V16" i="58"/>
  <c r="V15" i="58"/>
  <c r="V14" i="58"/>
  <c r="V13" i="58"/>
  <c r="V12" i="58"/>
  <c r="R14" i="58"/>
  <c r="R17" i="58"/>
  <c r="H14" i="59"/>
  <c r="H15" i="59"/>
  <c r="H16" i="59"/>
  <c r="H17" i="59"/>
  <c r="H18" i="59"/>
  <c r="H19" i="59"/>
  <c r="H20" i="59"/>
  <c r="H21" i="59"/>
  <c r="H22" i="59"/>
  <c r="H23" i="59"/>
  <c r="M7" i="60"/>
  <c r="U7" i="60" s="1"/>
  <c r="H10" i="60"/>
  <c r="H6" i="62"/>
  <c r="I6" i="62" s="1"/>
  <c r="J6" i="62" s="1"/>
  <c r="H7" i="62"/>
  <c r="I7" i="62" s="1"/>
  <c r="J7" i="62" s="1"/>
  <c r="O15" i="62"/>
  <c r="P15" i="62" s="1"/>
  <c r="O18" i="62"/>
  <c r="P18" i="62" s="1"/>
  <c r="O23" i="62"/>
  <c r="P23" i="62" s="1"/>
  <c r="H6" i="63"/>
  <c r="Q9" i="63"/>
  <c r="Q8" i="63"/>
  <c r="Q23" i="63"/>
  <c r="Q22" i="63"/>
  <c r="Q21" i="63"/>
  <c r="Q20" i="63"/>
  <c r="Q19" i="63"/>
  <c r="Q18" i="63"/>
  <c r="Q17" i="63"/>
  <c r="Q16" i="63"/>
  <c r="Q15" i="63"/>
  <c r="Q14" i="63"/>
  <c r="Q13" i="63"/>
  <c r="Q12" i="63"/>
  <c r="Q7" i="63"/>
  <c r="Q6" i="63"/>
  <c r="Q10" i="63"/>
  <c r="H12" i="63"/>
  <c r="H21" i="63"/>
  <c r="O8" i="65"/>
  <c r="P8" i="65" s="1"/>
  <c r="O23" i="65"/>
  <c r="P23" i="65" s="1"/>
  <c r="O22" i="65"/>
  <c r="P22" i="65" s="1"/>
  <c r="O21" i="65"/>
  <c r="P21" i="65" s="1"/>
  <c r="O20" i="65"/>
  <c r="P20" i="65" s="1"/>
  <c r="O19" i="65"/>
  <c r="P19" i="65" s="1"/>
  <c r="O18" i="65"/>
  <c r="P18" i="65" s="1"/>
  <c r="O17" i="65"/>
  <c r="P17" i="65" s="1"/>
  <c r="O16" i="65"/>
  <c r="P16" i="65" s="1"/>
  <c r="O15" i="65"/>
  <c r="P15" i="65" s="1"/>
  <c r="O14" i="65"/>
  <c r="P14" i="65" s="1"/>
  <c r="O13" i="65"/>
  <c r="P13" i="65" s="1"/>
  <c r="O12" i="65"/>
  <c r="P12" i="65" s="1"/>
  <c r="O7" i="65"/>
  <c r="P7" i="65" s="1"/>
  <c r="O6" i="65"/>
  <c r="P6" i="65" s="1"/>
  <c r="O5" i="65"/>
  <c r="P5" i="65" s="1"/>
  <c r="O11" i="65"/>
  <c r="P11" i="65" s="1"/>
  <c r="O3" i="65"/>
  <c r="O9" i="65"/>
  <c r="P9" i="65" s="1"/>
  <c r="O10" i="65"/>
  <c r="P10" i="65" s="1"/>
  <c r="H10" i="65"/>
  <c r="I10" i="65" s="1"/>
  <c r="J10" i="65" s="1"/>
  <c r="H11" i="65"/>
  <c r="I11" i="65" s="1"/>
  <c r="J11" i="65" s="1"/>
  <c r="H5" i="66"/>
  <c r="I5" i="66" s="1"/>
  <c r="J5" i="66" s="1"/>
  <c r="H17" i="66"/>
  <c r="I17" i="66" s="1"/>
  <c r="J17" i="66" s="1"/>
  <c r="H18" i="66"/>
  <c r="I18" i="66" s="1"/>
  <c r="J18" i="66" s="1"/>
  <c r="M6" i="55"/>
  <c r="U6" i="55" s="1"/>
  <c r="M13" i="55"/>
  <c r="U13" i="55" s="1"/>
  <c r="M20" i="55"/>
  <c r="U20" i="55" s="1"/>
  <c r="V4" i="55"/>
  <c r="Y4" i="55" s="1"/>
  <c r="Q5" i="55"/>
  <c r="V8" i="55"/>
  <c r="Q10" i="55"/>
  <c r="Q20" i="55"/>
  <c r="M10" i="56"/>
  <c r="U10" i="56" s="1"/>
  <c r="M20" i="56"/>
  <c r="U20" i="56" s="1"/>
  <c r="Z4" i="56"/>
  <c r="V7" i="56"/>
  <c r="V10" i="56"/>
  <c r="P12" i="56"/>
  <c r="V14" i="56"/>
  <c r="P18" i="56"/>
  <c r="V20" i="56"/>
  <c r="O5" i="57"/>
  <c r="P5" i="57" s="1"/>
  <c r="O10" i="57"/>
  <c r="P10" i="57" s="1"/>
  <c r="O13" i="57"/>
  <c r="P13" i="57" s="1"/>
  <c r="O16" i="57"/>
  <c r="P16" i="57" s="1"/>
  <c r="O19" i="57"/>
  <c r="P19" i="57" s="1"/>
  <c r="O22" i="57"/>
  <c r="P22" i="57" s="1"/>
  <c r="M11" i="58"/>
  <c r="U11" i="58" s="1"/>
  <c r="M19" i="58"/>
  <c r="U19" i="58" s="1"/>
  <c r="Q5" i="58"/>
  <c r="R23" i="58"/>
  <c r="R11" i="58"/>
  <c r="R5" i="58"/>
  <c r="Q10" i="58"/>
  <c r="H14" i="58"/>
  <c r="I14" i="58" s="1"/>
  <c r="J14" i="58" s="1"/>
  <c r="H17" i="58"/>
  <c r="I17" i="58" s="1"/>
  <c r="J17" i="58" s="1"/>
  <c r="H20" i="58"/>
  <c r="I20" i="58" s="1"/>
  <c r="J20" i="58" s="1"/>
  <c r="H23" i="58"/>
  <c r="I23" i="58" s="1"/>
  <c r="J23" i="58" s="1"/>
  <c r="Q13" i="59"/>
  <c r="H16" i="61"/>
  <c r="I16" i="61" s="1"/>
  <c r="J16" i="61" s="1"/>
  <c r="X4" i="62"/>
  <c r="AH4" i="62" s="1"/>
  <c r="O5" i="62"/>
  <c r="P5" i="62" s="1"/>
  <c r="O13" i="62"/>
  <c r="P13" i="62" s="1"/>
  <c r="H19" i="62"/>
  <c r="I19" i="62" s="1"/>
  <c r="J19" i="62" s="1"/>
  <c r="H8" i="63"/>
  <c r="H4" i="64"/>
  <c r="AH4" i="64"/>
  <c r="Z4" i="64"/>
  <c r="H7" i="66"/>
  <c r="I7" i="66" s="1"/>
  <c r="J7" i="66" s="1"/>
  <c r="O10" i="66"/>
  <c r="P10" i="66" s="1"/>
  <c r="O9" i="66"/>
  <c r="P9" i="66" s="1"/>
  <c r="O8" i="66"/>
  <c r="P8" i="66" s="1"/>
  <c r="O7" i="66"/>
  <c r="P7" i="66" s="1"/>
  <c r="O6" i="66"/>
  <c r="P6" i="66" s="1"/>
  <c r="O11" i="66"/>
  <c r="P11" i="66" s="1"/>
  <c r="O3" i="66"/>
  <c r="O21" i="66"/>
  <c r="P21" i="66" s="1"/>
  <c r="O18" i="66"/>
  <c r="P18" i="66" s="1"/>
  <c r="O15" i="66"/>
  <c r="P15" i="66" s="1"/>
  <c r="O12" i="66"/>
  <c r="P12" i="66" s="1"/>
  <c r="O5" i="66"/>
  <c r="P5" i="66" s="1"/>
  <c r="H14" i="66"/>
  <c r="I14" i="66" s="1"/>
  <c r="J14" i="66" s="1"/>
  <c r="H15" i="66"/>
  <c r="I15" i="66" s="1"/>
  <c r="J15" i="66" s="1"/>
  <c r="O20" i="66"/>
  <c r="P20" i="66" s="1"/>
  <c r="O22" i="66"/>
  <c r="P22" i="66" s="1"/>
  <c r="AN3" i="68"/>
  <c r="AH4" i="68"/>
  <c r="M19" i="69"/>
  <c r="U19" i="69" s="1"/>
  <c r="M13" i="69"/>
  <c r="U13" i="69" s="1"/>
  <c r="M7" i="69"/>
  <c r="U7" i="69" s="1"/>
  <c r="M22" i="69"/>
  <c r="U22" i="69" s="1"/>
  <c r="M15" i="69"/>
  <c r="U15" i="69" s="1"/>
  <c r="M8" i="69"/>
  <c r="U8" i="69" s="1"/>
  <c r="M21" i="69"/>
  <c r="U21" i="69" s="1"/>
  <c r="M14" i="69"/>
  <c r="U14" i="69" s="1"/>
  <c r="M6" i="69"/>
  <c r="U6" i="69" s="1"/>
  <c r="M20" i="69"/>
  <c r="U20" i="69" s="1"/>
  <c r="M12" i="69"/>
  <c r="U12" i="69" s="1"/>
  <c r="M5" i="69"/>
  <c r="U5" i="69" s="1"/>
  <c r="M18" i="69"/>
  <c r="U18" i="69" s="1"/>
  <c r="M11" i="69"/>
  <c r="U11" i="69" s="1"/>
  <c r="M4" i="69"/>
  <c r="U4" i="69" s="1"/>
  <c r="X4" i="69" s="1"/>
  <c r="AH4" i="69" s="1"/>
  <c r="M23" i="69"/>
  <c r="U23" i="69" s="1"/>
  <c r="M16" i="69"/>
  <c r="U16" i="69" s="1"/>
  <c r="M9" i="69"/>
  <c r="U9" i="69" s="1"/>
  <c r="M17" i="69"/>
  <c r="U17" i="69" s="1"/>
  <c r="Q6" i="60"/>
  <c r="H9" i="60"/>
  <c r="Q12" i="60"/>
  <c r="M4" i="61"/>
  <c r="U4" i="61" s="1"/>
  <c r="X4" i="61" s="1"/>
  <c r="AH4" i="61" s="1"/>
  <c r="AQ4" i="61" s="1"/>
  <c r="M16" i="61"/>
  <c r="U16" i="61" s="1"/>
  <c r="Y4" i="61"/>
  <c r="H7" i="61"/>
  <c r="I7" i="61" s="1"/>
  <c r="J7" i="61" s="1"/>
  <c r="V8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7" i="61"/>
  <c r="V6" i="61"/>
  <c r="V5" i="61"/>
  <c r="H12" i="61"/>
  <c r="I12" i="61" s="1"/>
  <c r="J12" i="61" s="1"/>
  <c r="H15" i="61"/>
  <c r="I15" i="61" s="1"/>
  <c r="J15" i="61" s="1"/>
  <c r="H18" i="61"/>
  <c r="I18" i="61" s="1"/>
  <c r="J18" i="61" s="1"/>
  <c r="H21" i="61"/>
  <c r="I21" i="61" s="1"/>
  <c r="J21" i="61" s="1"/>
  <c r="R23" i="62"/>
  <c r="R22" i="62"/>
  <c r="R21" i="62"/>
  <c r="R20" i="62"/>
  <c r="R19" i="62"/>
  <c r="R18" i="62"/>
  <c r="R17" i="62"/>
  <c r="R16" i="62"/>
  <c r="R15" i="62"/>
  <c r="R14" i="62"/>
  <c r="R13" i="62"/>
  <c r="R12" i="62"/>
  <c r="R7" i="62"/>
  <c r="R6" i="62"/>
  <c r="R11" i="62"/>
  <c r="R5" i="62"/>
  <c r="R10" i="62"/>
  <c r="R3" i="62"/>
  <c r="H14" i="63"/>
  <c r="H17" i="63"/>
  <c r="H20" i="63"/>
  <c r="H23" i="63"/>
  <c r="H5" i="68"/>
  <c r="H8" i="68"/>
  <c r="H4" i="69"/>
  <c r="I4" i="69" s="1"/>
  <c r="J4" i="69" s="1"/>
  <c r="K4" i="69" s="1"/>
  <c r="H7" i="69"/>
  <c r="I7" i="69" s="1"/>
  <c r="J7" i="69" s="1"/>
  <c r="R23" i="70"/>
  <c r="R22" i="70"/>
  <c r="R21" i="70"/>
  <c r="R20" i="70"/>
  <c r="R19" i="70"/>
  <c r="R18" i="70"/>
  <c r="R17" i="70"/>
  <c r="R16" i="70"/>
  <c r="R15" i="70"/>
  <c r="R14" i="70"/>
  <c r="R13" i="70"/>
  <c r="R12" i="70"/>
  <c r="R7" i="70"/>
  <c r="R6" i="70"/>
  <c r="R11" i="70"/>
  <c r="R10" i="70"/>
  <c r="R4" i="70"/>
  <c r="R5" i="70"/>
  <c r="R9" i="70"/>
  <c r="R8" i="70"/>
  <c r="R3" i="70"/>
  <c r="H16" i="70"/>
  <c r="I16" i="70" s="1"/>
  <c r="J16" i="70" s="1"/>
  <c r="H22" i="70"/>
  <c r="I22" i="70" s="1"/>
  <c r="J22" i="70" s="1"/>
  <c r="H12" i="72"/>
  <c r="H13" i="72"/>
  <c r="H14" i="72"/>
  <c r="AH3" i="73"/>
  <c r="AQ3" i="73" s="1"/>
  <c r="H5" i="73"/>
  <c r="I5" i="73" s="1"/>
  <c r="J5" i="73" s="1"/>
  <c r="H8" i="75"/>
  <c r="I8" i="75" s="1"/>
  <c r="J8" i="75" s="1"/>
  <c r="AH4" i="70"/>
  <c r="Z4" i="70"/>
  <c r="H6" i="70"/>
  <c r="I6" i="70" s="1"/>
  <c r="J6" i="70" s="1"/>
  <c r="H17" i="70"/>
  <c r="I17" i="70" s="1"/>
  <c r="J17" i="70" s="1"/>
  <c r="H23" i="70"/>
  <c r="I23" i="70" s="1"/>
  <c r="J23" i="70" s="1"/>
  <c r="H7" i="72"/>
  <c r="H27" i="73"/>
  <c r="I27" i="73" s="1"/>
  <c r="J27" i="73" s="1"/>
  <c r="H45" i="73"/>
  <c r="I45" i="73" s="1"/>
  <c r="J45" i="73" s="1"/>
  <c r="H63" i="73"/>
  <c r="I63" i="73" s="1"/>
  <c r="J63" i="73" s="1"/>
  <c r="H87" i="73"/>
  <c r="I87" i="73" s="1"/>
  <c r="J87" i="73" s="1"/>
  <c r="R79" i="75"/>
  <c r="R78" i="75"/>
  <c r="R70" i="75"/>
  <c r="R69" i="75"/>
  <c r="R61" i="75"/>
  <c r="R60" i="75"/>
  <c r="R56" i="75"/>
  <c r="R53" i="75"/>
  <c r="R50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10" i="75"/>
  <c r="R4" i="75"/>
  <c r="R71" i="75"/>
  <c r="R62" i="75"/>
  <c r="R11" i="75"/>
  <c r="R5" i="75"/>
  <c r="R3" i="75"/>
  <c r="R73" i="75"/>
  <c r="R72" i="75"/>
  <c r="R64" i="75"/>
  <c r="R63" i="75"/>
  <c r="R54" i="75"/>
  <c r="R51" i="75"/>
  <c r="R48" i="75"/>
  <c r="R45" i="75"/>
  <c r="R42" i="75"/>
  <c r="R39" i="75"/>
  <c r="R36" i="75"/>
  <c r="R33" i="75"/>
  <c r="R30" i="75"/>
  <c r="R27" i="75"/>
  <c r="R24" i="75"/>
  <c r="R21" i="75"/>
  <c r="R18" i="75"/>
  <c r="R15" i="75"/>
  <c r="R12" i="75"/>
  <c r="R6" i="75"/>
  <c r="R77" i="75"/>
  <c r="R68" i="75"/>
  <c r="R59" i="75"/>
  <c r="R57" i="75"/>
  <c r="R9" i="75"/>
  <c r="R58" i="75"/>
  <c r="R52" i="75"/>
  <c r="R43" i="75"/>
  <c r="R22" i="75"/>
  <c r="R75" i="75"/>
  <c r="R65" i="75"/>
  <c r="R28" i="75"/>
  <c r="R13" i="75"/>
  <c r="R67" i="75"/>
  <c r="R49" i="75"/>
  <c r="R34" i="75"/>
  <c r="R19" i="75"/>
  <c r="R74" i="75"/>
  <c r="R40" i="75"/>
  <c r="R25" i="75"/>
  <c r="R66" i="75"/>
  <c r="R37" i="75"/>
  <c r="R16" i="75"/>
  <c r="R7" i="75"/>
  <c r="R8" i="75"/>
  <c r="H33" i="75"/>
  <c r="I33" i="75" s="1"/>
  <c r="J33" i="75" s="1"/>
  <c r="H55" i="75"/>
  <c r="I55" i="75" s="1"/>
  <c r="J55" i="75" s="1"/>
  <c r="AE3" i="76"/>
  <c r="P3" i="76"/>
  <c r="AF3" i="76" s="1"/>
  <c r="AO3" i="76" s="1"/>
  <c r="H36" i="76"/>
  <c r="I36" i="76" s="1"/>
  <c r="J36" i="76" s="1"/>
  <c r="H11" i="69"/>
  <c r="I11" i="69" s="1"/>
  <c r="J11" i="69" s="1"/>
  <c r="H12" i="70"/>
  <c r="I12" i="70" s="1"/>
  <c r="J12" i="70" s="1"/>
  <c r="H18" i="70"/>
  <c r="I18" i="70" s="1"/>
  <c r="J18" i="70" s="1"/>
  <c r="AH4" i="75"/>
  <c r="H48" i="75"/>
  <c r="I48" i="75" s="1"/>
  <c r="J48" i="75" s="1"/>
  <c r="R55" i="75"/>
  <c r="H79" i="75"/>
  <c r="I79" i="75" s="1"/>
  <c r="J79" i="75" s="1"/>
  <c r="H27" i="78"/>
  <c r="I27" i="78" s="1"/>
  <c r="J27" i="78" s="1"/>
  <c r="H13" i="70"/>
  <c r="I13" i="70" s="1"/>
  <c r="J13" i="70" s="1"/>
  <c r="H19" i="70"/>
  <c r="I19" i="70" s="1"/>
  <c r="J19" i="70" s="1"/>
  <c r="O10" i="71"/>
  <c r="P10" i="71" s="1"/>
  <c r="O3" i="71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7" i="71"/>
  <c r="P7" i="71" s="1"/>
  <c r="O6" i="71"/>
  <c r="P6" i="71" s="1"/>
  <c r="O9" i="71"/>
  <c r="P9" i="71" s="1"/>
  <c r="O5" i="71"/>
  <c r="P5" i="71" s="1"/>
  <c r="O8" i="71"/>
  <c r="P8" i="71" s="1"/>
  <c r="H4" i="71"/>
  <c r="H21" i="73"/>
  <c r="I21" i="73" s="1"/>
  <c r="J21" i="73" s="1"/>
  <c r="H39" i="73"/>
  <c r="I39" i="73" s="1"/>
  <c r="J39" i="73" s="1"/>
  <c r="H57" i="73"/>
  <c r="I57" i="73" s="1"/>
  <c r="J57" i="73" s="1"/>
  <c r="H75" i="73"/>
  <c r="I75" i="73" s="1"/>
  <c r="J75" i="73" s="1"/>
  <c r="H7" i="74"/>
  <c r="I7" i="74" s="1"/>
  <c r="J7" i="74" s="1"/>
  <c r="AN3" i="75"/>
  <c r="H31" i="75"/>
  <c r="I31" i="75" s="1"/>
  <c r="J31" i="75" s="1"/>
  <c r="H39" i="76"/>
  <c r="I39" i="76" s="1"/>
  <c r="J39" i="76" s="1"/>
  <c r="Q10" i="60"/>
  <c r="Q9" i="60"/>
  <c r="Q8" i="60"/>
  <c r="Q16" i="60"/>
  <c r="Q22" i="60"/>
  <c r="H6" i="61"/>
  <c r="I6" i="61" s="1"/>
  <c r="J6" i="61" s="1"/>
  <c r="H14" i="61"/>
  <c r="I14" i="61" s="1"/>
  <c r="J14" i="61" s="1"/>
  <c r="H17" i="61"/>
  <c r="I17" i="61" s="1"/>
  <c r="J17" i="61" s="1"/>
  <c r="H20" i="61"/>
  <c r="I20" i="61" s="1"/>
  <c r="J20" i="61" s="1"/>
  <c r="H23" i="61"/>
  <c r="I23" i="61" s="1"/>
  <c r="J23" i="61" s="1"/>
  <c r="H20" i="62"/>
  <c r="I20" i="62" s="1"/>
  <c r="J20" i="62" s="1"/>
  <c r="H7" i="63"/>
  <c r="H13" i="63"/>
  <c r="H16" i="63"/>
  <c r="H19" i="63"/>
  <c r="H22" i="63"/>
  <c r="M19" i="65"/>
  <c r="U19" i="65" s="1"/>
  <c r="M13" i="65"/>
  <c r="U13" i="65" s="1"/>
  <c r="M7" i="65"/>
  <c r="U7" i="65" s="1"/>
  <c r="M18" i="65"/>
  <c r="U18" i="65" s="1"/>
  <c r="M12" i="65"/>
  <c r="U12" i="65" s="1"/>
  <c r="M6" i="65"/>
  <c r="U6" i="65" s="1"/>
  <c r="M23" i="65"/>
  <c r="U23" i="65" s="1"/>
  <c r="M17" i="65"/>
  <c r="U17" i="65" s="1"/>
  <c r="M11" i="65"/>
  <c r="U11" i="65" s="1"/>
  <c r="M5" i="65"/>
  <c r="U5" i="65" s="1"/>
  <c r="M22" i="65"/>
  <c r="U22" i="65" s="1"/>
  <c r="M16" i="65"/>
  <c r="U16" i="65" s="1"/>
  <c r="M10" i="65"/>
  <c r="U10" i="65" s="1"/>
  <c r="M4" i="65"/>
  <c r="U4" i="65" s="1"/>
  <c r="X4" i="65" s="1"/>
  <c r="M20" i="65"/>
  <c r="U20" i="65" s="1"/>
  <c r="M14" i="65"/>
  <c r="U14" i="65" s="1"/>
  <c r="M8" i="65"/>
  <c r="U8" i="65" s="1"/>
  <c r="H9" i="65"/>
  <c r="I9" i="65" s="1"/>
  <c r="J9" i="65" s="1"/>
  <c r="R7" i="66"/>
  <c r="R6" i="66"/>
  <c r="R23" i="66"/>
  <c r="R22" i="66"/>
  <c r="R21" i="66"/>
  <c r="R20" i="66"/>
  <c r="R19" i="66"/>
  <c r="R18" i="66"/>
  <c r="R17" i="66"/>
  <c r="R16" i="66"/>
  <c r="R15" i="66"/>
  <c r="R14" i="66"/>
  <c r="R13" i="66"/>
  <c r="R12" i="66"/>
  <c r="R8" i="66"/>
  <c r="R5" i="66"/>
  <c r="R11" i="66"/>
  <c r="R3" i="66"/>
  <c r="R10" i="66"/>
  <c r="R4" i="66"/>
  <c r="R9" i="66"/>
  <c r="H6" i="67"/>
  <c r="H6" i="69"/>
  <c r="I6" i="69" s="1"/>
  <c r="J6" i="69" s="1"/>
  <c r="O8" i="69"/>
  <c r="P8" i="69" s="1"/>
  <c r="O11" i="69"/>
  <c r="P11" i="69" s="1"/>
  <c r="O10" i="69"/>
  <c r="P10" i="69" s="1"/>
  <c r="O9" i="69"/>
  <c r="P9" i="69" s="1"/>
  <c r="O7" i="69"/>
  <c r="P7" i="69" s="1"/>
  <c r="O6" i="69"/>
  <c r="P6" i="69" s="1"/>
  <c r="O5" i="69"/>
  <c r="P5" i="69" s="1"/>
  <c r="O3" i="69"/>
  <c r="O13" i="69"/>
  <c r="P13" i="69" s="1"/>
  <c r="O15" i="69"/>
  <c r="P15" i="69" s="1"/>
  <c r="O17" i="69"/>
  <c r="P17" i="69" s="1"/>
  <c r="O19" i="69"/>
  <c r="P19" i="69" s="1"/>
  <c r="O21" i="69"/>
  <c r="P21" i="69" s="1"/>
  <c r="O23" i="69"/>
  <c r="P23" i="69" s="1"/>
  <c r="H5" i="70"/>
  <c r="I5" i="70" s="1"/>
  <c r="J5" i="70" s="1"/>
  <c r="H14" i="70"/>
  <c r="I14" i="70" s="1"/>
  <c r="J14" i="70" s="1"/>
  <c r="H20" i="70"/>
  <c r="I20" i="70" s="1"/>
  <c r="J20" i="70" s="1"/>
  <c r="H11" i="71"/>
  <c r="H4" i="72"/>
  <c r="H18" i="72"/>
  <c r="H19" i="72"/>
  <c r="H20" i="72"/>
  <c r="H4" i="73"/>
  <c r="I4" i="73" s="1"/>
  <c r="J4" i="73" s="1"/>
  <c r="K4" i="73" s="1"/>
  <c r="K5" i="73" s="1"/>
  <c r="K6" i="73" s="1"/>
  <c r="K7" i="73" s="1"/>
  <c r="K8" i="73" s="1"/>
  <c r="K9" i="73" s="1"/>
  <c r="K10" i="73" s="1"/>
  <c r="K11" i="73" s="1"/>
  <c r="H12" i="75"/>
  <c r="I12" i="75" s="1"/>
  <c r="J12" i="75" s="1"/>
  <c r="R31" i="75"/>
  <c r="H34" i="75"/>
  <c r="I34" i="75" s="1"/>
  <c r="J34" i="75" s="1"/>
  <c r="H46" i="75"/>
  <c r="I46" i="75" s="1"/>
  <c r="J46" i="75" s="1"/>
  <c r="M19" i="61"/>
  <c r="U19" i="61" s="1"/>
  <c r="M13" i="61"/>
  <c r="U13" i="61" s="1"/>
  <c r="M7" i="61"/>
  <c r="U7" i="61" s="1"/>
  <c r="M18" i="61"/>
  <c r="U18" i="61" s="1"/>
  <c r="M12" i="61"/>
  <c r="U12" i="61" s="1"/>
  <c r="M6" i="61"/>
  <c r="U6" i="61" s="1"/>
  <c r="M23" i="61"/>
  <c r="U23" i="61" s="1"/>
  <c r="M17" i="61"/>
  <c r="U17" i="61" s="1"/>
  <c r="M11" i="61"/>
  <c r="U11" i="61" s="1"/>
  <c r="M5" i="61"/>
  <c r="U5" i="61" s="1"/>
  <c r="M15" i="61"/>
  <c r="U15" i="61" s="1"/>
  <c r="H5" i="62"/>
  <c r="I5" i="62" s="1"/>
  <c r="J5" i="62" s="1"/>
  <c r="H13" i="62"/>
  <c r="I13" i="62" s="1"/>
  <c r="J13" i="62" s="1"/>
  <c r="H16" i="62"/>
  <c r="I16" i="62" s="1"/>
  <c r="J16" i="62" s="1"/>
  <c r="H23" i="62"/>
  <c r="I23" i="62" s="1"/>
  <c r="J23" i="62" s="1"/>
  <c r="H8" i="64"/>
  <c r="H6" i="66"/>
  <c r="I6" i="66" s="1"/>
  <c r="J6" i="66" s="1"/>
  <c r="H13" i="66"/>
  <c r="I13" i="66" s="1"/>
  <c r="J13" i="66" s="1"/>
  <c r="H16" i="66"/>
  <c r="I16" i="66" s="1"/>
  <c r="J16" i="66" s="1"/>
  <c r="H19" i="66"/>
  <c r="I19" i="66" s="1"/>
  <c r="J19" i="66" s="1"/>
  <c r="H22" i="66"/>
  <c r="I22" i="66" s="1"/>
  <c r="J22" i="66" s="1"/>
  <c r="H7" i="70"/>
  <c r="I7" i="70" s="1"/>
  <c r="J7" i="70" s="1"/>
  <c r="H15" i="70"/>
  <c r="I15" i="70" s="1"/>
  <c r="J15" i="70" s="1"/>
  <c r="H21" i="70"/>
  <c r="I21" i="70" s="1"/>
  <c r="J21" i="70" s="1"/>
  <c r="H15" i="73"/>
  <c r="I15" i="73" s="1"/>
  <c r="J15" i="73" s="1"/>
  <c r="H33" i="73"/>
  <c r="I33" i="73" s="1"/>
  <c r="J33" i="73" s="1"/>
  <c r="H51" i="73"/>
  <c r="I51" i="73" s="1"/>
  <c r="J51" i="73" s="1"/>
  <c r="H69" i="73"/>
  <c r="I69" i="73" s="1"/>
  <c r="J69" i="73" s="1"/>
  <c r="H81" i="73"/>
  <c r="I81" i="73" s="1"/>
  <c r="J81" i="73" s="1"/>
  <c r="H96" i="73"/>
  <c r="I96" i="73" s="1"/>
  <c r="J96" i="73" s="1"/>
  <c r="H19" i="75"/>
  <c r="I19" i="75" s="1"/>
  <c r="J19" i="75" s="1"/>
  <c r="R46" i="75"/>
  <c r="H49" i="75"/>
  <c r="I49" i="75" s="1"/>
  <c r="J49" i="75" s="1"/>
  <c r="R76" i="75"/>
  <c r="H10" i="76"/>
  <c r="I10" i="76" s="1"/>
  <c r="J10" i="76" s="1"/>
  <c r="H42" i="76"/>
  <c r="I42" i="76" s="1"/>
  <c r="J42" i="76" s="1"/>
  <c r="H14" i="77"/>
  <c r="I14" i="77" s="1"/>
  <c r="J14" i="77" s="1"/>
  <c r="H18" i="78"/>
  <c r="I18" i="78" s="1"/>
  <c r="J18" i="78" s="1"/>
  <c r="R9" i="63"/>
  <c r="AH3" i="64"/>
  <c r="AQ3" i="64" s="1"/>
  <c r="Q11" i="64"/>
  <c r="M4" i="66"/>
  <c r="U4" i="66" s="1"/>
  <c r="X4" i="66" s="1"/>
  <c r="AH4" i="66" s="1"/>
  <c r="M10" i="66"/>
  <c r="U10" i="66" s="1"/>
  <c r="M16" i="66"/>
  <c r="U16" i="66" s="1"/>
  <c r="M22" i="66"/>
  <c r="U22" i="66" s="1"/>
  <c r="V12" i="66"/>
  <c r="V13" i="66"/>
  <c r="V14" i="66"/>
  <c r="V15" i="66"/>
  <c r="V16" i="66"/>
  <c r="V17" i="66"/>
  <c r="V18" i="66"/>
  <c r="V19" i="66"/>
  <c r="V20" i="66"/>
  <c r="V21" i="66"/>
  <c r="V22" i="66"/>
  <c r="V23" i="66"/>
  <c r="H4" i="67"/>
  <c r="M4" i="67"/>
  <c r="U4" i="67" s="1"/>
  <c r="X4" i="67" s="1"/>
  <c r="AH4" i="67" s="1"/>
  <c r="M12" i="67"/>
  <c r="U12" i="67" s="1"/>
  <c r="M19" i="67"/>
  <c r="U19" i="67" s="1"/>
  <c r="P3" i="68"/>
  <c r="AF3" i="68" s="1"/>
  <c r="AO3" i="68" s="1"/>
  <c r="M18" i="68"/>
  <c r="U18" i="68" s="1"/>
  <c r="M12" i="68"/>
  <c r="U12" i="68" s="1"/>
  <c r="M6" i="68"/>
  <c r="U6" i="68" s="1"/>
  <c r="M10" i="68"/>
  <c r="U10" i="68" s="1"/>
  <c r="M17" i="68"/>
  <c r="U17" i="68" s="1"/>
  <c r="P5" i="68"/>
  <c r="Q12" i="68"/>
  <c r="Q18" i="68"/>
  <c r="O9" i="70"/>
  <c r="P9" i="70" s="1"/>
  <c r="O11" i="70"/>
  <c r="P11" i="70" s="1"/>
  <c r="M5" i="71"/>
  <c r="U5" i="71" s="1"/>
  <c r="M14" i="71"/>
  <c r="U14" i="71" s="1"/>
  <c r="M23" i="71"/>
  <c r="U23" i="71" s="1"/>
  <c r="V10" i="71"/>
  <c r="V23" i="71"/>
  <c r="V22" i="71"/>
  <c r="V21" i="71"/>
  <c r="V20" i="71"/>
  <c r="V19" i="71"/>
  <c r="V18" i="71"/>
  <c r="V17" i="71"/>
  <c r="V16" i="71"/>
  <c r="V15" i="71"/>
  <c r="V14" i="71"/>
  <c r="V13" i="71"/>
  <c r="V12" i="71"/>
  <c r="V7" i="71"/>
  <c r="V6" i="71"/>
  <c r="R13" i="71"/>
  <c r="M6" i="72"/>
  <c r="U6" i="72" s="1"/>
  <c r="M18" i="72"/>
  <c r="U18" i="72" s="1"/>
  <c r="O8" i="72"/>
  <c r="P8" i="72" s="1"/>
  <c r="V11" i="72"/>
  <c r="V5" i="72"/>
  <c r="V10" i="72"/>
  <c r="O14" i="72"/>
  <c r="P14" i="72" s="1"/>
  <c r="V17" i="72"/>
  <c r="O20" i="72"/>
  <c r="P20" i="72" s="1"/>
  <c r="V23" i="72"/>
  <c r="H93" i="73"/>
  <c r="I93" i="73" s="1"/>
  <c r="J93" i="73" s="1"/>
  <c r="M8" i="74"/>
  <c r="U8" i="74" s="1"/>
  <c r="M26" i="74"/>
  <c r="U26" i="74" s="1"/>
  <c r="M44" i="74"/>
  <c r="U44" i="74" s="1"/>
  <c r="M62" i="74"/>
  <c r="U62" i="74" s="1"/>
  <c r="M80" i="74"/>
  <c r="U80" i="74" s="1"/>
  <c r="H18" i="74"/>
  <c r="I18" i="74" s="1"/>
  <c r="J18" i="74" s="1"/>
  <c r="H27" i="74"/>
  <c r="I27" i="74" s="1"/>
  <c r="J27" i="74" s="1"/>
  <c r="H36" i="74"/>
  <c r="I36" i="74" s="1"/>
  <c r="J36" i="74" s="1"/>
  <c r="H45" i="74"/>
  <c r="I45" i="74" s="1"/>
  <c r="J45" i="74" s="1"/>
  <c r="H54" i="74"/>
  <c r="I54" i="74" s="1"/>
  <c r="J54" i="74" s="1"/>
  <c r="H63" i="74"/>
  <c r="I63" i="74" s="1"/>
  <c r="J63" i="74" s="1"/>
  <c r="H72" i="74"/>
  <c r="I72" i="74" s="1"/>
  <c r="J72" i="74" s="1"/>
  <c r="H81" i="74"/>
  <c r="I81" i="74" s="1"/>
  <c r="J81" i="74" s="1"/>
  <c r="H18" i="75"/>
  <c r="I18" i="75" s="1"/>
  <c r="J18" i="75" s="1"/>
  <c r="H39" i="75"/>
  <c r="I39" i="75" s="1"/>
  <c r="J39" i="75" s="1"/>
  <c r="H47" i="75"/>
  <c r="I47" i="75" s="1"/>
  <c r="J47" i="75" s="1"/>
  <c r="H56" i="75"/>
  <c r="I56" i="75" s="1"/>
  <c r="J56" i="75" s="1"/>
  <c r="H59" i="75"/>
  <c r="I59" i="75" s="1"/>
  <c r="J59" i="75" s="1"/>
  <c r="H63" i="75"/>
  <c r="I63" i="75" s="1"/>
  <c r="J63" i="75" s="1"/>
  <c r="AH4" i="76"/>
  <c r="H16" i="76"/>
  <c r="I16" i="76" s="1"/>
  <c r="J16" i="76" s="1"/>
  <c r="H45" i="76"/>
  <c r="I45" i="76" s="1"/>
  <c r="J45" i="76" s="1"/>
  <c r="H48" i="76"/>
  <c r="I48" i="76" s="1"/>
  <c r="J48" i="76" s="1"/>
  <c r="H51" i="76"/>
  <c r="I51" i="76" s="1"/>
  <c r="J51" i="76" s="1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V98" i="77"/>
  <c r="V97" i="77"/>
  <c r="V95" i="77"/>
  <c r="V96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55" i="77"/>
  <c r="V52" i="77"/>
  <c r="V49" i="77"/>
  <c r="V46" i="77"/>
  <c r="V43" i="77"/>
  <c r="V40" i="77"/>
  <c r="V37" i="77"/>
  <c r="V34" i="77"/>
  <c r="V31" i="77"/>
  <c r="V28" i="77"/>
  <c r="V25" i="77"/>
  <c r="V22" i="77"/>
  <c r="V19" i="77"/>
  <c r="V16" i="77"/>
  <c r="V13" i="77"/>
  <c r="V8" i="77"/>
  <c r="V7" i="77"/>
  <c r="V11" i="77"/>
  <c r="V86" i="77"/>
  <c r="V77" i="77"/>
  <c r="V68" i="77"/>
  <c r="V59" i="77"/>
  <c r="V50" i="77"/>
  <c r="V32" i="77"/>
  <c r="V14" i="77"/>
  <c r="V47" i="77"/>
  <c r="V29" i="77"/>
  <c r="V89" i="77"/>
  <c r="V80" i="77"/>
  <c r="V71" i="77"/>
  <c r="V62" i="77"/>
  <c r="V44" i="77"/>
  <c r="V26" i="77"/>
  <c r="V53" i="77"/>
  <c r="V35" i="77"/>
  <c r="V17" i="77"/>
  <c r="V4" i="77"/>
  <c r="Y4" i="77" s="1"/>
  <c r="V20" i="77"/>
  <c r="H32" i="77"/>
  <c r="I32" i="77" s="1"/>
  <c r="J32" i="77" s="1"/>
  <c r="V92" i="77"/>
  <c r="H20" i="79"/>
  <c r="I20" i="79" s="1"/>
  <c r="J20" i="79" s="1"/>
  <c r="H36" i="79"/>
  <c r="I36" i="79" s="1"/>
  <c r="J36" i="79" s="1"/>
  <c r="H42" i="81"/>
  <c r="I42" i="81" s="1"/>
  <c r="J42" i="81" s="1"/>
  <c r="AH4" i="81"/>
  <c r="Z4" i="81"/>
  <c r="H39" i="81"/>
  <c r="I39" i="81" s="1"/>
  <c r="J39" i="81" s="1"/>
  <c r="H26" i="89"/>
  <c r="I26" i="89" s="1"/>
  <c r="J26" i="89" s="1"/>
  <c r="Q9" i="56"/>
  <c r="M9" i="59"/>
  <c r="U9" i="59" s="1"/>
  <c r="M15" i="59"/>
  <c r="U15" i="59" s="1"/>
  <c r="M21" i="59"/>
  <c r="U21" i="59" s="1"/>
  <c r="R6" i="59"/>
  <c r="R7" i="59"/>
  <c r="O9" i="59"/>
  <c r="P9" i="59" s="1"/>
  <c r="R12" i="59"/>
  <c r="R13" i="59"/>
  <c r="R14" i="59"/>
  <c r="R15" i="59"/>
  <c r="R16" i="59"/>
  <c r="R17" i="59"/>
  <c r="R18" i="59"/>
  <c r="R19" i="59"/>
  <c r="R20" i="59"/>
  <c r="R21" i="59"/>
  <c r="R22" i="59"/>
  <c r="R23" i="59"/>
  <c r="Q10" i="61"/>
  <c r="M8" i="63"/>
  <c r="U8" i="63" s="1"/>
  <c r="M14" i="63"/>
  <c r="U14" i="63" s="1"/>
  <c r="M20" i="63"/>
  <c r="U20" i="63" s="1"/>
  <c r="R5" i="63"/>
  <c r="V8" i="63"/>
  <c r="R11" i="63"/>
  <c r="M9" i="64"/>
  <c r="U9" i="64" s="1"/>
  <c r="M15" i="64"/>
  <c r="U15" i="64" s="1"/>
  <c r="M21" i="64"/>
  <c r="U21" i="64" s="1"/>
  <c r="O9" i="64"/>
  <c r="P9" i="64" s="1"/>
  <c r="R17" i="64"/>
  <c r="R18" i="64"/>
  <c r="R19" i="64"/>
  <c r="R20" i="64"/>
  <c r="R21" i="64"/>
  <c r="R22" i="64"/>
  <c r="R23" i="64"/>
  <c r="V11" i="65"/>
  <c r="M6" i="66"/>
  <c r="U6" i="66" s="1"/>
  <c r="M12" i="66"/>
  <c r="U12" i="66" s="1"/>
  <c r="M18" i="66"/>
  <c r="U18" i="66" s="1"/>
  <c r="V6" i="66"/>
  <c r="V7" i="66"/>
  <c r="Q11" i="66"/>
  <c r="M7" i="67"/>
  <c r="U7" i="67" s="1"/>
  <c r="M14" i="67"/>
  <c r="U14" i="67" s="1"/>
  <c r="M21" i="67"/>
  <c r="U21" i="67" s="1"/>
  <c r="O8" i="67"/>
  <c r="P8" i="67" s="1"/>
  <c r="Q11" i="67"/>
  <c r="O12" i="67"/>
  <c r="P12" i="67" s="1"/>
  <c r="O13" i="67"/>
  <c r="P13" i="67" s="1"/>
  <c r="O14" i="67"/>
  <c r="P14" i="67" s="1"/>
  <c r="O15" i="67"/>
  <c r="P15" i="67" s="1"/>
  <c r="O16" i="67"/>
  <c r="P16" i="67" s="1"/>
  <c r="O17" i="67"/>
  <c r="P17" i="67" s="1"/>
  <c r="O18" i="67"/>
  <c r="P18" i="67" s="1"/>
  <c r="O19" i="67"/>
  <c r="P19" i="67" s="1"/>
  <c r="O20" i="67"/>
  <c r="P20" i="67" s="1"/>
  <c r="O21" i="67"/>
  <c r="P21" i="67" s="1"/>
  <c r="O22" i="67"/>
  <c r="P22" i="67" s="1"/>
  <c r="M5" i="68"/>
  <c r="U5" i="68" s="1"/>
  <c r="M13" i="68"/>
  <c r="U13" i="68" s="1"/>
  <c r="M20" i="68"/>
  <c r="U20" i="68" s="1"/>
  <c r="Q9" i="68"/>
  <c r="H10" i="68"/>
  <c r="Q14" i="68"/>
  <c r="Q20" i="68"/>
  <c r="Q23" i="69"/>
  <c r="Q22" i="69"/>
  <c r="Q21" i="69"/>
  <c r="Q20" i="69"/>
  <c r="Q19" i="69"/>
  <c r="Q18" i="69"/>
  <c r="Q17" i="69"/>
  <c r="Q16" i="69"/>
  <c r="Q15" i="69"/>
  <c r="Q14" i="69"/>
  <c r="Q13" i="69"/>
  <c r="Q12" i="69"/>
  <c r="Q7" i="69"/>
  <c r="Q6" i="69"/>
  <c r="Q5" i="69"/>
  <c r="H12" i="69"/>
  <c r="I12" i="69" s="1"/>
  <c r="J12" i="69" s="1"/>
  <c r="H13" i="69"/>
  <c r="I13" i="69" s="1"/>
  <c r="J13" i="69" s="1"/>
  <c r="H14" i="69"/>
  <c r="I14" i="69" s="1"/>
  <c r="J14" i="69" s="1"/>
  <c r="H15" i="69"/>
  <c r="I15" i="69" s="1"/>
  <c r="J15" i="69" s="1"/>
  <c r="H16" i="69"/>
  <c r="I16" i="69" s="1"/>
  <c r="J16" i="69" s="1"/>
  <c r="H17" i="69"/>
  <c r="I17" i="69" s="1"/>
  <c r="J17" i="69" s="1"/>
  <c r="H18" i="69"/>
  <c r="I18" i="69" s="1"/>
  <c r="J18" i="69" s="1"/>
  <c r="H19" i="69"/>
  <c r="I19" i="69" s="1"/>
  <c r="J19" i="69" s="1"/>
  <c r="H20" i="69"/>
  <c r="I20" i="69" s="1"/>
  <c r="J20" i="69" s="1"/>
  <c r="H21" i="69"/>
  <c r="I21" i="69" s="1"/>
  <c r="J21" i="69" s="1"/>
  <c r="H22" i="69"/>
  <c r="I22" i="69" s="1"/>
  <c r="J22" i="69" s="1"/>
  <c r="H23" i="69"/>
  <c r="I23" i="69" s="1"/>
  <c r="J23" i="69" s="1"/>
  <c r="Q5" i="70"/>
  <c r="O10" i="70"/>
  <c r="P10" i="70" s="1"/>
  <c r="M8" i="71"/>
  <c r="U8" i="71" s="1"/>
  <c r="M17" i="71"/>
  <c r="U17" i="71" s="1"/>
  <c r="R7" i="71"/>
  <c r="V9" i="71"/>
  <c r="Q11" i="71"/>
  <c r="M9" i="72"/>
  <c r="U9" i="72" s="1"/>
  <c r="M21" i="72"/>
  <c r="U21" i="72" s="1"/>
  <c r="V13" i="72"/>
  <c r="O16" i="72"/>
  <c r="P16" i="72" s="1"/>
  <c r="V19" i="72"/>
  <c r="O22" i="72"/>
  <c r="P22" i="72" s="1"/>
  <c r="M13" i="73"/>
  <c r="U13" i="73" s="1"/>
  <c r="M25" i="73"/>
  <c r="U25" i="73" s="1"/>
  <c r="M37" i="73"/>
  <c r="U37" i="73" s="1"/>
  <c r="M49" i="73"/>
  <c r="U49" i="73" s="1"/>
  <c r="M61" i="73"/>
  <c r="U61" i="73" s="1"/>
  <c r="M73" i="73"/>
  <c r="U73" i="73" s="1"/>
  <c r="M85" i="73"/>
  <c r="U85" i="73" s="1"/>
  <c r="Q96" i="73"/>
  <c r="M14" i="74"/>
  <c r="U14" i="74" s="1"/>
  <c r="M32" i="74"/>
  <c r="U32" i="74" s="1"/>
  <c r="M50" i="74"/>
  <c r="U50" i="74" s="1"/>
  <c r="M68" i="74"/>
  <c r="U68" i="74" s="1"/>
  <c r="M86" i="74"/>
  <c r="U86" i="74" s="1"/>
  <c r="R8" i="74"/>
  <c r="H12" i="74"/>
  <c r="I12" i="74" s="1"/>
  <c r="J12" i="74" s="1"/>
  <c r="R19" i="74"/>
  <c r="H21" i="74"/>
  <c r="I21" i="74" s="1"/>
  <c r="J21" i="74" s="1"/>
  <c r="R28" i="74"/>
  <c r="H30" i="74"/>
  <c r="I30" i="74" s="1"/>
  <c r="J30" i="74" s="1"/>
  <c r="R37" i="74"/>
  <c r="H39" i="74"/>
  <c r="I39" i="74" s="1"/>
  <c r="J39" i="74" s="1"/>
  <c r="R46" i="74"/>
  <c r="H48" i="74"/>
  <c r="I48" i="74" s="1"/>
  <c r="J48" i="74" s="1"/>
  <c r="R55" i="74"/>
  <c r="H57" i="74"/>
  <c r="I57" i="74" s="1"/>
  <c r="J57" i="74" s="1"/>
  <c r="R64" i="74"/>
  <c r="H66" i="74"/>
  <c r="I66" i="74" s="1"/>
  <c r="J66" i="74" s="1"/>
  <c r="R73" i="74"/>
  <c r="H75" i="74"/>
  <c r="I75" i="74" s="1"/>
  <c r="J75" i="74" s="1"/>
  <c r="H84" i="74"/>
  <c r="I84" i="74" s="1"/>
  <c r="J84" i="74" s="1"/>
  <c r="H27" i="75"/>
  <c r="I27" i="75" s="1"/>
  <c r="J27" i="75" s="1"/>
  <c r="H42" i="75"/>
  <c r="I42" i="75" s="1"/>
  <c r="J42" i="75" s="1"/>
  <c r="H50" i="75"/>
  <c r="I50" i="75" s="1"/>
  <c r="J50" i="75" s="1"/>
  <c r="H77" i="75"/>
  <c r="I77" i="75" s="1"/>
  <c r="J77" i="75" s="1"/>
  <c r="H14" i="76"/>
  <c r="I14" i="76" s="1"/>
  <c r="J14" i="76" s="1"/>
  <c r="H27" i="76"/>
  <c r="I27" i="76" s="1"/>
  <c r="J27" i="76" s="1"/>
  <c r="H30" i="76"/>
  <c r="I30" i="76" s="1"/>
  <c r="J30" i="76" s="1"/>
  <c r="H33" i="76"/>
  <c r="I33" i="76" s="1"/>
  <c r="J33" i="76" s="1"/>
  <c r="H69" i="76"/>
  <c r="I69" i="76" s="1"/>
  <c r="J69" i="76" s="1"/>
  <c r="V9" i="77"/>
  <c r="H53" i="77"/>
  <c r="I53" i="77" s="1"/>
  <c r="J53" i="77" s="1"/>
  <c r="V74" i="77"/>
  <c r="V83" i="77"/>
  <c r="H86" i="77"/>
  <c r="I86" i="77" s="1"/>
  <c r="J86" i="77" s="1"/>
  <c r="H87" i="77"/>
  <c r="I87" i="77" s="1"/>
  <c r="J87" i="77" s="1"/>
  <c r="H72" i="78"/>
  <c r="I72" i="78" s="1"/>
  <c r="J72" i="78" s="1"/>
  <c r="H45" i="79"/>
  <c r="I45" i="79" s="1"/>
  <c r="J45" i="79" s="1"/>
  <c r="AE3" i="59"/>
  <c r="R8" i="60"/>
  <c r="Q11" i="61"/>
  <c r="M9" i="63"/>
  <c r="U9" i="63" s="1"/>
  <c r="M15" i="63"/>
  <c r="U15" i="63" s="1"/>
  <c r="M21" i="63"/>
  <c r="U21" i="63" s="1"/>
  <c r="R6" i="63"/>
  <c r="R7" i="63"/>
  <c r="R12" i="63"/>
  <c r="R13" i="63"/>
  <c r="R14" i="63"/>
  <c r="R15" i="63"/>
  <c r="R16" i="63"/>
  <c r="R17" i="63"/>
  <c r="R18" i="63"/>
  <c r="R19" i="63"/>
  <c r="R20" i="63"/>
  <c r="R21" i="63"/>
  <c r="R22" i="63"/>
  <c r="R23" i="63"/>
  <c r="AE3" i="64"/>
  <c r="Q8" i="64"/>
  <c r="V5" i="65"/>
  <c r="V6" i="65"/>
  <c r="V7" i="65"/>
  <c r="V12" i="65"/>
  <c r="V13" i="65"/>
  <c r="V14" i="65"/>
  <c r="V15" i="65"/>
  <c r="V16" i="65"/>
  <c r="V17" i="65"/>
  <c r="V18" i="65"/>
  <c r="V19" i="65"/>
  <c r="V20" i="65"/>
  <c r="V21" i="65"/>
  <c r="V22" i="65"/>
  <c r="M7" i="66"/>
  <c r="U7" i="66" s="1"/>
  <c r="M13" i="66"/>
  <c r="U13" i="66" s="1"/>
  <c r="M19" i="66"/>
  <c r="U19" i="66" s="1"/>
  <c r="H8" i="66"/>
  <c r="I8" i="66" s="1"/>
  <c r="J8" i="66" s="1"/>
  <c r="V9" i="66"/>
  <c r="O11" i="67"/>
  <c r="P11" i="67" s="1"/>
  <c r="O5" i="67"/>
  <c r="P5" i="67" s="1"/>
  <c r="M8" i="67"/>
  <c r="U8" i="67" s="1"/>
  <c r="M15" i="67"/>
  <c r="U15" i="67" s="1"/>
  <c r="M22" i="67"/>
  <c r="U22" i="67" s="1"/>
  <c r="O9" i="67"/>
  <c r="P9" i="67" s="1"/>
  <c r="M7" i="68"/>
  <c r="U7" i="68" s="1"/>
  <c r="M14" i="68"/>
  <c r="U14" i="68" s="1"/>
  <c r="M21" i="68"/>
  <c r="U21" i="68" s="1"/>
  <c r="Q6" i="68"/>
  <c r="P11" i="68"/>
  <c r="Q15" i="68"/>
  <c r="Q21" i="68"/>
  <c r="O3" i="70"/>
  <c r="M9" i="71"/>
  <c r="U9" i="71" s="1"/>
  <c r="M19" i="71"/>
  <c r="U19" i="71" s="1"/>
  <c r="V4" i="71"/>
  <c r="Y4" i="71" s="1"/>
  <c r="Q8" i="71"/>
  <c r="Q10" i="71"/>
  <c r="R11" i="71"/>
  <c r="Q15" i="71"/>
  <c r="Q21" i="71"/>
  <c r="M12" i="72"/>
  <c r="U12" i="72" s="1"/>
  <c r="O6" i="72"/>
  <c r="P6" i="72" s="1"/>
  <c r="H8" i="72"/>
  <c r="O9" i="72"/>
  <c r="P9" i="72" s="1"/>
  <c r="V14" i="72"/>
  <c r="O17" i="72"/>
  <c r="P17" i="72" s="1"/>
  <c r="V20" i="72"/>
  <c r="O23" i="72"/>
  <c r="P23" i="72" s="1"/>
  <c r="AE3" i="73"/>
  <c r="M96" i="73"/>
  <c r="U96" i="73" s="1"/>
  <c r="M90" i="73"/>
  <c r="U90" i="73" s="1"/>
  <c r="M84" i="73"/>
  <c r="U84" i="73" s="1"/>
  <c r="M78" i="73"/>
  <c r="U78" i="73" s="1"/>
  <c r="M72" i="73"/>
  <c r="U72" i="73" s="1"/>
  <c r="M66" i="73"/>
  <c r="U66" i="73" s="1"/>
  <c r="M60" i="73"/>
  <c r="U60" i="73" s="1"/>
  <c r="M54" i="73"/>
  <c r="U54" i="73" s="1"/>
  <c r="M48" i="73"/>
  <c r="U48" i="73" s="1"/>
  <c r="M42" i="73"/>
  <c r="U42" i="73" s="1"/>
  <c r="M36" i="73"/>
  <c r="U36" i="73" s="1"/>
  <c r="M30" i="73"/>
  <c r="U30" i="73" s="1"/>
  <c r="M24" i="73"/>
  <c r="U24" i="73" s="1"/>
  <c r="M18" i="73"/>
  <c r="U18" i="73" s="1"/>
  <c r="M12" i="73"/>
  <c r="U12" i="73" s="1"/>
  <c r="M6" i="73"/>
  <c r="U6" i="73" s="1"/>
  <c r="M95" i="73"/>
  <c r="U95" i="73" s="1"/>
  <c r="M89" i="73"/>
  <c r="U89" i="73" s="1"/>
  <c r="M83" i="73"/>
  <c r="U83" i="73" s="1"/>
  <c r="M77" i="73"/>
  <c r="U77" i="73" s="1"/>
  <c r="M71" i="73"/>
  <c r="U71" i="73" s="1"/>
  <c r="M65" i="73"/>
  <c r="U65" i="73" s="1"/>
  <c r="M59" i="73"/>
  <c r="U59" i="73" s="1"/>
  <c r="M53" i="73"/>
  <c r="U53" i="73" s="1"/>
  <c r="M47" i="73"/>
  <c r="U47" i="73" s="1"/>
  <c r="M41" i="73"/>
  <c r="U41" i="73" s="1"/>
  <c r="M35" i="73"/>
  <c r="U35" i="73" s="1"/>
  <c r="M29" i="73"/>
  <c r="U29" i="73" s="1"/>
  <c r="M23" i="73"/>
  <c r="U23" i="73" s="1"/>
  <c r="M17" i="73"/>
  <c r="U17" i="73" s="1"/>
  <c r="M11" i="73"/>
  <c r="U11" i="73" s="1"/>
  <c r="M5" i="73"/>
  <c r="U5" i="73" s="1"/>
  <c r="M98" i="73"/>
  <c r="U98" i="73" s="1"/>
  <c r="M92" i="73"/>
  <c r="U92" i="73" s="1"/>
  <c r="M86" i="73"/>
  <c r="U86" i="73" s="1"/>
  <c r="M80" i="73"/>
  <c r="U80" i="73" s="1"/>
  <c r="M74" i="73"/>
  <c r="U74" i="73" s="1"/>
  <c r="M68" i="73"/>
  <c r="U68" i="73" s="1"/>
  <c r="M62" i="73"/>
  <c r="U62" i="73" s="1"/>
  <c r="M56" i="73"/>
  <c r="U56" i="73" s="1"/>
  <c r="M50" i="73"/>
  <c r="U50" i="73" s="1"/>
  <c r="M44" i="73"/>
  <c r="U44" i="73" s="1"/>
  <c r="M38" i="73"/>
  <c r="U38" i="73" s="1"/>
  <c r="M32" i="73"/>
  <c r="U32" i="73" s="1"/>
  <c r="M26" i="73"/>
  <c r="U26" i="73" s="1"/>
  <c r="M20" i="73"/>
  <c r="U20" i="73" s="1"/>
  <c r="M14" i="73"/>
  <c r="U14" i="73" s="1"/>
  <c r="M8" i="73"/>
  <c r="U8" i="73" s="1"/>
  <c r="M15" i="73"/>
  <c r="U15" i="73" s="1"/>
  <c r="M27" i="73"/>
  <c r="U27" i="73" s="1"/>
  <c r="M39" i="73"/>
  <c r="U39" i="73" s="1"/>
  <c r="M51" i="73"/>
  <c r="U51" i="73" s="1"/>
  <c r="M63" i="73"/>
  <c r="U63" i="73" s="1"/>
  <c r="M75" i="73"/>
  <c r="U75" i="73" s="1"/>
  <c r="M87" i="73"/>
  <c r="U87" i="73" s="1"/>
  <c r="Q75" i="73"/>
  <c r="Q76" i="73"/>
  <c r="Q81" i="73"/>
  <c r="Q82" i="73"/>
  <c r="Q87" i="73"/>
  <c r="H4" i="74"/>
  <c r="I4" i="74" s="1"/>
  <c r="J4" i="74" s="1"/>
  <c r="K4" i="74" s="1"/>
  <c r="M15" i="74"/>
  <c r="U15" i="74" s="1"/>
  <c r="M33" i="74"/>
  <c r="U33" i="74" s="1"/>
  <c r="M51" i="74"/>
  <c r="U51" i="74" s="1"/>
  <c r="M69" i="74"/>
  <c r="U69" i="74" s="1"/>
  <c r="M87" i="74"/>
  <c r="U87" i="74" s="1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10" i="74"/>
  <c r="R4" i="74"/>
  <c r="R11" i="74"/>
  <c r="R5" i="74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48" i="74"/>
  <c r="R45" i="74"/>
  <c r="R42" i="74"/>
  <c r="R39" i="74"/>
  <c r="R36" i="74"/>
  <c r="R33" i="74"/>
  <c r="R30" i="74"/>
  <c r="R27" i="74"/>
  <c r="R24" i="74"/>
  <c r="R21" i="74"/>
  <c r="R18" i="74"/>
  <c r="R15" i="74"/>
  <c r="R12" i="74"/>
  <c r="R6" i="74"/>
  <c r="R9" i="74"/>
  <c r="R3" i="74"/>
  <c r="H6" i="75"/>
  <c r="I6" i="75" s="1"/>
  <c r="J6" i="75" s="1"/>
  <c r="H21" i="75"/>
  <c r="I21" i="75" s="1"/>
  <c r="J21" i="75" s="1"/>
  <c r="H36" i="75"/>
  <c r="I36" i="75" s="1"/>
  <c r="J36" i="75" s="1"/>
  <c r="H51" i="75"/>
  <c r="I51" i="75" s="1"/>
  <c r="J51" i="75" s="1"/>
  <c r="H70" i="75"/>
  <c r="I70" i="75" s="1"/>
  <c r="J70" i="75" s="1"/>
  <c r="H75" i="75"/>
  <c r="I75" i="75" s="1"/>
  <c r="J75" i="75" s="1"/>
  <c r="H24" i="76"/>
  <c r="I24" i="76" s="1"/>
  <c r="J24" i="76" s="1"/>
  <c r="H63" i="76"/>
  <c r="I63" i="76" s="1"/>
  <c r="J63" i="76" s="1"/>
  <c r="H66" i="76"/>
  <c r="I66" i="76" s="1"/>
  <c r="J66" i="76" s="1"/>
  <c r="AH4" i="77"/>
  <c r="Z4" i="77"/>
  <c r="H6" i="77"/>
  <c r="I6" i="77" s="1"/>
  <c r="J6" i="77" s="1"/>
  <c r="H35" i="77"/>
  <c r="I35" i="77" s="1"/>
  <c r="J35" i="77" s="1"/>
  <c r="H54" i="77"/>
  <c r="I54" i="77" s="1"/>
  <c r="J54" i="77" s="1"/>
  <c r="H77" i="77"/>
  <c r="I77" i="77" s="1"/>
  <c r="J77" i="77" s="1"/>
  <c r="H78" i="77"/>
  <c r="I78" i="77" s="1"/>
  <c r="J78" i="77" s="1"/>
  <c r="P3" i="78"/>
  <c r="AF3" i="78" s="1"/>
  <c r="AO3" i="78" s="1"/>
  <c r="AE3" i="78"/>
  <c r="AH3" i="56"/>
  <c r="AQ3" i="56" s="1"/>
  <c r="M5" i="59"/>
  <c r="U5" i="59" s="1"/>
  <c r="X5" i="59" s="1"/>
  <c r="AH5" i="59" s="1"/>
  <c r="M11" i="59"/>
  <c r="U11" i="59" s="1"/>
  <c r="M17" i="59"/>
  <c r="U17" i="59" s="1"/>
  <c r="O5" i="59"/>
  <c r="P5" i="59" s="1"/>
  <c r="R4" i="60"/>
  <c r="AH3" i="61"/>
  <c r="AQ3" i="61" s="1"/>
  <c r="Q5" i="61"/>
  <c r="Q6" i="61"/>
  <c r="Q7" i="61"/>
  <c r="Q12" i="61"/>
  <c r="Q13" i="61"/>
  <c r="Q14" i="61"/>
  <c r="Q15" i="61"/>
  <c r="Q16" i="61"/>
  <c r="Q17" i="61"/>
  <c r="Q18" i="61"/>
  <c r="Q19" i="61"/>
  <c r="Q20" i="61"/>
  <c r="Q21" i="61"/>
  <c r="Q22" i="61"/>
  <c r="M9" i="62"/>
  <c r="U9" i="62" s="1"/>
  <c r="M15" i="62"/>
  <c r="U15" i="62" s="1"/>
  <c r="M4" i="63"/>
  <c r="U4" i="63" s="1"/>
  <c r="X4" i="63" s="1"/>
  <c r="M10" i="63"/>
  <c r="U10" i="63" s="1"/>
  <c r="M16" i="63"/>
  <c r="U16" i="63" s="1"/>
  <c r="M5" i="64"/>
  <c r="U5" i="64" s="1"/>
  <c r="M11" i="64"/>
  <c r="U11" i="64" s="1"/>
  <c r="M17" i="64"/>
  <c r="U17" i="64" s="1"/>
  <c r="O5" i="64"/>
  <c r="P5" i="64" s="1"/>
  <c r="V5" i="64"/>
  <c r="Q9" i="64"/>
  <c r="M8" i="66"/>
  <c r="U8" i="66" s="1"/>
  <c r="M14" i="66"/>
  <c r="U14" i="66" s="1"/>
  <c r="M20" i="66"/>
  <c r="U20" i="66" s="1"/>
  <c r="Q6" i="66"/>
  <c r="Q7" i="66"/>
  <c r="O3" i="67"/>
  <c r="M9" i="67"/>
  <c r="U9" i="67" s="1"/>
  <c r="Q8" i="67"/>
  <c r="H9" i="67"/>
  <c r="V11" i="67"/>
  <c r="V5" i="67"/>
  <c r="V10" i="67"/>
  <c r="Q12" i="67"/>
  <c r="Q13" i="67"/>
  <c r="Q14" i="67"/>
  <c r="Q15" i="67"/>
  <c r="Q16" i="67"/>
  <c r="Q17" i="67"/>
  <c r="Q18" i="67"/>
  <c r="Q19" i="67"/>
  <c r="Q20" i="67"/>
  <c r="Q21" i="67"/>
  <c r="Q22" i="67"/>
  <c r="Q23" i="67"/>
  <c r="O23" i="68"/>
  <c r="P23" i="68" s="1"/>
  <c r="O22" i="68"/>
  <c r="P22" i="68" s="1"/>
  <c r="O21" i="68"/>
  <c r="P21" i="68" s="1"/>
  <c r="O20" i="68"/>
  <c r="P20" i="68" s="1"/>
  <c r="O19" i="68"/>
  <c r="P19" i="68" s="1"/>
  <c r="O18" i="68"/>
  <c r="P18" i="68" s="1"/>
  <c r="O17" i="68"/>
  <c r="P17" i="68" s="1"/>
  <c r="O16" i="68"/>
  <c r="P16" i="68" s="1"/>
  <c r="O15" i="68"/>
  <c r="P15" i="68" s="1"/>
  <c r="O14" i="68"/>
  <c r="P14" i="68" s="1"/>
  <c r="O13" i="68"/>
  <c r="P13" i="68" s="1"/>
  <c r="O12" i="68"/>
  <c r="P12" i="68" s="1"/>
  <c r="O7" i="68"/>
  <c r="P7" i="68" s="1"/>
  <c r="O6" i="68"/>
  <c r="P6" i="68" s="1"/>
  <c r="M8" i="68"/>
  <c r="U8" i="68" s="1"/>
  <c r="M15" i="68"/>
  <c r="U15" i="68" s="1"/>
  <c r="M22" i="68"/>
  <c r="U22" i="68" s="1"/>
  <c r="Q7" i="68"/>
  <c r="Q11" i="68"/>
  <c r="Q16" i="68"/>
  <c r="Q22" i="68"/>
  <c r="Q8" i="69"/>
  <c r="O8" i="70"/>
  <c r="P8" i="70" s="1"/>
  <c r="Q10" i="70"/>
  <c r="R3" i="71"/>
  <c r="M11" i="71"/>
  <c r="U11" i="71" s="1"/>
  <c r="Q5" i="71"/>
  <c r="H8" i="71"/>
  <c r="Q12" i="71"/>
  <c r="Q16" i="71"/>
  <c r="Q22" i="71"/>
  <c r="O7" i="72"/>
  <c r="P7" i="72" s="1"/>
  <c r="V8" i="72"/>
  <c r="O12" i="72"/>
  <c r="P12" i="72" s="1"/>
  <c r="V15" i="72"/>
  <c r="V21" i="72"/>
  <c r="M4" i="73"/>
  <c r="U4" i="73" s="1"/>
  <c r="X4" i="73" s="1"/>
  <c r="Z4" i="73" s="1"/>
  <c r="M16" i="73"/>
  <c r="U16" i="73" s="1"/>
  <c r="M28" i="73"/>
  <c r="U28" i="73" s="1"/>
  <c r="M40" i="73"/>
  <c r="U40" i="73" s="1"/>
  <c r="M52" i="73"/>
  <c r="U52" i="73" s="1"/>
  <c r="M64" i="73"/>
  <c r="U64" i="73" s="1"/>
  <c r="M76" i="73"/>
  <c r="U76" i="73" s="1"/>
  <c r="M88" i="73"/>
  <c r="U88" i="73" s="1"/>
  <c r="Q97" i="73"/>
  <c r="Q94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10" i="73"/>
  <c r="Q8" i="73"/>
  <c r="Q7" i="73"/>
  <c r="Q11" i="73"/>
  <c r="H12" i="73"/>
  <c r="I12" i="73" s="1"/>
  <c r="J12" i="73" s="1"/>
  <c r="H18" i="73"/>
  <c r="I18" i="73" s="1"/>
  <c r="J18" i="73" s="1"/>
  <c r="H24" i="73"/>
  <c r="I24" i="73" s="1"/>
  <c r="J24" i="73" s="1"/>
  <c r="H30" i="73"/>
  <c r="I30" i="73" s="1"/>
  <c r="J30" i="73" s="1"/>
  <c r="H36" i="73"/>
  <c r="I36" i="73" s="1"/>
  <c r="J36" i="73" s="1"/>
  <c r="H42" i="73"/>
  <c r="I42" i="73" s="1"/>
  <c r="J42" i="73" s="1"/>
  <c r="H48" i="73"/>
  <c r="I48" i="73" s="1"/>
  <c r="J48" i="73" s="1"/>
  <c r="H54" i="73"/>
  <c r="I54" i="73" s="1"/>
  <c r="J54" i="73" s="1"/>
  <c r="H60" i="73"/>
  <c r="I60" i="73" s="1"/>
  <c r="J60" i="73" s="1"/>
  <c r="H66" i="73"/>
  <c r="I66" i="73" s="1"/>
  <c r="J66" i="73" s="1"/>
  <c r="H72" i="73"/>
  <c r="I72" i="73" s="1"/>
  <c r="J72" i="73" s="1"/>
  <c r="H78" i="73"/>
  <c r="I78" i="73" s="1"/>
  <c r="J78" i="73" s="1"/>
  <c r="H84" i="73"/>
  <c r="I84" i="73" s="1"/>
  <c r="J84" i="73" s="1"/>
  <c r="H90" i="73"/>
  <c r="I90" i="73" s="1"/>
  <c r="J90" i="73" s="1"/>
  <c r="M20" i="74"/>
  <c r="U20" i="74" s="1"/>
  <c r="M38" i="74"/>
  <c r="U38" i="74" s="1"/>
  <c r="M56" i="74"/>
  <c r="U56" i="74" s="1"/>
  <c r="R13" i="74"/>
  <c r="H15" i="74"/>
  <c r="I15" i="74" s="1"/>
  <c r="J15" i="74" s="1"/>
  <c r="R22" i="74"/>
  <c r="H24" i="74"/>
  <c r="I24" i="74" s="1"/>
  <c r="J24" i="74" s="1"/>
  <c r="R31" i="74"/>
  <c r="H33" i="74"/>
  <c r="I33" i="74" s="1"/>
  <c r="J33" i="74" s="1"/>
  <c r="R40" i="74"/>
  <c r="H42" i="74"/>
  <c r="I42" i="74" s="1"/>
  <c r="J42" i="74" s="1"/>
  <c r="R49" i="74"/>
  <c r="H51" i="74"/>
  <c r="I51" i="74" s="1"/>
  <c r="J51" i="74" s="1"/>
  <c r="R58" i="74"/>
  <c r="H60" i="74"/>
  <c r="I60" i="74" s="1"/>
  <c r="J60" i="74" s="1"/>
  <c r="R67" i="74"/>
  <c r="H69" i="74"/>
  <c r="I69" i="74" s="1"/>
  <c r="J69" i="74" s="1"/>
  <c r="R76" i="74"/>
  <c r="H78" i="74"/>
  <c r="I78" i="74" s="1"/>
  <c r="J78" i="74" s="1"/>
  <c r="R85" i="74"/>
  <c r="H87" i="74"/>
  <c r="I87" i="74" s="1"/>
  <c r="J87" i="74" s="1"/>
  <c r="Z4" i="75"/>
  <c r="H15" i="75"/>
  <c r="I15" i="75" s="1"/>
  <c r="J15" i="75" s="1"/>
  <c r="H22" i="75"/>
  <c r="I22" i="75" s="1"/>
  <c r="J22" i="75" s="1"/>
  <c r="H30" i="75"/>
  <c r="I30" i="75" s="1"/>
  <c r="J30" i="75" s="1"/>
  <c r="H43" i="75"/>
  <c r="I43" i="75" s="1"/>
  <c r="J43" i="75" s="1"/>
  <c r="H52" i="75"/>
  <c r="I52" i="75" s="1"/>
  <c r="J52" i="75" s="1"/>
  <c r="H53" i="75"/>
  <c r="I53" i="75" s="1"/>
  <c r="J53" i="75" s="1"/>
  <c r="H68" i="75"/>
  <c r="I68" i="75" s="1"/>
  <c r="J68" i="75" s="1"/>
  <c r="H72" i="75"/>
  <c r="I72" i="75" s="1"/>
  <c r="J72" i="75" s="1"/>
  <c r="H15" i="76"/>
  <c r="I15" i="76" s="1"/>
  <c r="J15" i="76" s="1"/>
  <c r="H60" i="76"/>
  <c r="I60" i="76" s="1"/>
  <c r="J60" i="76" s="1"/>
  <c r="V5" i="77"/>
  <c r="V10" i="77"/>
  <c r="H17" i="77"/>
  <c r="I17" i="77" s="1"/>
  <c r="J17" i="77" s="1"/>
  <c r="H36" i="77"/>
  <c r="I36" i="77" s="1"/>
  <c r="J36" i="77" s="1"/>
  <c r="H39" i="77"/>
  <c r="I39" i="77" s="1"/>
  <c r="J39" i="77" s="1"/>
  <c r="V41" i="77"/>
  <c r="V56" i="77"/>
  <c r="V65" i="77"/>
  <c r="H68" i="77"/>
  <c r="I68" i="77" s="1"/>
  <c r="J68" i="77" s="1"/>
  <c r="H69" i="77"/>
  <c r="I69" i="77" s="1"/>
  <c r="J69" i="77" s="1"/>
  <c r="H54" i="79"/>
  <c r="I54" i="79" s="1"/>
  <c r="J54" i="79" s="1"/>
  <c r="AH3" i="65"/>
  <c r="AQ3" i="65" s="1"/>
  <c r="M9" i="66"/>
  <c r="U9" i="66" s="1"/>
  <c r="M15" i="66"/>
  <c r="U15" i="66" s="1"/>
  <c r="V11" i="66"/>
  <c r="M23" i="67"/>
  <c r="U23" i="67" s="1"/>
  <c r="M17" i="67"/>
  <c r="U17" i="67" s="1"/>
  <c r="M11" i="67"/>
  <c r="U11" i="67" s="1"/>
  <c r="M5" i="67"/>
  <c r="U5" i="67" s="1"/>
  <c r="M10" i="67"/>
  <c r="U10" i="67" s="1"/>
  <c r="M18" i="67"/>
  <c r="U18" i="67" s="1"/>
  <c r="Q17" i="68"/>
  <c r="Q23" i="68"/>
  <c r="M22" i="71"/>
  <c r="U22" i="71" s="1"/>
  <c r="M16" i="71"/>
  <c r="U16" i="71" s="1"/>
  <c r="M10" i="71"/>
  <c r="U10" i="71" s="1"/>
  <c r="M4" i="71"/>
  <c r="U4" i="71" s="1"/>
  <c r="X4" i="71" s="1"/>
  <c r="M18" i="71"/>
  <c r="U18" i="71" s="1"/>
  <c r="M12" i="71"/>
  <c r="U12" i="71" s="1"/>
  <c r="M6" i="71"/>
  <c r="U6" i="71" s="1"/>
  <c r="M13" i="71"/>
  <c r="U13" i="71" s="1"/>
  <c r="M21" i="71"/>
  <c r="U21" i="71" s="1"/>
  <c r="R23" i="71"/>
  <c r="R22" i="71"/>
  <c r="R21" i="71"/>
  <c r="R20" i="71"/>
  <c r="R19" i="71"/>
  <c r="R18" i="71"/>
  <c r="R17" i="71"/>
  <c r="R16" i="71"/>
  <c r="R15" i="71"/>
  <c r="R9" i="71"/>
  <c r="R4" i="71"/>
  <c r="R12" i="71"/>
  <c r="O11" i="72"/>
  <c r="P11" i="72" s="1"/>
  <c r="O5" i="72"/>
  <c r="P5" i="72" s="1"/>
  <c r="O10" i="72"/>
  <c r="P10" i="72" s="1"/>
  <c r="O3" i="72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AH4" i="72" s="1"/>
  <c r="M19" i="72"/>
  <c r="U19" i="72" s="1"/>
  <c r="M13" i="72"/>
  <c r="U13" i="72" s="1"/>
  <c r="M7" i="72"/>
  <c r="U7" i="72" s="1"/>
  <c r="M15" i="72"/>
  <c r="U15" i="72" s="1"/>
  <c r="H9" i="72"/>
  <c r="O13" i="72"/>
  <c r="P13" i="72" s="1"/>
  <c r="O19" i="72"/>
  <c r="P19" i="72" s="1"/>
  <c r="P3" i="74"/>
  <c r="AF3" i="74" s="1"/>
  <c r="AO3" i="74" s="1"/>
  <c r="AE3" i="74"/>
  <c r="M84" i="74"/>
  <c r="U84" i="74" s="1"/>
  <c r="M78" i="74"/>
  <c r="U78" i="74" s="1"/>
  <c r="M72" i="74"/>
  <c r="U72" i="74" s="1"/>
  <c r="M66" i="74"/>
  <c r="U66" i="74" s="1"/>
  <c r="M60" i="74"/>
  <c r="U60" i="74" s="1"/>
  <c r="M54" i="74"/>
  <c r="U54" i="74" s="1"/>
  <c r="M48" i="74"/>
  <c r="U48" i="74" s="1"/>
  <c r="M42" i="74"/>
  <c r="U42" i="74" s="1"/>
  <c r="M36" i="74"/>
  <c r="U36" i="74" s="1"/>
  <c r="M30" i="74"/>
  <c r="U30" i="74" s="1"/>
  <c r="M24" i="74"/>
  <c r="U24" i="74" s="1"/>
  <c r="M18" i="74"/>
  <c r="U18" i="74" s="1"/>
  <c r="M12" i="74"/>
  <c r="U12" i="74" s="1"/>
  <c r="M6" i="74"/>
  <c r="U6" i="74" s="1"/>
  <c r="M89" i="74"/>
  <c r="U89" i="74" s="1"/>
  <c r="M83" i="74"/>
  <c r="U83" i="74" s="1"/>
  <c r="M77" i="74"/>
  <c r="U77" i="74" s="1"/>
  <c r="M71" i="74"/>
  <c r="U71" i="74" s="1"/>
  <c r="M65" i="74"/>
  <c r="U65" i="74" s="1"/>
  <c r="M59" i="74"/>
  <c r="U59" i="74" s="1"/>
  <c r="M53" i="74"/>
  <c r="U53" i="74" s="1"/>
  <c r="M47" i="74"/>
  <c r="U47" i="74" s="1"/>
  <c r="M41" i="74"/>
  <c r="U41" i="74" s="1"/>
  <c r="M35" i="74"/>
  <c r="U35" i="74" s="1"/>
  <c r="M29" i="74"/>
  <c r="U29" i="74" s="1"/>
  <c r="M23" i="74"/>
  <c r="U23" i="74" s="1"/>
  <c r="M17" i="74"/>
  <c r="U17" i="74" s="1"/>
  <c r="M11" i="74"/>
  <c r="U11" i="74" s="1"/>
  <c r="M5" i="74"/>
  <c r="U5" i="74" s="1"/>
  <c r="M88" i="74"/>
  <c r="U88" i="74" s="1"/>
  <c r="M82" i="74"/>
  <c r="U82" i="74" s="1"/>
  <c r="M76" i="74"/>
  <c r="U76" i="74" s="1"/>
  <c r="M70" i="74"/>
  <c r="U70" i="74" s="1"/>
  <c r="M64" i="74"/>
  <c r="U64" i="74" s="1"/>
  <c r="M58" i="74"/>
  <c r="U58" i="74" s="1"/>
  <c r="M52" i="74"/>
  <c r="U52" i="74" s="1"/>
  <c r="M46" i="74"/>
  <c r="U46" i="74" s="1"/>
  <c r="M40" i="74"/>
  <c r="U40" i="74" s="1"/>
  <c r="M34" i="74"/>
  <c r="U34" i="74" s="1"/>
  <c r="M28" i="74"/>
  <c r="U28" i="74" s="1"/>
  <c r="M22" i="74"/>
  <c r="U22" i="74" s="1"/>
  <c r="M16" i="74"/>
  <c r="U16" i="74" s="1"/>
  <c r="M10" i="74"/>
  <c r="U10" i="74" s="1"/>
  <c r="M4" i="74"/>
  <c r="U4" i="74" s="1"/>
  <c r="X4" i="74" s="1"/>
  <c r="Z4" i="74" s="1"/>
  <c r="M85" i="74"/>
  <c r="U85" i="74" s="1"/>
  <c r="M79" i="74"/>
  <c r="U79" i="74" s="1"/>
  <c r="M73" i="74"/>
  <c r="U73" i="74" s="1"/>
  <c r="M67" i="74"/>
  <c r="U67" i="74" s="1"/>
  <c r="M61" i="74"/>
  <c r="U61" i="74" s="1"/>
  <c r="M55" i="74"/>
  <c r="U55" i="74" s="1"/>
  <c r="M49" i="74"/>
  <c r="U49" i="74" s="1"/>
  <c r="M43" i="74"/>
  <c r="U43" i="74" s="1"/>
  <c r="M37" i="74"/>
  <c r="U37" i="74" s="1"/>
  <c r="M31" i="74"/>
  <c r="U31" i="74" s="1"/>
  <c r="M25" i="74"/>
  <c r="U25" i="74" s="1"/>
  <c r="M19" i="74"/>
  <c r="U19" i="74" s="1"/>
  <c r="M13" i="74"/>
  <c r="U13" i="74" s="1"/>
  <c r="M7" i="74"/>
  <c r="U7" i="74" s="1"/>
  <c r="M21" i="74"/>
  <c r="U21" i="74" s="1"/>
  <c r="M39" i="74"/>
  <c r="U39" i="74" s="1"/>
  <c r="M57" i="74"/>
  <c r="U57" i="74" s="1"/>
  <c r="M75" i="74"/>
  <c r="U75" i="74" s="1"/>
  <c r="H6" i="74"/>
  <c r="I6" i="74" s="1"/>
  <c r="J6" i="74" s="1"/>
  <c r="H24" i="75"/>
  <c r="I24" i="75" s="1"/>
  <c r="J24" i="75" s="1"/>
  <c r="H45" i="75"/>
  <c r="I45" i="75" s="1"/>
  <c r="J45" i="75" s="1"/>
  <c r="H54" i="75"/>
  <c r="I54" i="75" s="1"/>
  <c r="J54" i="75" s="1"/>
  <c r="H61" i="75"/>
  <c r="I61" i="75" s="1"/>
  <c r="J61" i="75" s="1"/>
  <c r="H66" i="75"/>
  <c r="I66" i="75" s="1"/>
  <c r="J66" i="75" s="1"/>
  <c r="V67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V68" i="76"/>
  <c r="V65" i="76"/>
  <c r="V62" i="76"/>
  <c r="V59" i="76"/>
  <c r="V56" i="76"/>
  <c r="V53" i="76"/>
  <c r="V50" i="76"/>
  <c r="V47" i="76"/>
  <c r="V44" i="76"/>
  <c r="V41" i="76"/>
  <c r="V38" i="76"/>
  <c r="V35" i="76"/>
  <c r="V32" i="76"/>
  <c r="V29" i="76"/>
  <c r="V26" i="76"/>
  <c r="V23" i="76"/>
  <c r="V20" i="76"/>
  <c r="V17" i="76"/>
  <c r="V14" i="76"/>
  <c r="V10" i="76"/>
  <c r="V4" i="76"/>
  <c r="Y4" i="76" s="1"/>
  <c r="Z4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6" i="76"/>
  <c r="V5" i="76"/>
  <c r="V21" i="76"/>
  <c r="V12" i="76"/>
  <c r="V11" i="76"/>
  <c r="V9" i="76"/>
  <c r="V18" i="76"/>
  <c r="H54" i="76"/>
  <c r="I54" i="76" s="1"/>
  <c r="J54" i="76" s="1"/>
  <c r="H57" i="76"/>
  <c r="I57" i="76" s="1"/>
  <c r="J57" i="76" s="1"/>
  <c r="H18" i="77"/>
  <c r="I18" i="77" s="1"/>
  <c r="J18" i="77" s="1"/>
  <c r="H21" i="77"/>
  <c r="I21" i="77" s="1"/>
  <c r="J21" i="77" s="1"/>
  <c r="V23" i="77"/>
  <c r="V38" i="77"/>
  <c r="H50" i="77"/>
  <c r="I50" i="77" s="1"/>
  <c r="J50" i="77" s="1"/>
  <c r="H59" i="77"/>
  <c r="I59" i="77" s="1"/>
  <c r="J59" i="77" s="1"/>
  <c r="H60" i="77"/>
  <c r="I60" i="77" s="1"/>
  <c r="J60" i="77" s="1"/>
  <c r="H8" i="78"/>
  <c r="I8" i="78" s="1"/>
  <c r="J8" i="78" s="1"/>
  <c r="H36" i="78"/>
  <c r="I36" i="78" s="1"/>
  <c r="J36" i="78" s="1"/>
  <c r="H62" i="78"/>
  <c r="I62" i="78" s="1"/>
  <c r="J62" i="78" s="1"/>
  <c r="H89" i="78"/>
  <c r="I89" i="78" s="1"/>
  <c r="J89" i="78" s="1"/>
  <c r="AH4" i="79"/>
  <c r="Z4" i="79"/>
  <c r="AH3" i="72"/>
  <c r="AQ3" i="72" s="1"/>
  <c r="Q11" i="72"/>
  <c r="V6" i="74"/>
  <c r="H10" i="74"/>
  <c r="I10" i="74" s="1"/>
  <c r="J10" i="74" s="1"/>
  <c r="V12" i="74"/>
  <c r="H14" i="74"/>
  <c r="I14" i="74" s="1"/>
  <c r="J14" i="74" s="1"/>
  <c r="V15" i="74"/>
  <c r="H17" i="74"/>
  <c r="I17" i="74" s="1"/>
  <c r="J17" i="74" s="1"/>
  <c r="V18" i="74"/>
  <c r="H20" i="74"/>
  <c r="I20" i="74" s="1"/>
  <c r="J20" i="74" s="1"/>
  <c r="V21" i="74"/>
  <c r="H23" i="74"/>
  <c r="I23" i="74" s="1"/>
  <c r="J23" i="74" s="1"/>
  <c r="V24" i="74"/>
  <c r="H26" i="74"/>
  <c r="I26" i="74" s="1"/>
  <c r="J26" i="74" s="1"/>
  <c r="V27" i="74"/>
  <c r="H29" i="74"/>
  <c r="I29" i="74" s="1"/>
  <c r="J29" i="74" s="1"/>
  <c r="V30" i="74"/>
  <c r="H32" i="74"/>
  <c r="I32" i="74" s="1"/>
  <c r="J32" i="74" s="1"/>
  <c r="V33" i="74"/>
  <c r="H35" i="74"/>
  <c r="I35" i="74" s="1"/>
  <c r="J35" i="74" s="1"/>
  <c r="V36" i="74"/>
  <c r="H38" i="74"/>
  <c r="I38" i="74" s="1"/>
  <c r="J38" i="74" s="1"/>
  <c r="V39" i="74"/>
  <c r="H41" i="74"/>
  <c r="I41" i="74" s="1"/>
  <c r="J41" i="74" s="1"/>
  <c r="V42" i="74"/>
  <c r="H44" i="74"/>
  <c r="I44" i="74" s="1"/>
  <c r="J44" i="74" s="1"/>
  <c r="V45" i="74"/>
  <c r="H47" i="74"/>
  <c r="I47" i="74" s="1"/>
  <c r="J47" i="74" s="1"/>
  <c r="V48" i="74"/>
  <c r="H50" i="74"/>
  <c r="I50" i="74" s="1"/>
  <c r="J50" i="74" s="1"/>
  <c r="V51" i="74"/>
  <c r="H53" i="74"/>
  <c r="I53" i="74" s="1"/>
  <c r="J53" i="74" s="1"/>
  <c r="V54" i="74"/>
  <c r="H56" i="74"/>
  <c r="I56" i="74" s="1"/>
  <c r="J56" i="74" s="1"/>
  <c r="V57" i="74"/>
  <c r="H59" i="74"/>
  <c r="I59" i="74" s="1"/>
  <c r="J59" i="74" s="1"/>
  <c r="V60" i="74"/>
  <c r="H62" i="74"/>
  <c r="I62" i="74" s="1"/>
  <c r="J62" i="74" s="1"/>
  <c r="V63" i="74"/>
  <c r="H65" i="74"/>
  <c r="I65" i="74" s="1"/>
  <c r="J65" i="74" s="1"/>
  <c r="V66" i="74"/>
  <c r="H68" i="74"/>
  <c r="I68" i="74" s="1"/>
  <c r="J68" i="74" s="1"/>
  <c r="V69" i="74"/>
  <c r="H71" i="74"/>
  <c r="I71" i="74" s="1"/>
  <c r="J71" i="74" s="1"/>
  <c r="V72" i="74"/>
  <c r="H74" i="74"/>
  <c r="I74" i="74" s="1"/>
  <c r="J74" i="74" s="1"/>
  <c r="V75" i="74"/>
  <c r="H77" i="74"/>
  <c r="I77" i="74" s="1"/>
  <c r="J77" i="74" s="1"/>
  <c r="V78" i="74"/>
  <c r="H80" i="74"/>
  <c r="I80" i="74" s="1"/>
  <c r="J80" i="74" s="1"/>
  <c r="V81" i="74"/>
  <c r="H83" i="74"/>
  <c r="I83" i="74" s="1"/>
  <c r="J83" i="74" s="1"/>
  <c r="V84" i="74"/>
  <c r="H86" i="74"/>
  <c r="I86" i="74" s="1"/>
  <c r="J86" i="74" s="1"/>
  <c r="V87" i="74"/>
  <c r="H89" i="74"/>
  <c r="I89" i="74" s="1"/>
  <c r="J89" i="74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" i="75"/>
  <c r="H10" i="75"/>
  <c r="I10" i="75" s="1"/>
  <c r="J10" i="75" s="1"/>
  <c r="V12" i="75"/>
  <c r="H14" i="75"/>
  <c r="I14" i="75" s="1"/>
  <c r="J14" i="75" s="1"/>
  <c r="V15" i="75"/>
  <c r="H17" i="75"/>
  <c r="I17" i="75" s="1"/>
  <c r="J17" i="75" s="1"/>
  <c r="V18" i="75"/>
  <c r="H20" i="75"/>
  <c r="I20" i="75" s="1"/>
  <c r="J20" i="75" s="1"/>
  <c r="V21" i="75"/>
  <c r="H23" i="75"/>
  <c r="I23" i="75" s="1"/>
  <c r="J23" i="75" s="1"/>
  <c r="V24" i="75"/>
  <c r="H26" i="75"/>
  <c r="I26" i="75" s="1"/>
  <c r="J26" i="75" s="1"/>
  <c r="V27" i="75"/>
  <c r="H29" i="75"/>
  <c r="I29" i="75" s="1"/>
  <c r="J29" i="75" s="1"/>
  <c r="V30" i="75"/>
  <c r="H32" i="75"/>
  <c r="I32" i="75" s="1"/>
  <c r="J32" i="75" s="1"/>
  <c r="V33" i="75"/>
  <c r="H35" i="75"/>
  <c r="I35" i="75" s="1"/>
  <c r="J35" i="75" s="1"/>
  <c r="V36" i="75"/>
  <c r="H38" i="75"/>
  <c r="I38" i="75" s="1"/>
  <c r="J38" i="75" s="1"/>
  <c r="V39" i="75"/>
  <c r="H41" i="75"/>
  <c r="I41" i="75" s="1"/>
  <c r="J41" i="75" s="1"/>
  <c r="V42" i="75"/>
  <c r="H44" i="75"/>
  <c r="I44" i="75" s="1"/>
  <c r="J44" i="75" s="1"/>
  <c r="V45" i="75"/>
  <c r="V48" i="75"/>
  <c r="V51" i="75"/>
  <c r="H62" i="75"/>
  <c r="I62" i="75" s="1"/>
  <c r="J62" i="75" s="1"/>
  <c r="H71" i="75"/>
  <c r="I71" i="75" s="1"/>
  <c r="J71" i="75" s="1"/>
  <c r="R14" i="76"/>
  <c r="H18" i="76"/>
  <c r="I18" i="76" s="1"/>
  <c r="J18" i="76" s="1"/>
  <c r="H25" i="76"/>
  <c r="I25" i="76" s="1"/>
  <c r="J25" i="76" s="1"/>
  <c r="H28" i="76"/>
  <c r="I28" i="76" s="1"/>
  <c r="J28" i="76" s="1"/>
  <c r="H31" i="76"/>
  <c r="I31" i="76" s="1"/>
  <c r="J31" i="76" s="1"/>
  <c r="H34" i="76"/>
  <c r="I34" i="76" s="1"/>
  <c r="J34" i="76" s="1"/>
  <c r="H37" i="76"/>
  <c r="I37" i="76" s="1"/>
  <c r="J37" i="76" s="1"/>
  <c r="H40" i="76"/>
  <c r="I40" i="76" s="1"/>
  <c r="J40" i="76" s="1"/>
  <c r="H43" i="76"/>
  <c r="I43" i="76" s="1"/>
  <c r="J43" i="76" s="1"/>
  <c r="H46" i="76"/>
  <c r="I46" i="76" s="1"/>
  <c r="J46" i="76" s="1"/>
  <c r="H49" i="76"/>
  <c r="I49" i="76" s="1"/>
  <c r="J49" i="76" s="1"/>
  <c r="H52" i="76"/>
  <c r="I52" i="76" s="1"/>
  <c r="J52" i="76" s="1"/>
  <c r="H55" i="76"/>
  <c r="I55" i="76" s="1"/>
  <c r="J55" i="76" s="1"/>
  <c r="H58" i="76"/>
  <c r="I58" i="76" s="1"/>
  <c r="J58" i="76" s="1"/>
  <c r="H61" i="76"/>
  <c r="I61" i="76" s="1"/>
  <c r="J61" i="76" s="1"/>
  <c r="H64" i="76"/>
  <c r="I64" i="76" s="1"/>
  <c r="J64" i="76" s="1"/>
  <c r="H67" i="76"/>
  <c r="I67" i="76" s="1"/>
  <c r="J67" i="76" s="1"/>
  <c r="H15" i="77"/>
  <c r="I15" i="77" s="1"/>
  <c r="J15" i="77" s="1"/>
  <c r="H29" i="77"/>
  <c r="I29" i="77" s="1"/>
  <c r="J29" i="77" s="1"/>
  <c r="H33" i="77"/>
  <c r="I33" i="77" s="1"/>
  <c r="J33" i="77" s="1"/>
  <c r="H47" i="77"/>
  <c r="I47" i="77" s="1"/>
  <c r="J47" i="77" s="1"/>
  <c r="H51" i="77"/>
  <c r="I51" i="77" s="1"/>
  <c r="J51" i="77" s="1"/>
  <c r="H63" i="77"/>
  <c r="I63" i="77" s="1"/>
  <c r="J63" i="77" s="1"/>
  <c r="H72" i="77"/>
  <c r="I72" i="77" s="1"/>
  <c r="J72" i="77" s="1"/>
  <c r="H81" i="77"/>
  <c r="I81" i="77" s="1"/>
  <c r="J81" i="77" s="1"/>
  <c r="H90" i="77"/>
  <c r="I90" i="77" s="1"/>
  <c r="J90" i="77" s="1"/>
  <c r="H4" i="78"/>
  <c r="I4" i="78" s="1"/>
  <c r="J4" i="78" s="1"/>
  <c r="K4" i="78" s="1"/>
  <c r="H13" i="78"/>
  <c r="I13" i="78" s="1"/>
  <c r="J13" i="78" s="1"/>
  <c r="H17" i="78"/>
  <c r="I17" i="78" s="1"/>
  <c r="J17" i="78" s="1"/>
  <c r="H22" i="78"/>
  <c r="I22" i="78" s="1"/>
  <c r="J22" i="78" s="1"/>
  <c r="H26" i="78"/>
  <c r="I26" i="78" s="1"/>
  <c r="J26" i="78" s="1"/>
  <c r="H54" i="78"/>
  <c r="I54" i="78" s="1"/>
  <c r="J54" i="78" s="1"/>
  <c r="H81" i="78"/>
  <c r="I81" i="78" s="1"/>
  <c r="J81" i="78" s="1"/>
  <c r="H24" i="79"/>
  <c r="I24" i="79" s="1"/>
  <c r="J24" i="79" s="1"/>
  <c r="H56" i="79"/>
  <c r="I56" i="79" s="1"/>
  <c r="J56" i="79" s="1"/>
  <c r="H14" i="80"/>
  <c r="I14" i="80" s="1"/>
  <c r="J14" i="80" s="1"/>
  <c r="V77" i="75"/>
  <c r="V74" i="75"/>
  <c r="V71" i="75"/>
  <c r="V68" i="75"/>
  <c r="V65" i="75"/>
  <c r="V62" i="75"/>
  <c r="V59" i="75"/>
  <c r="V78" i="75"/>
  <c r="V75" i="75"/>
  <c r="V72" i="75"/>
  <c r="V69" i="75"/>
  <c r="V66" i="75"/>
  <c r="V63" i="75"/>
  <c r="V60" i="75"/>
  <c r="V57" i="75"/>
  <c r="H58" i="75"/>
  <c r="I58" i="75" s="1"/>
  <c r="J58" i="75" s="1"/>
  <c r="V58" i="75"/>
  <c r="H67" i="75"/>
  <c r="I67" i="75" s="1"/>
  <c r="J67" i="75" s="1"/>
  <c r="V67" i="75"/>
  <c r="H76" i="75"/>
  <c r="I76" i="75" s="1"/>
  <c r="J76" i="75" s="1"/>
  <c r="V76" i="75"/>
  <c r="R11" i="76"/>
  <c r="R5" i="76"/>
  <c r="R3" i="76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6" i="76"/>
  <c r="H13" i="76"/>
  <c r="I13" i="76" s="1"/>
  <c r="J13" i="76" s="1"/>
  <c r="R19" i="76"/>
  <c r="H22" i="76"/>
  <c r="I22" i="76" s="1"/>
  <c r="J22" i="76" s="1"/>
  <c r="R25" i="76"/>
  <c r="R28" i="76"/>
  <c r="R31" i="76"/>
  <c r="R34" i="76"/>
  <c r="R37" i="76"/>
  <c r="R40" i="76"/>
  <c r="R43" i="76"/>
  <c r="R46" i="76"/>
  <c r="R49" i="76"/>
  <c r="R52" i="76"/>
  <c r="R55" i="76"/>
  <c r="R58" i="76"/>
  <c r="R61" i="76"/>
  <c r="R64" i="76"/>
  <c r="R67" i="76"/>
  <c r="H5" i="77"/>
  <c r="I5" i="77" s="1"/>
  <c r="J5" i="77" s="1"/>
  <c r="H10" i="77"/>
  <c r="I10" i="77" s="1"/>
  <c r="J10" i="77" s="1"/>
  <c r="H20" i="77"/>
  <c r="I20" i="77" s="1"/>
  <c r="J20" i="77" s="1"/>
  <c r="H24" i="77"/>
  <c r="I24" i="77" s="1"/>
  <c r="J24" i="77" s="1"/>
  <c r="H38" i="77"/>
  <c r="I38" i="77" s="1"/>
  <c r="J38" i="77" s="1"/>
  <c r="H42" i="77"/>
  <c r="I42" i="77" s="1"/>
  <c r="J42" i="77" s="1"/>
  <c r="H56" i="77"/>
  <c r="I56" i="77" s="1"/>
  <c r="J56" i="77" s="1"/>
  <c r="H65" i="77"/>
  <c r="I65" i="77" s="1"/>
  <c r="J65" i="77" s="1"/>
  <c r="H74" i="77"/>
  <c r="I74" i="77" s="1"/>
  <c r="J74" i="77" s="1"/>
  <c r="H83" i="77"/>
  <c r="I83" i="77" s="1"/>
  <c r="J83" i="77" s="1"/>
  <c r="H92" i="77"/>
  <c r="I92" i="77" s="1"/>
  <c r="J92" i="77" s="1"/>
  <c r="H34" i="78"/>
  <c r="I34" i="78" s="1"/>
  <c r="J34" i="78" s="1"/>
  <c r="H42" i="78"/>
  <c r="I42" i="78" s="1"/>
  <c r="J42" i="78" s="1"/>
  <c r="H47" i="78"/>
  <c r="I47" i="78" s="1"/>
  <c r="J47" i="78" s="1"/>
  <c r="H53" i="78"/>
  <c r="I53" i="78" s="1"/>
  <c r="J53" i="78" s="1"/>
  <c r="H80" i="78"/>
  <c r="I80" i="78" s="1"/>
  <c r="J80" i="78" s="1"/>
  <c r="H32" i="79"/>
  <c r="I32" i="79" s="1"/>
  <c r="J32" i="79" s="1"/>
  <c r="H41" i="79"/>
  <c r="I41" i="79" s="1"/>
  <c r="J41" i="79" s="1"/>
  <c r="H50" i="79"/>
  <c r="I50" i="79" s="1"/>
  <c r="J50" i="79" s="1"/>
  <c r="H57" i="79"/>
  <c r="I57" i="79" s="1"/>
  <c r="J57" i="79" s="1"/>
  <c r="H6" i="80"/>
  <c r="I6" i="80" s="1"/>
  <c r="J6" i="80" s="1"/>
  <c r="H13" i="80"/>
  <c r="I13" i="80" s="1"/>
  <c r="J13" i="80" s="1"/>
  <c r="H28" i="80"/>
  <c r="I28" i="80" s="1"/>
  <c r="J28" i="80" s="1"/>
  <c r="H60" i="81"/>
  <c r="I60" i="81" s="1"/>
  <c r="J60" i="81" s="1"/>
  <c r="H69" i="81"/>
  <c r="I69" i="81" s="1"/>
  <c r="J69" i="81" s="1"/>
  <c r="AH3" i="69"/>
  <c r="AQ3" i="69" s="1"/>
  <c r="M9" i="70"/>
  <c r="U9" i="70" s="1"/>
  <c r="M15" i="70"/>
  <c r="U15" i="70" s="1"/>
  <c r="V7" i="74"/>
  <c r="V8" i="74"/>
  <c r="V13" i="74"/>
  <c r="V16" i="74"/>
  <c r="V19" i="74"/>
  <c r="V22" i="74"/>
  <c r="V25" i="74"/>
  <c r="V28" i="74"/>
  <c r="V31" i="74"/>
  <c r="V34" i="74"/>
  <c r="V37" i="74"/>
  <c r="V40" i="74"/>
  <c r="V43" i="74"/>
  <c r="V46" i="74"/>
  <c r="V49" i="74"/>
  <c r="V52" i="74"/>
  <c r="V55" i="74"/>
  <c r="V58" i="74"/>
  <c r="V61" i="74"/>
  <c r="V64" i="74"/>
  <c r="V67" i="74"/>
  <c r="V70" i="74"/>
  <c r="V73" i="74"/>
  <c r="V76" i="74"/>
  <c r="V79" i="74"/>
  <c r="V82" i="74"/>
  <c r="V85" i="74"/>
  <c r="M7" i="75"/>
  <c r="U7" i="75" s="1"/>
  <c r="M13" i="75"/>
  <c r="U13" i="75" s="1"/>
  <c r="M19" i="75"/>
  <c r="U19" i="75" s="1"/>
  <c r="M25" i="75"/>
  <c r="U25" i="75" s="1"/>
  <c r="M31" i="75"/>
  <c r="U31" i="75" s="1"/>
  <c r="M37" i="75"/>
  <c r="U37" i="75" s="1"/>
  <c r="M43" i="75"/>
  <c r="U43" i="75" s="1"/>
  <c r="M49" i="75"/>
  <c r="U49" i="75" s="1"/>
  <c r="M55" i="75"/>
  <c r="U55" i="75" s="1"/>
  <c r="M61" i="75"/>
  <c r="U61" i="75" s="1"/>
  <c r="M67" i="75"/>
  <c r="U67" i="75" s="1"/>
  <c r="M73" i="75"/>
  <c r="U73" i="75" s="1"/>
  <c r="V7" i="75"/>
  <c r="V8" i="75"/>
  <c r="V13" i="75"/>
  <c r="V16" i="75"/>
  <c r="V19" i="75"/>
  <c r="V22" i="75"/>
  <c r="V25" i="75"/>
  <c r="V28" i="75"/>
  <c r="V31" i="75"/>
  <c r="V34" i="75"/>
  <c r="V37" i="75"/>
  <c r="V40" i="75"/>
  <c r="V43" i="75"/>
  <c r="V46" i="75"/>
  <c r="V49" i="75"/>
  <c r="V52" i="75"/>
  <c r="V55" i="75"/>
  <c r="H65" i="75"/>
  <c r="I65" i="75" s="1"/>
  <c r="J65" i="75" s="1"/>
  <c r="H74" i="75"/>
  <c r="I74" i="75" s="1"/>
  <c r="J74" i="75" s="1"/>
  <c r="H7" i="76"/>
  <c r="I7" i="76" s="1"/>
  <c r="J7" i="76" s="1"/>
  <c r="H8" i="76"/>
  <c r="I8" i="76" s="1"/>
  <c r="J8" i="76" s="1"/>
  <c r="H9" i="76"/>
  <c r="I9" i="76" s="1"/>
  <c r="J9" i="76" s="1"/>
  <c r="H12" i="76"/>
  <c r="I12" i="76" s="1"/>
  <c r="J12" i="76" s="1"/>
  <c r="R17" i="76"/>
  <c r="R18" i="76"/>
  <c r="H21" i="76"/>
  <c r="I21" i="76" s="1"/>
  <c r="J21" i="76" s="1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R69" i="76"/>
  <c r="H23" i="77"/>
  <c r="I23" i="77" s="1"/>
  <c r="J23" i="77" s="1"/>
  <c r="H27" i="77"/>
  <c r="I27" i="77" s="1"/>
  <c r="J27" i="77" s="1"/>
  <c r="H41" i="77"/>
  <c r="I41" i="77" s="1"/>
  <c r="J41" i="77" s="1"/>
  <c r="H45" i="77"/>
  <c r="I45" i="77" s="1"/>
  <c r="J45" i="77" s="1"/>
  <c r="H57" i="77"/>
  <c r="I57" i="77" s="1"/>
  <c r="J57" i="77" s="1"/>
  <c r="H66" i="77"/>
  <c r="I66" i="77" s="1"/>
  <c r="J66" i="77" s="1"/>
  <c r="H75" i="77"/>
  <c r="I75" i="77" s="1"/>
  <c r="J75" i="77" s="1"/>
  <c r="H84" i="77"/>
  <c r="I84" i="77" s="1"/>
  <c r="J84" i="77" s="1"/>
  <c r="H93" i="77"/>
  <c r="I93" i="77" s="1"/>
  <c r="J93" i="77" s="1"/>
  <c r="H16" i="78"/>
  <c r="I16" i="78" s="1"/>
  <c r="J16" i="78" s="1"/>
  <c r="H25" i="78"/>
  <c r="I25" i="78" s="1"/>
  <c r="J25" i="78" s="1"/>
  <c r="H63" i="78"/>
  <c r="I63" i="78" s="1"/>
  <c r="J63" i="78" s="1"/>
  <c r="H57" i="81"/>
  <c r="I57" i="81" s="1"/>
  <c r="J57" i="81" s="1"/>
  <c r="H64" i="75"/>
  <c r="I64" i="75" s="1"/>
  <c r="J64" i="75" s="1"/>
  <c r="V64" i="75"/>
  <c r="H73" i="75"/>
  <c r="I73" i="75" s="1"/>
  <c r="J73" i="75" s="1"/>
  <c r="V73" i="75"/>
  <c r="H6" i="76"/>
  <c r="I6" i="76" s="1"/>
  <c r="J6" i="76" s="1"/>
  <c r="R16" i="76"/>
  <c r="H19" i="76"/>
  <c r="I19" i="76" s="1"/>
  <c r="J19" i="76" s="1"/>
  <c r="H12" i="77"/>
  <c r="I12" i="77" s="1"/>
  <c r="J12" i="77" s="1"/>
  <c r="H26" i="77"/>
  <c r="I26" i="77" s="1"/>
  <c r="J26" i="77" s="1"/>
  <c r="H30" i="77"/>
  <c r="I30" i="77" s="1"/>
  <c r="J30" i="77" s="1"/>
  <c r="H44" i="77"/>
  <c r="I44" i="77" s="1"/>
  <c r="J44" i="77" s="1"/>
  <c r="H48" i="77"/>
  <c r="I48" i="77" s="1"/>
  <c r="J48" i="77" s="1"/>
  <c r="H62" i="77"/>
  <c r="I62" i="77" s="1"/>
  <c r="J62" i="77" s="1"/>
  <c r="H71" i="77"/>
  <c r="I71" i="77" s="1"/>
  <c r="J71" i="77" s="1"/>
  <c r="H80" i="77"/>
  <c r="I80" i="77" s="1"/>
  <c r="J80" i="77" s="1"/>
  <c r="H89" i="77"/>
  <c r="I89" i="77" s="1"/>
  <c r="J89" i="77" s="1"/>
  <c r="R9" i="78"/>
  <c r="R3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11" i="78"/>
  <c r="R5" i="78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42" i="78"/>
  <c r="R36" i="78"/>
  <c r="R27" i="78"/>
  <c r="R18" i="78"/>
  <c r="R38" i="78"/>
  <c r="R37" i="78"/>
  <c r="R29" i="78"/>
  <c r="R28" i="78"/>
  <c r="R20" i="78"/>
  <c r="R19" i="78"/>
  <c r="R39" i="78"/>
  <c r="R30" i="78"/>
  <c r="R21" i="78"/>
  <c r="R12" i="78"/>
  <c r="R10" i="78"/>
  <c r="R41" i="78"/>
  <c r="R35" i="78"/>
  <c r="R34" i="78"/>
  <c r="R26" i="78"/>
  <c r="R25" i="78"/>
  <c r="R17" i="78"/>
  <c r="R16" i="78"/>
  <c r="R7" i="78"/>
  <c r="H31" i="78"/>
  <c r="I31" i="78" s="1"/>
  <c r="J31" i="78" s="1"/>
  <c r="R32" i="78"/>
  <c r="H35" i="78"/>
  <c r="I35" i="78" s="1"/>
  <c r="J35" i="78" s="1"/>
  <c r="R45" i="78"/>
  <c r="H71" i="78"/>
  <c r="I71" i="78" s="1"/>
  <c r="J71" i="78" s="1"/>
  <c r="H12" i="79"/>
  <c r="I12" i="79" s="1"/>
  <c r="J12" i="79" s="1"/>
  <c r="H68" i="79"/>
  <c r="I68" i="79" s="1"/>
  <c r="J68" i="79" s="1"/>
  <c r="H24" i="81"/>
  <c r="I24" i="81" s="1"/>
  <c r="J24" i="81" s="1"/>
  <c r="H87" i="81"/>
  <c r="I87" i="81" s="1"/>
  <c r="J87" i="81" s="1"/>
  <c r="P3" i="83"/>
  <c r="AF3" i="83" s="1"/>
  <c r="AO3" i="83" s="1"/>
  <c r="AE3" i="83"/>
  <c r="H8" i="84"/>
  <c r="I8" i="84" s="1"/>
  <c r="J8" i="84" s="1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6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91" i="85"/>
  <c r="V73" i="85"/>
  <c r="V59" i="85"/>
  <c r="V58" i="85"/>
  <c r="V41" i="85"/>
  <c r="V40" i="85"/>
  <c r="V23" i="85"/>
  <c r="V22" i="85"/>
  <c r="V4" i="85"/>
  <c r="Y4" i="85" s="1"/>
  <c r="V88" i="85"/>
  <c r="V70" i="85"/>
  <c r="V62" i="85"/>
  <c r="V61" i="85"/>
  <c r="V44" i="85"/>
  <c r="V43" i="85"/>
  <c r="V26" i="85"/>
  <c r="V25" i="85"/>
  <c r="V85" i="85"/>
  <c r="V67" i="85"/>
  <c r="V47" i="85"/>
  <c r="V46" i="85"/>
  <c r="V29" i="85"/>
  <c r="V28" i="85"/>
  <c r="V10" i="85"/>
  <c r="V8" i="85"/>
  <c r="V97" i="85"/>
  <c r="V50" i="85"/>
  <c r="V49" i="85"/>
  <c r="V32" i="85"/>
  <c r="V31" i="85"/>
  <c r="V16" i="85"/>
  <c r="V56" i="85"/>
  <c r="V38" i="85"/>
  <c r="V13" i="85"/>
  <c r="V53" i="85"/>
  <c r="V35" i="85"/>
  <c r="V20" i="85"/>
  <c r="V5" i="85"/>
  <c r="V19" i="85"/>
  <c r="V17" i="85"/>
  <c r="V79" i="85"/>
  <c r="V64" i="85"/>
  <c r="V55" i="85"/>
  <c r="V7" i="85"/>
  <c r="V94" i="85"/>
  <c r="V82" i="85"/>
  <c r="V52" i="85"/>
  <c r="V37" i="85"/>
  <c r="V9" i="85"/>
  <c r="V76" i="85"/>
  <c r="V34" i="85"/>
  <c r="V14" i="85"/>
  <c r="V11" i="85"/>
  <c r="M6" i="78"/>
  <c r="U6" i="78" s="1"/>
  <c r="M15" i="78"/>
  <c r="U15" i="78" s="1"/>
  <c r="M24" i="78"/>
  <c r="U24" i="78" s="1"/>
  <c r="M33" i="78"/>
  <c r="U33" i="78" s="1"/>
  <c r="M42" i="78"/>
  <c r="U42" i="78" s="1"/>
  <c r="M51" i="78"/>
  <c r="U51" i="78" s="1"/>
  <c r="M60" i="78"/>
  <c r="U60" i="78" s="1"/>
  <c r="M69" i="78"/>
  <c r="U69" i="78" s="1"/>
  <c r="M78" i="78"/>
  <c r="U78" i="78" s="1"/>
  <c r="M87" i="78"/>
  <c r="U87" i="78" s="1"/>
  <c r="H20" i="78"/>
  <c r="I20" i="78" s="1"/>
  <c r="J20" i="78" s="1"/>
  <c r="H29" i="78"/>
  <c r="I29" i="78" s="1"/>
  <c r="J29" i="78" s="1"/>
  <c r="V29" i="78"/>
  <c r="H38" i="78"/>
  <c r="I38" i="78" s="1"/>
  <c r="J38" i="78" s="1"/>
  <c r="H44" i="78"/>
  <c r="I44" i="78" s="1"/>
  <c r="J44" i="78" s="1"/>
  <c r="H45" i="78"/>
  <c r="I45" i="78" s="1"/>
  <c r="J45" i="78" s="1"/>
  <c r="H48" i="78"/>
  <c r="I48" i="78" s="1"/>
  <c r="J48" i="78" s="1"/>
  <c r="H57" i="78"/>
  <c r="I57" i="78" s="1"/>
  <c r="J57" i="78" s="1"/>
  <c r="H66" i="78"/>
  <c r="I66" i="78" s="1"/>
  <c r="J66" i="78" s="1"/>
  <c r="H75" i="78"/>
  <c r="I75" i="78" s="1"/>
  <c r="J75" i="78" s="1"/>
  <c r="H84" i="78"/>
  <c r="I84" i="78" s="1"/>
  <c r="J84" i="78" s="1"/>
  <c r="H15" i="79"/>
  <c r="I15" i="79" s="1"/>
  <c r="J15" i="79" s="1"/>
  <c r="H23" i="79"/>
  <c r="I23" i="79" s="1"/>
  <c r="J23" i="79" s="1"/>
  <c r="H27" i="79"/>
  <c r="I27" i="79" s="1"/>
  <c r="J27" i="79" s="1"/>
  <c r="H35" i="79"/>
  <c r="I35" i="79" s="1"/>
  <c r="J35" i="79" s="1"/>
  <c r="H44" i="79"/>
  <c r="I44" i="79" s="1"/>
  <c r="J44" i="79" s="1"/>
  <c r="H53" i="79"/>
  <c r="I53" i="79" s="1"/>
  <c r="J53" i="79" s="1"/>
  <c r="H65" i="79"/>
  <c r="I65" i="79" s="1"/>
  <c r="J65" i="79" s="1"/>
  <c r="H66" i="79"/>
  <c r="I66" i="79" s="1"/>
  <c r="J66" i="79" s="1"/>
  <c r="H27" i="81"/>
  <c r="I27" i="81" s="1"/>
  <c r="J27" i="81" s="1"/>
  <c r="H45" i="81"/>
  <c r="I45" i="81" s="1"/>
  <c r="J45" i="81" s="1"/>
  <c r="H63" i="81"/>
  <c r="I63" i="81" s="1"/>
  <c r="J63" i="81" s="1"/>
  <c r="H81" i="81"/>
  <c r="I81" i="81" s="1"/>
  <c r="J81" i="81" s="1"/>
  <c r="M7" i="76"/>
  <c r="U7" i="76" s="1"/>
  <c r="M13" i="76"/>
  <c r="U13" i="76" s="1"/>
  <c r="M19" i="76"/>
  <c r="U19" i="76" s="1"/>
  <c r="M25" i="76"/>
  <c r="U25" i="76" s="1"/>
  <c r="M31" i="76"/>
  <c r="U31" i="76" s="1"/>
  <c r="M37" i="76"/>
  <c r="U37" i="76" s="1"/>
  <c r="M43" i="76"/>
  <c r="U43" i="76" s="1"/>
  <c r="M49" i="76"/>
  <c r="U49" i="76" s="1"/>
  <c r="M55" i="76"/>
  <c r="U55" i="76" s="1"/>
  <c r="M61" i="76"/>
  <c r="U61" i="76" s="1"/>
  <c r="M67" i="76"/>
  <c r="U67" i="76" s="1"/>
  <c r="AH3" i="77"/>
  <c r="AQ3" i="77" s="1"/>
  <c r="M7" i="77"/>
  <c r="U7" i="77" s="1"/>
  <c r="M13" i="77"/>
  <c r="U13" i="77" s="1"/>
  <c r="M19" i="77"/>
  <c r="U19" i="77" s="1"/>
  <c r="M25" i="77"/>
  <c r="U25" i="77" s="1"/>
  <c r="M31" i="77"/>
  <c r="U31" i="77" s="1"/>
  <c r="M37" i="77"/>
  <c r="U37" i="77" s="1"/>
  <c r="M43" i="77"/>
  <c r="U43" i="77" s="1"/>
  <c r="M49" i="77"/>
  <c r="U49" i="77" s="1"/>
  <c r="M55" i="77"/>
  <c r="U55" i="77" s="1"/>
  <c r="M61" i="77"/>
  <c r="U61" i="77" s="1"/>
  <c r="M67" i="77"/>
  <c r="U67" i="77" s="1"/>
  <c r="M73" i="77"/>
  <c r="U73" i="77" s="1"/>
  <c r="M79" i="77"/>
  <c r="U79" i="77" s="1"/>
  <c r="M85" i="77"/>
  <c r="U85" i="77" s="1"/>
  <c r="M91" i="77"/>
  <c r="U91" i="77" s="1"/>
  <c r="M97" i="77"/>
  <c r="U97" i="77" s="1"/>
  <c r="M10" i="78"/>
  <c r="U10" i="78" s="1"/>
  <c r="M20" i="78"/>
  <c r="U20" i="78" s="1"/>
  <c r="M28" i="78"/>
  <c r="U28" i="78" s="1"/>
  <c r="M38" i="78"/>
  <c r="U38" i="78" s="1"/>
  <c r="M46" i="78"/>
  <c r="U46" i="78" s="1"/>
  <c r="M56" i="78"/>
  <c r="U56" i="78" s="1"/>
  <c r="M64" i="78"/>
  <c r="U64" i="78" s="1"/>
  <c r="M74" i="78"/>
  <c r="U74" i="78" s="1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6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19" i="78"/>
  <c r="V16" i="78"/>
  <c r="V13" i="78"/>
  <c r="V8" i="78"/>
  <c r="V7" i="78"/>
  <c r="H15" i="78"/>
  <c r="I15" i="78" s="1"/>
  <c r="J15" i="78" s="1"/>
  <c r="H24" i="78"/>
  <c r="I24" i="78" s="1"/>
  <c r="J24" i="78" s="1"/>
  <c r="H33" i="78"/>
  <c r="I33" i="78" s="1"/>
  <c r="J33" i="78" s="1"/>
  <c r="H41" i="78"/>
  <c r="I41" i="78" s="1"/>
  <c r="J41" i="78" s="1"/>
  <c r="V44" i="78"/>
  <c r="H50" i="78"/>
  <c r="I50" i="78" s="1"/>
  <c r="J50" i="78" s="1"/>
  <c r="V53" i="78"/>
  <c r="H59" i="78"/>
  <c r="I59" i="78" s="1"/>
  <c r="J59" i="78" s="1"/>
  <c r="V62" i="78"/>
  <c r="H68" i="78"/>
  <c r="I68" i="78" s="1"/>
  <c r="J68" i="78" s="1"/>
  <c r="V71" i="78"/>
  <c r="H77" i="78"/>
  <c r="I77" i="78" s="1"/>
  <c r="J77" i="78" s="1"/>
  <c r="V80" i="78"/>
  <c r="H86" i="78"/>
  <c r="I86" i="78" s="1"/>
  <c r="J86" i="78" s="1"/>
  <c r="V89" i="78"/>
  <c r="H10" i="79"/>
  <c r="I10" i="79" s="1"/>
  <c r="J10" i="79" s="1"/>
  <c r="H17" i="79"/>
  <c r="I17" i="79" s="1"/>
  <c r="J17" i="79" s="1"/>
  <c r="H21" i="79"/>
  <c r="I21" i="79" s="1"/>
  <c r="J21" i="79" s="1"/>
  <c r="H29" i="79"/>
  <c r="I29" i="79" s="1"/>
  <c r="J29" i="79" s="1"/>
  <c r="H33" i="79"/>
  <c r="I33" i="79" s="1"/>
  <c r="J33" i="79" s="1"/>
  <c r="H42" i="79"/>
  <c r="I42" i="79" s="1"/>
  <c r="J42" i="79" s="1"/>
  <c r="H51" i="79"/>
  <c r="I51" i="79" s="1"/>
  <c r="J51" i="79" s="1"/>
  <c r="H59" i="79"/>
  <c r="I59" i="79" s="1"/>
  <c r="J59" i="79" s="1"/>
  <c r="H16" i="80"/>
  <c r="I16" i="80" s="1"/>
  <c r="J16" i="80" s="1"/>
  <c r="H22" i="80"/>
  <c r="I22" i="80" s="1"/>
  <c r="J22" i="80" s="1"/>
  <c r="H23" i="80"/>
  <c r="I23" i="80" s="1"/>
  <c r="J23" i="80" s="1"/>
  <c r="H24" i="80"/>
  <c r="I24" i="80" s="1"/>
  <c r="J24" i="80" s="1"/>
  <c r="H36" i="81"/>
  <c r="I36" i="81" s="1"/>
  <c r="J36" i="81" s="1"/>
  <c r="H54" i="81"/>
  <c r="I54" i="81" s="1"/>
  <c r="J54" i="81" s="1"/>
  <c r="H49" i="82"/>
  <c r="I49" i="82" s="1"/>
  <c r="J49" i="82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12" i="78"/>
  <c r="U12" i="78" s="1"/>
  <c r="M21" i="78"/>
  <c r="U21" i="78" s="1"/>
  <c r="M30" i="78"/>
  <c r="U30" i="78" s="1"/>
  <c r="M39" i="78"/>
  <c r="U39" i="78" s="1"/>
  <c r="M48" i="78"/>
  <c r="U48" i="78" s="1"/>
  <c r="M57" i="78"/>
  <c r="U57" i="78" s="1"/>
  <c r="M66" i="78"/>
  <c r="U66" i="78" s="1"/>
  <c r="M75" i="78"/>
  <c r="U75" i="78" s="1"/>
  <c r="M84" i="78"/>
  <c r="U84" i="78" s="1"/>
  <c r="H6" i="78"/>
  <c r="I6" i="78" s="1"/>
  <c r="J6" i="78" s="1"/>
  <c r="H14" i="78"/>
  <c r="I14" i="78" s="1"/>
  <c r="J14" i="78" s="1"/>
  <c r="H23" i="78"/>
  <c r="I23" i="78" s="1"/>
  <c r="J23" i="78" s="1"/>
  <c r="H32" i="78"/>
  <c r="I32" i="78" s="1"/>
  <c r="J32" i="78" s="1"/>
  <c r="H51" i="78"/>
  <c r="I51" i="78" s="1"/>
  <c r="J51" i="78" s="1"/>
  <c r="H60" i="78"/>
  <c r="I60" i="78" s="1"/>
  <c r="J60" i="78" s="1"/>
  <c r="H69" i="78"/>
  <c r="I69" i="78" s="1"/>
  <c r="J69" i="78" s="1"/>
  <c r="H78" i="78"/>
  <c r="I78" i="78" s="1"/>
  <c r="J78" i="78" s="1"/>
  <c r="H87" i="78"/>
  <c r="I87" i="78" s="1"/>
  <c r="J87" i="78" s="1"/>
  <c r="H6" i="79"/>
  <c r="I6" i="79" s="1"/>
  <c r="J6" i="79" s="1"/>
  <c r="H18" i="79"/>
  <c r="I18" i="79" s="1"/>
  <c r="J18" i="79" s="1"/>
  <c r="H30" i="79"/>
  <c r="I30" i="79" s="1"/>
  <c r="J30" i="79" s="1"/>
  <c r="H38" i="79"/>
  <c r="I38" i="79" s="1"/>
  <c r="J38" i="79" s="1"/>
  <c r="H47" i="79"/>
  <c r="I47" i="79" s="1"/>
  <c r="J47" i="79" s="1"/>
  <c r="H74" i="79"/>
  <c r="I74" i="79" s="1"/>
  <c r="J74" i="79" s="1"/>
  <c r="H75" i="79"/>
  <c r="I75" i="79" s="1"/>
  <c r="J75" i="79" s="1"/>
  <c r="AI3" i="80"/>
  <c r="H33" i="81"/>
  <c r="I33" i="81" s="1"/>
  <c r="J33" i="81" s="1"/>
  <c r="H51" i="81"/>
  <c r="I51" i="81" s="1"/>
  <c r="J51" i="81" s="1"/>
  <c r="H75" i="81"/>
  <c r="I75" i="81" s="1"/>
  <c r="J75" i="81" s="1"/>
  <c r="H93" i="81"/>
  <c r="I93" i="81" s="1"/>
  <c r="J93" i="81" s="1"/>
  <c r="H22" i="82"/>
  <c r="I22" i="82" s="1"/>
  <c r="J22" i="82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4" i="78"/>
  <c r="U4" i="78" s="1"/>
  <c r="X4" i="78" s="1"/>
  <c r="AH4" i="78" s="1"/>
  <c r="AQ4" i="78" s="1"/>
  <c r="M14" i="78"/>
  <c r="U14" i="78" s="1"/>
  <c r="M22" i="78"/>
  <c r="U22" i="78" s="1"/>
  <c r="M32" i="78"/>
  <c r="U32" i="78" s="1"/>
  <c r="M40" i="78"/>
  <c r="U40" i="78" s="1"/>
  <c r="M50" i="78"/>
  <c r="U50" i="78" s="1"/>
  <c r="M58" i="78"/>
  <c r="U58" i="78" s="1"/>
  <c r="M68" i="78"/>
  <c r="U68" i="78" s="1"/>
  <c r="M76" i="78"/>
  <c r="U76" i="78" s="1"/>
  <c r="M86" i="78"/>
  <c r="U86" i="78" s="1"/>
  <c r="V9" i="78"/>
  <c r="H10" i="78"/>
  <c r="I10" i="78" s="1"/>
  <c r="J10" i="78" s="1"/>
  <c r="V10" i="78"/>
  <c r="V11" i="78"/>
  <c r="H12" i="78"/>
  <c r="I12" i="78" s="1"/>
  <c r="J12" i="78" s="1"/>
  <c r="H21" i="78"/>
  <c r="I21" i="78" s="1"/>
  <c r="J21" i="78" s="1"/>
  <c r="H30" i="78"/>
  <c r="I30" i="78" s="1"/>
  <c r="J30" i="78" s="1"/>
  <c r="H39" i="78"/>
  <c r="I39" i="78" s="1"/>
  <c r="J39" i="78" s="1"/>
  <c r="V47" i="78"/>
  <c r="V50" i="78"/>
  <c r="H56" i="78"/>
  <c r="I56" i="78" s="1"/>
  <c r="J56" i="78" s="1"/>
  <c r="V59" i="78"/>
  <c r="H65" i="78"/>
  <c r="I65" i="78" s="1"/>
  <c r="J65" i="78" s="1"/>
  <c r="V68" i="78"/>
  <c r="H74" i="78"/>
  <c r="I74" i="78" s="1"/>
  <c r="J74" i="78" s="1"/>
  <c r="V77" i="78"/>
  <c r="H83" i="78"/>
  <c r="I83" i="78" s="1"/>
  <c r="J83" i="78" s="1"/>
  <c r="V86" i="78"/>
  <c r="H14" i="79"/>
  <c r="I14" i="79" s="1"/>
  <c r="J14" i="79" s="1"/>
  <c r="H26" i="79"/>
  <c r="I26" i="79" s="1"/>
  <c r="J26" i="79" s="1"/>
  <c r="H39" i="79"/>
  <c r="I39" i="79" s="1"/>
  <c r="J39" i="79" s="1"/>
  <c r="H48" i="79"/>
  <c r="I48" i="79" s="1"/>
  <c r="J48" i="79" s="1"/>
  <c r="H77" i="79"/>
  <c r="I77" i="79" s="1"/>
  <c r="J77" i="79" s="1"/>
  <c r="H33" i="80"/>
  <c r="I33" i="80" s="1"/>
  <c r="J33" i="80" s="1"/>
  <c r="H30" i="81"/>
  <c r="I30" i="81" s="1"/>
  <c r="J30" i="81" s="1"/>
  <c r="H48" i="81"/>
  <c r="I48" i="81" s="1"/>
  <c r="J48" i="81" s="1"/>
  <c r="R7" i="79"/>
  <c r="R8" i="79"/>
  <c r="R13" i="79"/>
  <c r="R16" i="79"/>
  <c r="R19" i="79"/>
  <c r="R22" i="79"/>
  <c r="R25" i="79"/>
  <c r="R28" i="79"/>
  <c r="R31" i="79"/>
  <c r="R34" i="79"/>
  <c r="R37" i="79"/>
  <c r="R40" i="79"/>
  <c r="R43" i="79"/>
  <c r="R46" i="79"/>
  <c r="R49" i="79"/>
  <c r="R52" i="79"/>
  <c r="R57" i="79"/>
  <c r="H58" i="79"/>
  <c r="I58" i="79" s="1"/>
  <c r="J58" i="79" s="1"/>
  <c r="R66" i="79"/>
  <c r="H67" i="79"/>
  <c r="I67" i="79" s="1"/>
  <c r="J67" i="79" s="1"/>
  <c r="R75" i="79"/>
  <c r="H76" i="79"/>
  <c r="I76" i="79" s="1"/>
  <c r="J76" i="79" s="1"/>
  <c r="V9" i="80"/>
  <c r="V10" i="80"/>
  <c r="V11" i="80"/>
  <c r="H15" i="80"/>
  <c r="I15" i="80" s="1"/>
  <c r="J15" i="80" s="1"/>
  <c r="H26" i="80"/>
  <c r="I26" i="80" s="1"/>
  <c r="J26" i="80" s="1"/>
  <c r="V26" i="80"/>
  <c r="R31" i="80"/>
  <c r="R32" i="80"/>
  <c r="H35" i="80"/>
  <c r="I35" i="80" s="1"/>
  <c r="J35" i="80" s="1"/>
  <c r="R60" i="80"/>
  <c r="R61" i="80"/>
  <c r="R64" i="80"/>
  <c r="H65" i="80"/>
  <c r="I65" i="80" s="1"/>
  <c r="J65" i="80" s="1"/>
  <c r="H69" i="80"/>
  <c r="I69" i="80" s="1"/>
  <c r="J69" i="80" s="1"/>
  <c r="H10" i="81"/>
  <c r="I10" i="81" s="1"/>
  <c r="J10" i="81" s="1"/>
  <c r="H18" i="81"/>
  <c r="I18" i="81" s="1"/>
  <c r="J18" i="81" s="1"/>
  <c r="H21" i="81"/>
  <c r="I21" i="81" s="1"/>
  <c r="J21" i="81" s="1"/>
  <c r="H68" i="81"/>
  <c r="I68" i="81" s="1"/>
  <c r="J68" i="81" s="1"/>
  <c r="V70" i="81"/>
  <c r="H74" i="81"/>
  <c r="I74" i="81" s="1"/>
  <c r="J74" i="81" s="1"/>
  <c r="V76" i="81"/>
  <c r="H80" i="81"/>
  <c r="I80" i="81" s="1"/>
  <c r="J80" i="81" s="1"/>
  <c r="V82" i="81"/>
  <c r="H86" i="81"/>
  <c r="I86" i="81" s="1"/>
  <c r="J86" i="81" s="1"/>
  <c r="V88" i="81"/>
  <c r="H92" i="81"/>
  <c r="I92" i="81" s="1"/>
  <c r="J92" i="81" s="1"/>
  <c r="H98" i="81"/>
  <c r="I98" i="81" s="1"/>
  <c r="J98" i="81" s="1"/>
  <c r="H4" i="82"/>
  <c r="I4" i="82" s="1"/>
  <c r="J4" i="82" s="1"/>
  <c r="K4" i="82" s="1"/>
  <c r="AE3" i="82"/>
  <c r="P3" i="82"/>
  <c r="AF3" i="82" s="1"/>
  <c r="AO3" i="82" s="1"/>
  <c r="H24" i="82"/>
  <c r="I24" i="82" s="1"/>
  <c r="J24" i="82" s="1"/>
  <c r="H27" i="82"/>
  <c r="I27" i="82" s="1"/>
  <c r="J27" i="82" s="1"/>
  <c r="H39" i="82"/>
  <c r="I39" i="82" s="1"/>
  <c r="J39" i="82" s="1"/>
  <c r="H51" i="82"/>
  <c r="I51" i="82" s="1"/>
  <c r="J51" i="82" s="1"/>
  <c r="H54" i="82"/>
  <c r="I54" i="82" s="1"/>
  <c r="J54" i="82" s="1"/>
  <c r="H6" i="83"/>
  <c r="I6" i="83" s="1"/>
  <c r="J6" i="83" s="1"/>
  <c r="H10" i="84"/>
  <c r="I10" i="84" s="1"/>
  <c r="J10" i="84" s="1"/>
  <c r="H17" i="84"/>
  <c r="I17" i="84" s="1"/>
  <c r="J17" i="84" s="1"/>
  <c r="H35" i="84"/>
  <c r="I35" i="84" s="1"/>
  <c r="J35" i="84" s="1"/>
  <c r="H53" i="84"/>
  <c r="I53" i="84" s="1"/>
  <c r="J53" i="84" s="1"/>
  <c r="H24" i="86"/>
  <c r="I24" i="86" s="1"/>
  <c r="J24" i="86" s="1"/>
  <c r="V77" i="79"/>
  <c r="V74" i="79"/>
  <c r="V71" i="79"/>
  <c r="V68" i="79"/>
  <c r="V65" i="79"/>
  <c r="V62" i="79"/>
  <c r="V59" i="79"/>
  <c r="V56" i="79"/>
  <c r="R12" i="79"/>
  <c r="R15" i="79"/>
  <c r="R18" i="79"/>
  <c r="R21" i="79"/>
  <c r="R24" i="79"/>
  <c r="R27" i="79"/>
  <c r="R30" i="79"/>
  <c r="R33" i="79"/>
  <c r="R36" i="79"/>
  <c r="R39" i="79"/>
  <c r="R42" i="79"/>
  <c r="R45" i="79"/>
  <c r="R48" i="79"/>
  <c r="R51" i="79"/>
  <c r="R54" i="79"/>
  <c r="R60" i="79"/>
  <c r="H61" i="79"/>
  <c r="I61" i="79" s="1"/>
  <c r="J61" i="79" s="1"/>
  <c r="R69" i="79"/>
  <c r="H70" i="79"/>
  <c r="I70" i="79" s="1"/>
  <c r="J70" i="79" s="1"/>
  <c r="R78" i="79"/>
  <c r="H79" i="79"/>
  <c r="I79" i="79" s="1"/>
  <c r="J79" i="79" s="1"/>
  <c r="V67" i="80"/>
  <c r="V64" i="80"/>
  <c r="V61" i="80"/>
  <c r="V58" i="80"/>
  <c r="V55" i="80"/>
  <c r="V52" i="80"/>
  <c r="V49" i="80"/>
  <c r="V46" i="80"/>
  <c r="V43" i="80"/>
  <c r="V40" i="80"/>
  <c r="V37" i="80"/>
  <c r="V34" i="80"/>
  <c r="V31" i="80"/>
  <c r="V28" i="80"/>
  <c r="V25" i="80"/>
  <c r="V22" i="80"/>
  <c r="V19" i="80"/>
  <c r="V16" i="80"/>
  <c r="V13" i="80"/>
  <c r="V8" i="80"/>
  <c r="V7" i="80"/>
  <c r="V68" i="80"/>
  <c r="V65" i="80"/>
  <c r="V62" i="80"/>
  <c r="V59" i="80"/>
  <c r="V56" i="80"/>
  <c r="V53" i="80"/>
  <c r="V50" i="80"/>
  <c r="V47" i="80"/>
  <c r="V44" i="80"/>
  <c r="V41" i="80"/>
  <c r="V38" i="80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H18" i="80"/>
  <c r="I18" i="80" s="1"/>
  <c r="J18" i="80" s="1"/>
  <c r="V23" i="80"/>
  <c r="R28" i="80"/>
  <c r="R29" i="80"/>
  <c r="H32" i="80"/>
  <c r="I32" i="80" s="1"/>
  <c r="J32" i="80" s="1"/>
  <c r="V32" i="80"/>
  <c r="R36" i="80"/>
  <c r="R37" i="80"/>
  <c r="R38" i="80"/>
  <c r="R39" i="80"/>
  <c r="R40" i="80"/>
  <c r="R41" i="80"/>
  <c r="R42" i="80"/>
  <c r="R43" i="80"/>
  <c r="R44" i="80"/>
  <c r="R45" i="80"/>
  <c r="R46" i="80"/>
  <c r="R47" i="80"/>
  <c r="R48" i="80"/>
  <c r="R49" i="80"/>
  <c r="R50" i="80"/>
  <c r="R51" i="80"/>
  <c r="R52" i="80"/>
  <c r="R53" i="80"/>
  <c r="R54" i="80"/>
  <c r="R55" i="80"/>
  <c r="R56" i="80"/>
  <c r="H57" i="80"/>
  <c r="I57" i="80" s="1"/>
  <c r="J57" i="80" s="1"/>
  <c r="H58" i="80"/>
  <c r="I58" i="80" s="1"/>
  <c r="J58" i="80" s="1"/>
  <c r="H66" i="80"/>
  <c r="I66" i="80" s="1"/>
  <c r="J66" i="80" s="1"/>
  <c r="H6" i="81"/>
  <c r="I6" i="81" s="1"/>
  <c r="J6" i="81" s="1"/>
  <c r="H12" i="82"/>
  <c r="I12" i="82" s="1"/>
  <c r="J12" i="82" s="1"/>
  <c r="H21" i="82"/>
  <c r="I21" i="82" s="1"/>
  <c r="J21" i="82" s="1"/>
  <c r="H33" i="82"/>
  <c r="I33" i="82" s="1"/>
  <c r="J33" i="82" s="1"/>
  <c r="H36" i="82"/>
  <c r="I36" i="82" s="1"/>
  <c r="J36" i="82" s="1"/>
  <c r="H48" i="82"/>
  <c r="I48" i="82" s="1"/>
  <c r="J48" i="82" s="1"/>
  <c r="AE3" i="84"/>
  <c r="P3" i="84"/>
  <c r="AF3" i="84" s="1"/>
  <c r="AO3" i="84" s="1"/>
  <c r="H29" i="84"/>
  <c r="I29" i="84" s="1"/>
  <c r="J29" i="84" s="1"/>
  <c r="H47" i="84"/>
  <c r="I47" i="84" s="1"/>
  <c r="J47" i="84" s="1"/>
  <c r="H7" i="85"/>
  <c r="I7" i="85" s="1"/>
  <c r="J7" i="85" s="1"/>
  <c r="H91" i="85"/>
  <c r="I91" i="85" s="1"/>
  <c r="J91" i="85" s="1"/>
  <c r="R3" i="79"/>
  <c r="M49" i="79"/>
  <c r="U49" i="79" s="1"/>
  <c r="M55" i="79"/>
  <c r="U55" i="79" s="1"/>
  <c r="M61" i="79"/>
  <c r="U61" i="79" s="1"/>
  <c r="M67" i="79"/>
  <c r="U67" i="79" s="1"/>
  <c r="M73" i="79"/>
  <c r="U73" i="79" s="1"/>
  <c r="M79" i="79"/>
  <c r="U79" i="79" s="1"/>
  <c r="R5" i="79"/>
  <c r="V7" i="79"/>
  <c r="V8" i="79"/>
  <c r="R11" i="79"/>
  <c r="V13" i="79"/>
  <c r="V16" i="79"/>
  <c r="V19" i="79"/>
  <c r="V22" i="79"/>
  <c r="V25" i="79"/>
  <c r="V28" i="79"/>
  <c r="V31" i="79"/>
  <c r="V34" i="79"/>
  <c r="V37" i="79"/>
  <c r="V40" i="79"/>
  <c r="V43" i="79"/>
  <c r="V46" i="79"/>
  <c r="V49" i="79"/>
  <c r="V52" i="79"/>
  <c r="R55" i="79"/>
  <c r="V57" i="79"/>
  <c r="R59" i="79"/>
  <c r="V61" i="79"/>
  <c r="R64" i="79"/>
  <c r="V66" i="79"/>
  <c r="R68" i="79"/>
  <c r="V70" i="79"/>
  <c r="R73" i="79"/>
  <c r="V75" i="79"/>
  <c r="R77" i="79"/>
  <c r="V79" i="79"/>
  <c r="V4" i="80"/>
  <c r="Y4" i="80" s="1"/>
  <c r="Z4" i="80" s="1"/>
  <c r="V5" i="80"/>
  <c r="R9" i="80"/>
  <c r="R10" i="80"/>
  <c r="R12" i="80"/>
  <c r="V14" i="80"/>
  <c r="R16" i="80"/>
  <c r="V18" i="80"/>
  <c r="R21" i="80"/>
  <c r="R27" i="80"/>
  <c r="H30" i="80"/>
  <c r="I30" i="80" s="1"/>
  <c r="J30" i="80" s="1"/>
  <c r="H31" i="80"/>
  <c r="I31" i="80" s="1"/>
  <c r="J31" i="80" s="1"/>
  <c r="H59" i="80"/>
  <c r="I59" i="80" s="1"/>
  <c r="J59" i="80" s="1"/>
  <c r="H67" i="80"/>
  <c r="I67" i="80" s="1"/>
  <c r="J67" i="80" s="1"/>
  <c r="AE3" i="81"/>
  <c r="P3" i="81"/>
  <c r="AF3" i="81" s="1"/>
  <c r="AO3" i="81" s="1"/>
  <c r="H14" i="81"/>
  <c r="I14" i="81" s="1"/>
  <c r="J14" i="81" s="1"/>
  <c r="H17" i="81"/>
  <c r="I17" i="81" s="1"/>
  <c r="J17" i="81" s="1"/>
  <c r="H14" i="82"/>
  <c r="I14" i="82" s="1"/>
  <c r="J14" i="82" s="1"/>
  <c r="H31" i="82"/>
  <c r="I31" i="82" s="1"/>
  <c r="J31" i="82" s="1"/>
  <c r="H58" i="82"/>
  <c r="I58" i="82" s="1"/>
  <c r="J58" i="82" s="1"/>
  <c r="AH4" i="85"/>
  <c r="H66" i="85"/>
  <c r="I66" i="85" s="1"/>
  <c r="J66" i="85" s="1"/>
  <c r="R10" i="79"/>
  <c r="R14" i="79"/>
  <c r="R17" i="79"/>
  <c r="R20" i="79"/>
  <c r="R23" i="79"/>
  <c r="R26" i="79"/>
  <c r="R29" i="79"/>
  <c r="R32" i="79"/>
  <c r="R35" i="79"/>
  <c r="R38" i="79"/>
  <c r="R41" i="79"/>
  <c r="R44" i="79"/>
  <c r="R47" i="79"/>
  <c r="R50" i="79"/>
  <c r="R53" i="79"/>
  <c r="H55" i="79"/>
  <c r="I55" i="79" s="1"/>
  <c r="J55" i="79" s="1"/>
  <c r="R63" i="79"/>
  <c r="H64" i="79"/>
  <c r="I64" i="79" s="1"/>
  <c r="J64" i="79" s="1"/>
  <c r="R72" i="79"/>
  <c r="H73" i="79"/>
  <c r="I73" i="79" s="1"/>
  <c r="J73" i="79" s="1"/>
  <c r="H12" i="80"/>
  <c r="I12" i="80" s="1"/>
  <c r="J12" i="80" s="1"/>
  <c r="H21" i="80"/>
  <c r="I21" i="80" s="1"/>
  <c r="J21" i="80" s="1"/>
  <c r="R25" i="80"/>
  <c r="R26" i="80"/>
  <c r="H29" i="80"/>
  <c r="I29" i="80" s="1"/>
  <c r="J29" i="80" s="1"/>
  <c r="V29" i="80"/>
  <c r="R34" i="80"/>
  <c r="R35" i="80"/>
  <c r="R57" i="80"/>
  <c r="R58" i="80"/>
  <c r="H60" i="80"/>
  <c r="I60" i="80" s="1"/>
  <c r="J60" i="80" s="1"/>
  <c r="H61" i="80"/>
  <c r="I61" i="80" s="1"/>
  <c r="J61" i="80" s="1"/>
  <c r="H63" i="80"/>
  <c r="I63" i="80" s="1"/>
  <c r="J63" i="80" s="1"/>
  <c r="H68" i="80"/>
  <c r="I68" i="80" s="1"/>
  <c r="J68" i="80" s="1"/>
  <c r="V95" i="81"/>
  <c r="V89" i="81"/>
  <c r="V83" i="81"/>
  <c r="V77" i="81"/>
  <c r="V71" i="81"/>
  <c r="V65" i="81"/>
  <c r="V11" i="81"/>
  <c r="V97" i="81"/>
  <c r="V96" i="81"/>
  <c r="V91" i="81"/>
  <c r="V90" i="81"/>
  <c r="V85" i="81"/>
  <c r="V84" i="81"/>
  <c r="V79" i="81"/>
  <c r="V78" i="81"/>
  <c r="V73" i="81"/>
  <c r="V72" i="81"/>
  <c r="V67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98" i="81"/>
  <c r="V92" i="81"/>
  <c r="V86" i="81"/>
  <c r="V80" i="81"/>
  <c r="V74" i="81"/>
  <c r="V68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V62" i="81"/>
  <c r="V59" i="81"/>
  <c r="V56" i="81"/>
  <c r="V53" i="81"/>
  <c r="V50" i="81"/>
  <c r="V47" i="81"/>
  <c r="V44" i="81"/>
  <c r="V41" i="81"/>
  <c r="V38" i="81"/>
  <c r="V35" i="81"/>
  <c r="V32" i="81"/>
  <c r="V29" i="81"/>
  <c r="V26" i="81"/>
  <c r="V23" i="81"/>
  <c r="V20" i="81"/>
  <c r="V17" i="81"/>
  <c r="V14" i="81"/>
  <c r="V10" i="81"/>
  <c r="V5" i="81"/>
  <c r="H20" i="81"/>
  <c r="I20" i="81" s="1"/>
  <c r="J20" i="81" s="1"/>
  <c r="H23" i="81"/>
  <c r="I23" i="81" s="1"/>
  <c r="J23" i="81" s="1"/>
  <c r="V69" i="81"/>
  <c r="V75" i="81"/>
  <c r="V81" i="81"/>
  <c r="V87" i="81"/>
  <c r="V93" i="81"/>
  <c r="H15" i="82"/>
  <c r="I15" i="82" s="1"/>
  <c r="J15" i="82" s="1"/>
  <c r="H18" i="82"/>
  <c r="I18" i="82" s="1"/>
  <c r="J18" i="82" s="1"/>
  <c r="H30" i="82"/>
  <c r="I30" i="82" s="1"/>
  <c r="J30" i="82" s="1"/>
  <c r="H42" i="82"/>
  <c r="I42" i="82" s="1"/>
  <c r="J42" i="82" s="1"/>
  <c r="H45" i="82"/>
  <c r="I45" i="82" s="1"/>
  <c r="J45" i="82" s="1"/>
  <c r="H57" i="82"/>
  <c r="I57" i="82" s="1"/>
  <c r="J57" i="82" s="1"/>
  <c r="H23" i="84"/>
  <c r="I23" i="84" s="1"/>
  <c r="J23" i="84" s="1"/>
  <c r="H41" i="84"/>
  <c r="I41" i="84" s="1"/>
  <c r="J41" i="84" s="1"/>
  <c r="AO3" i="85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V6" i="79"/>
  <c r="R9" i="79"/>
  <c r="V12" i="79"/>
  <c r="V15" i="79"/>
  <c r="V18" i="79"/>
  <c r="V21" i="79"/>
  <c r="V24" i="79"/>
  <c r="V27" i="79"/>
  <c r="V30" i="79"/>
  <c r="V33" i="79"/>
  <c r="V36" i="79"/>
  <c r="V39" i="79"/>
  <c r="V42" i="79"/>
  <c r="V45" i="79"/>
  <c r="V48" i="79"/>
  <c r="V51" i="79"/>
  <c r="V54" i="79"/>
  <c r="V55" i="79"/>
  <c r="R58" i="79"/>
  <c r="V60" i="79"/>
  <c r="R62" i="79"/>
  <c r="V64" i="79"/>
  <c r="R67" i="79"/>
  <c r="V69" i="79"/>
  <c r="R71" i="79"/>
  <c r="V73" i="79"/>
  <c r="V78" i="79"/>
  <c r="R68" i="80"/>
  <c r="R65" i="80"/>
  <c r="R62" i="80"/>
  <c r="R59" i="80"/>
  <c r="R11" i="80"/>
  <c r="R5" i="80"/>
  <c r="R69" i="80"/>
  <c r="R66" i="80"/>
  <c r="R63" i="80"/>
  <c r="H9" i="80"/>
  <c r="I9" i="80" s="1"/>
  <c r="J9" i="80" s="1"/>
  <c r="H10" i="80"/>
  <c r="I10" i="80" s="1"/>
  <c r="J10" i="80" s="1"/>
  <c r="V12" i="80"/>
  <c r="R15" i="80"/>
  <c r="V17" i="80"/>
  <c r="R19" i="80"/>
  <c r="V21" i="80"/>
  <c r="R24" i="80"/>
  <c r="H27" i="80"/>
  <c r="I27" i="80" s="1"/>
  <c r="J27" i="80" s="1"/>
  <c r="R33" i="80"/>
  <c r="H36" i="80"/>
  <c r="I36" i="80" s="1"/>
  <c r="J36" i="80" s="1"/>
  <c r="H37" i="80"/>
  <c r="I37" i="80" s="1"/>
  <c r="J37" i="80" s="1"/>
  <c r="H38" i="80"/>
  <c r="I38" i="80" s="1"/>
  <c r="J38" i="80" s="1"/>
  <c r="H39" i="80"/>
  <c r="I39" i="80" s="1"/>
  <c r="J39" i="80" s="1"/>
  <c r="H40" i="80"/>
  <c r="I40" i="80" s="1"/>
  <c r="J40" i="80" s="1"/>
  <c r="H41" i="80"/>
  <c r="I41" i="80" s="1"/>
  <c r="J41" i="80" s="1"/>
  <c r="H42" i="80"/>
  <c r="I42" i="80" s="1"/>
  <c r="J42" i="80" s="1"/>
  <c r="H43" i="80"/>
  <c r="I43" i="80" s="1"/>
  <c r="J43" i="80" s="1"/>
  <c r="H44" i="80"/>
  <c r="I44" i="80" s="1"/>
  <c r="J44" i="80" s="1"/>
  <c r="H45" i="80"/>
  <c r="I45" i="80" s="1"/>
  <c r="J45" i="80" s="1"/>
  <c r="H46" i="80"/>
  <c r="I46" i="80" s="1"/>
  <c r="J46" i="80" s="1"/>
  <c r="H47" i="80"/>
  <c r="I47" i="80" s="1"/>
  <c r="J47" i="80" s="1"/>
  <c r="H48" i="80"/>
  <c r="I48" i="80" s="1"/>
  <c r="J48" i="80" s="1"/>
  <c r="H49" i="80"/>
  <c r="I49" i="80" s="1"/>
  <c r="J49" i="80" s="1"/>
  <c r="H50" i="80"/>
  <c r="I50" i="80" s="1"/>
  <c r="J50" i="80" s="1"/>
  <c r="H51" i="80"/>
  <c r="I51" i="80" s="1"/>
  <c r="J51" i="80" s="1"/>
  <c r="H52" i="80"/>
  <c r="I52" i="80" s="1"/>
  <c r="J52" i="80" s="1"/>
  <c r="H53" i="80"/>
  <c r="I53" i="80" s="1"/>
  <c r="J53" i="80" s="1"/>
  <c r="H54" i="80"/>
  <c r="I54" i="80" s="1"/>
  <c r="J54" i="80" s="1"/>
  <c r="H55" i="80"/>
  <c r="I55" i="80" s="1"/>
  <c r="J55" i="80" s="1"/>
  <c r="H56" i="80"/>
  <c r="I56" i="80" s="1"/>
  <c r="J56" i="80" s="1"/>
  <c r="H62" i="80"/>
  <c r="I62" i="80" s="1"/>
  <c r="J62" i="80" s="1"/>
  <c r="H64" i="80"/>
  <c r="I64" i="80" s="1"/>
  <c r="J64" i="80" s="1"/>
  <c r="H5" i="81"/>
  <c r="I5" i="81" s="1"/>
  <c r="J5" i="81" s="1"/>
  <c r="H12" i="81"/>
  <c r="I12" i="81" s="1"/>
  <c r="J12" i="81" s="1"/>
  <c r="H15" i="81"/>
  <c r="I15" i="81" s="1"/>
  <c r="J15" i="81" s="1"/>
  <c r="H26" i="81"/>
  <c r="I26" i="81" s="1"/>
  <c r="J26" i="81" s="1"/>
  <c r="H29" i="81"/>
  <c r="I29" i="81" s="1"/>
  <c r="J29" i="81" s="1"/>
  <c r="H32" i="81"/>
  <c r="I32" i="81" s="1"/>
  <c r="J32" i="81" s="1"/>
  <c r="H35" i="81"/>
  <c r="I35" i="81" s="1"/>
  <c r="J35" i="81" s="1"/>
  <c r="H38" i="81"/>
  <c r="I38" i="81" s="1"/>
  <c r="J38" i="81" s="1"/>
  <c r="H41" i="81"/>
  <c r="I41" i="81" s="1"/>
  <c r="J41" i="81" s="1"/>
  <c r="H44" i="81"/>
  <c r="I44" i="81" s="1"/>
  <c r="J44" i="81" s="1"/>
  <c r="H47" i="81"/>
  <c r="I47" i="81" s="1"/>
  <c r="J47" i="81" s="1"/>
  <c r="H50" i="81"/>
  <c r="I50" i="81" s="1"/>
  <c r="J50" i="81" s="1"/>
  <c r="H53" i="81"/>
  <c r="I53" i="81" s="1"/>
  <c r="J53" i="81" s="1"/>
  <c r="H56" i="81"/>
  <c r="I56" i="81" s="1"/>
  <c r="J56" i="81" s="1"/>
  <c r="H59" i="81"/>
  <c r="I59" i="81" s="1"/>
  <c r="J59" i="81" s="1"/>
  <c r="H62" i="81"/>
  <c r="I62" i="81" s="1"/>
  <c r="J62" i="81" s="1"/>
  <c r="H40" i="82"/>
  <c r="I40" i="82" s="1"/>
  <c r="J40" i="82" s="1"/>
  <c r="H60" i="82"/>
  <c r="I60" i="82" s="1"/>
  <c r="J60" i="82" s="1"/>
  <c r="H63" i="82"/>
  <c r="I63" i="82" s="1"/>
  <c r="J63" i="82" s="1"/>
  <c r="H66" i="82"/>
  <c r="I66" i="82" s="1"/>
  <c r="J66" i="82" s="1"/>
  <c r="H69" i="82"/>
  <c r="I69" i="82" s="1"/>
  <c r="J69" i="82" s="1"/>
  <c r="H72" i="82"/>
  <c r="I72" i="82" s="1"/>
  <c r="J72" i="82" s="1"/>
  <c r="H75" i="82"/>
  <c r="I75" i="82" s="1"/>
  <c r="J75" i="82" s="1"/>
  <c r="H78" i="82"/>
  <c r="I78" i="82" s="1"/>
  <c r="J78" i="82" s="1"/>
  <c r="H81" i="82"/>
  <c r="I81" i="82" s="1"/>
  <c r="J81" i="82" s="1"/>
  <c r="H84" i="82"/>
  <c r="I84" i="82" s="1"/>
  <c r="J84" i="82" s="1"/>
  <c r="H87" i="82"/>
  <c r="I87" i="82" s="1"/>
  <c r="J87" i="82" s="1"/>
  <c r="H9" i="84"/>
  <c r="I9" i="84" s="1"/>
  <c r="J9" i="84" s="1"/>
  <c r="H4" i="81"/>
  <c r="I4" i="81" s="1"/>
  <c r="J4" i="81" s="1"/>
  <c r="K4" i="81" s="1"/>
  <c r="K5" i="81" s="1"/>
  <c r="K6" i="81" s="1"/>
  <c r="K7" i="81" s="1"/>
  <c r="K8" i="81" s="1"/>
  <c r="H7" i="81"/>
  <c r="I7" i="81" s="1"/>
  <c r="J7" i="81" s="1"/>
  <c r="H8" i="81"/>
  <c r="I8" i="81" s="1"/>
  <c r="J8" i="81" s="1"/>
  <c r="H13" i="81"/>
  <c r="I13" i="81" s="1"/>
  <c r="J13" i="81" s="1"/>
  <c r="H16" i="81"/>
  <c r="I16" i="81" s="1"/>
  <c r="J16" i="81" s="1"/>
  <c r="H19" i="81"/>
  <c r="I19" i="81" s="1"/>
  <c r="J19" i="81" s="1"/>
  <c r="H22" i="81"/>
  <c r="I22" i="81" s="1"/>
  <c r="J22" i="81" s="1"/>
  <c r="H25" i="81"/>
  <c r="I25" i="81" s="1"/>
  <c r="J25" i="81" s="1"/>
  <c r="H28" i="81"/>
  <c r="I28" i="81" s="1"/>
  <c r="J28" i="81" s="1"/>
  <c r="H31" i="81"/>
  <c r="I31" i="81" s="1"/>
  <c r="J31" i="81" s="1"/>
  <c r="H34" i="81"/>
  <c r="I34" i="81" s="1"/>
  <c r="J34" i="81" s="1"/>
  <c r="H37" i="81"/>
  <c r="I37" i="81" s="1"/>
  <c r="J37" i="81" s="1"/>
  <c r="H40" i="81"/>
  <c r="I40" i="81" s="1"/>
  <c r="J40" i="81" s="1"/>
  <c r="H43" i="81"/>
  <c r="I43" i="81" s="1"/>
  <c r="J43" i="81" s="1"/>
  <c r="H46" i="81"/>
  <c r="I46" i="81" s="1"/>
  <c r="J46" i="81" s="1"/>
  <c r="H49" i="81"/>
  <c r="I49" i="81" s="1"/>
  <c r="J49" i="81" s="1"/>
  <c r="H52" i="81"/>
  <c r="I52" i="81" s="1"/>
  <c r="J52" i="81" s="1"/>
  <c r="H55" i="81"/>
  <c r="I55" i="81" s="1"/>
  <c r="J55" i="81" s="1"/>
  <c r="H58" i="81"/>
  <c r="I58" i="81" s="1"/>
  <c r="J58" i="81" s="1"/>
  <c r="H61" i="81"/>
  <c r="I61" i="81" s="1"/>
  <c r="J61" i="81" s="1"/>
  <c r="H64" i="81"/>
  <c r="I64" i="81" s="1"/>
  <c r="J64" i="81" s="1"/>
  <c r="M4" i="82"/>
  <c r="U4" i="82" s="1"/>
  <c r="X4" i="82" s="1"/>
  <c r="M11" i="82"/>
  <c r="U11" i="82" s="1"/>
  <c r="M18" i="82"/>
  <c r="U18" i="82" s="1"/>
  <c r="M26" i="82"/>
  <c r="U26" i="82" s="1"/>
  <c r="M33" i="82"/>
  <c r="U33" i="82" s="1"/>
  <c r="M40" i="82"/>
  <c r="U40" i="82" s="1"/>
  <c r="M47" i="82"/>
  <c r="U47" i="82" s="1"/>
  <c r="M54" i="82"/>
  <c r="U54" i="82" s="1"/>
  <c r="M62" i="82"/>
  <c r="U62" i="82" s="1"/>
  <c r="M69" i="82"/>
  <c r="U69" i="82" s="1"/>
  <c r="M76" i="82"/>
  <c r="U76" i="82" s="1"/>
  <c r="M83" i="82"/>
  <c r="U83" i="82" s="1"/>
  <c r="R4" i="82"/>
  <c r="H6" i="82"/>
  <c r="I6" i="82" s="1"/>
  <c r="J6" i="82" s="1"/>
  <c r="V7" i="82"/>
  <c r="H8" i="82"/>
  <c r="I8" i="82" s="1"/>
  <c r="J8" i="82" s="1"/>
  <c r="R14" i="82"/>
  <c r="R20" i="82"/>
  <c r="H23" i="82"/>
  <c r="I23" i="82" s="1"/>
  <c r="J23" i="82" s="1"/>
  <c r="R29" i="82"/>
  <c r="H32" i="82"/>
  <c r="I32" i="82" s="1"/>
  <c r="J32" i="82" s="1"/>
  <c r="R38" i="82"/>
  <c r="H41" i="82"/>
  <c r="I41" i="82" s="1"/>
  <c r="J41" i="82" s="1"/>
  <c r="R47" i="82"/>
  <c r="H50" i="82"/>
  <c r="I50" i="82" s="1"/>
  <c r="J50" i="82" s="1"/>
  <c r="R56" i="82"/>
  <c r="R9" i="83"/>
  <c r="R77" i="83"/>
  <c r="R74" i="83"/>
  <c r="R71" i="83"/>
  <c r="R68" i="83"/>
  <c r="R65" i="83"/>
  <c r="R62" i="83"/>
  <c r="R59" i="83"/>
  <c r="R56" i="83"/>
  <c r="R53" i="83"/>
  <c r="R50" i="83"/>
  <c r="R47" i="83"/>
  <c r="R44" i="83"/>
  <c r="R41" i="83"/>
  <c r="R38" i="83"/>
  <c r="R35" i="83"/>
  <c r="R32" i="83"/>
  <c r="R29" i="83"/>
  <c r="R26" i="83"/>
  <c r="R23" i="83"/>
  <c r="R20" i="83"/>
  <c r="R17" i="83"/>
  <c r="R14" i="83"/>
  <c r="R10" i="83"/>
  <c r="R4" i="83"/>
  <c r="AH4" i="83" s="1"/>
  <c r="R8" i="83"/>
  <c r="H12" i="83"/>
  <c r="I12" i="83" s="1"/>
  <c r="J12" i="83" s="1"/>
  <c r="H15" i="83"/>
  <c r="I15" i="83" s="1"/>
  <c r="J15" i="83" s="1"/>
  <c r="H18" i="83"/>
  <c r="I18" i="83" s="1"/>
  <c r="J18" i="83" s="1"/>
  <c r="H21" i="83"/>
  <c r="I21" i="83" s="1"/>
  <c r="J21" i="83" s="1"/>
  <c r="H24" i="83"/>
  <c r="I24" i="83" s="1"/>
  <c r="J24" i="83" s="1"/>
  <c r="H27" i="83"/>
  <c r="I27" i="83" s="1"/>
  <c r="J27" i="83" s="1"/>
  <c r="H30" i="83"/>
  <c r="I30" i="83" s="1"/>
  <c r="J30" i="83" s="1"/>
  <c r="H33" i="83"/>
  <c r="I33" i="83" s="1"/>
  <c r="J33" i="83" s="1"/>
  <c r="H36" i="83"/>
  <c r="I36" i="83" s="1"/>
  <c r="J36" i="83" s="1"/>
  <c r="H39" i="83"/>
  <c r="I39" i="83" s="1"/>
  <c r="J39" i="83" s="1"/>
  <c r="H42" i="83"/>
  <c r="I42" i="83" s="1"/>
  <c r="J42" i="83" s="1"/>
  <c r="H45" i="83"/>
  <c r="I45" i="83" s="1"/>
  <c r="J45" i="83" s="1"/>
  <c r="H48" i="83"/>
  <c r="I48" i="83" s="1"/>
  <c r="J48" i="83" s="1"/>
  <c r="H51" i="83"/>
  <c r="I51" i="83" s="1"/>
  <c r="J51" i="83" s="1"/>
  <c r="H54" i="83"/>
  <c r="I54" i="83" s="1"/>
  <c r="J54" i="83" s="1"/>
  <c r="H57" i="83"/>
  <c r="I57" i="83" s="1"/>
  <c r="J57" i="83" s="1"/>
  <c r="H60" i="83"/>
  <c r="I60" i="83" s="1"/>
  <c r="J60" i="83" s="1"/>
  <c r="H63" i="83"/>
  <c r="I63" i="83" s="1"/>
  <c r="J63" i="83" s="1"/>
  <c r="H66" i="83"/>
  <c r="I66" i="83" s="1"/>
  <c r="J66" i="83" s="1"/>
  <c r="H69" i="83"/>
  <c r="I69" i="83" s="1"/>
  <c r="J69" i="83" s="1"/>
  <c r="H72" i="83"/>
  <c r="I72" i="83" s="1"/>
  <c r="J72" i="83" s="1"/>
  <c r="H75" i="83"/>
  <c r="I75" i="83" s="1"/>
  <c r="J75" i="83" s="1"/>
  <c r="H78" i="83"/>
  <c r="I78" i="83" s="1"/>
  <c r="J78" i="83" s="1"/>
  <c r="H6" i="84"/>
  <c r="I6" i="84" s="1"/>
  <c r="J6" i="84" s="1"/>
  <c r="H7" i="84"/>
  <c r="I7" i="84" s="1"/>
  <c r="J7" i="84" s="1"/>
  <c r="H57" i="84"/>
  <c r="I57" i="84" s="1"/>
  <c r="J57" i="84" s="1"/>
  <c r="H62" i="84"/>
  <c r="I62" i="84" s="1"/>
  <c r="J62" i="84" s="1"/>
  <c r="H66" i="84"/>
  <c r="I66" i="84" s="1"/>
  <c r="J66" i="84" s="1"/>
  <c r="V69" i="84"/>
  <c r="Z4" i="85"/>
  <c r="H12" i="85"/>
  <c r="I12" i="85" s="1"/>
  <c r="J12" i="85" s="1"/>
  <c r="H46" i="85"/>
  <c r="I46" i="85" s="1"/>
  <c r="J46" i="85" s="1"/>
  <c r="H47" i="85"/>
  <c r="I47" i="85" s="1"/>
  <c r="J47" i="85" s="1"/>
  <c r="H48" i="85"/>
  <c r="I48" i="85" s="1"/>
  <c r="J48" i="85" s="1"/>
  <c r="H52" i="85"/>
  <c r="I52" i="85" s="1"/>
  <c r="J52" i="85" s="1"/>
  <c r="H92" i="85"/>
  <c r="I92" i="85" s="1"/>
  <c r="J92" i="85" s="1"/>
  <c r="AH3" i="86"/>
  <c r="AQ3" i="86" s="1"/>
  <c r="AH3" i="81"/>
  <c r="AQ3" i="81" s="1"/>
  <c r="M57" i="82"/>
  <c r="U57" i="82" s="1"/>
  <c r="M64" i="82"/>
  <c r="U64" i="82" s="1"/>
  <c r="M71" i="82"/>
  <c r="U71" i="82" s="1"/>
  <c r="M78" i="82"/>
  <c r="U78" i="82" s="1"/>
  <c r="M86" i="82"/>
  <c r="U86" i="82" s="1"/>
  <c r="R17" i="82"/>
  <c r="H20" i="82"/>
  <c r="I20" i="82" s="1"/>
  <c r="J20" i="82" s="1"/>
  <c r="R26" i="82"/>
  <c r="H29" i="82"/>
  <c r="I29" i="82" s="1"/>
  <c r="J29" i="82" s="1"/>
  <c r="R35" i="82"/>
  <c r="H38" i="82"/>
  <c r="I38" i="82" s="1"/>
  <c r="J38" i="82" s="1"/>
  <c r="R44" i="82"/>
  <c r="H47" i="82"/>
  <c r="I47" i="82" s="1"/>
  <c r="J47" i="82" s="1"/>
  <c r="H56" i="82"/>
  <c r="I56" i="82" s="1"/>
  <c r="J56" i="82" s="1"/>
  <c r="H59" i="82"/>
  <c r="I59" i="82" s="1"/>
  <c r="J59" i="82" s="1"/>
  <c r="H61" i="82"/>
  <c r="I61" i="82" s="1"/>
  <c r="J61" i="82" s="1"/>
  <c r="H62" i="82"/>
  <c r="I62" i="82" s="1"/>
  <c r="J62" i="82" s="1"/>
  <c r="H64" i="82"/>
  <c r="I64" i="82" s="1"/>
  <c r="J64" i="82" s="1"/>
  <c r="H65" i="82"/>
  <c r="I65" i="82" s="1"/>
  <c r="J65" i="82" s="1"/>
  <c r="H67" i="82"/>
  <c r="I67" i="82" s="1"/>
  <c r="J67" i="82" s="1"/>
  <c r="H68" i="82"/>
  <c r="I68" i="82" s="1"/>
  <c r="J68" i="82" s="1"/>
  <c r="H70" i="82"/>
  <c r="I70" i="82" s="1"/>
  <c r="J70" i="82" s="1"/>
  <c r="H71" i="82"/>
  <c r="I71" i="82" s="1"/>
  <c r="J71" i="82" s="1"/>
  <c r="H73" i="82"/>
  <c r="I73" i="82" s="1"/>
  <c r="J73" i="82" s="1"/>
  <c r="H74" i="82"/>
  <c r="I74" i="82" s="1"/>
  <c r="J74" i="82" s="1"/>
  <c r="H76" i="82"/>
  <c r="I76" i="82" s="1"/>
  <c r="J76" i="82" s="1"/>
  <c r="H77" i="82"/>
  <c r="I77" i="82" s="1"/>
  <c r="J77" i="82" s="1"/>
  <c r="H79" i="82"/>
  <c r="I79" i="82" s="1"/>
  <c r="J79" i="82" s="1"/>
  <c r="H80" i="82"/>
  <c r="I80" i="82" s="1"/>
  <c r="J80" i="82" s="1"/>
  <c r="H82" i="82"/>
  <c r="I82" i="82" s="1"/>
  <c r="J82" i="82" s="1"/>
  <c r="H83" i="82"/>
  <c r="I83" i="82" s="1"/>
  <c r="J83" i="82" s="1"/>
  <c r="H85" i="82"/>
  <c r="I85" i="82" s="1"/>
  <c r="J85" i="82" s="1"/>
  <c r="H86" i="82"/>
  <c r="I86" i="82" s="1"/>
  <c r="J86" i="82" s="1"/>
  <c r="H88" i="82"/>
  <c r="I88" i="82" s="1"/>
  <c r="J88" i="82" s="1"/>
  <c r="H89" i="82"/>
  <c r="I89" i="82" s="1"/>
  <c r="J89" i="82" s="1"/>
  <c r="H5" i="83"/>
  <c r="I5" i="83" s="1"/>
  <c r="J5" i="83" s="1"/>
  <c r="H7" i="83"/>
  <c r="I7" i="83" s="1"/>
  <c r="J7" i="83" s="1"/>
  <c r="R66" i="83"/>
  <c r="R67" i="83"/>
  <c r="R69" i="83"/>
  <c r="R70" i="83"/>
  <c r="R72" i="83"/>
  <c r="R73" i="83"/>
  <c r="R75" i="83"/>
  <c r="R76" i="83"/>
  <c r="R78" i="83"/>
  <c r="R79" i="83"/>
  <c r="H19" i="84"/>
  <c r="I19" i="84" s="1"/>
  <c r="J19" i="84" s="1"/>
  <c r="H25" i="84"/>
  <c r="I25" i="84" s="1"/>
  <c r="J25" i="84" s="1"/>
  <c r="H31" i="84"/>
  <c r="I31" i="84" s="1"/>
  <c r="J31" i="84" s="1"/>
  <c r="H37" i="84"/>
  <c r="I37" i="84" s="1"/>
  <c r="J37" i="84" s="1"/>
  <c r="H43" i="84"/>
  <c r="I43" i="84" s="1"/>
  <c r="J43" i="84" s="1"/>
  <c r="H49" i="84"/>
  <c r="I49" i="84" s="1"/>
  <c r="J49" i="84" s="1"/>
  <c r="H55" i="84"/>
  <c r="I55" i="84" s="1"/>
  <c r="J55" i="84" s="1"/>
  <c r="H78" i="85"/>
  <c r="I78" i="85" s="1"/>
  <c r="J78" i="85" s="1"/>
  <c r="H66" i="81"/>
  <c r="I66" i="81" s="1"/>
  <c r="J66" i="81" s="1"/>
  <c r="H72" i="81"/>
  <c r="I72" i="81" s="1"/>
  <c r="J72" i="81" s="1"/>
  <c r="H78" i="81"/>
  <c r="I78" i="81" s="1"/>
  <c r="J78" i="81" s="1"/>
  <c r="H84" i="81"/>
  <c r="I84" i="81" s="1"/>
  <c r="J84" i="81" s="1"/>
  <c r="H90" i="81"/>
  <c r="I90" i="81" s="1"/>
  <c r="J90" i="81" s="1"/>
  <c r="H96" i="81"/>
  <c r="I96" i="81" s="1"/>
  <c r="J96" i="81" s="1"/>
  <c r="M8" i="82"/>
  <c r="U8" i="82" s="1"/>
  <c r="M15" i="82"/>
  <c r="U15" i="82" s="1"/>
  <c r="M22" i="82"/>
  <c r="U22" i="82" s="1"/>
  <c r="M29" i="82"/>
  <c r="U29" i="82" s="1"/>
  <c r="M36" i="82"/>
  <c r="U36" i="82" s="1"/>
  <c r="M44" i="82"/>
  <c r="U44" i="82" s="1"/>
  <c r="M51" i="82"/>
  <c r="U51" i="82" s="1"/>
  <c r="M58" i="82"/>
  <c r="U58" i="82" s="1"/>
  <c r="M65" i="82"/>
  <c r="U65" i="82" s="1"/>
  <c r="M72" i="82"/>
  <c r="U72" i="82" s="1"/>
  <c r="M80" i="82"/>
  <c r="U80" i="82" s="1"/>
  <c r="M87" i="82"/>
  <c r="U87" i="82" s="1"/>
  <c r="Z4" i="82"/>
  <c r="R9" i="82"/>
  <c r="R3" i="82"/>
  <c r="R89" i="82"/>
  <c r="R86" i="82"/>
  <c r="R83" i="82"/>
  <c r="R80" i="82"/>
  <c r="R77" i="82"/>
  <c r="R74" i="82"/>
  <c r="R71" i="82"/>
  <c r="R68" i="82"/>
  <c r="R65" i="82"/>
  <c r="R62" i="82"/>
  <c r="R59" i="82"/>
  <c r="R7" i="82"/>
  <c r="V87" i="82"/>
  <c r="V84" i="82"/>
  <c r="V81" i="82"/>
  <c r="V78" i="82"/>
  <c r="V75" i="82"/>
  <c r="V72" i="82"/>
  <c r="V69" i="82"/>
  <c r="V66" i="82"/>
  <c r="V63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2" i="82"/>
  <c r="V6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R11" i="82"/>
  <c r="H13" i="82"/>
  <c r="I13" i="82" s="1"/>
  <c r="J13" i="82" s="1"/>
  <c r="R15" i="82"/>
  <c r="R16" i="82"/>
  <c r="H19" i="82"/>
  <c r="I19" i="82" s="1"/>
  <c r="J19" i="82" s="1"/>
  <c r="V19" i="82"/>
  <c r="R24" i="82"/>
  <c r="R25" i="82"/>
  <c r="H28" i="82"/>
  <c r="I28" i="82" s="1"/>
  <c r="J28" i="82" s="1"/>
  <c r="V28" i="82"/>
  <c r="R33" i="82"/>
  <c r="R34" i="82"/>
  <c r="H37" i="82"/>
  <c r="I37" i="82" s="1"/>
  <c r="J37" i="82" s="1"/>
  <c r="V37" i="82"/>
  <c r="R42" i="82"/>
  <c r="R43" i="82"/>
  <c r="H46" i="82"/>
  <c r="I46" i="82" s="1"/>
  <c r="J46" i="82" s="1"/>
  <c r="V46" i="82"/>
  <c r="R51" i="82"/>
  <c r="R52" i="82"/>
  <c r="H55" i="82"/>
  <c r="I55" i="82" s="1"/>
  <c r="J55" i="82" s="1"/>
  <c r="V55" i="82"/>
  <c r="H4" i="83"/>
  <c r="I4" i="83" s="1"/>
  <c r="J4" i="83" s="1"/>
  <c r="K4" i="83" s="1"/>
  <c r="H8" i="83"/>
  <c r="I8" i="83" s="1"/>
  <c r="J8" i="83" s="1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V33" i="83"/>
  <c r="V30" i="83"/>
  <c r="V27" i="83"/>
  <c r="V24" i="83"/>
  <c r="V21" i="83"/>
  <c r="V18" i="83"/>
  <c r="V15" i="83"/>
  <c r="V12" i="83"/>
  <c r="V6" i="83"/>
  <c r="V77" i="83"/>
  <c r="V74" i="83"/>
  <c r="V71" i="83"/>
  <c r="V68" i="83"/>
  <c r="V65" i="83"/>
  <c r="V62" i="83"/>
  <c r="V59" i="83"/>
  <c r="V56" i="83"/>
  <c r="V53" i="83"/>
  <c r="V50" i="83"/>
  <c r="V47" i="83"/>
  <c r="V44" i="83"/>
  <c r="V41" i="83"/>
  <c r="V38" i="83"/>
  <c r="V35" i="83"/>
  <c r="V32" i="83"/>
  <c r="V29" i="83"/>
  <c r="V26" i="83"/>
  <c r="V23" i="83"/>
  <c r="V20" i="83"/>
  <c r="V17" i="83"/>
  <c r="V14" i="83"/>
  <c r="V10" i="83"/>
  <c r="V4" i="83"/>
  <c r="Y4" i="83" s="1"/>
  <c r="Z4" i="83" s="1"/>
  <c r="V11" i="83"/>
  <c r="H12" i="84"/>
  <c r="I12" i="84" s="1"/>
  <c r="J12" i="84" s="1"/>
  <c r="H13" i="84"/>
  <c r="I13" i="84" s="1"/>
  <c r="J13" i="84" s="1"/>
  <c r="H14" i="84"/>
  <c r="I14" i="84" s="1"/>
  <c r="J14" i="84" s="1"/>
  <c r="H20" i="84"/>
  <c r="I20" i="84" s="1"/>
  <c r="J20" i="84" s="1"/>
  <c r="H26" i="84"/>
  <c r="I26" i="84" s="1"/>
  <c r="J26" i="84" s="1"/>
  <c r="H32" i="84"/>
  <c r="I32" i="84" s="1"/>
  <c r="J32" i="84" s="1"/>
  <c r="H38" i="84"/>
  <c r="I38" i="84" s="1"/>
  <c r="J38" i="84" s="1"/>
  <c r="H44" i="84"/>
  <c r="I44" i="84" s="1"/>
  <c r="J44" i="84" s="1"/>
  <c r="H50" i="84"/>
  <c r="I50" i="84" s="1"/>
  <c r="J50" i="84" s="1"/>
  <c r="H18" i="85"/>
  <c r="I18" i="85" s="1"/>
  <c r="J18" i="85" s="1"/>
  <c r="H29" i="85"/>
  <c r="I29" i="85" s="1"/>
  <c r="J29" i="85" s="1"/>
  <c r="H77" i="85"/>
  <c r="I77" i="85" s="1"/>
  <c r="J77" i="85" s="1"/>
  <c r="H4" i="86"/>
  <c r="I4" i="86" s="1"/>
  <c r="J4" i="86" s="1"/>
  <c r="K4" i="86" s="1"/>
  <c r="H15" i="86"/>
  <c r="I15" i="86" s="1"/>
  <c r="J15" i="86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H65" i="81"/>
  <c r="I65" i="81" s="1"/>
  <c r="J65" i="81" s="1"/>
  <c r="M9" i="82"/>
  <c r="U9" i="82" s="1"/>
  <c r="M16" i="82"/>
  <c r="U16" i="82" s="1"/>
  <c r="M23" i="82"/>
  <c r="U23" i="82" s="1"/>
  <c r="M30" i="82"/>
  <c r="U30" i="82" s="1"/>
  <c r="M38" i="82"/>
  <c r="U38" i="82" s="1"/>
  <c r="M45" i="82"/>
  <c r="U45" i="82" s="1"/>
  <c r="M52" i="82"/>
  <c r="U52" i="82" s="1"/>
  <c r="M59" i="82"/>
  <c r="U59" i="82" s="1"/>
  <c r="M66" i="82"/>
  <c r="U66" i="82" s="1"/>
  <c r="M74" i="82"/>
  <c r="U74" i="82" s="1"/>
  <c r="M81" i="82"/>
  <c r="U81" i="82" s="1"/>
  <c r="R6" i="82"/>
  <c r="R8" i="82"/>
  <c r="R10" i="82"/>
  <c r="V13" i="82"/>
  <c r="H17" i="82"/>
  <c r="I17" i="82" s="1"/>
  <c r="J17" i="82" s="1"/>
  <c r="R23" i="82"/>
  <c r="H26" i="82"/>
  <c r="I26" i="82" s="1"/>
  <c r="J26" i="82" s="1"/>
  <c r="R32" i="82"/>
  <c r="H35" i="82"/>
  <c r="I35" i="82" s="1"/>
  <c r="J35" i="82" s="1"/>
  <c r="R41" i="82"/>
  <c r="H44" i="82"/>
  <c r="I44" i="82" s="1"/>
  <c r="J44" i="82" s="1"/>
  <c r="R50" i="82"/>
  <c r="H53" i="82"/>
  <c r="I53" i="82" s="1"/>
  <c r="J53" i="82" s="1"/>
  <c r="V13" i="83"/>
  <c r="V16" i="83"/>
  <c r="V19" i="83"/>
  <c r="V22" i="83"/>
  <c r="V25" i="83"/>
  <c r="V28" i="83"/>
  <c r="V31" i="83"/>
  <c r="V34" i="83"/>
  <c r="V37" i="83"/>
  <c r="V40" i="83"/>
  <c r="V43" i="83"/>
  <c r="V46" i="83"/>
  <c r="V49" i="83"/>
  <c r="V52" i="83"/>
  <c r="V55" i="83"/>
  <c r="V58" i="83"/>
  <c r="V61" i="83"/>
  <c r="V64" i="83"/>
  <c r="V67" i="83"/>
  <c r="V70" i="83"/>
  <c r="V73" i="83"/>
  <c r="V76" i="83"/>
  <c r="V79" i="83"/>
  <c r="X4" i="84"/>
  <c r="Z4" i="84" s="1"/>
  <c r="H28" i="85"/>
  <c r="I28" i="85" s="1"/>
  <c r="J28" i="85" s="1"/>
  <c r="H30" i="85"/>
  <c r="I30" i="85" s="1"/>
  <c r="J30" i="85" s="1"/>
  <c r="H32" i="85"/>
  <c r="I32" i="85" s="1"/>
  <c r="J32" i="85" s="1"/>
  <c r="H34" i="85"/>
  <c r="I34" i="85" s="1"/>
  <c r="J34" i="85" s="1"/>
  <c r="H74" i="85"/>
  <c r="I74" i="85" s="1"/>
  <c r="J74" i="85" s="1"/>
  <c r="H84" i="85"/>
  <c r="I84" i="85" s="1"/>
  <c r="J84" i="85" s="1"/>
  <c r="H96" i="85"/>
  <c r="I96" i="85" s="1"/>
  <c r="J96" i="85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10" i="82"/>
  <c r="U10" i="82" s="1"/>
  <c r="M17" i="82"/>
  <c r="U17" i="82" s="1"/>
  <c r="M24" i="82"/>
  <c r="U24" i="82" s="1"/>
  <c r="M32" i="82"/>
  <c r="U32" i="82" s="1"/>
  <c r="M39" i="82"/>
  <c r="U39" i="82" s="1"/>
  <c r="M46" i="82"/>
  <c r="U46" i="82" s="1"/>
  <c r="M53" i="82"/>
  <c r="U53" i="82" s="1"/>
  <c r="M60" i="82"/>
  <c r="U60" i="82" s="1"/>
  <c r="M68" i="82"/>
  <c r="U68" i="82" s="1"/>
  <c r="M75" i="82"/>
  <c r="U75" i="82" s="1"/>
  <c r="M82" i="82"/>
  <c r="U82" i="82" s="1"/>
  <c r="M89" i="82"/>
  <c r="U89" i="82" s="1"/>
  <c r="R5" i="82"/>
  <c r="H10" i="82"/>
  <c r="I10" i="82" s="1"/>
  <c r="J10" i="82" s="1"/>
  <c r="V11" i="82"/>
  <c r="H16" i="82"/>
  <c r="I16" i="82" s="1"/>
  <c r="J16" i="82" s="1"/>
  <c r="V16" i="82"/>
  <c r="R21" i="82"/>
  <c r="R22" i="82"/>
  <c r="H25" i="82"/>
  <c r="I25" i="82" s="1"/>
  <c r="J25" i="82" s="1"/>
  <c r="V25" i="82"/>
  <c r="R30" i="82"/>
  <c r="R31" i="82"/>
  <c r="H34" i="82"/>
  <c r="I34" i="82" s="1"/>
  <c r="J34" i="82" s="1"/>
  <c r="V34" i="82"/>
  <c r="R39" i="82"/>
  <c r="R40" i="82"/>
  <c r="H43" i="82"/>
  <c r="I43" i="82" s="1"/>
  <c r="J43" i="82" s="1"/>
  <c r="V43" i="82"/>
  <c r="R48" i="82"/>
  <c r="R49" i="82"/>
  <c r="H52" i="82"/>
  <c r="I52" i="82" s="1"/>
  <c r="J52" i="82" s="1"/>
  <c r="V52" i="82"/>
  <c r="R57" i="82"/>
  <c r="R58" i="82"/>
  <c r="R60" i="82"/>
  <c r="R61" i="82"/>
  <c r="R63" i="82"/>
  <c r="R64" i="82"/>
  <c r="R66" i="82"/>
  <c r="R67" i="82"/>
  <c r="R69" i="82"/>
  <c r="R70" i="82"/>
  <c r="R72" i="82"/>
  <c r="R73" i="82"/>
  <c r="R75" i="82"/>
  <c r="R76" i="82"/>
  <c r="R78" i="82"/>
  <c r="R79" i="82"/>
  <c r="R81" i="82"/>
  <c r="R82" i="82"/>
  <c r="R84" i="82"/>
  <c r="R85" i="82"/>
  <c r="R87" i="82"/>
  <c r="R88" i="82"/>
  <c r="H10" i="83"/>
  <c r="I10" i="83" s="1"/>
  <c r="J10" i="83" s="1"/>
  <c r="H11" i="83"/>
  <c r="I11" i="83" s="1"/>
  <c r="J11" i="83" s="1"/>
  <c r="H13" i="83"/>
  <c r="I13" i="83" s="1"/>
  <c r="J13" i="83" s="1"/>
  <c r="H14" i="83"/>
  <c r="I14" i="83" s="1"/>
  <c r="J14" i="83" s="1"/>
  <c r="H16" i="83"/>
  <c r="I16" i="83" s="1"/>
  <c r="J16" i="83" s="1"/>
  <c r="H17" i="83"/>
  <c r="I17" i="83" s="1"/>
  <c r="J17" i="83" s="1"/>
  <c r="H19" i="83"/>
  <c r="I19" i="83" s="1"/>
  <c r="J19" i="83" s="1"/>
  <c r="H20" i="83"/>
  <c r="I20" i="83" s="1"/>
  <c r="J20" i="83" s="1"/>
  <c r="H22" i="83"/>
  <c r="I22" i="83" s="1"/>
  <c r="J22" i="83" s="1"/>
  <c r="H23" i="83"/>
  <c r="I23" i="83" s="1"/>
  <c r="J23" i="83" s="1"/>
  <c r="H25" i="83"/>
  <c r="I25" i="83" s="1"/>
  <c r="J25" i="83" s="1"/>
  <c r="H26" i="83"/>
  <c r="I26" i="83" s="1"/>
  <c r="J26" i="83" s="1"/>
  <c r="H28" i="83"/>
  <c r="I28" i="83" s="1"/>
  <c r="J28" i="83" s="1"/>
  <c r="H29" i="83"/>
  <c r="I29" i="83" s="1"/>
  <c r="J29" i="83" s="1"/>
  <c r="H31" i="83"/>
  <c r="I31" i="83" s="1"/>
  <c r="J31" i="83" s="1"/>
  <c r="H32" i="83"/>
  <c r="I32" i="83" s="1"/>
  <c r="J32" i="83" s="1"/>
  <c r="H34" i="83"/>
  <c r="I34" i="83" s="1"/>
  <c r="J34" i="83" s="1"/>
  <c r="H35" i="83"/>
  <c r="I35" i="83" s="1"/>
  <c r="J35" i="83" s="1"/>
  <c r="H37" i="83"/>
  <c r="I37" i="83" s="1"/>
  <c r="J37" i="83" s="1"/>
  <c r="H38" i="83"/>
  <c r="I38" i="83" s="1"/>
  <c r="J38" i="83" s="1"/>
  <c r="H40" i="83"/>
  <c r="I40" i="83" s="1"/>
  <c r="J40" i="83" s="1"/>
  <c r="H41" i="83"/>
  <c r="I41" i="83" s="1"/>
  <c r="J41" i="83" s="1"/>
  <c r="H43" i="83"/>
  <c r="I43" i="83" s="1"/>
  <c r="J43" i="83" s="1"/>
  <c r="H44" i="83"/>
  <c r="I44" i="83" s="1"/>
  <c r="J44" i="83" s="1"/>
  <c r="H46" i="83"/>
  <c r="I46" i="83" s="1"/>
  <c r="J46" i="83" s="1"/>
  <c r="H47" i="83"/>
  <c r="I47" i="83" s="1"/>
  <c r="J47" i="83" s="1"/>
  <c r="H49" i="83"/>
  <c r="I49" i="83" s="1"/>
  <c r="J49" i="83" s="1"/>
  <c r="H50" i="83"/>
  <c r="I50" i="83" s="1"/>
  <c r="J50" i="83" s="1"/>
  <c r="H52" i="83"/>
  <c r="I52" i="83" s="1"/>
  <c r="J52" i="83" s="1"/>
  <c r="H53" i="83"/>
  <c r="I53" i="83" s="1"/>
  <c r="J53" i="83" s="1"/>
  <c r="H55" i="83"/>
  <c r="I55" i="83" s="1"/>
  <c r="J55" i="83" s="1"/>
  <c r="H56" i="83"/>
  <c r="I56" i="83" s="1"/>
  <c r="J56" i="83" s="1"/>
  <c r="H58" i="83"/>
  <c r="I58" i="83" s="1"/>
  <c r="J58" i="83" s="1"/>
  <c r="H59" i="83"/>
  <c r="I59" i="83" s="1"/>
  <c r="J59" i="83" s="1"/>
  <c r="H61" i="83"/>
  <c r="I61" i="83" s="1"/>
  <c r="J61" i="83" s="1"/>
  <c r="H62" i="83"/>
  <c r="I62" i="83" s="1"/>
  <c r="J62" i="83" s="1"/>
  <c r="H64" i="83"/>
  <c r="I64" i="83" s="1"/>
  <c r="J64" i="83" s="1"/>
  <c r="H65" i="83"/>
  <c r="I65" i="83" s="1"/>
  <c r="J65" i="83" s="1"/>
  <c r="H67" i="83"/>
  <c r="I67" i="83" s="1"/>
  <c r="J67" i="83" s="1"/>
  <c r="H68" i="83"/>
  <c r="I68" i="83" s="1"/>
  <c r="J68" i="83" s="1"/>
  <c r="H70" i="83"/>
  <c r="I70" i="83" s="1"/>
  <c r="J70" i="83" s="1"/>
  <c r="H71" i="83"/>
  <c r="I71" i="83" s="1"/>
  <c r="J71" i="83" s="1"/>
  <c r="H73" i="83"/>
  <c r="I73" i="83" s="1"/>
  <c r="J73" i="83" s="1"/>
  <c r="H74" i="83"/>
  <c r="I74" i="83" s="1"/>
  <c r="J74" i="83" s="1"/>
  <c r="H76" i="83"/>
  <c r="I76" i="83" s="1"/>
  <c r="J76" i="83" s="1"/>
  <c r="H77" i="83"/>
  <c r="I77" i="83" s="1"/>
  <c r="J77" i="83" s="1"/>
  <c r="H79" i="83"/>
  <c r="I79" i="83" s="1"/>
  <c r="J79" i="83" s="1"/>
  <c r="V67" i="84"/>
  <c r="V64" i="84"/>
  <c r="V68" i="84"/>
  <c r="V56" i="84"/>
  <c r="V61" i="84"/>
  <c r="V57" i="84"/>
  <c r="V53" i="84"/>
  <c r="V50" i="84"/>
  <c r="V47" i="84"/>
  <c r="V44" i="84"/>
  <c r="V41" i="84"/>
  <c r="V38" i="84"/>
  <c r="V35" i="84"/>
  <c r="V32" i="84"/>
  <c r="V29" i="84"/>
  <c r="V26" i="84"/>
  <c r="V23" i="84"/>
  <c r="V20" i="84"/>
  <c r="V17" i="84"/>
  <c r="V14" i="84"/>
  <c r="V10" i="84"/>
  <c r="V4" i="84"/>
  <c r="Y4" i="84" s="1"/>
  <c r="V58" i="84"/>
  <c r="V11" i="84"/>
  <c r="V5" i="84"/>
  <c r="V65" i="84"/>
  <c r="V60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13" i="84"/>
  <c r="V8" i="84"/>
  <c r="V7" i="84"/>
  <c r="H16" i="84"/>
  <c r="I16" i="84" s="1"/>
  <c r="J16" i="84" s="1"/>
  <c r="V18" i="84"/>
  <c r="H22" i="84"/>
  <c r="I22" i="84" s="1"/>
  <c r="J22" i="84" s="1"/>
  <c r="V24" i="84"/>
  <c r="H28" i="84"/>
  <c r="I28" i="84" s="1"/>
  <c r="J28" i="84" s="1"/>
  <c r="V30" i="84"/>
  <c r="H34" i="84"/>
  <c r="I34" i="84" s="1"/>
  <c r="J34" i="84" s="1"/>
  <c r="V36" i="84"/>
  <c r="H40" i="84"/>
  <c r="I40" i="84" s="1"/>
  <c r="J40" i="84" s="1"/>
  <c r="V42" i="84"/>
  <c r="H46" i="84"/>
  <c r="I46" i="84" s="1"/>
  <c r="J46" i="84" s="1"/>
  <c r="V48" i="84"/>
  <c r="H52" i="84"/>
  <c r="I52" i="84" s="1"/>
  <c r="J52" i="84" s="1"/>
  <c r="V54" i="84"/>
  <c r="H65" i="84"/>
  <c r="I65" i="84" s="1"/>
  <c r="J65" i="84" s="1"/>
  <c r="H50" i="85"/>
  <c r="I50" i="85" s="1"/>
  <c r="J50" i="85" s="1"/>
  <c r="H73" i="85"/>
  <c r="I73" i="85" s="1"/>
  <c r="J73" i="85" s="1"/>
  <c r="H95" i="85"/>
  <c r="I95" i="85" s="1"/>
  <c r="J95" i="85" s="1"/>
  <c r="P3" i="86"/>
  <c r="AF3" i="86" s="1"/>
  <c r="AO3" i="86" s="1"/>
  <c r="AE3" i="86"/>
  <c r="H33" i="86"/>
  <c r="I33" i="86" s="1"/>
  <c r="J33" i="86" s="1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R5" i="84"/>
  <c r="R11" i="84"/>
  <c r="H15" i="84"/>
  <c r="I15" i="84" s="1"/>
  <c r="J15" i="84" s="1"/>
  <c r="H18" i="84"/>
  <c r="I18" i="84" s="1"/>
  <c r="J18" i="84" s="1"/>
  <c r="H21" i="84"/>
  <c r="I21" i="84" s="1"/>
  <c r="J21" i="84" s="1"/>
  <c r="H24" i="84"/>
  <c r="I24" i="84" s="1"/>
  <c r="J24" i="84" s="1"/>
  <c r="H27" i="84"/>
  <c r="I27" i="84" s="1"/>
  <c r="J27" i="84" s="1"/>
  <c r="H30" i="84"/>
  <c r="I30" i="84" s="1"/>
  <c r="J30" i="84" s="1"/>
  <c r="H33" i="84"/>
  <c r="I33" i="84" s="1"/>
  <c r="J33" i="84" s="1"/>
  <c r="H36" i="84"/>
  <c r="I36" i="84" s="1"/>
  <c r="J36" i="84" s="1"/>
  <c r="H39" i="84"/>
  <c r="I39" i="84" s="1"/>
  <c r="J39" i="84" s="1"/>
  <c r="H42" i="84"/>
  <c r="I42" i="84" s="1"/>
  <c r="J42" i="84" s="1"/>
  <c r="H45" i="84"/>
  <c r="I45" i="84" s="1"/>
  <c r="J45" i="84" s="1"/>
  <c r="H48" i="84"/>
  <c r="I48" i="84" s="1"/>
  <c r="J48" i="84" s="1"/>
  <c r="H51" i="84"/>
  <c r="I51" i="84" s="1"/>
  <c r="J51" i="84" s="1"/>
  <c r="H54" i="84"/>
  <c r="I54" i="84" s="1"/>
  <c r="J54" i="84" s="1"/>
  <c r="H68" i="84"/>
  <c r="I68" i="84" s="1"/>
  <c r="J68" i="84" s="1"/>
  <c r="H6" i="85"/>
  <c r="I6" i="85" s="1"/>
  <c r="J6" i="85" s="1"/>
  <c r="H8" i="85"/>
  <c r="I8" i="85" s="1"/>
  <c r="J8" i="85" s="1"/>
  <c r="H66" i="86"/>
  <c r="I66" i="86" s="1"/>
  <c r="J66" i="86" s="1"/>
  <c r="H55" i="87"/>
  <c r="I55" i="87" s="1"/>
  <c r="J55" i="87" s="1"/>
  <c r="H24" i="88"/>
  <c r="I24" i="88" s="1"/>
  <c r="J24" i="88" s="1"/>
  <c r="R62" i="84"/>
  <c r="R61" i="84"/>
  <c r="R58" i="84"/>
  <c r="R68" i="84"/>
  <c r="R7" i="84"/>
  <c r="R8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6" i="84"/>
  <c r="R60" i="84"/>
  <c r="R64" i="84"/>
  <c r="AH3" i="85"/>
  <c r="AQ3" i="85" s="1"/>
  <c r="H14" i="85"/>
  <c r="I14" i="85" s="1"/>
  <c r="J14" i="85" s="1"/>
  <c r="H17" i="85"/>
  <c r="I17" i="85" s="1"/>
  <c r="J17" i="85" s="1"/>
  <c r="H80" i="85"/>
  <c r="I80" i="85" s="1"/>
  <c r="J80" i="85" s="1"/>
  <c r="H97" i="85"/>
  <c r="I97" i="85" s="1"/>
  <c r="J97" i="85" s="1"/>
  <c r="H12" i="86"/>
  <c r="I12" i="86" s="1"/>
  <c r="J12" i="86" s="1"/>
  <c r="H21" i="86"/>
  <c r="I21" i="86" s="1"/>
  <c r="J21" i="86" s="1"/>
  <c r="H30" i="86"/>
  <c r="I30" i="86" s="1"/>
  <c r="J30" i="86" s="1"/>
  <c r="H39" i="86"/>
  <c r="I39" i="86" s="1"/>
  <c r="J39" i="86" s="1"/>
  <c r="H80" i="86"/>
  <c r="I80" i="86" s="1"/>
  <c r="J80" i="86" s="1"/>
  <c r="R78" i="87"/>
  <c r="R75" i="87"/>
  <c r="R72" i="87"/>
  <c r="R69" i="87"/>
  <c r="R66" i="87"/>
  <c r="R63" i="87"/>
  <c r="R60" i="87"/>
  <c r="R57" i="87"/>
  <c r="R54" i="87"/>
  <c r="R51" i="87"/>
  <c r="R48" i="87"/>
  <c r="R45" i="87"/>
  <c r="R42" i="87"/>
  <c r="R39" i="87"/>
  <c r="R36" i="87"/>
  <c r="R33" i="87"/>
  <c r="R30" i="87"/>
  <c r="R27" i="87"/>
  <c r="R24" i="87"/>
  <c r="R21" i="87"/>
  <c r="R18" i="87"/>
  <c r="R15" i="87"/>
  <c r="R12" i="87"/>
  <c r="R6" i="87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11" i="87"/>
  <c r="R77" i="87"/>
  <c r="R68" i="87"/>
  <c r="R59" i="87"/>
  <c r="R50" i="87"/>
  <c r="R41" i="87"/>
  <c r="R20" i="87"/>
  <c r="R19" i="87"/>
  <c r="R4" i="87"/>
  <c r="R17" i="87"/>
  <c r="R16" i="87"/>
  <c r="R74" i="87"/>
  <c r="R65" i="87"/>
  <c r="R56" i="87"/>
  <c r="R47" i="87"/>
  <c r="R38" i="87"/>
  <c r="R14" i="87"/>
  <c r="R13" i="87"/>
  <c r="R32" i="87"/>
  <c r="R29" i="87"/>
  <c r="R26" i="87"/>
  <c r="R23" i="87"/>
  <c r="R22" i="87"/>
  <c r="R62" i="87"/>
  <c r="R35" i="87"/>
  <c r="R34" i="87"/>
  <c r="R31" i="87"/>
  <c r="R28" i="87"/>
  <c r="R25" i="87"/>
  <c r="R5" i="87"/>
  <c r="R7" i="87"/>
  <c r="R71" i="87"/>
  <c r="R44" i="87"/>
  <c r="R8" i="87"/>
  <c r="R10" i="87"/>
  <c r="R9" i="87"/>
  <c r="R3" i="87"/>
  <c r="H19" i="87"/>
  <c r="I19" i="87" s="1"/>
  <c r="J19" i="87" s="1"/>
  <c r="H5" i="89"/>
  <c r="I5" i="89" s="1"/>
  <c r="J5" i="89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R3" i="84"/>
  <c r="M7" i="84"/>
  <c r="U7" i="84" s="1"/>
  <c r="M13" i="84"/>
  <c r="U13" i="84" s="1"/>
  <c r="M19" i="84"/>
  <c r="U19" i="84" s="1"/>
  <c r="M25" i="84"/>
  <c r="U25" i="84" s="1"/>
  <c r="M31" i="84"/>
  <c r="U31" i="84" s="1"/>
  <c r="M37" i="84"/>
  <c r="U37" i="84" s="1"/>
  <c r="M43" i="84"/>
  <c r="U43" i="84" s="1"/>
  <c r="M49" i="84"/>
  <c r="U49" i="84" s="1"/>
  <c r="M55" i="84"/>
  <c r="U55" i="84" s="1"/>
  <c r="M61" i="84"/>
  <c r="U61" i="84" s="1"/>
  <c r="R65" i="84"/>
  <c r="H10" i="85"/>
  <c r="I10" i="85" s="1"/>
  <c r="J10" i="85" s="1"/>
  <c r="H24" i="85"/>
  <c r="I24" i="85" s="1"/>
  <c r="J24" i="85" s="1"/>
  <c r="H35" i="85"/>
  <c r="I35" i="85" s="1"/>
  <c r="J35" i="85" s="1"/>
  <c r="H42" i="85"/>
  <c r="I42" i="85" s="1"/>
  <c r="J42" i="85" s="1"/>
  <c r="H53" i="85"/>
  <c r="I53" i="85" s="1"/>
  <c r="J53" i="85" s="1"/>
  <c r="H60" i="85"/>
  <c r="I60" i="85" s="1"/>
  <c r="J60" i="85" s="1"/>
  <c r="H72" i="85"/>
  <c r="I72" i="85" s="1"/>
  <c r="J72" i="85" s="1"/>
  <c r="H76" i="85"/>
  <c r="I76" i="85" s="1"/>
  <c r="J76" i="85" s="1"/>
  <c r="H90" i="85"/>
  <c r="I90" i="85" s="1"/>
  <c r="J90" i="85" s="1"/>
  <c r="H94" i="85"/>
  <c r="I94" i="85" s="1"/>
  <c r="J94" i="85" s="1"/>
  <c r="H48" i="86"/>
  <c r="I48" i="86" s="1"/>
  <c r="J48" i="86" s="1"/>
  <c r="R66" i="84"/>
  <c r="H79" i="85"/>
  <c r="I79" i="85" s="1"/>
  <c r="J79" i="85" s="1"/>
  <c r="H98" i="85"/>
  <c r="I98" i="85" s="1"/>
  <c r="J98" i="85" s="1"/>
  <c r="H18" i="86"/>
  <c r="I18" i="86" s="1"/>
  <c r="J18" i="86" s="1"/>
  <c r="H27" i="86"/>
  <c r="I27" i="86" s="1"/>
  <c r="J27" i="86" s="1"/>
  <c r="H36" i="86"/>
  <c r="I36" i="86" s="1"/>
  <c r="J36" i="86" s="1"/>
  <c r="H57" i="86"/>
  <c r="I57" i="86" s="1"/>
  <c r="J57" i="86" s="1"/>
  <c r="AG4" i="88"/>
  <c r="AF4" i="88"/>
  <c r="AE4" i="88"/>
  <c r="W5" i="88"/>
  <c r="Y5" i="88" s="1"/>
  <c r="Y4" i="86"/>
  <c r="H11" i="86"/>
  <c r="I11" i="86" s="1"/>
  <c r="J11" i="86" s="1"/>
  <c r="H73" i="86"/>
  <c r="I73" i="86" s="1"/>
  <c r="J73" i="86" s="1"/>
  <c r="H86" i="86"/>
  <c r="I86" i="86" s="1"/>
  <c r="J86" i="86" s="1"/>
  <c r="H18" i="88"/>
  <c r="I18" i="88" s="1"/>
  <c r="J18" i="88" s="1"/>
  <c r="H44" i="88"/>
  <c r="I44" i="88" s="1"/>
  <c r="J44" i="88" s="1"/>
  <c r="H48" i="88"/>
  <c r="I48" i="88" s="1"/>
  <c r="J48" i="88" s="1"/>
  <c r="H62" i="88"/>
  <c r="I62" i="88" s="1"/>
  <c r="J62" i="88" s="1"/>
  <c r="H66" i="88"/>
  <c r="I66" i="88" s="1"/>
  <c r="J66" i="88" s="1"/>
  <c r="H69" i="84"/>
  <c r="I69" i="84" s="1"/>
  <c r="J69" i="84" s="1"/>
  <c r="H5" i="85"/>
  <c r="I5" i="85" s="1"/>
  <c r="J5" i="85" s="1"/>
  <c r="H11" i="85"/>
  <c r="I11" i="85" s="1"/>
  <c r="J11" i="85" s="1"/>
  <c r="H26" i="85"/>
  <c r="I26" i="85" s="1"/>
  <c r="J26" i="85" s="1"/>
  <c r="H44" i="85"/>
  <c r="I44" i="85" s="1"/>
  <c r="J44" i="85" s="1"/>
  <c r="H62" i="85"/>
  <c r="I62" i="85" s="1"/>
  <c r="J62" i="85" s="1"/>
  <c r="H64" i="85"/>
  <c r="I64" i="85" s="1"/>
  <c r="J64" i="85" s="1"/>
  <c r="H65" i="85"/>
  <c r="I65" i="85" s="1"/>
  <c r="J65" i="85" s="1"/>
  <c r="H82" i="85"/>
  <c r="I82" i="85" s="1"/>
  <c r="J82" i="85" s="1"/>
  <c r="H83" i="85"/>
  <c r="I83" i="85" s="1"/>
  <c r="J83" i="85" s="1"/>
  <c r="M13" i="86"/>
  <c r="U13" i="86" s="1"/>
  <c r="M25" i="86"/>
  <c r="U25" i="86" s="1"/>
  <c r="M37" i="86"/>
  <c r="U37" i="86" s="1"/>
  <c r="M49" i="86"/>
  <c r="U49" i="86" s="1"/>
  <c r="M61" i="86"/>
  <c r="U61" i="86" s="1"/>
  <c r="M73" i="86"/>
  <c r="U73" i="86" s="1"/>
  <c r="H5" i="86"/>
  <c r="I5" i="86" s="1"/>
  <c r="J5" i="86" s="1"/>
  <c r="V44" i="86"/>
  <c r="V53" i="86"/>
  <c r="V62" i="86"/>
  <c r="H72" i="86"/>
  <c r="I72" i="86" s="1"/>
  <c r="J72" i="86" s="1"/>
  <c r="H88" i="86"/>
  <c r="I88" i="86" s="1"/>
  <c r="J88" i="86" s="1"/>
  <c r="M28" i="87"/>
  <c r="U28" i="87" s="1"/>
  <c r="H20" i="87"/>
  <c r="I20" i="87" s="1"/>
  <c r="J20" i="87" s="1"/>
  <c r="H49" i="88"/>
  <c r="I49" i="88" s="1"/>
  <c r="J49" i="88" s="1"/>
  <c r="H67" i="88"/>
  <c r="I67" i="88" s="1"/>
  <c r="J67" i="88" s="1"/>
  <c r="V98" i="89"/>
  <c r="V95" i="89"/>
  <c r="V92" i="89"/>
  <c r="V89" i="89"/>
  <c r="V86" i="89"/>
  <c r="V83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0" i="89"/>
  <c r="V17" i="89"/>
  <c r="V14" i="89"/>
  <c r="V10" i="89"/>
  <c r="V5" i="89"/>
  <c r="V97" i="89"/>
  <c r="V94" i="89"/>
  <c r="V91" i="89"/>
  <c r="V88" i="89"/>
  <c r="V85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93" i="89"/>
  <c r="V72" i="89"/>
  <c r="V63" i="89"/>
  <c r="V54" i="89"/>
  <c r="V45" i="89"/>
  <c r="V36" i="89"/>
  <c r="V9" i="89"/>
  <c r="V90" i="89"/>
  <c r="V34" i="89"/>
  <c r="V30" i="89"/>
  <c r="V25" i="89"/>
  <c r="V21" i="89"/>
  <c r="V16" i="89"/>
  <c r="V12" i="89"/>
  <c r="V11" i="89"/>
  <c r="V87" i="89"/>
  <c r="V75" i="89"/>
  <c r="V66" i="89"/>
  <c r="V57" i="89"/>
  <c r="V48" i="89"/>
  <c r="V39" i="89"/>
  <c r="V4" i="89"/>
  <c r="Y4" i="89" s="1"/>
  <c r="V84" i="89"/>
  <c r="V96" i="89"/>
  <c r="V81" i="89"/>
  <c r="V78" i="89"/>
  <c r="V42" i="89"/>
  <c r="V31" i="89"/>
  <c r="V24" i="89"/>
  <c r="V6" i="89"/>
  <c r="V51" i="89"/>
  <c r="V27" i="89"/>
  <c r="V19" i="89"/>
  <c r="V60" i="89"/>
  <c r="V33" i="89"/>
  <c r="V13" i="89"/>
  <c r="V8" i="89"/>
  <c r="V7" i="89"/>
  <c r="V18" i="89"/>
  <c r="V69" i="89"/>
  <c r="V15" i="89"/>
  <c r="V28" i="89"/>
  <c r="H43" i="89"/>
  <c r="I43" i="89" s="1"/>
  <c r="J43" i="89" s="1"/>
  <c r="H23" i="85"/>
  <c r="I23" i="85" s="1"/>
  <c r="J23" i="85" s="1"/>
  <c r="H41" i="85"/>
  <c r="I41" i="85" s="1"/>
  <c r="J41" i="85" s="1"/>
  <c r="H59" i="85"/>
  <c r="I59" i="85" s="1"/>
  <c r="J59" i="85" s="1"/>
  <c r="H67" i="85"/>
  <c r="I67" i="85" s="1"/>
  <c r="J67" i="85" s="1"/>
  <c r="H68" i="85"/>
  <c r="I68" i="85" s="1"/>
  <c r="J68" i="85" s="1"/>
  <c r="H85" i="85"/>
  <c r="I85" i="85" s="1"/>
  <c r="J85" i="85" s="1"/>
  <c r="H86" i="85"/>
  <c r="I86" i="85" s="1"/>
  <c r="J86" i="85" s="1"/>
  <c r="M84" i="86"/>
  <c r="U84" i="86" s="1"/>
  <c r="M78" i="86"/>
  <c r="U78" i="86" s="1"/>
  <c r="M72" i="86"/>
  <c r="U72" i="86" s="1"/>
  <c r="M66" i="86"/>
  <c r="U66" i="86" s="1"/>
  <c r="M60" i="86"/>
  <c r="U60" i="86" s="1"/>
  <c r="M54" i="86"/>
  <c r="U54" i="86" s="1"/>
  <c r="M48" i="86"/>
  <c r="U48" i="86" s="1"/>
  <c r="M42" i="86"/>
  <c r="U42" i="86" s="1"/>
  <c r="M36" i="86"/>
  <c r="U36" i="86" s="1"/>
  <c r="M30" i="86"/>
  <c r="U30" i="86" s="1"/>
  <c r="M24" i="86"/>
  <c r="U24" i="86" s="1"/>
  <c r="M18" i="86"/>
  <c r="U18" i="86" s="1"/>
  <c r="M12" i="86"/>
  <c r="U12" i="86" s="1"/>
  <c r="M6" i="86"/>
  <c r="U6" i="86" s="1"/>
  <c r="M89" i="86"/>
  <c r="U89" i="86" s="1"/>
  <c r="M83" i="86"/>
  <c r="U83" i="86" s="1"/>
  <c r="M77" i="86"/>
  <c r="U77" i="86" s="1"/>
  <c r="M71" i="86"/>
  <c r="U71" i="86" s="1"/>
  <c r="M65" i="86"/>
  <c r="U65" i="86" s="1"/>
  <c r="M59" i="86"/>
  <c r="U59" i="86" s="1"/>
  <c r="M53" i="86"/>
  <c r="U53" i="86" s="1"/>
  <c r="M47" i="86"/>
  <c r="U47" i="86" s="1"/>
  <c r="M41" i="86"/>
  <c r="U41" i="86" s="1"/>
  <c r="M35" i="86"/>
  <c r="U35" i="86" s="1"/>
  <c r="M29" i="86"/>
  <c r="U29" i="86" s="1"/>
  <c r="M23" i="86"/>
  <c r="U23" i="86" s="1"/>
  <c r="M17" i="86"/>
  <c r="U17" i="86" s="1"/>
  <c r="M11" i="86"/>
  <c r="U11" i="86" s="1"/>
  <c r="M5" i="86"/>
  <c r="U5" i="86" s="1"/>
  <c r="M86" i="86"/>
  <c r="U86" i="86" s="1"/>
  <c r="M80" i="86"/>
  <c r="U80" i="86" s="1"/>
  <c r="M74" i="86"/>
  <c r="U74" i="86" s="1"/>
  <c r="M68" i="86"/>
  <c r="U68" i="86" s="1"/>
  <c r="M62" i="86"/>
  <c r="U62" i="86" s="1"/>
  <c r="M56" i="86"/>
  <c r="U56" i="86" s="1"/>
  <c r="M50" i="86"/>
  <c r="U50" i="86" s="1"/>
  <c r="M44" i="86"/>
  <c r="U44" i="86" s="1"/>
  <c r="M38" i="86"/>
  <c r="U38" i="86" s="1"/>
  <c r="M32" i="86"/>
  <c r="U32" i="86" s="1"/>
  <c r="M26" i="86"/>
  <c r="U26" i="86" s="1"/>
  <c r="M20" i="86"/>
  <c r="U20" i="86" s="1"/>
  <c r="M14" i="86"/>
  <c r="U14" i="86" s="1"/>
  <c r="M8" i="86"/>
  <c r="U8" i="86" s="1"/>
  <c r="M15" i="86"/>
  <c r="U15" i="86" s="1"/>
  <c r="M27" i="86"/>
  <c r="U27" i="86" s="1"/>
  <c r="M39" i="86"/>
  <c r="U39" i="86" s="1"/>
  <c r="M51" i="86"/>
  <c r="U51" i="86" s="1"/>
  <c r="M63" i="86"/>
  <c r="U63" i="86" s="1"/>
  <c r="M75" i="86"/>
  <c r="U75" i="86" s="1"/>
  <c r="M87" i="86"/>
  <c r="U87" i="86" s="1"/>
  <c r="H6" i="86"/>
  <c r="I6" i="86" s="1"/>
  <c r="J6" i="86" s="1"/>
  <c r="V89" i="86"/>
  <c r="V86" i="86"/>
  <c r="V83" i="86"/>
  <c r="V80" i="86"/>
  <c r="V77" i="86"/>
  <c r="V74" i="86"/>
  <c r="V71" i="86"/>
  <c r="V69" i="86"/>
  <c r="V66" i="86"/>
  <c r="V63" i="86"/>
  <c r="V60" i="86"/>
  <c r="V57" i="86"/>
  <c r="V54" i="86"/>
  <c r="V51" i="86"/>
  <c r="V48" i="86"/>
  <c r="V45" i="86"/>
  <c r="V42" i="86"/>
  <c r="V39" i="86"/>
  <c r="V85" i="86"/>
  <c r="V81" i="86"/>
  <c r="V76" i="86"/>
  <c r="V72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V13" i="86"/>
  <c r="V8" i="86"/>
  <c r="V7" i="86"/>
  <c r="V88" i="86"/>
  <c r="V84" i="86"/>
  <c r="V79" i="86"/>
  <c r="V75" i="86"/>
  <c r="V11" i="86"/>
  <c r="V5" i="86"/>
  <c r="H42" i="86"/>
  <c r="I42" i="86" s="1"/>
  <c r="J42" i="86" s="1"/>
  <c r="H51" i="86"/>
  <c r="I51" i="86" s="1"/>
  <c r="J51" i="86" s="1"/>
  <c r="H60" i="86"/>
  <c r="I60" i="86" s="1"/>
  <c r="J60" i="86" s="1"/>
  <c r="H69" i="86"/>
  <c r="I69" i="86" s="1"/>
  <c r="J69" i="86" s="1"/>
  <c r="V73" i="86"/>
  <c r="H82" i="86"/>
  <c r="I82" i="86" s="1"/>
  <c r="J82" i="86" s="1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7" i="87"/>
  <c r="U77" i="87" s="1"/>
  <c r="M71" i="87"/>
  <c r="U71" i="87" s="1"/>
  <c r="M65" i="87"/>
  <c r="U65" i="87" s="1"/>
  <c r="M59" i="87"/>
  <c r="U59" i="87" s="1"/>
  <c r="M53" i="87"/>
  <c r="U53" i="87" s="1"/>
  <c r="M47" i="87"/>
  <c r="U47" i="87" s="1"/>
  <c r="M41" i="87"/>
  <c r="U41" i="87" s="1"/>
  <c r="M35" i="87"/>
  <c r="U35" i="87" s="1"/>
  <c r="M29" i="87"/>
  <c r="U29" i="87" s="1"/>
  <c r="M23" i="87"/>
  <c r="U23" i="87" s="1"/>
  <c r="M17" i="87"/>
  <c r="U17" i="87" s="1"/>
  <c r="M11" i="87"/>
  <c r="U11" i="87" s="1"/>
  <c r="M5" i="87"/>
  <c r="U5" i="87" s="1"/>
  <c r="M70" i="87"/>
  <c r="U70" i="87" s="1"/>
  <c r="M62" i="87"/>
  <c r="U62" i="87" s="1"/>
  <c r="M52" i="87"/>
  <c r="U52" i="87" s="1"/>
  <c r="M44" i="87"/>
  <c r="U44" i="87" s="1"/>
  <c r="M34" i="87"/>
  <c r="U34" i="87" s="1"/>
  <c r="M26" i="87"/>
  <c r="U26" i="87" s="1"/>
  <c r="M16" i="87"/>
  <c r="U16" i="87" s="1"/>
  <c r="M8" i="87"/>
  <c r="U8" i="87" s="1"/>
  <c r="M79" i="87"/>
  <c r="U79" i="87" s="1"/>
  <c r="M69" i="87"/>
  <c r="U69" i="87" s="1"/>
  <c r="M61" i="87"/>
  <c r="U61" i="87" s="1"/>
  <c r="M51" i="87"/>
  <c r="U51" i="87" s="1"/>
  <c r="M43" i="87"/>
  <c r="U43" i="87" s="1"/>
  <c r="M33" i="87"/>
  <c r="U33" i="87" s="1"/>
  <c r="M25" i="87"/>
  <c r="U25" i="87" s="1"/>
  <c r="M15" i="87"/>
  <c r="U15" i="87" s="1"/>
  <c r="M7" i="87"/>
  <c r="U7" i="87" s="1"/>
  <c r="M76" i="87"/>
  <c r="U76" i="87" s="1"/>
  <c r="M68" i="87"/>
  <c r="U68" i="87" s="1"/>
  <c r="M58" i="87"/>
  <c r="U58" i="87" s="1"/>
  <c r="M50" i="87"/>
  <c r="U50" i="87" s="1"/>
  <c r="M40" i="87"/>
  <c r="U40" i="87" s="1"/>
  <c r="M32" i="87"/>
  <c r="U32" i="87" s="1"/>
  <c r="M22" i="87"/>
  <c r="U22" i="87" s="1"/>
  <c r="M14" i="87"/>
  <c r="U14" i="87" s="1"/>
  <c r="M4" i="87"/>
  <c r="U4" i="87" s="1"/>
  <c r="X4" i="87" s="1"/>
  <c r="M73" i="87"/>
  <c r="U73" i="87" s="1"/>
  <c r="M63" i="87"/>
  <c r="U63" i="87" s="1"/>
  <c r="M55" i="87"/>
  <c r="U55" i="87" s="1"/>
  <c r="M45" i="87"/>
  <c r="U45" i="87" s="1"/>
  <c r="M37" i="87"/>
  <c r="U37" i="87" s="1"/>
  <c r="M27" i="87"/>
  <c r="U27" i="87" s="1"/>
  <c r="M19" i="87"/>
  <c r="U19" i="87" s="1"/>
  <c r="M9" i="87"/>
  <c r="U9" i="87" s="1"/>
  <c r="M31" i="87"/>
  <c r="U31" i="87" s="1"/>
  <c r="M57" i="87"/>
  <c r="U57" i="87" s="1"/>
  <c r="H46" i="87"/>
  <c r="I46" i="87" s="1"/>
  <c r="J46" i="87" s="1"/>
  <c r="H47" i="87"/>
  <c r="I47" i="87" s="1"/>
  <c r="J47" i="87" s="1"/>
  <c r="H73" i="87"/>
  <c r="I73" i="87" s="1"/>
  <c r="J73" i="87" s="1"/>
  <c r="H74" i="87"/>
  <c r="I74" i="87" s="1"/>
  <c r="J74" i="87" s="1"/>
  <c r="AE3" i="88"/>
  <c r="P3" i="88"/>
  <c r="AF3" i="88" s="1"/>
  <c r="AO3" i="88" s="1"/>
  <c r="H45" i="88"/>
  <c r="I45" i="88" s="1"/>
  <c r="J45" i="88" s="1"/>
  <c r="H47" i="88"/>
  <c r="I47" i="88" s="1"/>
  <c r="J47" i="88" s="1"/>
  <c r="H63" i="88"/>
  <c r="I63" i="88" s="1"/>
  <c r="J63" i="88" s="1"/>
  <c r="H65" i="88"/>
  <c r="I65" i="88" s="1"/>
  <c r="J65" i="88" s="1"/>
  <c r="V22" i="89"/>
  <c r="H77" i="89"/>
  <c r="I77" i="89" s="1"/>
  <c r="J77" i="89" s="1"/>
  <c r="H63" i="84"/>
  <c r="I63" i="84" s="1"/>
  <c r="J63" i="84" s="1"/>
  <c r="H20" i="85"/>
  <c r="I20" i="85" s="1"/>
  <c r="J20" i="85" s="1"/>
  <c r="H22" i="85"/>
  <c r="I22" i="85" s="1"/>
  <c r="J22" i="85" s="1"/>
  <c r="H38" i="85"/>
  <c r="I38" i="85" s="1"/>
  <c r="J38" i="85" s="1"/>
  <c r="H40" i="85"/>
  <c r="I40" i="85" s="1"/>
  <c r="J40" i="85" s="1"/>
  <c r="H56" i="85"/>
  <c r="I56" i="85" s="1"/>
  <c r="J56" i="85" s="1"/>
  <c r="H58" i="85"/>
  <c r="I58" i="85" s="1"/>
  <c r="J58" i="85" s="1"/>
  <c r="H70" i="85"/>
  <c r="I70" i="85" s="1"/>
  <c r="J70" i="85" s="1"/>
  <c r="H71" i="85"/>
  <c r="I71" i="85" s="1"/>
  <c r="J71" i="85" s="1"/>
  <c r="H88" i="85"/>
  <c r="I88" i="85" s="1"/>
  <c r="J88" i="85" s="1"/>
  <c r="H89" i="85"/>
  <c r="I89" i="85" s="1"/>
  <c r="J89" i="85" s="1"/>
  <c r="M4" i="86"/>
  <c r="U4" i="86" s="1"/>
  <c r="X4" i="86" s="1"/>
  <c r="M16" i="86"/>
  <c r="U16" i="86" s="1"/>
  <c r="M28" i="86"/>
  <c r="U28" i="86" s="1"/>
  <c r="M40" i="86"/>
  <c r="U40" i="86" s="1"/>
  <c r="M52" i="86"/>
  <c r="U52" i="86" s="1"/>
  <c r="M64" i="86"/>
  <c r="U64" i="86" s="1"/>
  <c r="M76" i="86"/>
  <c r="U76" i="86" s="1"/>
  <c r="M88" i="86"/>
  <c r="U88" i="86" s="1"/>
  <c r="H9" i="86"/>
  <c r="I9" i="86" s="1"/>
  <c r="J9" i="86" s="1"/>
  <c r="V10" i="86"/>
  <c r="V47" i="86"/>
  <c r="V56" i="86"/>
  <c r="V65" i="86"/>
  <c r="H71" i="86"/>
  <c r="I71" i="86" s="1"/>
  <c r="J71" i="86" s="1"/>
  <c r="M10" i="87"/>
  <c r="U10" i="87" s="1"/>
  <c r="M38" i="87"/>
  <c r="U38" i="87" s="1"/>
  <c r="M64" i="87"/>
  <c r="U64" i="87" s="1"/>
  <c r="H16" i="87"/>
  <c r="I16" i="87" s="1"/>
  <c r="J16" i="87" s="1"/>
  <c r="H35" i="87"/>
  <c r="I35" i="87" s="1"/>
  <c r="J35" i="87" s="1"/>
  <c r="H19" i="88"/>
  <c r="I19" i="88" s="1"/>
  <c r="J19" i="88" s="1"/>
  <c r="H45" i="86"/>
  <c r="I45" i="86" s="1"/>
  <c r="J45" i="86" s="1"/>
  <c r="H54" i="86"/>
  <c r="I54" i="86" s="1"/>
  <c r="J54" i="86" s="1"/>
  <c r="H63" i="86"/>
  <c r="I63" i="86" s="1"/>
  <c r="J63" i="86" s="1"/>
  <c r="H81" i="86"/>
  <c r="I81" i="86" s="1"/>
  <c r="J81" i="86" s="1"/>
  <c r="H89" i="86"/>
  <c r="I89" i="86" s="1"/>
  <c r="J89" i="86" s="1"/>
  <c r="P3" i="87"/>
  <c r="AF3" i="87" s="1"/>
  <c r="AO3" i="87" s="1"/>
  <c r="AE3" i="87"/>
  <c r="H9" i="87"/>
  <c r="I9" i="87" s="1"/>
  <c r="J9" i="87" s="1"/>
  <c r="H37" i="87"/>
  <c r="I37" i="87" s="1"/>
  <c r="J37" i="87" s="1"/>
  <c r="H64" i="87"/>
  <c r="I64" i="87" s="1"/>
  <c r="J64" i="87" s="1"/>
  <c r="H42" i="89"/>
  <c r="I42" i="89" s="1"/>
  <c r="J42" i="89" s="1"/>
  <c r="R7" i="86"/>
  <c r="R8" i="86"/>
  <c r="R13" i="86"/>
  <c r="R16" i="86"/>
  <c r="R19" i="86"/>
  <c r="R22" i="86"/>
  <c r="R25" i="86"/>
  <c r="R28" i="86"/>
  <c r="R31" i="86"/>
  <c r="R34" i="86"/>
  <c r="R37" i="86"/>
  <c r="R40" i="86"/>
  <c r="R43" i="86"/>
  <c r="R46" i="86"/>
  <c r="R49" i="86"/>
  <c r="R52" i="86"/>
  <c r="R55" i="86"/>
  <c r="R58" i="86"/>
  <c r="R61" i="86"/>
  <c r="R64" i="86"/>
  <c r="R67" i="86"/>
  <c r="R70" i="86"/>
  <c r="R73" i="86"/>
  <c r="H74" i="86"/>
  <c r="I74" i="86" s="1"/>
  <c r="J74" i="86" s="1"/>
  <c r="R77" i="86"/>
  <c r="R82" i="86"/>
  <c r="H83" i="86"/>
  <c r="I83" i="86" s="1"/>
  <c r="J83" i="86" s="1"/>
  <c r="R86" i="86"/>
  <c r="H13" i="87"/>
  <c r="I13" i="87" s="1"/>
  <c r="J13" i="87" s="1"/>
  <c r="H6" i="88"/>
  <c r="I6" i="88" s="1"/>
  <c r="J6" i="88" s="1"/>
  <c r="H41" i="88"/>
  <c r="I41" i="88" s="1"/>
  <c r="J41" i="88" s="1"/>
  <c r="H42" i="88"/>
  <c r="I42" i="88" s="1"/>
  <c r="J42" i="88" s="1"/>
  <c r="H59" i="88"/>
  <c r="I59" i="88" s="1"/>
  <c r="J59" i="88" s="1"/>
  <c r="H60" i="88"/>
  <c r="I60" i="88" s="1"/>
  <c r="J60" i="88" s="1"/>
  <c r="H31" i="89"/>
  <c r="I31" i="89" s="1"/>
  <c r="J31" i="89" s="1"/>
  <c r="H52" i="89"/>
  <c r="I52" i="89" s="1"/>
  <c r="J52" i="89" s="1"/>
  <c r="H46" i="90"/>
  <c r="I46" i="90" s="1"/>
  <c r="J46" i="90" s="1"/>
  <c r="R5" i="86"/>
  <c r="R11" i="86"/>
  <c r="R75" i="86"/>
  <c r="H76" i="86"/>
  <c r="I76" i="86" s="1"/>
  <c r="J76" i="86" s="1"/>
  <c r="R84" i="86"/>
  <c r="H85" i="86"/>
  <c r="I85" i="86" s="1"/>
  <c r="J85" i="86" s="1"/>
  <c r="R89" i="86"/>
  <c r="H22" i="87"/>
  <c r="I22" i="87" s="1"/>
  <c r="J22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H12" i="88"/>
  <c r="I12" i="88" s="1"/>
  <c r="J12" i="88" s="1"/>
  <c r="H27" i="88"/>
  <c r="I27" i="88" s="1"/>
  <c r="J27" i="88" s="1"/>
  <c r="H33" i="88"/>
  <c r="I33" i="88" s="1"/>
  <c r="J33" i="88" s="1"/>
  <c r="H50" i="88"/>
  <c r="I50" i="88" s="1"/>
  <c r="J50" i="88" s="1"/>
  <c r="H51" i="88"/>
  <c r="I51" i="88" s="1"/>
  <c r="J51" i="88" s="1"/>
  <c r="H68" i="88"/>
  <c r="I68" i="88" s="1"/>
  <c r="J68" i="88" s="1"/>
  <c r="H69" i="88"/>
  <c r="I69" i="88" s="1"/>
  <c r="J69" i="88" s="1"/>
  <c r="P3" i="89"/>
  <c r="AF3" i="89" s="1"/>
  <c r="AO3" i="89" s="1"/>
  <c r="AE3" i="89"/>
  <c r="H17" i="89"/>
  <c r="I17" i="89" s="1"/>
  <c r="J17" i="89" s="1"/>
  <c r="H40" i="89"/>
  <c r="I40" i="89" s="1"/>
  <c r="J40" i="89" s="1"/>
  <c r="H95" i="89"/>
  <c r="I95" i="89" s="1"/>
  <c r="J95" i="89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R4" i="86"/>
  <c r="R10" i="86"/>
  <c r="R14" i="86"/>
  <c r="R17" i="86"/>
  <c r="R20" i="86"/>
  <c r="R23" i="86"/>
  <c r="R26" i="86"/>
  <c r="R29" i="86"/>
  <c r="R32" i="86"/>
  <c r="R35" i="86"/>
  <c r="R38" i="86"/>
  <c r="R41" i="86"/>
  <c r="R44" i="86"/>
  <c r="R47" i="86"/>
  <c r="R50" i="86"/>
  <c r="R53" i="86"/>
  <c r="R56" i="86"/>
  <c r="R59" i="86"/>
  <c r="R62" i="86"/>
  <c r="R65" i="86"/>
  <c r="R68" i="86"/>
  <c r="R74" i="86"/>
  <c r="R79" i="86"/>
  <c r="R83" i="86"/>
  <c r="H5" i="87"/>
  <c r="I5" i="87" s="1"/>
  <c r="J5" i="87" s="1"/>
  <c r="H7" i="87"/>
  <c r="I7" i="87" s="1"/>
  <c r="J7" i="87" s="1"/>
  <c r="H8" i="87"/>
  <c r="I8" i="87" s="1"/>
  <c r="J8" i="87" s="1"/>
  <c r="H23" i="87"/>
  <c r="I23" i="87" s="1"/>
  <c r="J23" i="87" s="1"/>
  <c r="H25" i="87"/>
  <c r="I25" i="87" s="1"/>
  <c r="J25" i="87" s="1"/>
  <c r="H26" i="87"/>
  <c r="I26" i="87" s="1"/>
  <c r="J26" i="87" s="1"/>
  <c r="H28" i="87"/>
  <c r="I28" i="87" s="1"/>
  <c r="J28" i="87" s="1"/>
  <c r="H29" i="87"/>
  <c r="I29" i="87" s="1"/>
  <c r="J29" i="87" s="1"/>
  <c r="H31" i="87"/>
  <c r="I31" i="87" s="1"/>
  <c r="J31" i="87" s="1"/>
  <c r="H32" i="87"/>
  <c r="I32" i="87" s="1"/>
  <c r="J32" i="87" s="1"/>
  <c r="H34" i="87"/>
  <c r="I34" i="87" s="1"/>
  <c r="J34" i="87" s="1"/>
  <c r="H41" i="87"/>
  <c r="I41" i="87" s="1"/>
  <c r="J41" i="87" s="1"/>
  <c r="H50" i="87"/>
  <c r="I50" i="87" s="1"/>
  <c r="J50" i="87" s="1"/>
  <c r="H59" i="87"/>
  <c r="I59" i="87" s="1"/>
  <c r="J59" i="87" s="1"/>
  <c r="H68" i="87"/>
  <c r="I68" i="87" s="1"/>
  <c r="J68" i="87" s="1"/>
  <c r="H77" i="87"/>
  <c r="I77" i="87" s="1"/>
  <c r="J77" i="87" s="1"/>
  <c r="R68" i="88"/>
  <c r="R65" i="88"/>
  <c r="R62" i="88"/>
  <c r="R59" i="88"/>
  <c r="R56" i="88"/>
  <c r="R53" i="88"/>
  <c r="R50" i="88"/>
  <c r="R47" i="88"/>
  <c r="R44" i="88"/>
  <c r="R41" i="88"/>
  <c r="R38" i="88"/>
  <c r="R35" i="88"/>
  <c r="R69" i="88"/>
  <c r="R66" i="88"/>
  <c r="R63" i="88"/>
  <c r="R60" i="88"/>
  <c r="R57" i="88"/>
  <c r="R54" i="88"/>
  <c r="R51" i="88"/>
  <c r="R48" i="88"/>
  <c r="R45" i="88"/>
  <c r="R42" i="88"/>
  <c r="R39" i="88"/>
  <c r="R36" i="88"/>
  <c r="R30" i="88"/>
  <c r="R29" i="88"/>
  <c r="R26" i="88"/>
  <c r="R23" i="88"/>
  <c r="R20" i="88"/>
  <c r="R17" i="88"/>
  <c r="R14" i="88"/>
  <c r="R10" i="88"/>
  <c r="R4" i="88"/>
  <c r="R67" i="88"/>
  <c r="R64" i="88"/>
  <c r="R61" i="88"/>
  <c r="R58" i="88"/>
  <c r="R55" i="88"/>
  <c r="R52" i="88"/>
  <c r="R49" i="88"/>
  <c r="R46" i="88"/>
  <c r="R43" i="88"/>
  <c r="R40" i="88"/>
  <c r="R37" i="88"/>
  <c r="R31" i="88"/>
  <c r="R11" i="88"/>
  <c r="R5" i="88"/>
  <c r="R32" i="88"/>
  <c r="R27" i="88"/>
  <c r="R24" i="88"/>
  <c r="R21" i="88"/>
  <c r="R18" i="88"/>
  <c r="R15" i="88"/>
  <c r="R12" i="88"/>
  <c r="R6" i="88"/>
  <c r="R34" i="88"/>
  <c r="R9" i="88"/>
  <c r="H13" i="88"/>
  <c r="I13" i="88" s="1"/>
  <c r="J13" i="88" s="1"/>
  <c r="R19" i="88"/>
  <c r="H21" i="88"/>
  <c r="I21" i="88" s="1"/>
  <c r="J21" i="88" s="1"/>
  <c r="H28" i="88"/>
  <c r="I28" i="88" s="1"/>
  <c r="J28" i="88" s="1"/>
  <c r="R33" i="88"/>
  <c r="H35" i="88"/>
  <c r="I35" i="88" s="1"/>
  <c r="J35" i="88" s="1"/>
  <c r="H36" i="88"/>
  <c r="I36" i="88" s="1"/>
  <c r="J36" i="88" s="1"/>
  <c r="H52" i="88"/>
  <c r="I52" i="88" s="1"/>
  <c r="J52" i="88" s="1"/>
  <c r="H53" i="88"/>
  <c r="I53" i="88" s="1"/>
  <c r="J53" i="88" s="1"/>
  <c r="H54" i="88"/>
  <c r="I54" i="88" s="1"/>
  <c r="J54" i="88" s="1"/>
  <c r="H21" i="89"/>
  <c r="I21" i="89" s="1"/>
  <c r="J21" i="89" s="1"/>
  <c r="H74" i="90"/>
  <c r="I74" i="90" s="1"/>
  <c r="J74" i="90" s="1"/>
  <c r="H79" i="86"/>
  <c r="I79" i="86" s="1"/>
  <c r="J79" i="86" s="1"/>
  <c r="R87" i="86"/>
  <c r="H4" i="87"/>
  <c r="I4" i="87" s="1"/>
  <c r="J4" i="87" s="1"/>
  <c r="K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AH4" i="88"/>
  <c r="R13" i="88"/>
  <c r="H15" i="88"/>
  <c r="I15" i="88" s="1"/>
  <c r="J15" i="88" s="1"/>
  <c r="H22" i="88"/>
  <c r="I22" i="88" s="1"/>
  <c r="J22" i="88" s="1"/>
  <c r="R28" i="88"/>
  <c r="H37" i="88"/>
  <c r="I37" i="88" s="1"/>
  <c r="J37" i="88" s="1"/>
  <c r="H38" i="88"/>
  <c r="I38" i="88" s="1"/>
  <c r="J38" i="88" s="1"/>
  <c r="H39" i="88"/>
  <c r="I39" i="88" s="1"/>
  <c r="J39" i="88" s="1"/>
  <c r="H55" i="88"/>
  <c r="I55" i="88" s="1"/>
  <c r="J55" i="88" s="1"/>
  <c r="H56" i="88"/>
  <c r="I56" i="88" s="1"/>
  <c r="J56" i="88" s="1"/>
  <c r="H57" i="88"/>
  <c r="I57" i="88" s="1"/>
  <c r="J57" i="88" s="1"/>
  <c r="H50" i="89"/>
  <c r="I50" i="89" s="1"/>
  <c r="J50" i="89" s="1"/>
  <c r="V25" i="87"/>
  <c r="V28" i="87"/>
  <c r="V31" i="87"/>
  <c r="V34" i="87"/>
  <c r="V37" i="87"/>
  <c r="V40" i="87"/>
  <c r="V43" i="87"/>
  <c r="V46" i="87"/>
  <c r="V49" i="87"/>
  <c r="V52" i="87"/>
  <c r="V55" i="87"/>
  <c r="V58" i="87"/>
  <c r="V61" i="87"/>
  <c r="V64" i="87"/>
  <c r="V67" i="87"/>
  <c r="V70" i="87"/>
  <c r="V73" i="87"/>
  <c r="V76" i="87"/>
  <c r="V79" i="87"/>
  <c r="V6" i="88"/>
  <c r="V12" i="88"/>
  <c r="V15" i="88"/>
  <c r="V18" i="88"/>
  <c r="V21" i="88"/>
  <c r="V24" i="88"/>
  <c r="AH4" i="89"/>
  <c r="H11" i="89"/>
  <c r="I11" i="89" s="1"/>
  <c r="J11" i="89" s="1"/>
  <c r="H49" i="89"/>
  <c r="I49" i="89" s="1"/>
  <c r="J49" i="89" s="1"/>
  <c r="H51" i="89"/>
  <c r="I51" i="89" s="1"/>
  <c r="J51" i="89" s="1"/>
  <c r="H61" i="89"/>
  <c r="I61" i="89" s="1"/>
  <c r="J61" i="89" s="1"/>
  <c r="H80" i="89"/>
  <c r="I80" i="89" s="1"/>
  <c r="J80" i="89" s="1"/>
  <c r="H86" i="89"/>
  <c r="I86" i="89" s="1"/>
  <c r="J86" i="89" s="1"/>
  <c r="H96" i="89"/>
  <c r="I96" i="89" s="1"/>
  <c r="J96" i="89" s="1"/>
  <c r="H36" i="91"/>
  <c r="I36" i="91" s="1"/>
  <c r="J36" i="91" s="1"/>
  <c r="V69" i="88"/>
  <c r="V66" i="88"/>
  <c r="V63" i="88"/>
  <c r="V60" i="88"/>
  <c r="V57" i="88"/>
  <c r="V54" i="88"/>
  <c r="V51" i="88"/>
  <c r="V48" i="88"/>
  <c r="V45" i="88"/>
  <c r="V42" i="88"/>
  <c r="V39" i="88"/>
  <c r="V36" i="88"/>
  <c r="V33" i="88"/>
  <c r="V30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H4" i="89"/>
  <c r="I4" i="89" s="1"/>
  <c r="J4" i="89" s="1"/>
  <c r="K4" i="89" s="1"/>
  <c r="K5" i="89" s="1"/>
  <c r="H12" i="89"/>
  <c r="I12" i="89" s="1"/>
  <c r="J12" i="89" s="1"/>
  <c r="H22" i="89"/>
  <c r="I22" i="89" s="1"/>
  <c r="J22" i="89" s="1"/>
  <c r="H78" i="89"/>
  <c r="I78" i="89" s="1"/>
  <c r="J78" i="89" s="1"/>
  <c r="H47" i="90"/>
  <c r="I47" i="90" s="1"/>
  <c r="J47" i="90" s="1"/>
  <c r="V4" i="87"/>
  <c r="Y4" i="87" s="1"/>
  <c r="V10" i="87"/>
  <c r="V14" i="87"/>
  <c r="V17" i="87"/>
  <c r="V20" i="87"/>
  <c r="V23" i="87"/>
  <c r="V26" i="87"/>
  <c r="V29" i="87"/>
  <c r="V32" i="87"/>
  <c r="V35" i="87"/>
  <c r="V38" i="87"/>
  <c r="V41" i="87"/>
  <c r="V44" i="87"/>
  <c r="V47" i="87"/>
  <c r="V50" i="87"/>
  <c r="V53" i="87"/>
  <c r="V56" i="87"/>
  <c r="V59" i="87"/>
  <c r="V62" i="87"/>
  <c r="V65" i="87"/>
  <c r="V68" i="87"/>
  <c r="V71" i="87"/>
  <c r="V74" i="87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V7" i="88"/>
  <c r="V8" i="88"/>
  <c r="V13" i="88"/>
  <c r="V16" i="88"/>
  <c r="V19" i="88"/>
  <c r="V22" i="88"/>
  <c r="V25" i="88"/>
  <c r="V28" i="88"/>
  <c r="H32" i="88"/>
  <c r="I32" i="88" s="1"/>
  <c r="J32" i="88" s="1"/>
  <c r="Z4" i="89"/>
  <c r="H9" i="89"/>
  <c r="I9" i="89" s="1"/>
  <c r="J9" i="89" s="1"/>
  <c r="H67" i="89"/>
  <c r="I67" i="89" s="1"/>
  <c r="J67" i="89" s="1"/>
  <c r="H68" i="89"/>
  <c r="I68" i="89" s="1"/>
  <c r="J68" i="89" s="1"/>
  <c r="H69" i="89"/>
  <c r="I69" i="89" s="1"/>
  <c r="J69" i="89" s="1"/>
  <c r="H79" i="89"/>
  <c r="I79" i="89" s="1"/>
  <c r="J79" i="89" s="1"/>
  <c r="H98" i="89"/>
  <c r="I98" i="89" s="1"/>
  <c r="J98" i="89" s="1"/>
  <c r="H32" i="90"/>
  <c r="I32" i="90" s="1"/>
  <c r="J32" i="90" s="1"/>
  <c r="V32" i="88"/>
  <c r="AH3" i="89"/>
  <c r="AQ3" i="89" s="1"/>
  <c r="H13" i="89"/>
  <c r="I13" i="89" s="1"/>
  <c r="J13" i="89" s="1"/>
  <c r="H30" i="89"/>
  <c r="I30" i="89" s="1"/>
  <c r="J30" i="89" s="1"/>
  <c r="H58" i="89"/>
  <c r="I58" i="89" s="1"/>
  <c r="J58" i="89" s="1"/>
  <c r="H60" i="89"/>
  <c r="I60" i="89" s="1"/>
  <c r="J60" i="89" s="1"/>
  <c r="H70" i="89"/>
  <c r="I70" i="89" s="1"/>
  <c r="J70" i="89" s="1"/>
  <c r="H97" i="89"/>
  <c r="I97" i="89" s="1"/>
  <c r="J97" i="89" s="1"/>
  <c r="H9" i="90"/>
  <c r="I9" i="90" s="1"/>
  <c r="J9" i="90" s="1"/>
  <c r="H55" i="90"/>
  <c r="I55" i="90" s="1"/>
  <c r="J55" i="90" s="1"/>
  <c r="H93" i="89"/>
  <c r="I93" i="89" s="1"/>
  <c r="J93" i="89" s="1"/>
  <c r="H94" i="89"/>
  <c r="I94" i="89" s="1"/>
  <c r="J94" i="89" s="1"/>
  <c r="H22" i="90"/>
  <c r="I22" i="90" s="1"/>
  <c r="J22" i="90" s="1"/>
  <c r="H23" i="90"/>
  <c r="I23" i="90" s="1"/>
  <c r="J23" i="90" s="1"/>
  <c r="H88" i="90"/>
  <c r="I88" i="90" s="1"/>
  <c r="J88" i="90" s="1"/>
  <c r="H76" i="89"/>
  <c r="I76" i="89" s="1"/>
  <c r="J76" i="89" s="1"/>
  <c r="H81" i="89"/>
  <c r="I81" i="89" s="1"/>
  <c r="J81" i="89" s="1"/>
  <c r="H82" i="89"/>
  <c r="I82" i="89" s="1"/>
  <c r="J82" i="89" s="1"/>
  <c r="H19" i="90"/>
  <c r="I19" i="90" s="1"/>
  <c r="J19" i="90" s="1"/>
  <c r="H20" i="90"/>
  <c r="I20" i="90" s="1"/>
  <c r="J20" i="90" s="1"/>
  <c r="H28" i="90"/>
  <c r="I28" i="90" s="1"/>
  <c r="J28" i="90" s="1"/>
  <c r="H79" i="90"/>
  <c r="I79" i="90" s="1"/>
  <c r="J79" i="90" s="1"/>
  <c r="H4" i="91"/>
  <c r="I4" i="91" s="1"/>
  <c r="J4" i="91" s="1"/>
  <c r="K4" i="91" s="1"/>
  <c r="H16" i="91"/>
  <c r="I16" i="91" s="1"/>
  <c r="J16" i="91" s="1"/>
  <c r="H16" i="89"/>
  <c r="I16" i="89" s="1"/>
  <c r="J16" i="89" s="1"/>
  <c r="H25" i="89"/>
  <c r="I25" i="89" s="1"/>
  <c r="J25" i="89" s="1"/>
  <c r="H34" i="89"/>
  <c r="I34" i="89" s="1"/>
  <c r="J34" i="89" s="1"/>
  <c r="H39" i="89"/>
  <c r="I39" i="89" s="1"/>
  <c r="J39" i="89" s="1"/>
  <c r="H48" i="89"/>
  <c r="I48" i="89" s="1"/>
  <c r="J48" i="89" s="1"/>
  <c r="H57" i="89"/>
  <c r="I57" i="89" s="1"/>
  <c r="J57" i="89" s="1"/>
  <c r="H66" i="89"/>
  <c r="I66" i="89" s="1"/>
  <c r="J66" i="89" s="1"/>
  <c r="H75" i="89"/>
  <c r="I75" i="89" s="1"/>
  <c r="J75" i="89" s="1"/>
  <c r="H84" i="89"/>
  <c r="I84" i="89" s="1"/>
  <c r="J84" i="89" s="1"/>
  <c r="H85" i="89"/>
  <c r="I85" i="89" s="1"/>
  <c r="J85" i="89" s="1"/>
  <c r="H37" i="90"/>
  <c r="I37" i="90" s="1"/>
  <c r="J37" i="90" s="1"/>
  <c r="H49" i="90"/>
  <c r="I49" i="90" s="1"/>
  <c r="J49" i="90" s="1"/>
  <c r="H65" i="90"/>
  <c r="I65" i="90" s="1"/>
  <c r="J65" i="90" s="1"/>
  <c r="H37" i="89"/>
  <c r="I37" i="89" s="1"/>
  <c r="J37" i="89" s="1"/>
  <c r="H46" i="89"/>
  <c r="I46" i="89" s="1"/>
  <c r="J46" i="89" s="1"/>
  <c r="H55" i="89"/>
  <c r="I55" i="89" s="1"/>
  <c r="J55" i="89" s="1"/>
  <c r="H64" i="89"/>
  <c r="I64" i="89" s="1"/>
  <c r="J64" i="89" s="1"/>
  <c r="H73" i="89"/>
  <c r="I73" i="89" s="1"/>
  <c r="J73" i="89" s="1"/>
  <c r="H87" i="89"/>
  <c r="I87" i="89" s="1"/>
  <c r="J87" i="89" s="1"/>
  <c r="H88" i="89"/>
  <c r="I88" i="89" s="1"/>
  <c r="J88" i="89" s="1"/>
  <c r="H10" i="90"/>
  <c r="I10" i="90" s="1"/>
  <c r="J10" i="90" s="1"/>
  <c r="H16" i="90"/>
  <c r="I16" i="90" s="1"/>
  <c r="J16" i="90" s="1"/>
  <c r="H17" i="90"/>
  <c r="I17" i="90" s="1"/>
  <c r="J17" i="90" s="1"/>
  <c r="H25" i="90"/>
  <c r="I25" i="90" s="1"/>
  <c r="J25" i="90" s="1"/>
  <c r="H26" i="90"/>
  <c r="I26" i="90" s="1"/>
  <c r="J26" i="90" s="1"/>
  <c r="H70" i="90"/>
  <c r="I70" i="90" s="1"/>
  <c r="J70" i="90" s="1"/>
  <c r="H8" i="91"/>
  <c r="I8" i="91" s="1"/>
  <c r="J8" i="91" s="1"/>
  <c r="H10" i="91"/>
  <c r="I10" i="91" s="1"/>
  <c r="J10" i="91" s="1"/>
  <c r="H19" i="91"/>
  <c r="I19" i="91" s="1"/>
  <c r="J19" i="91" s="1"/>
  <c r="H23" i="91"/>
  <c r="I23" i="91" s="1"/>
  <c r="J23" i="91" s="1"/>
  <c r="H26" i="91"/>
  <c r="I26" i="91" s="1"/>
  <c r="J26" i="91" s="1"/>
  <c r="H29" i="92"/>
  <c r="I29" i="92" s="1"/>
  <c r="J29" i="92" s="1"/>
  <c r="M95" i="89"/>
  <c r="U95" i="89" s="1"/>
  <c r="M89" i="89"/>
  <c r="U89" i="89" s="1"/>
  <c r="M83" i="89"/>
  <c r="U83" i="89" s="1"/>
  <c r="M77" i="89"/>
  <c r="U77" i="89" s="1"/>
  <c r="M71" i="89"/>
  <c r="U71" i="89" s="1"/>
  <c r="M65" i="89"/>
  <c r="U65" i="89" s="1"/>
  <c r="M59" i="89"/>
  <c r="U59" i="89" s="1"/>
  <c r="M53" i="89"/>
  <c r="U53" i="89" s="1"/>
  <c r="M47" i="89"/>
  <c r="U47" i="89" s="1"/>
  <c r="M41" i="89"/>
  <c r="U41" i="89" s="1"/>
  <c r="M35" i="89"/>
  <c r="U35" i="89" s="1"/>
  <c r="M29" i="89"/>
  <c r="U29" i="89" s="1"/>
  <c r="M23" i="89"/>
  <c r="U23" i="89" s="1"/>
  <c r="M17" i="89"/>
  <c r="U17" i="89" s="1"/>
  <c r="M11" i="89"/>
  <c r="U11" i="89" s="1"/>
  <c r="M5" i="89"/>
  <c r="U5" i="89" s="1"/>
  <c r="M10" i="89"/>
  <c r="U10" i="89" s="1"/>
  <c r="M18" i="89"/>
  <c r="U18" i="89" s="1"/>
  <c r="M25" i="89"/>
  <c r="U25" i="89" s="1"/>
  <c r="M32" i="89"/>
  <c r="U32" i="89" s="1"/>
  <c r="M39" i="89"/>
  <c r="U39" i="89" s="1"/>
  <c r="M46" i="89"/>
  <c r="U46" i="89" s="1"/>
  <c r="M54" i="89"/>
  <c r="U54" i="89" s="1"/>
  <c r="M61" i="89"/>
  <c r="U61" i="89" s="1"/>
  <c r="M68" i="89"/>
  <c r="U68" i="89" s="1"/>
  <c r="M75" i="89"/>
  <c r="U75" i="89" s="1"/>
  <c r="M82" i="89"/>
  <c r="U82" i="89" s="1"/>
  <c r="M90" i="89"/>
  <c r="U90" i="89" s="1"/>
  <c r="M97" i="89"/>
  <c r="U97" i="89" s="1"/>
  <c r="H7" i="89"/>
  <c r="I7" i="89" s="1"/>
  <c r="J7" i="89" s="1"/>
  <c r="H8" i="89"/>
  <c r="I8" i="89" s="1"/>
  <c r="J8" i="89" s="1"/>
  <c r="H15" i="89"/>
  <c r="I15" i="89" s="1"/>
  <c r="J15" i="89" s="1"/>
  <c r="H19" i="89"/>
  <c r="I19" i="89" s="1"/>
  <c r="J19" i="89" s="1"/>
  <c r="H24" i="89"/>
  <c r="I24" i="89" s="1"/>
  <c r="J24" i="89" s="1"/>
  <c r="H28" i="89"/>
  <c r="I28" i="89" s="1"/>
  <c r="J28" i="89" s="1"/>
  <c r="H33" i="89"/>
  <c r="I33" i="89" s="1"/>
  <c r="J33" i="89" s="1"/>
  <c r="H36" i="89"/>
  <c r="I36" i="89" s="1"/>
  <c r="J36" i="89" s="1"/>
  <c r="H45" i="89"/>
  <c r="I45" i="89" s="1"/>
  <c r="J45" i="89" s="1"/>
  <c r="H54" i="89"/>
  <c r="I54" i="89" s="1"/>
  <c r="J54" i="89" s="1"/>
  <c r="H63" i="89"/>
  <c r="I63" i="89" s="1"/>
  <c r="J63" i="89" s="1"/>
  <c r="H72" i="89"/>
  <c r="I72" i="89" s="1"/>
  <c r="J72" i="89" s="1"/>
  <c r="H90" i="89"/>
  <c r="I90" i="89" s="1"/>
  <c r="J90" i="89" s="1"/>
  <c r="H91" i="89"/>
  <c r="I91" i="89" s="1"/>
  <c r="J91" i="89" s="1"/>
  <c r="P3" i="90"/>
  <c r="AF3" i="90" s="1"/>
  <c r="AO3" i="90" s="1"/>
  <c r="H5" i="90"/>
  <c r="I5" i="90" s="1"/>
  <c r="J5" i="90" s="1"/>
  <c r="H14" i="90"/>
  <c r="I14" i="90" s="1"/>
  <c r="J14" i="90" s="1"/>
  <c r="H35" i="90"/>
  <c r="I35" i="90" s="1"/>
  <c r="J35" i="90" s="1"/>
  <c r="H43" i="90"/>
  <c r="I43" i="90" s="1"/>
  <c r="J43" i="90" s="1"/>
  <c r="H52" i="90"/>
  <c r="I52" i="90" s="1"/>
  <c r="J52" i="90" s="1"/>
  <c r="H61" i="90"/>
  <c r="I61" i="90" s="1"/>
  <c r="J61" i="90" s="1"/>
  <c r="H83" i="90"/>
  <c r="I83" i="90" s="1"/>
  <c r="J83" i="90" s="1"/>
  <c r="H35" i="91"/>
  <c r="I35" i="91" s="1"/>
  <c r="J35" i="91" s="1"/>
  <c r="M4" i="90"/>
  <c r="U4" i="90" s="1"/>
  <c r="X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M88" i="90"/>
  <c r="U88" i="90" s="1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29" i="90"/>
  <c r="V87" i="90"/>
  <c r="V84" i="90"/>
  <c r="V81" i="90"/>
  <c r="V78" i="90"/>
  <c r="V75" i="90"/>
  <c r="V72" i="90"/>
  <c r="V69" i="90"/>
  <c r="V66" i="90"/>
  <c r="V63" i="90"/>
  <c r="V60" i="90"/>
  <c r="V57" i="90"/>
  <c r="V88" i="90"/>
  <c r="V85" i="90"/>
  <c r="V82" i="90"/>
  <c r="V79" i="90"/>
  <c r="V76" i="90"/>
  <c r="V73" i="90"/>
  <c r="V70" i="90"/>
  <c r="V67" i="90"/>
  <c r="V64" i="90"/>
  <c r="V61" i="90"/>
  <c r="R33" i="90"/>
  <c r="H34" i="90"/>
  <c r="I34" i="90" s="1"/>
  <c r="J34" i="90" s="1"/>
  <c r="V43" i="90"/>
  <c r="V46" i="90"/>
  <c r="V49" i="90"/>
  <c r="V52" i="90"/>
  <c r="V55" i="90"/>
  <c r="H64" i="90"/>
  <c r="I64" i="90" s="1"/>
  <c r="J64" i="90" s="1"/>
  <c r="R68" i="90"/>
  <c r="H73" i="90"/>
  <c r="I73" i="90" s="1"/>
  <c r="J73" i="90" s="1"/>
  <c r="R77" i="90"/>
  <c r="H82" i="90"/>
  <c r="I82" i="90" s="1"/>
  <c r="J82" i="90" s="1"/>
  <c r="P3" i="91"/>
  <c r="AF3" i="91" s="1"/>
  <c r="AO3" i="91" s="1"/>
  <c r="AE3" i="91"/>
  <c r="H22" i="91"/>
  <c r="I22" i="91" s="1"/>
  <c r="J22" i="91" s="1"/>
  <c r="H54" i="91"/>
  <c r="I54" i="91" s="1"/>
  <c r="J54" i="91" s="1"/>
  <c r="AH3" i="90"/>
  <c r="AQ3" i="90" s="1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H56" i="90"/>
  <c r="I56" i="90" s="1"/>
  <c r="J56" i="90" s="1"/>
  <c r="H62" i="90"/>
  <c r="I62" i="90" s="1"/>
  <c r="J62" i="90" s="1"/>
  <c r="H71" i="90"/>
  <c r="I71" i="90" s="1"/>
  <c r="J71" i="90" s="1"/>
  <c r="H80" i="90"/>
  <c r="I80" i="90" s="1"/>
  <c r="J80" i="90" s="1"/>
  <c r="H89" i="90"/>
  <c r="I89" i="90" s="1"/>
  <c r="J89" i="90" s="1"/>
  <c r="H9" i="91"/>
  <c r="I9" i="91" s="1"/>
  <c r="J9" i="91" s="1"/>
  <c r="H13" i="91"/>
  <c r="I13" i="91" s="1"/>
  <c r="J13" i="91" s="1"/>
  <c r="H20" i="91"/>
  <c r="I20" i="91" s="1"/>
  <c r="J20" i="91" s="1"/>
  <c r="H48" i="91"/>
  <c r="I48" i="91" s="1"/>
  <c r="J48" i="91" s="1"/>
  <c r="M8" i="90"/>
  <c r="U8" i="90" s="1"/>
  <c r="M14" i="90"/>
  <c r="U14" i="90" s="1"/>
  <c r="M20" i="90"/>
  <c r="U20" i="90" s="1"/>
  <c r="M26" i="90"/>
  <c r="U26" i="90" s="1"/>
  <c r="M32" i="90"/>
  <c r="U32" i="90" s="1"/>
  <c r="M38" i="90"/>
  <c r="U38" i="90" s="1"/>
  <c r="M44" i="90"/>
  <c r="U44" i="90" s="1"/>
  <c r="M50" i="90"/>
  <c r="U50" i="90" s="1"/>
  <c r="M56" i="90"/>
  <c r="U56" i="90" s="1"/>
  <c r="M62" i="90"/>
  <c r="U62" i="90" s="1"/>
  <c r="M68" i="90"/>
  <c r="U68" i="90" s="1"/>
  <c r="M74" i="90"/>
  <c r="U74" i="90" s="1"/>
  <c r="M80" i="90"/>
  <c r="U80" i="90" s="1"/>
  <c r="M86" i="90"/>
  <c r="U86" i="90" s="1"/>
  <c r="V5" i="90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42" i="90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7" i="90"/>
  <c r="R8" i="90"/>
  <c r="V11" i="90"/>
  <c r="R13" i="90"/>
  <c r="R16" i="90"/>
  <c r="R19" i="90"/>
  <c r="R22" i="90"/>
  <c r="R25" i="90"/>
  <c r="R28" i="90"/>
  <c r="R30" i="90"/>
  <c r="H31" i="90"/>
  <c r="I31" i="90" s="1"/>
  <c r="J31" i="90" s="1"/>
  <c r="H36" i="90"/>
  <c r="I36" i="90" s="1"/>
  <c r="J36" i="90" s="1"/>
  <c r="H40" i="90"/>
  <c r="I40" i="90" s="1"/>
  <c r="J40" i="90" s="1"/>
  <c r="V40" i="90"/>
  <c r="H41" i="90"/>
  <c r="I41" i="90" s="1"/>
  <c r="J41" i="90" s="1"/>
  <c r="R44" i="90"/>
  <c r="R47" i="90"/>
  <c r="R50" i="90"/>
  <c r="R53" i="90"/>
  <c r="R62" i="90"/>
  <c r="H67" i="90"/>
  <c r="I67" i="90" s="1"/>
  <c r="J67" i="90" s="1"/>
  <c r="R71" i="90"/>
  <c r="H76" i="90"/>
  <c r="I76" i="90" s="1"/>
  <c r="J76" i="90" s="1"/>
  <c r="R80" i="90"/>
  <c r="H85" i="90"/>
  <c r="I85" i="90" s="1"/>
  <c r="J85" i="90" s="1"/>
  <c r="R89" i="90"/>
  <c r="H7" i="91"/>
  <c r="I7" i="91" s="1"/>
  <c r="J7" i="91" s="1"/>
  <c r="H17" i="91"/>
  <c r="I17" i="91" s="1"/>
  <c r="J17" i="91" s="1"/>
  <c r="H28" i="91"/>
  <c r="I28" i="91" s="1"/>
  <c r="J28" i="91" s="1"/>
  <c r="H38" i="91"/>
  <c r="I38" i="91" s="1"/>
  <c r="J38" i="91" s="1"/>
  <c r="H39" i="91"/>
  <c r="I39" i="91" s="1"/>
  <c r="J39" i="91" s="1"/>
  <c r="H45" i="91"/>
  <c r="I45" i="91" s="1"/>
  <c r="J45" i="91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V17" i="90"/>
  <c r="V20" i="90"/>
  <c r="V23" i="90"/>
  <c r="V26" i="90"/>
  <c r="R29" i="90"/>
  <c r="V31" i="90"/>
  <c r="R34" i="90"/>
  <c r="V36" i="90"/>
  <c r="H39" i="90"/>
  <c r="I39" i="90" s="1"/>
  <c r="J39" i="90" s="1"/>
  <c r="V39" i="90"/>
  <c r="R56" i="90"/>
  <c r="H58" i="90"/>
  <c r="I58" i="90" s="1"/>
  <c r="J58" i="90" s="1"/>
  <c r="H59" i="90"/>
  <c r="I59" i="90" s="1"/>
  <c r="J59" i="90" s="1"/>
  <c r="H68" i="90"/>
  <c r="I68" i="90" s="1"/>
  <c r="J68" i="90" s="1"/>
  <c r="H77" i="90"/>
  <c r="I77" i="90" s="1"/>
  <c r="J77" i="90" s="1"/>
  <c r="H86" i="90"/>
  <c r="I86" i="90" s="1"/>
  <c r="J86" i="90" s="1"/>
  <c r="H14" i="91"/>
  <c r="I14" i="91" s="1"/>
  <c r="J14" i="91" s="1"/>
  <c r="H25" i="91"/>
  <c r="I25" i="91" s="1"/>
  <c r="J25" i="91" s="1"/>
  <c r="H29" i="91"/>
  <c r="I29" i="91" s="1"/>
  <c r="J29" i="91" s="1"/>
  <c r="H30" i="91"/>
  <c r="I30" i="91" s="1"/>
  <c r="J30" i="91" s="1"/>
  <c r="H57" i="91"/>
  <c r="I57" i="91" s="1"/>
  <c r="J57" i="91" s="1"/>
  <c r="H55" i="92"/>
  <c r="I55" i="92" s="1"/>
  <c r="J55" i="92" s="1"/>
  <c r="AH3" i="91"/>
  <c r="AQ3" i="91" s="1"/>
  <c r="V28" i="91"/>
  <c r="H32" i="91"/>
  <c r="I32" i="91" s="1"/>
  <c r="J32" i="91" s="1"/>
  <c r="V32" i="91"/>
  <c r="R35" i="91"/>
  <c r="V37" i="91"/>
  <c r="R39" i="91"/>
  <c r="H41" i="91"/>
  <c r="I41" i="91" s="1"/>
  <c r="J41" i="91" s="1"/>
  <c r="V41" i="91"/>
  <c r="V47" i="91"/>
  <c r="V56" i="91"/>
  <c r="AN3" i="93"/>
  <c r="H13" i="93"/>
  <c r="I13" i="93" s="1"/>
  <c r="J13" i="93" s="1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V12" i="91"/>
  <c r="V15" i="91"/>
  <c r="V18" i="91"/>
  <c r="V21" i="91"/>
  <c r="V24" i="91"/>
  <c r="V27" i="91"/>
  <c r="R29" i="91"/>
  <c r="V31" i="91"/>
  <c r="R33" i="91"/>
  <c r="V35" i="91"/>
  <c r="R38" i="91"/>
  <c r="V40" i="91"/>
  <c r="V44" i="91"/>
  <c r="V53" i="91"/>
  <c r="V66" i="91"/>
  <c r="V67" i="91"/>
  <c r="H5" i="92"/>
  <c r="I5" i="92" s="1"/>
  <c r="J5" i="92" s="1"/>
  <c r="H26" i="92"/>
  <c r="I26" i="92" s="1"/>
  <c r="J26" i="92" s="1"/>
  <c r="H65" i="92"/>
  <c r="I65" i="92" s="1"/>
  <c r="J65" i="92" s="1"/>
  <c r="M4" i="91"/>
  <c r="U4" i="91" s="1"/>
  <c r="X4" i="91" s="1"/>
  <c r="Z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V5" i="9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77" i="91"/>
  <c r="R74" i="91"/>
  <c r="R71" i="91"/>
  <c r="R68" i="91"/>
  <c r="R65" i="91"/>
  <c r="R62" i="91"/>
  <c r="R59" i="91"/>
  <c r="R56" i="91"/>
  <c r="R53" i="91"/>
  <c r="R50" i="91"/>
  <c r="R47" i="91"/>
  <c r="R44" i="91"/>
  <c r="R78" i="91"/>
  <c r="R75" i="91"/>
  <c r="R72" i="91"/>
  <c r="R69" i="91"/>
  <c r="R66" i="91"/>
  <c r="R7" i="91"/>
  <c r="R8" i="91"/>
  <c r="V11" i="91"/>
  <c r="R13" i="91"/>
  <c r="R16" i="91"/>
  <c r="R19" i="91"/>
  <c r="R22" i="91"/>
  <c r="R25" i="91"/>
  <c r="R28" i="91"/>
  <c r="V30" i="91"/>
  <c r="V39" i="91"/>
  <c r="V43" i="91"/>
  <c r="R48" i="91"/>
  <c r="V51" i="91"/>
  <c r="V52" i="91"/>
  <c r="R57" i="91"/>
  <c r="H60" i="91"/>
  <c r="I60" i="91" s="1"/>
  <c r="J60" i="91" s="1"/>
  <c r="H63" i="91"/>
  <c r="I63" i="91" s="1"/>
  <c r="J63" i="91" s="1"/>
  <c r="V76" i="91"/>
  <c r="H20" i="92"/>
  <c r="I20" i="92" s="1"/>
  <c r="J20" i="92" s="1"/>
  <c r="H38" i="92"/>
  <c r="I38" i="92" s="1"/>
  <c r="J38" i="92" s="1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V10" i="91"/>
  <c r="V14" i="91"/>
  <c r="V17" i="91"/>
  <c r="V20" i="91"/>
  <c r="V23" i="91"/>
  <c r="V26" i="91"/>
  <c r="V29" i="91"/>
  <c r="R32" i="91"/>
  <c r="H33" i="91"/>
  <c r="I33" i="91" s="1"/>
  <c r="J33" i="91" s="1"/>
  <c r="V34" i="91"/>
  <c r="R36" i="91"/>
  <c r="V38" i="91"/>
  <c r="R41" i="91"/>
  <c r="H42" i="91"/>
  <c r="I42" i="91" s="1"/>
  <c r="J42" i="91" s="1"/>
  <c r="H51" i="91"/>
  <c r="I51" i="91" s="1"/>
  <c r="J51" i="91" s="1"/>
  <c r="P3" i="92"/>
  <c r="AF3" i="92" s="1"/>
  <c r="AO3" i="92" s="1"/>
  <c r="H17" i="92"/>
  <c r="I17" i="92" s="1"/>
  <c r="J17" i="92" s="1"/>
  <c r="H35" i="92"/>
  <c r="I35" i="92" s="1"/>
  <c r="J35" i="92" s="1"/>
  <c r="H56" i="92"/>
  <c r="I56" i="92" s="1"/>
  <c r="J56" i="92" s="1"/>
  <c r="H8" i="93"/>
  <c r="I8" i="93" s="1"/>
  <c r="J8" i="93" s="1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V77" i="91"/>
  <c r="V74" i="91"/>
  <c r="V71" i="91"/>
  <c r="V68" i="91"/>
  <c r="V65" i="91"/>
  <c r="V62" i="91"/>
  <c r="V59" i="91"/>
  <c r="V78" i="91"/>
  <c r="V75" i="91"/>
  <c r="V72" i="91"/>
  <c r="V69" i="91"/>
  <c r="R15" i="91"/>
  <c r="R18" i="91"/>
  <c r="R21" i="91"/>
  <c r="R24" i="91"/>
  <c r="R27" i="91"/>
  <c r="V33" i="91"/>
  <c r="V42" i="91"/>
  <c r="R45" i="91"/>
  <c r="V48" i="91"/>
  <c r="V49" i="91"/>
  <c r="R54" i="91"/>
  <c r="V57" i="91"/>
  <c r="R60" i="91"/>
  <c r="R63" i="91"/>
  <c r="V73" i="91"/>
  <c r="H64" i="92"/>
  <c r="I64" i="92" s="1"/>
  <c r="J64" i="92" s="1"/>
  <c r="H21" i="93"/>
  <c r="I21" i="93" s="1"/>
  <c r="J21" i="93" s="1"/>
  <c r="H37" i="93"/>
  <c r="I37" i="93" s="1"/>
  <c r="J37" i="93" s="1"/>
  <c r="M4" i="92"/>
  <c r="U4" i="92" s="1"/>
  <c r="X4" i="92" s="1"/>
  <c r="M10" i="92"/>
  <c r="U10" i="92" s="1"/>
  <c r="M16" i="92"/>
  <c r="U16" i="92" s="1"/>
  <c r="M22" i="92"/>
  <c r="U22" i="92" s="1"/>
  <c r="M28" i="92"/>
  <c r="U28" i="92" s="1"/>
  <c r="M34" i="92"/>
  <c r="U34" i="92" s="1"/>
  <c r="M40" i="92"/>
  <c r="U40" i="92" s="1"/>
  <c r="M46" i="92"/>
  <c r="U46" i="92" s="1"/>
  <c r="M52" i="92"/>
  <c r="U52" i="92" s="1"/>
  <c r="M58" i="92"/>
  <c r="U58" i="92" s="1"/>
  <c r="M64" i="92"/>
  <c r="U64" i="92" s="1"/>
  <c r="R4" i="92"/>
  <c r="R15" i="92"/>
  <c r="H19" i="92"/>
  <c r="I19" i="92" s="1"/>
  <c r="J19" i="92" s="1"/>
  <c r="V19" i="92"/>
  <c r="R24" i="92"/>
  <c r="H28" i="92"/>
  <c r="I28" i="92" s="1"/>
  <c r="J28" i="92" s="1"/>
  <c r="V28" i="92"/>
  <c r="H37" i="92"/>
  <c r="I37" i="92" s="1"/>
  <c r="J37" i="92" s="1"/>
  <c r="V37" i="92"/>
  <c r="V58" i="92"/>
  <c r="M10" i="93"/>
  <c r="U10" i="93" s="1"/>
  <c r="M28" i="93"/>
  <c r="U28" i="93" s="1"/>
  <c r="M46" i="93"/>
  <c r="U46" i="93" s="1"/>
  <c r="M64" i="93"/>
  <c r="U64" i="93" s="1"/>
  <c r="M82" i="93"/>
  <c r="U82" i="93" s="1"/>
  <c r="H7" i="93"/>
  <c r="I7" i="93" s="1"/>
  <c r="J7" i="93" s="1"/>
  <c r="H12" i="93"/>
  <c r="I12" i="93" s="1"/>
  <c r="J12" i="93" s="1"/>
  <c r="H16" i="93"/>
  <c r="I16" i="93" s="1"/>
  <c r="J16" i="93" s="1"/>
  <c r="H31" i="93"/>
  <c r="I31" i="93" s="1"/>
  <c r="J31" i="93" s="1"/>
  <c r="M6" i="92"/>
  <c r="U6" i="92" s="1"/>
  <c r="M12" i="92"/>
  <c r="U12" i="92" s="1"/>
  <c r="M18" i="92"/>
  <c r="U18" i="92" s="1"/>
  <c r="M24" i="92"/>
  <c r="U24" i="92" s="1"/>
  <c r="M30" i="92"/>
  <c r="U30" i="92" s="1"/>
  <c r="M36" i="92"/>
  <c r="U36" i="92" s="1"/>
  <c r="M42" i="92"/>
  <c r="U42" i="92" s="1"/>
  <c r="M48" i="92"/>
  <c r="U48" i="92" s="1"/>
  <c r="M54" i="92"/>
  <c r="U54" i="92" s="1"/>
  <c r="M60" i="92"/>
  <c r="U60" i="92" s="1"/>
  <c r="M66" i="92"/>
  <c r="U66" i="92" s="1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16" i="92"/>
  <c r="R13" i="92"/>
  <c r="R8" i="92"/>
  <c r="R7" i="92"/>
  <c r="R69" i="92"/>
  <c r="R66" i="92"/>
  <c r="R63" i="92"/>
  <c r="R60" i="92"/>
  <c r="R57" i="92"/>
  <c r="R54" i="92"/>
  <c r="R51" i="92"/>
  <c r="R48" i="92"/>
  <c r="R45" i="92"/>
  <c r="R42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32" i="92"/>
  <c r="V29" i="92"/>
  <c r="V26" i="92"/>
  <c r="V23" i="92"/>
  <c r="V20" i="92"/>
  <c r="V17" i="92"/>
  <c r="V14" i="92"/>
  <c r="V10" i="92"/>
  <c r="V11" i="92"/>
  <c r="V69" i="92"/>
  <c r="V66" i="92"/>
  <c r="V63" i="92"/>
  <c r="V60" i="92"/>
  <c r="V57" i="92"/>
  <c r="V54" i="92"/>
  <c r="R10" i="92"/>
  <c r="R12" i="92"/>
  <c r="H16" i="92"/>
  <c r="I16" i="92" s="1"/>
  <c r="J16" i="92" s="1"/>
  <c r="V16" i="92"/>
  <c r="R21" i="92"/>
  <c r="H25" i="92"/>
  <c r="I25" i="92" s="1"/>
  <c r="J25" i="92" s="1"/>
  <c r="V25" i="92"/>
  <c r="R30" i="92"/>
  <c r="H34" i="92"/>
  <c r="I34" i="92" s="1"/>
  <c r="J34" i="92" s="1"/>
  <c r="V34" i="92"/>
  <c r="R39" i="92"/>
  <c r="V42" i="92"/>
  <c r="V45" i="92"/>
  <c r="V48" i="92"/>
  <c r="V51" i="92"/>
  <c r="V61" i="92"/>
  <c r="H4" i="93"/>
  <c r="I4" i="93" s="1"/>
  <c r="J4" i="93" s="1"/>
  <c r="K4" i="93" s="1"/>
  <c r="M16" i="93"/>
  <c r="U16" i="93" s="1"/>
  <c r="M34" i="93"/>
  <c r="U34" i="93" s="1"/>
  <c r="M52" i="93"/>
  <c r="U52" i="93" s="1"/>
  <c r="M70" i="93"/>
  <c r="U70" i="93" s="1"/>
  <c r="H22" i="93"/>
  <c r="I22" i="93" s="1"/>
  <c r="J22" i="93" s="1"/>
  <c r="H42" i="93"/>
  <c r="I42" i="93" s="1"/>
  <c r="J42" i="93" s="1"/>
  <c r="H48" i="93"/>
  <c r="I48" i="93" s="1"/>
  <c r="J48" i="93" s="1"/>
  <c r="AH3" i="92"/>
  <c r="AQ3" i="92" s="1"/>
  <c r="R29" i="92"/>
  <c r="V33" i="92"/>
  <c r="R38" i="92"/>
  <c r="H40" i="92"/>
  <c r="I40" i="92" s="1"/>
  <c r="J40" i="92" s="1"/>
  <c r="H43" i="92"/>
  <c r="I43" i="92" s="1"/>
  <c r="J43" i="92" s="1"/>
  <c r="H46" i="92"/>
  <c r="I46" i="92" s="1"/>
  <c r="J46" i="92" s="1"/>
  <c r="H49" i="92"/>
  <c r="I49" i="92" s="1"/>
  <c r="J49" i="92" s="1"/>
  <c r="H52" i="92"/>
  <c r="I52" i="92" s="1"/>
  <c r="J52" i="92" s="1"/>
  <c r="R56" i="92"/>
  <c r="H58" i="92"/>
  <c r="I58" i="92" s="1"/>
  <c r="J58" i="92" s="1"/>
  <c r="H59" i="92"/>
  <c r="I59" i="92" s="1"/>
  <c r="J59" i="92" s="1"/>
  <c r="R65" i="92"/>
  <c r="H67" i="92"/>
  <c r="I67" i="92" s="1"/>
  <c r="J67" i="92" s="1"/>
  <c r="H68" i="92"/>
  <c r="I68" i="92" s="1"/>
  <c r="J68" i="92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96" i="93"/>
  <c r="U96" i="93" s="1"/>
  <c r="M90" i="93"/>
  <c r="U90" i="93" s="1"/>
  <c r="M84" i="93"/>
  <c r="U84" i="93" s="1"/>
  <c r="M78" i="93"/>
  <c r="U78" i="93" s="1"/>
  <c r="M72" i="93"/>
  <c r="U72" i="93" s="1"/>
  <c r="M66" i="93"/>
  <c r="U66" i="93" s="1"/>
  <c r="M60" i="93"/>
  <c r="U60" i="93" s="1"/>
  <c r="M54" i="93"/>
  <c r="U54" i="93" s="1"/>
  <c r="M48" i="93"/>
  <c r="U48" i="93" s="1"/>
  <c r="M42" i="93"/>
  <c r="U42" i="93" s="1"/>
  <c r="M36" i="93"/>
  <c r="U36" i="93" s="1"/>
  <c r="M30" i="93"/>
  <c r="U30" i="93" s="1"/>
  <c r="M24" i="93"/>
  <c r="U24" i="93" s="1"/>
  <c r="M18" i="93"/>
  <c r="U18" i="93" s="1"/>
  <c r="M12" i="93"/>
  <c r="U12" i="93" s="1"/>
  <c r="M6" i="93"/>
  <c r="U6" i="93" s="1"/>
  <c r="M95" i="93"/>
  <c r="U95" i="93" s="1"/>
  <c r="M89" i="93"/>
  <c r="U89" i="93" s="1"/>
  <c r="M83" i="93"/>
  <c r="U83" i="93" s="1"/>
  <c r="M77" i="93"/>
  <c r="U77" i="93" s="1"/>
  <c r="M71" i="93"/>
  <c r="U71" i="93" s="1"/>
  <c r="M65" i="93"/>
  <c r="U65" i="93" s="1"/>
  <c r="M59" i="93"/>
  <c r="U59" i="93" s="1"/>
  <c r="M53" i="93"/>
  <c r="U53" i="93" s="1"/>
  <c r="M47" i="93"/>
  <c r="U47" i="93" s="1"/>
  <c r="M41" i="93"/>
  <c r="U41" i="93" s="1"/>
  <c r="M35" i="93"/>
  <c r="U35" i="93" s="1"/>
  <c r="M29" i="93"/>
  <c r="U29" i="93" s="1"/>
  <c r="M23" i="93"/>
  <c r="U23" i="93" s="1"/>
  <c r="M17" i="93"/>
  <c r="U17" i="93" s="1"/>
  <c r="M11" i="93"/>
  <c r="U11" i="93" s="1"/>
  <c r="M5" i="93"/>
  <c r="U5" i="93" s="1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21" i="93"/>
  <c r="U21" i="93" s="1"/>
  <c r="M39" i="93"/>
  <c r="U39" i="93" s="1"/>
  <c r="M57" i="93"/>
  <c r="U57" i="93" s="1"/>
  <c r="M75" i="93"/>
  <c r="U75" i="93" s="1"/>
  <c r="M93" i="93"/>
  <c r="U93" i="93" s="1"/>
  <c r="H9" i="93"/>
  <c r="I9" i="93" s="1"/>
  <c r="J9" i="93" s="1"/>
  <c r="M8" i="92"/>
  <c r="U8" i="92" s="1"/>
  <c r="M14" i="92"/>
  <c r="U14" i="92" s="1"/>
  <c r="M20" i="92"/>
  <c r="U20" i="92" s="1"/>
  <c r="M26" i="92"/>
  <c r="U26" i="92" s="1"/>
  <c r="M32" i="92"/>
  <c r="U32" i="92" s="1"/>
  <c r="M38" i="92"/>
  <c r="U38" i="92" s="1"/>
  <c r="M44" i="92"/>
  <c r="U44" i="92" s="1"/>
  <c r="M50" i="92"/>
  <c r="U50" i="92" s="1"/>
  <c r="M56" i="92"/>
  <c r="U56" i="92" s="1"/>
  <c r="M62" i="92"/>
  <c r="U62" i="92" s="1"/>
  <c r="M68" i="92"/>
  <c r="U68" i="92" s="1"/>
  <c r="R6" i="92"/>
  <c r="H7" i="92"/>
  <c r="I7" i="92" s="1"/>
  <c r="J7" i="92" s="1"/>
  <c r="V7" i="92"/>
  <c r="V9" i="92"/>
  <c r="H11" i="92"/>
  <c r="I11" i="92" s="1"/>
  <c r="J11" i="92" s="1"/>
  <c r="H13" i="92"/>
  <c r="I13" i="92" s="1"/>
  <c r="J13" i="92" s="1"/>
  <c r="V13" i="92"/>
  <c r="H14" i="92"/>
  <c r="I14" i="92" s="1"/>
  <c r="J14" i="92" s="1"/>
  <c r="R18" i="92"/>
  <c r="H22" i="92"/>
  <c r="I22" i="92" s="1"/>
  <c r="J22" i="92" s="1"/>
  <c r="V22" i="92"/>
  <c r="H23" i="92"/>
  <c r="I23" i="92" s="1"/>
  <c r="J23" i="92" s="1"/>
  <c r="R27" i="92"/>
  <c r="H31" i="92"/>
  <c r="I31" i="92" s="1"/>
  <c r="J31" i="92" s="1"/>
  <c r="V31" i="92"/>
  <c r="H32" i="92"/>
  <c r="I32" i="92" s="1"/>
  <c r="J32" i="92" s="1"/>
  <c r="R36" i="92"/>
  <c r="V55" i="92"/>
  <c r="V64" i="92"/>
  <c r="M4" i="93"/>
  <c r="U4" i="93" s="1"/>
  <c r="X4" i="93" s="1"/>
  <c r="M22" i="93"/>
  <c r="U22" i="93" s="1"/>
  <c r="M40" i="93"/>
  <c r="U40" i="93" s="1"/>
  <c r="M58" i="93"/>
  <c r="U58" i="93" s="1"/>
  <c r="M76" i="93"/>
  <c r="U76" i="93" s="1"/>
  <c r="M94" i="93"/>
  <c r="U94" i="93" s="1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H8" i="92"/>
  <c r="I8" i="92" s="1"/>
  <c r="J8" i="92" s="1"/>
  <c r="H9" i="92"/>
  <c r="I9" i="92" s="1"/>
  <c r="J9" i="92" s="1"/>
  <c r="V12" i="92"/>
  <c r="R17" i="92"/>
  <c r="V21" i="92"/>
  <c r="R26" i="92"/>
  <c r="V30" i="92"/>
  <c r="R35" i="92"/>
  <c r="V39" i="92"/>
  <c r="R41" i="92"/>
  <c r="R44" i="92"/>
  <c r="R47" i="92"/>
  <c r="R50" i="92"/>
  <c r="R53" i="92"/>
  <c r="R59" i="92"/>
  <c r="H61" i="92"/>
  <c r="I61" i="92" s="1"/>
  <c r="J61" i="92" s="1"/>
  <c r="H62" i="92"/>
  <c r="I62" i="92" s="1"/>
  <c r="J62" i="92" s="1"/>
  <c r="R68" i="92"/>
  <c r="M9" i="93"/>
  <c r="U9" i="93" s="1"/>
  <c r="M27" i="93"/>
  <c r="U27" i="93" s="1"/>
  <c r="M45" i="93"/>
  <c r="U45" i="93" s="1"/>
  <c r="M63" i="93"/>
  <c r="U63" i="93" s="1"/>
  <c r="M81" i="93"/>
  <c r="U81" i="93" s="1"/>
  <c r="H6" i="93"/>
  <c r="I6" i="93" s="1"/>
  <c r="J6" i="93" s="1"/>
  <c r="H15" i="93"/>
  <c r="I15" i="93" s="1"/>
  <c r="J15" i="93" s="1"/>
  <c r="H30" i="93"/>
  <c r="I30" i="93" s="1"/>
  <c r="J30" i="93" s="1"/>
  <c r="H45" i="93"/>
  <c r="I45" i="93" s="1"/>
  <c r="J45" i="93" s="1"/>
  <c r="H27" i="93"/>
  <c r="I27" i="93" s="1"/>
  <c r="J27" i="93" s="1"/>
  <c r="H36" i="93"/>
  <c r="I36" i="93" s="1"/>
  <c r="J36" i="93" s="1"/>
  <c r="H43" i="93"/>
  <c r="I43" i="93" s="1"/>
  <c r="J43" i="93" s="1"/>
  <c r="H46" i="93"/>
  <c r="I46" i="93" s="1"/>
  <c r="J46" i="93" s="1"/>
  <c r="H49" i="93"/>
  <c r="I49" i="93" s="1"/>
  <c r="J49" i="93" s="1"/>
  <c r="H52" i="93"/>
  <c r="I52" i="93" s="1"/>
  <c r="J52" i="93" s="1"/>
  <c r="H96" i="93"/>
  <c r="I96" i="93" s="1"/>
  <c r="J96" i="93" s="1"/>
  <c r="V96" i="93"/>
  <c r="V94" i="93"/>
  <c r="V92" i="93"/>
  <c r="V95" i="93"/>
  <c r="V93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54" i="93"/>
  <c r="V98" i="93"/>
  <c r="V91" i="93"/>
  <c r="V82" i="93"/>
  <c r="V73" i="93"/>
  <c r="V64" i="93"/>
  <c r="V97" i="93"/>
  <c r="V83" i="93"/>
  <c r="V74" i="93"/>
  <c r="V65" i="93"/>
  <c r="V55" i="93"/>
  <c r="V53" i="93"/>
  <c r="V52" i="93"/>
  <c r="V49" i="93"/>
  <c r="V46" i="93"/>
  <c r="V43" i="93"/>
  <c r="V40" i="93"/>
  <c r="V37" i="93"/>
  <c r="V34" i="93"/>
  <c r="V31" i="93"/>
  <c r="V28" i="93"/>
  <c r="V25" i="93"/>
  <c r="V22" i="93"/>
  <c r="V19" i="93"/>
  <c r="V88" i="93"/>
  <c r="V79" i="93"/>
  <c r="V70" i="93"/>
  <c r="V58" i="93"/>
  <c r="V56" i="93"/>
  <c r="V89" i="93"/>
  <c r="V80" i="93"/>
  <c r="V71" i="93"/>
  <c r="V61" i="93"/>
  <c r="V59" i="93"/>
  <c r="V50" i="93"/>
  <c r="V47" i="93"/>
  <c r="V44" i="93"/>
  <c r="V41" i="93"/>
  <c r="V38" i="93"/>
  <c r="V86" i="93"/>
  <c r="V77" i="93"/>
  <c r="V68" i="93"/>
  <c r="V51" i="93"/>
  <c r="V48" i="93"/>
  <c r="V45" i="93"/>
  <c r="V42" i="93"/>
  <c r="H24" i="93"/>
  <c r="I24" i="93" s="1"/>
  <c r="J24" i="93" s="1"/>
  <c r="H33" i="93"/>
  <c r="I33" i="93" s="1"/>
  <c r="J33" i="93" s="1"/>
  <c r="V36" i="93"/>
  <c r="H39" i="93"/>
  <c r="I39" i="93" s="1"/>
  <c r="J39" i="93" s="1"/>
  <c r="AH3" i="93"/>
  <c r="AQ3" i="93" s="1"/>
  <c r="V13" i="93"/>
  <c r="V16" i="93"/>
  <c r="H25" i="93"/>
  <c r="I25" i="93" s="1"/>
  <c r="J25" i="93" s="1"/>
  <c r="V26" i="93"/>
  <c r="V27" i="93"/>
  <c r="H34" i="93"/>
  <c r="I34" i="93" s="1"/>
  <c r="J34" i="93" s="1"/>
  <c r="V35" i="93"/>
  <c r="H40" i="93"/>
  <c r="I40" i="93" s="1"/>
  <c r="J40" i="93" s="1"/>
  <c r="H62" i="93"/>
  <c r="I62" i="93" s="1"/>
  <c r="J62" i="93" s="1"/>
  <c r="H18" i="94"/>
  <c r="I18" i="94" s="1"/>
  <c r="J18" i="94" s="1"/>
  <c r="H65" i="93"/>
  <c r="I65" i="93" s="1"/>
  <c r="J65" i="93" s="1"/>
  <c r="H74" i="93"/>
  <c r="I74" i="93" s="1"/>
  <c r="J74" i="93" s="1"/>
  <c r="H83" i="93"/>
  <c r="I83" i="93" s="1"/>
  <c r="J83" i="93" s="1"/>
  <c r="H92" i="93"/>
  <c r="I92" i="93" s="1"/>
  <c r="J92" i="93" s="1"/>
  <c r="H11" i="94"/>
  <c r="I11" i="94" s="1"/>
  <c r="J11" i="94" s="1"/>
  <c r="H59" i="93"/>
  <c r="I59" i="93" s="1"/>
  <c r="J59" i="93" s="1"/>
  <c r="H68" i="93"/>
  <c r="I68" i="93" s="1"/>
  <c r="J68" i="93" s="1"/>
  <c r="H77" i="93"/>
  <c r="I77" i="93" s="1"/>
  <c r="J77" i="93" s="1"/>
  <c r="H86" i="93"/>
  <c r="I86" i="93" s="1"/>
  <c r="J86" i="93" s="1"/>
  <c r="Z4" i="94"/>
  <c r="H27" i="94"/>
  <c r="I27" i="94" s="1"/>
  <c r="J27" i="94" s="1"/>
  <c r="H62" i="94"/>
  <c r="I62" i="94" s="1"/>
  <c r="J62" i="94" s="1"/>
  <c r="H53" i="93"/>
  <c r="I53" i="93" s="1"/>
  <c r="J53" i="93" s="1"/>
  <c r="H56" i="93"/>
  <c r="I56" i="93" s="1"/>
  <c r="J56" i="93" s="1"/>
  <c r="H61" i="93"/>
  <c r="I61" i="93" s="1"/>
  <c r="J61" i="93" s="1"/>
  <c r="P3" i="94"/>
  <c r="AF3" i="94" s="1"/>
  <c r="AO3" i="94" s="1"/>
  <c r="AE3" i="94"/>
  <c r="H33" i="94"/>
  <c r="I33" i="94" s="1"/>
  <c r="J33" i="94" s="1"/>
  <c r="H71" i="93"/>
  <c r="I71" i="93" s="1"/>
  <c r="J71" i="93" s="1"/>
  <c r="H80" i="93"/>
  <c r="I80" i="93" s="1"/>
  <c r="J80" i="93" s="1"/>
  <c r="H89" i="93"/>
  <c r="I89" i="93" s="1"/>
  <c r="J89" i="93" s="1"/>
  <c r="H19" i="94"/>
  <c r="I19" i="94" s="1"/>
  <c r="J19" i="94" s="1"/>
  <c r="Y4" i="94"/>
  <c r="H6" i="94"/>
  <c r="I6" i="94" s="1"/>
  <c r="J6" i="94" s="1"/>
  <c r="H28" i="94"/>
  <c r="I28" i="94" s="1"/>
  <c r="J28" i="94" s="1"/>
  <c r="H42" i="94"/>
  <c r="I42" i="94" s="1"/>
  <c r="J42" i="94" s="1"/>
  <c r="H53" i="94"/>
  <c r="I53" i="94" s="1"/>
  <c r="J53" i="94" s="1"/>
  <c r="R60" i="94"/>
  <c r="H95" i="93"/>
  <c r="I95" i="93" s="1"/>
  <c r="J95" i="93" s="1"/>
  <c r="M9" i="94"/>
  <c r="U9" i="94" s="1"/>
  <c r="M16" i="94"/>
  <c r="U16" i="94" s="1"/>
  <c r="M23" i="94"/>
  <c r="U23" i="94" s="1"/>
  <c r="M31" i="94"/>
  <c r="U31" i="94" s="1"/>
  <c r="M38" i="94"/>
  <c r="U38" i="94" s="1"/>
  <c r="M45" i="94"/>
  <c r="U45" i="94" s="1"/>
  <c r="M52" i="94"/>
  <c r="U52" i="94" s="1"/>
  <c r="M59" i="94"/>
  <c r="U59" i="94" s="1"/>
  <c r="M67" i="94"/>
  <c r="U67" i="94" s="1"/>
  <c r="M74" i="94"/>
  <c r="U74" i="94" s="1"/>
  <c r="M81" i="94"/>
  <c r="U81" i="94" s="1"/>
  <c r="R5" i="94"/>
  <c r="R7" i="94"/>
  <c r="R8" i="94"/>
  <c r="R9" i="94"/>
  <c r="H34" i="94"/>
  <c r="I34" i="94" s="1"/>
  <c r="J34" i="94" s="1"/>
  <c r="H35" i="94"/>
  <c r="I35" i="94" s="1"/>
  <c r="J35" i="94" s="1"/>
  <c r="R39" i="94"/>
  <c r="R41" i="94"/>
  <c r="H51" i="94"/>
  <c r="I51" i="94" s="1"/>
  <c r="J51" i="94" s="1"/>
  <c r="M84" i="94"/>
  <c r="U84" i="94" s="1"/>
  <c r="M78" i="94"/>
  <c r="U78" i="94" s="1"/>
  <c r="M72" i="94"/>
  <c r="U72" i="94" s="1"/>
  <c r="M66" i="94"/>
  <c r="U66" i="94" s="1"/>
  <c r="M60" i="94"/>
  <c r="U60" i="94" s="1"/>
  <c r="M54" i="94"/>
  <c r="U54" i="94" s="1"/>
  <c r="M48" i="94"/>
  <c r="U48" i="94" s="1"/>
  <c r="M42" i="94"/>
  <c r="U42" i="94" s="1"/>
  <c r="M36" i="94"/>
  <c r="U36" i="94" s="1"/>
  <c r="M30" i="94"/>
  <c r="U30" i="94" s="1"/>
  <c r="M24" i="94"/>
  <c r="U24" i="94" s="1"/>
  <c r="M18" i="94"/>
  <c r="U18" i="94" s="1"/>
  <c r="M12" i="94"/>
  <c r="U12" i="94" s="1"/>
  <c r="M6" i="94"/>
  <c r="U6" i="94" s="1"/>
  <c r="M10" i="94"/>
  <c r="U10" i="94" s="1"/>
  <c r="M17" i="94"/>
  <c r="U17" i="94" s="1"/>
  <c r="M25" i="94"/>
  <c r="U25" i="94" s="1"/>
  <c r="M32" i="94"/>
  <c r="U32" i="94" s="1"/>
  <c r="M39" i="94"/>
  <c r="U39" i="94" s="1"/>
  <c r="M46" i="94"/>
  <c r="U46" i="94" s="1"/>
  <c r="M53" i="94"/>
  <c r="U53" i="94" s="1"/>
  <c r="M61" i="94"/>
  <c r="U61" i="94" s="1"/>
  <c r="M68" i="94"/>
  <c r="U68" i="94" s="1"/>
  <c r="M75" i="94"/>
  <c r="U75" i="94" s="1"/>
  <c r="M82" i="94"/>
  <c r="U82" i="94" s="1"/>
  <c r="M89" i="94"/>
  <c r="U89" i="94" s="1"/>
  <c r="R6" i="94"/>
  <c r="H12" i="94"/>
  <c r="I12" i="94" s="1"/>
  <c r="J12" i="94" s="1"/>
  <c r="H13" i="94"/>
  <c r="I13" i="94" s="1"/>
  <c r="J13" i="94" s="1"/>
  <c r="R19" i="94"/>
  <c r="H21" i="94"/>
  <c r="I21" i="94" s="1"/>
  <c r="J21" i="94" s="1"/>
  <c r="H22" i="94"/>
  <c r="I22" i="94" s="1"/>
  <c r="J22" i="94" s="1"/>
  <c r="H30" i="94"/>
  <c r="I30" i="94" s="1"/>
  <c r="J30" i="94" s="1"/>
  <c r="H98" i="93"/>
  <c r="I98" i="93" s="1"/>
  <c r="J98" i="93" s="1"/>
  <c r="H5" i="94"/>
  <c r="I5" i="94" s="1"/>
  <c r="J5" i="94" s="1"/>
  <c r="R88" i="94"/>
  <c r="R85" i="94"/>
  <c r="R82" i="94"/>
  <c r="R79" i="94"/>
  <c r="R89" i="94"/>
  <c r="R86" i="94"/>
  <c r="R83" i="94"/>
  <c r="R80" i="94"/>
  <c r="R78" i="94"/>
  <c r="R69" i="94"/>
  <c r="R64" i="94"/>
  <c r="R61" i="94"/>
  <c r="R58" i="94"/>
  <c r="R55" i="94"/>
  <c r="R52" i="94"/>
  <c r="R49" i="94"/>
  <c r="R46" i="94"/>
  <c r="R43" i="94"/>
  <c r="R40" i="94"/>
  <c r="R37" i="94"/>
  <c r="R87" i="94"/>
  <c r="R84" i="94"/>
  <c r="R81" i="94"/>
  <c r="R74" i="94"/>
  <c r="R70" i="94"/>
  <c r="R75" i="94"/>
  <c r="R65" i="94"/>
  <c r="R62" i="94"/>
  <c r="R59" i="94"/>
  <c r="R77" i="94"/>
  <c r="R73" i="94"/>
  <c r="R68" i="94"/>
  <c r="R67" i="94"/>
  <c r="R66" i="94"/>
  <c r="R53" i="94"/>
  <c r="R51" i="94"/>
  <c r="R44" i="94"/>
  <c r="R42" i="94"/>
  <c r="R35" i="94"/>
  <c r="R32" i="94"/>
  <c r="R29" i="94"/>
  <c r="R26" i="94"/>
  <c r="R23" i="94"/>
  <c r="R20" i="94"/>
  <c r="R17" i="94"/>
  <c r="R14" i="94"/>
  <c r="R10" i="94"/>
  <c r="R4" i="94"/>
  <c r="AH4" i="94" s="1"/>
  <c r="R72" i="94"/>
  <c r="R11" i="94"/>
  <c r="R63" i="94"/>
  <c r="R56" i="94"/>
  <c r="R54" i="94"/>
  <c r="R47" i="94"/>
  <c r="R45" i="94"/>
  <c r="R38" i="94"/>
  <c r="R36" i="94"/>
  <c r="R33" i="94"/>
  <c r="R30" i="94"/>
  <c r="R27" i="94"/>
  <c r="R24" i="94"/>
  <c r="R21" i="94"/>
  <c r="R18" i="94"/>
  <c r="R15" i="94"/>
  <c r="R12" i="94"/>
  <c r="R57" i="94"/>
  <c r="H31" i="94"/>
  <c r="I31" i="94" s="1"/>
  <c r="J31" i="94" s="1"/>
  <c r="H44" i="94"/>
  <c r="I44" i="94" s="1"/>
  <c r="J44" i="94" s="1"/>
  <c r="R48" i="94"/>
  <c r="R50" i="94"/>
  <c r="H63" i="94"/>
  <c r="I63" i="94" s="1"/>
  <c r="J63" i="94" s="1"/>
  <c r="H68" i="94"/>
  <c r="I68" i="94" s="1"/>
  <c r="J68" i="94" s="1"/>
  <c r="R71" i="94"/>
  <c r="H73" i="94"/>
  <c r="I73" i="94" s="1"/>
  <c r="J73" i="94" s="1"/>
  <c r="R76" i="94"/>
  <c r="R3" i="94"/>
  <c r="M5" i="94"/>
  <c r="U5" i="94" s="1"/>
  <c r="M13" i="94"/>
  <c r="U13" i="94" s="1"/>
  <c r="M20" i="94"/>
  <c r="U20" i="94" s="1"/>
  <c r="M27" i="94"/>
  <c r="U27" i="94" s="1"/>
  <c r="M34" i="94"/>
  <c r="U34" i="94" s="1"/>
  <c r="M41" i="94"/>
  <c r="U41" i="94" s="1"/>
  <c r="M49" i="94"/>
  <c r="U49" i="94" s="1"/>
  <c r="M56" i="94"/>
  <c r="U56" i="94" s="1"/>
  <c r="M63" i="94"/>
  <c r="U63" i="94" s="1"/>
  <c r="M70" i="94"/>
  <c r="U70" i="94" s="1"/>
  <c r="M77" i="94"/>
  <c r="U77" i="94" s="1"/>
  <c r="M85" i="94"/>
  <c r="U85" i="94" s="1"/>
  <c r="H7" i="94"/>
  <c r="I7" i="94" s="1"/>
  <c r="J7" i="94" s="1"/>
  <c r="H8" i="94"/>
  <c r="I8" i="94" s="1"/>
  <c r="J8" i="94" s="1"/>
  <c r="R13" i="94"/>
  <c r="H15" i="94"/>
  <c r="I15" i="94" s="1"/>
  <c r="J15" i="94" s="1"/>
  <c r="H16" i="94"/>
  <c r="I16" i="94" s="1"/>
  <c r="J16" i="94" s="1"/>
  <c r="R22" i="94"/>
  <c r="H24" i="94"/>
  <c r="I24" i="94" s="1"/>
  <c r="J24" i="94" s="1"/>
  <c r="H25" i="94"/>
  <c r="I25" i="94" s="1"/>
  <c r="J25" i="94" s="1"/>
  <c r="R31" i="94"/>
  <c r="V30" i="94"/>
  <c r="V33" i="94"/>
  <c r="V35" i="94"/>
  <c r="V37" i="94"/>
  <c r="V44" i="94"/>
  <c r="V46" i="94"/>
  <c r="V53" i="94"/>
  <c r="H56" i="94"/>
  <c r="I56" i="94" s="1"/>
  <c r="J56" i="94" s="1"/>
  <c r="V64" i="94"/>
  <c r="V78" i="94"/>
  <c r="H79" i="94"/>
  <c r="I79" i="94" s="1"/>
  <c r="J79" i="94" s="1"/>
  <c r="H81" i="94"/>
  <c r="I81" i="94" s="1"/>
  <c r="J81" i="94" s="1"/>
  <c r="H84" i="94"/>
  <c r="I84" i="94" s="1"/>
  <c r="J84" i="94" s="1"/>
  <c r="H87" i="94"/>
  <c r="I87" i="94" s="1"/>
  <c r="J87" i="94" s="1"/>
  <c r="V10" i="94"/>
  <c r="V14" i="94"/>
  <c r="V17" i="94"/>
  <c r="V20" i="94"/>
  <c r="V23" i="94"/>
  <c r="V26" i="94"/>
  <c r="V29" i="94"/>
  <c r="V32" i="94"/>
  <c r="V41" i="94"/>
  <c r="V43" i="94"/>
  <c r="V50" i="94"/>
  <c r="V89" i="94"/>
  <c r="V86" i="94"/>
  <c r="V83" i="94"/>
  <c r="V80" i="94"/>
  <c r="V77" i="94"/>
  <c r="V74" i="94"/>
  <c r="V71" i="94"/>
  <c r="V68" i="94"/>
  <c r="V76" i="94"/>
  <c r="V72" i="94"/>
  <c r="V67" i="94"/>
  <c r="V66" i="94"/>
  <c r="V63" i="94"/>
  <c r="V60" i="94"/>
  <c r="V57" i="94"/>
  <c r="V54" i="94"/>
  <c r="V51" i="94"/>
  <c r="V48" i="94"/>
  <c r="V45" i="94"/>
  <c r="V42" i="94"/>
  <c r="V39" i="94"/>
  <c r="V36" i="94"/>
  <c r="V88" i="94"/>
  <c r="V87" i="94"/>
  <c r="V85" i="94"/>
  <c r="V84" i="94"/>
  <c r="V82" i="94"/>
  <c r="V81" i="94"/>
  <c r="V79" i="94"/>
  <c r="V75" i="94"/>
  <c r="V70" i="94"/>
  <c r="V65" i="94"/>
  <c r="V62" i="94"/>
  <c r="V59" i="94"/>
  <c r="V56" i="94"/>
  <c r="H41" i="94"/>
  <c r="I41" i="94" s="1"/>
  <c r="J41" i="94" s="1"/>
  <c r="H50" i="94"/>
  <c r="I50" i="94" s="1"/>
  <c r="J50" i="94" s="1"/>
  <c r="H65" i="94"/>
  <c r="I65" i="94" s="1"/>
  <c r="J65" i="94" s="1"/>
  <c r="H72" i="94"/>
  <c r="I72" i="94" s="1"/>
  <c r="J72" i="94" s="1"/>
  <c r="V7" i="94"/>
  <c r="V8" i="94"/>
  <c r="V13" i="94"/>
  <c r="V16" i="94"/>
  <c r="V19" i="94"/>
  <c r="V22" i="94"/>
  <c r="V25" i="94"/>
  <c r="V28" i="94"/>
  <c r="V31" i="94"/>
  <c r="V34" i="94"/>
  <c r="V38" i="94"/>
  <c r="H39" i="94"/>
  <c r="I39" i="94" s="1"/>
  <c r="J39" i="94" s="1"/>
  <c r="V40" i="94"/>
  <c r="V47" i="94"/>
  <c r="H48" i="94"/>
  <c r="I48" i="94" s="1"/>
  <c r="J48" i="94" s="1"/>
  <c r="V49" i="94"/>
  <c r="V61" i="94"/>
  <c r="H66" i="94"/>
  <c r="I66" i="94" s="1"/>
  <c r="J66" i="94" s="1"/>
  <c r="V69" i="94"/>
  <c r="V73" i="94"/>
  <c r="H82" i="94"/>
  <c r="I82" i="94" s="1"/>
  <c r="J82" i="94" s="1"/>
  <c r="H85" i="94"/>
  <c r="I85" i="94" s="1"/>
  <c r="J85" i="94" s="1"/>
  <c r="H88" i="94"/>
  <c r="I88" i="94" s="1"/>
  <c r="J88" i="94" s="1"/>
  <c r="H9" i="95"/>
  <c r="I9" i="95" s="1"/>
  <c r="J9" i="95" s="1"/>
  <c r="H38" i="94"/>
  <c r="I38" i="94" s="1"/>
  <c r="J38" i="94" s="1"/>
  <c r="H47" i="94"/>
  <c r="I47" i="94" s="1"/>
  <c r="J47" i="94" s="1"/>
  <c r="V55" i="94"/>
  <c r="V58" i="94"/>
  <c r="H59" i="94"/>
  <c r="I59" i="94" s="1"/>
  <c r="J59" i="94" s="1"/>
  <c r="H71" i="94"/>
  <c r="I71" i="94" s="1"/>
  <c r="J71" i="94" s="1"/>
  <c r="H35" i="95"/>
  <c r="I35" i="95" s="1"/>
  <c r="J35" i="95" s="1"/>
  <c r="H44" i="95"/>
  <c r="I44" i="95" s="1"/>
  <c r="J44" i="95" s="1"/>
  <c r="H5" i="95"/>
  <c r="I5" i="95" s="1"/>
  <c r="J5" i="95" s="1"/>
  <c r="H19" i="95"/>
  <c r="I19" i="95" s="1"/>
  <c r="J19" i="95" s="1"/>
  <c r="H67" i="94"/>
  <c r="I67" i="94" s="1"/>
  <c r="J67" i="94" s="1"/>
  <c r="H76" i="94"/>
  <c r="I76" i="94" s="1"/>
  <c r="J76" i="94" s="1"/>
  <c r="H4" i="95"/>
  <c r="I4" i="95" s="1"/>
  <c r="J4" i="95" s="1"/>
  <c r="K4" i="95" s="1"/>
  <c r="H7" i="95"/>
  <c r="I7" i="95" s="1"/>
  <c r="J7" i="95" s="1"/>
  <c r="H16" i="95"/>
  <c r="I16" i="95" s="1"/>
  <c r="J16" i="95" s="1"/>
  <c r="P3" i="95"/>
  <c r="AF3" i="95" s="1"/>
  <c r="AO3" i="95" s="1"/>
  <c r="AE3" i="95"/>
  <c r="H13" i="95"/>
  <c r="I13" i="95" s="1"/>
  <c r="J13" i="95" s="1"/>
  <c r="H70" i="94"/>
  <c r="I70" i="94" s="1"/>
  <c r="J70" i="94" s="1"/>
  <c r="H75" i="94"/>
  <c r="I75" i="94" s="1"/>
  <c r="J75" i="94" s="1"/>
  <c r="H8" i="95"/>
  <c r="I8" i="95" s="1"/>
  <c r="J8" i="95" s="1"/>
  <c r="H11" i="95"/>
  <c r="I11" i="95" s="1"/>
  <c r="J11" i="95" s="1"/>
  <c r="H23" i="95"/>
  <c r="I23" i="95" s="1"/>
  <c r="J23" i="95" s="1"/>
  <c r="V78" i="95"/>
  <c r="V75" i="95"/>
  <c r="V72" i="95"/>
  <c r="V69" i="95"/>
  <c r="V66" i="95"/>
  <c r="V63" i="95"/>
  <c r="V60" i="95"/>
  <c r="V79" i="95"/>
  <c r="V77" i="95"/>
  <c r="V67" i="95"/>
  <c r="V64" i="95"/>
  <c r="V61" i="95"/>
  <c r="V73" i="95"/>
  <c r="V71" i="95"/>
  <c r="V76" i="95"/>
  <c r="V74" i="95"/>
  <c r="V68" i="95"/>
  <c r="V56" i="95"/>
  <c r="V55" i="95"/>
  <c r="V57" i="95"/>
  <c r="V53" i="95"/>
  <c r="V50" i="95"/>
  <c r="V47" i="95"/>
  <c r="V70" i="95"/>
  <c r="V65" i="95"/>
  <c r="V62" i="95"/>
  <c r="V42" i="95"/>
  <c r="V37" i="95"/>
  <c r="V33" i="95"/>
  <c r="V51" i="95"/>
  <c r="V49" i="95"/>
  <c r="V38" i="95"/>
  <c r="V32" i="95"/>
  <c r="V29" i="95"/>
  <c r="V26" i="95"/>
  <c r="V23" i="95"/>
  <c r="V20" i="95"/>
  <c r="V43" i="95"/>
  <c r="V39" i="95"/>
  <c r="V34" i="95"/>
  <c r="V54" i="95"/>
  <c r="V52" i="95"/>
  <c r="V44" i="95"/>
  <c r="V35" i="95"/>
  <c r="V30" i="95"/>
  <c r="V27" i="95"/>
  <c r="V58" i="95"/>
  <c r="V45" i="95"/>
  <c r="V40" i="95"/>
  <c r="V21" i="95"/>
  <c r="R23" i="95"/>
  <c r="V25" i="95"/>
  <c r="H26" i="95"/>
  <c r="I26" i="95" s="1"/>
  <c r="J26" i="95" s="1"/>
  <c r="H28" i="95"/>
  <c r="I28" i="95" s="1"/>
  <c r="J28" i="95" s="1"/>
  <c r="R32" i="95"/>
  <c r="M8" i="95"/>
  <c r="U8" i="95" s="1"/>
  <c r="M14" i="95"/>
  <c r="U14" i="95" s="1"/>
  <c r="M20" i="95"/>
  <c r="U20" i="95" s="1"/>
  <c r="M26" i="95"/>
  <c r="U26" i="95" s="1"/>
  <c r="M32" i="95"/>
  <c r="U32" i="95" s="1"/>
  <c r="M38" i="95"/>
  <c r="U38" i="95" s="1"/>
  <c r="M44" i="95"/>
  <c r="U44" i="95" s="1"/>
  <c r="M50" i="95"/>
  <c r="U50" i="95" s="1"/>
  <c r="M56" i="95"/>
  <c r="U56" i="95" s="1"/>
  <c r="M62" i="95"/>
  <c r="U62" i="95" s="1"/>
  <c r="M68" i="95"/>
  <c r="U68" i="95" s="1"/>
  <c r="M74" i="95"/>
  <c r="U74" i="95" s="1"/>
  <c r="R10" i="95"/>
  <c r="R14" i="95"/>
  <c r="R17" i="95"/>
  <c r="R22" i="95"/>
  <c r="V24" i="95"/>
  <c r="H29" i="95"/>
  <c r="I29" i="95" s="1"/>
  <c r="J29" i="95" s="1"/>
  <c r="V46" i="95"/>
  <c r="V48" i="95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M75" i="95"/>
  <c r="U75" i="95" s="1"/>
  <c r="V6" i="95"/>
  <c r="R9" i="95"/>
  <c r="V12" i="95"/>
  <c r="V15" i="95"/>
  <c r="V18" i="95"/>
  <c r="R21" i="95"/>
  <c r="H22" i="95"/>
  <c r="I22" i="95" s="1"/>
  <c r="J22" i="95" s="1"/>
  <c r="V59" i="95"/>
  <c r="M4" i="95"/>
  <c r="U4" i="95" s="1"/>
  <c r="X4" i="95" s="1"/>
  <c r="Z4" i="95" s="1"/>
  <c r="M10" i="95"/>
  <c r="U10" i="95" s="1"/>
  <c r="M16" i="95"/>
  <c r="U16" i="95" s="1"/>
  <c r="M22" i="95"/>
  <c r="U22" i="95" s="1"/>
  <c r="M28" i="95"/>
  <c r="U28" i="95" s="1"/>
  <c r="M34" i="95"/>
  <c r="U34" i="95" s="1"/>
  <c r="M40" i="95"/>
  <c r="U40" i="95" s="1"/>
  <c r="M46" i="95"/>
  <c r="U46" i="95" s="1"/>
  <c r="M52" i="95"/>
  <c r="U52" i="95" s="1"/>
  <c r="M58" i="95"/>
  <c r="U58" i="95" s="1"/>
  <c r="M64" i="95"/>
  <c r="U64" i="95" s="1"/>
  <c r="M70" i="95"/>
  <c r="U70" i="95" s="1"/>
  <c r="M76" i="95"/>
  <c r="U76" i="95" s="1"/>
  <c r="V5" i="95"/>
  <c r="R79" i="95"/>
  <c r="R76" i="95"/>
  <c r="R73" i="95"/>
  <c r="R70" i="95"/>
  <c r="R74" i="95"/>
  <c r="R72" i="95"/>
  <c r="R68" i="95"/>
  <c r="R65" i="95"/>
  <c r="R62" i="95"/>
  <c r="R59" i="95"/>
  <c r="R56" i="95"/>
  <c r="R77" i="95"/>
  <c r="R75" i="95"/>
  <c r="R69" i="95"/>
  <c r="R66" i="95"/>
  <c r="R63" i="95"/>
  <c r="R60" i="95"/>
  <c r="R57" i="95"/>
  <c r="R67" i="95"/>
  <c r="R64" i="95"/>
  <c r="R61" i="95"/>
  <c r="R54" i="95"/>
  <c r="R51" i="95"/>
  <c r="R48" i="95"/>
  <c r="R45" i="95"/>
  <c r="R42" i="95"/>
  <c r="R39" i="95"/>
  <c r="R36" i="95"/>
  <c r="R33" i="95"/>
  <c r="R58" i="95"/>
  <c r="R53" i="95"/>
  <c r="R46" i="95"/>
  <c r="R44" i="95"/>
  <c r="R40" i="95"/>
  <c r="R35" i="95"/>
  <c r="R30" i="95"/>
  <c r="R27" i="95"/>
  <c r="R71" i="95"/>
  <c r="R78" i="95"/>
  <c r="R55" i="95"/>
  <c r="R49" i="95"/>
  <c r="R47" i="95"/>
  <c r="R41" i="95"/>
  <c r="R37" i="95"/>
  <c r="R31" i="95"/>
  <c r="R52" i="95"/>
  <c r="R50" i="95"/>
  <c r="R43" i="95"/>
  <c r="R7" i="95"/>
  <c r="R8" i="95"/>
  <c r="V11" i="95"/>
  <c r="R13" i="95"/>
  <c r="R16" i="95"/>
  <c r="R19" i="95"/>
  <c r="R20" i="95"/>
  <c r="V22" i="95"/>
  <c r="R25" i="95"/>
  <c r="R26" i="95"/>
  <c r="V28" i="95"/>
  <c r="R29" i="95"/>
  <c r="H31" i="95"/>
  <c r="I31" i="95" s="1"/>
  <c r="J31" i="95" s="1"/>
  <c r="H32" i="95"/>
  <c r="I32" i="95" s="1"/>
  <c r="J32" i="95" s="1"/>
  <c r="V36" i="95"/>
  <c r="M5" i="95"/>
  <c r="U5" i="95" s="1"/>
  <c r="M11" i="95"/>
  <c r="U11" i="95" s="1"/>
  <c r="M17" i="95"/>
  <c r="U17" i="95" s="1"/>
  <c r="M23" i="95"/>
  <c r="U23" i="95" s="1"/>
  <c r="M29" i="95"/>
  <c r="U29" i="95" s="1"/>
  <c r="M35" i="95"/>
  <c r="U35" i="95" s="1"/>
  <c r="M41" i="95"/>
  <c r="U41" i="95" s="1"/>
  <c r="M47" i="95"/>
  <c r="U47" i="95" s="1"/>
  <c r="M53" i="95"/>
  <c r="U53" i="95" s="1"/>
  <c r="M59" i="95"/>
  <c r="U59" i="95" s="1"/>
  <c r="M65" i="95"/>
  <c r="U65" i="95" s="1"/>
  <c r="M71" i="95"/>
  <c r="U71" i="95" s="1"/>
  <c r="V4" i="95"/>
  <c r="Y4" i="95" s="1"/>
  <c r="V10" i="95"/>
  <c r="V14" i="95"/>
  <c r="V17" i="95"/>
  <c r="H21" i="95"/>
  <c r="I21" i="95" s="1"/>
  <c r="J21" i="95" s="1"/>
  <c r="R24" i="95"/>
  <c r="H25" i="95"/>
  <c r="I25" i="95" s="1"/>
  <c r="J25" i="95" s="1"/>
  <c r="R34" i="95"/>
  <c r="H40" i="95"/>
  <c r="I40" i="95" s="1"/>
  <c r="J40" i="95" s="1"/>
  <c r="H46" i="95"/>
  <c r="I46" i="95" s="1"/>
  <c r="J46" i="95" s="1"/>
  <c r="H68" i="95"/>
  <c r="I68" i="95" s="1"/>
  <c r="J68" i="95" s="1"/>
  <c r="G94" i="96"/>
  <c r="G94" i="95"/>
  <c r="H53" i="95"/>
  <c r="I53" i="95" s="1"/>
  <c r="J53" i="95" s="1"/>
  <c r="P3" i="96"/>
  <c r="AF3" i="96" s="1"/>
  <c r="AO3" i="96" s="1"/>
  <c r="AE3" i="96"/>
  <c r="H52" i="95"/>
  <c r="I52" i="95" s="1"/>
  <c r="J52" i="95" s="1"/>
  <c r="H74" i="95"/>
  <c r="I74" i="95" s="1"/>
  <c r="J74" i="95" s="1"/>
  <c r="H50" i="95"/>
  <c r="I50" i="95" s="1"/>
  <c r="J50" i="95" s="1"/>
  <c r="H58" i="95"/>
  <c r="I58" i="95" s="1"/>
  <c r="J58" i="95" s="1"/>
  <c r="H49" i="95"/>
  <c r="I49" i="95" s="1"/>
  <c r="J49" i="95" s="1"/>
  <c r="H9" i="96"/>
  <c r="I9" i="96" s="1"/>
  <c r="J9" i="96" s="1"/>
  <c r="Z4" i="96"/>
  <c r="AH4" i="96"/>
  <c r="H8" i="96"/>
  <c r="I8" i="96" s="1"/>
  <c r="J8" i="96" s="1"/>
  <c r="H65" i="95"/>
  <c r="I65" i="95" s="1"/>
  <c r="J65" i="95" s="1"/>
  <c r="H72" i="95"/>
  <c r="I72" i="95" s="1"/>
  <c r="J72" i="95" s="1"/>
  <c r="H7" i="96"/>
  <c r="I7" i="96" s="1"/>
  <c r="J7" i="96" s="1"/>
  <c r="R10" i="96"/>
  <c r="H13" i="96"/>
  <c r="I13" i="96" s="1"/>
  <c r="J13" i="96" s="1"/>
  <c r="R15" i="96"/>
  <c r="R20" i="96"/>
  <c r="H71" i="95"/>
  <c r="I71" i="95" s="1"/>
  <c r="J71" i="95" s="1"/>
  <c r="H4" i="96"/>
  <c r="I4" i="96" s="1"/>
  <c r="J4" i="96" s="1"/>
  <c r="K4" i="96" s="1"/>
  <c r="R7" i="96"/>
  <c r="H33" i="96"/>
  <c r="I33" i="96" s="1"/>
  <c r="J33" i="96" s="1"/>
  <c r="R67" i="96"/>
  <c r="R64" i="96"/>
  <c r="R61" i="96"/>
  <c r="R58" i="96"/>
  <c r="R69" i="96"/>
  <c r="R66" i="96"/>
  <c r="R63" i="96"/>
  <c r="R60" i="96"/>
  <c r="R57" i="96"/>
  <c r="R56" i="96"/>
  <c r="R53" i="96"/>
  <c r="R50" i="96"/>
  <c r="R47" i="96"/>
  <c r="R44" i="96"/>
  <c r="R68" i="96"/>
  <c r="R65" i="96"/>
  <c r="R62" i="96"/>
  <c r="R59" i="96"/>
  <c r="R54" i="96"/>
  <c r="R51" i="96"/>
  <c r="R42" i="96"/>
  <c r="R39" i="96"/>
  <c r="R55" i="96"/>
  <c r="R48" i="96"/>
  <c r="R46" i="96"/>
  <c r="R40" i="96"/>
  <c r="R37" i="96"/>
  <c r="R34" i="96"/>
  <c r="R31" i="96"/>
  <c r="R45" i="96"/>
  <c r="R43" i="96"/>
  <c r="R33" i="96"/>
  <c r="R29" i="96"/>
  <c r="R41" i="96"/>
  <c r="R35" i="96"/>
  <c r="R30" i="96"/>
  <c r="R26" i="96"/>
  <c r="R23" i="96"/>
  <c r="R49" i="96"/>
  <c r="R38" i="96"/>
  <c r="R36" i="96"/>
  <c r="R27" i="96"/>
  <c r="R24" i="96"/>
  <c r="R52" i="96"/>
  <c r="R32" i="96"/>
  <c r="R28" i="96"/>
  <c r="R25" i="96"/>
  <c r="R21" i="96"/>
  <c r="R17" i="96"/>
  <c r="R12" i="96"/>
  <c r="R6" i="96"/>
  <c r="R3" i="96"/>
  <c r="R18" i="96"/>
  <c r="R14" i="96"/>
  <c r="R13" i="96"/>
  <c r="R16" i="96"/>
  <c r="R11" i="96"/>
  <c r="R5" i="96"/>
  <c r="R8" i="96"/>
  <c r="R9" i="96"/>
  <c r="H16" i="96"/>
  <c r="I16" i="96" s="1"/>
  <c r="J16" i="96" s="1"/>
  <c r="H24" i="96"/>
  <c r="I24" i="96" s="1"/>
  <c r="J24" i="96" s="1"/>
  <c r="H77" i="95"/>
  <c r="I77" i="95" s="1"/>
  <c r="J77" i="95" s="1"/>
  <c r="H15" i="96"/>
  <c r="I15" i="96" s="1"/>
  <c r="J15" i="96" s="1"/>
  <c r="H20" i="96"/>
  <c r="I20" i="96" s="1"/>
  <c r="J20" i="96" s="1"/>
  <c r="H23" i="96"/>
  <c r="I23" i="96" s="1"/>
  <c r="J23" i="96" s="1"/>
  <c r="M9" i="96"/>
  <c r="U9" i="96" s="1"/>
  <c r="M15" i="96"/>
  <c r="U15" i="96" s="1"/>
  <c r="M21" i="96"/>
  <c r="U21" i="96" s="1"/>
  <c r="M27" i="96"/>
  <c r="U27" i="96" s="1"/>
  <c r="M33" i="96"/>
  <c r="U33" i="96" s="1"/>
  <c r="M39" i="96"/>
  <c r="U39" i="96" s="1"/>
  <c r="M45" i="96"/>
  <c r="U45" i="96" s="1"/>
  <c r="M51" i="96"/>
  <c r="U51" i="96" s="1"/>
  <c r="M57" i="96"/>
  <c r="U57" i="96" s="1"/>
  <c r="M63" i="96"/>
  <c r="U63" i="96" s="1"/>
  <c r="M69" i="96"/>
  <c r="U69" i="96" s="1"/>
  <c r="H17" i="96"/>
  <c r="I17" i="96" s="1"/>
  <c r="J17" i="96" s="1"/>
  <c r="V26" i="96"/>
  <c r="H34" i="96"/>
  <c r="I34" i="96" s="1"/>
  <c r="J34" i="96" s="1"/>
  <c r="V16" i="96"/>
  <c r="V20" i="96"/>
  <c r="M7" i="96"/>
  <c r="U7" i="96" s="1"/>
  <c r="M13" i="96"/>
  <c r="U13" i="96" s="1"/>
  <c r="M19" i="96"/>
  <c r="U19" i="96" s="1"/>
  <c r="M25" i="96"/>
  <c r="U25" i="96" s="1"/>
  <c r="M31" i="96"/>
  <c r="U31" i="96" s="1"/>
  <c r="M37" i="96"/>
  <c r="U37" i="96" s="1"/>
  <c r="M43" i="96"/>
  <c r="U43" i="96" s="1"/>
  <c r="M49" i="96"/>
  <c r="U49" i="96" s="1"/>
  <c r="M55" i="96"/>
  <c r="U55" i="96" s="1"/>
  <c r="M61" i="96"/>
  <c r="U61" i="96" s="1"/>
  <c r="M67" i="96"/>
  <c r="U67" i="96" s="1"/>
  <c r="V10" i="96"/>
  <c r="H14" i="96"/>
  <c r="I14" i="96" s="1"/>
  <c r="J14" i="96" s="1"/>
  <c r="H19" i="96"/>
  <c r="I19" i="96" s="1"/>
  <c r="J19" i="96" s="1"/>
  <c r="H26" i="96"/>
  <c r="I26" i="96" s="1"/>
  <c r="J26" i="96" s="1"/>
  <c r="M8" i="96"/>
  <c r="U8" i="96" s="1"/>
  <c r="M14" i="96"/>
  <c r="U14" i="96" s="1"/>
  <c r="M20" i="96"/>
  <c r="U20" i="96" s="1"/>
  <c r="M26" i="96"/>
  <c r="U26" i="96" s="1"/>
  <c r="M32" i="96"/>
  <c r="U32" i="96" s="1"/>
  <c r="M38" i="96"/>
  <c r="U38" i="96" s="1"/>
  <c r="M44" i="96"/>
  <c r="U44" i="96" s="1"/>
  <c r="M50" i="96"/>
  <c r="U50" i="96" s="1"/>
  <c r="M56" i="96"/>
  <c r="U56" i="96" s="1"/>
  <c r="M62" i="96"/>
  <c r="U62" i="96" s="1"/>
  <c r="V68" i="96"/>
  <c r="V65" i="96"/>
  <c r="V62" i="96"/>
  <c r="V59" i="96"/>
  <c r="V56" i="96"/>
  <c r="V67" i="96"/>
  <c r="V64" i="96"/>
  <c r="V61" i="96"/>
  <c r="V58" i="96"/>
  <c r="V55" i="96"/>
  <c r="V52" i="96"/>
  <c r="V49" i="96"/>
  <c r="V46" i="96"/>
  <c r="V43" i="96"/>
  <c r="V54" i="96"/>
  <c r="V48" i="96"/>
  <c r="V66" i="96"/>
  <c r="V57" i="96"/>
  <c r="V53" i="96"/>
  <c r="V50" i="96"/>
  <c r="V41" i="96"/>
  <c r="V38" i="96"/>
  <c r="V35" i="96"/>
  <c r="V32" i="96"/>
  <c r="V29" i="96"/>
  <c r="V51" i="96"/>
  <c r="V44" i="96"/>
  <c r="V63" i="96"/>
  <c r="V42" i="96"/>
  <c r="V39" i="96"/>
  <c r="V69" i="96"/>
  <c r="V60" i="96"/>
  <c r="V40" i="96"/>
  <c r="V37" i="96"/>
  <c r="V27" i="96"/>
  <c r="V24" i="96"/>
  <c r="V21" i="96"/>
  <c r="V18" i="96"/>
  <c r="V15" i="96"/>
  <c r="V47" i="96"/>
  <c r="V45" i="96"/>
  <c r="V31" i="96"/>
  <c r="V28" i="96"/>
  <c r="V25" i="96"/>
  <c r="V22" i="96"/>
  <c r="V33" i="96"/>
  <c r="V36" i="96"/>
  <c r="V14" i="96"/>
  <c r="V19" i="96"/>
  <c r="V23" i="96"/>
  <c r="H40" i="96"/>
  <c r="I40" i="96" s="1"/>
  <c r="J40" i="96" s="1"/>
  <c r="H64" i="96"/>
  <c r="I64" i="96" s="1"/>
  <c r="J64" i="96" s="1"/>
  <c r="H31" i="96"/>
  <c r="I31" i="96" s="1"/>
  <c r="J31" i="96" s="1"/>
  <c r="H41" i="96"/>
  <c r="I41" i="96" s="1"/>
  <c r="J41" i="96" s="1"/>
  <c r="H65" i="96"/>
  <c r="I65" i="96" s="1"/>
  <c r="J65" i="96" s="1"/>
  <c r="H37" i="96"/>
  <c r="I37" i="96" s="1"/>
  <c r="J37" i="96" s="1"/>
  <c r="H39" i="96"/>
  <c r="I39" i="96" s="1"/>
  <c r="J39" i="96" s="1"/>
  <c r="H42" i="96"/>
  <c r="I42" i="96" s="1"/>
  <c r="J42" i="96" s="1"/>
  <c r="H48" i="96"/>
  <c r="I48" i="96" s="1"/>
  <c r="J48" i="96" s="1"/>
  <c r="H56" i="96"/>
  <c r="I56" i="96" s="1"/>
  <c r="J56" i="96" s="1"/>
  <c r="H45" i="96"/>
  <c r="I45" i="96" s="1"/>
  <c r="J45" i="96" s="1"/>
  <c r="H54" i="96"/>
  <c r="I54" i="96" s="1"/>
  <c r="J54" i="96" s="1"/>
  <c r="H55" i="96"/>
  <c r="I55" i="96" s="1"/>
  <c r="J55" i="96" s="1"/>
  <c r="H43" i="96"/>
  <c r="I43" i="96" s="1"/>
  <c r="J43" i="96" s="1"/>
  <c r="H58" i="96"/>
  <c r="I58" i="96" s="1"/>
  <c r="J58" i="96" s="1"/>
  <c r="H59" i="96"/>
  <c r="I59" i="96" s="1"/>
  <c r="J59" i="96" s="1"/>
  <c r="H51" i="96"/>
  <c r="I51" i="96" s="1"/>
  <c r="J51" i="96" s="1"/>
  <c r="Y5" i="24" l="1"/>
  <c r="X5" i="24"/>
  <c r="Z4" i="67"/>
  <c r="Z4" i="61"/>
  <c r="Z4" i="62"/>
  <c r="AF4" i="24"/>
  <c r="AG4" i="24"/>
  <c r="Z4" i="69"/>
  <c r="AE3" i="57"/>
  <c r="P3" i="57"/>
  <c r="AF3" i="57" s="1"/>
  <c r="AO3" i="57" s="1"/>
  <c r="AQ4" i="34"/>
  <c r="AQ4" i="89"/>
  <c r="AQ4" i="83"/>
  <c r="K5" i="47"/>
  <c r="K10" i="26"/>
  <c r="K11" i="26" s="1"/>
  <c r="K12" i="26" s="1"/>
  <c r="K13" i="26" s="1"/>
  <c r="K14" i="26" s="1"/>
  <c r="K15" i="26" s="1"/>
  <c r="K16" i="26" s="1"/>
  <c r="AQ4" i="96"/>
  <c r="K5" i="87"/>
  <c r="AQ4" i="40"/>
  <c r="AG4" i="83"/>
  <c r="AP4" i="83" s="1"/>
  <c r="W5" i="83"/>
  <c r="AF4" i="83"/>
  <c r="AO4" i="83" s="1"/>
  <c r="AE4" i="83"/>
  <c r="I18" i="7"/>
  <c r="J18" i="7" s="1"/>
  <c r="AE4" i="91"/>
  <c r="W5" i="91"/>
  <c r="AF4" i="91"/>
  <c r="AO4" i="91" s="1"/>
  <c r="AG4" i="91"/>
  <c r="AP4" i="91" s="1"/>
  <c r="AF4" i="53"/>
  <c r="AO4" i="53" s="1"/>
  <c r="AG4" i="53"/>
  <c r="AP4" i="53" s="1"/>
  <c r="AE4" i="53"/>
  <c r="W5" i="53"/>
  <c r="AG4" i="46"/>
  <c r="AP4" i="46" s="1"/>
  <c r="AF4" i="46"/>
  <c r="AO4" i="46" s="1"/>
  <c r="AE4" i="46"/>
  <c r="W5" i="46"/>
  <c r="K8" i="25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W5" i="10"/>
  <c r="AG4" i="10"/>
  <c r="AF4" i="10"/>
  <c r="AE4" i="10"/>
  <c r="I23" i="3"/>
  <c r="J23" i="3" s="1"/>
  <c r="W5" i="84"/>
  <c r="AF4" i="84"/>
  <c r="AE4" i="84"/>
  <c r="AG4" i="84"/>
  <c r="AE4" i="38"/>
  <c r="W5" i="38"/>
  <c r="AG4" i="38"/>
  <c r="AP4" i="38" s="1"/>
  <c r="AF4" i="38"/>
  <c r="AO4" i="38" s="1"/>
  <c r="W5" i="13"/>
  <c r="AG4" i="13"/>
  <c r="AF4" i="13"/>
  <c r="AE4" i="13"/>
  <c r="I16" i="19"/>
  <c r="J16" i="19" s="1"/>
  <c r="AF4" i="76"/>
  <c r="W5" i="76"/>
  <c r="AG4" i="76"/>
  <c r="AE4" i="76"/>
  <c r="AG4" i="74"/>
  <c r="AP4" i="74" s="1"/>
  <c r="AF4" i="74"/>
  <c r="AO4" i="74" s="1"/>
  <c r="AE4" i="74"/>
  <c r="W5" i="74"/>
  <c r="W5" i="73"/>
  <c r="AF4" i="73"/>
  <c r="AO4" i="73" s="1"/>
  <c r="AG4" i="73"/>
  <c r="AP4" i="73" s="1"/>
  <c r="AE4" i="73"/>
  <c r="W5" i="68"/>
  <c r="AG4" i="68"/>
  <c r="AF4" i="68"/>
  <c r="AE4" i="68"/>
  <c r="AG4" i="45"/>
  <c r="AP4" i="45" s="1"/>
  <c r="AE4" i="45"/>
  <c r="W5" i="45"/>
  <c r="AF4" i="45"/>
  <c r="AO4" i="45" s="1"/>
  <c r="I21" i="11"/>
  <c r="J21" i="11" s="1"/>
  <c r="W5" i="2"/>
  <c r="AG4" i="2"/>
  <c r="AF4" i="2"/>
  <c r="AE4" i="2"/>
  <c r="I14" i="16"/>
  <c r="J14" i="16" s="1"/>
  <c r="W5" i="95"/>
  <c r="AG4" i="95"/>
  <c r="AP4" i="95" s="1"/>
  <c r="AE4" i="95"/>
  <c r="AF4" i="95"/>
  <c r="AO4" i="95" s="1"/>
  <c r="AF4" i="80"/>
  <c r="W5" i="80"/>
  <c r="AG4" i="80"/>
  <c r="AE4" i="80"/>
  <c r="AE4" i="35"/>
  <c r="W5" i="35"/>
  <c r="AG4" i="35"/>
  <c r="AF4" i="35"/>
  <c r="I18" i="2"/>
  <c r="J18" i="2" s="1"/>
  <c r="W5" i="5"/>
  <c r="AG4" i="5"/>
  <c r="AF4" i="5"/>
  <c r="AE4" i="5"/>
  <c r="W5" i="7"/>
  <c r="AG4" i="7"/>
  <c r="AF4" i="7"/>
  <c r="AE4" i="7"/>
  <c r="I12" i="15"/>
  <c r="J12" i="15" s="1"/>
  <c r="I11" i="12"/>
  <c r="J11" i="12" s="1"/>
  <c r="AG4" i="43"/>
  <c r="AP4" i="43" s="1"/>
  <c r="AF4" i="43"/>
  <c r="AO4" i="43" s="1"/>
  <c r="AE4" i="43"/>
  <c r="W5" i="43"/>
  <c r="AE4" i="26"/>
  <c r="W5" i="26"/>
  <c r="AG4" i="26"/>
  <c r="AP4" i="26" s="1"/>
  <c r="AF4" i="26"/>
  <c r="AO4" i="26" s="1"/>
  <c r="AE4" i="96"/>
  <c r="W5" i="96"/>
  <c r="AF4" i="96"/>
  <c r="AO4" i="96" s="1"/>
  <c r="AG4" i="96"/>
  <c r="AP4" i="96" s="1"/>
  <c r="AN3" i="96"/>
  <c r="AH3" i="94"/>
  <c r="AQ3" i="94" s="1"/>
  <c r="AI4" i="88"/>
  <c r="AH3" i="82"/>
  <c r="AQ3" i="82" s="1"/>
  <c r="AI3" i="81"/>
  <c r="AN3" i="81"/>
  <c r="AH3" i="76"/>
  <c r="AQ3" i="76" s="1"/>
  <c r="Y5" i="76"/>
  <c r="I8" i="71"/>
  <c r="J8" i="71" s="1"/>
  <c r="P3" i="67"/>
  <c r="AF3" i="67" s="1"/>
  <c r="AO3" i="67" s="1"/>
  <c r="AE3" i="67"/>
  <c r="AN3" i="78"/>
  <c r="I8" i="72"/>
  <c r="J8" i="72" s="1"/>
  <c r="P3" i="70"/>
  <c r="AF3" i="70" s="1"/>
  <c r="AO3" i="70" s="1"/>
  <c r="AE3" i="70"/>
  <c r="AG4" i="81"/>
  <c r="AP4" i="81" s="1"/>
  <c r="AF4" i="81"/>
  <c r="AO4" i="81" s="1"/>
  <c r="AE4" i="81"/>
  <c r="W5" i="81"/>
  <c r="I18" i="72"/>
  <c r="J18" i="72" s="1"/>
  <c r="AH3" i="66"/>
  <c r="AQ3" i="66" s="1"/>
  <c r="I19" i="63"/>
  <c r="J19" i="63" s="1"/>
  <c r="AH3" i="75"/>
  <c r="I5" i="68"/>
  <c r="J5" i="68" s="1"/>
  <c r="I17" i="63"/>
  <c r="J17" i="63" s="1"/>
  <c r="I18" i="59"/>
  <c r="J18" i="59" s="1"/>
  <c r="K5" i="61"/>
  <c r="Y5" i="59"/>
  <c r="Z5" i="59" s="1"/>
  <c r="AH4" i="49"/>
  <c r="AQ4" i="49" s="1"/>
  <c r="Z4" i="49"/>
  <c r="Z4" i="54"/>
  <c r="I12" i="55"/>
  <c r="J12" i="55" s="1"/>
  <c r="I18" i="52"/>
  <c r="J18" i="52" s="1"/>
  <c r="I12" i="52"/>
  <c r="J12" i="52" s="1"/>
  <c r="Y5" i="53"/>
  <c r="I6" i="52"/>
  <c r="J6" i="52" s="1"/>
  <c r="Z4" i="52"/>
  <c r="AH4" i="52"/>
  <c r="I14" i="50"/>
  <c r="J14" i="50" s="1"/>
  <c r="I17" i="51"/>
  <c r="J17" i="51" s="1"/>
  <c r="I18" i="51"/>
  <c r="J18" i="51" s="1"/>
  <c r="AH4" i="42"/>
  <c r="AN3" i="40"/>
  <c r="X5" i="43"/>
  <c r="AH5" i="43" s="1"/>
  <c r="Z4" i="42"/>
  <c r="Y5" i="35"/>
  <c r="AH3" i="38"/>
  <c r="K5" i="38"/>
  <c r="K6" i="38" s="1"/>
  <c r="AN3" i="34"/>
  <c r="AH4" i="31"/>
  <c r="AQ4" i="31" s="1"/>
  <c r="Z4" i="32"/>
  <c r="AH4" i="32"/>
  <c r="AH4" i="29"/>
  <c r="H62" i="29"/>
  <c r="I62" i="29" s="1"/>
  <c r="J62" i="29" s="1"/>
  <c r="H38" i="29"/>
  <c r="I38" i="29" s="1"/>
  <c r="J38" i="29" s="1"/>
  <c r="H83" i="30"/>
  <c r="I83" i="30" s="1"/>
  <c r="J83" i="30" s="1"/>
  <c r="H56" i="30"/>
  <c r="I56" i="30" s="1"/>
  <c r="J56" i="30" s="1"/>
  <c r="H29" i="30"/>
  <c r="I29" i="30" s="1"/>
  <c r="J29" i="30" s="1"/>
  <c r="AH4" i="30"/>
  <c r="H69" i="28"/>
  <c r="I69" i="28" s="1"/>
  <c r="J69" i="28" s="1"/>
  <c r="H6" i="28"/>
  <c r="I6" i="28" s="1"/>
  <c r="J6" i="28" s="1"/>
  <c r="H63" i="27"/>
  <c r="I63" i="27" s="1"/>
  <c r="J63" i="27" s="1"/>
  <c r="H47" i="29"/>
  <c r="I47" i="29" s="1"/>
  <c r="J47" i="29" s="1"/>
  <c r="H53" i="28"/>
  <c r="I53" i="28" s="1"/>
  <c r="J53" i="28" s="1"/>
  <c r="H26" i="28"/>
  <c r="I26" i="28" s="1"/>
  <c r="J26" i="28" s="1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0"/>
  <c r="Q11" i="30"/>
  <c r="Q5" i="30"/>
  <c r="Q83" i="30"/>
  <c r="Q74" i="30"/>
  <c r="Q65" i="30"/>
  <c r="Q56" i="30"/>
  <c r="Q47" i="30"/>
  <c r="Q38" i="30"/>
  <c r="Q29" i="30"/>
  <c r="Q20" i="30"/>
  <c r="Q87" i="30"/>
  <c r="Q78" i="30"/>
  <c r="Q69" i="30"/>
  <c r="Q60" i="30"/>
  <c r="Q51" i="30"/>
  <c r="Q42" i="30"/>
  <c r="Q33" i="30"/>
  <c r="Q24" i="30"/>
  <c r="Q15" i="30"/>
  <c r="Q86" i="30"/>
  <c r="Q77" i="30"/>
  <c r="Q68" i="30"/>
  <c r="Q59" i="30"/>
  <c r="Q50" i="30"/>
  <c r="Q41" i="30"/>
  <c r="Q32" i="30"/>
  <c r="Q23" i="30"/>
  <c r="Q14" i="30"/>
  <c r="Q10" i="30"/>
  <c r="Q81" i="30"/>
  <c r="Q72" i="30"/>
  <c r="Q63" i="30"/>
  <c r="Q54" i="30"/>
  <c r="Q45" i="30"/>
  <c r="Q36" i="30"/>
  <c r="Q27" i="30"/>
  <c r="Q18" i="30"/>
  <c r="Q89" i="30"/>
  <c r="Q80" i="30"/>
  <c r="Q71" i="30"/>
  <c r="Q62" i="30"/>
  <c r="Q53" i="30"/>
  <c r="Q44" i="30"/>
  <c r="Q35" i="30"/>
  <c r="Q26" i="30"/>
  <c r="Q17" i="30"/>
  <c r="Q84" i="30"/>
  <c r="Q75" i="30"/>
  <c r="Q66" i="30"/>
  <c r="Q57" i="30"/>
  <c r="Q48" i="30"/>
  <c r="Q39" i="30"/>
  <c r="Q30" i="30"/>
  <c r="Q21" i="30"/>
  <c r="Q12" i="30"/>
  <c r="Q6" i="30"/>
  <c r="Q11" i="40"/>
  <c r="Q5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Q16" i="40"/>
  <c r="Q13" i="40"/>
  <c r="Q8" i="40"/>
  <c r="Q7" i="40"/>
  <c r="Q9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10" i="40"/>
  <c r="Q68" i="44"/>
  <c r="Q65" i="44"/>
  <c r="Q62" i="44"/>
  <c r="Q59" i="44"/>
  <c r="Q56" i="44"/>
  <c r="Q53" i="44"/>
  <c r="Q50" i="44"/>
  <c r="Q47" i="44"/>
  <c r="Q44" i="44"/>
  <c r="Q41" i="44"/>
  <c r="Q9" i="44"/>
  <c r="Q69" i="44"/>
  <c r="Q6" i="44"/>
  <c r="Q63" i="44"/>
  <c r="Q61" i="44"/>
  <c r="Q54" i="44"/>
  <c r="Q52" i="44"/>
  <c r="Q45" i="44"/>
  <c r="Q43" i="44"/>
  <c r="Q38" i="44"/>
  <c r="Q37" i="44"/>
  <c r="Q33" i="44"/>
  <c r="Q29" i="44"/>
  <c r="Q28" i="44"/>
  <c r="Q24" i="44"/>
  <c r="Q20" i="44"/>
  <c r="Q19" i="44"/>
  <c r="Q15" i="44"/>
  <c r="Q10" i="44"/>
  <c r="Q11" i="44"/>
  <c r="Q8" i="44"/>
  <c r="Q7" i="44"/>
  <c r="Q67" i="44"/>
  <c r="Q66" i="44"/>
  <c r="Q64" i="44"/>
  <c r="Q57" i="44"/>
  <c r="Q55" i="44"/>
  <c r="Q48" i="44"/>
  <c r="Q46" i="44"/>
  <c r="Q39" i="44"/>
  <c r="Q35" i="44"/>
  <c r="Q34" i="44"/>
  <c r="Q30" i="44"/>
  <c r="Q26" i="44"/>
  <c r="Q25" i="44"/>
  <c r="Q21" i="44"/>
  <c r="Q17" i="44"/>
  <c r="Q16" i="44"/>
  <c r="Q12" i="44"/>
  <c r="Q60" i="44"/>
  <c r="Q58" i="44"/>
  <c r="Q51" i="44"/>
  <c r="Q49" i="44"/>
  <c r="Q42" i="44"/>
  <c r="Q40" i="44"/>
  <c r="Q36" i="44"/>
  <c r="Q32" i="44"/>
  <c r="Q31" i="44"/>
  <c r="Q27" i="44"/>
  <c r="Q23" i="44"/>
  <c r="Q22" i="44"/>
  <c r="Q18" i="44"/>
  <c r="Q14" i="44"/>
  <c r="Q13" i="44"/>
  <c r="Q5" i="44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92" i="77"/>
  <c r="Q89" i="77"/>
  <c r="Q86" i="77"/>
  <c r="Q83" i="77"/>
  <c r="Q80" i="77"/>
  <c r="Q77" i="77"/>
  <c r="Q74" i="77"/>
  <c r="Q71" i="77"/>
  <c r="Q68" i="77"/>
  <c r="Q65" i="77"/>
  <c r="Q62" i="77"/>
  <c r="Q59" i="77"/>
  <c r="Q56" i="77"/>
  <c r="Q53" i="77"/>
  <c r="Q50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97" i="77"/>
  <c r="Q96" i="77"/>
  <c r="Q95" i="77"/>
  <c r="Q93" i="77"/>
  <c r="Q84" i="77"/>
  <c r="Q75" i="77"/>
  <c r="Q66" i="77"/>
  <c r="Q57" i="77"/>
  <c r="Q42" i="77"/>
  <c r="Q24" i="77"/>
  <c r="Q39" i="77"/>
  <c r="Q21" i="77"/>
  <c r="Q9" i="77"/>
  <c r="Q6" i="77"/>
  <c r="Q87" i="77"/>
  <c r="Q78" i="77"/>
  <c r="Q69" i="77"/>
  <c r="Q60" i="77"/>
  <c r="Q54" i="77"/>
  <c r="Q36" i="77"/>
  <c r="Q18" i="77"/>
  <c r="Q45" i="77"/>
  <c r="Q27" i="77"/>
  <c r="Q11" i="77"/>
  <c r="Q72" i="77"/>
  <c r="Q15" i="77"/>
  <c r="Q98" i="77"/>
  <c r="Q81" i="77"/>
  <c r="Q33" i="77"/>
  <c r="Q90" i="77"/>
  <c r="Q51" i="77"/>
  <c r="Q12" i="77"/>
  <c r="Q63" i="77"/>
  <c r="Q48" i="77"/>
  <c r="Q30" i="77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8" i="82"/>
  <c r="Q15" i="82"/>
  <c r="Q89" i="82"/>
  <c r="Q86" i="82"/>
  <c r="Q83" i="82"/>
  <c r="Q80" i="82"/>
  <c r="Q77" i="82"/>
  <c r="Q74" i="82"/>
  <c r="Q71" i="82"/>
  <c r="Q68" i="82"/>
  <c r="Q65" i="82"/>
  <c r="Q62" i="82"/>
  <c r="Q59" i="82"/>
  <c r="Q56" i="82"/>
  <c r="Q47" i="82"/>
  <c r="Q38" i="82"/>
  <c r="Q29" i="82"/>
  <c r="Q20" i="82"/>
  <c r="Q14" i="82"/>
  <c r="Q9" i="82"/>
  <c r="Q5" i="82"/>
  <c r="Q50" i="82"/>
  <c r="Q41" i="82"/>
  <c r="Q32" i="82"/>
  <c r="Q23" i="82"/>
  <c r="Q10" i="82"/>
  <c r="Q6" i="82"/>
  <c r="Q11" i="82"/>
  <c r="Q44" i="82"/>
  <c r="Q17" i="82"/>
  <c r="Q35" i="82"/>
  <c r="Q12" i="82"/>
  <c r="Q26" i="82"/>
  <c r="Q53" i="82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68" i="88"/>
  <c r="Q65" i="88"/>
  <c r="Q62" i="88"/>
  <c r="Q59" i="88"/>
  <c r="Q56" i="88"/>
  <c r="Q53" i="88"/>
  <c r="Q50" i="88"/>
  <c r="Q47" i="88"/>
  <c r="Q44" i="88"/>
  <c r="Q41" i="88"/>
  <c r="Q38" i="88"/>
  <c r="Q35" i="88"/>
  <c r="Q9" i="88"/>
  <c r="Q69" i="88"/>
  <c r="Q66" i="88"/>
  <c r="Q63" i="88"/>
  <c r="Q60" i="88"/>
  <c r="Q57" i="88"/>
  <c r="Q54" i="88"/>
  <c r="Q51" i="88"/>
  <c r="Q48" i="88"/>
  <c r="Q45" i="88"/>
  <c r="Q42" i="88"/>
  <c r="Q39" i="88"/>
  <c r="Q36" i="88"/>
  <c r="Q30" i="88"/>
  <c r="Q29" i="88"/>
  <c r="Q26" i="88"/>
  <c r="Q23" i="88"/>
  <c r="Q20" i="88"/>
  <c r="Q17" i="88"/>
  <c r="Q14" i="88"/>
  <c r="Q10" i="88"/>
  <c r="Q11" i="88"/>
  <c r="Q5" i="88"/>
  <c r="Q33" i="88"/>
  <c r="Q28" i="88"/>
  <c r="Q25" i="88"/>
  <c r="Q22" i="88"/>
  <c r="Q19" i="88"/>
  <c r="Q16" i="88"/>
  <c r="Q13" i="88"/>
  <c r="Q8" i="88"/>
  <c r="Q7" i="88"/>
  <c r="Q27" i="88"/>
  <c r="Q12" i="88"/>
  <c r="Q18" i="88"/>
  <c r="Q24" i="88"/>
  <c r="Q21" i="88"/>
  <c r="Q15" i="88"/>
  <c r="Q6" i="88"/>
  <c r="Q32" i="88"/>
  <c r="Q87" i="94"/>
  <c r="Q84" i="94"/>
  <c r="Q81" i="94"/>
  <c r="Q78" i="94"/>
  <c r="Q75" i="94"/>
  <c r="Q72" i="94"/>
  <c r="Q69" i="94"/>
  <c r="Q77" i="94"/>
  <c r="Q73" i="94"/>
  <c r="Q68" i="94"/>
  <c r="Q89" i="94"/>
  <c r="Q88" i="94"/>
  <c r="Q86" i="94"/>
  <c r="Q85" i="94"/>
  <c r="Q83" i="94"/>
  <c r="Q82" i="94"/>
  <c r="Q80" i="94"/>
  <c r="Q79" i="94"/>
  <c r="Q64" i="94"/>
  <c r="Q61" i="94"/>
  <c r="Q58" i="94"/>
  <c r="Q55" i="94"/>
  <c r="Q52" i="94"/>
  <c r="Q49" i="94"/>
  <c r="Q46" i="94"/>
  <c r="Q43" i="94"/>
  <c r="Q40" i="94"/>
  <c r="Q37" i="94"/>
  <c r="Q74" i="94"/>
  <c r="Q70" i="94"/>
  <c r="Q66" i="94"/>
  <c r="Q63" i="94"/>
  <c r="Q60" i="94"/>
  <c r="Q57" i="94"/>
  <c r="Q65" i="94"/>
  <c r="Q9" i="94"/>
  <c r="Q67" i="94"/>
  <c r="Q53" i="94"/>
  <c r="Q51" i="94"/>
  <c r="Q44" i="94"/>
  <c r="Q42" i="94"/>
  <c r="Q35" i="94"/>
  <c r="Q32" i="94"/>
  <c r="Q29" i="94"/>
  <c r="Q26" i="94"/>
  <c r="Q23" i="94"/>
  <c r="Q20" i="94"/>
  <c r="Q17" i="94"/>
  <c r="Q14" i="94"/>
  <c r="Q10" i="94"/>
  <c r="Q62" i="94"/>
  <c r="Q11" i="94"/>
  <c r="Q56" i="94"/>
  <c r="Q54" i="94"/>
  <c r="Q47" i="94"/>
  <c r="Q45" i="94"/>
  <c r="Q38" i="94"/>
  <c r="Q36" i="94"/>
  <c r="Q33" i="94"/>
  <c r="Q30" i="94"/>
  <c r="Q27" i="94"/>
  <c r="Q24" i="94"/>
  <c r="Q21" i="94"/>
  <c r="Q18" i="94"/>
  <c r="Q15" i="94"/>
  <c r="Q12" i="94"/>
  <c r="Q6" i="94"/>
  <c r="Q76" i="94"/>
  <c r="Q71" i="94"/>
  <c r="Q50" i="94"/>
  <c r="Q48" i="94"/>
  <c r="Q41" i="94"/>
  <c r="Q39" i="94"/>
  <c r="Q34" i="94"/>
  <c r="Q31" i="94"/>
  <c r="Q28" i="94"/>
  <c r="Q22" i="94"/>
  <c r="Q13" i="94"/>
  <c r="Q59" i="94"/>
  <c r="Q19" i="94"/>
  <c r="Q25" i="94"/>
  <c r="Q16" i="94"/>
  <c r="Q7" i="94"/>
  <c r="Q8" i="94"/>
  <c r="Q5" i="94"/>
  <c r="H39" i="32"/>
  <c r="I39" i="32" s="1"/>
  <c r="J39" i="32" s="1"/>
  <c r="H86" i="30"/>
  <c r="I86" i="30" s="1"/>
  <c r="J86" i="30" s="1"/>
  <c r="H59" i="30"/>
  <c r="I59" i="30" s="1"/>
  <c r="J59" i="30" s="1"/>
  <c r="H32" i="30"/>
  <c r="I32" i="30" s="1"/>
  <c r="J32" i="30" s="1"/>
  <c r="H54" i="28"/>
  <c r="I54" i="28" s="1"/>
  <c r="J54" i="28" s="1"/>
  <c r="H5" i="31"/>
  <c r="I5" i="31" s="1"/>
  <c r="J5" i="31" s="1"/>
  <c r="H11" i="31"/>
  <c r="I11" i="31" s="1"/>
  <c r="J11" i="31" s="1"/>
  <c r="H88" i="34"/>
  <c r="I88" i="34" s="1"/>
  <c r="J88" i="34" s="1"/>
  <c r="H85" i="34"/>
  <c r="I85" i="34" s="1"/>
  <c r="J85" i="34" s="1"/>
  <c r="H82" i="34"/>
  <c r="I82" i="34" s="1"/>
  <c r="J82" i="34" s="1"/>
  <c r="H79" i="34"/>
  <c r="I79" i="34" s="1"/>
  <c r="J79" i="34" s="1"/>
  <c r="H76" i="34"/>
  <c r="I76" i="34" s="1"/>
  <c r="J76" i="34" s="1"/>
  <c r="H73" i="34"/>
  <c r="I73" i="34" s="1"/>
  <c r="J73" i="34" s="1"/>
  <c r="H70" i="34"/>
  <c r="I70" i="34" s="1"/>
  <c r="J70" i="34" s="1"/>
  <c r="H67" i="34"/>
  <c r="I67" i="34" s="1"/>
  <c r="J67" i="34" s="1"/>
  <c r="H64" i="34"/>
  <c r="I64" i="34" s="1"/>
  <c r="J64" i="34" s="1"/>
  <c r="H61" i="34"/>
  <c r="I61" i="34" s="1"/>
  <c r="J61" i="34" s="1"/>
  <c r="H58" i="34"/>
  <c r="I58" i="34" s="1"/>
  <c r="J58" i="34" s="1"/>
  <c r="H55" i="34"/>
  <c r="I55" i="34" s="1"/>
  <c r="J55" i="34" s="1"/>
  <c r="H52" i="34"/>
  <c r="I52" i="34" s="1"/>
  <c r="J52" i="34" s="1"/>
  <c r="H49" i="34"/>
  <c r="I49" i="34" s="1"/>
  <c r="J49" i="34" s="1"/>
  <c r="H46" i="34"/>
  <c r="I46" i="34" s="1"/>
  <c r="J46" i="34" s="1"/>
  <c r="H43" i="34"/>
  <c r="I43" i="34" s="1"/>
  <c r="J43" i="34" s="1"/>
  <c r="H89" i="34"/>
  <c r="I89" i="34" s="1"/>
  <c r="J89" i="34" s="1"/>
  <c r="H86" i="34"/>
  <c r="I86" i="34" s="1"/>
  <c r="J86" i="34" s="1"/>
  <c r="H83" i="34"/>
  <c r="I83" i="34" s="1"/>
  <c r="J83" i="34" s="1"/>
  <c r="H80" i="34"/>
  <c r="I80" i="34" s="1"/>
  <c r="J80" i="34" s="1"/>
  <c r="H77" i="34"/>
  <c r="I77" i="34" s="1"/>
  <c r="J77" i="34" s="1"/>
  <c r="H74" i="34"/>
  <c r="I74" i="34" s="1"/>
  <c r="J74" i="34" s="1"/>
  <c r="H71" i="34"/>
  <c r="I71" i="34" s="1"/>
  <c r="J71" i="34" s="1"/>
  <c r="H68" i="34"/>
  <c r="I68" i="34" s="1"/>
  <c r="J68" i="34" s="1"/>
  <c r="H65" i="34"/>
  <c r="I65" i="34" s="1"/>
  <c r="J65" i="34" s="1"/>
  <c r="H62" i="34"/>
  <c r="I62" i="34" s="1"/>
  <c r="J62" i="34" s="1"/>
  <c r="H59" i="34"/>
  <c r="I59" i="34" s="1"/>
  <c r="J59" i="34" s="1"/>
  <c r="H56" i="34"/>
  <c r="I56" i="34" s="1"/>
  <c r="J56" i="34" s="1"/>
  <c r="H53" i="34"/>
  <c r="I53" i="34" s="1"/>
  <c r="J53" i="34" s="1"/>
  <c r="H50" i="34"/>
  <c r="I50" i="34" s="1"/>
  <c r="J50" i="34" s="1"/>
  <c r="H47" i="34"/>
  <c r="I47" i="34" s="1"/>
  <c r="J47" i="34" s="1"/>
  <c r="H44" i="34"/>
  <c r="I44" i="34" s="1"/>
  <c r="J44" i="34" s="1"/>
  <c r="H41" i="34"/>
  <c r="I41" i="34" s="1"/>
  <c r="J41" i="34" s="1"/>
  <c r="H38" i="34"/>
  <c r="I38" i="34" s="1"/>
  <c r="J38" i="34" s="1"/>
  <c r="H35" i="34"/>
  <c r="I35" i="34" s="1"/>
  <c r="J35" i="34" s="1"/>
  <c r="H32" i="34"/>
  <c r="I32" i="34" s="1"/>
  <c r="J32" i="34" s="1"/>
  <c r="H29" i="34"/>
  <c r="I29" i="34" s="1"/>
  <c r="J29" i="34" s="1"/>
  <c r="H26" i="34"/>
  <c r="I26" i="34" s="1"/>
  <c r="J26" i="34" s="1"/>
  <c r="H23" i="34"/>
  <c r="I23" i="34" s="1"/>
  <c r="J23" i="34" s="1"/>
  <c r="H20" i="34"/>
  <c r="I20" i="34" s="1"/>
  <c r="J20" i="34" s="1"/>
  <c r="H17" i="34"/>
  <c r="I17" i="34" s="1"/>
  <c r="J17" i="34" s="1"/>
  <c r="H14" i="34"/>
  <c r="I14" i="34" s="1"/>
  <c r="J14" i="34" s="1"/>
  <c r="H10" i="34"/>
  <c r="I10" i="34" s="1"/>
  <c r="J10" i="34" s="1"/>
  <c r="H11" i="34"/>
  <c r="I11" i="34" s="1"/>
  <c r="J11" i="34" s="1"/>
  <c r="H5" i="34"/>
  <c r="I5" i="34" s="1"/>
  <c r="J5" i="34" s="1"/>
  <c r="H37" i="34"/>
  <c r="I37" i="34" s="1"/>
  <c r="J37" i="34" s="1"/>
  <c r="H28" i="34"/>
  <c r="I28" i="34" s="1"/>
  <c r="J28" i="34" s="1"/>
  <c r="H40" i="34"/>
  <c r="I40" i="34" s="1"/>
  <c r="J40" i="34" s="1"/>
  <c r="H31" i="34"/>
  <c r="I31" i="34" s="1"/>
  <c r="J31" i="34" s="1"/>
  <c r="H22" i="34"/>
  <c r="I22" i="34" s="1"/>
  <c r="J22" i="34" s="1"/>
  <c r="H34" i="34"/>
  <c r="I34" i="34" s="1"/>
  <c r="J34" i="34" s="1"/>
  <c r="H25" i="34"/>
  <c r="I25" i="34" s="1"/>
  <c r="J25" i="34" s="1"/>
  <c r="H9" i="34"/>
  <c r="I9" i="34" s="1"/>
  <c r="J9" i="34" s="1"/>
  <c r="H19" i="34"/>
  <c r="I19" i="34" s="1"/>
  <c r="J19" i="34" s="1"/>
  <c r="H87" i="42"/>
  <c r="I87" i="42" s="1"/>
  <c r="J87" i="42" s="1"/>
  <c r="H84" i="42"/>
  <c r="I84" i="42" s="1"/>
  <c r="J84" i="42" s="1"/>
  <c r="H81" i="42"/>
  <c r="I81" i="42" s="1"/>
  <c r="J81" i="42" s="1"/>
  <c r="H78" i="42"/>
  <c r="I78" i="42" s="1"/>
  <c r="J78" i="42" s="1"/>
  <c r="H75" i="42"/>
  <c r="I75" i="42" s="1"/>
  <c r="J75" i="42" s="1"/>
  <c r="H72" i="42"/>
  <c r="I72" i="42" s="1"/>
  <c r="J72" i="42" s="1"/>
  <c r="H69" i="42"/>
  <c r="I69" i="42" s="1"/>
  <c r="J69" i="42" s="1"/>
  <c r="H66" i="42"/>
  <c r="I66" i="42" s="1"/>
  <c r="J66" i="42" s="1"/>
  <c r="H63" i="42"/>
  <c r="I63" i="42" s="1"/>
  <c r="J63" i="42" s="1"/>
  <c r="H60" i="42"/>
  <c r="I60" i="42" s="1"/>
  <c r="J60" i="42" s="1"/>
  <c r="H57" i="42"/>
  <c r="I57" i="42" s="1"/>
  <c r="J57" i="42" s="1"/>
  <c r="H54" i="42"/>
  <c r="I54" i="42" s="1"/>
  <c r="J54" i="42" s="1"/>
  <c r="H51" i="42"/>
  <c r="I51" i="42" s="1"/>
  <c r="J51" i="42" s="1"/>
  <c r="H48" i="42"/>
  <c r="I48" i="42" s="1"/>
  <c r="J48" i="42" s="1"/>
  <c r="H45" i="42"/>
  <c r="I45" i="42" s="1"/>
  <c r="J45" i="42" s="1"/>
  <c r="H42" i="42"/>
  <c r="I42" i="42" s="1"/>
  <c r="J42" i="42" s="1"/>
  <c r="H39" i="42"/>
  <c r="I39" i="42" s="1"/>
  <c r="J39" i="42" s="1"/>
  <c r="H36" i="42"/>
  <c r="I36" i="42" s="1"/>
  <c r="J36" i="42" s="1"/>
  <c r="H33" i="42"/>
  <c r="I33" i="42" s="1"/>
  <c r="J33" i="42" s="1"/>
  <c r="H30" i="42"/>
  <c r="I30" i="42" s="1"/>
  <c r="J30" i="42" s="1"/>
  <c r="H27" i="42"/>
  <c r="I27" i="42" s="1"/>
  <c r="J27" i="42" s="1"/>
  <c r="H24" i="42"/>
  <c r="I24" i="42" s="1"/>
  <c r="J24" i="42" s="1"/>
  <c r="H21" i="42"/>
  <c r="I21" i="42" s="1"/>
  <c r="J21" i="42" s="1"/>
  <c r="H18" i="42"/>
  <c r="I18" i="42" s="1"/>
  <c r="J18" i="42" s="1"/>
  <c r="H15" i="42"/>
  <c r="I15" i="42" s="1"/>
  <c r="J15" i="42" s="1"/>
  <c r="H12" i="42"/>
  <c r="I12" i="42" s="1"/>
  <c r="J12" i="42" s="1"/>
  <c r="H6" i="42"/>
  <c r="I6" i="42" s="1"/>
  <c r="J6" i="42" s="1"/>
  <c r="H4" i="42"/>
  <c r="I4" i="42" s="1"/>
  <c r="J4" i="42" s="1"/>
  <c r="K4" i="42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49" i="42"/>
  <c r="I49" i="42" s="1"/>
  <c r="J49" i="42" s="1"/>
  <c r="H46" i="42"/>
  <c r="I46" i="42" s="1"/>
  <c r="J46" i="42" s="1"/>
  <c r="H43" i="42"/>
  <c r="I43" i="42" s="1"/>
  <c r="J43" i="42" s="1"/>
  <c r="H40" i="42"/>
  <c r="I40" i="42" s="1"/>
  <c r="J40" i="42" s="1"/>
  <c r="H37" i="42"/>
  <c r="I37" i="42" s="1"/>
  <c r="J37" i="42" s="1"/>
  <c r="H34" i="42"/>
  <c r="I34" i="42" s="1"/>
  <c r="J34" i="42" s="1"/>
  <c r="H31" i="42"/>
  <c r="I31" i="42" s="1"/>
  <c r="J31" i="42" s="1"/>
  <c r="H28" i="42"/>
  <c r="I28" i="42" s="1"/>
  <c r="J28" i="42" s="1"/>
  <c r="H25" i="42"/>
  <c r="I25" i="42" s="1"/>
  <c r="J25" i="42" s="1"/>
  <c r="H22" i="42"/>
  <c r="I22" i="42" s="1"/>
  <c r="J22" i="42" s="1"/>
  <c r="H19" i="42"/>
  <c r="I19" i="42" s="1"/>
  <c r="J19" i="42" s="1"/>
  <c r="H16" i="42"/>
  <c r="I16" i="42" s="1"/>
  <c r="J16" i="42" s="1"/>
  <c r="H13" i="42"/>
  <c r="I13" i="42" s="1"/>
  <c r="J13" i="42" s="1"/>
  <c r="H8" i="42"/>
  <c r="I8" i="42" s="1"/>
  <c r="J8" i="42" s="1"/>
  <c r="H7" i="42"/>
  <c r="I7" i="42" s="1"/>
  <c r="J7" i="42" s="1"/>
  <c r="H11" i="74"/>
  <c r="I11" i="74" s="1"/>
  <c r="J11" i="74" s="1"/>
  <c r="H5" i="74"/>
  <c r="I5" i="74" s="1"/>
  <c r="J5" i="74" s="1"/>
  <c r="H88" i="74"/>
  <c r="I88" i="74" s="1"/>
  <c r="J88" i="74" s="1"/>
  <c r="H79" i="74"/>
  <c r="I79" i="74" s="1"/>
  <c r="J79" i="74" s="1"/>
  <c r="H70" i="74"/>
  <c r="I70" i="74" s="1"/>
  <c r="J70" i="74" s="1"/>
  <c r="H61" i="74"/>
  <c r="I61" i="74" s="1"/>
  <c r="J61" i="74" s="1"/>
  <c r="H52" i="74"/>
  <c r="I52" i="74" s="1"/>
  <c r="J52" i="74" s="1"/>
  <c r="H43" i="74"/>
  <c r="I43" i="74" s="1"/>
  <c r="J43" i="74" s="1"/>
  <c r="H34" i="74"/>
  <c r="I34" i="74" s="1"/>
  <c r="J34" i="74" s="1"/>
  <c r="H25" i="74"/>
  <c r="I25" i="74" s="1"/>
  <c r="J25" i="74" s="1"/>
  <c r="H16" i="74"/>
  <c r="I16" i="74" s="1"/>
  <c r="J16" i="74" s="1"/>
  <c r="H85" i="74"/>
  <c r="I85" i="74" s="1"/>
  <c r="J85" i="74" s="1"/>
  <c r="H76" i="74"/>
  <c r="I76" i="74" s="1"/>
  <c r="J76" i="74" s="1"/>
  <c r="H67" i="74"/>
  <c r="I67" i="74" s="1"/>
  <c r="J67" i="74" s="1"/>
  <c r="H58" i="74"/>
  <c r="I58" i="74" s="1"/>
  <c r="J58" i="74" s="1"/>
  <c r="H49" i="74"/>
  <c r="I49" i="74" s="1"/>
  <c r="J49" i="74" s="1"/>
  <c r="H40" i="74"/>
  <c r="I40" i="74" s="1"/>
  <c r="J40" i="74" s="1"/>
  <c r="H31" i="74"/>
  <c r="I31" i="74" s="1"/>
  <c r="J31" i="74" s="1"/>
  <c r="H22" i="74"/>
  <c r="I22" i="74" s="1"/>
  <c r="J22" i="74" s="1"/>
  <c r="H13" i="74"/>
  <c r="I13" i="74" s="1"/>
  <c r="J13" i="74" s="1"/>
  <c r="H9" i="74"/>
  <c r="I9" i="74" s="1"/>
  <c r="J9" i="74" s="1"/>
  <c r="H37" i="74"/>
  <c r="I37" i="74" s="1"/>
  <c r="J37" i="74" s="1"/>
  <c r="H82" i="74"/>
  <c r="I82" i="74" s="1"/>
  <c r="J82" i="74" s="1"/>
  <c r="H28" i="74"/>
  <c r="I28" i="74" s="1"/>
  <c r="J28" i="74" s="1"/>
  <c r="H73" i="74"/>
  <c r="I73" i="74" s="1"/>
  <c r="J73" i="74" s="1"/>
  <c r="H19" i="74"/>
  <c r="I19" i="74" s="1"/>
  <c r="J19" i="74" s="1"/>
  <c r="H64" i="74"/>
  <c r="I64" i="74" s="1"/>
  <c r="J64" i="74" s="1"/>
  <c r="H8" i="74"/>
  <c r="I8" i="74" s="1"/>
  <c r="J8" i="74" s="1"/>
  <c r="H55" i="74"/>
  <c r="I55" i="74" s="1"/>
  <c r="J55" i="74" s="1"/>
  <c r="H46" i="74"/>
  <c r="I46" i="74" s="1"/>
  <c r="J46" i="74" s="1"/>
  <c r="H95" i="81"/>
  <c r="I95" i="81" s="1"/>
  <c r="J95" i="81" s="1"/>
  <c r="H94" i="81"/>
  <c r="I94" i="81" s="1"/>
  <c r="J94" i="81" s="1"/>
  <c r="H89" i="81"/>
  <c r="I89" i="81" s="1"/>
  <c r="J89" i="81" s="1"/>
  <c r="H88" i="81"/>
  <c r="I88" i="81" s="1"/>
  <c r="J88" i="81" s="1"/>
  <c r="H83" i="81"/>
  <c r="I83" i="81" s="1"/>
  <c r="J83" i="81" s="1"/>
  <c r="H82" i="81"/>
  <c r="I82" i="81" s="1"/>
  <c r="J82" i="81" s="1"/>
  <c r="H77" i="81"/>
  <c r="I77" i="81" s="1"/>
  <c r="J77" i="81" s="1"/>
  <c r="H76" i="81"/>
  <c r="I76" i="81" s="1"/>
  <c r="J76" i="81" s="1"/>
  <c r="H71" i="81"/>
  <c r="I71" i="81" s="1"/>
  <c r="J71" i="81" s="1"/>
  <c r="H70" i="81"/>
  <c r="I70" i="81" s="1"/>
  <c r="J70" i="81" s="1"/>
  <c r="H9" i="81"/>
  <c r="I9" i="81" s="1"/>
  <c r="J9" i="81" s="1"/>
  <c r="H11" i="81"/>
  <c r="I11" i="81" s="1"/>
  <c r="J11" i="81" s="1"/>
  <c r="H97" i="81"/>
  <c r="I97" i="81" s="1"/>
  <c r="J97" i="81" s="1"/>
  <c r="H91" i="81"/>
  <c r="I91" i="81" s="1"/>
  <c r="J91" i="81" s="1"/>
  <c r="H85" i="81"/>
  <c r="I85" i="81" s="1"/>
  <c r="J85" i="81" s="1"/>
  <c r="H79" i="81"/>
  <c r="I79" i="81" s="1"/>
  <c r="J79" i="81" s="1"/>
  <c r="H73" i="81"/>
  <c r="I73" i="81" s="1"/>
  <c r="J73" i="81" s="1"/>
  <c r="H67" i="81"/>
  <c r="I67" i="81" s="1"/>
  <c r="J67" i="81" s="1"/>
  <c r="H81" i="85"/>
  <c r="I81" i="85" s="1"/>
  <c r="J81" i="85" s="1"/>
  <c r="H63" i="85"/>
  <c r="I63" i="85" s="1"/>
  <c r="J63" i="85" s="1"/>
  <c r="H61" i="85"/>
  <c r="I61" i="85" s="1"/>
  <c r="J61" i="85" s="1"/>
  <c r="H45" i="85"/>
  <c r="I45" i="85" s="1"/>
  <c r="J45" i="85" s="1"/>
  <c r="H43" i="85"/>
  <c r="I43" i="85" s="1"/>
  <c r="J43" i="85" s="1"/>
  <c r="H27" i="85"/>
  <c r="I27" i="85" s="1"/>
  <c r="J27" i="85" s="1"/>
  <c r="H25" i="85"/>
  <c r="I25" i="85" s="1"/>
  <c r="J25" i="85" s="1"/>
  <c r="H13" i="85"/>
  <c r="I13" i="85" s="1"/>
  <c r="J13" i="85" s="1"/>
  <c r="H4" i="85"/>
  <c r="I4" i="85" s="1"/>
  <c r="J4" i="85" s="1"/>
  <c r="K4" i="85" s="1"/>
  <c r="H57" i="85"/>
  <c r="I57" i="85" s="1"/>
  <c r="J57" i="85" s="1"/>
  <c r="H55" i="85"/>
  <c r="I55" i="85" s="1"/>
  <c r="J55" i="85" s="1"/>
  <c r="H39" i="85"/>
  <c r="I39" i="85" s="1"/>
  <c r="J39" i="85" s="1"/>
  <c r="H37" i="85"/>
  <c r="I37" i="85" s="1"/>
  <c r="J37" i="85" s="1"/>
  <c r="H87" i="85"/>
  <c r="I87" i="85" s="1"/>
  <c r="J87" i="85" s="1"/>
  <c r="H69" i="85"/>
  <c r="I69" i="85" s="1"/>
  <c r="J69" i="85" s="1"/>
  <c r="H75" i="85"/>
  <c r="I75" i="85" s="1"/>
  <c r="J75" i="85" s="1"/>
  <c r="H33" i="85"/>
  <c r="I33" i="85" s="1"/>
  <c r="J33" i="85" s="1"/>
  <c r="H15" i="85"/>
  <c r="I15" i="85" s="1"/>
  <c r="J15" i="85" s="1"/>
  <c r="H31" i="85"/>
  <c r="I31" i="85" s="1"/>
  <c r="J31" i="85" s="1"/>
  <c r="H19" i="85"/>
  <c r="I19" i="85" s="1"/>
  <c r="J19" i="85" s="1"/>
  <c r="H54" i="85"/>
  <c r="I54" i="85" s="1"/>
  <c r="J54" i="85" s="1"/>
  <c r="H49" i="85"/>
  <c r="I49" i="85" s="1"/>
  <c r="J49" i="85" s="1"/>
  <c r="H36" i="85"/>
  <c r="I36" i="85" s="1"/>
  <c r="J36" i="85" s="1"/>
  <c r="H21" i="85"/>
  <c r="I21" i="85" s="1"/>
  <c r="J21" i="85" s="1"/>
  <c r="H9" i="85"/>
  <c r="I9" i="85" s="1"/>
  <c r="J9" i="85" s="1"/>
  <c r="H93" i="85"/>
  <c r="I93" i="85" s="1"/>
  <c r="J93" i="85" s="1"/>
  <c r="H51" i="85"/>
  <c r="I51" i="85" s="1"/>
  <c r="J51" i="85" s="1"/>
  <c r="H16" i="85"/>
  <c r="I16" i="85" s="1"/>
  <c r="J16" i="85" s="1"/>
  <c r="H39" i="92"/>
  <c r="I39" i="92" s="1"/>
  <c r="J39" i="92" s="1"/>
  <c r="H30" i="92"/>
  <c r="I30" i="92" s="1"/>
  <c r="J30" i="92" s="1"/>
  <c r="H21" i="92"/>
  <c r="I21" i="92" s="1"/>
  <c r="J21" i="92" s="1"/>
  <c r="H12" i="92"/>
  <c r="I12" i="92" s="1"/>
  <c r="J12" i="92" s="1"/>
  <c r="H10" i="92"/>
  <c r="I10" i="92" s="1"/>
  <c r="J10" i="92" s="1"/>
  <c r="H6" i="92"/>
  <c r="I6" i="92" s="1"/>
  <c r="J6" i="92" s="1"/>
  <c r="H69" i="92"/>
  <c r="I69" i="92" s="1"/>
  <c r="J69" i="92" s="1"/>
  <c r="H60" i="92"/>
  <c r="I60" i="92" s="1"/>
  <c r="J60" i="92" s="1"/>
  <c r="H53" i="92"/>
  <c r="I53" i="92" s="1"/>
  <c r="J53" i="92" s="1"/>
  <c r="H51" i="92"/>
  <c r="I51" i="92" s="1"/>
  <c r="J51" i="92" s="1"/>
  <c r="H50" i="92"/>
  <c r="I50" i="92" s="1"/>
  <c r="J50" i="92" s="1"/>
  <c r="H48" i="92"/>
  <c r="I48" i="92" s="1"/>
  <c r="J48" i="92" s="1"/>
  <c r="H47" i="92"/>
  <c r="I47" i="92" s="1"/>
  <c r="J47" i="92" s="1"/>
  <c r="H45" i="92"/>
  <c r="I45" i="92" s="1"/>
  <c r="J45" i="92" s="1"/>
  <c r="H44" i="92"/>
  <c r="I44" i="92" s="1"/>
  <c r="J44" i="92" s="1"/>
  <c r="H42" i="92"/>
  <c r="I42" i="92" s="1"/>
  <c r="J42" i="92" s="1"/>
  <c r="H41" i="92"/>
  <c r="I41" i="92" s="1"/>
  <c r="J41" i="92" s="1"/>
  <c r="H33" i="92"/>
  <c r="I33" i="92" s="1"/>
  <c r="J33" i="92" s="1"/>
  <c r="H24" i="92"/>
  <c r="I24" i="92" s="1"/>
  <c r="J24" i="92" s="1"/>
  <c r="H15" i="92"/>
  <c r="I15" i="92" s="1"/>
  <c r="J15" i="92" s="1"/>
  <c r="H66" i="92"/>
  <c r="I66" i="92" s="1"/>
  <c r="J66" i="92" s="1"/>
  <c r="H57" i="92"/>
  <c r="I57" i="92" s="1"/>
  <c r="J57" i="92" s="1"/>
  <c r="H63" i="92"/>
  <c r="I63" i="92" s="1"/>
  <c r="J63" i="92" s="1"/>
  <c r="H54" i="92"/>
  <c r="I54" i="92" s="1"/>
  <c r="J54" i="92" s="1"/>
  <c r="H4" i="92"/>
  <c r="I4" i="92" s="1"/>
  <c r="J4" i="92" s="1"/>
  <c r="K4" i="92" s="1"/>
  <c r="H36" i="92"/>
  <c r="I36" i="92" s="1"/>
  <c r="J36" i="92" s="1"/>
  <c r="H18" i="92"/>
  <c r="I18" i="92" s="1"/>
  <c r="J18" i="92" s="1"/>
  <c r="H27" i="92"/>
  <c r="I27" i="92" s="1"/>
  <c r="J27" i="92" s="1"/>
  <c r="H24" i="32"/>
  <c r="I24" i="32" s="1"/>
  <c r="J24" i="32" s="1"/>
  <c r="H7" i="31"/>
  <c r="I7" i="31" s="1"/>
  <c r="J7" i="31" s="1"/>
  <c r="H95" i="29"/>
  <c r="I95" i="29" s="1"/>
  <c r="J95" i="29" s="1"/>
  <c r="H17" i="29"/>
  <c r="I17" i="29" s="1"/>
  <c r="J17" i="29" s="1"/>
  <c r="Q11" i="28"/>
  <c r="Q5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63" i="28"/>
  <c r="Q61" i="28"/>
  <c r="Q54" i="28"/>
  <c r="Q52" i="28"/>
  <c r="Q45" i="28"/>
  <c r="Q43" i="28"/>
  <c r="Q36" i="28"/>
  <c r="Q34" i="28"/>
  <c r="Q27" i="28"/>
  <c r="Q25" i="28"/>
  <c r="Q18" i="28"/>
  <c r="Q16" i="28"/>
  <c r="Q8" i="28"/>
  <c r="Q7" i="28"/>
  <c r="Q9" i="28"/>
  <c r="Q66" i="28"/>
  <c r="Q64" i="28"/>
  <c r="Q57" i="28"/>
  <c r="Q55" i="28"/>
  <c r="Q48" i="28"/>
  <c r="Q46" i="28"/>
  <c r="Q39" i="28"/>
  <c r="Q37" i="28"/>
  <c r="Q30" i="28"/>
  <c r="Q28" i="28"/>
  <c r="Q21" i="28"/>
  <c r="Q19" i="28"/>
  <c r="Q12" i="28"/>
  <c r="Q69" i="28"/>
  <c r="Q67" i="28"/>
  <c r="Q60" i="28"/>
  <c r="Q58" i="28"/>
  <c r="Q51" i="28"/>
  <c r="Q49" i="28"/>
  <c r="Q42" i="28"/>
  <c r="Q40" i="28"/>
  <c r="Q33" i="28"/>
  <c r="Q31" i="28"/>
  <c r="Q24" i="28"/>
  <c r="Q22" i="28"/>
  <c r="Q15" i="28"/>
  <c r="Q13" i="28"/>
  <c r="Q6" i="28"/>
  <c r="I23" i="19"/>
  <c r="J23" i="19" s="1"/>
  <c r="I11" i="15"/>
  <c r="J11" i="15" s="1"/>
  <c r="H65" i="28"/>
  <c r="I65" i="28" s="1"/>
  <c r="J65" i="28" s="1"/>
  <c r="I15" i="24"/>
  <c r="J15" i="24" s="1"/>
  <c r="I11" i="23"/>
  <c r="J11" i="23" s="1"/>
  <c r="H10" i="8"/>
  <c r="H9" i="8"/>
  <c r="H4" i="8"/>
  <c r="I16" i="24"/>
  <c r="J16" i="24" s="1"/>
  <c r="W5" i="23"/>
  <c r="AG4" i="23"/>
  <c r="AF4" i="23"/>
  <c r="AE4" i="23"/>
  <c r="H7" i="19"/>
  <c r="H8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10" i="24"/>
  <c r="H9" i="24"/>
  <c r="H4" i="24"/>
  <c r="H8" i="24"/>
  <c r="H19" i="60"/>
  <c r="H13" i="60"/>
  <c r="H7" i="60"/>
  <c r="H21" i="60"/>
  <c r="H15" i="60"/>
  <c r="H11" i="60"/>
  <c r="H5" i="60"/>
  <c r="H22" i="60"/>
  <c r="H18" i="60"/>
  <c r="H6" i="60"/>
  <c r="H17" i="60"/>
  <c r="H14" i="60"/>
  <c r="H23" i="60"/>
  <c r="H20" i="60"/>
  <c r="H16" i="60"/>
  <c r="H12" i="60"/>
  <c r="H22" i="68"/>
  <c r="H16" i="68"/>
  <c r="H11" i="68"/>
  <c r="H7" i="68"/>
  <c r="H21" i="68"/>
  <c r="H15" i="68"/>
  <c r="H6" i="68"/>
  <c r="H20" i="68"/>
  <c r="H14" i="68"/>
  <c r="H19" i="68"/>
  <c r="H13" i="68"/>
  <c r="H23" i="68"/>
  <c r="H17" i="68"/>
  <c r="H12" i="68"/>
  <c r="H18" i="68"/>
  <c r="H8" i="61"/>
  <c r="I8" i="61" s="1"/>
  <c r="J8" i="61" s="1"/>
  <c r="H9" i="61"/>
  <c r="I9" i="61" s="1"/>
  <c r="J9" i="61" s="1"/>
  <c r="AI3" i="29"/>
  <c r="H20" i="19"/>
  <c r="H7" i="21"/>
  <c r="I7" i="21" s="1"/>
  <c r="J7" i="21" s="1"/>
  <c r="I18" i="4"/>
  <c r="J18" i="4" s="1"/>
  <c r="I12" i="4"/>
  <c r="J12" i="4" s="1"/>
  <c r="H10" i="17"/>
  <c r="I10" i="17" s="1"/>
  <c r="J10" i="17" s="1"/>
  <c r="H23" i="17"/>
  <c r="I23" i="17" s="1"/>
  <c r="J23" i="17" s="1"/>
  <c r="H20" i="17"/>
  <c r="I20" i="17" s="1"/>
  <c r="J20" i="17" s="1"/>
  <c r="H17" i="17"/>
  <c r="I17" i="17" s="1"/>
  <c r="J17" i="17" s="1"/>
  <c r="H14" i="17"/>
  <c r="I14" i="17" s="1"/>
  <c r="J14" i="17" s="1"/>
  <c r="H5" i="17"/>
  <c r="I5" i="17" s="1"/>
  <c r="J5" i="17" s="1"/>
  <c r="H22" i="17"/>
  <c r="I22" i="17" s="1"/>
  <c r="J22" i="17" s="1"/>
  <c r="H19" i="17"/>
  <c r="I19" i="17" s="1"/>
  <c r="J19" i="17" s="1"/>
  <c r="H16" i="17"/>
  <c r="I16" i="17" s="1"/>
  <c r="J16" i="17" s="1"/>
  <c r="H13" i="17"/>
  <c r="I13" i="17" s="1"/>
  <c r="J13" i="17" s="1"/>
  <c r="H11" i="17"/>
  <c r="I11" i="17" s="1"/>
  <c r="J11" i="17" s="1"/>
  <c r="H7" i="17"/>
  <c r="I7" i="17" s="1"/>
  <c r="J7" i="17" s="1"/>
  <c r="H21" i="17"/>
  <c r="I21" i="17" s="1"/>
  <c r="J21" i="17" s="1"/>
  <c r="H18" i="17"/>
  <c r="I18" i="17" s="1"/>
  <c r="J18" i="17" s="1"/>
  <c r="H15" i="17"/>
  <c r="I15" i="17" s="1"/>
  <c r="J15" i="17" s="1"/>
  <c r="H12" i="17"/>
  <c r="I12" i="17" s="1"/>
  <c r="J12" i="17" s="1"/>
  <c r="H6" i="17"/>
  <c r="I6" i="17" s="1"/>
  <c r="J6" i="17" s="1"/>
  <c r="H7" i="16"/>
  <c r="H7" i="14"/>
  <c r="I7" i="14" s="1"/>
  <c r="J7" i="14" s="1"/>
  <c r="H12" i="11"/>
  <c r="H4" i="11"/>
  <c r="H12" i="10"/>
  <c r="I12" i="10" s="1"/>
  <c r="J12" i="10" s="1"/>
  <c r="K6" i="9"/>
  <c r="H7" i="3"/>
  <c r="H13" i="15"/>
  <c r="H19" i="10"/>
  <c r="I19" i="10" s="1"/>
  <c r="J19" i="10" s="1"/>
  <c r="H18" i="8"/>
  <c r="AE4" i="3"/>
  <c r="W5" i="3"/>
  <c r="AG4" i="3"/>
  <c r="AF4" i="3"/>
  <c r="H20" i="2"/>
  <c r="H8" i="15"/>
  <c r="H19" i="13"/>
  <c r="I19" i="13" s="1"/>
  <c r="J19" i="13" s="1"/>
  <c r="H20" i="11"/>
  <c r="H23" i="10"/>
  <c r="I23" i="10" s="1"/>
  <c r="J23" i="10" s="1"/>
  <c r="H13" i="10"/>
  <c r="I13" i="10" s="1"/>
  <c r="J13" i="10" s="1"/>
  <c r="H10" i="12"/>
  <c r="H13" i="8"/>
  <c r="H4" i="18"/>
  <c r="I4" i="18" s="1"/>
  <c r="J4" i="18" s="1"/>
  <c r="K4" i="18" s="1"/>
  <c r="H6" i="15"/>
  <c r="H17" i="10"/>
  <c r="I17" i="10" s="1"/>
  <c r="J17" i="10" s="1"/>
  <c r="H5" i="10"/>
  <c r="I5" i="10" s="1"/>
  <c r="J5" i="10" s="1"/>
  <c r="H6" i="8"/>
  <c r="H11" i="5"/>
  <c r="I11" i="5" s="1"/>
  <c r="J11" i="5" s="1"/>
  <c r="AI3" i="3"/>
  <c r="H14" i="8"/>
  <c r="H18" i="3"/>
  <c r="H14" i="13"/>
  <c r="I14" i="13" s="1"/>
  <c r="J14" i="13" s="1"/>
  <c r="H6" i="11"/>
  <c r="H15" i="10"/>
  <c r="I15" i="10" s="1"/>
  <c r="J15" i="10" s="1"/>
  <c r="H16" i="5"/>
  <c r="I16" i="5" s="1"/>
  <c r="J16" i="5" s="1"/>
  <c r="H6" i="3"/>
  <c r="H16" i="2"/>
  <c r="AH3" i="96"/>
  <c r="AQ3" i="96" s="1"/>
  <c r="AI3" i="94"/>
  <c r="AN3" i="94"/>
  <c r="Z4" i="93"/>
  <c r="AH4" i="93"/>
  <c r="AQ4" i="93" s="1"/>
  <c r="X5" i="91"/>
  <c r="AH5" i="91" s="1"/>
  <c r="AI3" i="92"/>
  <c r="X5" i="88"/>
  <c r="AH5" i="88" s="1"/>
  <c r="AH4" i="86"/>
  <c r="AQ4" i="86" s="1"/>
  <c r="Z4" i="86"/>
  <c r="AH3" i="79"/>
  <c r="I9" i="72"/>
  <c r="J9" i="72" s="1"/>
  <c r="AH4" i="71"/>
  <c r="Z4" i="71"/>
  <c r="AG4" i="69"/>
  <c r="AP4" i="69" s="1"/>
  <c r="AF4" i="69"/>
  <c r="AO4" i="69" s="1"/>
  <c r="AE4" i="69"/>
  <c r="W5" i="69"/>
  <c r="X5" i="73"/>
  <c r="AH5" i="73" s="1"/>
  <c r="AQ5" i="73" s="1"/>
  <c r="AN3" i="64"/>
  <c r="AI3" i="64"/>
  <c r="AQ4" i="81"/>
  <c r="I4" i="67"/>
  <c r="J4" i="67" s="1"/>
  <c r="K4" i="67" s="1"/>
  <c r="AE3" i="69"/>
  <c r="P3" i="69"/>
  <c r="AF3" i="69" s="1"/>
  <c r="AO3" i="69" s="1"/>
  <c r="I6" i="67"/>
  <c r="J6" i="67" s="1"/>
  <c r="I16" i="63"/>
  <c r="J16" i="63" s="1"/>
  <c r="I14" i="72"/>
  <c r="J14" i="72" s="1"/>
  <c r="I14" i="63"/>
  <c r="J14" i="63" s="1"/>
  <c r="I21" i="63"/>
  <c r="J21" i="63" s="1"/>
  <c r="I23" i="59"/>
  <c r="J23" i="59" s="1"/>
  <c r="I17" i="59"/>
  <c r="J17" i="59" s="1"/>
  <c r="X5" i="53"/>
  <c r="AH5" i="53" s="1"/>
  <c r="I4" i="56"/>
  <c r="J4" i="56" s="1"/>
  <c r="K4" i="56" s="1"/>
  <c r="AN3" i="62"/>
  <c r="P3" i="60"/>
  <c r="AF3" i="60" s="1"/>
  <c r="AO3" i="60" s="1"/>
  <c r="AE3" i="60"/>
  <c r="I8" i="60"/>
  <c r="J8" i="60" s="1"/>
  <c r="Z4" i="58"/>
  <c r="AH4" i="58"/>
  <c r="AQ4" i="58" s="1"/>
  <c r="I9" i="56"/>
  <c r="J9" i="56" s="1"/>
  <c r="I18" i="56"/>
  <c r="J18" i="56" s="1"/>
  <c r="AQ4" i="54"/>
  <c r="AN3" i="53"/>
  <c r="AI3" i="53"/>
  <c r="Z4" i="57"/>
  <c r="I10" i="56"/>
  <c r="J10" i="56" s="1"/>
  <c r="I23" i="52"/>
  <c r="J23" i="52" s="1"/>
  <c r="I17" i="52"/>
  <c r="J17" i="52" s="1"/>
  <c r="I19" i="56"/>
  <c r="J19" i="56" s="1"/>
  <c r="I4" i="52"/>
  <c r="J4" i="52" s="1"/>
  <c r="K4" i="52" s="1"/>
  <c r="I23" i="50"/>
  <c r="J23" i="50" s="1"/>
  <c r="I7" i="50"/>
  <c r="J7" i="50" s="1"/>
  <c r="AH4" i="47"/>
  <c r="AQ4" i="47" s="1"/>
  <c r="Z4" i="47"/>
  <c r="I21" i="50"/>
  <c r="J21" i="50" s="1"/>
  <c r="AH4" i="48"/>
  <c r="I12" i="50"/>
  <c r="J12" i="50" s="1"/>
  <c r="I13" i="50"/>
  <c r="J13" i="50" s="1"/>
  <c r="K5" i="45"/>
  <c r="AI3" i="43"/>
  <c r="AE4" i="40"/>
  <c r="W5" i="40"/>
  <c r="AG4" i="40"/>
  <c r="AP4" i="40" s="1"/>
  <c r="AF4" i="40"/>
  <c r="AO4" i="40" s="1"/>
  <c r="Y5" i="38"/>
  <c r="AH3" i="36"/>
  <c r="AI3" i="39"/>
  <c r="H56" i="29"/>
  <c r="I56" i="29" s="1"/>
  <c r="J56" i="29" s="1"/>
  <c r="AR3" i="32"/>
  <c r="H59" i="28"/>
  <c r="I59" i="28" s="1"/>
  <c r="J59" i="28" s="1"/>
  <c r="H32" i="28"/>
  <c r="I32" i="28" s="1"/>
  <c r="J32" i="28" s="1"/>
  <c r="H71" i="27"/>
  <c r="I71" i="27" s="1"/>
  <c r="J71" i="27" s="1"/>
  <c r="H15" i="28"/>
  <c r="I15" i="28" s="1"/>
  <c r="J15" i="28" s="1"/>
  <c r="H36" i="32"/>
  <c r="I36" i="32" s="1"/>
  <c r="J36" i="32" s="1"/>
  <c r="H45" i="29"/>
  <c r="I45" i="29" s="1"/>
  <c r="J45" i="29" s="1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90" i="29"/>
  <c r="Q86" i="29"/>
  <c r="Q72" i="29"/>
  <c r="Q68" i="29"/>
  <c r="Q47" i="29"/>
  <c r="Q42" i="29"/>
  <c r="Q29" i="29"/>
  <c r="Q24" i="29"/>
  <c r="Q93" i="29"/>
  <c r="Q89" i="29"/>
  <c r="Q75" i="29"/>
  <c r="Q71" i="29"/>
  <c r="Q50" i="29"/>
  <c r="Q45" i="29"/>
  <c r="Q32" i="29"/>
  <c r="Q27" i="29"/>
  <c r="Q14" i="29"/>
  <c r="Q10" i="29"/>
  <c r="Q9" i="29"/>
  <c r="Q6" i="29"/>
  <c r="Q96" i="29"/>
  <c r="Q92" i="29"/>
  <c r="Q78" i="29"/>
  <c r="Q74" i="29"/>
  <c r="Q60" i="29"/>
  <c r="Q53" i="29"/>
  <c r="Q48" i="29"/>
  <c r="Q35" i="29"/>
  <c r="Q30" i="29"/>
  <c r="Q17" i="29"/>
  <c r="Q12" i="29"/>
  <c r="Q11" i="29"/>
  <c r="Q95" i="29"/>
  <c r="Q81" i="29"/>
  <c r="Q77" i="29"/>
  <c r="Q63" i="29"/>
  <c r="Q59" i="29"/>
  <c r="Q56" i="29"/>
  <c r="Q51" i="29"/>
  <c r="Q38" i="29"/>
  <c r="Q33" i="29"/>
  <c r="Q20" i="29"/>
  <c r="Q15" i="29"/>
  <c r="Q98" i="29"/>
  <c r="Q84" i="29"/>
  <c r="Q80" i="29"/>
  <c r="Q66" i="29"/>
  <c r="Q62" i="29"/>
  <c r="Q54" i="29"/>
  <c r="Q41" i="29"/>
  <c r="Q36" i="29"/>
  <c r="Q23" i="29"/>
  <c r="Q18" i="29"/>
  <c r="Q87" i="29"/>
  <c r="Q83" i="29"/>
  <c r="Q69" i="29"/>
  <c r="Q65" i="29"/>
  <c r="Q57" i="29"/>
  <c r="Q44" i="29"/>
  <c r="Q39" i="29"/>
  <c r="Q26" i="29"/>
  <c r="Q21" i="29"/>
  <c r="Q5" i="29"/>
  <c r="H74" i="27"/>
  <c r="I74" i="27" s="1"/>
  <c r="J74" i="27" s="1"/>
  <c r="AH4" i="27"/>
  <c r="Z4" i="27"/>
  <c r="Q11" i="35"/>
  <c r="Q5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9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78" i="43"/>
  <c r="Q75" i="43"/>
  <c r="Q72" i="43"/>
  <c r="Q69" i="43"/>
  <c r="Q66" i="43"/>
  <c r="Q63" i="43"/>
  <c r="Q77" i="43"/>
  <c r="Q73" i="43"/>
  <c r="Q68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13" i="43"/>
  <c r="Q8" i="43"/>
  <c r="Q7" i="43"/>
  <c r="Q9" i="43"/>
  <c r="Q79" i="43"/>
  <c r="Q74" i="43"/>
  <c r="Q70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10" i="43"/>
  <c r="Q11" i="43"/>
  <c r="Q5" i="43"/>
  <c r="Q76" i="43"/>
  <c r="Q71" i="43"/>
  <c r="Q67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2" i="43"/>
  <c r="Q6" i="43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5" i="47"/>
  <c r="Q31" i="47"/>
  <c r="Q26" i="47"/>
  <c r="Q22" i="47"/>
  <c r="Q18" i="47"/>
  <c r="Q15" i="47"/>
  <c r="Q12" i="47"/>
  <c r="Q6" i="47"/>
  <c r="Q37" i="47"/>
  <c r="Q32" i="47"/>
  <c r="Q28" i="47"/>
  <c r="Q23" i="47"/>
  <c r="Q19" i="47"/>
  <c r="Q16" i="47"/>
  <c r="Q13" i="47"/>
  <c r="Q8" i="47"/>
  <c r="Q7" i="47"/>
  <c r="Q9" i="47"/>
  <c r="Q77" i="47"/>
  <c r="Q74" i="47"/>
  <c r="Q71" i="47"/>
  <c r="Q68" i="47"/>
  <c r="Q65" i="47"/>
  <c r="Q62" i="47"/>
  <c r="Q59" i="47"/>
  <c r="Q56" i="47"/>
  <c r="Q53" i="47"/>
  <c r="Q50" i="47"/>
  <c r="Q47" i="47"/>
  <c r="Q44" i="47"/>
  <c r="Q41" i="47"/>
  <c r="Q38" i="47"/>
  <c r="Q34" i="47"/>
  <c r="Q29" i="47"/>
  <c r="Q25" i="47"/>
  <c r="Q20" i="47"/>
  <c r="Q17" i="47"/>
  <c r="Q14" i="47"/>
  <c r="Q10" i="47"/>
  <c r="Q11" i="47"/>
  <c r="Q5" i="47"/>
  <c r="Q9" i="74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11" i="74"/>
  <c r="Q5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84" i="74"/>
  <c r="Q75" i="74"/>
  <c r="Q66" i="74"/>
  <c r="Q57" i="74"/>
  <c r="Q48" i="74"/>
  <c r="Q39" i="74"/>
  <c r="Q30" i="74"/>
  <c r="Q21" i="74"/>
  <c r="Q12" i="74"/>
  <c r="Q81" i="74"/>
  <c r="Q72" i="74"/>
  <c r="Q63" i="74"/>
  <c r="Q54" i="74"/>
  <c r="Q45" i="74"/>
  <c r="Q36" i="74"/>
  <c r="Q27" i="74"/>
  <c r="Q18" i="74"/>
  <c r="Q87" i="74"/>
  <c r="Q78" i="74"/>
  <c r="Q69" i="74"/>
  <c r="Q60" i="74"/>
  <c r="Q51" i="74"/>
  <c r="Q42" i="74"/>
  <c r="Q33" i="74"/>
  <c r="Q24" i="74"/>
  <c r="Q15" i="74"/>
  <c r="Q6" i="74"/>
  <c r="Q68" i="84"/>
  <c r="Q65" i="84"/>
  <c r="Q62" i="84"/>
  <c r="Q66" i="84"/>
  <c r="Q67" i="84"/>
  <c r="Q63" i="84"/>
  <c r="Q69" i="84"/>
  <c r="Q59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15" i="84"/>
  <c r="Q12" i="84"/>
  <c r="Q6" i="84"/>
  <c r="Q58" i="84"/>
  <c r="Q57" i="84"/>
  <c r="Q53" i="84"/>
  <c r="Q50" i="84"/>
  <c r="Q47" i="84"/>
  <c r="Q44" i="84"/>
  <c r="Q41" i="84"/>
  <c r="Q38" i="84"/>
  <c r="Q35" i="84"/>
  <c r="Q32" i="84"/>
  <c r="Q29" i="84"/>
  <c r="Q26" i="84"/>
  <c r="Q23" i="84"/>
  <c r="Q20" i="84"/>
  <c r="Q17" i="84"/>
  <c r="Q14" i="84"/>
  <c r="Q10" i="84"/>
  <c r="Q64" i="84"/>
  <c r="Q61" i="84"/>
  <c r="Q56" i="84"/>
  <c r="Q55" i="84"/>
  <c r="Q49" i="84"/>
  <c r="Q43" i="84"/>
  <c r="Q37" i="84"/>
  <c r="Q31" i="84"/>
  <c r="Q25" i="84"/>
  <c r="Q19" i="84"/>
  <c r="Q11" i="84"/>
  <c r="Q8" i="84"/>
  <c r="Q9" i="84"/>
  <c r="Q7" i="84"/>
  <c r="Q60" i="84"/>
  <c r="Q13" i="84"/>
  <c r="Q46" i="84"/>
  <c r="Q28" i="84"/>
  <c r="Q52" i="84"/>
  <c r="Q34" i="84"/>
  <c r="Q16" i="84"/>
  <c r="Q5" i="84"/>
  <c r="Q40" i="84"/>
  <c r="Q22" i="84"/>
  <c r="Q96" i="89"/>
  <c r="Q93" i="89"/>
  <c r="Q90" i="89"/>
  <c r="Q87" i="89"/>
  <c r="Q84" i="89"/>
  <c r="Q81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6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82" i="89"/>
  <c r="Q76" i="89"/>
  <c r="Q67" i="89"/>
  <c r="Q58" i="89"/>
  <c r="Q49" i="89"/>
  <c r="Q40" i="89"/>
  <c r="Q31" i="89"/>
  <c r="Q26" i="89"/>
  <c r="Q22" i="89"/>
  <c r="Q17" i="89"/>
  <c r="Q13" i="89"/>
  <c r="Q5" i="89"/>
  <c r="Q97" i="89"/>
  <c r="Q79" i="89"/>
  <c r="Q94" i="89"/>
  <c r="Q70" i="89"/>
  <c r="Q61" i="89"/>
  <c r="Q52" i="89"/>
  <c r="Q43" i="89"/>
  <c r="Q32" i="89"/>
  <c r="Q28" i="89"/>
  <c r="Q23" i="89"/>
  <c r="Q19" i="89"/>
  <c r="Q14" i="89"/>
  <c r="Q8" i="89"/>
  <c r="Q7" i="89"/>
  <c r="Q91" i="89"/>
  <c r="Q85" i="89"/>
  <c r="Q55" i="89"/>
  <c r="Q34" i="89"/>
  <c r="Q10" i="89"/>
  <c r="Q64" i="89"/>
  <c r="Q29" i="89"/>
  <c r="Q73" i="89"/>
  <c r="Q16" i="89"/>
  <c r="Q46" i="89"/>
  <c r="Q20" i="89"/>
  <c r="Q11" i="89"/>
  <c r="Q37" i="89"/>
  <c r="Q9" i="89"/>
  <c r="Q88" i="89"/>
  <c r="Q25" i="89"/>
  <c r="Q79" i="95"/>
  <c r="Q76" i="95"/>
  <c r="Q73" i="95"/>
  <c r="Q67" i="95"/>
  <c r="Q64" i="95"/>
  <c r="Q61" i="95"/>
  <c r="Q74" i="95"/>
  <c r="Q72" i="95"/>
  <c r="Q70" i="95"/>
  <c r="Q68" i="95"/>
  <c r="Q65" i="95"/>
  <c r="Q62" i="95"/>
  <c r="Q77" i="95"/>
  <c r="Q75" i="95"/>
  <c r="Q78" i="95"/>
  <c r="Q71" i="95"/>
  <c r="Q59" i="95"/>
  <c r="Q58" i="95"/>
  <c r="Q69" i="95"/>
  <c r="Q60" i="95"/>
  <c r="Q54" i="95"/>
  <c r="Q51" i="95"/>
  <c r="Q48" i="95"/>
  <c r="Q56" i="95"/>
  <c r="Q66" i="95"/>
  <c r="Q53" i="95"/>
  <c r="Q46" i="95"/>
  <c r="Q45" i="95"/>
  <c r="Q44" i="95"/>
  <c r="Q40" i="95"/>
  <c r="Q36" i="95"/>
  <c r="Q35" i="95"/>
  <c r="Q30" i="95"/>
  <c r="Q27" i="95"/>
  <c r="Q24" i="95"/>
  <c r="Q21" i="95"/>
  <c r="Q63" i="95"/>
  <c r="Q55" i="95"/>
  <c r="Q49" i="95"/>
  <c r="Q47" i="95"/>
  <c r="Q42" i="95"/>
  <c r="Q41" i="95"/>
  <c r="Q37" i="95"/>
  <c r="Q33" i="95"/>
  <c r="Q31" i="95"/>
  <c r="Q28" i="95"/>
  <c r="Q32" i="95"/>
  <c r="Q23" i="95"/>
  <c r="Q18" i="95"/>
  <c r="Q15" i="95"/>
  <c r="Q12" i="95"/>
  <c r="Q6" i="95"/>
  <c r="Q39" i="95"/>
  <c r="Q34" i="95"/>
  <c r="Q29" i="95"/>
  <c r="Q26" i="95"/>
  <c r="Q25" i="95"/>
  <c r="Q20" i="95"/>
  <c r="Q19" i="95"/>
  <c r="Q16" i="95"/>
  <c r="Q13" i="95"/>
  <c r="Q8" i="95"/>
  <c r="Q7" i="95"/>
  <c r="Q43" i="95"/>
  <c r="Q9" i="95"/>
  <c r="Q38" i="95"/>
  <c r="Q11" i="95"/>
  <c r="Q57" i="95"/>
  <c r="Q17" i="95"/>
  <c r="Q10" i="95"/>
  <c r="Q52" i="95"/>
  <c r="Q50" i="95"/>
  <c r="Q5" i="95"/>
  <c r="Q22" i="95"/>
  <c r="Q14" i="95"/>
  <c r="H64" i="31"/>
  <c r="I64" i="31" s="1"/>
  <c r="J64" i="31" s="1"/>
  <c r="H92" i="29"/>
  <c r="I92" i="29" s="1"/>
  <c r="J92" i="29" s="1"/>
  <c r="H32" i="29"/>
  <c r="I32" i="29" s="1"/>
  <c r="J32" i="29" s="1"/>
  <c r="H63" i="28"/>
  <c r="I63" i="28" s="1"/>
  <c r="J63" i="28" s="1"/>
  <c r="H18" i="28"/>
  <c r="I18" i="28" s="1"/>
  <c r="J18" i="28" s="1"/>
  <c r="H98" i="33"/>
  <c r="I98" i="33" s="1"/>
  <c r="J98" i="33" s="1"/>
  <c r="H95" i="33"/>
  <c r="I95" i="33" s="1"/>
  <c r="J95" i="33" s="1"/>
  <c r="H92" i="33"/>
  <c r="I92" i="33" s="1"/>
  <c r="J92" i="33" s="1"/>
  <c r="H89" i="33"/>
  <c r="I89" i="33" s="1"/>
  <c r="J89" i="33" s="1"/>
  <c r="H86" i="33"/>
  <c r="I86" i="33" s="1"/>
  <c r="J86" i="33" s="1"/>
  <c r="H83" i="33"/>
  <c r="I83" i="33" s="1"/>
  <c r="J83" i="33" s="1"/>
  <c r="H80" i="33"/>
  <c r="I80" i="33" s="1"/>
  <c r="J80" i="33" s="1"/>
  <c r="H77" i="33"/>
  <c r="I77" i="33" s="1"/>
  <c r="J77" i="33" s="1"/>
  <c r="H74" i="33"/>
  <c r="I74" i="33" s="1"/>
  <c r="J74" i="33" s="1"/>
  <c r="H71" i="33"/>
  <c r="I71" i="33" s="1"/>
  <c r="J71" i="33" s="1"/>
  <c r="H68" i="33"/>
  <c r="I68" i="33" s="1"/>
  <c r="J68" i="33" s="1"/>
  <c r="H65" i="33"/>
  <c r="I65" i="33" s="1"/>
  <c r="J65" i="33" s="1"/>
  <c r="H62" i="33"/>
  <c r="I62" i="33" s="1"/>
  <c r="J62" i="33" s="1"/>
  <c r="H56" i="33"/>
  <c r="I56" i="33" s="1"/>
  <c r="J56" i="33" s="1"/>
  <c r="H38" i="33"/>
  <c r="I38" i="33" s="1"/>
  <c r="J38" i="33" s="1"/>
  <c r="H59" i="33"/>
  <c r="I59" i="33" s="1"/>
  <c r="J59" i="33" s="1"/>
  <c r="H41" i="33"/>
  <c r="I41" i="33" s="1"/>
  <c r="J41" i="33" s="1"/>
  <c r="H97" i="33"/>
  <c r="I97" i="33" s="1"/>
  <c r="J97" i="33" s="1"/>
  <c r="H79" i="33"/>
  <c r="I79" i="33" s="1"/>
  <c r="J79" i="33" s="1"/>
  <c r="H61" i="33"/>
  <c r="I61" i="33" s="1"/>
  <c r="J61" i="33" s="1"/>
  <c r="H44" i="33"/>
  <c r="I44" i="33" s="1"/>
  <c r="J44" i="33" s="1"/>
  <c r="H43" i="33"/>
  <c r="I43" i="33" s="1"/>
  <c r="J43" i="33" s="1"/>
  <c r="H11" i="33"/>
  <c r="I11" i="33" s="1"/>
  <c r="J11" i="33" s="1"/>
  <c r="H47" i="33"/>
  <c r="I47" i="33" s="1"/>
  <c r="J47" i="33" s="1"/>
  <c r="H88" i="33"/>
  <c r="I88" i="33" s="1"/>
  <c r="J88" i="33" s="1"/>
  <c r="H70" i="33"/>
  <c r="I70" i="33" s="1"/>
  <c r="J70" i="33" s="1"/>
  <c r="H53" i="33"/>
  <c r="I53" i="33" s="1"/>
  <c r="J53" i="33" s="1"/>
  <c r="H52" i="33"/>
  <c r="I52" i="33" s="1"/>
  <c r="J52" i="33" s="1"/>
  <c r="H35" i="33"/>
  <c r="I35" i="33" s="1"/>
  <c r="J35" i="33" s="1"/>
  <c r="H34" i="33"/>
  <c r="I34" i="33" s="1"/>
  <c r="J34" i="33" s="1"/>
  <c r="H31" i="33"/>
  <c r="I31" i="33" s="1"/>
  <c r="J31" i="33" s="1"/>
  <c r="H28" i="33"/>
  <c r="I28" i="33" s="1"/>
  <c r="J28" i="33" s="1"/>
  <c r="H25" i="33"/>
  <c r="I25" i="33" s="1"/>
  <c r="J25" i="33" s="1"/>
  <c r="H22" i="33"/>
  <c r="I22" i="33" s="1"/>
  <c r="J22" i="33" s="1"/>
  <c r="H19" i="33"/>
  <c r="I19" i="33" s="1"/>
  <c r="J19" i="33" s="1"/>
  <c r="H16" i="33"/>
  <c r="I16" i="33" s="1"/>
  <c r="J16" i="33" s="1"/>
  <c r="H13" i="33"/>
  <c r="I13" i="33" s="1"/>
  <c r="J13" i="33" s="1"/>
  <c r="H8" i="33"/>
  <c r="I8" i="33" s="1"/>
  <c r="J8" i="33" s="1"/>
  <c r="H7" i="33"/>
  <c r="I7" i="33" s="1"/>
  <c r="J7" i="33" s="1"/>
  <c r="H4" i="33"/>
  <c r="I4" i="33" s="1"/>
  <c r="J4" i="33" s="1"/>
  <c r="K4" i="33" s="1"/>
  <c r="H91" i="33"/>
  <c r="I91" i="33" s="1"/>
  <c r="J91" i="33" s="1"/>
  <c r="H50" i="33"/>
  <c r="I50" i="33" s="1"/>
  <c r="J50" i="33" s="1"/>
  <c r="H49" i="33"/>
  <c r="I49" i="33" s="1"/>
  <c r="J49" i="33" s="1"/>
  <c r="H73" i="33"/>
  <c r="I73" i="33" s="1"/>
  <c r="J73" i="33" s="1"/>
  <c r="H32" i="33"/>
  <c r="I32" i="33" s="1"/>
  <c r="J32" i="33" s="1"/>
  <c r="H68" i="36"/>
  <c r="I68" i="36" s="1"/>
  <c r="J68" i="36" s="1"/>
  <c r="H65" i="36"/>
  <c r="I65" i="36" s="1"/>
  <c r="J65" i="36" s="1"/>
  <c r="H62" i="36"/>
  <c r="I62" i="36" s="1"/>
  <c r="J62" i="36" s="1"/>
  <c r="H59" i="36"/>
  <c r="I59" i="36" s="1"/>
  <c r="J59" i="36" s="1"/>
  <c r="H56" i="36"/>
  <c r="I56" i="36" s="1"/>
  <c r="J56" i="36" s="1"/>
  <c r="H53" i="36"/>
  <c r="I53" i="36" s="1"/>
  <c r="J53" i="36" s="1"/>
  <c r="H50" i="36"/>
  <c r="I50" i="36" s="1"/>
  <c r="J50" i="36" s="1"/>
  <c r="H47" i="36"/>
  <c r="I47" i="36" s="1"/>
  <c r="J47" i="36" s="1"/>
  <c r="H44" i="36"/>
  <c r="I44" i="36" s="1"/>
  <c r="J44" i="36" s="1"/>
  <c r="H41" i="36"/>
  <c r="I41" i="36" s="1"/>
  <c r="J41" i="36" s="1"/>
  <c r="H38" i="36"/>
  <c r="I38" i="36" s="1"/>
  <c r="J38" i="36" s="1"/>
  <c r="H35" i="36"/>
  <c r="I35" i="36" s="1"/>
  <c r="J35" i="36" s="1"/>
  <c r="H32" i="36"/>
  <c r="I32" i="36" s="1"/>
  <c r="J32" i="36" s="1"/>
  <c r="H29" i="36"/>
  <c r="I29" i="36" s="1"/>
  <c r="J29" i="36" s="1"/>
  <c r="H26" i="36"/>
  <c r="I26" i="36" s="1"/>
  <c r="J26" i="36" s="1"/>
  <c r="H23" i="36"/>
  <c r="I23" i="36" s="1"/>
  <c r="J23" i="36" s="1"/>
  <c r="H20" i="36"/>
  <c r="I20" i="36" s="1"/>
  <c r="J20" i="36" s="1"/>
  <c r="H17" i="36"/>
  <c r="I17" i="36" s="1"/>
  <c r="J17" i="36" s="1"/>
  <c r="H14" i="36"/>
  <c r="I14" i="36" s="1"/>
  <c r="J14" i="36" s="1"/>
  <c r="H10" i="36"/>
  <c r="I10" i="36" s="1"/>
  <c r="J10" i="36" s="1"/>
  <c r="H4" i="36"/>
  <c r="I4" i="36" s="1"/>
  <c r="J4" i="36" s="1"/>
  <c r="K4" i="36" s="1"/>
  <c r="H11" i="36"/>
  <c r="I11" i="36" s="1"/>
  <c r="J11" i="36" s="1"/>
  <c r="H5" i="36"/>
  <c r="I5" i="36" s="1"/>
  <c r="J5" i="36" s="1"/>
  <c r="H69" i="36"/>
  <c r="I69" i="36" s="1"/>
  <c r="J69" i="36" s="1"/>
  <c r="H66" i="36"/>
  <c r="I66" i="36" s="1"/>
  <c r="J66" i="36" s="1"/>
  <c r="H63" i="36"/>
  <c r="I63" i="36" s="1"/>
  <c r="J63" i="36" s="1"/>
  <c r="H60" i="36"/>
  <c r="I60" i="36" s="1"/>
  <c r="J60" i="36" s="1"/>
  <c r="H57" i="36"/>
  <c r="I57" i="36" s="1"/>
  <c r="J57" i="36" s="1"/>
  <c r="H54" i="36"/>
  <c r="I54" i="36" s="1"/>
  <c r="J54" i="36" s="1"/>
  <c r="H51" i="36"/>
  <c r="I51" i="36" s="1"/>
  <c r="J51" i="36" s="1"/>
  <c r="H48" i="36"/>
  <c r="I48" i="36" s="1"/>
  <c r="J48" i="36" s="1"/>
  <c r="H45" i="36"/>
  <c r="I45" i="36" s="1"/>
  <c r="J45" i="36" s="1"/>
  <c r="H42" i="36"/>
  <c r="I42" i="36" s="1"/>
  <c r="J42" i="36" s="1"/>
  <c r="H39" i="36"/>
  <c r="I39" i="36" s="1"/>
  <c r="J39" i="36" s="1"/>
  <c r="H36" i="36"/>
  <c r="I36" i="36" s="1"/>
  <c r="J36" i="36" s="1"/>
  <c r="H33" i="36"/>
  <c r="I33" i="36" s="1"/>
  <c r="J33" i="36" s="1"/>
  <c r="H30" i="36"/>
  <c r="I30" i="36" s="1"/>
  <c r="J30" i="36" s="1"/>
  <c r="H27" i="36"/>
  <c r="I27" i="36" s="1"/>
  <c r="J27" i="36" s="1"/>
  <c r="H24" i="36"/>
  <c r="I24" i="36" s="1"/>
  <c r="J24" i="36" s="1"/>
  <c r="H21" i="36"/>
  <c r="I21" i="36" s="1"/>
  <c r="J21" i="36" s="1"/>
  <c r="H18" i="36"/>
  <c r="I18" i="36" s="1"/>
  <c r="J18" i="36" s="1"/>
  <c r="H15" i="36"/>
  <c r="I15" i="36" s="1"/>
  <c r="J15" i="36" s="1"/>
  <c r="H12" i="36"/>
  <c r="I12" i="36" s="1"/>
  <c r="J12" i="36" s="1"/>
  <c r="H6" i="36"/>
  <c r="I6" i="36" s="1"/>
  <c r="J6" i="36" s="1"/>
  <c r="H68" i="44"/>
  <c r="I68" i="44" s="1"/>
  <c r="J68" i="44" s="1"/>
  <c r="H59" i="44"/>
  <c r="I59" i="44" s="1"/>
  <c r="J59" i="44" s="1"/>
  <c r="H50" i="44"/>
  <c r="I50" i="44" s="1"/>
  <c r="J50" i="44" s="1"/>
  <c r="H41" i="44"/>
  <c r="I41" i="44" s="1"/>
  <c r="J41" i="44" s="1"/>
  <c r="H35" i="44"/>
  <c r="I35" i="44" s="1"/>
  <c r="J35" i="44" s="1"/>
  <c r="H26" i="44"/>
  <c r="I26" i="44" s="1"/>
  <c r="J26" i="44" s="1"/>
  <c r="H17" i="44"/>
  <c r="I17" i="44" s="1"/>
  <c r="J17" i="44" s="1"/>
  <c r="H36" i="44"/>
  <c r="I36" i="44" s="1"/>
  <c r="J36" i="44" s="1"/>
  <c r="H31" i="44"/>
  <c r="I31" i="44" s="1"/>
  <c r="J31" i="44" s="1"/>
  <c r="H27" i="44"/>
  <c r="I27" i="44" s="1"/>
  <c r="J27" i="44" s="1"/>
  <c r="H22" i="44"/>
  <c r="I22" i="44" s="1"/>
  <c r="J22" i="44" s="1"/>
  <c r="H18" i="44"/>
  <c r="I18" i="44" s="1"/>
  <c r="J18" i="44" s="1"/>
  <c r="H13" i="44"/>
  <c r="I13" i="44" s="1"/>
  <c r="J13" i="44" s="1"/>
  <c r="H62" i="44"/>
  <c r="I62" i="44" s="1"/>
  <c r="J62" i="44" s="1"/>
  <c r="H53" i="44"/>
  <c r="I53" i="44" s="1"/>
  <c r="J53" i="44" s="1"/>
  <c r="H44" i="44"/>
  <c r="I44" i="44" s="1"/>
  <c r="J44" i="44" s="1"/>
  <c r="H32" i="44"/>
  <c r="I32" i="44" s="1"/>
  <c r="J32" i="44" s="1"/>
  <c r="H23" i="44"/>
  <c r="I23" i="44" s="1"/>
  <c r="J23" i="44" s="1"/>
  <c r="H14" i="44"/>
  <c r="I14" i="44" s="1"/>
  <c r="J14" i="44" s="1"/>
  <c r="H4" i="44"/>
  <c r="I4" i="44" s="1"/>
  <c r="J4" i="44" s="1"/>
  <c r="K4" i="44" s="1"/>
  <c r="H37" i="44"/>
  <c r="I37" i="44" s="1"/>
  <c r="J37" i="44" s="1"/>
  <c r="H33" i="44"/>
  <c r="I33" i="44" s="1"/>
  <c r="J33" i="44" s="1"/>
  <c r="H28" i="44"/>
  <c r="I28" i="44" s="1"/>
  <c r="J28" i="44" s="1"/>
  <c r="H24" i="44"/>
  <c r="I24" i="44" s="1"/>
  <c r="J24" i="44" s="1"/>
  <c r="H19" i="44"/>
  <c r="I19" i="44" s="1"/>
  <c r="J19" i="44" s="1"/>
  <c r="H15" i="44"/>
  <c r="I15" i="44" s="1"/>
  <c r="J15" i="44" s="1"/>
  <c r="H67" i="44"/>
  <c r="I67" i="44" s="1"/>
  <c r="J67" i="44" s="1"/>
  <c r="H65" i="44"/>
  <c r="I65" i="44" s="1"/>
  <c r="J65" i="44" s="1"/>
  <c r="H64" i="44"/>
  <c r="I64" i="44" s="1"/>
  <c r="J64" i="44" s="1"/>
  <c r="H56" i="44"/>
  <c r="I56" i="44" s="1"/>
  <c r="J56" i="44" s="1"/>
  <c r="H47" i="44"/>
  <c r="I47" i="44" s="1"/>
  <c r="J47" i="44" s="1"/>
  <c r="H38" i="44"/>
  <c r="I38" i="44" s="1"/>
  <c r="J38" i="44" s="1"/>
  <c r="H29" i="44"/>
  <c r="I29" i="44" s="1"/>
  <c r="J29" i="44" s="1"/>
  <c r="H20" i="44"/>
  <c r="I20" i="44" s="1"/>
  <c r="J20" i="44" s="1"/>
  <c r="H10" i="44"/>
  <c r="I10" i="44" s="1"/>
  <c r="J10" i="44" s="1"/>
  <c r="H11" i="75"/>
  <c r="I11" i="75" s="1"/>
  <c r="J11" i="75" s="1"/>
  <c r="H5" i="75"/>
  <c r="I5" i="75" s="1"/>
  <c r="J5" i="75" s="1"/>
  <c r="H78" i="75"/>
  <c r="I78" i="75" s="1"/>
  <c r="J78" i="75" s="1"/>
  <c r="H37" i="75"/>
  <c r="I37" i="75" s="1"/>
  <c r="J37" i="75" s="1"/>
  <c r="H16" i="75"/>
  <c r="I16" i="75" s="1"/>
  <c r="J16" i="75" s="1"/>
  <c r="H7" i="75"/>
  <c r="I7" i="75" s="1"/>
  <c r="J7" i="75" s="1"/>
  <c r="H60" i="75"/>
  <c r="I60" i="75" s="1"/>
  <c r="J60" i="75" s="1"/>
  <c r="H28" i="75"/>
  <c r="I28" i="75" s="1"/>
  <c r="J28" i="75" s="1"/>
  <c r="H13" i="75"/>
  <c r="I13" i="75" s="1"/>
  <c r="J13" i="75" s="1"/>
  <c r="H4" i="75"/>
  <c r="I4" i="75" s="1"/>
  <c r="J4" i="75" s="1"/>
  <c r="K4" i="75" s="1"/>
  <c r="H9" i="75"/>
  <c r="I9" i="75" s="1"/>
  <c r="J9" i="75" s="1"/>
  <c r="H69" i="75"/>
  <c r="I69" i="75" s="1"/>
  <c r="J69" i="75" s="1"/>
  <c r="H40" i="75"/>
  <c r="I40" i="75" s="1"/>
  <c r="J40" i="75" s="1"/>
  <c r="H25" i="75"/>
  <c r="I25" i="75" s="1"/>
  <c r="J25" i="75" s="1"/>
  <c r="H57" i="75"/>
  <c r="I57" i="75" s="1"/>
  <c r="J57" i="75" s="1"/>
  <c r="H83" i="89"/>
  <c r="I83" i="89" s="1"/>
  <c r="J83" i="89" s="1"/>
  <c r="H74" i="89"/>
  <c r="I74" i="89" s="1"/>
  <c r="J74" i="89" s="1"/>
  <c r="H65" i="89"/>
  <c r="I65" i="89" s="1"/>
  <c r="J65" i="89" s="1"/>
  <c r="H56" i="89"/>
  <c r="I56" i="89" s="1"/>
  <c r="J56" i="89" s="1"/>
  <c r="H47" i="89"/>
  <c r="I47" i="89" s="1"/>
  <c r="J47" i="89" s="1"/>
  <c r="H38" i="89"/>
  <c r="I38" i="89" s="1"/>
  <c r="J38" i="89" s="1"/>
  <c r="H29" i="89"/>
  <c r="I29" i="89" s="1"/>
  <c r="J29" i="89" s="1"/>
  <c r="H20" i="89"/>
  <c r="I20" i="89" s="1"/>
  <c r="J20" i="89" s="1"/>
  <c r="H10" i="89"/>
  <c r="I10" i="89" s="1"/>
  <c r="J10" i="89" s="1"/>
  <c r="H89" i="89"/>
  <c r="I89" i="89" s="1"/>
  <c r="J89" i="89" s="1"/>
  <c r="H59" i="89"/>
  <c r="I59" i="89" s="1"/>
  <c r="J59" i="89" s="1"/>
  <c r="H44" i="89"/>
  <c r="I44" i="89" s="1"/>
  <c r="J44" i="89" s="1"/>
  <c r="H32" i="89"/>
  <c r="I32" i="89" s="1"/>
  <c r="J32" i="89" s="1"/>
  <c r="H27" i="89"/>
  <c r="I27" i="89" s="1"/>
  <c r="J27" i="89" s="1"/>
  <c r="H53" i="89"/>
  <c r="I53" i="89" s="1"/>
  <c r="J53" i="89" s="1"/>
  <c r="H62" i="89"/>
  <c r="I62" i="89" s="1"/>
  <c r="J62" i="89" s="1"/>
  <c r="H14" i="89"/>
  <c r="I14" i="89" s="1"/>
  <c r="J14" i="89" s="1"/>
  <c r="H35" i="89"/>
  <c r="I35" i="89" s="1"/>
  <c r="J35" i="89" s="1"/>
  <c r="H6" i="89"/>
  <c r="I6" i="89" s="1"/>
  <c r="J6" i="89" s="1"/>
  <c r="H18" i="89"/>
  <c r="I18" i="89" s="1"/>
  <c r="J18" i="89" s="1"/>
  <c r="H92" i="89"/>
  <c r="I92" i="89" s="1"/>
  <c r="J92" i="89" s="1"/>
  <c r="H71" i="89"/>
  <c r="I71" i="89" s="1"/>
  <c r="J71" i="89" s="1"/>
  <c r="H41" i="89"/>
  <c r="I41" i="89" s="1"/>
  <c r="J41" i="89" s="1"/>
  <c r="H23" i="89"/>
  <c r="I23" i="89" s="1"/>
  <c r="J23" i="89" s="1"/>
  <c r="H94" i="93"/>
  <c r="I94" i="93" s="1"/>
  <c r="J94" i="93" s="1"/>
  <c r="H97" i="93"/>
  <c r="I97" i="93" s="1"/>
  <c r="J97" i="93" s="1"/>
  <c r="H55" i="93"/>
  <c r="I55" i="93" s="1"/>
  <c r="J55" i="93" s="1"/>
  <c r="H90" i="93"/>
  <c r="I90" i="93" s="1"/>
  <c r="J90" i="93" s="1"/>
  <c r="H88" i="93"/>
  <c r="I88" i="93" s="1"/>
  <c r="J88" i="93" s="1"/>
  <c r="H81" i="93"/>
  <c r="I81" i="93" s="1"/>
  <c r="J81" i="93" s="1"/>
  <c r="H79" i="93"/>
  <c r="I79" i="93" s="1"/>
  <c r="J79" i="93" s="1"/>
  <c r="H72" i="93"/>
  <c r="I72" i="93" s="1"/>
  <c r="J72" i="93" s="1"/>
  <c r="H70" i="93"/>
  <c r="I70" i="93" s="1"/>
  <c r="J70" i="93" s="1"/>
  <c r="H63" i="93"/>
  <c r="I63" i="93" s="1"/>
  <c r="J63" i="93" s="1"/>
  <c r="H58" i="93"/>
  <c r="I58" i="93" s="1"/>
  <c r="J58" i="93" s="1"/>
  <c r="H54" i="93"/>
  <c r="I54" i="93" s="1"/>
  <c r="J54" i="93" s="1"/>
  <c r="H51" i="93"/>
  <c r="I51" i="93" s="1"/>
  <c r="J51" i="93" s="1"/>
  <c r="H57" i="93"/>
  <c r="I57" i="93" s="1"/>
  <c r="J57" i="93" s="1"/>
  <c r="H87" i="93"/>
  <c r="I87" i="93" s="1"/>
  <c r="J87" i="93" s="1"/>
  <c r="H85" i="93"/>
  <c r="I85" i="93" s="1"/>
  <c r="J85" i="93" s="1"/>
  <c r="H78" i="93"/>
  <c r="I78" i="93" s="1"/>
  <c r="J78" i="93" s="1"/>
  <c r="H76" i="93"/>
  <c r="I76" i="93" s="1"/>
  <c r="J76" i="93" s="1"/>
  <c r="H69" i="93"/>
  <c r="I69" i="93" s="1"/>
  <c r="J69" i="93" s="1"/>
  <c r="H67" i="93"/>
  <c r="I67" i="93" s="1"/>
  <c r="J67" i="93" s="1"/>
  <c r="H60" i="93"/>
  <c r="I60" i="93" s="1"/>
  <c r="J60" i="93" s="1"/>
  <c r="H91" i="93"/>
  <c r="I91" i="93" s="1"/>
  <c r="J91" i="93" s="1"/>
  <c r="H84" i="93"/>
  <c r="I84" i="93" s="1"/>
  <c r="J84" i="93" s="1"/>
  <c r="H82" i="93"/>
  <c r="I82" i="93" s="1"/>
  <c r="J82" i="93" s="1"/>
  <c r="H75" i="93"/>
  <c r="I75" i="93" s="1"/>
  <c r="J75" i="93" s="1"/>
  <c r="H73" i="93"/>
  <c r="I73" i="93" s="1"/>
  <c r="J73" i="93" s="1"/>
  <c r="H66" i="93"/>
  <c r="I66" i="93" s="1"/>
  <c r="J66" i="93" s="1"/>
  <c r="H64" i="93"/>
  <c r="I64" i="93" s="1"/>
  <c r="J64" i="93" s="1"/>
  <c r="H50" i="93"/>
  <c r="I50" i="93" s="1"/>
  <c r="J50" i="93" s="1"/>
  <c r="H47" i="93"/>
  <c r="I47" i="93" s="1"/>
  <c r="J47" i="93" s="1"/>
  <c r="H44" i="93"/>
  <c r="I44" i="93" s="1"/>
  <c r="J44" i="93" s="1"/>
  <c r="H41" i="93"/>
  <c r="I41" i="93" s="1"/>
  <c r="J41" i="93" s="1"/>
  <c r="H35" i="93"/>
  <c r="I35" i="93" s="1"/>
  <c r="J35" i="93" s="1"/>
  <c r="H26" i="93"/>
  <c r="I26" i="93" s="1"/>
  <c r="J26" i="93" s="1"/>
  <c r="H18" i="93"/>
  <c r="I18" i="93" s="1"/>
  <c r="J18" i="93" s="1"/>
  <c r="H32" i="93"/>
  <c r="I32" i="93" s="1"/>
  <c r="J32" i="93" s="1"/>
  <c r="H23" i="93"/>
  <c r="I23" i="93" s="1"/>
  <c r="J23" i="93" s="1"/>
  <c r="H20" i="93"/>
  <c r="I20" i="93" s="1"/>
  <c r="J20" i="93" s="1"/>
  <c r="H19" i="93"/>
  <c r="I19" i="93" s="1"/>
  <c r="J19" i="93" s="1"/>
  <c r="H11" i="93"/>
  <c r="I11" i="93" s="1"/>
  <c r="J11" i="93" s="1"/>
  <c r="H93" i="93"/>
  <c r="I93" i="93" s="1"/>
  <c r="J93" i="93" s="1"/>
  <c r="H29" i="93"/>
  <c r="I29" i="93" s="1"/>
  <c r="J29" i="93" s="1"/>
  <c r="H38" i="93"/>
  <c r="I38" i="93" s="1"/>
  <c r="J38" i="93" s="1"/>
  <c r="H14" i="93"/>
  <c r="I14" i="93" s="1"/>
  <c r="J14" i="93" s="1"/>
  <c r="H5" i="93"/>
  <c r="I5" i="93" s="1"/>
  <c r="J5" i="93" s="1"/>
  <c r="H28" i="93"/>
  <c r="I28" i="93" s="1"/>
  <c r="J28" i="93" s="1"/>
  <c r="H10" i="93"/>
  <c r="I10" i="93" s="1"/>
  <c r="J10" i="93" s="1"/>
  <c r="H17" i="93"/>
  <c r="I17" i="93" s="1"/>
  <c r="J17" i="93" s="1"/>
  <c r="AP3" i="44"/>
  <c r="AI3" i="44"/>
  <c r="H62" i="31"/>
  <c r="I62" i="31" s="1"/>
  <c r="J62" i="31" s="1"/>
  <c r="H44" i="31"/>
  <c r="I44" i="31" s="1"/>
  <c r="J44" i="31" s="1"/>
  <c r="H26" i="31"/>
  <c r="I26" i="31" s="1"/>
  <c r="J26" i="31" s="1"/>
  <c r="H19" i="21"/>
  <c r="I19" i="21" s="1"/>
  <c r="J19" i="21" s="1"/>
  <c r="H13" i="21"/>
  <c r="I13" i="21" s="1"/>
  <c r="J13" i="21" s="1"/>
  <c r="AI3" i="21"/>
  <c r="I21" i="19"/>
  <c r="J21" i="19" s="1"/>
  <c r="AI3" i="15"/>
  <c r="AH3" i="7"/>
  <c r="I14" i="24"/>
  <c r="J14" i="24" s="1"/>
  <c r="I10" i="20"/>
  <c r="J10" i="20" s="1"/>
  <c r="AI3" i="19"/>
  <c r="H19" i="16"/>
  <c r="H13" i="16"/>
  <c r="Y5" i="14"/>
  <c r="AG4" i="25"/>
  <c r="AP4" i="25" s="1"/>
  <c r="AF4" i="25"/>
  <c r="AO4" i="25" s="1"/>
  <c r="AE4" i="25"/>
  <c r="W5" i="25"/>
  <c r="AH3" i="16"/>
  <c r="AQ3" i="16" s="1"/>
  <c r="AI4" i="14"/>
  <c r="AN3" i="4"/>
  <c r="AI3" i="4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H11" i="20"/>
  <c r="H5" i="20"/>
  <c r="H18" i="55"/>
  <c r="H23" i="55"/>
  <c r="H17" i="55"/>
  <c r="H9" i="55"/>
  <c r="H22" i="55"/>
  <c r="H21" i="55"/>
  <c r="H19" i="55"/>
  <c r="H10" i="55"/>
  <c r="H5" i="55"/>
  <c r="H20" i="55"/>
  <c r="H7" i="55"/>
  <c r="H11" i="55"/>
  <c r="H6" i="55"/>
  <c r="H8" i="52"/>
  <c r="H11" i="52"/>
  <c r="H10" i="52"/>
  <c r="H5" i="52"/>
  <c r="H8" i="58"/>
  <c r="I8" i="58" s="1"/>
  <c r="J8" i="58" s="1"/>
  <c r="H9" i="58"/>
  <c r="I9" i="58" s="1"/>
  <c r="J9" i="58" s="1"/>
  <c r="H10" i="58"/>
  <c r="I10" i="58" s="1"/>
  <c r="J10" i="58" s="1"/>
  <c r="H5" i="58"/>
  <c r="I5" i="58" s="1"/>
  <c r="J5" i="58" s="1"/>
  <c r="H10" i="71"/>
  <c r="H20" i="71"/>
  <c r="H19" i="71"/>
  <c r="H18" i="71"/>
  <c r="H7" i="71"/>
  <c r="H23" i="71"/>
  <c r="H17" i="71"/>
  <c r="H14" i="71"/>
  <c r="H6" i="71"/>
  <c r="H21" i="71"/>
  <c r="H15" i="71"/>
  <c r="H12" i="71"/>
  <c r="H5" i="71"/>
  <c r="H9" i="71"/>
  <c r="H22" i="71"/>
  <c r="H16" i="71"/>
  <c r="H13" i="71"/>
  <c r="H56" i="28"/>
  <c r="I56" i="28" s="1"/>
  <c r="J56" i="28" s="1"/>
  <c r="H17" i="24"/>
  <c r="Z5" i="24"/>
  <c r="H18" i="19"/>
  <c r="K5" i="17"/>
  <c r="H18" i="16"/>
  <c r="H12" i="16"/>
  <c r="H47" i="28"/>
  <c r="I47" i="28" s="1"/>
  <c r="J47" i="28" s="1"/>
  <c r="H18" i="24"/>
  <c r="H6" i="21"/>
  <c r="I6" i="21" s="1"/>
  <c r="J6" i="21" s="1"/>
  <c r="AI3" i="5"/>
  <c r="AN3" i="5"/>
  <c r="I17" i="4"/>
  <c r="J17" i="4" s="1"/>
  <c r="AN3" i="2"/>
  <c r="H19" i="24"/>
  <c r="H5" i="24"/>
  <c r="H5" i="23"/>
  <c r="H6" i="19"/>
  <c r="H8" i="7"/>
  <c r="H7" i="7"/>
  <c r="H6" i="7"/>
  <c r="H15" i="13"/>
  <c r="I15" i="13" s="1"/>
  <c r="J15" i="13" s="1"/>
  <c r="H9" i="11"/>
  <c r="H22" i="10"/>
  <c r="I22" i="10" s="1"/>
  <c r="J22" i="10" s="1"/>
  <c r="H11" i="10"/>
  <c r="I11" i="10" s="1"/>
  <c r="J11" i="10" s="1"/>
  <c r="H17" i="8"/>
  <c r="H22" i="7"/>
  <c r="H16" i="10"/>
  <c r="I16" i="10" s="1"/>
  <c r="J16" i="10" s="1"/>
  <c r="H17" i="2"/>
  <c r="AI3" i="1"/>
  <c r="H18" i="13"/>
  <c r="I18" i="13" s="1"/>
  <c r="J18" i="13" s="1"/>
  <c r="H17" i="11"/>
  <c r="H20" i="10"/>
  <c r="I20" i="10" s="1"/>
  <c r="J20" i="10" s="1"/>
  <c r="H22" i="8"/>
  <c r="H23" i="7"/>
  <c r="H7" i="5"/>
  <c r="I7" i="5" s="1"/>
  <c r="J7" i="5" s="1"/>
  <c r="H9" i="12"/>
  <c r="H12" i="8"/>
  <c r="H23" i="14"/>
  <c r="I23" i="14" s="1"/>
  <c r="J23" i="14" s="1"/>
  <c r="H21" i="13"/>
  <c r="I21" i="13" s="1"/>
  <c r="J21" i="13" s="1"/>
  <c r="H8" i="12"/>
  <c r="H5" i="8"/>
  <c r="H21" i="2"/>
  <c r="H15" i="7"/>
  <c r="H15" i="5"/>
  <c r="I15" i="5" s="1"/>
  <c r="J15" i="5" s="1"/>
  <c r="H13" i="13"/>
  <c r="I13" i="13" s="1"/>
  <c r="J13" i="13" s="1"/>
  <c r="K5" i="6"/>
  <c r="K6" i="6" s="1"/>
  <c r="H13" i="2"/>
  <c r="X5" i="95"/>
  <c r="AH5" i="95" s="1"/>
  <c r="Y5" i="91"/>
  <c r="AN3" i="91"/>
  <c r="AI3" i="91"/>
  <c r="AI3" i="88"/>
  <c r="AN3" i="88"/>
  <c r="K5" i="86"/>
  <c r="K6" i="86" s="1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G4" i="82"/>
  <c r="AP4" i="82" s="1"/>
  <c r="AF4" i="82"/>
  <c r="AO4" i="82" s="1"/>
  <c r="W5" i="82"/>
  <c r="AE4" i="82"/>
  <c r="AH4" i="82"/>
  <c r="AQ4" i="82" s="1"/>
  <c r="AQ4" i="85"/>
  <c r="AI3" i="83"/>
  <c r="AN3" i="83"/>
  <c r="AH3" i="78"/>
  <c r="AQ3" i="78" s="1"/>
  <c r="AH4" i="63"/>
  <c r="Z4" i="63"/>
  <c r="AG4" i="77"/>
  <c r="AE4" i="77"/>
  <c r="AF4" i="77"/>
  <c r="W5" i="77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X5" i="68"/>
  <c r="AH5" i="68" s="1"/>
  <c r="AI3" i="77"/>
  <c r="K12" i="73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H4" i="65"/>
  <c r="AQ4" i="65" s="1"/>
  <c r="Z4" i="65"/>
  <c r="I13" i="63"/>
  <c r="J13" i="63" s="1"/>
  <c r="I4" i="71"/>
  <c r="J4" i="71" s="1"/>
  <c r="K4" i="71" s="1"/>
  <c r="AE3" i="71"/>
  <c r="P3" i="71"/>
  <c r="AF3" i="71" s="1"/>
  <c r="AO3" i="71" s="1"/>
  <c r="I7" i="72"/>
  <c r="J7" i="72" s="1"/>
  <c r="I13" i="72"/>
  <c r="J13" i="72" s="1"/>
  <c r="I4" i="64"/>
  <c r="J4" i="64" s="1"/>
  <c r="K4" i="64" s="1"/>
  <c r="AF4" i="56"/>
  <c r="AO4" i="56" s="1"/>
  <c r="AG4" i="56"/>
  <c r="AP4" i="56" s="1"/>
  <c r="AE4" i="56"/>
  <c r="W5" i="56"/>
  <c r="I22" i="59"/>
  <c r="J22" i="59" s="1"/>
  <c r="I16" i="59"/>
  <c r="J16" i="59" s="1"/>
  <c r="I8" i="59"/>
  <c r="J8" i="59" s="1"/>
  <c r="AN3" i="56"/>
  <c r="AI3" i="56"/>
  <c r="Y5" i="68"/>
  <c r="AE4" i="62"/>
  <c r="W5" i="62"/>
  <c r="AG4" i="62"/>
  <c r="AF4" i="62"/>
  <c r="AI4" i="59"/>
  <c r="I12" i="56"/>
  <c r="J12" i="56" s="1"/>
  <c r="I4" i="55"/>
  <c r="J4" i="55" s="1"/>
  <c r="K4" i="55" s="1"/>
  <c r="AH4" i="50"/>
  <c r="Z4" i="50"/>
  <c r="AN3" i="51"/>
  <c r="AI3" i="51"/>
  <c r="K5" i="54"/>
  <c r="K5" i="58"/>
  <c r="I16" i="55"/>
  <c r="J16" i="55" s="1"/>
  <c r="I22" i="52"/>
  <c r="J22" i="52" s="1"/>
  <c r="I16" i="52"/>
  <c r="J16" i="52" s="1"/>
  <c r="I10" i="51"/>
  <c r="J10" i="51" s="1"/>
  <c r="Y5" i="46"/>
  <c r="K13" i="49"/>
  <c r="AN3" i="47"/>
  <c r="AI3" i="47"/>
  <c r="I4" i="51"/>
  <c r="J4" i="51" s="1"/>
  <c r="K4" i="51" s="1"/>
  <c r="I8" i="51"/>
  <c r="J8" i="51" s="1"/>
  <c r="I22" i="50"/>
  <c r="J22" i="50" s="1"/>
  <c r="I9" i="50"/>
  <c r="J9" i="50" s="1"/>
  <c r="AI3" i="49"/>
  <c r="AN3" i="49"/>
  <c r="AH3" i="48"/>
  <c r="AI3" i="45"/>
  <c r="AH4" i="41"/>
  <c r="AG4" i="34"/>
  <c r="AP4" i="34" s="1"/>
  <c r="AF4" i="34"/>
  <c r="AO4" i="34" s="1"/>
  <c r="W5" i="34"/>
  <c r="AE4" i="34"/>
  <c r="AO3" i="31"/>
  <c r="AI3" i="31"/>
  <c r="AG4" i="30"/>
  <c r="AE4" i="30"/>
  <c r="AF4" i="30"/>
  <c r="W5" i="30"/>
  <c r="X5" i="30" s="1"/>
  <c r="AH5" i="30" s="1"/>
  <c r="H79" i="27"/>
  <c r="I79" i="27" s="1"/>
  <c r="J79" i="27" s="1"/>
  <c r="H78" i="27"/>
  <c r="I78" i="27" s="1"/>
  <c r="J78" i="27" s="1"/>
  <c r="H70" i="27"/>
  <c r="I70" i="27" s="1"/>
  <c r="J70" i="27" s="1"/>
  <c r="H69" i="27"/>
  <c r="I69" i="27" s="1"/>
  <c r="J69" i="27" s="1"/>
  <c r="H62" i="27"/>
  <c r="I62" i="27" s="1"/>
  <c r="J62" i="27" s="1"/>
  <c r="H60" i="27"/>
  <c r="I60" i="27" s="1"/>
  <c r="J60" i="27" s="1"/>
  <c r="H57" i="27"/>
  <c r="I57" i="27" s="1"/>
  <c r="J57" i="27" s="1"/>
  <c r="H54" i="27"/>
  <c r="I54" i="27" s="1"/>
  <c r="J54" i="27" s="1"/>
  <c r="H51" i="27"/>
  <c r="I51" i="27" s="1"/>
  <c r="J51" i="27" s="1"/>
  <c r="H48" i="27"/>
  <c r="I48" i="27" s="1"/>
  <c r="J48" i="27" s="1"/>
  <c r="H45" i="27"/>
  <c r="I45" i="27" s="1"/>
  <c r="J45" i="27" s="1"/>
  <c r="H42" i="27"/>
  <c r="I42" i="27" s="1"/>
  <c r="J42" i="27" s="1"/>
  <c r="H39" i="27"/>
  <c r="I39" i="27" s="1"/>
  <c r="J39" i="27" s="1"/>
  <c r="H36" i="27"/>
  <c r="I36" i="27" s="1"/>
  <c r="J36" i="27" s="1"/>
  <c r="H33" i="27"/>
  <c r="I33" i="27" s="1"/>
  <c r="J33" i="27" s="1"/>
  <c r="H30" i="27"/>
  <c r="I30" i="27" s="1"/>
  <c r="J30" i="27" s="1"/>
  <c r="H27" i="27"/>
  <c r="I27" i="27" s="1"/>
  <c r="J27" i="27" s="1"/>
  <c r="H24" i="27"/>
  <c r="I24" i="27" s="1"/>
  <c r="J24" i="27" s="1"/>
  <c r="H21" i="27"/>
  <c r="I21" i="27" s="1"/>
  <c r="J21" i="27" s="1"/>
  <c r="H18" i="27"/>
  <c r="I18" i="27" s="1"/>
  <c r="J18" i="27" s="1"/>
  <c r="H15" i="27"/>
  <c r="I15" i="27" s="1"/>
  <c r="J15" i="27" s="1"/>
  <c r="H12" i="27"/>
  <c r="I12" i="27" s="1"/>
  <c r="J12" i="27" s="1"/>
  <c r="H6" i="27"/>
  <c r="I6" i="27" s="1"/>
  <c r="J6" i="27" s="1"/>
  <c r="H73" i="27"/>
  <c r="I73" i="27" s="1"/>
  <c r="J73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64" i="27"/>
  <c r="I64" i="27" s="1"/>
  <c r="J64" i="27" s="1"/>
  <c r="H9" i="27"/>
  <c r="I9" i="27" s="1"/>
  <c r="J9" i="27" s="1"/>
  <c r="H76" i="27"/>
  <c r="I76" i="27" s="1"/>
  <c r="J76" i="27" s="1"/>
  <c r="H75" i="27"/>
  <c r="I75" i="27" s="1"/>
  <c r="J75" i="27" s="1"/>
  <c r="H67" i="27"/>
  <c r="I67" i="27" s="1"/>
  <c r="J67" i="27" s="1"/>
  <c r="H66" i="27"/>
  <c r="I66" i="27" s="1"/>
  <c r="J66" i="27" s="1"/>
  <c r="H65" i="27"/>
  <c r="I65" i="27" s="1"/>
  <c r="J65" i="27" s="1"/>
  <c r="H59" i="27"/>
  <c r="I59" i="27" s="1"/>
  <c r="J59" i="27" s="1"/>
  <c r="H56" i="27"/>
  <c r="I56" i="27" s="1"/>
  <c r="J56" i="27" s="1"/>
  <c r="H53" i="27"/>
  <c r="I53" i="27" s="1"/>
  <c r="J53" i="27" s="1"/>
  <c r="H50" i="27"/>
  <c r="I50" i="27" s="1"/>
  <c r="J50" i="27" s="1"/>
  <c r="H47" i="27"/>
  <c r="I47" i="27" s="1"/>
  <c r="J47" i="27" s="1"/>
  <c r="H44" i="27"/>
  <c r="I44" i="27" s="1"/>
  <c r="J44" i="27" s="1"/>
  <c r="H41" i="27"/>
  <c r="I41" i="27" s="1"/>
  <c r="J41" i="27" s="1"/>
  <c r="H38" i="27"/>
  <c r="I38" i="27" s="1"/>
  <c r="J38" i="27" s="1"/>
  <c r="H35" i="27"/>
  <c r="I35" i="27" s="1"/>
  <c r="J35" i="27" s="1"/>
  <c r="H32" i="27"/>
  <c r="I32" i="27" s="1"/>
  <c r="J32" i="27" s="1"/>
  <c r="H29" i="27"/>
  <c r="I29" i="27" s="1"/>
  <c r="J29" i="27" s="1"/>
  <c r="H26" i="27"/>
  <c r="I26" i="27" s="1"/>
  <c r="J26" i="27" s="1"/>
  <c r="H23" i="27"/>
  <c r="I23" i="27" s="1"/>
  <c r="J23" i="27" s="1"/>
  <c r="H20" i="27"/>
  <c r="I20" i="27" s="1"/>
  <c r="J20" i="27" s="1"/>
  <c r="H17" i="27"/>
  <c r="I17" i="27" s="1"/>
  <c r="J17" i="27" s="1"/>
  <c r="H14" i="27"/>
  <c r="I14" i="27" s="1"/>
  <c r="J14" i="27" s="1"/>
  <c r="H10" i="27"/>
  <c r="I10" i="27" s="1"/>
  <c r="J10" i="27" s="1"/>
  <c r="Z4" i="31"/>
  <c r="H9" i="29"/>
  <c r="I9" i="29" s="1"/>
  <c r="J9" i="29" s="1"/>
  <c r="H94" i="29"/>
  <c r="I94" i="29" s="1"/>
  <c r="J94" i="29" s="1"/>
  <c r="H87" i="29"/>
  <c r="I87" i="29" s="1"/>
  <c r="J87" i="29" s="1"/>
  <c r="H76" i="29"/>
  <c r="I76" i="29" s="1"/>
  <c r="J76" i="29" s="1"/>
  <c r="H69" i="29"/>
  <c r="I69" i="29" s="1"/>
  <c r="J69" i="29" s="1"/>
  <c r="H58" i="29"/>
  <c r="I58" i="29" s="1"/>
  <c r="J58" i="29" s="1"/>
  <c r="H55" i="29"/>
  <c r="I55" i="29" s="1"/>
  <c r="J55" i="29" s="1"/>
  <c r="H54" i="29"/>
  <c r="I54" i="29" s="1"/>
  <c r="J54" i="29" s="1"/>
  <c r="H37" i="29"/>
  <c r="I37" i="29" s="1"/>
  <c r="J37" i="29" s="1"/>
  <c r="H36" i="29"/>
  <c r="I36" i="29" s="1"/>
  <c r="J36" i="29" s="1"/>
  <c r="H19" i="29"/>
  <c r="I19" i="29" s="1"/>
  <c r="J19" i="29" s="1"/>
  <c r="H18" i="29"/>
  <c r="I18" i="29" s="1"/>
  <c r="J18" i="29" s="1"/>
  <c r="H8" i="29"/>
  <c r="I8" i="29" s="1"/>
  <c r="J8" i="29" s="1"/>
  <c r="H97" i="29"/>
  <c r="I97" i="29" s="1"/>
  <c r="J97" i="29" s="1"/>
  <c r="H90" i="29"/>
  <c r="I90" i="29" s="1"/>
  <c r="J90" i="29" s="1"/>
  <c r="H79" i="29"/>
  <c r="I79" i="29" s="1"/>
  <c r="J79" i="29" s="1"/>
  <c r="H72" i="29"/>
  <c r="I72" i="29" s="1"/>
  <c r="J72" i="29" s="1"/>
  <c r="H61" i="29"/>
  <c r="I61" i="29" s="1"/>
  <c r="J61" i="29" s="1"/>
  <c r="H40" i="29"/>
  <c r="I40" i="29" s="1"/>
  <c r="J40" i="29" s="1"/>
  <c r="H22" i="29"/>
  <c r="I22" i="29" s="1"/>
  <c r="J22" i="29" s="1"/>
  <c r="H4" i="29"/>
  <c r="I4" i="29" s="1"/>
  <c r="J4" i="29" s="1"/>
  <c r="K4" i="29" s="1"/>
  <c r="H93" i="29"/>
  <c r="I93" i="29" s="1"/>
  <c r="J93" i="29" s="1"/>
  <c r="H82" i="29"/>
  <c r="I82" i="29" s="1"/>
  <c r="J82" i="29" s="1"/>
  <c r="H75" i="29"/>
  <c r="I75" i="29" s="1"/>
  <c r="J75" i="29" s="1"/>
  <c r="H64" i="29"/>
  <c r="I64" i="29" s="1"/>
  <c r="J64" i="29" s="1"/>
  <c r="H43" i="29"/>
  <c r="I43" i="29" s="1"/>
  <c r="J43" i="29" s="1"/>
  <c r="H42" i="29"/>
  <c r="I42" i="29" s="1"/>
  <c r="J42" i="29" s="1"/>
  <c r="H25" i="29"/>
  <c r="I25" i="29" s="1"/>
  <c r="J25" i="29" s="1"/>
  <c r="H24" i="29"/>
  <c r="I24" i="29" s="1"/>
  <c r="J24" i="29" s="1"/>
  <c r="H96" i="29"/>
  <c r="I96" i="29" s="1"/>
  <c r="J96" i="29" s="1"/>
  <c r="H85" i="29"/>
  <c r="I85" i="29" s="1"/>
  <c r="J85" i="29" s="1"/>
  <c r="H78" i="29"/>
  <c r="I78" i="29" s="1"/>
  <c r="J78" i="29" s="1"/>
  <c r="H67" i="29"/>
  <c r="I67" i="29" s="1"/>
  <c r="J67" i="29" s="1"/>
  <c r="H60" i="29"/>
  <c r="I60" i="29" s="1"/>
  <c r="J60" i="29" s="1"/>
  <c r="H46" i="29"/>
  <c r="I46" i="29" s="1"/>
  <c r="J46" i="29" s="1"/>
  <c r="H28" i="29"/>
  <c r="I28" i="29" s="1"/>
  <c r="J28" i="29" s="1"/>
  <c r="H27" i="29"/>
  <c r="I27" i="29" s="1"/>
  <c r="J27" i="29" s="1"/>
  <c r="H7" i="29"/>
  <c r="I7" i="29" s="1"/>
  <c r="J7" i="29" s="1"/>
  <c r="H6" i="29"/>
  <c r="I6" i="29" s="1"/>
  <c r="J6" i="29" s="1"/>
  <c r="H88" i="29"/>
  <c r="I88" i="29" s="1"/>
  <c r="J88" i="29" s="1"/>
  <c r="H81" i="29"/>
  <c r="I81" i="29" s="1"/>
  <c r="J81" i="29" s="1"/>
  <c r="H70" i="29"/>
  <c r="I70" i="29" s="1"/>
  <c r="J70" i="29" s="1"/>
  <c r="H63" i="29"/>
  <c r="I63" i="29" s="1"/>
  <c r="J63" i="29" s="1"/>
  <c r="H49" i="29"/>
  <c r="I49" i="29" s="1"/>
  <c r="J49" i="29" s="1"/>
  <c r="H48" i="29"/>
  <c r="I48" i="29" s="1"/>
  <c r="J48" i="29" s="1"/>
  <c r="H31" i="29"/>
  <c r="I31" i="29" s="1"/>
  <c r="J31" i="29" s="1"/>
  <c r="H30" i="29"/>
  <c r="I30" i="29" s="1"/>
  <c r="J30" i="29" s="1"/>
  <c r="H13" i="29"/>
  <c r="I13" i="29" s="1"/>
  <c r="J13" i="29" s="1"/>
  <c r="H12" i="29"/>
  <c r="I12" i="29" s="1"/>
  <c r="J12" i="29" s="1"/>
  <c r="H11" i="29"/>
  <c r="I11" i="29" s="1"/>
  <c r="J11" i="29" s="1"/>
  <c r="H91" i="29"/>
  <c r="I91" i="29" s="1"/>
  <c r="J91" i="29" s="1"/>
  <c r="H84" i="29"/>
  <c r="I84" i="29" s="1"/>
  <c r="J84" i="29" s="1"/>
  <c r="H73" i="29"/>
  <c r="I73" i="29" s="1"/>
  <c r="J73" i="29" s="1"/>
  <c r="H66" i="29"/>
  <c r="I66" i="29" s="1"/>
  <c r="J66" i="29" s="1"/>
  <c r="H52" i="29"/>
  <c r="I52" i="29" s="1"/>
  <c r="J52" i="29" s="1"/>
  <c r="H34" i="29"/>
  <c r="I34" i="29" s="1"/>
  <c r="J34" i="29" s="1"/>
  <c r="H16" i="29"/>
  <c r="I16" i="29" s="1"/>
  <c r="J16" i="29" s="1"/>
  <c r="AH3" i="24"/>
  <c r="X5" i="23"/>
  <c r="AH5" i="23" s="1"/>
  <c r="AI3" i="30"/>
  <c r="H26" i="29"/>
  <c r="I26" i="29" s="1"/>
  <c r="J26" i="29" s="1"/>
  <c r="H5" i="29"/>
  <c r="I5" i="29" s="1"/>
  <c r="J5" i="29" s="1"/>
  <c r="AR3" i="28"/>
  <c r="AN3" i="23"/>
  <c r="AI3" i="23"/>
  <c r="H71" i="29"/>
  <c r="I71" i="29" s="1"/>
  <c r="J71" i="29" s="1"/>
  <c r="H44" i="28"/>
  <c r="I44" i="28" s="1"/>
  <c r="J44" i="28" s="1"/>
  <c r="H17" i="28"/>
  <c r="I17" i="28" s="1"/>
  <c r="J17" i="28" s="1"/>
  <c r="Q11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28" i="37"/>
  <c r="Q25" i="37"/>
  <c r="Q22" i="37"/>
  <c r="Q19" i="37"/>
  <c r="Q16" i="37"/>
  <c r="Q13" i="37"/>
  <c r="Q8" i="37"/>
  <c r="Q7" i="37"/>
  <c r="Q9" i="37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10" i="37"/>
  <c r="Q5" i="37"/>
  <c r="Q79" i="39"/>
  <c r="Q76" i="39"/>
  <c r="Q73" i="39"/>
  <c r="Q70" i="39"/>
  <c r="Q67" i="39"/>
  <c r="Q64" i="39"/>
  <c r="Q61" i="39"/>
  <c r="Q58" i="39"/>
  <c r="Q55" i="39"/>
  <c r="Q52" i="39"/>
  <c r="Q49" i="39"/>
  <c r="Q46" i="39"/>
  <c r="Q43" i="39"/>
  <c r="Q40" i="39"/>
  <c r="Q37" i="39"/>
  <c r="Q34" i="39"/>
  <c r="Q31" i="39"/>
  <c r="Q28" i="39"/>
  <c r="Q25" i="39"/>
  <c r="Q22" i="39"/>
  <c r="Q19" i="39"/>
  <c r="Q16" i="39"/>
  <c r="Q13" i="39"/>
  <c r="Q8" i="39"/>
  <c r="Q7" i="39"/>
  <c r="Q9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11" i="39"/>
  <c r="Q78" i="39"/>
  <c r="Q75" i="39"/>
  <c r="Q72" i="39"/>
  <c r="Q69" i="39"/>
  <c r="Q66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5" i="39"/>
  <c r="Q41" i="39"/>
  <c r="Q38" i="39"/>
  <c r="Q35" i="39"/>
  <c r="Q32" i="39"/>
  <c r="Q29" i="39"/>
  <c r="Q26" i="39"/>
  <c r="Q23" i="39"/>
  <c r="Q20" i="39"/>
  <c r="Q17" i="39"/>
  <c r="Q10" i="39"/>
  <c r="Q14" i="39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43" i="46"/>
  <c r="Q40" i="46"/>
  <c r="Q37" i="46"/>
  <c r="Q34" i="46"/>
  <c r="Q31" i="46"/>
  <c r="Q28" i="46"/>
  <c r="Q25" i="46"/>
  <c r="Q22" i="46"/>
  <c r="Q19" i="46"/>
  <c r="Q16" i="46"/>
  <c r="Q13" i="46"/>
  <c r="Q8" i="46"/>
  <c r="Q7" i="46"/>
  <c r="Q9" i="46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11" i="46"/>
  <c r="Q5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4" i="46"/>
  <c r="Q21" i="46"/>
  <c r="Q18" i="46"/>
  <c r="Q15" i="46"/>
  <c r="Q12" i="46"/>
  <c r="Q6" i="46"/>
  <c r="Q78" i="75"/>
  <c r="Q75" i="75"/>
  <c r="Q72" i="75"/>
  <c r="Q69" i="75"/>
  <c r="Q66" i="75"/>
  <c r="Q63" i="75"/>
  <c r="Q60" i="75"/>
  <c r="Q57" i="75"/>
  <c r="Q79" i="75"/>
  <c r="Q76" i="75"/>
  <c r="Q73" i="75"/>
  <c r="Q70" i="75"/>
  <c r="Q67" i="75"/>
  <c r="Q64" i="75"/>
  <c r="Q61" i="75"/>
  <c r="Q58" i="75"/>
  <c r="Q77" i="75"/>
  <c r="Q68" i="75"/>
  <c r="Q59" i="75"/>
  <c r="Q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71" i="75"/>
  <c r="Q62" i="75"/>
  <c r="Q11" i="75"/>
  <c r="Q5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51" i="75"/>
  <c r="Q36" i="75"/>
  <c r="Q21" i="75"/>
  <c r="Q6" i="75"/>
  <c r="Q42" i="75"/>
  <c r="Q27" i="75"/>
  <c r="Q65" i="75"/>
  <c r="Q48" i="75"/>
  <c r="Q33" i="75"/>
  <c r="Q12" i="75"/>
  <c r="Q39" i="75"/>
  <c r="Q18" i="75"/>
  <c r="Q30" i="75"/>
  <c r="Q15" i="75"/>
  <c r="Q74" i="75"/>
  <c r="Q54" i="75"/>
  <c r="Q24" i="75"/>
  <c r="Q45" i="75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8" i="83"/>
  <c r="Q7" i="83"/>
  <c r="Q9" i="83"/>
  <c r="Q78" i="83"/>
  <c r="Q75" i="83"/>
  <c r="Q72" i="83"/>
  <c r="Q69" i="83"/>
  <c r="Q66" i="83"/>
  <c r="Q63" i="83"/>
  <c r="Q60" i="83"/>
  <c r="Q57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6" i="83"/>
  <c r="Q5" i="83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0" i="83"/>
  <c r="Q11" i="83"/>
  <c r="Q87" i="90"/>
  <c r="Q84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88" i="90"/>
  <c r="Q85" i="90"/>
  <c r="Q82" i="90"/>
  <c r="Q79" i="90"/>
  <c r="Q76" i="90"/>
  <c r="Q73" i="90"/>
  <c r="Q70" i="90"/>
  <c r="Q67" i="90"/>
  <c r="Q64" i="90"/>
  <c r="Q61" i="90"/>
  <c r="Q58" i="90"/>
  <c r="Q89" i="90"/>
  <c r="Q86" i="90"/>
  <c r="Q83" i="90"/>
  <c r="Q80" i="90"/>
  <c r="Q77" i="90"/>
  <c r="Q74" i="90"/>
  <c r="Q71" i="90"/>
  <c r="Q68" i="90"/>
  <c r="Q65" i="90"/>
  <c r="Q62" i="90"/>
  <c r="Q55" i="90"/>
  <c r="Q52" i="90"/>
  <c r="Q49" i="90"/>
  <c r="Q46" i="90"/>
  <c r="Q43" i="90"/>
  <c r="Q27" i="90"/>
  <c r="Q24" i="90"/>
  <c r="Q21" i="90"/>
  <c r="Q18" i="90"/>
  <c r="Q15" i="90"/>
  <c r="Q12" i="90"/>
  <c r="Q6" i="90"/>
  <c r="Q56" i="90"/>
  <c r="Q34" i="90"/>
  <c r="Q29" i="90"/>
  <c r="Q53" i="90"/>
  <c r="Q50" i="90"/>
  <c r="Q47" i="90"/>
  <c r="Q44" i="90"/>
  <c r="Q28" i="90"/>
  <c r="Q25" i="90"/>
  <c r="Q22" i="90"/>
  <c r="Q19" i="90"/>
  <c r="Q16" i="90"/>
  <c r="Q13" i="90"/>
  <c r="Q8" i="90"/>
  <c r="Q7" i="90"/>
  <c r="Q59" i="90"/>
  <c r="Q41" i="90"/>
  <c r="Q37" i="90"/>
  <c r="Q32" i="90"/>
  <c r="Q11" i="90"/>
  <c r="Q5" i="90"/>
  <c r="Q26" i="90"/>
  <c r="Q17" i="90"/>
  <c r="Q10" i="90"/>
  <c r="Q38" i="90"/>
  <c r="Q31" i="90"/>
  <c r="Q20" i="90"/>
  <c r="Q9" i="90"/>
  <c r="Q14" i="90"/>
  <c r="Q40" i="90"/>
  <c r="Q23" i="90"/>
  <c r="Q35" i="90"/>
  <c r="Q69" i="96"/>
  <c r="Q66" i="96"/>
  <c r="Q63" i="96"/>
  <c r="Q60" i="96"/>
  <c r="Q57" i="96"/>
  <c r="Q67" i="96"/>
  <c r="Q64" i="96"/>
  <c r="Q61" i="96"/>
  <c r="Q58" i="96"/>
  <c r="Q56" i="96"/>
  <c r="Q53" i="96"/>
  <c r="Q50" i="96"/>
  <c r="Q47" i="96"/>
  <c r="Q44" i="96"/>
  <c r="Q68" i="96"/>
  <c r="Q65" i="96"/>
  <c r="Q62" i="96"/>
  <c r="Q59" i="96"/>
  <c r="Q54" i="96"/>
  <c r="Q45" i="96"/>
  <c r="Q43" i="96"/>
  <c r="Q42" i="96"/>
  <c r="Q39" i="96"/>
  <c r="Q36" i="96"/>
  <c r="Q33" i="96"/>
  <c r="Q30" i="96"/>
  <c r="Q55" i="96"/>
  <c r="Q48" i="96"/>
  <c r="Q46" i="96"/>
  <c r="Q51" i="96"/>
  <c r="Q40" i="96"/>
  <c r="Q52" i="96"/>
  <c r="Q49" i="96"/>
  <c r="Q41" i="96"/>
  <c r="Q38" i="96"/>
  <c r="Q34" i="96"/>
  <c r="Q32" i="96"/>
  <c r="Q28" i="96"/>
  <c r="Q25" i="96"/>
  <c r="Q22" i="96"/>
  <c r="Q19" i="96"/>
  <c r="Q16" i="96"/>
  <c r="Q29" i="96"/>
  <c r="Q37" i="96"/>
  <c r="Q35" i="96"/>
  <c r="Q26" i="96"/>
  <c r="Q23" i="96"/>
  <c r="Q11" i="96"/>
  <c r="Q5" i="96"/>
  <c r="Q31" i="96"/>
  <c r="Q21" i="96"/>
  <c r="Q17" i="96"/>
  <c r="Q12" i="96"/>
  <c r="Q6" i="96"/>
  <c r="Q27" i="96"/>
  <c r="Q20" i="96"/>
  <c r="Q15" i="96"/>
  <c r="Q10" i="96"/>
  <c r="Q24" i="96"/>
  <c r="Q18" i="96"/>
  <c r="Q14" i="96"/>
  <c r="Q9" i="96"/>
  <c r="Q8" i="96"/>
  <c r="Q13" i="96"/>
  <c r="Q7" i="96"/>
  <c r="H77" i="30"/>
  <c r="I77" i="30" s="1"/>
  <c r="J77" i="30" s="1"/>
  <c r="H50" i="30"/>
  <c r="I50" i="30" s="1"/>
  <c r="J50" i="30" s="1"/>
  <c r="H27" i="28"/>
  <c r="I27" i="28" s="1"/>
  <c r="J27" i="28" s="1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11" i="32"/>
  <c r="I11" i="32" s="1"/>
  <c r="J11" i="32" s="1"/>
  <c r="H5" i="32"/>
  <c r="I5" i="32" s="1"/>
  <c r="J5" i="32" s="1"/>
  <c r="H56" i="32"/>
  <c r="I56" i="32" s="1"/>
  <c r="J56" i="32" s="1"/>
  <c r="H38" i="32"/>
  <c r="I38" i="32" s="1"/>
  <c r="J38" i="32" s="1"/>
  <c r="H20" i="32"/>
  <c r="I20" i="32" s="1"/>
  <c r="J20" i="32" s="1"/>
  <c r="H10" i="32"/>
  <c r="I10" i="32" s="1"/>
  <c r="J10" i="32" s="1"/>
  <c r="H59" i="32"/>
  <c r="I59" i="32" s="1"/>
  <c r="J59" i="32" s="1"/>
  <c r="H41" i="32"/>
  <c r="I41" i="32" s="1"/>
  <c r="J41" i="32" s="1"/>
  <c r="H23" i="32"/>
  <c r="I23" i="32" s="1"/>
  <c r="J23" i="32" s="1"/>
  <c r="H62" i="32"/>
  <c r="I62" i="32" s="1"/>
  <c r="J62" i="32" s="1"/>
  <c r="H44" i="32"/>
  <c r="I44" i="32" s="1"/>
  <c r="J44" i="32" s="1"/>
  <c r="H26" i="32"/>
  <c r="I26" i="32" s="1"/>
  <c r="J26" i="32" s="1"/>
  <c r="H4" i="32"/>
  <c r="I4" i="32" s="1"/>
  <c r="J4" i="32" s="1"/>
  <c r="K4" i="32" s="1"/>
  <c r="H65" i="32"/>
  <c r="I65" i="32" s="1"/>
  <c r="J65" i="32" s="1"/>
  <c r="H47" i="32"/>
  <c r="I47" i="32" s="1"/>
  <c r="J47" i="32" s="1"/>
  <c r="H29" i="32"/>
  <c r="I29" i="32" s="1"/>
  <c r="J29" i="32" s="1"/>
  <c r="H68" i="32"/>
  <c r="I68" i="32" s="1"/>
  <c r="J68" i="32" s="1"/>
  <c r="H50" i="32"/>
  <c r="I50" i="32" s="1"/>
  <c r="J50" i="32" s="1"/>
  <c r="H32" i="32"/>
  <c r="I32" i="32" s="1"/>
  <c r="J32" i="32" s="1"/>
  <c r="H14" i="32"/>
  <c r="I14" i="32" s="1"/>
  <c r="J14" i="32" s="1"/>
  <c r="H53" i="32"/>
  <c r="I53" i="32" s="1"/>
  <c r="J53" i="32" s="1"/>
  <c r="H35" i="32"/>
  <c r="I35" i="32" s="1"/>
  <c r="J35" i="32" s="1"/>
  <c r="H17" i="32"/>
  <c r="I17" i="32" s="1"/>
  <c r="J17" i="32" s="1"/>
  <c r="H78" i="39"/>
  <c r="I78" i="39" s="1"/>
  <c r="J78" i="39" s="1"/>
  <c r="H75" i="39"/>
  <c r="I75" i="39" s="1"/>
  <c r="J75" i="39" s="1"/>
  <c r="H72" i="39"/>
  <c r="I72" i="39" s="1"/>
  <c r="J72" i="39" s="1"/>
  <c r="H69" i="39"/>
  <c r="I69" i="39" s="1"/>
  <c r="J69" i="39" s="1"/>
  <c r="H66" i="39"/>
  <c r="I66" i="39" s="1"/>
  <c r="J66" i="39" s="1"/>
  <c r="H63" i="39"/>
  <c r="I63" i="39" s="1"/>
  <c r="J63" i="39" s="1"/>
  <c r="H60" i="39"/>
  <c r="I60" i="39" s="1"/>
  <c r="J60" i="39" s="1"/>
  <c r="H57" i="39"/>
  <c r="I57" i="39" s="1"/>
  <c r="J57" i="39" s="1"/>
  <c r="H54" i="39"/>
  <c r="I54" i="39" s="1"/>
  <c r="J54" i="39" s="1"/>
  <c r="H51" i="39"/>
  <c r="I51" i="39" s="1"/>
  <c r="J51" i="39" s="1"/>
  <c r="H48" i="39"/>
  <c r="I48" i="39" s="1"/>
  <c r="J48" i="39" s="1"/>
  <c r="H45" i="39"/>
  <c r="I45" i="39" s="1"/>
  <c r="J45" i="39" s="1"/>
  <c r="H79" i="39"/>
  <c r="I79" i="39" s="1"/>
  <c r="J79" i="39" s="1"/>
  <c r="H76" i="39"/>
  <c r="I76" i="39" s="1"/>
  <c r="J76" i="39" s="1"/>
  <c r="H73" i="39"/>
  <c r="I73" i="39" s="1"/>
  <c r="J73" i="39" s="1"/>
  <c r="H70" i="39"/>
  <c r="I70" i="39" s="1"/>
  <c r="J70" i="39" s="1"/>
  <c r="H67" i="39"/>
  <c r="I67" i="39" s="1"/>
  <c r="J67" i="39" s="1"/>
  <c r="H64" i="39"/>
  <c r="I64" i="39" s="1"/>
  <c r="J64" i="39" s="1"/>
  <c r="H61" i="39"/>
  <c r="I61" i="39" s="1"/>
  <c r="J61" i="39" s="1"/>
  <c r="H58" i="39"/>
  <c r="I58" i="39" s="1"/>
  <c r="J58" i="39" s="1"/>
  <c r="H55" i="39"/>
  <c r="I55" i="39" s="1"/>
  <c r="J55" i="39" s="1"/>
  <c r="H52" i="39"/>
  <c r="I52" i="39" s="1"/>
  <c r="J52" i="39" s="1"/>
  <c r="H49" i="39"/>
  <c r="I49" i="39" s="1"/>
  <c r="J49" i="39" s="1"/>
  <c r="H46" i="39"/>
  <c r="I46" i="39" s="1"/>
  <c r="J46" i="39" s="1"/>
  <c r="H43" i="39"/>
  <c r="I43" i="39" s="1"/>
  <c r="J43" i="39" s="1"/>
  <c r="H40" i="39"/>
  <c r="I40" i="39" s="1"/>
  <c r="J40" i="39" s="1"/>
  <c r="H37" i="39"/>
  <c r="I37" i="39" s="1"/>
  <c r="J37" i="39" s="1"/>
  <c r="H34" i="39"/>
  <c r="I34" i="39" s="1"/>
  <c r="J34" i="39" s="1"/>
  <c r="H31" i="39"/>
  <c r="I31" i="39" s="1"/>
  <c r="J31" i="39" s="1"/>
  <c r="H28" i="39"/>
  <c r="I28" i="39" s="1"/>
  <c r="J28" i="39" s="1"/>
  <c r="H25" i="39"/>
  <c r="I25" i="39" s="1"/>
  <c r="J25" i="39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42" i="39"/>
  <c r="I42" i="39" s="1"/>
  <c r="J42" i="39" s="1"/>
  <c r="H39" i="39"/>
  <c r="I39" i="39" s="1"/>
  <c r="J39" i="39" s="1"/>
  <c r="H36" i="39"/>
  <c r="I36" i="39" s="1"/>
  <c r="J36" i="39" s="1"/>
  <c r="H33" i="39"/>
  <c r="I33" i="39" s="1"/>
  <c r="J33" i="39" s="1"/>
  <c r="H30" i="39"/>
  <c r="I30" i="39" s="1"/>
  <c r="J30" i="39" s="1"/>
  <c r="H27" i="39"/>
  <c r="I27" i="39" s="1"/>
  <c r="J27" i="39" s="1"/>
  <c r="H24" i="39"/>
  <c r="I24" i="39" s="1"/>
  <c r="J24" i="39" s="1"/>
  <c r="H21" i="39"/>
  <c r="I21" i="39" s="1"/>
  <c r="J21" i="39" s="1"/>
  <c r="H18" i="39"/>
  <c r="I18" i="39" s="1"/>
  <c r="J18" i="39" s="1"/>
  <c r="H15" i="39"/>
  <c r="I15" i="39" s="1"/>
  <c r="J15" i="39" s="1"/>
  <c r="H12" i="39"/>
  <c r="I12" i="39" s="1"/>
  <c r="J12" i="39" s="1"/>
  <c r="H7" i="39"/>
  <c r="I7" i="39" s="1"/>
  <c r="J7" i="39" s="1"/>
  <c r="H4" i="39"/>
  <c r="I4" i="39" s="1"/>
  <c r="J4" i="39" s="1"/>
  <c r="K4" i="39" s="1"/>
  <c r="H8" i="39"/>
  <c r="I8" i="39" s="1"/>
  <c r="J8" i="39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54" i="48"/>
  <c r="I54" i="48" s="1"/>
  <c r="J54" i="48" s="1"/>
  <c r="H51" i="48"/>
  <c r="I51" i="48" s="1"/>
  <c r="J51" i="48" s="1"/>
  <c r="H48" i="48"/>
  <c r="I48" i="48" s="1"/>
  <c r="J48" i="48" s="1"/>
  <c r="H45" i="48"/>
  <c r="I45" i="48" s="1"/>
  <c r="J45" i="48" s="1"/>
  <c r="H42" i="48"/>
  <c r="I42" i="48" s="1"/>
  <c r="J42" i="48" s="1"/>
  <c r="H39" i="48"/>
  <c r="I39" i="48" s="1"/>
  <c r="J39" i="48" s="1"/>
  <c r="H36" i="48"/>
  <c r="I36" i="48" s="1"/>
  <c r="J36" i="48" s="1"/>
  <c r="H33" i="48"/>
  <c r="I33" i="48" s="1"/>
  <c r="J33" i="48" s="1"/>
  <c r="H30" i="48"/>
  <c r="I30" i="48" s="1"/>
  <c r="J30" i="48" s="1"/>
  <c r="H27" i="48"/>
  <c r="I27" i="48" s="1"/>
  <c r="J27" i="48" s="1"/>
  <c r="H24" i="48"/>
  <c r="I24" i="48" s="1"/>
  <c r="J24" i="48" s="1"/>
  <c r="H21" i="48"/>
  <c r="I21" i="48" s="1"/>
  <c r="J21" i="48" s="1"/>
  <c r="H18" i="48"/>
  <c r="I18" i="48" s="1"/>
  <c r="J18" i="48" s="1"/>
  <c r="H68" i="48"/>
  <c r="I68" i="48" s="1"/>
  <c r="J68" i="48" s="1"/>
  <c r="H65" i="48"/>
  <c r="I65" i="48" s="1"/>
  <c r="J65" i="48" s="1"/>
  <c r="H62" i="48"/>
  <c r="I62" i="48" s="1"/>
  <c r="J62" i="48" s="1"/>
  <c r="H59" i="48"/>
  <c r="I59" i="48" s="1"/>
  <c r="J59" i="48" s="1"/>
  <c r="H56" i="48"/>
  <c r="I56" i="48" s="1"/>
  <c r="J56" i="48" s="1"/>
  <c r="H53" i="48"/>
  <c r="I53" i="48" s="1"/>
  <c r="J53" i="48" s="1"/>
  <c r="H50" i="48"/>
  <c r="I50" i="48" s="1"/>
  <c r="J50" i="48" s="1"/>
  <c r="H47" i="48"/>
  <c r="I47" i="48" s="1"/>
  <c r="J47" i="48" s="1"/>
  <c r="H44" i="48"/>
  <c r="I44" i="48" s="1"/>
  <c r="J44" i="48" s="1"/>
  <c r="H41" i="48"/>
  <c r="I41" i="48" s="1"/>
  <c r="J41" i="48" s="1"/>
  <c r="H38" i="48"/>
  <c r="I38" i="48" s="1"/>
  <c r="J38" i="48" s="1"/>
  <c r="H35" i="48"/>
  <c r="I35" i="48" s="1"/>
  <c r="J35" i="48" s="1"/>
  <c r="H32" i="48"/>
  <c r="I32" i="48" s="1"/>
  <c r="J32" i="48" s="1"/>
  <c r="H29" i="48"/>
  <c r="I29" i="48" s="1"/>
  <c r="J29" i="48" s="1"/>
  <c r="H26" i="48"/>
  <c r="I26" i="48" s="1"/>
  <c r="J26" i="48" s="1"/>
  <c r="H23" i="48"/>
  <c r="I23" i="48" s="1"/>
  <c r="J23" i="48" s="1"/>
  <c r="H20" i="48"/>
  <c r="I20" i="48" s="1"/>
  <c r="J20" i="48" s="1"/>
  <c r="H17" i="48"/>
  <c r="I17" i="48" s="1"/>
  <c r="J17" i="48" s="1"/>
  <c r="H14" i="48"/>
  <c r="I14" i="48" s="1"/>
  <c r="J14" i="48" s="1"/>
  <c r="H10" i="48"/>
  <c r="I10" i="48" s="1"/>
  <c r="J10" i="48" s="1"/>
  <c r="H4" i="48"/>
  <c r="I4" i="48" s="1"/>
  <c r="J4" i="48" s="1"/>
  <c r="K4" i="48" s="1"/>
  <c r="H9" i="48"/>
  <c r="I9" i="48" s="1"/>
  <c r="J9" i="48" s="1"/>
  <c r="H13" i="48"/>
  <c r="I13" i="48" s="1"/>
  <c r="J13" i="48" s="1"/>
  <c r="H12" i="48"/>
  <c r="I12" i="48" s="1"/>
  <c r="J12" i="48" s="1"/>
  <c r="H7" i="48"/>
  <c r="I7" i="48" s="1"/>
  <c r="J7" i="48" s="1"/>
  <c r="H15" i="48"/>
  <c r="I15" i="48" s="1"/>
  <c r="J15" i="48" s="1"/>
  <c r="H6" i="48"/>
  <c r="I6" i="48" s="1"/>
  <c r="J6" i="48" s="1"/>
  <c r="H98" i="77"/>
  <c r="I98" i="77" s="1"/>
  <c r="J98" i="77" s="1"/>
  <c r="H96" i="77"/>
  <c r="I96" i="77" s="1"/>
  <c r="J96" i="77" s="1"/>
  <c r="H95" i="77"/>
  <c r="I95" i="77" s="1"/>
  <c r="J95" i="77" s="1"/>
  <c r="H97" i="77"/>
  <c r="I97" i="77" s="1"/>
  <c r="J97" i="77" s="1"/>
  <c r="H9" i="77"/>
  <c r="I9" i="77" s="1"/>
  <c r="J9" i="77" s="1"/>
  <c r="H94" i="77"/>
  <c r="I94" i="77" s="1"/>
  <c r="J94" i="77" s="1"/>
  <c r="H85" i="77"/>
  <c r="I85" i="77" s="1"/>
  <c r="J85" i="77" s="1"/>
  <c r="H76" i="77"/>
  <c r="I76" i="77" s="1"/>
  <c r="J76" i="77" s="1"/>
  <c r="H67" i="77"/>
  <c r="I67" i="77" s="1"/>
  <c r="J67" i="77" s="1"/>
  <c r="H58" i="77"/>
  <c r="I58" i="77" s="1"/>
  <c r="J58" i="77" s="1"/>
  <c r="H46" i="77"/>
  <c r="I46" i="77" s="1"/>
  <c r="J46" i="77" s="1"/>
  <c r="H28" i="77"/>
  <c r="I28" i="77" s="1"/>
  <c r="J28" i="77" s="1"/>
  <c r="H43" i="77"/>
  <c r="I43" i="77" s="1"/>
  <c r="J43" i="77" s="1"/>
  <c r="H25" i="77"/>
  <c r="I25" i="77" s="1"/>
  <c r="J25" i="77" s="1"/>
  <c r="H11" i="77"/>
  <c r="I11" i="77" s="1"/>
  <c r="J11" i="77" s="1"/>
  <c r="H88" i="77"/>
  <c r="I88" i="77" s="1"/>
  <c r="J88" i="77" s="1"/>
  <c r="H79" i="77"/>
  <c r="I79" i="77" s="1"/>
  <c r="J79" i="77" s="1"/>
  <c r="H70" i="77"/>
  <c r="I70" i="77" s="1"/>
  <c r="J70" i="77" s="1"/>
  <c r="H61" i="77"/>
  <c r="I61" i="77" s="1"/>
  <c r="J61" i="77" s="1"/>
  <c r="H40" i="77"/>
  <c r="I40" i="77" s="1"/>
  <c r="J40" i="77" s="1"/>
  <c r="H22" i="77"/>
  <c r="I22" i="77" s="1"/>
  <c r="J22" i="77" s="1"/>
  <c r="H7" i="77"/>
  <c r="I7" i="77" s="1"/>
  <c r="J7" i="77" s="1"/>
  <c r="H49" i="77"/>
  <c r="I49" i="77" s="1"/>
  <c r="J49" i="77" s="1"/>
  <c r="H31" i="77"/>
  <c r="I31" i="77" s="1"/>
  <c r="J31" i="77" s="1"/>
  <c r="H13" i="77"/>
  <c r="I13" i="77" s="1"/>
  <c r="J13" i="77" s="1"/>
  <c r="H8" i="77"/>
  <c r="I8" i="77" s="1"/>
  <c r="J8" i="77" s="1"/>
  <c r="H73" i="77"/>
  <c r="I73" i="77" s="1"/>
  <c r="J73" i="77" s="1"/>
  <c r="H52" i="77"/>
  <c r="I52" i="77" s="1"/>
  <c r="J52" i="77" s="1"/>
  <c r="H82" i="77"/>
  <c r="I82" i="77" s="1"/>
  <c r="J82" i="77" s="1"/>
  <c r="H91" i="77"/>
  <c r="I91" i="77" s="1"/>
  <c r="J91" i="77" s="1"/>
  <c r="H19" i="77"/>
  <c r="I19" i="77" s="1"/>
  <c r="J19" i="77" s="1"/>
  <c r="H64" i="77"/>
  <c r="I64" i="77" s="1"/>
  <c r="J64" i="77" s="1"/>
  <c r="H55" i="77"/>
  <c r="I55" i="77" s="1"/>
  <c r="J55" i="77" s="1"/>
  <c r="H34" i="77"/>
  <c r="I34" i="77" s="1"/>
  <c r="J34" i="77" s="1"/>
  <c r="H4" i="77"/>
  <c r="I4" i="77" s="1"/>
  <c r="J4" i="77" s="1"/>
  <c r="K4" i="77" s="1"/>
  <c r="H37" i="77"/>
  <c r="I37" i="77" s="1"/>
  <c r="J37" i="77" s="1"/>
  <c r="H16" i="77"/>
  <c r="I16" i="77" s="1"/>
  <c r="J16" i="77" s="1"/>
  <c r="H11" i="82"/>
  <c r="I11" i="82" s="1"/>
  <c r="J11" i="82" s="1"/>
  <c r="H7" i="82"/>
  <c r="I7" i="82" s="1"/>
  <c r="J7" i="82" s="1"/>
  <c r="H9" i="82"/>
  <c r="I9" i="82" s="1"/>
  <c r="J9" i="82" s="1"/>
  <c r="H5" i="82"/>
  <c r="I5" i="82" s="1"/>
  <c r="J5" i="82" s="1"/>
  <c r="K5" i="82" s="1"/>
  <c r="H84" i="86"/>
  <c r="I84" i="86" s="1"/>
  <c r="J84" i="86" s="1"/>
  <c r="H75" i="86"/>
  <c r="I75" i="86" s="1"/>
  <c r="J75" i="86" s="1"/>
  <c r="H68" i="86"/>
  <c r="I68" i="86" s="1"/>
  <c r="J68" i="86" s="1"/>
  <c r="H65" i="86"/>
  <c r="I65" i="86" s="1"/>
  <c r="J65" i="86" s="1"/>
  <c r="H62" i="86"/>
  <c r="I62" i="86" s="1"/>
  <c r="J62" i="86" s="1"/>
  <c r="H59" i="86"/>
  <c r="I59" i="86" s="1"/>
  <c r="J59" i="86" s="1"/>
  <c r="H56" i="86"/>
  <c r="I56" i="86" s="1"/>
  <c r="J56" i="86" s="1"/>
  <c r="H53" i="86"/>
  <c r="I53" i="86" s="1"/>
  <c r="J53" i="86" s="1"/>
  <c r="H50" i="86"/>
  <c r="I50" i="86" s="1"/>
  <c r="J50" i="86" s="1"/>
  <c r="H47" i="86"/>
  <c r="I47" i="86" s="1"/>
  <c r="J47" i="86" s="1"/>
  <c r="H44" i="86"/>
  <c r="I44" i="86" s="1"/>
  <c r="J44" i="86" s="1"/>
  <c r="H41" i="86"/>
  <c r="I41" i="86" s="1"/>
  <c r="J41" i="86" s="1"/>
  <c r="H87" i="86"/>
  <c r="I87" i="86" s="1"/>
  <c r="J87" i="86" s="1"/>
  <c r="H70" i="86"/>
  <c r="I70" i="86" s="1"/>
  <c r="J70" i="86" s="1"/>
  <c r="H61" i="86"/>
  <c r="I61" i="86" s="1"/>
  <c r="J61" i="86" s="1"/>
  <c r="H52" i="86"/>
  <c r="I52" i="86" s="1"/>
  <c r="J52" i="86" s="1"/>
  <c r="H43" i="86"/>
  <c r="I43" i="86" s="1"/>
  <c r="J43" i="86" s="1"/>
  <c r="H8" i="86"/>
  <c r="I8" i="86" s="1"/>
  <c r="J8" i="86" s="1"/>
  <c r="H77" i="86"/>
  <c r="I77" i="86" s="1"/>
  <c r="J77" i="86" s="1"/>
  <c r="H7" i="86"/>
  <c r="I7" i="86" s="1"/>
  <c r="J7" i="86" s="1"/>
  <c r="H78" i="86"/>
  <c r="I78" i="86" s="1"/>
  <c r="J78" i="86" s="1"/>
  <c r="H67" i="86"/>
  <c r="I67" i="86" s="1"/>
  <c r="J67" i="86" s="1"/>
  <c r="H58" i="86"/>
  <c r="I58" i="86" s="1"/>
  <c r="J58" i="86" s="1"/>
  <c r="H49" i="86"/>
  <c r="I49" i="86" s="1"/>
  <c r="J49" i="86" s="1"/>
  <c r="H40" i="86"/>
  <c r="I40" i="86" s="1"/>
  <c r="J40" i="86" s="1"/>
  <c r="H38" i="86"/>
  <c r="I38" i="86" s="1"/>
  <c r="J38" i="86" s="1"/>
  <c r="H35" i="86"/>
  <c r="I35" i="86" s="1"/>
  <c r="J35" i="86" s="1"/>
  <c r="H32" i="86"/>
  <c r="I32" i="86" s="1"/>
  <c r="J32" i="86" s="1"/>
  <c r="H29" i="86"/>
  <c r="I29" i="86" s="1"/>
  <c r="J29" i="86" s="1"/>
  <c r="H26" i="86"/>
  <c r="I26" i="86" s="1"/>
  <c r="J26" i="86" s="1"/>
  <c r="H23" i="86"/>
  <c r="I23" i="86" s="1"/>
  <c r="J23" i="86" s="1"/>
  <c r="H20" i="86"/>
  <c r="I20" i="86" s="1"/>
  <c r="J20" i="86" s="1"/>
  <c r="H17" i="86"/>
  <c r="I17" i="86" s="1"/>
  <c r="J17" i="86" s="1"/>
  <c r="H14" i="86"/>
  <c r="I14" i="86" s="1"/>
  <c r="J14" i="86" s="1"/>
  <c r="H64" i="86"/>
  <c r="I64" i="86" s="1"/>
  <c r="J64" i="86" s="1"/>
  <c r="H55" i="86"/>
  <c r="I55" i="86" s="1"/>
  <c r="J55" i="86" s="1"/>
  <c r="H46" i="86"/>
  <c r="I46" i="86" s="1"/>
  <c r="J46" i="86" s="1"/>
  <c r="H10" i="86"/>
  <c r="I10" i="86" s="1"/>
  <c r="J10" i="86" s="1"/>
  <c r="H31" i="86"/>
  <c r="I31" i="86" s="1"/>
  <c r="J31" i="86" s="1"/>
  <c r="H22" i="86"/>
  <c r="I22" i="86" s="1"/>
  <c r="J22" i="86" s="1"/>
  <c r="H13" i="86"/>
  <c r="I13" i="86" s="1"/>
  <c r="J13" i="86" s="1"/>
  <c r="H37" i="86"/>
  <c r="I37" i="86" s="1"/>
  <c r="J37" i="86" s="1"/>
  <c r="H28" i="86"/>
  <c r="I28" i="86" s="1"/>
  <c r="J28" i="86" s="1"/>
  <c r="H19" i="86"/>
  <c r="I19" i="86" s="1"/>
  <c r="J19" i="86" s="1"/>
  <c r="H34" i="86"/>
  <c r="I34" i="86" s="1"/>
  <c r="J34" i="86" s="1"/>
  <c r="H16" i="86"/>
  <c r="I16" i="86" s="1"/>
  <c r="J16" i="86" s="1"/>
  <c r="H25" i="86"/>
  <c r="I25" i="86" s="1"/>
  <c r="J25" i="86" s="1"/>
  <c r="H89" i="94"/>
  <c r="I89" i="94" s="1"/>
  <c r="J89" i="94" s="1"/>
  <c r="H86" i="94"/>
  <c r="I86" i="94" s="1"/>
  <c r="J86" i="94" s="1"/>
  <c r="H83" i="94"/>
  <c r="I83" i="94" s="1"/>
  <c r="J83" i="94" s="1"/>
  <c r="H74" i="94"/>
  <c r="I74" i="94" s="1"/>
  <c r="J74" i="94" s="1"/>
  <c r="H64" i="94"/>
  <c r="I64" i="94" s="1"/>
  <c r="J64" i="94" s="1"/>
  <c r="H61" i="94"/>
  <c r="I61" i="94" s="1"/>
  <c r="J61" i="94" s="1"/>
  <c r="H58" i="94"/>
  <c r="I58" i="94" s="1"/>
  <c r="J58" i="94" s="1"/>
  <c r="H77" i="94"/>
  <c r="I77" i="94" s="1"/>
  <c r="J77" i="94" s="1"/>
  <c r="H49" i="94"/>
  <c r="I49" i="94" s="1"/>
  <c r="J49" i="94" s="1"/>
  <c r="H40" i="94"/>
  <c r="I40" i="94" s="1"/>
  <c r="J40" i="94" s="1"/>
  <c r="H78" i="94"/>
  <c r="I78" i="94" s="1"/>
  <c r="J78" i="94" s="1"/>
  <c r="H80" i="94"/>
  <c r="I80" i="94" s="1"/>
  <c r="J80" i="94" s="1"/>
  <c r="H52" i="94"/>
  <c r="I52" i="94" s="1"/>
  <c r="J52" i="94" s="1"/>
  <c r="H43" i="94"/>
  <c r="I43" i="94" s="1"/>
  <c r="J43" i="94" s="1"/>
  <c r="H60" i="94"/>
  <c r="I60" i="94" s="1"/>
  <c r="J60" i="94" s="1"/>
  <c r="H57" i="94"/>
  <c r="I57" i="94" s="1"/>
  <c r="J57" i="94" s="1"/>
  <c r="H55" i="94"/>
  <c r="I55" i="94" s="1"/>
  <c r="J55" i="94" s="1"/>
  <c r="H54" i="94"/>
  <c r="I54" i="94" s="1"/>
  <c r="J54" i="94" s="1"/>
  <c r="H46" i="94"/>
  <c r="I46" i="94" s="1"/>
  <c r="J46" i="94" s="1"/>
  <c r="H45" i="94"/>
  <c r="I45" i="94" s="1"/>
  <c r="J45" i="94" s="1"/>
  <c r="H37" i="94"/>
  <c r="I37" i="94" s="1"/>
  <c r="J37" i="94" s="1"/>
  <c r="H36" i="94"/>
  <c r="I36" i="94" s="1"/>
  <c r="J36" i="94" s="1"/>
  <c r="H32" i="94"/>
  <c r="I32" i="94" s="1"/>
  <c r="J32" i="94" s="1"/>
  <c r="H29" i="94"/>
  <c r="I29" i="94" s="1"/>
  <c r="J29" i="94" s="1"/>
  <c r="H23" i="94"/>
  <c r="I23" i="94" s="1"/>
  <c r="J23" i="94" s="1"/>
  <c r="H14" i="94"/>
  <c r="I14" i="94" s="1"/>
  <c r="J14" i="94" s="1"/>
  <c r="H69" i="94"/>
  <c r="I69" i="94" s="1"/>
  <c r="J69" i="94" s="1"/>
  <c r="H20" i="94"/>
  <c r="I20" i="94" s="1"/>
  <c r="J20" i="94" s="1"/>
  <c r="H26" i="94"/>
  <c r="I26" i="94" s="1"/>
  <c r="J26" i="94" s="1"/>
  <c r="H17" i="94"/>
  <c r="I17" i="94" s="1"/>
  <c r="J17" i="94" s="1"/>
  <c r="H10" i="94"/>
  <c r="I10" i="94" s="1"/>
  <c r="J10" i="94" s="1"/>
  <c r="H9" i="94"/>
  <c r="I9" i="94" s="1"/>
  <c r="J9" i="94" s="1"/>
  <c r="H4" i="94"/>
  <c r="I4" i="94" s="1"/>
  <c r="J4" i="94" s="1"/>
  <c r="K4" i="94" s="1"/>
  <c r="H42" i="32"/>
  <c r="I42" i="32" s="1"/>
  <c r="J42" i="32" s="1"/>
  <c r="H59" i="29"/>
  <c r="I59" i="29" s="1"/>
  <c r="J59" i="29" s="1"/>
  <c r="H35" i="29"/>
  <c r="I35" i="29" s="1"/>
  <c r="J35" i="29" s="1"/>
  <c r="I21" i="24"/>
  <c r="J21" i="24" s="1"/>
  <c r="I10" i="23"/>
  <c r="J10" i="23" s="1"/>
  <c r="AI3" i="22"/>
  <c r="I19" i="19"/>
  <c r="J19" i="19" s="1"/>
  <c r="AH4" i="11"/>
  <c r="Z4" i="11"/>
  <c r="H9" i="10"/>
  <c r="I9" i="10" s="1"/>
  <c r="J9" i="10" s="1"/>
  <c r="H4" i="10"/>
  <c r="I4" i="10" s="1"/>
  <c r="J4" i="10" s="1"/>
  <c r="K4" i="10" s="1"/>
  <c r="H8" i="10"/>
  <c r="I8" i="10" s="1"/>
  <c r="J8" i="10" s="1"/>
  <c r="W5" i="21"/>
  <c r="AG4" i="21"/>
  <c r="AF4" i="21"/>
  <c r="AE4" i="21"/>
  <c r="AH4" i="1"/>
  <c r="AQ4" i="1" s="1"/>
  <c r="Z4" i="1"/>
  <c r="H38" i="28"/>
  <c r="I38" i="28" s="1"/>
  <c r="J38" i="28" s="1"/>
  <c r="AH4" i="12"/>
  <c r="AH3" i="8"/>
  <c r="H11" i="3"/>
  <c r="H5" i="3"/>
  <c r="H10" i="3"/>
  <c r="H9" i="3"/>
  <c r="H4" i="3"/>
  <c r="H23" i="22"/>
  <c r="I23" i="22" s="1"/>
  <c r="J23" i="22" s="1"/>
  <c r="H22" i="22"/>
  <c r="I22" i="22" s="1"/>
  <c r="J22" i="22" s="1"/>
  <c r="H21" i="22"/>
  <c r="I21" i="22" s="1"/>
  <c r="J21" i="22" s="1"/>
  <c r="H20" i="22"/>
  <c r="I20" i="22" s="1"/>
  <c r="J20" i="22" s="1"/>
  <c r="H19" i="22"/>
  <c r="I19" i="22" s="1"/>
  <c r="J19" i="22" s="1"/>
  <c r="H18" i="22"/>
  <c r="I18" i="22" s="1"/>
  <c r="J18" i="22" s="1"/>
  <c r="H17" i="22"/>
  <c r="I17" i="22" s="1"/>
  <c r="J17" i="22" s="1"/>
  <c r="H16" i="22"/>
  <c r="I16" i="22" s="1"/>
  <c r="J16" i="22" s="1"/>
  <c r="H15" i="22"/>
  <c r="I15" i="22" s="1"/>
  <c r="J15" i="22" s="1"/>
  <c r="H14" i="22"/>
  <c r="I14" i="22" s="1"/>
  <c r="J14" i="22" s="1"/>
  <c r="H13" i="22"/>
  <c r="I13" i="22" s="1"/>
  <c r="J13" i="22" s="1"/>
  <c r="H12" i="22"/>
  <c r="I12" i="22" s="1"/>
  <c r="J12" i="22" s="1"/>
  <c r="H7" i="22"/>
  <c r="I7" i="22" s="1"/>
  <c r="J7" i="22" s="1"/>
  <c r="H6" i="22"/>
  <c r="I6" i="22" s="1"/>
  <c r="J6" i="22" s="1"/>
  <c r="H11" i="22"/>
  <c r="I11" i="22" s="1"/>
  <c r="J11" i="22" s="1"/>
  <c r="H5" i="22"/>
  <c r="I5" i="22" s="1"/>
  <c r="J5" i="22" s="1"/>
  <c r="H10" i="22"/>
  <c r="I10" i="22" s="1"/>
  <c r="J10" i="22" s="1"/>
  <c r="H9" i="22"/>
  <c r="I9" i="22" s="1"/>
  <c r="J9" i="22" s="1"/>
  <c r="H20" i="51"/>
  <c r="H12" i="51"/>
  <c r="H7" i="51"/>
  <c r="H6" i="51"/>
  <c r="H19" i="51"/>
  <c r="H14" i="51"/>
  <c r="H13" i="51"/>
  <c r="H11" i="51"/>
  <c r="H5" i="51"/>
  <c r="H23" i="57"/>
  <c r="I23" i="57" s="1"/>
  <c r="J23" i="57" s="1"/>
  <c r="H20" i="57"/>
  <c r="I20" i="57" s="1"/>
  <c r="J20" i="57" s="1"/>
  <c r="H17" i="57"/>
  <c r="I17" i="57" s="1"/>
  <c r="J17" i="57" s="1"/>
  <c r="H14" i="57"/>
  <c r="I14" i="57" s="1"/>
  <c r="J14" i="57" s="1"/>
  <c r="H8" i="57"/>
  <c r="I8" i="57" s="1"/>
  <c r="J8" i="57" s="1"/>
  <c r="H6" i="57"/>
  <c r="I6" i="57" s="1"/>
  <c r="J6" i="57" s="1"/>
  <c r="H21" i="57"/>
  <c r="I21" i="57" s="1"/>
  <c r="J21" i="57" s="1"/>
  <c r="H18" i="57"/>
  <c r="I18" i="57" s="1"/>
  <c r="J18" i="57" s="1"/>
  <c r="H15" i="57"/>
  <c r="I15" i="57" s="1"/>
  <c r="J15" i="57" s="1"/>
  <c r="H12" i="57"/>
  <c r="I12" i="57" s="1"/>
  <c r="J12" i="57" s="1"/>
  <c r="H9" i="57"/>
  <c r="I9" i="57" s="1"/>
  <c r="J9" i="57" s="1"/>
  <c r="H7" i="57"/>
  <c r="I7" i="57" s="1"/>
  <c r="J7" i="57" s="1"/>
  <c r="H9" i="63"/>
  <c r="H4" i="63"/>
  <c r="H10" i="63"/>
  <c r="H11" i="63"/>
  <c r="H5" i="63"/>
  <c r="H11" i="72"/>
  <c r="H5" i="72"/>
  <c r="H21" i="72"/>
  <c r="H15" i="72"/>
  <c r="H10" i="72"/>
  <c r="H22" i="72"/>
  <c r="H16" i="72"/>
  <c r="H17" i="72"/>
  <c r="H23" i="72"/>
  <c r="H6" i="72"/>
  <c r="H51" i="29"/>
  <c r="I51" i="29" s="1"/>
  <c r="J51" i="29" s="1"/>
  <c r="AE4" i="22"/>
  <c r="W5" i="22"/>
  <c r="AG4" i="22"/>
  <c r="AP4" i="22" s="1"/>
  <c r="AF4" i="22"/>
  <c r="AO4" i="22" s="1"/>
  <c r="AE4" i="28"/>
  <c r="AF4" i="28"/>
  <c r="W5" i="28"/>
  <c r="AG4" i="28"/>
  <c r="W5" i="18"/>
  <c r="AG4" i="18"/>
  <c r="AP4" i="18" s="1"/>
  <c r="AF4" i="18"/>
  <c r="AO4" i="18" s="1"/>
  <c r="AE4" i="18"/>
  <c r="I22" i="4"/>
  <c r="J22" i="4" s="1"/>
  <c r="I16" i="4"/>
  <c r="J16" i="4" s="1"/>
  <c r="H33" i="29"/>
  <c r="I33" i="29" s="1"/>
  <c r="J33" i="29" s="1"/>
  <c r="H58" i="27"/>
  <c r="I58" i="27" s="1"/>
  <c r="J58" i="27" s="1"/>
  <c r="H20" i="16"/>
  <c r="H9" i="14"/>
  <c r="I9" i="14" s="1"/>
  <c r="J9" i="14" s="1"/>
  <c r="H11" i="14"/>
  <c r="I11" i="14" s="1"/>
  <c r="J11" i="14" s="1"/>
  <c r="H10" i="14"/>
  <c r="I10" i="14" s="1"/>
  <c r="J10" i="14" s="1"/>
  <c r="H8" i="14"/>
  <c r="I8" i="14" s="1"/>
  <c r="J8" i="14" s="1"/>
  <c r="H5" i="14"/>
  <c r="I5" i="14" s="1"/>
  <c r="J5" i="14" s="1"/>
  <c r="H9" i="18"/>
  <c r="I9" i="18" s="1"/>
  <c r="J9" i="18" s="1"/>
  <c r="Z4" i="12"/>
  <c r="H7" i="11"/>
  <c r="I19" i="7"/>
  <c r="J19" i="7" s="1"/>
  <c r="K5" i="4"/>
  <c r="H21" i="14"/>
  <c r="I21" i="14" s="1"/>
  <c r="J21" i="14" s="1"/>
  <c r="H16" i="13"/>
  <c r="I16" i="13" s="1"/>
  <c r="J16" i="13" s="1"/>
  <c r="H13" i="11"/>
  <c r="H8" i="8"/>
  <c r="H14" i="2"/>
  <c r="H22" i="14"/>
  <c r="I22" i="14" s="1"/>
  <c r="J22" i="14" s="1"/>
  <c r="H17" i="13"/>
  <c r="I17" i="13" s="1"/>
  <c r="J17" i="13" s="1"/>
  <c r="H14" i="11"/>
  <c r="H20" i="7"/>
  <c r="H6" i="5"/>
  <c r="I6" i="5" s="1"/>
  <c r="J6" i="5" s="1"/>
  <c r="H20" i="3"/>
  <c r="H10" i="2"/>
  <c r="K6" i="1"/>
  <c r="H7" i="10"/>
  <c r="I7" i="10" s="1"/>
  <c r="J7" i="10" s="1"/>
  <c r="H17" i="14"/>
  <c r="I17" i="14" s="1"/>
  <c r="J17" i="14" s="1"/>
  <c r="H5" i="12"/>
  <c r="H14" i="3"/>
  <c r="H4" i="7"/>
  <c r="H15" i="14"/>
  <c r="I15" i="14" s="1"/>
  <c r="J15" i="14" s="1"/>
  <c r="H16" i="8"/>
  <c r="H10" i="7"/>
  <c r="Y5" i="95"/>
  <c r="K5" i="95"/>
  <c r="AH4" i="92"/>
  <c r="AQ4" i="92" s="1"/>
  <c r="Z4" i="92"/>
  <c r="AH4" i="91"/>
  <c r="AQ4" i="91" s="1"/>
  <c r="AI3" i="93"/>
  <c r="AN3" i="89"/>
  <c r="AI3" i="89"/>
  <c r="Z4" i="87"/>
  <c r="AH4" i="87"/>
  <c r="AQ4" i="87" s="1"/>
  <c r="AH4" i="84"/>
  <c r="AG4" i="85"/>
  <c r="AP4" i="85" s="1"/>
  <c r="W5" i="85"/>
  <c r="Y5" i="85" s="1"/>
  <c r="AE4" i="85"/>
  <c r="AF4" i="85"/>
  <c r="AO4" i="85" s="1"/>
  <c r="AI3" i="85"/>
  <c r="Y5" i="81"/>
  <c r="Y5" i="80"/>
  <c r="AR3" i="80"/>
  <c r="AH4" i="74"/>
  <c r="AQ4" i="74" s="1"/>
  <c r="P3" i="72"/>
  <c r="AF3" i="72" s="1"/>
  <c r="AO3" i="72" s="1"/>
  <c r="AE3" i="72"/>
  <c r="Y5" i="77"/>
  <c r="AG4" i="75"/>
  <c r="AP4" i="75" s="1"/>
  <c r="AF4" i="75"/>
  <c r="AO4" i="75" s="1"/>
  <c r="AE4" i="75"/>
  <c r="W5" i="75"/>
  <c r="AH3" i="71"/>
  <c r="AQ3" i="71" s="1"/>
  <c r="I9" i="67"/>
  <c r="J9" i="67" s="1"/>
  <c r="AQ4" i="77"/>
  <c r="AN3" i="73"/>
  <c r="AI3" i="73"/>
  <c r="AN3" i="59"/>
  <c r="AI3" i="59"/>
  <c r="I4" i="72"/>
  <c r="J4" i="72" s="1"/>
  <c r="K4" i="72" s="1"/>
  <c r="I7" i="63"/>
  <c r="J7" i="63" s="1"/>
  <c r="I12" i="72"/>
  <c r="J12" i="72" s="1"/>
  <c r="AH3" i="70"/>
  <c r="AQ3" i="70" s="1"/>
  <c r="AH3" i="62"/>
  <c r="AQ3" i="62" s="1"/>
  <c r="AQ4" i="69"/>
  <c r="Z4" i="66"/>
  <c r="I8" i="63"/>
  <c r="J8" i="63" s="1"/>
  <c r="I21" i="59"/>
  <c r="J21" i="59" s="1"/>
  <c r="I15" i="59"/>
  <c r="J15" i="59" s="1"/>
  <c r="AH3" i="68"/>
  <c r="AQ3" i="68" s="1"/>
  <c r="P3" i="61"/>
  <c r="AF3" i="61" s="1"/>
  <c r="AO3" i="61" s="1"/>
  <c r="AE3" i="61"/>
  <c r="AE3" i="50"/>
  <c r="P3" i="50"/>
  <c r="AF3" i="50" s="1"/>
  <c r="AO3" i="50" s="1"/>
  <c r="I13" i="59"/>
  <c r="J13" i="59" s="1"/>
  <c r="I21" i="56"/>
  <c r="J21" i="56" s="1"/>
  <c r="AI3" i="54"/>
  <c r="AN3" i="54"/>
  <c r="I15" i="55"/>
  <c r="J15" i="55" s="1"/>
  <c r="I21" i="52"/>
  <c r="J21" i="52" s="1"/>
  <c r="I15" i="52"/>
  <c r="J15" i="52" s="1"/>
  <c r="I13" i="56"/>
  <c r="J13" i="56" s="1"/>
  <c r="I8" i="55"/>
  <c r="J8" i="55" s="1"/>
  <c r="I20" i="50"/>
  <c r="J20" i="50" s="1"/>
  <c r="I8" i="50"/>
  <c r="J8" i="50" s="1"/>
  <c r="I23" i="51"/>
  <c r="J23" i="51" s="1"/>
  <c r="I9" i="52"/>
  <c r="J9" i="52" s="1"/>
  <c r="I16" i="50"/>
  <c r="J16" i="50" s="1"/>
  <c r="AG4" i="48"/>
  <c r="AP4" i="48" s="1"/>
  <c r="AE4" i="48"/>
  <c r="W5" i="48"/>
  <c r="AF4" i="48"/>
  <c r="X5" i="48"/>
  <c r="AH5" i="48" s="1"/>
  <c r="AF4" i="51"/>
  <c r="AO4" i="51" s="1"/>
  <c r="AE4" i="51"/>
  <c r="W5" i="51"/>
  <c r="Y5" i="51" s="1"/>
  <c r="AG4" i="51"/>
  <c r="AP4" i="51" s="1"/>
  <c r="AI3" i="46"/>
  <c r="AN3" i="46"/>
  <c r="I16" i="51"/>
  <c r="J16" i="51" s="1"/>
  <c r="X5" i="45"/>
  <c r="AH5" i="45" s="1"/>
  <c r="AQ5" i="45" s="1"/>
  <c r="Y5" i="43"/>
  <c r="AH4" i="43"/>
  <c r="AQ4" i="43" s="1"/>
  <c r="AH4" i="39"/>
  <c r="AI3" i="42"/>
  <c r="AI3" i="41"/>
  <c r="AI3" i="37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H3" i="34"/>
  <c r="AQ3" i="34" s="1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H65" i="29"/>
  <c r="I65" i="29" s="1"/>
  <c r="J65" i="29" s="1"/>
  <c r="AG4" i="29"/>
  <c r="AP4" i="29" s="1"/>
  <c r="W5" i="29"/>
  <c r="AF4" i="29"/>
  <c r="AO4" i="29" s="1"/>
  <c r="AE4" i="29"/>
  <c r="H68" i="29"/>
  <c r="I68" i="29" s="1"/>
  <c r="J68" i="29" s="1"/>
  <c r="H44" i="29"/>
  <c r="I44" i="29" s="1"/>
  <c r="J44" i="29" s="1"/>
  <c r="H88" i="30"/>
  <c r="I88" i="30" s="1"/>
  <c r="J88" i="30" s="1"/>
  <c r="H84" i="30"/>
  <c r="I84" i="30" s="1"/>
  <c r="J84" i="30" s="1"/>
  <c r="H79" i="30"/>
  <c r="I79" i="30" s="1"/>
  <c r="J79" i="30" s="1"/>
  <c r="H75" i="30"/>
  <c r="I75" i="30" s="1"/>
  <c r="J75" i="30" s="1"/>
  <c r="H70" i="30"/>
  <c r="I70" i="30" s="1"/>
  <c r="J70" i="30" s="1"/>
  <c r="H66" i="30"/>
  <c r="I66" i="30" s="1"/>
  <c r="J66" i="30" s="1"/>
  <c r="H61" i="30"/>
  <c r="I61" i="30" s="1"/>
  <c r="J61" i="30" s="1"/>
  <c r="H57" i="30"/>
  <c r="I57" i="30" s="1"/>
  <c r="J57" i="30" s="1"/>
  <c r="H52" i="30"/>
  <c r="I52" i="30" s="1"/>
  <c r="J52" i="30" s="1"/>
  <c r="H48" i="30"/>
  <c r="I48" i="30" s="1"/>
  <c r="J48" i="30" s="1"/>
  <c r="H43" i="30"/>
  <c r="I43" i="30" s="1"/>
  <c r="J43" i="30" s="1"/>
  <c r="H39" i="30"/>
  <c r="I39" i="30" s="1"/>
  <c r="J39" i="30" s="1"/>
  <c r="H34" i="30"/>
  <c r="I34" i="30" s="1"/>
  <c r="J34" i="30" s="1"/>
  <c r="H30" i="30"/>
  <c r="I30" i="30" s="1"/>
  <c r="J30" i="30" s="1"/>
  <c r="H25" i="30"/>
  <c r="I25" i="30" s="1"/>
  <c r="J25" i="30" s="1"/>
  <c r="H21" i="30"/>
  <c r="I21" i="30" s="1"/>
  <c r="J21" i="30" s="1"/>
  <c r="H16" i="30"/>
  <c r="I16" i="30" s="1"/>
  <c r="J16" i="30" s="1"/>
  <c r="H12" i="30"/>
  <c r="I12" i="30" s="1"/>
  <c r="J12" i="30" s="1"/>
  <c r="H6" i="30"/>
  <c r="I6" i="30" s="1"/>
  <c r="J6" i="30" s="1"/>
  <c r="H87" i="30"/>
  <c r="I87" i="30" s="1"/>
  <c r="J87" i="30" s="1"/>
  <c r="H82" i="30"/>
  <c r="I82" i="30" s="1"/>
  <c r="J82" i="30" s="1"/>
  <c r="H78" i="30"/>
  <c r="I78" i="30" s="1"/>
  <c r="J78" i="30" s="1"/>
  <c r="H73" i="30"/>
  <c r="I73" i="30" s="1"/>
  <c r="J73" i="30" s="1"/>
  <c r="H69" i="30"/>
  <c r="I69" i="30" s="1"/>
  <c r="J69" i="30" s="1"/>
  <c r="H64" i="30"/>
  <c r="I64" i="30" s="1"/>
  <c r="J64" i="30" s="1"/>
  <c r="H60" i="30"/>
  <c r="I60" i="30" s="1"/>
  <c r="J60" i="30" s="1"/>
  <c r="H55" i="30"/>
  <c r="I55" i="30" s="1"/>
  <c r="J55" i="30" s="1"/>
  <c r="H51" i="30"/>
  <c r="I51" i="30" s="1"/>
  <c r="J51" i="30" s="1"/>
  <c r="H46" i="30"/>
  <c r="I46" i="30" s="1"/>
  <c r="J46" i="30" s="1"/>
  <c r="H42" i="30"/>
  <c r="I42" i="30" s="1"/>
  <c r="J42" i="30" s="1"/>
  <c r="H37" i="30"/>
  <c r="I37" i="30" s="1"/>
  <c r="J37" i="30" s="1"/>
  <c r="H33" i="30"/>
  <c r="I33" i="30" s="1"/>
  <c r="J33" i="30" s="1"/>
  <c r="H28" i="30"/>
  <c r="I28" i="30" s="1"/>
  <c r="J28" i="30" s="1"/>
  <c r="H24" i="30"/>
  <c r="I24" i="30" s="1"/>
  <c r="J24" i="30" s="1"/>
  <c r="H19" i="30"/>
  <c r="I19" i="30" s="1"/>
  <c r="J19" i="30" s="1"/>
  <c r="H15" i="30"/>
  <c r="I15" i="30" s="1"/>
  <c r="J15" i="30" s="1"/>
  <c r="H8" i="30"/>
  <c r="I8" i="30" s="1"/>
  <c r="J8" i="30" s="1"/>
  <c r="H4" i="30"/>
  <c r="I4" i="30" s="1"/>
  <c r="J4" i="30" s="1"/>
  <c r="K4" i="30" s="1"/>
  <c r="H85" i="30"/>
  <c r="I85" i="30" s="1"/>
  <c r="J85" i="30" s="1"/>
  <c r="H81" i="30"/>
  <c r="I81" i="30" s="1"/>
  <c r="J81" i="30" s="1"/>
  <c r="H76" i="30"/>
  <c r="I76" i="30" s="1"/>
  <c r="J76" i="30" s="1"/>
  <c r="H72" i="30"/>
  <c r="I72" i="30" s="1"/>
  <c r="J72" i="30" s="1"/>
  <c r="H67" i="30"/>
  <c r="I67" i="30" s="1"/>
  <c r="J67" i="30" s="1"/>
  <c r="H63" i="30"/>
  <c r="I63" i="30" s="1"/>
  <c r="J63" i="30" s="1"/>
  <c r="H58" i="30"/>
  <c r="I58" i="30" s="1"/>
  <c r="J58" i="30" s="1"/>
  <c r="H54" i="30"/>
  <c r="I54" i="30" s="1"/>
  <c r="J54" i="30" s="1"/>
  <c r="H49" i="30"/>
  <c r="I49" i="30" s="1"/>
  <c r="J49" i="30" s="1"/>
  <c r="H45" i="30"/>
  <c r="I45" i="30" s="1"/>
  <c r="J45" i="30" s="1"/>
  <c r="H40" i="30"/>
  <c r="I40" i="30" s="1"/>
  <c r="J40" i="30" s="1"/>
  <c r="H36" i="30"/>
  <c r="I36" i="30" s="1"/>
  <c r="J36" i="30" s="1"/>
  <c r="H31" i="30"/>
  <c r="I31" i="30" s="1"/>
  <c r="J31" i="30" s="1"/>
  <c r="H27" i="30"/>
  <c r="I27" i="30" s="1"/>
  <c r="J27" i="30" s="1"/>
  <c r="H22" i="30"/>
  <c r="I22" i="30" s="1"/>
  <c r="J22" i="30" s="1"/>
  <c r="H18" i="30"/>
  <c r="I18" i="30" s="1"/>
  <c r="J18" i="30" s="1"/>
  <c r="H13" i="30"/>
  <c r="I13" i="30" s="1"/>
  <c r="J13" i="30" s="1"/>
  <c r="H7" i="30"/>
  <c r="I7" i="30" s="1"/>
  <c r="J7" i="30" s="1"/>
  <c r="AH3" i="26"/>
  <c r="AQ3" i="26" s="1"/>
  <c r="Q88" i="38"/>
  <c r="Q85" i="38"/>
  <c r="Q82" i="38"/>
  <c r="Q79" i="38"/>
  <c r="Q76" i="38"/>
  <c r="Q73" i="38"/>
  <c r="Q70" i="38"/>
  <c r="Q67" i="38"/>
  <c r="Q64" i="38"/>
  <c r="Q61" i="38"/>
  <c r="Q58" i="38"/>
  <c r="Q55" i="38"/>
  <c r="Q81" i="38"/>
  <c r="Q77" i="38"/>
  <c r="Q72" i="38"/>
  <c r="Q68" i="38"/>
  <c r="Q63" i="38"/>
  <c r="Q59" i="38"/>
  <c r="Q54" i="38"/>
  <c r="Q11" i="38"/>
  <c r="Q5" i="38"/>
  <c r="Q83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78" i="38"/>
  <c r="Q74" i="38"/>
  <c r="Q69" i="38"/>
  <c r="Q65" i="38"/>
  <c r="Q60" i="38"/>
  <c r="Q56" i="38"/>
  <c r="Q86" i="38"/>
  <c r="Q84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80" i="38"/>
  <c r="Q75" i="38"/>
  <c r="Q71" i="38"/>
  <c r="Q66" i="38"/>
  <c r="Q62" i="38"/>
  <c r="Q57" i="38"/>
  <c r="Q53" i="38"/>
  <c r="Q9" i="38"/>
  <c r="Q89" i="38"/>
  <c r="Q87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11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14" i="48"/>
  <c r="Q12" i="48"/>
  <c r="Q10" i="48"/>
  <c r="Q6" i="48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67" i="80"/>
  <c r="Q64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6" i="80"/>
  <c r="Q33" i="80"/>
  <c r="Q24" i="80"/>
  <c r="Q19" i="80"/>
  <c r="Q15" i="80"/>
  <c r="Q11" i="80"/>
  <c r="Q8" i="80"/>
  <c r="Q7" i="80"/>
  <c r="Q27" i="80"/>
  <c r="Q21" i="80"/>
  <c r="Q16" i="80"/>
  <c r="Q12" i="80"/>
  <c r="Q9" i="80"/>
  <c r="Q30" i="80"/>
  <c r="Q22" i="80"/>
  <c r="Q18" i="80"/>
  <c r="Q13" i="80"/>
  <c r="Q5" i="80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6" i="85"/>
  <c r="Q93" i="85"/>
  <c r="Q90" i="85"/>
  <c r="Q87" i="85"/>
  <c r="Q84" i="85"/>
  <c r="Q81" i="85"/>
  <c r="Q78" i="85"/>
  <c r="Q75" i="85"/>
  <c r="Q72" i="85"/>
  <c r="Q69" i="85"/>
  <c r="Q66" i="85"/>
  <c r="Q63" i="85"/>
  <c r="Q98" i="85"/>
  <c r="Q80" i="85"/>
  <c r="Q50" i="85"/>
  <c r="Q48" i="85"/>
  <c r="Q32" i="85"/>
  <c r="Q30" i="85"/>
  <c r="Q14" i="85"/>
  <c r="Q12" i="85"/>
  <c r="Q6" i="85"/>
  <c r="Q95" i="85"/>
  <c r="Q77" i="85"/>
  <c r="Q53" i="85"/>
  <c r="Q51" i="85"/>
  <c r="Q35" i="85"/>
  <c r="Q33" i="85"/>
  <c r="Q17" i="85"/>
  <c r="Q92" i="85"/>
  <c r="Q74" i="85"/>
  <c r="Q56" i="85"/>
  <c r="Q54" i="85"/>
  <c r="Q38" i="85"/>
  <c r="Q36" i="85"/>
  <c r="Q20" i="85"/>
  <c r="Q18" i="85"/>
  <c r="Q57" i="85"/>
  <c r="Q39" i="85"/>
  <c r="Q11" i="85"/>
  <c r="Q83" i="85"/>
  <c r="Q65" i="85"/>
  <c r="Q59" i="85"/>
  <c r="Q41" i="85"/>
  <c r="Q23" i="85"/>
  <c r="Q21" i="85"/>
  <c r="Q9" i="85"/>
  <c r="Q15" i="85"/>
  <c r="Q89" i="85"/>
  <c r="Q71" i="85"/>
  <c r="Q60" i="85"/>
  <c r="Q42" i="85"/>
  <c r="Q24" i="85"/>
  <c r="Q10" i="85"/>
  <c r="Q86" i="85"/>
  <c r="Q27" i="85"/>
  <c r="Q26" i="85"/>
  <c r="Q29" i="85"/>
  <c r="Q68" i="85"/>
  <c r="Q62" i="85"/>
  <c r="Q5" i="85"/>
  <c r="Q47" i="85"/>
  <c r="Q44" i="85"/>
  <c r="Q45" i="85"/>
  <c r="Q78" i="91"/>
  <c r="Q75" i="91"/>
  <c r="Q72" i="91"/>
  <c r="Q69" i="91"/>
  <c r="Q66" i="91"/>
  <c r="Q63" i="91"/>
  <c r="Q60" i="91"/>
  <c r="Q79" i="91"/>
  <c r="Q76" i="91"/>
  <c r="Q73" i="91"/>
  <c r="Q70" i="91"/>
  <c r="Q74" i="91"/>
  <c r="Q65" i="91"/>
  <c r="Q64" i="91"/>
  <c r="Q62" i="91"/>
  <c r="Q61" i="91"/>
  <c r="Q59" i="91"/>
  <c r="Q58" i="91"/>
  <c r="Q40" i="91"/>
  <c r="Q39" i="91"/>
  <c r="Q35" i="91"/>
  <c r="Q31" i="91"/>
  <c r="Q30" i="91"/>
  <c r="Q11" i="91"/>
  <c r="Q5" i="91"/>
  <c r="Q56" i="91"/>
  <c r="Q55" i="91"/>
  <c r="Q54" i="91"/>
  <c r="Q47" i="91"/>
  <c r="Q46" i="91"/>
  <c r="Q45" i="91"/>
  <c r="Q27" i="91"/>
  <c r="Q24" i="91"/>
  <c r="Q21" i="91"/>
  <c r="Q18" i="91"/>
  <c r="Q15" i="91"/>
  <c r="Q12" i="91"/>
  <c r="Q6" i="91"/>
  <c r="Q77" i="91"/>
  <c r="Q68" i="91"/>
  <c r="Q41" i="91"/>
  <c r="Q37" i="91"/>
  <c r="Q36" i="91"/>
  <c r="Q32" i="91"/>
  <c r="Q57" i="91"/>
  <c r="Q50" i="91"/>
  <c r="Q49" i="91"/>
  <c r="Q48" i="91"/>
  <c r="Q28" i="91"/>
  <c r="Q25" i="91"/>
  <c r="Q22" i="91"/>
  <c r="Q19" i="91"/>
  <c r="Q16" i="91"/>
  <c r="Q13" i="91"/>
  <c r="Q8" i="91"/>
  <c r="Q7" i="91"/>
  <c r="Q53" i="91"/>
  <c r="Q52" i="91"/>
  <c r="Q51" i="91"/>
  <c r="Q44" i="91"/>
  <c r="Q43" i="91"/>
  <c r="Q26" i="91"/>
  <c r="Q23" i="91"/>
  <c r="Q20" i="91"/>
  <c r="Q17" i="91"/>
  <c r="Q14" i="91"/>
  <c r="Q10" i="91"/>
  <c r="Q71" i="91"/>
  <c r="Q67" i="91"/>
  <c r="Q38" i="91"/>
  <c r="Q9" i="91"/>
  <c r="Q34" i="91"/>
  <c r="Q33" i="91"/>
  <c r="Q29" i="91"/>
  <c r="Q42" i="91"/>
  <c r="H36" i="28"/>
  <c r="I36" i="28" s="1"/>
  <c r="J36" i="28" s="1"/>
  <c r="H79" i="35"/>
  <c r="I79" i="35" s="1"/>
  <c r="J79" i="35" s="1"/>
  <c r="H76" i="35"/>
  <c r="I76" i="35" s="1"/>
  <c r="J76" i="35" s="1"/>
  <c r="H73" i="35"/>
  <c r="I73" i="35" s="1"/>
  <c r="J73" i="35" s="1"/>
  <c r="H70" i="35"/>
  <c r="I70" i="35" s="1"/>
  <c r="J70" i="35" s="1"/>
  <c r="H67" i="35"/>
  <c r="I67" i="35" s="1"/>
  <c r="J67" i="35" s="1"/>
  <c r="H64" i="35"/>
  <c r="I64" i="35" s="1"/>
  <c r="J64" i="35" s="1"/>
  <c r="H61" i="35"/>
  <c r="I61" i="35" s="1"/>
  <c r="J61" i="35" s="1"/>
  <c r="H58" i="35"/>
  <c r="I58" i="35" s="1"/>
  <c r="J58" i="35" s="1"/>
  <c r="H55" i="35"/>
  <c r="I55" i="35" s="1"/>
  <c r="J55" i="35" s="1"/>
  <c r="H52" i="35"/>
  <c r="I52" i="35" s="1"/>
  <c r="J52" i="35" s="1"/>
  <c r="H49" i="35"/>
  <c r="I49" i="35" s="1"/>
  <c r="J49" i="35" s="1"/>
  <c r="H46" i="35"/>
  <c r="I46" i="35" s="1"/>
  <c r="J46" i="35" s="1"/>
  <c r="H43" i="35"/>
  <c r="I43" i="35" s="1"/>
  <c r="J43" i="35" s="1"/>
  <c r="H40" i="35"/>
  <c r="I40" i="35" s="1"/>
  <c r="J40" i="35" s="1"/>
  <c r="H37" i="35"/>
  <c r="I37" i="35" s="1"/>
  <c r="J37" i="35" s="1"/>
  <c r="H34" i="35"/>
  <c r="I34" i="35" s="1"/>
  <c r="J34" i="35" s="1"/>
  <c r="H31" i="35"/>
  <c r="I31" i="35" s="1"/>
  <c r="J31" i="35" s="1"/>
  <c r="H28" i="35"/>
  <c r="I28" i="35" s="1"/>
  <c r="J28" i="35" s="1"/>
  <c r="H25" i="35"/>
  <c r="I25" i="35" s="1"/>
  <c r="J25" i="35" s="1"/>
  <c r="H22" i="35"/>
  <c r="I22" i="35" s="1"/>
  <c r="J22" i="35" s="1"/>
  <c r="H19" i="35"/>
  <c r="I19" i="35" s="1"/>
  <c r="J19" i="35" s="1"/>
  <c r="H16" i="35"/>
  <c r="I16" i="35" s="1"/>
  <c r="J16" i="35" s="1"/>
  <c r="H13" i="35"/>
  <c r="I13" i="35" s="1"/>
  <c r="J13" i="35" s="1"/>
  <c r="H8" i="35"/>
  <c r="I8" i="35" s="1"/>
  <c r="J8" i="35" s="1"/>
  <c r="H7" i="35"/>
  <c r="I7" i="35" s="1"/>
  <c r="J7" i="35" s="1"/>
  <c r="H4" i="35"/>
  <c r="I4" i="35" s="1"/>
  <c r="J4" i="35" s="1"/>
  <c r="K4" i="35" s="1"/>
  <c r="H9" i="35"/>
  <c r="I9" i="35" s="1"/>
  <c r="J9" i="35" s="1"/>
  <c r="H10" i="35"/>
  <c r="I10" i="35" s="1"/>
  <c r="J10" i="35" s="1"/>
  <c r="H9" i="40"/>
  <c r="I9" i="40" s="1"/>
  <c r="J9" i="40" s="1"/>
  <c r="H11" i="40"/>
  <c r="I11" i="40" s="1"/>
  <c r="J11" i="40" s="1"/>
  <c r="H5" i="40"/>
  <c r="I5" i="40" s="1"/>
  <c r="J5" i="40" s="1"/>
  <c r="K5" i="40" s="1"/>
  <c r="H39" i="47"/>
  <c r="I39" i="47" s="1"/>
  <c r="J39" i="47" s="1"/>
  <c r="H30" i="47"/>
  <c r="I30" i="47" s="1"/>
  <c r="J30" i="47" s="1"/>
  <c r="H21" i="47"/>
  <c r="I21" i="47" s="1"/>
  <c r="J21" i="47" s="1"/>
  <c r="H20" i="47"/>
  <c r="I20" i="47" s="1"/>
  <c r="J20" i="47" s="1"/>
  <c r="H17" i="47"/>
  <c r="I17" i="47" s="1"/>
  <c r="J17" i="47" s="1"/>
  <c r="H14" i="47"/>
  <c r="I14" i="47" s="1"/>
  <c r="J14" i="47" s="1"/>
  <c r="H10" i="47"/>
  <c r="I10" i="47" s="1"/>
  <c r="J10" i="47" s="1"/>
  <c r="H36" i="47"/>
  <c r="I36" i="47" s="1"/>
  <c r="J36" i="47" s="1"/>
  <c r="H27" i="47"/>
  <c r="I27" i="47" s="1"/>
  <c r="J27" i="47" s="1"/>
  <c r="H18" i="47"/>
  <c r="I18" i="47" s="1"/>
  <c r="J18" i="47" s="1"/>
  <c r="H15" i="47"/>
  <c r="I15" i="47" s="1"/>
  <c r="J15" i="47" s="1"/>
  <c r="H12" i="47"/>
  <c r="I12" i="47" s="1"/>
  <c r="J12" i="47" s="1"/>
  <c r="H6" i="47"/>
  <c r="I6" i="47" s="1"/>
  <c r="J6" i="47" s="1"/>
  <c r="H78" i="47"/>
  <c r="I78" i="47" s="1"/>
  <c r="J78" i="47" s="1"/>
  <c r="H75" i="47"/>
  <c r="I75" i="47" s="1"/>
  <c r="J75" i="47" s="1"/>
  <c r="H72" i="47"/>
  <c r="I72" i="47" s="1"/>
  <c r="J72" i="47" s="1"/>
  <c r="H69" i="47"/>
  <c r="I69" i="47" s="1"/>
  <c r="J69" i="47" s="1"/>
  <c r="H66" i="47"/>
  <c r="I66" i="47" s="1"/>
  <c r="J66" i="47" s="1"/>
  <c r="H63" i="47"/>
  <c r="I63" i="47" s="1"/>
  <c r="J63" i="47" s="1"/>
  <c r="H60" i="47"/>
  <c r="I60" i="47" s="1"/>
  <c r="J60" i="47" s="1"/>
  <c r="H57" i="47"/>
  <c r="I57" i="47" s="1"/>
  <c r="J57" i="47" s="1"/>
  <c r="H54" i="47"/>
  <c r="I54" i="47" s="1"/>
  <c r="J54" i="47" s="1"/>
  <c r="H51" i="47"/>
  <c r="I51" i="47" s="1"/>
  <c r="J51" i="47" s="1"/>
  <c r="H48" i="47"/>
  <c r="I48" i="47" s="1"/>
  <c r="J48" i="47" s="1"/>
  <c r="H45" i="47"/>
  <c r="I45" i="47" s="1"/>
  <c r="J45" i="47" s="1"/>
  <c r="H42" i="47"/>
  <c r="I42" i="47" s="1"/>
  <c r="J42" i="47" s="1"/>
  <c r="H20" i="76"/>
  <c r="I20" i="76" s="1"/>
  <c r="J20" i="76" s="1"/>
  <c r="H5" i="76"/>
  <c r="I5" i="76" s="1"/>
  <c r="J5" i="76" s="1"/>
  <c r="H11" i="76"/>
  <c r="I11" i="76" s="1"/>
  <c r="J11" i="76" s="1"/>
  <c r="H44" i="76"/>
  <c r="I44" i="76" s="1"/>
  <c r="J44" i="76" s="1"/>
  <c r="H41" i="76"/>
  <c r="I41" i="76" s="1"/>
  <c r="J41" i="76" s="1"/>
  <c r="H38" i="76"/>
  <c r="I38" i="76" s="1"/>
  <c r="J38" i="76" s="1"/>
  <c r="H53" i="76"/>
  <c r="I53" i="76" s="1"/>
  <c r="J53" i="76" s="1"/>
  <c r="H50" i="76"/>
  <c r="I50" i="76" s="1"/>
  <c r="J50" i="76" s="1"/>
  <c r="H47" i="76"/>
  <c r="I47" i="76" s="1"/>
  <c r="J47" i="76" s="1"/>
  <c r="H17" i="76"/>
  <c r="I17" i="76" s="1"/>
  <c r="J17" i="76" s="1"/>
  <c r="H59" i="76"/>
  <c r="I59" i="76" s="1"/>
  <c r="J59" i="76" s="1"/>
  <c r="H56" i="76"/>
  <c r="I56" i="76" s="1"/>
  <c r="J56" i="76" s="1"/>
  <c r="H4" i="76"/>
  <c r="I4" i="76" s="1"/>
  <c r="J4" i="76" s="1"/>
  <c r="K4" i="76" s="1"/>
  <c r="AQ4" i="76" s="1"/>
  <c r="H62" i="76"/>
  <c r="I62" i="76" s="1"/>
  <c r="J62" i="76" s="1"/>
  <c r="H35" i="76"/>
  <c r="I35" i="76" s="1"/>
  <c r="J35" i="76" s="1"/>
  <c r="H32" i="76"/>
  <c r="I32" i="76" s="1"/>
  <c r="J32" i="76" s="1"/>
  <c r="H29" i="76"/>
  <c r="I29" i="76" s="1"/>
  <c r="J29" i="76" s="1"/>
  <c r="H65" i="76"/>
  <c r="I65" i="76" s="1"/>
  <c r="J65" i="76" s="1"/>
  <c r="H68" i="76"/>
  <c r="I68" i="76" s="1"/>
  <c r="J68" i="76" s="1"/>
  <c r="H23" i="76"/>
  <c r="I23" i="76" s="1"/>
  <c r="J23" i="76" s="1"/>
  <c r="H26" i="76"/>
  <c r="I26" i="76" s="1"/>
  <c r="J26" i="76" s="1"/>
  <c r="H11" i="80"/>
  <c r="I11" i="80" s="1"/>
  <c r="J11" i="80" s="1"/>
  <c r="H17" i="80"/>
  <c r="I17" i="80" s="1"/>
  <c r="J17" i="80" s="1"/>
  <c r="H5" i="80"/>
  <c r="I5" i="80" s="1"/>
  <c r="J5" i="80" s="1"/>
  <c r="H20" i="80"/>
  <c r="I20" i="80" s="1"/>
  <c r="J20" i="80" s="1"/>
  <c r="H8" i="80"/>
  <c r="I8" i="80" s="1"/>
  <c r="J8" i="80" s="1"/>
  <c r="H7" i="80"/>
  <c r="I7" i="80" s="1"/>
  <c r="J7" i="80" s="1"/>
  <c r="H4" i="80"/>
  <c r="I4" i="80" s="1"/>
  <c r="J4" i="80" s="1"/>
  <c r="K4" i="80" s="1"/>
  <c r="H34" i="80"/>
  <c r="I34" i="80" s="1"/>
  <c r="J34" i="80" s="1"/>
  <c r="H25" i="80"/>
  <c r="I25" i="80" s="1"/>
  <c r="J25" i="80" s="1"/>
  <c r="H19" i="80"/>
  <c r="I19" i="80" s="1"/>
  <c r="J19" i="80" s="1"/>
  <c r="H11" i="88"/>
  <c r="I11" i="88" s="1"/>
  <c r="J11" i="88" s="1"/>
  <c r="H5" i="88"/>
  <c r="I5" i="88" s="1"/>
  <c r="J5" i="88" s="1"/>
  <c r="H31" i="88"/>
  <c r="I31" i="88" s="1"/>
  <c r="J31" i="88" s="1"/>
  <c r="H29" i="88"/>
  <c r="I29" i="88" s="1"/>
  <c r="J29" i="88" s="1"/>
  <c r="H26" i="88"/>
  <c r="I26" i="88" s="1"/>
  <c r="J26" i="88" s="1"/>
  <c r="H23" i="88"/>
  <c r="I23" i="88" s="1"/>
  <c r="J23" i="88" s="1"/>
  <c r="H20" i="88"/>
  <c r="I20" i="88" s="1"/>
  <c r="J20" i="88" s="1"/>
  <c r="H17" i="88"/>
  <c r="I17" i="88" s="1"/>
  <c r="J17" i="88" s="1"/>
  <c r="H14" i="88"/>
  <c r="I14" i="88" s="1"/>
  <c r="J14" i="88" s="1"/>
  <c r="H10" i="88"/>
  <c r="I10" i="88" s="1"/>
  <c r="J10" i="88" s="1"/>
  <c r="H4" i="88"/>
  <c r="I4" i="88" s="1"/>
  <c r="J4" i="88" s="1"/>
  <c r="K4" i="88" s="1"/>
  <c r="H9" i="88"/>
  <c r="I9" i="88" s="1"/>
  <c r="J9" i="88" s="1"/>
  <c r="H58" i="88"/>
  <c r="I58" i="88" s="1"/>
  <c r="J58" i="88" s="1"/>
  <c r="H40" i="88"/>
  <c r="I40" i="88" s="1"/>
  <c r="J40" i="88" s="1"/>
  <c r="H30" i="88"/>
  <c r="I30" i="88" s="1"/>
  <c r="J30" i="88" s="1"/>
  <c r="H16" i="88"/>
  <c r="I16" i="88" s="1"/>
  <c r="J16" i="88" s="1"/>
  <c r="H34" i="88"/>
  <c r="I34" i="88" s="1"/>
  <c r="J34" i="88" s="1"/>
  <c r="H61" i="88"/>
  <c r="I61" i="88" s="1"/>
  <c r="J61" i="88" s="1"/>
  <c r="H43" i="88"/>
  <c r="I43" i="88" s="1"/>
  <c r="J43" i="88" s="1"/>
  <c r="H8" i="88"/>
  <c r="I8" i="88" s="1"/>
  <c r="J8" i="88" s="1"/>
  <c r="H7" i="88"/>
  <c r="I7" i="88" s="1"/>
  <c r="J7" i="88" s="1"/>
  <c r="H46" i="88"/>
  <c r="I46" i="88" s="1"/>
  <c r="J46" i="88" s="1"/>
  <c r="H25" i="88"/>
  <c r="I25" i="88" s="1"/>
  <c r="J25" i="88" s="1"/>
  <c r="H64" i="88"/>
  <c r="I64" i="88" s="1"/>
  <c r="J64" i="88" s="1"/>
  <c r="H62" i="95"/>
  <c r="I62" i="95" s="1"/>
  <c r="J62" i="95" s="1"/>
  <c r="H79" i="95"/>
  <c r="I79" i="95" s="1"/>
  <c r="J79" i="95" s="1"/>
  <c r="H78" i="95"/>
  <c r="I78" i="95" s="1"/>
  <c r="J78" i="95" s="1"/>
  <c r="H69" i="95"/>
  <c r="I69" i="95" s="1"/>
  <c r="J69" i="95" s="1"/>
  <c r="H66" i="95"/>
  <c r="I66" i="95" s="1"/>
  <c r="J66" i="95" s="1"/>
  <c r="H63" i="95"/>
  <c r="I63" i="95" s="1"/>
  <c r="J63" i="95" s="1"/>
  <c r="H60" i="95"/>
  <c r="I60" i="95" s="1"/>
  <c r="J60" i="95" s="1"/>
  <c r="H73" i="95"/>
  <c r="I73" i="95" s="1"/>
  <c r="J73" i="95" s="1"/>
  <c r="H76" i="95"/>
  <c r="I76" i="95" s="1"/>
  <c r="J76" i="95" s="1"/>
  <c r="H75" i="95"/>
  <c r="I75" i="95" s="1"/>
  <c r="J75" i="95" s="1"/>
  <c r="H70" i="95"/>
  <c r="I70" i="95" s="1"/>
  <c r="J70" i="95" s="1"/>
  <c r="H61" i="95"/>
  <c r="I61" i="95" s="1"/>
  <c r="J61" i="95" s="1"/>
  <c r="H57" i="95"/>
  <c r="I57" i="95" s="1"/>
  <c r="J57" i="95" s="1"/>
  <c r="H56" i="95"/>
  <c r="I56" i="95" s="1"/>
  <c r="J56" i="95" s="1"/>
  <c r="H64" i="95"/>
  <c r="I64" i="95" s="1"/>
  <c r="J64" i="95" s="1"/>
  <c r="H41" i="95"/>
  <c r="I41" i="95" s="1"/>
  <c r="J41" i="95" s="1"/>
  <c r="H37" i="95"/>
  <c r="I37" i="95" s="1"/>
  <c r="J37" i="95" s="1"/>
  <c r="H59" i="95"/>
  <c r="I59" i="95" s="1"/>
  <c r="J59" i="95" s="1"/>
  <c r="H51" i="95"/>
  <c r="I51" i="95" s="1"/>
  <c r="J51" i="95" s="1"/>
  <c r="H42" i="95"/>
  <c r="I42" i="95" s="1"/>
  <c r="J42" i="95" s="1"/>
  <c r="H33" i="95"/>
  <c r="I33" i="95" s="1"/>
  <c r="J33" i="95" s="1"/>
  <c r="H67" i="95"/>
  <c r="I67" i="95" s="1"/>
  <c r="J67" i="95" s="1"/>
  <c r="H43" i="95"/>
  <c r="I43" i="95" s="1"/>
  <c r="J43" i="95" s="1"/>
  <c r="H38" i="95"/>
  <c r="I38" i="95" s="1"/>
  <c r="J38" i="95" s="1"/>
  <c r="H34" i="95"/>
  <c r="I34" i="95" s="1"/>
  <c r="J34" i="95" s="1"/>
  <c r="H54" i="95"/>
  <c r="I54" i="95" s="1"/>
  <c r="J54" i="95" s="1"/>
  <c r="H39" i="95"/>
  <c r="I39" i="95" s="1"/>
  <c r="J39" i="95" s="1"/>
  <c r="H55" i="95"/>
  <c r="I55" i="95" s="1"/>
  <c r="J55" i="95" s="1"/>
  <c r="H30" i="95"/>
  <c r="I30" i="95" s="1"/>
  <c r="J30" i="95" s="1"/>
  <c r="H17" i="95"/>
  <c r="I17" i="95" s="1"/>
  <c r="J17" i="95" s="1"/>
  <c r="H14" i="95"/>
  <c r="I14" i="95" s="1"/>
  <c r="J14" i="95" s="1"/>
  <c r="H10" i="95"/>
  <c r="I10" i="95" s="1"/>
  <c r="J10" i="95" s="1"/>
  <c r="H45" i="95"/>
  <c r="I45" i="95" s="1"/>
  <c r="J45" i="95" s="1"/>
  <c r="H27" i="95"/>
  <c r="I27" i="95" s="1"/>
  <c r="J27" i="95" s="1"/>
  <c r="H20" i="95"/>
  <c r="I20" i="95" s="1"/>
  <c r="J20" i="95" s="1"/>
  <c r="H36" i="95"/>
  <c r="I36" i="95" s="1"/>
  <c r="J36" i="95" s="1"/>
  <c r="H48" i="95"/>
  <c r="I48" i="95" s="1"/>
  <c r="J48" i="95" s="1"/>
  <c r="H12" i="95"/>
  <c r="I12" i="95" s="1"/>
  <c r="J12" i="95" s="1"/>
  <c r="H24" i="95"/>
  <c r="I24" i="95" s="1"/>
  <c r="J24" i="95" s="1"/>
  <c r="H18" i="95"/>
  <c r="I18" i="95" s="1"/>
  <c r="J18" i="95" s="1"/>
  <c r="H15" i="95"/>
  <c r="I15" i="95" s="1"/>
  <c r="J15" i="95" s="1"/>
  <c r="H6" i="95"/>
  <c r="I6" i="95" s="1"/>
  <c r="J6" i="95" s="1"/>
  <c r="H47" i="95"/>
  <c r="I47" i="95" s="1"/>
  <c r="J47" i="95" s="1"/>
  <c r="H77" i="27"/>
  <c r="I77" i="27" s="1"/>
  <c r="J77" i="27" s="1"/>
  <c r="I20" i="24"/>
  <c r="J20" i="24" s="1"/>
  <c r="I9" i="23"/>
  <c r="J9" i="23" s="1"/>
  <c r="I17" i="19"/>
  <c r="J17" i="19" s="1"/>
  <c r="I5" i="15"/>
  <c r="J5" i="15" s="1"/>
  <c r="H9" i="2"/>
  <c r="H4" i="2"/>
  <c r="H8" i="2"/>
  <c r="I22" i="24"/>
  <c r="J22" i="24" s="1"/>
  <c r="AH3" i="18"/>
  <c r="AN3" i="14"/>
  <c r="AI3" i="14"/>
  <c r="H10" i="13"/>
  <c r="I10" i="13" s="1"/>
  <c r="J10" i="13" s="1"/>
  <c r="H4" i="13"/>
  <c r="I4" i="13" s="1"/>
  <c r="J4" i="13" s="1"/>
  <c r="K4" i="13" s="1"/>
  <c r="H9" i="13"/>
  <c r="I9" i="13" s="1"/>
  <c r="J9" i="13" s="1"/>
  <c r="I23" i="24"/>
  <c r="J23" i="24" s="1"/>
  <c r="AE4" i="17"/>
  <c r="AF4" i="17"/>
  <c r="AO4" i="17" s="1"/>
  <c r="W5" i="17"/>
  <c r="Y5" i="17" s="1"/>
  <c r="AG4" i="17"/>
  <c r="AP4" i="17" s="1"/>
  <c r="AN3" i="12"/>
  <c r="X5" i="7"/>
  <c r="AH5" i="7" s="1"/>
  <c r="H10" i="19"/>
  <c r="H9" i="19"/>
  <c r="H8" i="19"/>
  <c r="H11" i="19"/>
  <c r="H5" i="19"/>
  <c r="H4" i="19"/>
  <c r="H11" i="50"/>
  <c r="H5" i="50"/>
  <c r="H10" i="50"/>
  <c r="H4" i="62"/>
  <c r="I4" i="62" s="1"/>
  <c r="J4" i="62" s="1"/>
  <c r="K4" i="62" s="1"/>
  <c r="H9" i="62"/>
  <c r="I9" i="62" s="1"/>
  <c r="J9" i="62" s="1"/>
  <c r="H8" i="62"/>
  <c r="I8" i="62" s="1"/>
  <c r="J8" i="62" s="1"/>
  <c r="H10" i="62"/>
  <c r="I10" i="62" s="1"/>
  <c r="J10" i="62" s="1"/>
  <c r="H23" i="65"/>
  <c r="I23" i="65" s="1"/>
  <c r="J23" i="65" s="1"/>
  <c r="H22" i="65"/>
  <c r="I22" i="65" s="1"/>
  <c r="J22" i="65" s="1"/>
  <c r="H21" i="65"/>
  <c r="I21" i="65" s="1"/>
  <c r="J21" i="65" s="1"/>
  <c r="H20" i="65"/>
  <c r="I20" i="65" s="1"/>
  <c r="J20" i="65" s="1"/>
  <c r="H19" i="65"/>
  <c r="I19" i="65" s="1"/>
  <c r="J19" i="65" s="1"/>
  <c r="H18" i="65"/>
  <c r="I18" i="65" s="1"/>
  <c r="J18" i="65" s="1"/>
  <c r="H17" i="65"/>
  <c r="I17" i="65" s="1"/>
  <c r="J17" i="65" s="1"/>
  <c r="H16" i="65"/>
  <c r="I16" i="65" s="1"/>
  <c r="J16" i="65" s="1"/>
  <c r="H15" i="65"/>
  <c r="I15" i="65" s="1"/>
  <c r="J15" i="65" s="1"/>
  <c r="H14" i="65"/>
  <c r="I14" i="65" s="1"/>
  <c r="J14" i="65" s="1"/>
  <c r="H13" i="65"/>
  <c r="I13" i="65" s="1"/>
  <c r="J13" i="65" s="1"/>
  <c r="H12" i="65"/>
  <c r="I12" i="65" s="1"/>
  <c r="J12" i="65" s="1"/>
  <c r="H7" i="65"/>
  <c r="I7" i="65" s="1"/>
  <c r="J7" i="65" s="1"/>
  <c r="H6" i="65"/>
  <c r="I6" i="65" s="1"/>
  <c r="J6" i="65" s="1"/>
  <c r="H5" i="65"/>
  <c r="I5" i="65" s="1"/>
  <c r="J5" i="65" s="1"/>
  <c r="K5" i="65" s="1"/>
  <c r="H8" i="65"/>
  <c r="I8" i="65" s="1"/>
  <c r="J8" i="65" s="1"/>
  <c r="H61" i="27"/>
  <c r="I61" i="27" s="1"/>
  <c r="J61" i="27" s="1"/>
  <c r="AQ4" i="22"/>
  <c r="I9" i="20"/>
  <c r="J9" i="20" s="1"/>
  <c r="H14" i="19"/>
  <c r="AH4" i="7"/>
  <c r="H29" i="28"/>
  <c r="I29" i="28" s="1"/>
  <c r="J29" i="28" s="1"/>
  <c r="I6" i="24"/>
  <c r="J6" i="24" s="1"/>
  <c r="AI3" i="13"/>
  <c r="AN3" i="13"/>
  <c r="I21" i="4"/>
  <c r="J21" i="4" s="1"/>
  <c r="I15" i="4"/>
  <c r="J15" i="4" s="1"/>
  <c r="H12" i="24"/>
  <c r="H4" i="23"/>
  <c r="AI3" i="17"/>
  <c r="AG4" i="16"/>
  <c r="W5" i="16"/>
  <c r="AF4" i="16"/>
  <c r="AE4" i="16"/>
  <c r="Z4" i="15"/>
  <c r="H22" i="11"/>
  <c r="I16" i="7"/>
  <c r="J16" i="7" s="1"/>
  <c r="H19" i="5"/>
  <c r="I19" i="5" s="1"/>
  <c r="J19" i="5" s="1"/>
  <c r="H22" i="3"/>
  <c r="H16" i="14"/>
  <c r="I16" i="14" s="1"/>
  <c r="J16" i="14" s="1"/>
  <c r="H7" i="13"/>
  <c r="I7" i="13" s="1"/>
  <c r="J7" i="13" s="1"/>
  <c r="H21" i="8"/>
  <c r="H16" i="3"/>
  <c r="H7" i="2"/>
  <c r="H22" i="13"/>
  <c r="I22" i="13" s="1"/>
  <c r="J22" i="13" s="1"/>
  <c r="H4" i="14"/>
  <c r="I4" i="14" s="1"/>
  <c r="J4" i="14" s="1"/>
  <c r="K4" i="14" s="1"/>
  <c r="H6" i="10"/>
  <c r="I6" i="10" s="1"/>
  <c r="J6" i="10" s="1"/>
  <c r="H17" i="7"/>
  <c r="H5" i="5"/>
  <c r="I5" i="5" s="1"/>
  <c r="J5" i="5" s="1"/>
  <c r="H17" i="3"/>
  <c r="AI3" i="11"/>
  <c r="H14" i="14"/>
  <c r="I14" i="14" s="1"/>
  <c r="J14" i="14" s="1"/>
  <c r="H5" i="7"/>
  <c r="AI3" i="6"/>
  <c r="H15" i="2"/>
  <c r="H12" i="14"/>
  <c r="I12" i="14" s="1"/>
  <c r="J12" i="14" s="1"/>
  <c r="H23" i="13"/>
  <c r="I23" i="13" s="1"/>
  <c r="J23" i="13" s="1"/>
  <c r="H11" i="13"/>
  <c r="I11" i="13" s="1"/>
  <c r="J11" i="13" s="1"/>
  <c r="H9" i="7"/>
  <c r="H15" i="3"/>
  <c r="AH4" i="95"/>
  <c r="AQ4" i="95" s="1"/>
  <c r="K5" i="93"/>
  <c r="AH4" i="90"/>
  <c r="Z4" i="90"/>
  <c r="K6" i="89"/>
  <c r="AN3" i="87"/>
  <c r="AI3" i="87"/>
  <c r="AH3" i="84"/>
  <c r="AQ3" i="84" s="1"/>
  <c r="AH3" i="87"/>
  <c r="AQ3" i="87" s="1"/>
  <c r="AN3" i="84"/>
  <c r="AN3" i="82"/>
  <c r="AI3" i="82"/>
  <c r="Z4" i="78"/>
  <c r="AH3" i="74"/>
  <c r="AQ3" i="74" s="1"/>
  <c r="I10" i="68"/>
  <c r="J10" i="68" s="1"/>
  <c r="Z4" i="72"/>
  <c r="I20" i="72"/>
  <c r="J20" i="72" s="1"/>
  <c r="AG4" i="70"/>
  <c r="AF4" i="70"/>
  <c r="AE4" i="70"/>
  <c r="W5" i="70"/>
  <c r="K5" i="69"/>
  <c r="I23" i="63"/>
  <c r="J23" i="63" s="1"/>
  <c r="W5" i="64"/>
  <c r="AG4" i="64"/>
  <c r="AP4" i="64" s="1"/>
  <c r="AF4" i="64"/>
  <c r="AO4" i="64" s="1"/>
  <c r="AE4" i="64"/>
  <c r="I12" i="63"/>
  <c r="J12" i="63" s="1"/>
  <c r="I6" i="63"/>
  <c r="J6" i="63" s="1"/>
  <c r="I10" i="60"/>
  <c r="J10" i="60" s="1"/>
  <c r="I20" i="59"/>
  <c r="J20" i="59" s="1"/>
  <c r="I14" i="59"/>
  <c r="J14" i="59" s="1"/>
  <c r="AH4" i="60"/>
  <c r="Z4" i="60"/>
  <c r="Z4" i="55"/>
  <c r="AH4" i="55"/>
  <c r="AQ4" i="55" s="1"/>
  <c r="I4" i="68"/>
  <c r="J4" i="68" s="1"/>
  <c r="K4" i="68" s="1"/>
  <c r="I7" i="67"/>
  <c r="J7" i="67" s="1"/>
  <c r="I15" i="63"/>
  <c r="J15" i="63" s="1"/>
  <c r="I4" i="59"/>
  <c r="J4" i="59" s="1"/>
  <c r="K4" i="59" s="1"/>
  <c r="AP4" i="59" s="1"/>
  <c r="I18" i="63"/>
  <c r="J18" i="63" s="1"/>
  <c r="I4" i="60"/>
  <c r="J4" i="60" s="1"/>
  <c r="K4" i="60" s="1"/>
  <c r="I15" i="56"/>
  <c r="J15" i="56" s="1"/>
  <c r="K5" i="57"/>
  <c r="I14" i="55"/>
  <c r="J14" i="55" s="1"/>
  <c r="I20" i="52"/>
  <c r="J20" i="52" s="1"/>
  <c r="I14" i="52"/>
  <c r="J14" i="52" s="1"/>
  <c r="AE3" i="55"/>
  <c r="P3" i="55"/>
  <c r="AF3" i="55" s="1"/>
  <c r="AO3" i="55" s="1"/>
  <c r="I6" i="50"/>
  <c r="J6" i="50" s="1"/>
  <c r="I21" i="51"/>
  <c r="J21" i="51" s="1"/>
  <c r="I15" i="50"/>
  <c r="J15" i="50" s="1"/>
  <c r="AQ4" i="51"/>
  <c r="I18" i="50"/>
  <c r="J18" i="50" s="1"/>
  <c r="I19" i="50"/>
  <c r="J19" i="50" s="1"/>
  <c r="Z4" i="44"/>
  <c r="AH4" i="44"/>
  <c r="AQ4" i="44" s="1"/>
  <c r="Z4" i="41"/>
  <c r="AG4" i="36"/>
  <c r="AP4" i="36" s="1"/>
  <c r="AF4" i="36"/>
  <c r="AO4" i="36" s="1"/>
  <c r="AE4" i="36"/>
  <c r="W5" i="36"/>
  <c r="H41" i="29"/>
  <c r="I41" i="29" s="1"/>
  <c r="J41" i="29" s="1"/>
  <c r="H23" i="29"/>
  <c r="I23" i="29" s="1"/>
  <c r="J23" i="29" s="1"/>
  <c r="Y5" i="23"/>
  <c r="H72" i="27"/>
  <c r="I72" i="27" s="1"/>
  <c r="J72" i="27" s="1"/>
  <c r="H89" i="29"/>
  <c r="I89" i="29" s="1"/>
  <c r="J89" i="29" s="1"/>
  <c r="H29" i="29"/>
  <c r="I29" i="29" s="1"/>
  <c r="J29" i="29" s="1"/>
  <c r="H62" i="28"/>
  <c r="I62" i="28" s="1"/>
  <c r="J62" i="28" s="1"/>
  <c r="H35" i="28"/>
  <c r="I35" i="28" s="1"/>
  <c r="J35" i="28" s="1"/>
  <c r="H9" i="28"/>
  <c r="I9" i="28" s="1"/>
  <c r="J9" i="28" s="1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11" i="32"/>
  <c r="Q5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9" i="32"/>
  <c r="Q52" i="32"/>
  <c r="Q34" i="32"/>
  <c r="Q16" i="32"/>
  <c r="Q55" i="32"/>
  <c r="Q37" i="32"/>
  <c r="Q19" i="32"/>
  <c r="Q58" i="32"/>
  <c r="Q40" i="32"/>
  <c r="Q22" i="32"/>
  <c r="Q61" i="32"/>
  <c r="Q43" i="32"/>
  <c r="Q25" i="32"/>
  <c r="Q64" i="32"/>
  <c r="Q46" i="32"/>
  <c r="Q28" i="32"/>
  <c r="Q8" i="32"/>
  <c r="Q67" i="32"/>
  <c r="Q49" i="32"/>
  <c r="Q31" i="32"/>
  <c r="Q13" i="32"/>
  <c r="Q7" i="32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10" i="34"/>
  <c r="Q33" i="34"/>
  <c r="Q24" i="34"/>
  <c r="Q11" i="34"/>
  <c r="Q18" i="34"/>
  <c r="Q15" i="34"/>
  <c r="Q12" i="34"/>
  <c r="Q36" i="34"/>
  <c r="Q27" i="34"/>
  <c r="Q6" i="34"/>
  <c r="Q39" i="34"/>
  <c r="Q21" i="34"/>
  <c r="Q30" i="34"/>
  <c r="Q5" i="34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7" i="42"/>
  <c r="Q9" i="42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11" i="42"/>
  <c r="Q5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69" i="76"/>
  <c r="Q66" i="76"/>
  <c r="Q63" i="76"/>
  <c r="Q60" i="76"/>
  <c r="Q57" i="76"/>
  <c r="Q54" i="76"/>
  <c r="Q51" i="76"/>
  <c r="Q48" i="76"/>
  <c r="Q45" i="76"/>
  <c r="Q42" i="76"/>
  <c r="Q39" i="76"/>
  <c r="Q36" i="76"/>
  <c r="Q33" i="76"/>
  <c r="Q30" i="76"/>
  <c r="Q27" i="76"/>
  <c r="Q24" i="76"/>
  <c r="Q21" i="76"/>
  <c r="Q18" i="76"/>
  <c r="Q15" i="76"/>
  <c r="Q12" i="76"/>
  <c r="Q6" i="76"/>
  <c r="Q16" i="76"/>
  <c r="Q22" i="76"/>
  <c r="Q13" i="76"/>
  <c r="Q9" i="76"/>
  <c r="Q34" i="76"/>
  <c r="Q31" i="76"/>
  <c r="Q28" i="76"/>
  <c r="Q11" i="76"/>
  <c r="Q43" i="76"/>
  <c r="Q40" i="76"/>
  <c r="Q37" i="76"/>
  <c r="Q7" i="76"/>
  <c r="Q52" i="76"/>
  <c r="Q49" i="76"/>
  <c r="Q46" i="76"/>
  <c r="Q58" i="76"/>
  <c r="Q55" i="76"/>
  <c r="Q8" i="76"/>
  <c r="Q5" i="76"/>
  <c r="Q67" i="76"/>
  <c r="Q64" i="76"/>
  <c r="Q25" i="76"/>
  <c r="Q61" i="76"/>
  <c r="Q19" i="76"/>
  <c r="Q78" i="79"/>
  <c r="Q75" i="79"/>
  <c r="Q72" i="79"/>
  <c r="Q69" i="79"/>
  <c r="Q66" i="79"/>
  <c r="Q63" i="79"/>
  <c r="Q60" i="79"/>
  <c r="Q57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8" i="79"/>
  <c r="Q7" i="79"/>
  <c r="Q76" i="79"/>
  <c r="Q71" i="79"/>
  <c r="Q67" i="79"/>
  <c r="Q62" i="79"/>
  <c r="Q58" i="79"/>
  <c r="Q9" i="79"/>
  <c r="Q53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4" i="79"/>
  <c r="Q10" i="79"/>
  <c r="Q77" i="79"/>
  <c r="Q73" i="79"/>
  <c r="Q68" i="79"/>
  <c r="Q64" i="79"/>
  <c r="Q59" i="79"/>
  <c r="Q55" i="79"/>
  <c r="Q11" i="79"/>
  <c r="Q5" i="79"/>
  <c r="Q79" i="79"/>
  <c r="Q74" i="79"/>
  <c r="Q70" i="79"/>
  <c r="Q65" i="79"/>
  <c r="Q61" i="79"/>
  <c r="Q56" i="79"/>
  <c r="Q30" i="79"/>
  <c r="Q18" i="79"/>
  <c r="Q6" i="79"/>
  <c r="Q51" i="79"/>
  <c r="Q42" i="79"/>
  <c r="Q33" i="79"/>
  <c r="Q21" i="79"/>
  <c r="Q48" i="79"/>
  <c r="Q39" i="79"/>
  <c r="Q15" i="79"/>
  <c r="Q12" i="79"/>
  <c r="Q54" i="79"/>
  <c r="Q27" i="79"/>
  <c r="Q45" i="79"/>
  <c r="Q36" i="79"/>
  <c r="Q24" i="79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76" i="87"/>
  <c r="Q67" i="87"/>
  <c r="Q58" i="87"/>
  <c r="Q49" i="87"/>
  <c r="Q40" i="87"/>
  <c r="Q22" i="87"/>
  <c r="Q19" i="87"/>
  <c r="Q73" i="87"/>
  <c r="Q64" i="87"/>
  <c r="Q55" i="87"/>
  <c r="Q46" i="87"/>
  <c r="Q37" i="87"/>
  <c r="Q16" i="87"/>
  <c r="Q34" i="87"/>
  <c r="Q31" i="87"/>
  <c r="Q28" i="87"/>
  <c r="Q25" i="87"/>
  <c r="Q9" i="87"/>
  <c r="Q61" i="87"/>
  <c r="Q13" i="87"/>
  <c r="Q10" i="87"/>
  <c r="Q70" i="87"/>
  <c r="Q43" i="87"/>
  <c r="Q7" i="87"/>
  <c r="Q8" i="87"/>
  <c r="Q79" i="87"/>
  <c r="Q52" i="87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21" i="92"/>
  <c r="Q18" i="92"/>
  <c r="Q15" i="92"/>
  <c r="Q12" i="92"/>
  <c r="Q67" i="92"/>
  <c r="Q64" i="92"/>
  <c r="Q61" i="92"/>
  <c r="Q58" i="92"/>
  <c r="Q55" i="92"/>
  <c r="Q68" i="92"/>
  <c r="Q59" i="92"/>
  <c r="Q53" i="92"/>
  <c r="Q50" i="92"/>
  <c r="Q47" i="92"/>
  <c r="Q44" i="92"/>
  <c r="Q41" i="92"/>
  <c r="Q37" i="92"/>
  <c r="Q35" i="92"/>
  <c r="Q28" i="92"/>
  <c r="Q26" i="92"/>
  <c r="Q19" i="92"/>
  <c r="Q17" i="92"/>
  <c r="Q5" i="92"/>
  <c r="Q8" i="92"/>
  <c r="Q6" i="92"/>
  <c r="Q65" i="92"/>
  <c r="Q56" i="92"/>
  <c r="Q38" i="92"/>
  <c r="Q31" i="92"/>
  <c r="Q29" i="92"/>
  <c r="Q22" i="92"/>
  <c r="Q20" i="92"/>
  <c r="Q13" i="92"/>
  <c r="Q9" i="92"/>
  <c r="Q7" i="92"/>
  <c r="Q62" i="92"/>
  <c r="Q52" i="92"/>
  <c r="Q49" i="92"/>
  <c r="Q46" i="92"/>
  <c r="Q43" i="92"/>
  <c r="Q40" i="92"/>
  <c r="Q34" i="92"/>
  <c r="Q32" i="92"/>
  <c r="Q25" i="92"/>
  <c r="Q23" i="92"/>
  <c r="Q16" i="92"/>
  <c r="Q14" i="92"/>
  <c r="Q11" i="92"/>
  <c r="Q10" i="92"/>
  <c r="H68" i="30"/>
  <c r="I68" i="30" s="1"/>
  <c r="J68" i="30" s="1"/>
  <c r="H41" i="30"/>
  <c r="I41" i="30" s="1"/>
  <c r="J41" i="30" s="1"/>
  <c r="H14" i="30"/>
  <c r="I14" i="30" s="1"/>
  <c r="J14" i="30" s="1"/>
  <c r="H50" i="29"/>
  <c r="I50" i="29" s="1"/>
  <c r="J50" i="29" s="1"/>
  <c r="H14" i="29"/>
  <c r="I14" i="29" s="1"/>
  <c r="J14" i="29" s="1"/>
  <c r="H45" i="28"/>
  <c r="I45" i="28" s="1"/>
  <c r="J45" i="28" s="1"/>
  <c r="H97" i="37"/>
  <c r="I97" i="37" s="1"/>
  <c r="J97" i="37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82" i="37"/>
  <c r="I82" i="37" s="1"/>
  <c r="J82" i="37" s="1"/>
  <c r="H79" i="37"/>
  <c r="I79" i="37" s="1"/>
  <c r="J79" i="37" s="1"/>
  <c r="H76" i="37"/>
  <c r="I76" i="37" s="1"/>
  <c r="J76" i="37" s="1"/>
  <c r="H73" i="37"/>
  <c r="I73" i="37" s="1"/>
  <c r="J73" i="37" s="1"/>
  <c r="H70" i="37"/>
  <c r="I70" i="37" s="1"/>
  <c r="J70" i="37" s="1"/>
  <c r="H67" i="37"/>
  <c r="I67" i="37" s="1"/>
  <c r="J67" i="37" s="1"/>
  <c r="H64" i="37"/>
  <c r="I64" i="37" s="1"/>
  <c r="J64" i="37" s="1"/>
  <c r="H61" i="37"/>
  <c r="I61" i="37" s="1"/>
  <c r="J61" i="37" s="1"/>
  <c r="H58" i="37"/>
  <c r="I58" i="37" s="1"/>
  <c r="J58" i="37" s="1"/>
  <c r="H55" i="37"/>
  <c r="I55" i="37" s="1"/>
  <c r="J55" i="37" s="1"/>
  <c r="H52" i="37"/>
  <c r="I52" i="37" s="1"/>
  <c r="J52" i="37" s="1"/>
  <c r="H49" i="37"/>
  <c r="I49" i="37" s="1"/>
  <c r="J49" i="37" s="1"/>
  <c r="H46" i="37"/>
  <c r="I46" i="37" s="1"/>
  <c r="J46" i="37" s="1"/>
  <c r="H43" i="37"/>
  <c r="I43" i="37" s="1"/>
  <c r="J43" i="37" s="1"/>
  <c r="H40" i="37"/>
  <c r="I40" i="37" s="1"/>
  <c r="J40" i="37" s="1"/>
  <c r="H37" i="37"/>
  <c r="I37" i="37" s="1"/>
  <c r="J37" i="37" s="1"/>
  <c r="H34" i="37"/>
  <c r="I34" i="37" s="1"/>
  <c r="J34" i="37" s="1"/>
  <c r="H31" i="37"/>
  <c r="I31" i="37" s="1"/>
  <c r="J31" i="37" s="1"/>
  <c r="H28" i="37"/>
  <c r="I28" i="37" s="1"/>
  <c r="J28" i="37" s="1"/>
  <c r="H25" i="37"/>
  <c r="I25" i="37" s="1"/>
  <c r="J25" i="37" s="1"/>
  <c r="H22" i="37"/>
  <c r="I22" i="37" s="1"/>
  <c r="J22" i="37" s="1"/>
  <c r="H19" i="37"/>
  <c r="I19" i="37" s="1"/>
  <c r="J19" i="37" s="1"/>
  <c r="H16" i="37"/>
  <c r="I16" i="37" s="1"/>
  <c r="J16" i="37" s="1"/>
  <c r="H13" i="37"/>
  <c r="I13" i="37" s="1"/>
  <c r="J13" i="37" s="1"/>
  <c r="H8" i="37"/>
  <c r="I8" i="37" s="1"/>
  <c r="J8" i="37" s="1"/>
  <c r="H7" i="37"/>
  <c r="I7" i="37" s="1"/>
  <c r="J7" i="37" s="1"/>
  <c r="H4" i="37"/>
  <c r="I4" i="37" s="1"/>
  <c r="J4" i="37" s="1"/>
  <c r="K4" i="37" s="1"/>
  <c r="H9" i="37"/>
  <c r="I9" i="37" s="1"/>
  <c r="J9" i="37" s="1"/>
  <c r="H98" i="37"/>
  <c r="I98" i="37" s="1"/>
  <c r="J98" i="37" s="1"/>
  <c r="H95" i="37"/>
  <c r="I95" i="37" s="1"/>
  <c r="J95" i="37" s="1"/>
  <c r="H71" i="43"/>
  <c r="I71" i="43" s="1"/>
  <c r="J71" i="43" s="1"/>
  <c r="H11" i="43"/>
  <c r="I11" i="43" s="1"/>
  <c r="J11" i="43" s="1"/>
  <c r="H5" i="43"/>
  <c r="I5" i="43" s="1"/>
  <c r="J5" i="43" s="1"/>
  <c r="K5" i="43" s="1"/>
  <c r="H77" i="43"/>
  <c r="I77" i="43" s="1"/>
  <c r="J77" i="43" s="1"/>
  <c r="H68" i="43"/>
  <c r="I68" i="43" s="1"/>
  <c r="J68" i="43" s="1"/>
  <c r="H9" i="78"/>
  <c r="I9" i="78" s="1"/>
  <c r="J9" i="78" s="1"/>
  <c r="H5" i="78"/>
  <c r="I5" i="78" s="1"/>
  <c r="J5" i="78" s="1"/>
  <c r="K5" i="78" s="1"/>
  <c r="H82" i="78"/>
  <c r="I82" i="78" s="1"/>
  <c r="J82" i="78" s="1"/>
  <c r="H73" i="78"/>
  <c r="I73" i="78" s="1"/>
  <c r="J73" i="78" s="1"/>
  <c r="H64" i="78"/>
  <c r="I64" i="78" s="1"/>
  <c r="J64" i="78" s="1"/>
  <c r="H55" i="78"/>
  <c r="I55" i="78" s="1"/>
  <c r="J55" i="78" s="1"/>
  <c r="H7" i="78"/>
  <c r="I7" i="78" s="1"/>
  <c r="J7" i="78" s="1"/>
  <c r="H43" i="78"/>
  <c r="I43" i="78" s="1"/>
  <c r="J43" i="78" s="1"/>
  <c r="H40" i="78"/>
  <c r="I40" i="78" s="1"/>
  <c r="J40" i="78" s="1"/>
  <c r="H88" i="78"/>
  <c r="I88" i="78" s="1"/>
  <c r="J88" i="78" s="1"/>
  <c r="H79" i="78"/>
  <c r="I79" i="78" s="1"/>
  <c r="J79" i="78" s="1"/>
  <c r="H70" i="78"/>
  <c r="I70" i="78" s="1"/>
  <c r="J70" i="78" s="1"/>
  <c r="H61" i="78"/>
  <c r="I61" i="78" s="1"/>
  <c r="J61" i="78" s="1"/>
  <c r="H52" i="78"/>
  <c r="I52" i="78" s="1"/>
  <c r="J52" i="78" s="1"/>
  <c r="H11" i="78"/>
  <c r="I11" i="78" s="1"/>
  <c r="J11" i="78" s="1"/>
  <c r="H37" i="78"/>
  <c r="I37" i="78" s="1"/>
  <c r="J37" i="78" s="1"/>
  <c r="H85" i="78"/>
  <c r="I85" i="78" s="1"/>
  <c r="J85" i="78" s="1"/>
  <c r="H58" i="78"/>
  <c r="I58" i="78" s="1"/>
  <c r="J58" i="78" s="1"/>
  <c r="H46" i="78"/>
  <c r="I46" i="78" s="1"/>
  <c r="J46" i="78" s="1"/>
  <c r="H76" i="78"/>
  <c r="I76" i="78" s="1"/>
  <c r="J76" i="78" s="1"/>
  <c r="H49" i="78"/>
  <c r="I49" i="78" s="1"/>
  <c r="J49" i="78" s="1"/>
  <c r="H28" i="78"/>
  <c r="I28" i="78" s="1"/>
  <c r="J28" i="78" s="1"/>
  <c r="H19" i="78"/>
  <c r="I19" i="78" s="1"/>
  <c r="J19" i="78" s="1"/>
  <c r="H67" i="78"/>
  <c r="I67" i="78" s="1"/>
  <c r="J67" i="78" s="1"/>
  <c r="H60" i="84"/>
  <c r="I60" i="84" s="1"/>
  <c r="J60" i="84" s="1"/>
  <c r="H56" i="84"/>
  <c r="I56" i="84" s="1"/>
  <c r="J56" i="84" s="1"/>
  <c r="H67" i="84"/>
  <c r="I67" i="84" s="1"/>
  <c r="J67" i="84" s="1"/>
  <c r="H61" i="84"/>
  <c r="I61" i="84" s="1"/>
  <c r="J61" i="84" s="1"/>
  <c r="H64" i="84"/>
  <c r="I64" i="84" s="1"/>
  <c r="J64" i="84" s="1"/>
  <c r="H58" i="84"/>
  <c r="I58" i="84" s="1"/>
  <c r="J58" i="84" s="1"/>
  <c r="H5" i="84"/>
  <c r="I5" i="84" s="1"/>
  <c r="J5" i="84" s="1"/>
  <c r="H59" i="84"/>
  <c r="I59" i="84" s="1"/>
  <c r="J59" i="84" s="1"/>
  <c r="H11" i="84"/>
  <c r="I11" i="84" s="1"/>
  <c r="J11" i="84" s="1"/>
  <c r="H4" i="84"/>
  <c r="I4" i="84" s="1"/>
  <c r="J4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H87" i="90"/>
  <c r="I87" i="90" s="1"/>
  <c r="J87" i="90" s="1"/>
  <c r="H84" i="90"/>
  <c r="I84" i="90" s="1"/>
  <c r="J84" i="90" s="1"/>
  <c r="H81" i="90"/>
  <c r="I81" i="90" s="1"/>
  <c r="J81" i="90" s="1"/>
  <c r="H78" i="90"/>
  <c r="I78" i="90" s="1"/>
  <c r="J78" i="90" s="1"/>
  <c r="H75" i="90"/>
  <c r="I75" i="90" s="1"/>
  <c r="J75" i="90" s="1"/>
  <c r="H72" i="90"/>
  <c r="I72" i="90" s="1"/>
  <c r="J72" i="90" s="1"/>
  <c r="H69" i="90"/>
  <c r="I69" i="90" s="1"/>
  <c r="J69" i="90" s="1"/>
  <c r="H66" i="90"/>
  <c r="I66" i="90" s="1"/>
  <c r="J66" i="90" s="1"/>
  <c r="H63" i="90"/>
  <c r="I63" i="90" s="1"/>
  <c r="J63" i="90" s="1"/>
  <c r="H13" i="90"/>
  <c r="I13" i="90" s="1"/>
  <c r="J13" i="90" s="1"/>
  <c r="H8" i="90"/>
  <c r="I8" i="90" s="1"/>
  <c r="J8" i="90" s="1"/>
  <c r="H7" i="90"/>
  <c r="I7" i="90" s="1"/>
  <c r="J7" i="90" s="1"/>
  <c r="H57" i="90"/>
  <c r="I57" i="90" s="1"/>
  <c r="J57" i="90" s="1"/>
  <c r="H60" i="90"/>
  <c r="I60" i="90" s="1"/>
  <c r="J60" i="90" s="1"/>
  <c r="H38" i="90"/>
  <c r="I38" i="90" s="1"/>
  <c r="J38" i="90" s="1"/>
  <c r="H30" i="90"/>
  <c r="I30" i="90" s="1"/>
  <c r="J30" i="90" s="1"/>
  <c r="H51" i="90"/>
  <c r="I51" i="90" s="1"/>
  <c r="J51" i="90" s="1"/>
  <c r="H42" i="90"/>
  <c r="I42" i="90" s="1"/>
  <c r="J42" i="90" s="1"/>
  <c r="H27" i="90"/>
  <c r="I27" i="90" s="1"/>
  <c r="J27" i="90" s="1"/>
  <c r="H18" i="90"/>
  <c r="I18" i="90" s="1"/>
  <c r="J18" i="90" s="1"/>
  <c r="H50" i="90"/>
  <c r="I50" i="90" s="1"/>
  <c r="J50" i="90" s="1"/>
  <c r="H48" i="90"/>
  <c r="I48" i="90" s="1"/>
  <c r="J48" i="90" s="1"/>
  <c r="H29" i="90"/>
  <c r="I29" i="90" s="1"/>
  <c r="J29" i="90" s="1"/>
  <c r="H21" i="90"/>
  <c r="I21" i="90" s="1"/>
  <c r="J21" i="90" s="1"/>
  <c r="H12" i="90"/>
  <c r="I12" i="90" s="1"/>
  <c r="J12" i="90" s="1"/>
  <c r="H53" i="90"/>
  <c r="I53" i="90" s="1"/>
  <c r="J53" i="90" s="1"/>
  <c r="H44" i="90"/>
  <c r="I44" i="90" s="1"/>
  <c r="J44" i="90" s="1"/>
  <c r="H33" i="90"/>
  <c r="I33" i="90" s="1"/>
  <c r="J33" i="90" s="1"/>
  <c r="H11" i="90"/>
  <c r="I11" i="90" s="1"/>
  <c r="J11" i="90" s="1"/>
  <c r="H24" i="90"/>
  <c r="I24" i="90" s="1"/>
  <c r="J24" i="90" s="1"/>
  <c r="H4" i="90"/>
  <c r="I4" i="90" s="1"/>
  <c r="J4" i="90" s="1"/>
  <c r="K4" i="90" s="1"/>
  <c r="H45" i="90"/>
  <c r="I45" i="90" s="1"/>
  <c r="J45" i="90" s="1"/>
  <c r="H15" i="90"/>
  <c r="I15" i="90" s="1"/>
  <c r="J15" i="90" s="1"/>
  <c r="H54" i="90"/>
  <c r="I54" i="90" s="1"/>
  <c r="J54" i="90" s="1"/>
  <c r="H6" i="90"/>
  <c r="I6" i="90" s="1"/>
  <c r="J6" i="90" s="1"/>
  <c r="H67" i="96"/>
  <c r="I67" i="96" s="1"/>
  <c r="J67" i="96" s="1"/>
  <c r="H61" i="96"/>
  <c r="I61" i="96" s="1"/>
  <c r="J61" i="96" s="1"/>
  <c r="H69" i="96"/>
  <c r="I69" i="96" s="1"/>
  <c r="J69" i="96" s="1"/>
  <c r="H60" i="96"/>
  <c r="I60" i="96" s="1"/>
  <c r="J60" i="96" s="1"/>
  <c r="H53" i="96"/>
  <c r="I53" i="96" s="1"/>
  <c r="J53" i="96" s="1"/>
  <c r="H52" i="96"/>
  <c r="I52" i="96" s="1"/>
  <c r="J52" i="96" s="1"/>
  <c r="H50" i="96"/>
  <c r="I50" i="96" s="1"/>
  <c r="J50" i="96" s="1"/>
  <c r="H49" i="96"/>
  <c r="I49" i="96" s="1"/>
  <c r="J49" i="96" s="1"/>
  <c r="H68" i="96"/>
  <c r="I68" i="96" s="1"/>
  <c r="J68" i="96" s="1"/>
  <c r="H66" i="96"/>
  <c r="I66" i="96" s="1"/>
  <c r="J66" i="96" s="1"/>
  <c r="H57" i="96"/>
  <c r="I57" i="96" s="1"/>
  <c r="J57" i="96" s="1"/>
  <c r="H44" i="96"/>
  <c r="I44" i="96" s="1"/>
  <c r="J44" i="96" s="1"/>
  <c r="H62" i="96"/>
  <c r="I62" i="96" s="1"/>
  <c r="J62" i="96" s="1"/>
  <c r="H47" i="96"/>
  <c r="I47" i="96" s="1"/>
  <c r="J47" i="96" s="1"/>
  <c r="H46" i="96"/>
  <c r="I46" i="96" s="1"/>
  <c r="J46" i="96" s="1"/>
  <c r="H32" i="96"/>
  <c r="I32" i="96" s="1"/>
  <c r="J32" i="96" s="1"/>
  <c r="H27" i="96"/>
  <c r="I27" i="96" s="1"/>
  <c r="J27" i="96" s="1"/>
  <c r="H63" i="96"/>
  <c r="I63" i="96" s="1"/>
  <c r="J63" i="96" s="1"/>
  <c r="H36" i="96"/>
  <c r="I36" i="96" s="1"/>
  <c r="J36" i="96" s="1"/>
  <c r="H30" i="96"/>
  <c r="I30" i="96" s="1"/>
  <c r="J30" i="96" s="1"/>
  <c r="H38" i="96"/>
  <c r="I38" i="96" s="1"/>
  <c r="J38" i="96" s="1"/>
  <c r="H18" i="96"/>
  <c r="I18" i="96" s="1"/>
  <c r="J18" i="96" s="1"/>
  <c r="H25" i="96"/>
  <c r="I25" i="96" s="1"/>
  <c r="J25" i="96" s="1"/>
  <c r="H35" i="96"/>
  <c r="I35" i="96" s="1"/>
  <c r="J35" i="96" s="1"/>
  <c r="H12" i="96"/>
  <c r="I12" i="96" s="1"/>
  <c r="J12" i="96" s="1"/>
  <c r="H6" i="96"/>
  <c r="I6" i="96" s="1"/>
  <c r="J6" i="96" s="1"/>
  <c r="H11" i="96"/>
  <c r="I11" i="96" s="1"/>
  <c r="J11" i="96" s="1"/>
  <c r="H5" i="96"/>
  <c r="I5" i="96" s="1"/>
  <c r="J5" i="96" s="1"/>
  <c r="K5" i="96" s="1"/>
  <c r="H21" i="96"/>
  <c r="I21" i="96" s="1"/>
  <c r="J21" i="96" s="1"/>
  <c r="H10" i="96"/>
  <c r="I10" i="96" s="1"/>
  <c r="J10" i="96" s="1"/>
  <c r="H28" i="96"/>
  <c r="I28" i="96" s="1"/>
  <c r="J28" i="96" s="1"/>
  <c r="H29" i="96"/>
  <c r="I29" i="96" s="1"/>
  <c r="J29" i="96" s="1"/>
  <c r="H22" i="96"/>
  <c r="I22" i="96" s="1"/>
  <c r="J22" i="96" s="1"/>
  <c r="H60" i="32"/>
  <c r="I60" i="32" s="1"/>
  <c r="J60" i="32" s="1"/>
  <c r="H77" i="29"/>
  <c r="I77" i="29" s="1"/>
  <c r="J77" i="29" s="1"/>
  <c r="H53" i="29"/>
  <c r="I53" i="29" s="1"/>
  <c r="J53" i="29" s="1"/>
  <c r="Q79" i="27"/>
  <c r="Q76" i="27"/>
  <c r="Q73" i="27"/>
  <c r="Q70" i="27"/>
  <c r="Q67" i="27"/>
  <c r="Q74" i="27"/>
  <c r="Q7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65" i="27"/>
  <c r="Q11" i="27"/>
  <c r="Q5" i="27"/>
  <c r="Q77" i="27"/>
  <c r="Q75" i="27"/>
  <c r="Q68" i="27"/>
  <c r="Q66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62" i="27"/>
  <c r="Q78" i="27"/>
  <c r="Q71" i="27"/>
  <c r="Q69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Q64" i="27"/>
  <c r="Q63" i="27"/>
  <c r="Q9" i="27"/>
  <c r="X5" i="26"/>
  <c r="AH5" i="26" s="1"/>
  <c r="AQ5" i="26" s="1"/>
  <c r="X5" i="25"/>
  <c r="X5" i="22"/>
  <c r="AH5" i="22" s="1"/>
  <c r="Z4" i="19"/>
  <c r="AH4" i="19"/>
  <c r="X5" i="17"/>
  <c r="AH5" i="17" s="1"/>
  <c r="AQ5" i="17" s="1"/>
  <c r="AH5" i="24"/>
  <c r="I4" i="20"/>
  <c r="J4" i="20" s="1"/>
  <c r="K4" i="20" s="1"/>
  <c r="I15" i="19"/>
  <c r="J15" i="19" s="1"/>
  <c r="I22" i="16"/>
  <c r="J22" i="16" s="1"/>
  <c r="I16" i="16"/>
  <c r="J16" i="16" s="1"/>
  <c r="I6" i="16"/>
  <c r="J6" i="16" s="1"/>
  <c r="AH4" i="9"/>
  <c r="AQ4" i="9" s="1"/>
  <c r="Z4" i="9"/>
  <c r="AH3" i="2"/>
  <c r="AQ3" i="2" s="1"/>
  <c r="K5" i="22"/>
  <c r="H11" i="11"/>
  <c r="H5" i="11"/>
  <c r="H10" i="11"/>
  <c r="H4" i="16"/>
  <c r="H9" i="16"/>
  <c r="H10" i="16"/>
  <c r="H8" i="16"/>
  <c r="H22" i="53"/>
  <c r="I22" i="53" s="1"/>
  <c r="J22" i="53" s="1"/>
  <c r="H20" i="53"/>
  <c r="I20" i="53" s="1"/>
  <c r="J20" i="53" s="1"/>
  <c r="H17" i="53"/>
  <c r="I17" i="53" s="1"/>
  <c r="J17" i="53" s="1"/>
  <c r="H14" i="53"/>
  <c r="I14" i="53" s="1"/>
  <c r="J14" i="53" s="1"/>
  <c r="H11" i="53"/>
  <c r="I11" i="53" s="1"/>
  <c r="J11" i="53" s="1"/>
  <c r="H21" i="53"/>
  <c r="I21" i="53" s="1"/>
  <c r="J21" i="53" s="1"/>
  <c r="H19" i="53"/>
  <c r="I19" i="53" s="1"/>
  <c r="J19" i="53" s="1"/>
  <c r="H16" i="53"/>
  <c r="I16" i="53" s="1"/>
  <c r="J16" i="53" s="1"/>
  <c r="H7" i="53"/>
  <c r="I7" i="53" s="1"/>
  <c r="J7" i="53" s="1"/>
  <c r="H23" i="53"/>
  <c r="I23" i="53" s="1"/>
  <c r="J23" i="53" s="1"/>
  <c r="H13" i="53"/>
  <c r="I13" i="53" s="1"/>
  <c r="J13" i="53" s="1"/>
  <c r="H6" i="53"/>
  <c r="I6" i="53" s="1"/>
  <c r="J6" i="53" s="1"/>
  <c r="H18" i="53"/>
  <c r="I18" i="53" s="1"/>
  <c r="J18" i="53" s="1"/>
  <c r="H15" i="53"/>
  <c r="I15" i="53" s="1"/>
  <c r="J15" i="53" s="1"/>
  <c r="H12" i="53"/>
  <c r="I12" i="53" s="1"/>
  <c r="J12" i="53" s="1"/>
  <c r="H5" i="53"/>
  <c r="I5" i="53" s="1"/>
  <c r="J5" i="53" s="1"/>
  <c r="K5" i="53" s="1"/>
  <c r="H11" i="56"/>
  <c r="H5" i="56"/>
  <c r="H20" i="56"/>
  <c r="H14" i="56"/>
  <c r="H7" i="56"/>
  <c r="H22" i="56"/>
  <c r="H16" i="56"/>
  <c r="H23" i="56"/>
  <c r="H17" i="56"/>
  <c r="H8" i="56"/>
  <c r="H10" i="66"/>
  <c r="I10" i="66" s="1"/>
  <c r="J10" i="66" s="1"/>
  <c r="H9" i="66"/>
  <c r="I9" i="66" s="1"/>
  <c r="J9" i="66" s="1"/>
  <c r="H4" i="66"/>
  <c r="I4" i="66" s="1"/>
  <c r="J4" i="66" s="1"/>
  <c r="K4" i="66" s="1"/>
  <c r="AQ4" i="66" s="1"/>
  <c r="H10" i="70"/>
  <c r="I10" i="70" s="1"/>
  <c r="J10" i="70" s="1"/>
  <c r="H9" i="70"/>
  <c r="I9" i="70" s="1"/>
  <c r="J9" i="70" s="1"/>
  <c r="H11" i="70"/>
  <c r="I11" i="70" s="1"/>
  <c r="J11" i="70" s="1"/>
  <c r="H8" i="70"/>
  <c r="I8" i="70" s="1"/>
  <c r="J8" i="70" s="1"/>
  <c r="H4" i="70"/>
  <c r="I4" i="70" s="1"/>
  <c r="J4" i="70" s="1"/>
  <c r="K4" i="70" s="1"/>
  <c r="AI4" i="24"/>
  <c r="H12" i="19"/>
  <c r="H21" i="16"/>
  <c r="H15" i="16"/>
  <c r="H5" i="16"/>
  <c r="I9" i="15"/>
  <c r="J9" i="15" s="1"/>
  <c r="H11" i="16"/>
  <c r="H23" i="15"/>
  <c r="H21" i="15"/>
  <c r="H19" i="15"/>
  <c r="H17" i="15"/>
  <c r="H22" i="15"/>
  <c r="H20" i="15"/>
  <c r="H18" i="15"/>
  <c r="H16" i="15"/>
  <c r="H15" i="15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I20" i="4"/>
  <c r="J20" i="4" s="1"/>
  <c r="I14" i="4"/>
  <c r="J14" i="4" s="1"/>
  <c r="H11" i="24"/>
  <c r="H8" i="22"/>
  <c r="I8" i="22" s="1"/>
  <c r="J8" i="22" s="1"/>
  <c r="H8" i="20"/>
  <c r="AI3" i="16"/>
  <c r="AN3" i="16"/>
  <c r="AH3" i="12"/>
  <c r="AQ3" i="12" s="1"/>
  <c r="AH4" i="18"/>
  <c r="AQ4" i="18" s="1"/>
  <c r="H19" i="11"/>
  <c r="I13" i="7"/>
  <c r="J13" i="7" s="1"/>
  <c r="H18" i="5"/>
  <c r="I18" i="5" s="1"/>
  <c r="J18" i="5" s="1"/>
  <c r="H19" i="3"/>
  <c r="H13" i="14"/>
  <c r="I13" i="14" s="1"/>
  <c r="J13" i="14" s="1"/>
  <c r="H6" i="13"/>
  <c r="I6" i="13" s="1"/>
  <c r="J6" i="13" s="1"/>
  <c r="H4" i="12"/>
  <c r="H20" i="8"/>
  <c r="H21" i="5"/>
  <c r="I21" i="5" s="1"/>
  <c r="J21" i="5" s="1"/>
  <c r="AQ4" i="4"/>
  <c r="H13" i="3"/>
  <c r="H14" i="15"/>
  <c r="H14" i="7"/>
  <c r="H22" i="5"/>
  <c r="I22" i="5" s="1"/>
  <c r="J22" i="5" s="1"/>
  <c r="H18" i="11"/>
  <c r="H21" i="10"/>
  <c r="I21" i="10" s="1"/>
  <c r="J21" i="10" s="1"/>
  <c r="H11" i="8"/>
  <c r="H12" i="2"/>
  <c r="H7" i="15"/>
  <c r="H10" i="10"/>
  <c r="I10" i="10" s="1"/>
  <c r="J10" i="10" s="1"/>
  <c r="W5" i="4"/>
  <c r="X5" i="4" s="1"/>
  <c r="AH5" i="4" s="1"/>
  <c r="AQ5" i="4" s="1"/>
  <c r="AG4" i="4"/>
  <c r="AP4" i="4" s="1"/>
  <c r="AF4" i="4"/>
  <c r="AO4" i="4" s="1"/>
  <c r="AE4" i="4"/>
  <c r="H12" i="3"/>
  <c r="H22" i="2"/>
  <c r="AN3" i="95"/>
  <c r="AI3" i="95"/>
  <c r="AG4" i="94"/>
  <c r="AP4" i="94" s="1"/>
  <c r="W5" i="94"/>
  <c r="AE4" i="94"/>
  <c r="AF4" i="94"/>
  <c r="AO4" i="94" s="1"/>
  <c r="AI3" i="90"/>
  <c r="AG4" i="89"/>
  <c r="AP4" i="89" s="1"/>
  <c r="AF4" i="89"/>
  <c r="AO4" i="89" s="1"/>
  <c r="W5" i="89"/>
  <c r="AE4" i="89"/>
  <c r="Z5" i="88"/>
  <c r="AN3" i="86"/>
  <c r="AI3" i="86"/>
  <c r="Y5" i="84"/>
  <c r="K9" i="8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G4" i="79"/>
  <c r="AF4" i="79"/>
  <c r="AE4" i="79"/>
  <c r="W5" i="79"/>
  <c r="AN3" i="74"/>
  <c r="AH4" i="73"/>
  <c r="AQ4" i="73" s="1"/>
  <c r="X5" i="64"/>
  <c r="AH5" i="64" s="1"/>
  <c r="I8" i="64"/>
  <c r="J8" i="64" s="1"/>
  <c r="I19" i="72"/>
  <c r="J19" i="72" s="1"/>
  <c r="I11" i="71"/>
  <c r="J11" i="71" s="1"/>
  <c r="I22" i="63"/>
  <c r="J22" i="63" s="1"/>
  <c r="AQ4" i="75"/>
  <c r="AN3" i="76"/>
  <c r="AI3" i="76"/>
  <c r="I8" i="68"/>
  <c r="J8" i="68" s="1"/>
  <c r="I20" i="63"/>
  <c r="J20" i="63" s="1"/>
  <c r="I9" i="60"/>
  <c r="J9" i="60" s="1"/>
  <c r="AF4" i="67"/>
  <c r="AO4" i="67" s="1"/>
  <c r="W5" i="67"/>
  <c r="X5" i="67" s="1"/>
  <c r="AH5" i="67" s="1"/>
  <c r="AG4" i="67"/>
  <c r="AP4" i="67" s="1"/>
  <c r="AE4" i="67"/>
  <c r="AE3" i="66"/>
  <c r="P3" i="66"/>
  <c r="AF3" i="66" s="1"/>
  <c r="AO3" i="66" s="1"/>
  <c r="AQ4" i="64"/>
  <c r="P3" i="65"/>
  <c r="AF3" i="65" s="1"/>
  <c r="AO3" i="65" s="1"/>
  <c r="AE3" i="65"/>
  <c r="I19" i="59"/>
  <c r="J19" i="59" s="1"/>
  <c r="I9" i="64"/>
  <c r="J9" i="64" s="1"/>
  <c r="P3" i="63"/>
  <c r="AF3" i="63" s="1"/>
  <c r="AO3" i="63" s="1"/>
  <c r="AE3" i="63"/>
  <c r="I9" i="68"/>
  <c r="J9" i="68" s="1"/>
  <c r="W5" i="61"/>
  <c r="X5" i="61" s="1"/>
  <c r="AH5" i="61" s="1"/>
  <c r="AQ5" i="61" s="1"/>
  <c r="AG4" i="61"/>
  <c r="AP4" i="61" s="1"/>
  <c r="AF4" i="61"/>
  <c r="AO4" i="61" s="1"/>
  <c r="AE4" i="61"/>
  <c r="Y5" i="56"/>
  <c r="X5" i="56"/>
  <c r="AH5" i="56" s="1"/>
  <c r="AE3" i="58"/>
  <c r="P3" i="58"/>
  <c r="AF3" i="58" s="1"/>
  <c r="AO3" i="58" s="1"/>
  <c r="X5" i="51"/>
  <c r="AH5" i="51" s="1"/>
  <c r="I6" i="56"/>
  <c r="J6" i="56" s="1"/>
  <c r="I13" i="55"/>
  <c r="J13" i="55" s="1"/>
  <c r="I19" i="52"/>
  <c r="J19" i="52" s="1"/>
  <c r="I13" i="52"/>
  <c r="J13" i="52" s="1"/>
  <c r="I7" i="52"/>
  <c r="J7" i="52" s="1"/>
  <c r="AH4" i="45"/>
  <c r="AQ4" i="45" s="1"/>
  <c r="I15" i="51"/>
  <c r="J15" i="51" s="1"/>
  <c r="I17" i="50"/>
  <c r="J17" i="50" s="1"/>
  <c r="I22" i="51"/>
  <c r="J22" i="51" s="1"/>
  <c r="I4" i="50"/>
  <c r="J4" i="50" s="1"/>
  <c r="K4" i="50" s="1"/>
  <c r="AE3" i="52"/>
  <c r="P3" i="52"/>
  <c r="AF3" i="52" s="1"/>
  <c r="AO3" i="52" s="1"/>
  <c r="I9" i="51"/>
  <c r="J9" i="51" s="1"/>
  <c r="Y5" i="45"/>
  <c r="AH3" i="40"/>
  <c r="AQ3" i="40" s="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Z4" i="39"/>
  <c r="X5" i="38"/>
  <c r="AH5" i="38" s="1"/>
  <c r="AQ5" i="38" s="1"/>
  <c r="AQ4" i="36"/>
  <c r="X5" i="34"/>
  <c r="AH5" i="34" s="1"/>
  <c r="AQ5" i="34" s="1"/>
  <c r="AH4" i="33"/>
  <c r="AQ4" i="33" s="1"/>
  <c r="W5" i="37"/>
  <c r="Y5" i="37" s="1"/>
  <c r="AG4" i="37"/>
  <c r="AF4" i="37"/>
  <c r="AE4" i="37"/>
  <c r="AH3" i="27"/>
  <c r="AQ3" i="27" s="1"/>
  <c r="Z4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96" i="33"/>
  <c r="Q78" i="33"/>
  <c r="Q48" i="33"/>
  <c r="Q43" i="33"/>
  <c r="Q93" i="33"/>
  <c r="Q75" i="33"/>
  <c r="Q51" i="33"/>
  <c r="Q46" i="33"/>
  <c r="Q33" i="33"/>
  <c r="Q28" i="33"/>
  <c r="Q25" i="33"/>
  <c r="Q22" i="33"/>
  <c r="Q19" i="33"/>
  <c r="Q16" i="33"/>
  <c r="Q13" i="33"/>
  <c r="Q8" i="33"/>
  <c r="Q7" i="33"/>
  <c r="Q90" i="33"/>
  <c r="Q72" i="33"/>
  <c r="Q54" i="33"/>
  <c r="Q49" i="33"/>
  <c r="Q36" i="33"/>
  <c r="Q31" i="33"/>
  <c r="Q9" i="33"/>
  <c r="Q87" i="33"/>
  <c r="Q69" i="33"/>
  <c r="Q57" i="33"/>
  <c r="Q52" i="33"/>
  <c r="Q39" i="33"/>
  <c r="Q34" i="33"/>
  <c r="Q29" i="33"/>
  <c r="Q26" i="33"/>
  <c r="Q23" i="33"/>
  <c r="Q20" i="33"/>
  <c r="Q17" i="33"/>
  <c r="Q14" i="33"/>
  <c r="Q10" i="33"/>
  <c r="Q5" i="33"/>
  <c r="Q81" i="33"/>
  <c r="Q63" i="33"/>
  <c r="Q58" i="33"/>
  <c r="Q45" i="33"/>
  <c r="Q40" i="33"/>
  <c r="Q30" i="33"/>
  <c r="Q27" i="33"/>
  <c r="Q24" i="33"/>
  <c r="Q21" i="33"/>
  <c r="Q18" i="33"/>
  <c r="Q15" i="33"/>
  <c r="Q12" i="33"/>
  <c r="Q6" i="33"/>
  <c r="Q60" i="33"/>
  <c r="Q37" i="33"/>
  <c r="Q66" i="33"/>
  <c r="Q42" i="33"/>
  <c r="Q11" i="33"/>
  <c r="Q84" i="33"/>
  <c r="Q55" i="33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9" i="36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11" i="36"/>
  <c r="Q5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6" i="36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11" i="45"/>
  <c r="Q96" i="45"/>
  <c r="Q93" i="45"/>
  <c r="Q90" i="45"/>
  <c r="Q87" i="45"/>
  <c r="Q84" i="45"/>
  <c r="Q81" i="45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Q6" i="45"/>
  <c r="Q9" i="45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8" i="78"/>
  <c r="Q7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87" i="78"/>
  <c r="Q78" i="78"/>
  <c r="Q69" i="78"/>
  <c r="Q60" i="78"/>
  <c r="Q51" i="78"/>
  <c r="Q42" i="78"/>
  <c r="Q36" i="78"/>
  <c r="Q27" i="78"/>
  <c r="Q18" i="78"/>
  <c r="Q81" i="78"/>
  <c r="Q72" i="78"/>
  <c r="Q63" i="78"/>
  <c r="Q54" i="78"/>
  <c r="Q11" i="78"/>
  <c r="Q33" i="78"/>
  <c r="Q24" i="78"/>
  <c r="Q15" i="78"/>
  <c r="Q66" i="78"/>
  <c r="Q45" i="78"/>
  <c r="Q21" i="78"/>
  <c r="Q12" i="78"/>
  <c r="Q5" i="78"/>
  <c r="Q30" i="78"/>
  <c r="Q84" i="78"/>
  <c r="Q57" i="78"/>
  <c r="Q75" i="78"/>
  <c r="Q48" i="78"/>
  <c r="Q9" i="78"/>
  <c r="Q39" i="78"/>
  <c r="Q6" i="78"/>
  <c r="Q98" i="81"/>
  <c r="Q92" i="81"/>
  <c r="Q86" i="81"/>
  <c r="Q80" i="81"/>
  <c r="Q74" i="81"/>
  <c r="Q68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4" i="81"/>
  <c r="Q93" i="81"/>
  <c r="Q88" i="81"/>
  <c r="Q87" i="81"/>
  <c r="Q82" i="81"/>
  <c r="Q81" i="81"/>
  <c r="Q76" i="81"/>
  <c r="Q75" i="81"/>
  <c r="Q70" i="81"/>
  <c r="Q69" i="81"/>
  <c r="Q9" i="81"/>
  <c r="Q95" i="81"/>
  <c r="Q89" i="81"/>
  <c r="Q83" i="81"/>
  <c r="Q77" i="81"/>
  <c r="Q71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5" i="81"/>
  <c r="Q97" i="81"/>
  <c r="Q96" i="81"/>
  <c r="Q91" i="81"/>
  <c r="Q90" i="81"/>
  <c r="Q85" i="81"/>
  <c r="Q84" i="81"/>
  <c r="Q79" i="81"/>
  <c r="Q78" i="81"/>
  <c r="Q73" i="81"/>
  <c r="Q72" i="81"/>
  <c r="Q67" i="81"/>
  <c r="Q66" i="81"/>
  <c r="Q63" i="81"/>
  <c r="Q60" i="81"/>
  <c r="Q57" i="81"/>
  <c r="Q54" i="81"/>
  <c r="Q51" i="81"/>
  <c r="Q48" i="81"/>
  <c r="Q45" i="81"/>
  <c r="Q42" i="81"/>
  <c r="Q39" i="81"/>
  <c r="Q36" i="81"/>
  <c r="Q33" i="81"/>
  <c r="Q30" i="81"/>
  <c r="Q27" i="81"/>
  <c r="Q24" i="81"/>
  <c r="Q21" i="81"/>
  <c r="Q18" i="81"/>
  <c r="Q15" i="81"/>
  <c r="Q12" i="81"/>
  <c r="Q6" i="81"/>
  <c r="Q11" i="81"/>
  <c r="Q87" i="86"/>
  <c r="Q84" i="86"/>
  <c r="Q81" i="86"/>
  <c r="Q78" i="86"/>
  <c r="Q75" i="86"/>
  <c r="Q72" i="86"/>
  <c r="Q86" i="86"/>
  <c r="Q82" i="86"/>
  <c r="Q77" i="86"/>
  <c r="Q73" i="86"/>
  <c r="Q70" i="86"/>
  <c r="Q67" i="86"/>
  <c r="Q64" i="86"/>
  <c r="Q61" i="86"/>
  <c r="Q58" i="86"/>
  <c r="Q55" i="86"/>
  <c r="Q52" i="86"/>
  <c r="Q49" i="86"/>
  <c r="Q46" i="86"/>
  <c r="Q43" i="86"/>
  <c r="Q40" i="86"/>
  <c r="Q88" i="86"/>
  <c r="Q9" i="86"/>
  <c r="Q83" i="86"/>
  <c r="Q79" i="86"/>
  <c r="Q74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10" i="86"/>
  <c r="Q76" i="86"/>
  <c r="Q71" i="86"/>
  <c r="Q7" i="86"/>
  <c r="Q6" i="86"/>
  <c r="Q5" i="86"/>
  <c r="Q69" i="86"/>
  <c r="Q60" i="86"/>
  <c r="Q51" i="86"/>
  <c r="Q42" i="86"/>
  <c r="Q37" i="86"/>
  <c r="Q36" i="86"/>
  <c r="Q34" i="86"/>
  <c r="Q33" i="86"/>
  <c r="Q31" i="86"/>
  <c r="Q30" i="86"/>
  <c r="Q28" i="86"/>
  <c r="Q27" i="86"/>
  <c r="Q25" i="86"/>
  <c r="Q24" i="86"/>
  <c r="Q22" i="86"/>
  <c r="Q21" i="86"/>
  <c r="Q19" i="86"/>
  <c r="Q18" i="86"/>
  <c r="Q16" i="86"/>
  <c r="Q15" i="86"/>
  <c r="Q13" i="86"/>
  <c r="Q12" i="86"/>
  <c r="Q11" i="86"/>
  <c r="Q85" i="86"/>
  <c r="Q80" i="86"/>
  <c r="Q66" i="86"/>
  <c r="Q57" i="86"/>
  <c r="Q48" i="86"/>
  <c r="Q39" i="86"/>
  <c r="Q63" i="86"/>
  <c r="Q54" i="86"/>
  <c r="Q45" i="86"/>
  <c r="Q8" i="86"/>
  <c r="Q89" i="86"/>
  <c r="Q97" i="93"/>
  <c r="Q94" i="93"/>
  <c r="Q96" i="93"/>
  <c r="Q93" i="93"/>
  <c r="Q98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Q55" i="93"/>
  <c r="Q60" i="93"/>
  <c r="Q59" i="93"/>
  <c r="Q95" i="93"/>
  <c r="Q87" i="93"/>
  <c r="Q86" i="93"/>
  <c r="Q78" i="93"/>
  <c r="Q77" i="93"/>
  <c r="Q69" i="93"/>
  <c r="Q68" i="93"/>
  <c r="Q62" i="93"/>
  <c r="Q50" i="93"/>
  <c r="Q47" i="93"/>
  <c r="Q44" i="93"/>
  <c r="Q41" i="93"/>
  <c r="Q38" i="93"/>
  <c r="Q35" i="93"/>
  <c r="Q32" i="93"/>
  <c r="Q29" i="93"/>
  <c r="Q26" i="93"/>
  <c r="Q23" i="93"/>
  <c r="Q20" i="93"/>
  <c r="Q84" i="93"/>
  <c r="Q83" i="93"/>
  <c r="Q75" i="93"/>
  <c r="Q74" i="93"/>
  <c r="Q66" i="93"/>
  <c r="Q65" i="93"/>
  <c r="Q51" i="93"/>
  <c r="Q48" i="93"/>
  <c r="Q45" i="93"/>
  <c r="Q42" i="93"/>
  <c r="Q39" i="93"/>
  <c r="Q36" i="93"/>
  <c r="Q90" i="93"/>
  <c r="Q89" i="93"/>
  <c r="Q81" i="93"/>
  <c r="Q80" i="93"/>
  <c r="Q72" i="93"/>
  <c r="Q71" i="93"/>
  <c r="Q63" i="93"/>
  <c r="Q57" i="93"/>
  <c r="Q56" i="93"/>
  <c r="Q52" i="93"/>
  <c r="Q49" i="93"/>
  <c r="Q46" i="93"/>
  <c r="Q43" i="93"/>
  <c r="Q53" i="93"/>
  <c r="Q30" i="93"/>
  <c r="Q21" i="93"/>
  <c r="Q17" i="93"/>
  <c r="Q14" i="93"/>
  <c r="Q10" i="93"/>
  <c r="Q5" i="93"/>
  <c r="Q31" i="93"/>
  <c r="Q22" i="93"/>
  <c r="Q11" i="93"/>
  <c r="Q27" i="93"/>
  <c r="Q18" i="93"/>
  <c r="Q15" i="93"/>
  <c r="Q12" i="93"/>
  <c r="Q6" i="93"/>
  <c r="Q54" i="93"/>
  <c r="Q40" i="93"/>
  <c r="Q34" i="93"/>
  <c r="Q25" i="93"/>
  <c r="Q9" i="93"/>
  <c r="Q37" i="93"/>
  <c r="Q24" i="93"/>
  <c r="Q13" i="93"/>
  <c r="Q8" i="93"/>
  <c r="Q92" i="93"/>
  <c r="Q33" i="93"/>
  <c r="Q28" i="93"/>
  <c r="Q7" i="93"/>
  <c r="Q16" i="93"/>
  <c r="Q19" i="93"/>
  <c r="AI3" i="35"/>
  <c r="AI3" i="33"/>
  <c r="H74" i="29"/>
  <c r="I74" i="29" s="1"/>
  <c r="J74" i="29" s="1"/>
  <c r="H10" i="29"/>
  <c r="I10" i="29" s="1"/>
  <c r="J10" i="29" s="1"/>
  <c r="H60" i="28"/>
  <c r="I60" i="28" s="1"/>
  <c r="J60" i="28" s="1"/>
  <c r="H57" i="28"/>
  <c r="I57" i="28" s="1"/>
  <c r="J57" i="28" s="1"/>
  <c r="H67" i="28"/>
  <c r="I67" i="28" s="1"/>
  <c r="J67" i="28" s="1"/>
  <c r="H58" i="28"/>
  <c r="I58" i="28" s="1"/>
  <c r="J58" i="28" s="1"/>
  <c r="H49" i="28"/>
  <c r="I49" i="28" s="1"/>
  <c r="J49" i="28" s="1"/>
  <c r="H40" i="28"/>
  <c r="I40" i="28" s="1"/>
  <c r="J40" i="28" s="1"/>
  <c r="H31" i="28"/>
  <c r="I31" i="28" s="1"/>
  <c r="J31" i="28" s="1"/>
  <c r="H22" i="28"/>
  <c r="I22" i="28" s="1"/>
  <c r="J22" i="28" s="1"/>
  <c r="H13" i="28"/>
  <c r="I13" i="28" s="1"/>
  <c r="J13" i="28" s="1"/>
  <c r="H11" i="28"/>
  <c r="I11" i="28" s="1"/>
  <c r="J11" i="28" s="1"/>
  <c r="H4" i="28"/>
  <c r="I4" i="28" s="1"/>
  <c r="J4" i="28" s="1"/>
  <c r="K4" i="28" s="1"/>
  <c r="AQ4" i="28" s="1"/>
  <c r="H25" i="28"/>
  <c r="I25" i="28" s="1"/>
  <c r="J25" i="28" s="1"/>
  <c r="H16" i="28"/>
  <c r="I16" i="28" s="1"/>
  <c r="J16" i="28" s="1"/>
  <c r="H8" i="28"/>
  <c r="I8" i="28" s="1"/>
  <c r="J8" i="28" s="1"/>
  <c r="H7" i="28"/>
  <c r="I7" i="28" s="1"/>
  <c r="J7" i="28" s="1"/>
  <c r="H5" i="28"/>
  <c r="I5" i="28" s="1"/>
  <c r="J5" i="28" s="1"/>
  <c r="H64" i="28"/>
  <c r="I64" i="28" s="1"/>
  <c r="J64" i="28" s="1"/>
  <c r="H55" i="28"/>
  <c r="I55" i="28" s="1"/>
  <c r="J55" i="28" s="1"/>
  <c r="H46" i="28"/>
  <c r="I46" i="28" s="1"/>
  <c r="J46" i="28" s="1"/>
  <c r="H37" i="28"/>
  <c r="I37" i="28" s="1"/>
  <c r="J37" i="28" s="1"/>
  <c r="H28" i="28"/>
  <c r="I28" i="28" s="1"/>
  <c r="J28" i="28" s="1"/>
  <c r="H19" i="28"/>
  <c r="I19" i="28" s="1"/>
  <c r="J19" i="28" s="1"/>
  <c r="H79" i="38"/>
  <c r="I79" i="38" s="1"/>
  <c r="J79" i="38" s="1"/>
  <c r="H70" i="38"/>
  <c r="I70" i="38" s="1"/>
  <c r="J70" i="38" s="1"/>
  <c r="H61" i="38"/>
  <c r="I61" i="38" s="1"/>
  <c r="J61" i="38" s="1"/>
  <c r="H87" i="38"/>
  <c r="I87" i="38" s="1"/>
  <c r="J87" i="38" s="1"/>
  <c r="H75" i="38"/>
  <c r="I75" i="38" s="1"/>
  <c r="J75" i="38" s="1"/>
  <c r="H66" i="38"/>
  <c r="I66" i="38" s="1"/>
  <c r="J66" i="38" s="1"/>
  <c r="H57" i="38"/>
  <c r="I57" i="38" s="1"/>
  <c r="J57" i="38" s="1"/>
  <c r="H52" i="38"/>
  <c r="I52" i="38" s="1"/>
  <c r="J52" i="38" s="1"/>
  <c r="H49" i="38"/>
  <c r="I49" i="38" s="1"/>
  <c r="J49" i="38" s="1"/>
  <c r="H46" i="38"/>
  <c r="I46" i="38" s="1"/>
  <c r="J46" i="38" s="1"/>
  <c r="H43" i="38"/>
  <c r="I43" i="38" s="1"/>
  <c r="J43" i="38" s="1"/>
  <c r="H40" i="38"/>
  <c r="I40" i="38" s="1"/>
  <c r="J40" i="38" s="1"/>
  <c r="H37" i="38"/>
  <c r="I37" i="38" s="1"/>
  <c r="J37" i="38" s="1"/>
  <c r="H34" i="38"/>
  <c r="I34" i="38" s="1"/>
  <c r="J34" i="38" s="1"/>
  <c r="H31" i="38"/>
  <c r="I31" i="38" s="1"/>
  <c r="J31" i="38" s="1"/>
  <c r="H28" i="38"/>
  <c r="I28" i="38" s="1"/>
  <c r="J28" i="38" s="1"/>
  <c r="H25" i="38"/>
  <c r="I25" i="38" s="1"/>
  <c r="J25" i="38" s="1"/>
  <c r="H22" i="38"/>
  <c r="I22" i="38" s="1"/>
  <c r="J22" i="38" s="1"/>
  <c r="H19" i="38"/>
  <c r="I19" i="38" s="1"/>
  <c r="J19" i="38" s="1"/>
  <c r="H16" i="38"/>
  <c r="I16" i="38" s="1"/>
  <c r="J16" i="38" s="1"/>
  <c r="H13" i="38"/>
  <c r="I13" i="38" s="1"/>
  <c r="J13" i="38" s="1"/>
  <c r="H8" i="38"/>
  <c r="I8" i="38" s="1"/>
  <c r="J8" i="38" s="1"/>
  <c r="H7" i="38"/>
  <c r="I7" i="38" s="1"/>
  <c r="J7" i="38" s="1"/>
  <c r="H88" i="38"/>
  <c r="I88" i="38" s="1"/>
  <c r="J88" i="38" s="1"/>
  <c r="H76" i="38"/>
  <c r="I76" i="38" s="1"/>
  <c r="J76" i="38" s="1"/>
  <c r="H67" i="38"/>
  <c r="I67" i="38" s="1"/>
  <c r="J67" i="38" s="1"/>
  <c r="H58" i="38"/>
  <c r="I58" i="38" s="1"/>
  <c r="J58" i="38" s="1"/>
  <c r="H9" i="38"/>
  <c r="I9" i="38" s="1"/>
  <c r="J9" i="38" s="1"/>
  <c r="H81" i="38"/>
  <c r="I81" i="38" s="1"/>
  <c r="J81" i="38" s="1"/>
  <c r="H72" i="38"/>
  <c r="I72" i="38" s="1"/>
  <c r="J72" i="38" s="1"/>
  <c r="H63" i="38"/>
  <c r="I63" i="38" s="1"/>
  <c r="J63" i="38" s="1"/>
  <c r="H54" i="38"/>
  <c r="I54" i="38" s="1"/>
  <c r="J54" i="38" s="1"/>
  <c r="H50" i="38"/>
  <c r="I50" i="38" s="1"/>
  <c r="J50" i="38" s="1"/>
  <c r="H47" i="38"/>
  <c r="I47" i="38" s="1"/>
  <c r="J47" i="38" s="1"/>
  <c r="H44" i="38"/>
  <c r="I44" i="38" s="1"/>
  <c r="J44" i="38" s="1"/>
  <c r="H41" i="38"/>
  <c r="I41" i="38" s="1"/>
  <c r="J41" i="38" s="1"/>
  <c r="H38" i="38"/>
  <c r="I38" i="38" s="1"/>
  <c r="J38" i="38" s="1"/>
  <c r="H35" i="38"/>
  <c r="I35" i="38" s="1"/>
  <c r="J35" i="38" s="1"/>
  <c r="H32" i="38"/>
  <c r="I32" i="38" s="1"/>
  <c r="J32" i="38" s="1"/>
  <c r="H29" i="38"/>
  <c r="I29" i="38" s="1"/>
  <c r="J29" i="38" s="1"/>
  <c r="H26" i="38"/>
  <c r="I26" i="38" s="1"/>
  <c r="J26" i="38" s="1"/>
  <c r="H23" i="38"/>
  <c r="I23" i="38" s="1"/>
  <c r="J23" i="38" s="1"/>
  <c r="H17" i="38"/>
  <c r="I17" i="38" s="1"/>
  <c r="J17" i="38" s="1"/>
  <c r="H84" i="38"/>
  <c r="I84" i="38" s="1"/>
  <c r="J84" i="38" s="1"/>
  <c r="H96" i="41"/>
  <c r="I96" i="41" s="1"/>
  <c r="J96" i="41" s="1"/>
  <c r="H93" i="41"/>
  <c r="I93" i="41" s="1"/>
  <c r="J93" i="41" s="1"/>
  <c r="H90" i="41"/>
  <c r="I90" i="41" s="1"/>
  <c r="J90" i="41" s="1"/>
  <c r="H87" i="41"/>
  <c r="I87" i="41" s="1"/>
  <c r="J87" i="41" s="1"/>
  <c r="H84" i="41"/>
  <c r="I84" i="41" s="1"/>
  <c r="J84" i="41" s="1"/>
  <c r="H81" i="41"/>
  <c r="I81" i="41" s="1"/>
  <c r="J81" i="41" s="1"/>
  <c r="H78" i="41"/>
  <c r="I78" i="41" s="1"/>
  <c r="J78" i="41" s="1"/>
  <c r="H75" i="41"/>
  <c r="I75" i="41" s="1"/>
  <c r="J75" i="41" s="1"/>
  <c r="H72" i="41"/>
  <c r="I72" i="41" s="1"/>
  <c r="J72" i="41" s="1"/>
  <c r="H69" i="41"/>
  <c r="I69" i="41" s="1"/>
  <c r="J69" i="41" s="1"/>
  <c r="H66" i="41"/>
  <c r="I66" i="41" s="1"/>
  <c r="J66" i="41" s="1"/>
  <c r="H63" i="41"/>
  <c r="I63" i="41" s="1"/>
  <c r="J63" i="41" s="1"/>
  <c r="H60" i="41"/>
  <c r="I60" i="41" s="1"/>
  <c r="J60" i="41" s="1"/>
  <c r="H57" i="41"/>
  <c r="I57" i="41" s="1"/>
  <c r="J57" i="41" s="1"/>
  <c r="H54" i="41"/>
  <c r="I54" i="41" s="1"/>
  <c r="J54" i="41" s="1"/>
  <c r="H51" i="41"/>
  <c r="I51" i="41" s="1"/>
  <c r="J51" i="41" s="1"/>
  <c r="H48" i="41"/>
  <c r="I48" i="41" s="1"/>
  <c r="J48" i="41" s="1"/>
  <c r="H45" i="41"/>
  <c r="I45" i="41" s="1"/>
  <c r="J45" i="41" s="1"/>
  <c r="H42" i="41"/>
  <c r="I42" i="41" s="1"/>
  <c r="J42" i="41" s="1"/>
  <c r="H39" i="41"/>
  <c r="I39" i="41" s="1"/>
  <c r="J39" i="41" s="1"/>
  <c r="H36" i="41"/>
  <c r="I36" i="41" s="1"/>
  <c r="J36" i="41" s="1"/>
  <c r="H33" i="41"/>
  <c r="I33" i="41" s="1"/>
  <c r="J33" i="41" s="1"/>
  <c r="H30" i="41"/>
  <c r="I30" i="41" s="1"/>
  <c r="J30" i="41" s="1"/>
  <c r="H27" i="41"/>
  <c r="I27" i="41" s="1"/>
  <c r="J27" i="41" s="1"/>
  <c r="H24" i="41"/>
  <c r="I24" i="41" s="1"/>
  <c r="J24" i="41" s="1"/>
  <c r="H21" i="41"/>
  <c r="I21" i="41" s="1"/>
  <c r="J21" i="41" s="1"/>
  <c r="H18" i="41"/>
  <c r="I18" i="41" s="1"/>
  <c r="J18" i="41" s="1"/>
  <c r="H15" i="41"/>
  <c r="I15" i="41" s="1"/>
  <c r="J15" i="41" s="1"/>
  <c r="H12" i="41"/>
  <c r="I12" i="41" s="1"/>
  <c r="J12" i="41" s="1"/>
  <c r="H6" i="41"/>
  <c r="I6" i="41" s="1"/>
  <c r="J6" i="41" s="1"/>
  <c r="H97" i="41"/>
  <c r="I97" i="41" s="1"/>
  <c r="J97" i="41" s="1"/>
  <c r="H94" i="41"/>
  <c r="I94" i="41" s="1"/>
  <c r="J94" i="41" s="1"/>
  <c r="H91" i="41"/>
  <c r="I91" i="41" s="1"/>
  <c r="J91" i="41" s="1"/>
  <c r="H88" i="41"/>
  <c r="I88" i="41" s="1"/>
  <c r="J88" i="41" s="1"/>
  <c r="H85" i="41"/>
  <c r="I85" i="41" s="1"/>
  <c r="J85" i="41" s="1"/>
  <c r="H82" i="41"/>
  <c r="I82" i="41" s="1"/>
  <c r="J82" i="41" s="1"/>
  <c r="H79" i="41"/>
  <c r="I79" i="41" s="1"/>
  <c r="J79" i="41" s="1"/>
  <c r="H76" i="41"/>
  <c r="I76" i="41" s="1"/>
  <c r="J76" i="41" s="1"/>
  <c r="H73" i="41"/>
  <c r="I73" i="41" s="1"/>
  <c r="J73" i="41" s="1"/>
  <c r="H70" i="41"/>
  <c r="I70" i="41" s="1"/>
  <c r="J70" i="41" s="1"/>
  <c r="H67" i="41"/>
  <c r="I67" i="41" s="1"/>
  <c r="J67" i="41" s="1"/>
  <c r="H64" i="41"/>
  <c r="I64" i="41" s="1"/>
  <c r="J64" i="41" s="1"/>
  <c r="H61" i="41"/>
  <c r="I61" i="41" s="1"/>
  <c r="J61" i="41" s="1"/>
  <c r="H58" i="41"/>
  <c r="I58" i="41" s="1"/>
  <c r="J58" i="41" s="1"/>
  <c r="H55" i="41"/>
  <c r="I55" i="41" s="1"/>
  <c r="J55" i="41" s="1"/>
  <c r="H52" i="41"/>
  <c r="I52" i="41" s="1"/>
  <c r="J52" i="41" s="1"/>
  <c r="H49" i="41"/>
  <c r="I49" i="41" s="1"/>
  <c r="J49" i="41" s="1"/>
  <c r="H46" i="41"/>
  <c r="I46" i="41" s="1"/>
  <c r="J46" i="41" s="1"/>
  <c r="H43" i="41"/>
  <c r="I43" i="41" s="1"/>
  <c r="J43" i="41" s="1"/>
  <c r="H40" i="41"/>
  <c r="I40" i="41" s="1"/>
  <c r="J40" i="41" s="1"/>
  <c r="H37" i="41"/>
  <c r="I37" i="41" s="1"/>
  <c r="J37" i="41" s="1"/>
  <c r="H34" i="41"/>
  <c r="I34" i="41" s="1"/>
  <c r="J34" i="41" s="1"/>
  <c r="H31" i="41"/>
  <c r="I31" i="41" s="1"/>
  <c r="J31" i="41" s="1"/>
  <c r="H28" i="41"/>
  <c r="I28" i="41" s="1"/>
  <c r="J28" i="41" s="1"/>
  <c r="H25" i="41"/>
  <c r="I25" i="41" s="1"/>
  <c r="J25" i="41" s="1"/>
  <c r="H22" i="41"/>
  <c r="I22" i="41" s="1"/>
  <c r="J22" i="41" s="1"/>
  <c r="H19" i="41"/>
  <c r="I19" i="41" s="1"/>
  <c r="J19" i="41" s="1"/>
  <c r="H16" i="41"/>
  <c r="I16" i="41" s="1"/>
  <c r="J16" i="41" s="1"/>
  <c r="H13" i="41"/>
  <c r="I13" i="41" s="1"/>
  <c r="J13" i="41" s="1"/>
  <c r="H8" i="41"/>
  <c r="I8" i="41" s="1"/>
  <c r="J8" i="41" s="1"/>
  <c r="H7" i="41"/>
  <c r="I7" i="41" s="1"/>
  <c r="J7" i="41" s="1"/>
  <c r="H4" i="41"/>
  <c r="I4" i="41" s="1"/>
  <c r="J4" i="41" s="1"/>
  <c r="K4" i="41" s="1"/>
  <c r="H11" i="46"/>
  <c r="I11" i="46" s="1"/>
  <c r="J11" i="46" s="1"/>
  <c r="H5" i="46"/>
  <c r="I5" i="46" s="1"/>
  <c r="J5" i="46" s="1"/>
  <c r="K5" i="46" s="1"/>
  <c r="H78" i="79"/>
  <c r="I78" i="79" s="1"/>
  <c r="J78" i="79" s="1"/>
  <c r="H69" i="79"/>
  <c r="I69" i="79" s="1"/>
  <c r="J69" i="79" s="1"/>
  <c r="H60" i="79"/>
  <c r="I60" i="79" s="1"/>
  <c r="J60" i="79" s="1"/>
  <c r="H11" i="79"/>
  <c r="I11" i="79" s="1"/>
  <c r="J11" i="79" s="1"/>
  <c r="H5" i="79"/>
  <c r="I5" i="79" s="1"/>
  <c r="J5" i="79" s="1"/>
  <c r="H72" i="79"/>
  <c r="I72" i="79" s="1"/>
  <c r="J72" i="79" s="1"/>
  <c r="H63" i="79"/>
  <c r="I63" i="79" s="1"/>
  <c r="J63" i="79" s="1"/>
  <c r="H9" i="79"/>
  <c r="I9" i="79" s="1"/>
  <c r="J9" i="79" s="1"/>
  <c r="H62" i="79"/>
  <c r="I62" i="79" s="1"/>
  <c r="J62" i="79" s="1"/>
  <c r="H52" i="79"/>
  <c r="I52" i="79" s="1"/>
  <c r="J52" i="79" s="1"/>
  <c r="H43" i="79"/>
  <c r="I43" i="79" s="1"/>
  <c r="J43" i="79" s="1"/>
  <c r="H34" i="79"/>
  <c r="I34" i="79" s="1"/>
  <c r="J34" i="79" s="1"/>
  <c r="H22" i="79"/>
  <c r="I22" i="79" s="1"/>
  <c r="J22" i="79" s="1"/>
  <c r="H4" i="79"/>
  <c r="I4" i="79" s="1"/>
  <c r="J4" i="79" s="1"/>
  <c r="K4" i="79" s="1"/>
  <c r="H8" i="79"/>
  <c r="I8" i="79" s="1"/>
  <c r="J8" i="79" s="1"/>
  <c r="H71" i="79"/>
  <c r="I71" i="79" s="1"/>
  <c r="J71" i="79" s="1"/>
  <c r="H46" i="79"/>
  <c r="I46" i="79" s="1"/>
  <c r="J46" i="79" s="1"/>
  <c r="H37" i="79"/>
  <c r="I37" i="79" s="1"/>
  <c r="J37" i="79" s="1"/>
  <c r="H25" i="79"/>
  <c r="I25" i="79" s="1"/>
  <c r="J25" i="79" s="1"/>
  <c r="H13" i="79"/>
  <c r="I13" i="79" s="1"/>
  <c r="J13" i="79" s="1"/>
  <c r="H31" i="79"/>
  <c r="I31" i="79" s="1"/>
  <c r="J31" i="79" s="1"/>
  <c r="H19" i="79"/>
  <c r="I19" i="79" s="1"/>
  <c r="J19" i="79" s="1"/>
  <c r="H28" i="79"/>
  <c r="I28" i="79" s="1"/>
  <c r="J28" i="79" s="1"/>
  <c r="H7" i="79"/>
  <c r="I7" i="79" s="1"/>
  <c r="J7" i="79" s="1"/>
  <c r="H16" i="79"/>
  <c r="I16" i="79" s="1"/>
  <c r="J16" i="79" s="1"/>
  <c r="H49" i="79"/>
  <c r="I49" i="79" s="1"/>
  <c r="J49" i="79" s="1"/>
  <c r="H40" i="79"/>
  <c r="I40" i="79" s="1"/>
  <c r="J40" i="79" s="1"/>
  <c r="H78" i="87"/>
  <c r="I78" i="87" s="1"/>
  <c r="J78" i="87" s="1"/>
  <c r="H75" i="87"/>
  <c r="I75" i="87" s="1"/>
  <c r="J75" i="87" s="1"/>
  <c r="H72" i="87"/>
  <c r="I72" i="87" s="1"/>
  <c r="J72" i="87" s="1"/>
  <c r="H69" i="87"/>
  <c r="I69" i="87" s="1"/>
  <c r="J69" i="87" s="1"/>
  <c r="H66" i="87"/>
  <c r="I66" i="87" s="1"/>
  <c r="J66" i="87" s="1"/>
  <c r="H63" i="87"/>
  <c r="I63" i="87" s="1"/>
  <c r="J63" i="87" s="1"/>
  <c r="H60" i="87"/>
  <c r="I60" i="87" s="1"/>
  <c r="J60" i="87" s="1"/>
  <c r="H57" i="87"/>
  <c r="I57" i="87" s="1"/>
  <c r="J57" i="87" s="1"/>
  <c r="H54" i="87"/>
  <c r="I54" i="87" s="1"/>
  <c r="J54" i="87" s="1"/>
  <c r="H51" i="87"/>
  <c r="I51" i="87" s="1"/>
  <c r="J51" i="87" s="1"/>
  <c r="H48" i="87"/>
  <c r="I48" i="87" s="1"/>
  <c r="J48" i="87" s="1"/>
  <c r="H45" i="87"/>
  <c r="I45" i="87" s="1"/>
  <c r="J45" i="87" s="1"/>
  <c r="H42" i="87"/>
  <c r="I42" i="87" s="1"/>
  <c r="J42" i="87" s="1"/>
  <c r="H39" i="87"/>
  <c r="I39" i="87" s="1"/>
  <c r="J39" i="87" s="1"/>
  <c r="H36" i="87"/>
  <c r="I36" i="87" s="1"/>
  <c r="J36" i="87" s="1"/>
  <c r="H33" i="87"/>
  <c r="I33" i="87" s="1"/>
  <c r="J33" i="87" s="1"/>
  <c r="H30" i="87"/>
  <c r="I30" i="87" s="1"/>
  <c r="J30" i="87" s="1"/>
  <c r="H27" i="87"/>
  <c r="I27" i="87" s="1"/>
  <c r="J27" i="87" s="1"/>
  <c r="H24" i="87"/>
  <c r="I24" i="87" s="1"/>
  <c r="J24" i="87" s="1"/>
  <c r="H21" i="87"/>
  <c r="I21" i="87" s="1"/>
  <c r="J21" i="87" s="1"/>
  <c r="H18" i="87"/>
  <c r="I18" i="87" s="1"/>
  <c r="J18" i="87" s="1"/>
  <c r="H15" i="87"/>
  <c r="I15" i="87" s="1"/>
  <c r="J15" i="87" s="1"/>
  <c r="H12" i="87"/>
  <c r="I12" i="87" s="1"/>
  <c r="J12" i="87" s="1"/>
  <c r="H11" i="87"/>
  <c r="I11" i="87" s="1"/>
  <c r="J11" i="87" s="1"/>
  <c r="H10" i="87"/>
  <c r="I10" i="87" s="1"/>
  <c r="J10" i="87" s="1"/>
  <c r="H6" i="87"/>
  <c r="I6" i="87" s="1"/>
  <c r="J6" i="87" s="1"/>
  <c r="K6" i="87" s="1"/>
  <c r="H71" i="87"/>
  <c r="I71" i="87" s="1"/>
  <c r="J71" i="87" s="1"/>
  <c r="H62" i="87"/>
  <c r="I62" i="87" s="1"/>
  <c r="J62" i="87" s="1"/>
  <c r="H53" i="87"/>
  <c r="I53" i="87" s="1"/>
  <c r="J53" i="87" s="1"/>
  <c r="H44" i="87"/>
  <c r="I44" i="87" s="1"/>
  <c r="J44" i="87" s="1"/>
  <c r="H65" i="87"/>
  <c r="I65" i="87" s="1"/>
  <c r="J65" i="87" s="1"/>
  <c r="H38" i="87"/>
  <c r="I38" i="87" s="1"/>
  <c r="J38" i="87" s="1"/>
  <c r="H14" i="87"/>
  <c r="I14" i="87" s="1"/>
  <c r="J14" i="87" s="1"/>
  <c r="H17" i="87"/>
  <c r="I17" i="87" s="1"/>
  <c r="J17" i="87" s="1"/>
  <c r="H56" i="87"/>
  <c r="I56" i="87" s="1"/>
  <c r="J56" i="87" s="1"/>
  <c r="H79" i="91"/>
  <c r="I79" i="91" s="1"/>
  <c r="J79" i="91" s="1"/>
  <c r="H76" i="91"/>
  <c r="I76" i="91" s="1"/>
  <c r="J76" i="91" s="1"/>
  <c r="H73" i="91"/>
  <c r="I73" i="91" s="1"/>
  <c r="J73" i="91" s="1"/>
  <c r="H70" i="91"/>
  <c r="I70" i="91" s="1"/>
  <c r="J70" i="91" s="1"/>
  <c r="H67" i="91"/>
  <c r="I67" i="91" s="1"/>
  <c r="J67" i="91" s="1"/>
  <c r="H64" i="91"/>
  <c r="I64" i="91" s="1"/>
  <c r="J64" i="91" s="1"/>
  <c r="H61" i="91"/>
  <c r="I61" i="91" s="1"/>
  <c r="J61" i="91" s="1"/>
  <c r="H58" i="91"/>
  <c r="I58" i="91" s="1"/>
  <c r="J58" i="91" s="1"/>
  <c r="H77" i="91"/>
  <c r="I77" i="91" s="1"/>
  <c r="J77" i="91" s="1"/>
  <c r="H74" i="91"/>
  <c r="I74" i="91" s="1"/>
  <c r="J74" i="91" s="1"/>
  <c r="H71" i="91"/>
  <c r="I71" i="91" s="1"/>
  <c r="J71" i="91" s="1"/>
  <c r="H68" i="91"/>
  <c r="I68" i="91" s="1"/>
  <c r="J68" i="91" s="1"/>
  <c r="H66" i="91"/>
  <c r="I66" i="91" s="1"/>
  <c r="J66" i="91" s="1"/>
  <c r="H50" i="91"/>
  <c r="I50" i="91" s="1"/>
  <c r="J50" i="91" s="1"/>
  <c r="H49" i="91"/>
  <c r="I49" i="91" s="1"/>
  <c r="J49" i="91" s="1"/>
  <c r="H37" i="91"/>
  <c r="I37" i="91" s="1"/>
  <c r="J37" i="91" s="1"/>
  <c r="H78" i="91"/>
  <c r="I78" i="91" s="1"/>
  <c r="J78" i="91" s="1"/>
  <c r="H69" i="91"/>
  <c r="I69" i="91" s="1"/>
  <c r="J69" i="91" s="1"/>
  <c r="H65" i="91"/>
  <c r="I65" i="91" s="1"/>
  <c r="J65" i="91" s="1"/>
  <c r="H62" i="91"/>
  <c r="I62" i="91" s="1"/>
  <c r="J62" i="91" s="1"/>
  <c r="H59" i="91"/>
  <c r="I59" i="91" s="1"/>
  <c r="J59" i="91" s="1"/>
  <c r="H53" i="91"/>
  <c r="I53" i="91" s="1"/>
  <c r="J53" i="91" s="1"/>
  <c r="H52" i="91"/>
  <c r="I52" i="91" s="1"/>
  <c r="J52" i="91" s="1"/>
  <c r="H44" i="91"/>
  <c r="I44" i="91" s="1"/>
  <c r="J44" i="91" s="1"/>
  <c r="H43" i="91"/>
  <c r="I43" i="91" s="1"/>
  <c r="J43" i="91" s="1"/>
  <c r="H34" i="91"/>
  <c r="I34" i="91" s="1"/>
  <c r="J34" i="91" s="1"/>
  <c r="H72" i="91"/>
  <c r="I72" i="91" s="1"/>
  <c r="J72" i="91" s="1"/>
  <c r="H75" i="91"/>
  <c r="I75" i="91" s="1"/>
  <c r="J75" i="91" s="1"/>
  <c r="H27" i="91"/>
  <c r="I27" i="91" s="1"/>
  <c r="J27" i="91" s="1"/>
  <c r="H24" i="91"/>
  <c r="I24" i="91" s="1"/>
  <c r="J24" i="91" s="1"/>
  <c r="H21" i="91"/>
  <c r="I21" i="91" s="1"/>
  <c r="J21" i="91" s="1"/>
  <c r="H18" i="91"/>
  <c r="I18" i="91" s="1"/>
  <c r="J18" i="91" s="1"/>
  <c r="H15" i="91"/>
  <c r="I15" i="91" s="1"/>
  <c r="J15" i="91" s="1"/>
  <c r="H12" i="91"/>
  <c r="I12" i="91" s="1"/>
  <c r="J12" i="91" s="1"/>
  <c r="H6" i="91"/>
  <c r="I6" i="91" s="1"/>
  <c r="J6" i="91" s="1"/>
  <c r="H40" i="91"/>
  <c r="I40" i="91" s="1"/>
  <c r="J40" i="91" s="1"/>
  <c r="H47" i="91"/>
  <c r="I47" i="91" s="1"/>
  <c r="J47" i="91" s="1"/>
  <c r="H46" i="91"/>
  <c r="I46" i="91" s="1"/>
  <c r="J46" i="91" s="1"/>
  <c r="H11" i="91"/>
  <c r="I11" i="91" s="1"/>
  <c r="J11" i="91" s="1"/>
  <c r="H5" i="91"/>
  <c r="I5" i="91" s="1"/>
  <c r="J5" i="91" s="1"/>
  <c r="K5" i="91" s="1"/>
  <c r="H56" i="91"/>
  <c r="I56" i="91" s="1"/>
  <c r="J56" i="91" s="1"/>
  <c r="H55" i="91"/>
  <c r="I55" i="91" s="1"/>
  <c r="J55" i="91" s="1"/>
  <c r="H31" i="91"/>
  <c r="I31" i="91" s="1"/>
  <c r="J31" i="91" s="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Q28" i="31"/>
  <c r="Q25" i="31"/>
  <c r="Q22" i="31"/>
  <c r="Q19" i="31"/>
  <c r="Q16" i="31"/>
  <c r="Q13" i="31"/>
  <c r="Q8" i="31"/>
  <c r="Q7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9" i="31"/>
  <c r="Q5" i="31"/>
  <c r="Q11" i="31"/>
  <c r="K17" i="26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H11" i="27"/>
  <c r="I11" i="27" s="1"/>
  <c r="J11" i="27" s="1"/>
  <c r="I13" i="24"/>
  <c r="J13" i="24" s="1"/>
  <c r="I13" i="19"/>
  <c r="J13" i="19" s="1"/>
  <c r="AI3" i="20"/>
  <c r="Y5" i="18"/>
  <c r="AH3" i="10"/>
  <c r="AQ3" i="10" s="1"/>
  <c r="AN3" i="9"/>
  <c r="AI3" i="9"/>
  <c r="AH4" i="6"/>
  <c r="AQ4" i="6" s="1"/>
  <c r="Z4" i="6"/>
  <c r="H10" i="5"/>
  <c r="I10" i="5" s="1"/>
  <c r="J10" i="5" s="1"/>
  <c r="H4" i="5"/>
  <c r="I4" i="5" s="1"/>
  <c r="J4" i="5" s="1"/>
  <c r="K4" i="5" s="1"/>
  <c r="H9" i="5"/>
  <c r="I9" i="5" s="1"/>
  <c r="J9" i="5" s="1"/>
  <c r="H8" i="5"/>
  <c r="I8" i="5" s="1"/>
  <c r="J8" i="5" s="1"/>
  <c r="H5" i="27"/>
  <c r="I5" i="27" s="1"/>
  <c r="J5" i="27" s="1"/>
  <c r="I4" i="15"/>
  <c r="J4" i="15" s="1"/>
  <c r="K4" i="15" s="1"/>
  <c r="AQ4" i="15" s="1"/>
  <c r="Y5" i="7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8" i="18"/>
  <c r="I8" i="18" s="1"/>
  <c r="J8" i="18" s="1"/>
  <c r="H10" i="21"/>
  <c r="I10" i="21" s="1"/>
  <c r="J10" i="21" s="1"/>
  <c r="H4" i="21"/>
  <c r="I4" i="21" s="1"/>
  <c r="J4" i="21" s="1"/>
  <c r="K4" i="21" s="1"/>
  <c r="H9" i="21"/>
  <c r="I9" i="21" s="1"/>
  <c r="J9" i="21" s="1"/>
  <c r="H8" i="21"/>
  <c r="I8" i="21" s="1"/>
  <c r="J8" i="21" s="1"/>
  <c r="H9" i="59"/>
  <c r="H10" i="59"/>
  <c r="H6" i="59"/>
  <c r="H5" i="59"/>
  <c r="H7" i="59"/>
  <c r="H12" i="59"/>
  <c r="H11" i="59"/>
  <c r="H10" i="64"/>
  <c r="H11" i="64"/>
  <c r="H5" i="64"/>
  <c r="H23" i="64"/>
  <c r="H20" i="64"/>
  <c r="H17" i="64"/>
  <c r="H7" i="64"/>
  <c r="H6" i="64"/>
  <c r="H12" i="64"/>
  <c r="H16" i="64"/>
  <c r="H19" i="64"/>
  <c r="H22" i="64"/>
  <c r="H14" i="64"/>
  <c r="H18" i="64"/>
  <c r="H15" i="64"/>
  <c r="H21" i="64"/>
  <c r="H13" i="64"/>
  <c r="H23" i="67"/>
  <c r="H22" i="67"/>
  <c r="H21" i="67"/>
  <c r="H20" i="67"/>
  <c r="H19" i="67"/>
  <c r="H18" i="67"/>
  <c r="H17" i="67"/>
  <c r="H16" i="67"/>
  <c r="H15" i="67"/>
  <c r="H14" i="67"/>
  <c r="H13" i="67"/>
  <c r="H12" i="67"/>
  <c r="H8" i="67"/>
  <c r="H11" i="67"/>
  <c r="H10" i="67"/>
  <c r="H5" i="67"/>
  <c r="H8" i="69"/>
  <c r="I8" i="69" s="1"/>
  <c r="J8" i="69" s="1"/>
  <c r="H9" i="69"/>
  <c r="I9" i="69" s="1"/>
  <c r="J9" i="69" s="1"/>
  <c r="H10" i="69"/>
  <c r="I10" i="69" s="1"/>
  <c r="J10" i="69" s="1"/>
  <c r="AI3" i="25"/>
  <c r="I22" i="19"/>
  <c r="J22" i="19" s="1"/>
  <c r="AH4" i="20"/>
  <c r="Z4" i="20"/>
  <c r="AH4" i="16"/>
  <c r="AI3" i="10"/>
  <c r="AN3" i="10"/>
  <c r="I19" i="4"/>
  <c r="J19" i="4" s="1"/>
  <c r="I13" i="4"/>
  <c r="J13" i="4" s="1"/>
  <c r="H7" i="24"/>
  <c r="H23" i="16"/>
  <c r="H17" i="16"/>
  <c r="AH4" i="8"/>
  <c r="Z4" i="8"/>
  <c r="H20" i="14"/>
  <c r="I20" i="14" s="1"/>
  <c r="J20" i="14" s="1"/>
  <c r="H16" i="11"/>
  <c r="H17" i="5"/>
  <c r="I17" i="5" s="1"/>
  <c r="J17" i="5" s="1"/>
  <c r="H6" i="2"/>
  <c r="H5" i="13"/>
  <c r="I5" i="13" s="1"/>
  <c r="J5" i="13" s="1"/>
  <c r="H19" i="8"/>
  <c r="H20" i="5"/>
  <c r="I20" i="5" s="1"/>
  <c r="J20" i="5" s="1"/>
  <c r="H23" i="2"/>
  <c r="H5" i="2"/>
  <c r="X5" i="14"/>
  <c r="AH5" i="14" s="1"/>
  <c r="H20" i="13"/>
  <c r="I20" i="13" s="1"/>
  <c r="J20" i="13" s="1"/>
  <c r="H23" i="11"/>
  <c r="H11" i="7"/>
  <c r="H15" i="11"/>
  <c r="H15" i="8"/>
  <c r="H12" i="7"/>
  <c r="H14" i="5"/>
  <c r="I14" i="5" s="1"/>
  <c r="J14" i="5" s="1"/>
  <c r="H10" i="15"/>
  <c r="H23" i="8"/>
  <c r="H7" i="8"/>
  <c r="H23" i="5"/>
  <c r="I23" i="5" s="1"/>
  <c r="J23" i="5" s="1"/>
  <c r="H12" i="5"/>
  <c r="I12" i="5" s="1"/>
  <c r="J12" i="5" s="1"/>
  <c r="H11" i="2"/>
  <c r="H18" i="14"/>
  <c r="I18" i="14" s="1"/>
  <c r="J18" i="14" s="1"/>
  <c r="H21" i="7"/>
  <c r="H21" i="3"/>
  <c r="H6" i="14"/>
  <c r="I6" i="14" s="1"/>
  <c r="J6" i="14" s="1"/>
  <c r="H8" i="13"/>
  <c r="I8" i="13" s="1"/>
  <c r="J8" i="13" s="1"/>
  <c r="H8" i="11"/>
  <c r="H18" i="10"/>
  <c r="I18" i="10" s="1"/>
  <c r="J18" i="10" s="1"/>
  <c r="H8" i="3"/>
  <c r="H19" i="2"/>
  <c r="Y5" i="4" l="1"/>
  <c r="AI3" i="57"/>
  <c r="AR3" i="57" s="1"/>
  <c r="AN3" i="57"/>
  <c r="AP4" i="79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43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6" i="46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K6" i="53"/>
  <c r="K7" i="87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78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6" i="65"/>
  <c r="I19" i="2"/>
  <c r="J19" i="2" s="1"/>
  <c r="I21" i="3"/>
  <c r="J21" i="3" s="1"/>
  <c r="I15" i="8"/>
  <c r="J15" i="8" s="1"/>
  <c r="I5" i="2"/>
  <c r="J5" i="2" s="1"/>
  <c r="W5" i="8"/>
  <c r="AG4" i="8"/>
  <c r="AF4" i="8"/>
  <c r="AE4" i="8"/>
  <c r="I7" i="24"/>
  <c r="J7" i="24" s="1"/>
  <c r="I13" i="67"/>
  <c r="J13" i="67" s="1"/>
  <c r="I19" i="67"/>
  <c r="J19" i="67" s="1"/>
  <c r="I21" i="64"/>
  <c r="J21" i="64" s="1"/>
  <c r="I16" i="64"/>
  <c r="J16" i="64" s="1"/>
  <c r="I23" i="64"/>
  <c r="J23" i="64" s="1"/>
  <c r="I7" i="59"/>
  <c r="J7" i="59" s="1"/>
  <c r="AF4" i="6"/>
  <c r="AO4" i="6" s="1"/>
  <c r="AE4" i="6"/>
  <c r="W5" i="6"/>
  <c r="AG4" i="6"/>
  <c r="AP4" i="6" s="1"/>
  <c r="AR3" i="20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33"/>
  <c r="AG4" i="33"/>
  <c r="AP4" i="33" s="1"/>
  <c r="AF4" i="33"/>
  <c r="AO4" i="33" s="1"/>
  <c r="AE4" i="33"/>
  <c r="W5" i="33"/>
  <c r="AI3" i="58"/>
  <c r="AN3" i="58"/>
  <c r="AR3" i="86"/>
  <c r="AI4" i="89"/>
  <c r="AN4" i="89"/>
  <c r="Y5" i="94"/>
  <c r="AR3" i="95"/>
  <c r="I12" i="3"/>
  <c r="J12" i="3" s="1"/>
  <c r="I7" i="15"/>
  <c r="J7" i="15" s="1"/>
  <c r="I20" i="8"/>
  <c r="J20" i="8" s="1"/>
  <c r="I6" i="12"/>
  <c r="J6" i="12" s="1"/>
  <c r="I16" i="12"/>
  <c r="J16" i="12" s="1"/>
  <c r="I22" i="12"/>
  <c r="J22" i="12" s="1"/>
  <c r="I20" i="15"/>
  <c r="J20" i="15" s="1"/>
  <c r="I11" i="16"/>
  <c r="J11" i="16" s="1"/>
  <c r="I15" i="16"/>
  <c r="J15" i="16" s="1"/>
  <c r="K5" i="66"/>
  <c r="I16" i="56"/>
  <c r="J16" i="56" s="1"/>
  <c r="I11" i="56"/>
  <c r="J11" i="56" s="1"/>
  <c r="I10" i="16"/>
  <c r="J10" i="16" s="1"/>
  <c r="I10" i="11"/>
  <c r="J10" i="11" s="1"/>
  <c r="AH5" i="25"/>
  <c r="AQ5" i="25" s="1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G4" i="44"/>
  <c r="AP4" i="44" s="1"/>
  <c r="AF4" i="44"/>
  <c r="AO4" i="44" s="1"/>
  <c r="W5" i="44"/>
  <c r="AE4" i="44"/>
  <c r="K6" i="57"/>
  <c r="K5" i="68"/>
  <c r="K6" i="69"/>
  <c r="AN4" i="70"/>
  <c r="AI4" i="70"/>
  <c r="AR3" i="87"/>
  <c r="K5" i="14"/>
  <c r="AO4" i="14"/>
  <c r="AQ4" i="14"/>
  <c r="AI4" i="16"/>
  <c r="I14" i="19"/>
  <c r="J14" i="19" s="1"/>
  <c r="K5" i="62"/>
  <c r="I11" i="19"/>
  <c r="J11" i="19" s="1"/>
  <c r="AQ3" i="18"/>
  <c r="AI3" i="18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R3" i="37"/>
  <c r="X5" i="75"/>
  <c r="AH5" i="75" s="1"/>
  <c r="Y5" i="75"/>
  <c r="AN3" i="72"/>
  <c r="AI3" i="72"/>
  <c r="AR3" i="85"/>
  <c r="AE4" i="87"/>
  <c r="W5" i="87"/>
  <c r="AG4" i="87"/>
  <c r="AP4" i="87" s="1"/>
  <c r="AF4" i="87"/>
  <c r="AO4" i="87" s="1"/>
  <c r="AR3" i="93"/>
  <c r="I20" i="7"/>
  <c r="J20" i="7" s="1"/>
  <c r="I8" i="8"/>
  <c r="J8" i="8" s="1"/>
  <c r="X5" i="28"/>
  <c r="AH5" i="28" s="1"/>
  <c r="Y5" i="28"/>
  <c r="AI4" i="22"/>
  <c r="AN4" i="22"/>
  <c r="I16" i="72"/>
  <c r="J16" i="72" s="1"/>
  <c r="I11" i="72"/>
  <c r="J11" i="72" s="1"/>
  <c r="I5" i="51"/>
  <c r="J5" i="51" s="1"/>
  <c r="I7" i="51"/>
  <c r="J7" i="51" s="1"/>
  <c r="I5" i="3"/>
  <c r="J5" i="3" s="1"/>
  <c r="AP4" i="21"/>
  <c r="AR3" i="22"/>
  <c r="K5" i="94"/>
  <c r="K5" i="29"/>
  <c r="AO4" i="30"/>
  <c r="AR3" i="31"/>
  <c r="AQ4" i="41"/>
  <c r="AR3" i="45"/>
  <c r="AQ3" i="48"/>
  <c r="AI3" i="48"/>
  <c r="K6" i="58"/>
  <c r="AN4" i="59"/>
  <c r="AO4" i="62"/>
  <c r="AR3" i="56"/>
  <c r="AI4" i="56"/>
  <c r="AN4" i="56"/>
  <c r="AN3" i="71"/>
  <c r="AI3" i="71"/>
  <c r="AR3" i="77"/>
  <c r="AP4" i="88"/>
  <c r="I13" i="2"/>
  <c r="J13" i="2" s="1"/>
  <c r="I21" i="2"/>
  <c r="J21" i="2" s="1"/>
  <c r="I9" i="12"/>
  <c r="J9" i="12" s="1"/>
  <c r="I17" i="8"/>
  <c r="J17" i="8" s="1"/>
  <c r="I6" i="7"/>
  <c r="J6" i="7" s="1"/>
  <c r="I19" i="24"/>
  <c r="J19" i="24" s="1"/>
  <c r="AR3" i="5"/>
  <c r="I12" i="16"/>
  <c r="J12" i="16" s="1"/>
  <c r="I17" i="24"/>
  <c r="J17" i="24" s="1"/>
  <c r="I9" i="71"/>
  <c r="J9" i="71" s="1"/>
  <c r="I14" i="71"/>
  <c r="J14" i="71" s="1"/>
  <c r="I20" i="71"/>
  <c r="J20" i="71" s="1"/>
  <c r="I5" i="52"/>
  <c r="J5" i="52" s="1"/>
  <c r="I7" i="55"/>
  <c r="J7" i="55" s="1"/>
  <c r="I22" i="55"/>
  <c r="J22" i="55" s="1"/>
  <c r="I11" i="20"/>
  <c r="J11" i="20" s="1"/>
  <c r="I15" i="20"/>
  <c r="J15" i="20" s="1"/>
  <c r="I21" i="20"/>
  <c r="J21" i="20" s="1"/>
  <c r="AR3" i="19"/>
  <c r="K5" i="75"/>
  <c r="AQ4" i="27"/>
  <c r="AR3" i="39"/>
  <c r="AI3" i="62"/>
  <c r="AQ5" i="53"/>
  <c r="Y5" i="67"/>
  <c r="AQ4" i="71"/>
  <c r="AQ3" i="79"/>
  <c r="AI3" i="79"/>
  <c r="AO4" i="88"/>
  <c r="AQ5" i="88"/>
  <c r="AR3" i="3"/>
  <c r="K5" i="18"/>
  <c r="AI4" i="3"/>
  <c r="I13" i="68"/>
  <c r="J13" i="68" s="1"/>
  <c r="I21" i="68"/>
  <c r="J21" i="68" s="1"/>
  <c r="I16" i="60"/>
  <c r="J16" i="60" s="1"/>
  <c r="I18" i="60"/>
  <c r="J18" i="60" s="1"/>
  <c r="I7" i="60"/>
  <c r="J7" i="60" s="1"/>
  <c r="I10" i="24"/>
  <c r="J10" i="24" s="1"/>
  <c r="I15" i="23"/>
  <c r="J15" i="23" s="1"/>
  <c r="I21" i="23"/>
  <c r="J21" i="23" s="1"/>
  <c r="AI3" i="34"/>
  <c r="AG4" i="42"/>
  <c r="AP4" i="42" s="1"/>
  <c r="AF4" i="42"/>
  <c r="AO4" i="42" s="1"/>
  <c r="AE4" i="42"/>
  <c r="W5" i="42"/>
  <c r="AE5" i="59"/>
  <c r="W6" i="59"/>
  <c r="AG5" i="59"/>
  <c r="AF5" i="59"/>
  <c r="X5" i="81"/>
  <c r="AI4" i="26"/>
  <c r="AN4" i="26"/>
  <c r="Y5" i="5"/>
  <c r="X5" i="5"/>
  <c r="AH5" i="5" s="1"/>
  <c r="X5" i="80"/>
  <c r="AH5" i="80" s="1"/>
  <c r="AN4" i="45"/>
  <c r="AI4" i="45"/>
  <c r="AP4" i="68"/>
  <c r="Y5" i="73"/>
  <c r="Z5" i="73" s="1"/>
  <c r="AI4" i="76"/>
  <c r="AN4" i="76"/>
  <c r="AI4" i="84"/>
  <c r="AN4" i="84"/>
  <c r="I8" i="3"/>
  <c r="J8" i="3" s="1"/>
  <c r="I21" i="7"/>
  <c r="J21" i="7" s="1"/>
  <c r="I7" i="8"/>
  <c r="J7" i="8" s="1"/>
  <c r="I15" i="11"/>
  <c r="J15" i="11" s="1"/>
  <c r="I23" i="2"/>
  <c r="J23" i="2" s="1"/>
  <c r="AF4" i="20"/>
  <c r="AO4" i="20" s="1"/>
  <c r="AE4" i="20"/>
  <c r="W5" i="20"/>
  <c r="AG4" i="20"/>
  <c r="AP4" i="20" s="1"/>
  <c r="I5" i="67"/>
  <c r="J5" i="67" s="1"/>
  <c r="I14" i="67"/>
  <c r="J14" i="67" s="1"/>
  <c r="I20" i="67"/>
  <c r="J20" i="67" s="1"/>
  <c r="I15" i="64"/>
  <c r="J15" i="64" s="1"/>
  <c r="I12" i="64"/>
  <c r="J12" i="64" s="1"/>
  <c r="I5" i="64"/>
  <c r="J5" i="64" s="1"/>
  <c r="I5" i="59"/>
  <c r="J5" i="59" s="1"/>
  <c r="K5" i="21"/>
  <c r="AQ4" i="21"/>
  <c r="AR3" i="9"/>
  <c r="AR3" i="35"/>
  <c r="AI4" i="37"/>
  <c r="AN4" i="37"/>
  <c r="X5" i="79"/>
  <c r="AH5" i="79" s="1"/>
  <c r="Y5" i="79"/>
  <c r="AG5" i="88"/>
  <c r="AF5" i="88"/>
  <c r="AO5" i="88" s="1"/>
  <c r="AE5" i="88"/>
  <c r="W6" i="88"/>
  <c r="AN4" i="4"/>
  <c r="AI4" i="4"/>
  <c r="I12" i="2"/>
  <c r="J12" i="2" s="1"/>
  <c r="I14" i="7"/>
  <c r="J14" i="7" s="1"/>
  <c r="I4" i="12"/>
  <c r="J4" i="12" s="1"/>
  <c r="K4" i="12" s="1"/>
  <c r="I11" i="24"/>
  <c r="J11" i="24" s="1"/>
  <c r="I7" i="12"/>
  <c r="J7" i="12" s="1"/>
  <c r="I17" i="12"/>
  <c r="J17" i="12" s="1"/>
  <c r="I23" i="12"/>
  <c r="J23" i="12" s="1"/>
  <c r="I22" i="15"/>
  <c r="J22" i="15" s="1"/>
  <c r="I21" i="16"/>
  <c r="J21" i="16" s="1"/>
  <c r="K5" i="70"/>
  <c r="I22" i="56"/>
  <c r="J22" i="56" s="1"/>
  <c r="I9" i="16"/>
  <c r="J9" i="16" s="1"/>
  <c r="I5" i="11"/>
  <c r="J5" i="11" s="1"/>
  <c r="AQ5" i="22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W5" i="60"/>
  <c r="AG4" i="60"/>
  <c r="AP4" i="60" s="1"/>
  <c r="AF4" i="60"/>
  <c r="AO4" i="60" s="1"/>
  <c r="AE4" i="60"/>
  <c r="AO4" i="70"/>
  <c r="AR3" i="11"/>
  <c r="I22" i="3"/>
  <c r="J22" i="3" s="1"/>
  <c r="I4" i="23"/>
  <c r="J4" i="23" s="1"/>
  <c r="K4" i="23" s="1"/>
  <c r="I10" i="50"/>
  <c r="J10" i="50" s="1"/>
  <c r="I8" i="19"/>
  <c r="J8" i="19" s="1"/>
  <c r="K5" i="13"/>
  <c r="AQ4" i="13"/>
  <c r="I8" i="2"/>
  <c r="J8" i="2" s="1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Y5" i="29"/>
  <c r="X5" i="29"/>
  <c r="AH5" i="29" s="1"/>
  <c r="AQ5" i="29" s="1"/>
  <c r="AR3" i="41"/>
  <c r="AN3" i="61"/>
  <c r="AI3" i="61"/>
  <c r="AF4" i="92"/>
  <c r="AO4" i="92" s="1"/>
  <c r="AE4" i="92"/>
  <c r="W5" i="92"/>
  <c r="AG4" i="92"/>
  <c r="AP4" i="92" s="1"/>
  <c r="I4" i="7"/>
  <c r="J4" i="7" s="1"/>
  <c r="K4" i="7" s="1"/>
  <c r="AP4" i="7" s="1"/>
  <c r="I14" i="11"/>
  <c r="J14" i="11" s="1"/>
  <c r="I13" i="11"/>
  <c r="J13" i="11" s="1"/>
  <c r="X5" i="18"/>
  <c r="AH5" i="18" s="1"/>
  <c r="I22" i="72"/>
  <c r="J22" i="72" s="1"/>
  <c r="I5" i="63"/>
  <c r="J5" i="63" s="1"/>
  <c r="I11" i="51"/>
  <c r="J11" i="51" s="1"/>
  <c r="I12" i="51"/>
  <c r="J12" i="51" s="1"/>
  <c r="I11" i="3"/>
  <c r="J11" i="3" s="1"/>
  <c r="AF4" i="1"/>
  <c r="AO4" i="1" s="1"/>
  <c r="W5" i="1"/>
  <c r="AE4" i="1"/>
  <c r="AG4" i="1"/>
  <c r="AP4" i="1" s="1"/>
  <c r="Y5" i="21"/>
  <c r="X5" i="21"/>
  <c r="AH5" i="21" s="1"/>
  <c r="AQ5" i="21" s="1"/>
  <c r="K5" i="10"/>
  <c r="AQ4" i="10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R3" i="23"/>
  <c r="K5" i="27"/>
  <c r="AR4" i="59"/>
  <c r="AP4" i="62"/>
  <c r="AI3" i="68"/>
  <c r="W5" i="65"/>
  <c r="AG4" i="65"/>
  <c r="AP4" i="65" s="1"/>
  <c r="AF4" i="65"/>
  <c r="AO4" i="65" s="1"/>
  <c r="AE4" i="65"/>
  <c r="AO4" i="77"/>
  <c r="AR3" i="83"/>
  <c r="I5" i="8"/>
  <c r="J5" i="8" s="1"/>
  <c r="AR3" i="1"/>
  <c r="I7" i="7"/>
  <c r="J7" i="7" s="1"/>
  <c r="I18" i="24"/>
  <c r="J18" i="24" s="1"/>
  <c r="I18" i="16"/>
  <c r="J18" i="16" s="1"/>
  <c r="I5" i="71"/>
  <c r="J5" i="71" s="1"/>
  <c r="K5" i="71" s="1"/>
  <c r="I17" i="71"/>
  <c r="J17" i="71" s="1"/>
  <c r="I10" i="71"/>
  <c r="J10" i="71" s="1"/>
  <c r="I10" i="52"/>
  <c r="J10" i="52" s="1"/>
  <c r="I20" i="55"/>
  <c r="J20" i="55" s="1"/>
  <c r="I9" i="55"/>
  <c r="J9" i="55" s="1"/>
  <c r="I6" i="20"/>
  <c r="J6" i="20" s="1"/>
  <c r="I16" i="20"/>
  <c r="J16" i="20" s="1"/>
  <c r="I22" i="20"/>
  <c r="J22" i="20" s="1"/>
  <c r="Y5" i="25"/>
  <c r="Z5" i="25" s="1"/>
  <c r="Z5" i="14"/>
  <c r="AQ3" i="7"/>
  <c r="AI3" i="7"/>
  <c r="AR3" i="15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W5" i="47"/>
  <c r="AG4" i="47"/>
  <c r="AP4" i="47" s="1"/>
  <c r="AF4" i="47"/>
  <c r="AO4" i="47" s="1"/>
  <c r="AE4" i="47"/>
  <c r="W5" i="57"/>
  <c r="AG4" i="57"/>
  <c r="AP4" i="57" s="1"/>
  <c r="AE4" i="57"/>
  <c r="AF4" i="57"/>
  <c r="AO4" i="57" s="1"/>
  <c r="AQ4" i="56"/>
  <c r="AI3" i="69"/>
  <c r="AN3" i="69"/>
  <c r="AG4" i="86"/>
  <c r="AP4" i="86" s="1"/>
  <c r="AF4" i="86"/>
  <c r="AO4" i="86" s="1"/>
  <c r="AE4" i="86"/>
  <c r="W5" i="86"/>
  <c r="AR3" i="92"/>
  <c r="AR3" i="94"/>
  <c r="I13" i="8"/>
  <c r="J13" i="8" s="1"/>
  <c r="I8" i="15"/>
  <c r="J8" i="15" s="1"/>
  <c r="K7" i="9"/>
  <c r="I19" i="68"/>
  <c r="J19" i="68" s="1"/>
  <c r="I7" i="68"/>
  <c r="J7" i="68" s="1"/>
  <c r="I20" i="60"/>
  <c r="J20" i="60" s="1"/>
  <c r="I22" i="60"/>
  <c r="J22" i="60" s="1"/>
  <c r="I13" i="60"/>
  <c r="J13" i="60" s="1"/>
  <c r="I6" i="23"/>
  <c r="J6" i="23" s="1"/>
  <c r="I16" i="23"/>
  <c r="J16" i="23" s="1"/>
  <c r="I22" i="23"/>
  <c r="J22" i="23" s="1"/>
  <c r="I4" i="8"/>
  <c r="J4" i="8" s="1"/>
  <c r="K4" i="8" s="1"/>
  <c r="AQ4" i="8" s="1"/>
  <c r="K5" i="85"/>
  <c r="AQ3" i="38"/>
  <c r="AI3" i="38"/>
  <c r="AI3" i="40"/>
  <c r="AQ4" i="68"/>
  <c r="AI3" i="78"/>
  <c r="Z5" i="43"/>
  <c r="X5" i="35"/>
  <c r="AH5" i="35" s="1"/>
  <c r="AQ5" i="35" s="1"/>
  <c r="AO4" i="80"/>
  <c r="Z5" i="95"/>
  <c r="AP4" i="2"/>
  <c r="Z5" i="68"/>
  <c r="AO4" i="84"/>
  <c r="AI4" i="10"/>
  <c r="AN4" i="10"/>
  <c r="AN4" i="83"/>
  <c r="AI4" i="83"/>
  <c r="I23" i="8"/>
  <c r="J23" i="8" s="1"/>
  <c r="I11" i="7"/>
  <c r="J11" i="7" s="1"/>
  <c r="I16" i="11"/>
  <c r="J16" i="11" s="1"/>
  <c r="I17" i="16"/>
  <c r="J17" i="16" s="1"/>
  <c r="AR3" i="10"/>
  <c r="AQ4" i="20"/>
  <c r="I10" i="67"/>
  <c r="J10" i="67" s="1"/>
  <c r="I15" i="67"/>
  <c r="J15" i="67" s="1"/>
  <c r="I21" i="67"/>
  <c r="J21" i="67" s="1"/>
  <c r="I18" i="64"/>
  <c r="J18" i="64" s="1"/>
  <c r="I6" i="64"/>
  <c r="J6" i="64" s="1"/>
  <c r="I11" i="64"/>
  <c r="J11" i="64" s="1"/>
  <c r="I6" i="59"/>
  <c r="J6" i="59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O4" i="37"/>
  <c r="AN4" i="61"/>
  <c r="AI4" i="61"/>
  <c r="AN3" i="65"/>
  <c r="AI3" i="65"/>
  <c r="AI3" i="66"/>
  <c r="AN3" i="66"/>
  <c r="AI3" i="74"/>
  <c r="X5" i="94"/>
  <c r="AH5" i="94" s="1"/>
  <c r="AQ5" i="94" s="1"/>
  <c r="I14" i="15"/>
  <c r="J14" i="15" s="1"/>
  <c r="I19" i="11"/>
  <c r="J19" i="11" s="1"/>
  <c r="AR3" i="16"/>
  <c r="I12" i="12"/>
  <c r="J12" i="12" s="1"/>
  <c r="I18" i="12"/>
  <c r="J18" i="12" s="1"/>
  <c r="I17" i="15"/>
  <c r="J17" i="15" s="1"/>
  <c r="I12" i="19"/>
  <c r="J12" i="19" s="1"/>
  <c r="I7" i="56"/>
  <c r="J7" i="56" s="1"/>
  <c r="I4" i="16"/>
  <c r="J4" i="16" s="1"/>
  <c r="K4" i="16" s="1"/>
  <c r="AN4" i="16" s="1"/>
  <c r="I11" i="11"/>
  <c r="J11" i="11" s="1"/>
  <c r="X5" i="36"/>
  <c r="AH5" i="36" s="1"/>
  <c r="Y5" i="36"/>
  <c r="AE4" i="55"/>
  <c r="W5" i="55"/>
  <c r="AG4" i="55"/>
  <c r="AP4" i="55" s="1"/>
  <c r="AF4" i="55"/>
  <c r="AO4" i="55" s="1"/>
  <c r="AQ4" i="60"/>
  <c r="AN4" i="64"/>
  <c r="AI4" i="64"/>
  <c r="AP4" i="70"/>
  <c r="K7" i="89"/>
  <c r="W5" i="90"/>
  <c r="AE4" i="90"/>
  <c r="AG4" i="90"/>
  <c r="AP4" i="90" s="1"/>
  <c r="AF4" i="90"/>
  <c r="AO4" i="90" s="1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I15" i="3"/>
  <c r="J15" i="3" s="1"/>
  <c r="I17" i="3"/>
  <c r="J17" i="3" s="1"/>
  <c r="I7" i="2"/>
  <c r="J7" i="2" s="1"/>
  <c r="X5" i="16"/>
  <c r="AH5" i="16" s="1"/>
  <c r="Y5" i="16"/>
  <c r="I12" i="24"/>
  <c r="J12" i="24" s="1"/>
  <c r="I5" i="50"/>
  <c r="J5" i="50" s="1"/>
  <c r="I9" i="19"/>
  <c r="J9" i="19" s="1"/>
  <c r="AI3" i="12"/>
  <c r="I4" i="2"/>
  <c r="J4" i="2" s="1"/>
  <c r="K4" i="2" s="1"/>
  <c r="AO4" i="2" s="1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Q4" i="80"/>
  <c r="AR3" i="42"/>
  <c r="AQ4" i="39"/>
  <c r="Z5" i="51"/>
  <c r="AO4" i="48"/>
  <c r="AR3" i="54"/>
  <c r="AN4" i="75"/>
  <c r="AI4" i="75"/>
  <c r="AQ4" i="84"/>
  <c r="I14" i="3"/>
  <c r="J14" i="3" s="1"/>
  <c r="K7" i="1"/>
  <c r="I7" i="11"/>
  <c r="J7" i="11" s="1"/>
  <c r="AO4" i="28"/>
  <c r="I10" i="72"/>
  <c r="J10" i="72" s="1"/>
  <c r="I11" i="63"/>
  <c r="J11" i="63" s="1"/>
  <c r="I13" i="51"/>
  <c r="J13" i="51" s="1"/>
  <c r="I20" i="51"/>
  <c r="J20" i="51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N4" i="30"/>
  <c r="AI4" i="30"/>
  <c r="K5" i="51"/>
  <c r="K5" i="55"/>
  <c r="X5" i="62"/>
  <c r="AH5" i="62" s="1"/>
  <c r="AQ5" i="62" s="1"/>
  <c r="Y5" i="62"/>
  <c r="AN4" i="77"/>
  <c r="AI4" i="77"/>
  <c r="AQ5" i="95"/>
  <c r="K7" i="6"/>
  <c r="I8" i="12"/>
  <c r="J8" i="12" s="1"/>
  <c r="I23" i="7"/>
  <c r="J23" i="7" s="1"/>
  <c r="I17" i="2"/>
  <c r="J17" i="2" s="1"/>
  <c r="I8" i="7"/>
  <c r="J8" i="7" s="1"/>
  <c r="AI3" i="2"/>
  <c r="I12" i="71"/>
  <c r="J12" i="71" s="1"/>
  <c r="I23" i="71"/>
  <c r="J23" i="71" s="1"/>
  <c r="I11" i="52"/>
  <c r="J11" i="52" s="1"/>
  <c r="I5" i="55"/>
  <c r="J5" i="55" s="1"/>
  <c r="I17" i="55"/>
  <c r="J17" i="55" s="1"/>
  <c r="I7" i="20"/>
  <c r="J7" i="20" s="1"/>
  <c r="I17" i="20"/>
  <c r="J17" i="20" s="1"/>
  <c r="I23" i="20"/>
  <c r="J23" i="20" s="1"/>
  <c r="AN4" i="25"/>
  <c r="AI4" i="25"/>
  <c r="I13" i="16"/>
  <c r="J13" i="16" s="1"/>
  <c r="K5" i="36"/>
  <c r="K5" i="67"/>
  <c r="AR3" i="64"/>
  <c r="Y5" i="69"/>
  <c r="AQ5" i="91"/>
  <c r="I6" i="11"/>
  <c r="J6" i="11" s="1"/>
  <c r="I6" i="8"/>
  <c r="J6" i="8" s="1"/>
  <c r="I10" i="12"/>
  <c r="J10" i="12" s="1"/>
  <c r="I20" i="2"/>
  <c r="J20" i="2" s="1"/>
  <c r="I18" i="8"/>
  <c r="J18" i="8" s="1"/>
  <c r="I20" i="19"/>
  <c r="J20" i="19" s="1"/>
  <c r="I18" i="68"/>
  <c r="J18" i="68" s="1"/>
  <c r="I14" i="68"/>
  <c r="J14" i="68" s="1"/>
  <c r="I11" i="68"/>
  <c r="J11" i="68" s="1"/>
  <c r="I23" i="60"/>
  <c r="J23" i="60" s="1"/>
  <c r="I5" i="60"/>
  <c r="J5" i="60" s="1"/>
  <c r="K5" i="60" s="1"/>
  <c r="I19" i="60"/>
  <c r="J19" i="60" s="1"/>
  <c r="I7" i="23"/>
  <c r="J7" i="23" s="1"/>
  <c r="I17" i="23"/>
  <c r="J17" i="23" s="1"/>
  <c r="I23" i="23"/>
  <c r="J23" i="23" s="1"/>
  <c r="AN4" i="23"/>
  <c r="AI4" i="23"/>
  <c r="I9" i="8"/>
  <c r="J9" i="8" s="1"/>
  <c r="K5" i="42"/>
  <c r="K6" i="42" s="1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Q3" i="75"/>
  <c r="AI3" i="75"/>
  <c r="AN4" i="81"/>
  <c r="AI4" i="81"/>
  <c r="AI4" i="43"/>
  <c r="AN4" i="43"/>
  <c r="Z5" i="7"/>
  <c r="AI4" i="35"/>
  <c r="AN4" i="35"/>
  <c r="Y5" i="2"/>
  <c r="X5" i="2"/>
  <c r="AH5" i="2" s="1"/>
  <c r="AI4" i="73"/>
  <c r="AN4" i="73"/>
  <c r="Y5" i="74"/>
  <c r="AP4" i="76"/>
  <c r="AI4" i="13"/>
  <c r="AN4" i="13"/>
  <c r="AO4" i="10"/>
  <c r="Z5" i="53"/>
  <c r="I8" i="11"/>
  <c r="J8" i="11" s="1"/>
  <c r="I11" i="2"/>
  <c r="J11" i="2" s="1"/>
  <c r="I10" i="15"/>
  <c r="J10" i="15" s="1"/>
  <c r="I23" i="11"/>
  <c r="J23" i="11" s="1"/>
  <c r="I19" i="8"/>
  <c r="J19" i="8" s="1"/>
  <c r="I23" i="16"/>
  <c r="J23" i="16" s="1"/>
  <c r="AR3" i="25"/>
  <c r="I11" i="67"/>
  <c r="J11" i="67" s="1"/>
  <c r="I16" i="67"/>
  <c r="J16" i="67" s="1"/>
  <c r="I22" i="67"/>
  <c r="J22" i="67" s="1"/>
  <c r="I14" i="64"/>
  <c r="J14" i="64" s="1"/>
  <c r="I7" i="64"/>
  <c r="J7" i="64" s="1"/>
  <c r="I10" i="64"/>
  <c r="J10" i="64" s="1"/>
  <c r="I10" i="59"/>
  <c r="J10" i="59" s="1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P4" i="37"/>
  <c r="AE4" i="39"/>
  <c r="AG4" i="39"/>
  <c r="AP4" i="39" s="1"/>
  <c r="W5" i="39"/>
  <c r="AF4" i="39"/>
  <c r="AO4" i="39" s="1"/>
  <c r="AN3" i="63"/>
  <c r="AI3" i="63"/>
  <c r="AI4" i="67"/>
  <c r="AN4" i="67"/>
  <c r="AN4" i="79"/>
  <c r="AI4" i="79"/>
  <c r="I11" i="8"/>
  <c r="J11" i="8" s="1"/>
  <c r="I13" i="3"/>
  <c r="J13" i="3" s="1"/>
  <c r="I13" i="12"/>
  <c r="J13" i="12" s="1"/>
  <c r="I19" i="12"/>
  <c r="J19" i="12" s="1"/>
  <c r="I15" i="15"/>
  <c r="J15" i="15" s="1"/>
  <c r="I19" i="15"/>
  <c r="J19" i="15" s="1"/>
  <c r="I8" i="56"/>
  <c r="J8" i="56" s="1"/>
  <c r="I14" i="56"/>
  <c r="J14" i="56" s="1"/>
  <c r="AN4" i="36"/>
  <c r="AI4" i="36"/>
  <c r="AF4" i="72"/>
  <c r="AO4" i="72" s="1"/>
  <c r="AE4" i="72"/>
  <c r="W5" i="72"/>
  <c r="AG4" i="72"/>
  <c r="AP4" i="72" s="1"/>
  <c r="AR3" i="82"/>
  <c r="AI3" i="84"/>
  <c r="AQ4" i="90"/>
  <c r="I9" i="7"/>
  <c r="J9" i="7" s="1"/>
  <c r="I15" i="2"/>
  <c r="J15" i="2" s="1"/>
  <c r="I16" i="3"/>
  <c r="J16" i="3" s="1"/>
  <c r="AP4" i="16"/>
  <c r="AR3" i="13"/>
  <c r="I11" i="50"/>
  <c r="J11" i="50" s="1"/>
  <c r="I10" i="19"/>
  <c r="J10" i="19" s="1"/>
  <c r="Z5" i="17"/>
  <c r="AR3" i="14"/>
  <c r="I9" i="2"/>
  <c r="J9" i="2" s="1"/>
  <c r="AI4" i="51"/>
  <c r="AN4" i="51"/>
  <c r="AI3" i="50"/>
  <c r="AN3" i="50"/>
  <c r="AO4" i="59"/>
  <c r="W5" i="66"/>
  <c r="AG4" i="66"/>
  <c r="AP4" i="66" s="1"/>
  <c r="AE4" i="66"/>
  <c r="AF4" i="66"/>
  <c r="AO4" i="66" s="1"/>
  <c r="AR3" i="73"/>
  <c r="AQ4" i="79"/>
  <c r="I5" i="12"/>
  <c r="J5" i="12" s="1"/>
  <c r="I10" i="2"/>
  <c r="J10" i="2" s="1"/>
  <c r="W5" i="12"/>
  <c r="AG4" i="12"/>
  <c r="AP4" i="12" s="1"/>
  <c r="AF4" i="12"/>
  <c r="AO4" i="12" s="1"/>
  <c r="AE4" i="12"/>
  <c r="I20" i="16"/>
  <c r="J20" i="16" s="1"/>
  <c r="AN4" i="28"/>
  <c r="AI4" i="28"/>
  <c r="I6" i="72"/>
  <c r="J6" i="72" s="1"/>
  <c r="I15" i="72"/>
  <c r="J15" i="72" s="1"/>
  <c r="I10" i="63"/>
  <c r="J10" i="63" s="1"/>
  <c r="I14" i="51"/>
  <c r="J14" i="51" s="1"/>
  <c r="I4" i="3"/>
  <c r="J4" i="3" s="1"/>
  <c r="K4" i="3" s="1"/>
  <c r="AN4" i="3" s="1"/>
  <c r="AQ3" i="8"/>
  <c r="AI3" i="8"/>
  <c r="AE4" i="11"/>
  <c r="W5" i="11"/>
  <c r="AG4" i="11"/>
  <c r="AP4" i="11" s="1"/>
  <c r="AF4" i="11"/>
  <c r="AO4" i="11" s="1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P4" i="30"/>
  <c r="AN4" i="34"/>
  <c r="AI4" i="34"/>
  <c r="K6" i="54"/>
  <c r="AE4" i="50"/>
  <c r="W5" i="50"/>
  <c r="AG4" i="50"/>
  <c r="AP4" i="50" s="1"/>
  <c r="AF4" i="50"/>
  <c r="AO4" i="50" s="1"/>
  <c r="AI4" i="62"/>
  <c r="AN4" i="62"/>
  <c r="AP4" i="77"/>
  <c r="K7" i="86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R3" i="88"/>
  <c r="I22" i="8"/>
  <c r="J22" i="8" s="1"/>
  <c r="I9" i="11"/>
  <c r="J9" i="11" s="1"/>
  <c r="I6" i="19"/>
  <c r="J6" i="19" s="1"/>
  <c r="K6" i="17"/>
  <c r="I13" i="71"/>
  <c r="J13" i="71" s="1"/>
  <c r="I15" i="71"/>
  <c r="J15" i="71" s="1"/>
  <c r="I7" i="71"/>
  <c r="J7" i="71" s="1"/>
  <c r="I8" i="52"/>
  <c r="J8" i="52" s="1"/>
  <c r="I10" i="55"/>
  <c r="J10" i="55" s="1"/>
  <c r="I23" i="55"/>
  <c r="J23" i="55" s="1"/>
  <c r="I12" i="20"/>
  <c r="J12" i="20" s="1"/>
  <c r="I18" i="20"/>
  <c r="J18" i="20" s="1"/>
  <c r="AR3" i="4"/>
  <c r="AR4" i="14"/>
  <c r="I19" i="16"/>
  <c r="J19" i="16" s="1"/>
  <c r="AR3" i="44"/>
  <c r="AR3" i="43"/>
  <c r="AE4" i="58"/>
  <c r="AG4" i="58"/>
  <c r="AP4" i="58" s="1"/>
  <c r="AF4" i="58"/>
  <c r="AO4" i="58" s="1"/>
  <c r="W5" i="58"/>
  <c r="AN3" i="60"/>
  <c r="AI3" i="60"/>
  <c r="AN4" i="69"/>
  <c r="AI4" i="69"/>
  <c r="AE4" i="93"/>
  <c r="W5" i="93"/>
  <c r="AF4" i="93"/>
  <c r="AO4" i="93" s="1"/>
  <c r="AG4" i="93"/>
  <c r="AP4" i="93" s="1"/>
  <c r="I4" i="11"/>
  <c r="J4" i="11" s="1"/>
  <c r="K4" i="11" s="1"/>
  <c r="I12" i="68"/>
  <c r="J12" i="68" s="1"/>
  <c r="I20" i="68"/>
  <c r="J20" i="68" s="1"/>
  <c r="I16" i="68"/>
  <c r="J16" i="68" s="1"/>
  <c r="I14" i="60"/>
  <c r="J14" i="60" s="1"/>
  <c r="I11" i="60"/>
  <c r="J11" i="60" s="1"/>
  <c r="I8" i="24"/>
  <c r="J8" i="24" s="1"/>
  <c r="I12" i="23"/>
  <c r="J12" i="23" s="1"/>
  <c r="I18" i="23"/>
  <c r="J18" i="23" s="1"/>
  <c r="I8" i="23"/>
  <c r="J8" i="23" s="1"/>
  <c r="AO4" i="23"/>
  <c r="I10" i="8"/>
  <c r="J10" i="8" s="1"/>
  <c r="AI3" i="27"/>
  <c r="AQ4" i="32"/>
  <c r="AQ4" i="52"/>
  <c r="X5" i="69"/>
  <c r="AH5" i="69" s="1"/>
  <c r="AQ5" i="69" s="1"/>
  <c r="AQ4" i="67"/>
  <c r="X5" i="74"/>
  <c r="AR4" i="88"/>
  <c r="X5" i="96"/>
  <c r="Y5" i="96"/>
  <c r="AI4" i="5"/>
  <c r="AN4" i="5"/>
  <c r="AN4" i="80"/>
  <c r="AI4" i="80"/>
  <c r="AN4" i="74"/>
  <c r="AI4" i="74"/>
  <c r="Z5" i="76"/>
  <c r="X5" i="76"/>
  <c r="AH5" i="76" s="1"/>
  <c r="AO4" i="13"/>
  <c r="Z5" i="38"/>
  <c r="X5" i="84"/>
  <c r="AH5" i="84" s="1"/>
  <c r="AQ5" i="84" s="1"/>
  <c r="AP4" i="10"/>
  <c r="X5" i="46"/>
  <c r="AI4" i="53"/>
  <c r="AN4" i="53"/>
  <c r="I8" i="67"/>
  <c r="J8" i="67" s="1"/>
  <c r="I17" i="67"/>
  <c r="J17" i="67" s="1"/>
  <c r="I23" i="67"/>
  <c r="J23" i="67" s="1"/>
  <c r="I22" i="64"/>
  <c r="J22" i="64" s="1"/>
  <c r="I17" i="64"/>
  <c r="J17" i="64" s="1"/>
  <c r="I11" i="59"/>
  <c r="J11" i="59" s="1"/>
  <c r="I9" i="59"/>
  <c r="J9" i="59" s="1"/>
  <c r="K5" i="5"/>
  <c r="AQ4" i="5"/>
  <c r="AI3" i="52"/>
  <c r="AN3" i="52"/>
  <c r="AQ4" i="70"/>
  <c r="AO4" i="79"/>
  <c r="Z5" i="4"/>
  <c r="I19" i="3"/>
  <c r="J19" i="3" s="1"/>
  <c r="I14" i="12"/>
  <c r="J14" i="12" s="1"/>
  <c r="I20" i="12"/>
  <c r="J20" i="12" s="1"/>
  <c r="I16" i="15"/>
  <c r="J16" i="15" s="1"/>
  <c r="I21" i="15"/>
  <c r="J21" i="15" s="1"/>
  <c r="I17" i="56"/>
  <c r="J17" i="56" s="1"/>
  <c r="I20" i="56"/>
  <c r="J20" i="56" s="1"/>
  <c r="AF4" i="9"/>
  <c r="AO4" i="9" s="1"/>
  <c r="AE4" i="9"/>
  <c r="W5" i="9"/>
  <c r="AG4" i="9"/>
  <c r="AP4" i="9" s="1"/>
  <c r="AQ4" i="37"/>
  <c r="AI3" i="55"/>
  <c r="AN3" i="55"/>
  <c r="AF4" i="78"/>
  <c r="AO4" i="78" s="1"/>
  <c r="W5" i="78"/>
  <c r="AG4" i="78"/>
  <c r="AP4" i="78" s="1"/>
  <c r="AE4" i="78"/>
  <c r="AR3" i="6"/>
  <c r="I17" i="7"/>
  <c r="J17" i="7" s="1"/>
  <c r="I21" i="8"/>
  <c r="J21" i="8" s="1"/>
  <c r="AR3" i="17"/>
  <c r="I4" i="19"/>
  <c r="J4" i="19" s="1"/>
  <c r="K4" i="19" s="1"/>
  <c r="AR3" i="46"/>
  <c r="Y5" i="48"/>
  <c r="Z5" i="48" s="1"/>
  <c r="AN4" i="85"/>
  <c r="AI4" i="85"/>
  <c r="Y5" i="89"/>
  <c r="I10" i="7"/>
  <c r="J10" i="7" s="1"/>
  <c r="I20" i="3"/>
  <c r="J20" i="3" s="1"/>
  <c r="AN4" i="18"/>
  <c r="AI4" i="18"/>
  <c r="I23" i="72"/>
  <c r="J23" i="72" s="1"/>
  <c r="I21" i="72"/>
  <c r="J21" i="72" s="1"/>
  <c r="I4" i="63"/>
  <c r="J4" i="63" s="1"/>
  <c r="K4" i="63" s="1"/>
  <c r="AQ4" i="63" s="1"/>
  <c r="I19" i="51"/>
  <c r="J19" i="51" s="1"/>
  <c r="I9" i="3"/>
  <c r="J9" i="3" s="1"/>
  <c r="AN4" i="21"/>
  <c r="AI4" i="21"/>
  <c r="AQ4" i="11"/>
  <c r="AR3" i="30"/>
  <c r="AF4" i="31"/>
  <c r="AO4" i="31" s="1"/>
  <c r="W5" i="31"/>
  <c r="AG4" i="31"/>
  <c r="AP4" i="31" s="1"/>
  <c r="AE4" i="31"/>
  <c r="Y5" i="34"/>
  <c r="Z5" i="34" s="1"/>
  <c r="AR3" i="49"/>
  <c r="AQ4" i="50"/>
  <c r="AQ5" i="68"/>
  <c r="AI4" i="82"/>
  <c r="AN4" i="82"/>
  <c r="AQ4" i="88"/>
  <c r="I5" i="23"/>
  <c r="J5" i="23" s="1"/>
  <c r="I18" i="19"/>
  <c r="J18" i="19" s="1"/>
  <c r="I16" i="71"/>
  <c r="J16" i="71" s="1"/>
  <c r="I21" i="71"/>
  <c r="J21" i="71" s="1"/>
  <c r="I18" i="71"/>
  <c r="J18" i="71" s="1"/>
  <c r="I6" i="55"/>
  <c r="J6" i="55" s="1"/>
  <c r="I19" i="55"/>
  <c r="J19" i="55" s="1"/>
  <c r="I18" i="55"/>
  <c r="J18" i="55" s="1"/>
  <c r="I13" i="20"/>
  <c r="J13" i="20" s="1"/>
  <c r="I19" i="20"/>
  <c r="J19" i="20" s="1"/>
  <c r="AN4" i="14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X5" i="40"/>
  <c r="Y5" i="40"/>
  <c r="AQ4" i="48"/>
  <c r="AQ4" i="62"/>
  <c r="AQ4" i="72"/>
  <c r="I16" i="2"/>
  <c r="J16" i="2" s="1"/>
  <c r="I18" i="3"/>
  <c r="J18" i="3" s="1"/>
  <c r="AP4" i="3"/>
  <c r="I13" i="15"/>
  <c r="J13" i="15" s="1"/>
  <c r="I12" i="11"/>
  <c r="J12" i="11" s="1"/>
  <c r="I7" i="16"/>
  <c r="J7" i="16" s="1"/>
  <c r="AR3" i="29"/>
  <c r="I17" i="68"/>
  <c r="J17" i="68" s="1"/>
  <c r="I6" i="68"/>
  <c r="J6" i="68" s="1"/>
  <c r="I22" i="68"/>
  <c r="J22" i="68" s="1"/>
  <c r="I17" i="60"/>
  <c r="J17" i="60" s="1"/>
  <c r="I15" i="60"/>
  <c r="J15" i="60" s="1"/>
  <c r="I4" i="24"/>
  <c r="J4" i="24" s="1"/>
  <c r="K4" i="24" s="1"/>
  <c r="I13" i="23"/>
  <c r="J13" i="23" s="1"/>
  <c r="I19" i="23"/>
  <c r="J19" i="23" s="1"/>
  <c r="I7" i="19"/>
  <c r="J7" i="19" s="1"/>
  <c r="AP4" i="23"/>
  <c r="AQ4" i="30"/>
  <c r="AQ4" i="29"/>
  <c r="AF4" i="32"/>
  <c r="AO4" i="32" s="1"/>
  <c r="AE4" i="32"/>
  <c r="W5" i="32"/>
  <c r="AG4" i="32"/>
  <c r="AP4" i="32" s="1"/>
  <c r="K7" i="38"/>
  <c r="AQ5" i="43"/>
  <c r="AE4" i="52"/>
  <c r="AG4" i="52"/>
  <c r="AP4" i="52" s="1"/>
  <c r="AF4" i="52"/>
  <c r="AO4" i="52" s="1"/>
  <c r="W5" i="52"/>
  <c r="W5" i="54"/>
  <c r="AG4" i="54"/>
  <c r="AP4" i="54" s="1"/>
  <c r="AF4" i="54"/>
  <c r="AO4" i="54" s="1"/>
  <c r="AE4" i="54"/>
  <c r="W5" i="49"/>
  <c r="AE4" i="49"/>
  <c r="AG4" i="49"/>
  <c r="AP4" i="49" s="1"/>
  <c r="AF4" i="49"/>
  <c r="AO4" i="49" s="1"/>
  <c r="K6" i="61"/>
  <c r="AN3" i="70"/>
  <c r="AI3" i="70"/>
  <c r="AN4" i="88"/>
  <c r="AN4" i="96"/>
  <c r="AI4" i="96"/>
  <c r="AO4" i="5"/>
  <c r="AO4" i="35"/>
  <c r="AP4" i="80"/>
  <c r="AI4" i="95"/>
  <c r="AN4" i="95"/>
  <c r="AN4" i="68"/>
  <c r="AI4" i="68"/>
  <c r="AO4" i="76"/>
  <c r="AP4" i="13"/>
  <c r="AI4" i="38"/>
  <c r="AN4" i="38"/>
  <c r="AQ4" i="94"/>
  <c r="Y5" i="10"/>
  <c r="X5" i="10"/>
  <c r="AH5" i="10" s="1"/>
  <c r="AQ5" i="10" s="1"/>
  <c r="AI4" i="46"/>
  <c r="AN4" i="46"/>
  <c r="Z5" i="91"/>
  <c r="AQ4" i="35"/>
  <c r="X5" i="83"/>
  <c r="Y5" i="83"/>
  <c r="I12" i="7"/>
  <c r="J12" i="7" s="1"/>
  <c r="AQ5" i="14"/>
  <c r="I6" i="2"/>
  <c r="J6" i="2" s="1"/>
  <c r="AQ4" i="16"/>
  <c r="I12" i="67"/>
  <c r="J12" i="67" s="1"/>
  <c r="I18" i="67"/>
  <c r="J18" i="67" s="1"/>
  <c r="I13" i="64"/>
  <c r="J13" i="64" s="1"/>
  <c r="I19" i="64"/>
  <c r="J19" i="64" s="1"/>
  <c r="I20" i="64"/>
  <c r="J20" i="64" s="1"/>
  <c r="I12" i="59"/>
  <c r="J12" i="59" s="1"/>
  <c r="K5" i="15"/>
  <c r="X5" i="37"/>
  <c r="AH5" i="37" s="1"/>
  <c r="AQ5" i="37" s="1"/>
  <c r="K5" i="50"/>
  <c r="Z5" i="67"/>
  <c r="AR3" i="76"/>
  <c r="AR3" i="90"/>
  <c r="AN4" i="94"/>
  <c r="AI4" i="94"/>
  <c r="I22" i="2"/>
  <c r="J22" i="2" s="1"/>
  <c r="I18" i="11"/>
  <c r="J18" i="11" s="1"/>
  <c r="I8" i="20"/>
  <c r="J8" i="20" s="1"/>
  <c r="I15" i="12"/>
  <c r="J15" i="12" s="1"/>
  <c r="I21" i="12"/>
  <c r="J21" i="12" s="1"/>
  <c r="I18" i="15"/>
  <c r="J18" i="15" s="1"/>
  <c r="I23" i="15"/>
  <c r="J23" i="15" s="1"/>
  <c r="I5" i="16"/>
  <c r="J5" i="16" s="1"/>
  <c r="AR4" i="24"/>
  <c r="I23" i="56"/>
  <c r="J23" i="56" s="1"/>
  <c r="I5" i="56"/>
  <c r="J5" i="56" s="1"/>
  <c r="K5" i="56" s="1"/>
  <c r="I8" i="16"/>
  <c r="J8" i="16" s="1"/>
  <c r="K6" i="22"/>
  <c r="W5" i="19"/>
  <c r="AE4" i="19"/>
  <c r="AG4" i="19"/>
  <c r="AP4" i="19" s="1"/>
  <c r="AF4" i="19"/>
  <c r="AO4" i="19" s="1"/>
  <c r="AG4" i="41"/>
  <c r="AP4" i="41" s="1"/>
  <c r="AF4" i="41"/>
  <c r="AO4" i="41" s="1"/>
  <c r="AE4" i="41"/>
  <c r="W5" i="41"/>
  <c r="K5" i="59"/>
  <c r="AQ4" i="59"/>
  <c r="Y5" i="61"/>
  <c r="Z5" i="61" s="1"/>
  <c r="X5" i="70"/>
  <c r="AH5" i="70" s="1"/>
  <c r="AQ5" i="70" s="1"/>
  <c r="Y5" i="70"/>
  <c r="X5" i="89"/>
  <c r="I5" i="7"/>
  <c r="J5" i="7" s="1"/>
  <c r="I22" i="11"/>
  <c r="J22" i="11" s="1"/>
  <c r="AF4" i="15"/>
  <c r="AO4" i="15" s="1"/>
  <c r="AG4" i="15"/>
  <c r="AP4" i="15" s="1"/>
  <c r="W5" i="15"/>
  <c r="AE4" i="15"/>
  <c r="I5" i="19"/>
  <c r="J5" i="19" s="1"/>
  <c r="AN4" i="17"/>
  <c r="AI4" i="17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N4" i="29"/>
  <c r="AI4" i="29"/>
  <c r="AN4" i="48"/>
  <c r="AI4" i="48"/>
  <c r="AR3" i="59"/>
  <c r="Z5" i="85"/>
  <c r="X5" i="85"/>
  <c r="AH5" i="85" s="1"/>
  <c r="AQ5" i="85" s="1"/>
  <c r="AR3" i="89"/>
  <c r="K6" i="95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6" i="8"/>
  <c r="J16" i="8" s="1"/>
  <c r="I14" i="2"/>
  <c r="J14" i="2" s="1"/>
  <c r="K6" i="4"/>
  <c r="AP4" i="28"/>
  <c r="Z5" i="22"/>
  <c r="Y5" i="22"/>
  <c r="I17" i="72"/>
  <c r="J17" i="72" s="1"/>
  <c r="I5" i="72"/>
  <c r="J5" i="72" s="1"/>
  <c r="K5" i="72" s="1"/>
  <c r="I9" i="63"/>
  <c r="J9" i="63" s="1"/>
  <c r="I6" i="51"/>
  <c r="J6" i="51" s="1"/>
  <c r="I10" i="3"/>
  <c r="J10" i="3" s="1"/>
  <c r="AQ4" i="12"/>
  <c r="AP4" i="14"/>
  <c r="AO4" i="21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Q3" i="24"/>
  <c r="AI3" i="24"/>
  <c r="Y5" i="30"/>
  <c r="Z5" i="30" s="1"/>
  <c r="AR3" i="47"/>
  <c r="K14" i="49"/>
  <c r="AR3" i="51"/>
  <c r="Z5" i="56"/>
  <c r="K5" i="64"/>
  <c r="AQ5" i="64" s="1"/>
  <c r="X5" i="77"/>
  <c r="AH5" i="77" s="1"/>
  <c r="AQ5" i="77" s="1"/>
  <c r="AF4" i="63"/>
  <c r="AO4" i="63" s="1"/>
  <c r="AE4" i="63"/>
  <c r="W5" i="63"/>
  <c r="AG4" i="63"/>
  <c r="AP4" i="63" s="1"/>
  <c r="Y5" i="82"/>
  <c r="X5" i="82"/>
  <c r="AR3" i="91"/>
  <c r="I15" i="7"/>
  <c r="J15" i="7" s="1"/>
  <c r="I12" i="8"/>
  <c r="J12" i="8" s="1"/>
  <c r="I17" i="11"/>
  <c r="J17" i="11" s="1"/>
  <c r="I22" i="7"/>
  <c r="J22" i="7" s="1"/>
  <c r="I5" i="24"/>
  <c r="J5" i="24" s="1"/>
  <c r="AG5" i="24"/>
  <c r="W6" i="24"/>
  <c r="AF5" i="24"/>
  <c r="AE5" i="24"/>
  <c r="I22" i="71"/>
  <c r="J22" i="71" s="1"/>
  <c r="I6" i="71"/>
  <c r="J6" i="71" s="1"/>
  <c r="I19" i="71"/>
  <c r="J19" i="71" s="1"/>
  <c r="I11" i="55"/>
  <c r="J11" i="55" s="1"/>
  <c r="I21" i="55"/>
  <c r="J21" i="55" s="1"/>
  <c r="I5" i="20"/>
  <c r="J5" i="20" s="1"/>
  <c r="K5" i="20" s="1"/>
  <c r="I14" i="20"/>
  <c r="J14" i="20" s="1"/>
  <c r="I20" i="20"/>
  <c r="J20" i="20" s="1"/>
  <c r="AR3" i="21"/>
  <c r="AF4" i="27"/>
  <c r="AO4" i="27" s="1"/>
  <c r="AE4" i="27"/>
  <c r="W5" i="27"/>
  <c r="AG4" i="27"/>
  <c r="AP4" i="27" s="1"/>
  <c r="AQ3" i="36"/>
  <c r="AI3" i="36"/>
  <c r="AI4" i="40"/>
  <c r="AN4" i="40"/>
  <c r="K5" i="52"/>
  <c r="AR3" i="53"/>
  <c r="Y5" i="64"/>
  <c r="Z5" i="64" s="1"/>
  <c r="AE4" i="71"/>
  <c r="W5" i="71"/>
  <c r="AG4" i="71"/>
  <c r="AP4" i="71" s="1"/>
  <c r="AF4" i="71"/>
  <c r="AO4" i="71" s="1"/>
  <c r="I6" i="3"/>
  <c r="J6" i="3" s="1"/>
  <c r="I14" i="8"/>
  <c r="J14" i="8" s="1"/>
  <c r="I6" i="15"/>
  <c r="J6" i="15" s="1"/>
  <c r="I20" i="11"/>
  <c r="J20" i="11" s="1"/>
  <c r="Y5" i="3"/>
  <c r="X5" i="3"/>
  <c r="AH5" i="3" s="1"/>
  <c r="I7" i="3"/>
  <c r="J7" i="3" s="1"/>
  <c r="AI3" i="26"/>
  <c r="I23" i="68"/>
  <c r="J23" i="68" s="1"/>
  <c r="I15" i="68"/>
  <c r="J15" i="68" s="1"/>
  <c r="I12" i="60"/>
  <c r="J12" i="60" s="1"/>
  <c r="I6" i="60"/>
  <c r="J6" i="60" s="1"/>
  <c r="I21" i="60"/>
  <c r="J21" i="60" s="1"/>
  <c r="I9" i="24"/>
  <c r="J9" i="24" s="1"/>
  <c r="I14" i="23"/>
  <c r="J14" i="23" s="1"/>
  <c r="I20" i="23"/>
  <c r="J20" i="23" s="1"/>
  <c r="Z5" i="23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Q4" i="42"/>
  <c r="AN3" i="67"/>
  <c r="AI3" i="67"/>
  <c r="AR3" i="81"/>
  <c r="AI3" i="96"/>
  <c r="Y5" i="26"/>
  <c r="Z5" i="26" s="1"/>
  <c r="AN4" i="7"/>
  <c r="AI4" i="7"/>
  <c r="AP4" i="5"/>
  <c r="AP4" i="35"/>
  <c r="AI4" i="2"/>
  <c r="AN4" i="2"/>
  <c r="Z5" i="45"/>
  <c r="AO4" i="68"/>
  <c r="Y5" i="13"/>
  <c r="X5" i="13"/>
  <c r="AH5" i="13" s="1"/>
  <c r="AQ5" i="13" s="1"/>
  <c r="AP4" i="84"/>
  <c r="AI4" i="91"/>
  <c r="AN4" i="91"/>
  <c r="Z5" i="3" l="1"/>
  <c r="Z5" i="40"/>
  <c r="AQ5" i="18"/>
  <c r="AP5" i="88"/>
  <c r="K6" i="72"/>
  <c r="K6" i="56"/>
  <c r="AQ5" i="56"/>
  <c r="AF5" i="40"/>
  <c r="AO5" i="40" s="1"/>
  <c r="AE5" i="40"/>
  <c r="W6" i="40"/>
  <c r="AG5" i="40"/>
  <c r="AP5" i="40" s="1"/>
  <c r="AF5" i="48"/>
  <c r="AO5" i="48" s="1"/>
  <c r="W6" i="48"/>
  <c r="AG5" i="48"/>
  <c r="AP5" i="48" s="1"/>
  <c r="AE5" i="48"/>
  <c r="AE5" i="64"/>
  <c r="W6" i="64"/>
  <c r="AF5" i="64"/>
  <c r="AO5" i="64" s="1"/>
  <c r="AG5" i="64"/>
  <c r="AP5" i="64" s="1"/>
  <c r="AF5" i="30"/>
  <c r="AO5" i="30" s="1"/>
  <c r="W6" i="30"/>
  <c r="AG5" i="30"/>
  <c r="AP5" i="30" s="1"/>
  <c r="AE5" i="30"/>
  <c r="K6" i="60"/>
  <c r="AF5" i="26"/>
  <c r="AO5" i="26" s="1"/>
  <c r="AE5" i="26"/>
  <c r="W6" i="26"/>
  <c r="AG5" i="26"/>
  <c r="AP5" i="26" s="1"/>
  <c r="K6" i="20"/>
  <c r="K6" i="71"/>
  <c r="AF5" i="73"/>
  <c r="AO5" i="73" s="1"/>
  <c r="AE5" i="73"/>
  <c r="AG5" i="73"/>
  <c r="AP5" i="73" s="1"/>
  <c r="W6" i="73"/>
  <c r="AR3" i="67"/>
  <c r="Y5" i="71"/>
  <c r="Z5" i="71" s="1"/>
  <c r="X5" i="71"/>
  <c r="AH5" i="71" s="1"/>
  <c r="AQ5" i="71" s="1"/>
  <c r="AR3" i="36"/>
  <c r="AI4" i="63"/>
  <c r="AN4" i="63"/>
  <c r="K15" i="49"/>
  <c r="AR3" i="24"/>
  <c r="AG5" i="22"/>
  <c r="AP5" i="22" s="1"/>
  <c r="W6" i="22"/>
  <c r="AF5" i="22"/>
  <c r="AO5" i="22" s="1"/>
  <c r="AE5" i="22"/>
  <c r="AH5" i="89"/>
  <c r="AQ5" i="89" s="1"/>
  <c r="AN4" i="41"/>
  <c r="AI4" i="41"/>
  <c r="X5" i="19"/>
  <c r="AH5" i="19" s="1"/>
  <c r="Y5" i="19"/>
  <c r="AR4" i="94"/>
  <c r="AG5" i="67"/>
  <c r="AP5" i="67" s="1"/>
  <c r="AF5" i="67"/>
  <c r="AO5" i="67" s="1"/>
  <c r="AE5" i="67"/>
  <c r="W6" i="67"/>
  <c r="AH5" i="83"/>
  <c r="AQ5" i="83" s="1"/>
  <c r="AR4" i="46"/>
  <c r="AR4" i="38"/>
  <c r="AR3" i="70"/>
  <c r="AI4" i="49"/>
  <c r="AN4" i="49"/>
  <c r="Y5" i="52"/>
  <c r="X5" i="52"/>
  <c r="AH5" i="52" s="1"/>
  <c r="AQ5" i="52" s="1"/>
  <c r="K8" i="38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G5" i="76"/>
  <c r="AP5" i="76" s="1"/>
  <c r="AE5" i="76"/>
  <c r="AF5" i="76"/>
  <c r="AO5" i="76" s="1"/>
  <c r="W6" i="76"/>
  <c r="AR4" i="62"/>
  <c r="K7" i="54"/>
  <c r="X5" i="12"/>
  <c r="AH5" i="12" s="1"/>
  <c r="Y5" i="12"/>
  <c r="Z5" i="12" s="1"/>
  <c r="AI4" i="66"/>
  <c r="AN4" i="66"/>
  <c r="AR4" i="36"/>
  <c r="AR4" i="73"/>
  <c r="AR4" i="35"/>
  <c r="AR4" i="23"/>
  <c r="AR4" i="30"/>
  <c r="K8" i="1"/>
  <c r="AG5" i="51"/>
  <c r="AP5" i="51" s="1"/>
  <c r="W6" i="51"/>
  <c r="AF5" i="51"/>
  <c r="AO5" i="51" s="1"/>
  <c r="AE5" i="51"/>
  <c r="X5" i="90"/>
  <c r="Z5" i="90" s="1"/>
  <c r="Y5" i="90"/>
  <c r="AE5" i="68"/>
  <c r="AF5" i="68"/>
  <c r="AO5" i="68" s="1"/>
  <c r="AG5" i="68"/>
  <c r="AP5" i="68" s="1"/>
  <c r="W6" i="68"/>
  <c r="AN4" i="65"/>
  <c r="AI4" i="65"/>
  <c r="AR3" i="68"/>
  <c r="K6" i="10"/>
  <c r="Y5" i="1"/>
  <c r="X5" i="1"/>
  <c r="AI4" i="92"/>
  <c r="AN4" i="92"/>
  <c r="Z5" i="29"/>
  <c r="K5" i="23"/>
  <c r="AQ4" i="23"/>
  <c r="X5" i="60"/>
  <c r="AH5" i="60" s="1"/>
  <c r="AQ5" i="60" s="1"/>
  <c r="Y5" i="60"/>
  <c r="AR4" i="84"/>
  <c r="AR4" i="45"/>
  <c r="AQ5" i="5"/>
  <c r="AI5" i="59"/>
  <c r="AN5" i="59"/>
  <c r="AR4" i="56"/>
  <c r="K6" i="29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R3" i="72"/>
  <c r="K7" i="69"/>
  <c r="K7" i="57"/>
  <c r="AI4" i="6"/>
  <c r="AN4" i="6"/>
  <c r="AP4" i="8"/>
  <c r="K7" i="65"/>
  <c r="AR4" i="2"/>
  <c r="AR3" i="26"/>
  <c r="AG5" i="3"/>
  <c r="W6" i="3"/>
  <c r="AF5" i="3"/>
  <c r="AE5" i="3"/>
  <c r="AN4" i="71"/>
  <c r="AI4" i="71"/>
  <c r="AH5" i="82"/>
  <c r="AQ5" i="82" s="1"/>
  <c r="K6" i="64"/>
  <c r="AF5" i="85"/>
  <c r="AO5" i="85" s="1"/>
  <c r="W6" i="85"/>
  <c r="AG5" i="85"/>
  <c r="AP5" i="85" s="1"/>
  <c r="AE5" i="85"/>
  <c r="AR4" i="29"/>
  <c r="AF5" i="61"/>
  <c r="AO5" i="61" s="1"/>
  <c r="W6" i="61"/>
  <c r="AE5" i="61"/>
  <c r="AG5" i="61"/>
  <c r="AP5" i="61" s="1"/>
  <c r="Z5" i="37"/>
  <c r="Z5" i="83"/>
  <c r="AR4" i="96"/>
  <c r="Z5" i="49"/>
  <c r="Y5" i="49"/>
  <c r="X5" i="49"/>
  <c r="X5" i="31"/>
  <c r="Z5" i="31" s="1"/>
  <c r="Y5" i="31"/>
  <c r="Y5" i="78"/>
  <c r="X5" i="78"/>
  <c r="AR4" i="74"/>
  <c r="AI4" i="58"/>
  <c r="AN4" i="58"/>
  <c r="K5" i="3"/>
  <c r="AQ4" i="3"/>
  <c r="Y5" i="72"/>
  <c r="X5" i="72"/>
  <c r="AH5" i="72" s="1"/>
  <c r="AQ5" i="72" s="1"/>
  <c r="AR4" i="67"/>
  <c r="X5" i="39"/>
  <c r="Y5" i="39"/>
  <c r="AR4" i="13"/>
  <c r="W6" i="7"/>
  <c r="AF5" i="7"/>
  <c r="AE5" i="7"/>
  <c r="AG5" i="7"/>
  <c r="K6" i="36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6" i="55"/>
  <c r="AR3" i="12"/>
  <c r="AQ5" i="36"/>
  <c r="AR4" i="61"/>
  <c r="W6" i="43"/>
  <c r="AG5" i="43"/>
  <c r="AP5" i="43" s="1"/>
  <c r="AF5" i="43"/>
  <c r="AO5" i="43" s="1"/>
  <c r="AE5" i="43"/>
  <c r="AG5" i="14"/>
  <c r="AP5" i="14" s="1"/>
  <c r="AF5" i="14"/>
  <c r="AO5" i="14" s="1"/>
  <c r="AE5" i="14"/>
  <c r="W6" i="14"/>
  <c r="AO4" i="16"/>
  <c r="Z5" i="89"/>
  <c r="AR4" i="37"/>
  <c r="AH5" i="81"/>
  <c r="AQ5" i="81" s="1"/>
  <c r="AR3" i="34"/>
  <c r="AR4" i="3"/>
  <c r="K7" i="58"/>
  <c r="AQ5" i="28"/>
  <c r="K6" i="62"/>
  <c r="Z5" i="94"/>
  <c r="AN4" i="33"/>
  <c r="AI4" i="33"/>
  <c r="X5" i="8"/>
  <c r="AH5" i="8" s="1"/>
  <c r="Y5" i="8"/>
  <c r="AR4" i="91"/>
  <c r="Z5" i="13"/>
  <c r="AE5" i="23"/>
  <c r="AG5" i="23"/>
  <c r="AP5" i="23" s="1"/>
  <c r="W6" i="23"/>
  <c r="AF5" i="23"/>
  <c r="AO5" i="23" s="1"/>
  <c r="AI5" i="24"/>
  <c r="W6" i="56"/>
  <c r="AF5" i="56"/>
  <c r="AO5" i="56" s="1"/>
  <c r="AE5" i="56"/>
  <c r="AG5" i="56"/>
  <c r="AP5" i="56" s="1"/>
  <c r="AR4" i="95"/>
  <c r="K7" i="61"/>
  <c r="AI4" i="54"/>
  <c r="AN4" i="54"/>
  <c r="AR4" i="21"/>
  <c r="K5" i="63"/>
  <c r="K5" i="19"/>
  <c r="AQ4" i="19"/>
  <c r="K6" i="5"/>
  <c r="Z5" i="84"/>
  <c r="AR4" i="5"/>
  <c r="AR3" i="60"/>
  <c r="AR4" i="34"/>
  <c r="Y5" i="66"/>
  <c r="X5" i="66"/>
  <c r="AH5" i="66" s="1"/>
  <c r="AQ5" i="66" s="1"/>
  <c r="AR4" i="51"/>
  <c r="AI4" i="72"/>
  <c r="AN4" i="72"/>
  <c r="AE5" i="53"/>
  <c r="W6" i="53"/>
  <c r="AG5" i="53"/>
  <c r="AP5" i="53" s="1"/>
  <c r="AF5" i="53"/>
  <c r="AO5" i="53" s="1"/>
  <c r="AR4" i="81"/>
  <c r="K6" i="67"/>
  <c r="K8" i="6"/>
  <c r="K8" i="89"/>
  <c r="Z5" i="36"/>
  <c r="AR3" i="74"/>
  <c r="AR4" i="10"/>
  <c r="AE5" i="95"/>
  <c r="W6" i="95"/>
  <c r="AF5" i="95"/>
  <c r="AO5" i="95" s="1"/>
  <c r="AG5" i="95"/>
  <c r="AP5" i="95" s="1"/>
  <c r="X5" i="86"/>
  <c r="Y5" i="86"/>
  <c r="Z5" i="86" s="1"/>
  <c r="AR3" i="69"/>
  <c r="AI4" i="57"/>
  <c r="AN4" i="57"/>
  <c r="Z5" i="18"/>
  <c r="K5" i="7"/>
  <c r="AR3" i="61"/>
  <c r="K6" i="70"/>
  <c r="X6" i="88"/>
  <c r="Y6" i="88"/>
  <c r="Z6" i="88" s="1"/>
  <c r="X5" i="20"/>
  <c r="AH5" i="20" s="1"/>
  <c r="AQ5" i="20" s="1"/>
  <c r="Y5" i="20"/>
  <c r="Z5" i="20" s="1"/>
  <c r="AR4" i="76"/>
  <c r="Z5" i="5"/>
  <c r="Z5" i="81"/>
  <c r="K6" i="94"/>
  <c r="Z5" i="28"/>
  <c r="Y5" i="87"/>
  <c r="X5" i="87"/>
  <c r="Z5" i="87" s="1"/>
  <c r="AR3" i="18"/>
  <c r="K6" i="68"/>
  <c r="AN4" i="44"/>
  <c r="AI4" i="44"/>
  <c r="AR3" i="96"/>
  <c r="K6" i="52"/>
  <c r="Z5" i="82"/>
  <c r="Z5" i="77"/>
  <c r="Z5" i="70"/>
  <c r="K6" i="59"/>
  <c r="AQ5" i="59"/>
  <c r="AF5" i="91"/>
  <c r="AO5" i="91" s="1"/>
  <c r="AE5" i="91"/>
  <c r="W6" i="91"/>
  <c r="AG5" i="91"/>
  <c r="AP5" i="91" s="1"/>
  <c r="Z5" i="10"/>
  <c r="AI4" i="52"/>
  <c r="AN4" i="52"/>
  <c r="X5" i="32"/>
  <c r="Z5" i="32" s="1"/>
  <c r="Y5" i="32"/>
  <c r="AH5" i="40"/>
  <c r="AQ5" i="40" s="1"/>
  <c r="AR4" i="18"/>
  <c r="AE5" i="4"/>
  <c r="AG5" i="4"/>
  <c r="AP5" i="4" s="1"/>
  <c r="W6" i="4"/>
  <c r="AF5" i="4"/>
  <c r="AO5" i="4" s="1"/>
  <c r="AR4" i="53"/>
  <c r="AF5" i="38"/>
  <c r="AO5" i="38" s="1"/>
  <c r="AE5" i="38"/>
  <c r="W6" i="38"/>
  <c r="AG5" i="38"/>
  <c r="AP5" i="38" s="1"/>
  <c r="AH5" i="74"/>
  <c r="AQ5" i="74" s="1"/>
  <c r="K5" i="11"/>
  <c r="Y5" i="93"/>
  <c r="X5" i="93"/>
  <c r="Y5" i="50"/>
  <c r="Z5" i="50" s="1"/>
  <c r="X5" i="50"/>
  <c r="AH5" i="50" s="1"/>
  <c r="AQ5" i="50" s="1"/>
  <c r="X5" i="11"/>
  <c r="AH5" i="11" s="1"/>
  <c r="Y5" i="11"/>
  <c r="AN4" i="12"/>
  <c r="AI4" i="12"/>
  <c r="AR3" i="84"/>
  <c r="AR4" i="79"/>
  <c r="AR3" i="63"/>
  <c r="AI4" i="39"/>
  <c r="AN4" i="39"/>
  <c r="Z5" i="2"/>
  <c r="AR4" i="43"/>
  <c r="AR3" i="78"/>
  <c r="AR3" i="40"/>
  <c r="K6" i="85"/>
  <c r="AN4" i="86"/>
  <c r="AI4" i="86"/>
  <c r="Y5" i="47"/>
  <c r="X5" i="47"/>
  <c r="W6" i="25"/>
  <c r="AG5" i="25"/>
  <c r="AP5" i="25" s="1"/>
  <c r="AF5" i="25"/>
  <c r="AO5" i="25" s="1"/>
  <c r="AE5" i="25"/>
  <c r="X5" i="65"/>
  <c r="Y5" i="65"/>
  <c r="Z5" i="21"/>
  <c r="AN4" i="60"/>
  <c r="AI4" i="60"/>
  <c r="AN5" i="88"/>
  <c r="AI5" i="88"/>
  <c r="AQ5" i="79"/>
  <c r="AI4" i="20"/>
  <c r="AN4" i="20"/>
  <c r="AO4" i="7"/>
  <c r="AO5" i="59"/>
  <c r="X5" i="42"/>
  <c r="Y5" i="42"/>
  <c r="K6" i="18"/>
  <c r="AR3" i="71"/>
  <c r="AR3" i="48"/>
  <c r="AI4" i="87"/>
  <c r="AN4" i="87"/>
  <c r="AQ5" i="75"/>
  <c r="AR4" i="70"/>
  <c r="X5" i="44"/>
  <c r="Y5" i="44"/>
  <c r="K6" i="66"/>
  <c r="AR4" i="89"/>
  <c r="AR3" i="58"/>
  <c r="Y5" i="27"/>
  <c r="X5" i="27"/>
  <c r="AH5" i="27" s="1"/>
  <c r="AQ5" i="27" s="1"/>
  <c r="X6" i="24"/>
  <c r="AH6" i="24" s="1"/>
  <c r="Y6" i="24"/>
  <c r="K7" i="4"/>
  <c r="AN4" i="15"/>
  <c r="AI4" i="15"/>
  <c r="K7" i="22"/>
  <c r="K6" i="15"/>
  <c r="AR4" i="68"/>
  <c r="AI4" i="32"/>
  <c r="AN4" i="32"/>
  <c r="K5" i="24"/>
  <c r="AP5" i="24" s="1"/>
  <c r="AQ4" i="24"/>
  <c r="AN4" i="24"/>
  <c r="AP4" i="24"/>
  <c r="AO4" i="24"/>
  <c r="AR4" i="82"/>
  <c r="AG5" i="34"/>
  <c r="AP5" i="34" s="1"/>
  <c r="W6" i="34"/>
  <c r="AE5" i="34"/>
  <c r="AF5" i="34"/>
  <c r="AO5" i="34" s="1"/>
  <c r="AR4" i="85"/>
  <c r="X5" i="9"/>
  <c r="Y5" i="9"/>
  <c r="Z5" i="9" s="1"/>
  <c r="AR3" i="52"/>
  <c r="AH5" i="46"/>
  <c r="AQ5" i="46" s="1"/>
  <c r="AR4" i="80"/>
  <c r="AH5" i="96"/>
  <c r="AQ5" i="96" s="1"/>
  <c r="AI4" i="93"/>
  <c r="AN4" i="93"/>
  <c r="Z5" i="58"/>
  <c r="X5" i="58"/>
  <c r="Y5" i="58"/>
  <c r="AI4" i="50"/>
  <c r="AN4" i="50"/>
  <c r="AI4" i="11"/>
  <c r="AN4" i="11"/>
  <c r="Z5" i="74"/>
  <c r="Z5" i="69"/>
  <c r="AR4" i="25"/>
  <c r="AR3" i="2"/>
  <c r="Z5" i="62"/>
  <c r="K6" i="51"/>
  <c r="AR4" i="75"/>
  <c r="AI4" i="90"/>
  <c r="AN4" i="90"/>
  <c r="Y5" i="55"/>
  <c r="X5" i="55"/>
  <c r="AH5" i="55" s="1"/>
  <c r="AQ5" i="55" s="1"/>
  <c r="AR3" i="66"/>
  <c r="AR4" i="83"/>
  <c r="AR3" i="38"/>
  <c r="Y5" i="57"/>
  <c r="X5" i="57"/>
  <c r="K6" i="27"/>
  <c r="K6" i="13"/>
  <c r="AQ4" i="7"/>
  <c r="AR4" i="4"/>
  <c r="Z5" i="79"/>
  <c r="K6" i="21"/>
  <c r="AQ5" i="80"/>
  <c r="AP5" i="59"/>
  <c r="AN4" i="42"/>
  <c r="AI4" i="42"/>
  <c r="AR3" i="79"/>
  <c r="AR3" i="62"/>
  <c r="K6" i="75"/>
  <c r="Z5" i="75"/>
  <c r="K6" i="14"/>
  <c r="AQ5" i="51"/>
  <c r="AI4" i="8"/>
  <c r="AN4" i="8"/>
  <c r="W6" i="45"/>
  <c r="AF5" i="45"/>
  <c r="AO5" i="45" s="1"/>
  <c r="AE5" i="45"/>
  <c r="AG5" i="45"/>
  <c r="AP5" i="45" s="1"/>
  <c r="AR4" i="7"/>
  <c r="AQ5" i="3"/>
  <c r="AR4" i="40"/>
  <c r="AI4" i="27"/>
  <c r="AN4" i="27"/>
  <c r="X5" i="63"/>
  <c r="AH5" i="63" s="1"/>
  <c r="Y5" i="63"/>
  <c r="AR4" i="48"/>
  <c r="AR4" i="17"/>
  <c r="X5" i="15"/>
  <c r="AH5" i="15" s="1"/>
  <c r="AQ5" i="15" s="1"/>
  <c r="Y5" i="15"/>
  <c r="X5" i="41"/>
  <c r="Y5" i="41"/>
  <c r="AI4" i="19"/>
  <c r="AN4" i="19"/>
  <c r="K6" i="50"/>
  <c r="X5" i="54"/>
  <c r="Y5" i="54"/>
  <c r="AI4" i="31"/>
  <c r="AN4" i="31"/>
  <c r="AI4" i="78"/>
  <c r="AN4" i="78"/>
  <c r="AR3" i="55"/>
  <c r="AI4" i="9"/>
  <c r="AN4" i="9"/>
  <c r="Z5" i="46"/>
  <c r="AQ5" i="76"/>
  <c r="Z5" i="96"/>
  <c r="AR3" i="27"/>
  <c r="AO4" i="3"/>
  <c r="AR4" i="69"/>
  <c r="K7" i="17"/>
  <c r="AR3" i="8"/>
  <c r="AR4" i="28"/>
  <c r="AR3" i="50"/>
  <c r="AG5" i="17"/>
  <c r="AP5" i="17" s="1"/>
  <c r="AF5" i="17"/>
  <c r="AO5" i="17" s="1"/>
  <c r="AE5" i="17"/>
  <c r="W6" i="17"/>
  <c r="AR3" i="75"/>
  <c r="AR4" i="77"/>
  <c r="K5" i="2"/>
  <c r="AQ4" i="2"/>
  <c r="Z5" i="16"/>
  <c r="AR4" i="64"/>
  <c r="AI4" i="55"/>
  <c r="AN4" i="55"/>
  <c r="K5" i="16"/>
  <c r="AQ5" i="16" s="1"/>
  <c r="AR3" i="65"/>
  <c r="Z5" i="35"/>
  <c r="K5" i="8"/>
  <c r="K8" i="9"/>
  <c r="AI4" i="47"/>
  <c r="AN4" i="47"/>
  <c r="AR3" i="7"/>
  <c r="AI4" i="1"/>
  <c r="AN4" i="1"/>
  <c r="Y5" i="92"/>
  <c r="X5" i="92"/>
  <c r="AH5" i="92" s="1"/>
  <c r="AQ5" i="92" s="1"/>
  <c r="AQ5" i="48"/>
  <c r="K5" i="12"/>
  <c r="Z5" i="80"/>
  <c r="AR4" i="26"/>
  <c r="X6" i="59"/>
  <c r="AH6" i="59" s="1"/>
  <c r="Y6" i="59"/>
  <c r="Z6" i="59" s="1"/>
  <c r="AR4" i="22"/>
  <c r="AR4" i="16"/>
  <c r="X5" i="33"/>
  <c r="Z5" i="33" s="1"/>
  <c r="Y5" i="33"/>
  <c r="X5" i="6"/>
  <c r="Y5" i="6"/>
  <c r="AO4" i="8"/>
  <c r="AQ5" i="30"/>
  <c r="AQ5" i="67"/>
  <c r="K7" i="53"/>
  <c r="Z5" i="27" l="1"/>
  <c r="Z5" i="55"/>
  <c r="Z5" i="57"/>
  <c r="Z5" i="41"/>
  <c r="Z5" i="66"/>
  <c r="Z5" i="19"/>
  <c r="Z5" i="92"/>
  <c r="Z5" i="54"/>
  <c r="Z5" i="78"/>
  <c r="AG5" i="78" s="1"/>
  <c r="AP5" i="78" s="1"/>
  <c r="AQ6" i="59"/>
  <c r="AQ5" i="11"/>
  <c r="AQ5" i="63"/>
  <c r="AG6" i="59"/>
  <c r="AP6" i="59" s="1"/>
  <c r="W7" i="59"/>
  <c r="AF6" i="59"/>
  <c r="AO6" i="59" s="1"/>
  <c r="AE6" i="59"/>
  <c r="W6" i="55"/>
  <c r="AG5" i="55"/>
  <c r="AP5" i="55" s="1"/>
  <c r="AF5" i="55"/>
  <c r="AO5" i="55" s="1"/>
  <c r="AE5" i="55"/>
  <c r="AG5" i="57"/>
  <c r="AP5" i="57" s="1"/>
  <c r="W6" i="57"/>
  <c r="AE5" i="57"/>
  <c r="AF5" i="57"/>
  <c r="AO5" i="57" s="1"/>
  <c r="AG5" i="54"/>
  <c r="AP5" i="54" s="1"/>
  <c r="W6" i="54"/>
  <c r="AF5" i="54"/>
  <c r="AO5" i="54" s="1"/>
  <c r="AE5" i="54"/>
  <c r="AG5" i="50"/>
  <c r="AP5" i="50" s="1"/>
  <c r="W6" i="50"/>
  <c r="AF5" i="50"/>
  <c r="AO5" i="50" s="1"/>
  <c r="AE5" i="50"/>
  <c r="W7" i="88"/>
  <c r="AG6" i="88"/>
  <c r="AP6" i="88" s="1"/>
  <c r="AE6" i="88"/>
  <c r="AF6" i="88"/>
  <c r="AO6" i="88" s="1"/>
  <c r="AF5" i="78"/>
  <c r="AO5" i="78" s="1"/>
  <c r="AE5" i="78"/>
  <c r="AG5" i="86"/>
  <c r="AP5" i="86" s="1"/>
  <c r="W6" i="86"/>
  <c r="AF5" i="86"/>
  <c r="AO5" i="86" s="1"/>
  <c r="AE5" i="86"/>
  <c r="AE5" i="71"/>
  <c r="W6" i="71"/>
  <c r="AF5" i="71"/>
  <c r="AO5" i="71" s="1"/>
  <c r="AG5" i="71"/>
  <c r="AP5" i="71" s="1"/>
  <c r="AG5" i="41"/>
  <c r="AP5" i="41" s="1"/>
  <c r="AF5" i="41"/>
  <c r="AO5" i="41" s="1"/>
  <c r="AE5" i="41"/>
  <c r="W6" i="41"/>
  <c r="AG5" i="9"/>
  <c r="AP5" i="9" s="1"/>
  <c r="AF5" i="9"/>
  <c r="AO5" i="9" s="1"/>
  <c r="W6" i="9"/>
  <c r="AE5" i="9"/>
  <c r="AG5" i="27"/>
  <c r="AP5" i="27" s="1"/>
  <c r="AF5" i="27"/>
  <c r="AO5" i="27" s="1"/>
  <c r="AE5" i="27"/>
  <c r="W6" i="27"/>
  <c r="AR4" i="8"/>
  <c r="AG5" i="79"/>
  <c r="AP5" i="79" s="1"/>
  <c r="AF5" i="79"/>
  <c r="AO5" i="79" s="1"/>
  <c r="W6" i="79"/>
  <c r="AE5" i="79"/>
  <c r="X6" i="34"/>
  <c r="Y6" i="34"/>
  <c r="K8" i="22"/>
  <c r="AH5" i="44"/>
  <c r="AQ5" i="44" s="1"/>
  <c r="AR5" i="88"/>
  <c r="AH5" i="65"/>
  <c r="AQ5" i="65" s="1"/>
  <c r="Y6" i="25"/>
  <c r="X6" i="25"/>
  <c r="AR4" i="39"/>
  <c r="AH5" i="93"/>
  <c r="AQ5" i="93" s="1"/>
  <c r="AI5" i="38"/>
  <c r="AN5" i="38"/>
  <c r="AG5" i="32"/>
  <c r="AP5" i="32" s="1"/>
  <c r="AF5" i="32"/>
  <c r="AO5" i="32" s="1"/>
  <c r="AE5" i="32"/>
  <c r="W6" i="32"/>
  <c r="AG5" i="82"/>
  <c r="AP5" i="82" s="1"/>
  <c r="AF5" i="82"/>
  <c r="AO5" i="82" s="1"/>
  <c r="W6" i="82"/>
  <c r="AE5" i="82"/>
  <c r="W6" i="81"/>
  <c r="AG5" i="81"/>
  <c r="AP5" i="81" s="1"/>
  <c r="AF5" i="81"/>
  <c r="AO5" i="81" s="1"/>
  <c r="AE5" i="81"/>
  <c r="AG5" i="20"/>
  <c r="AP5" i="20" s="1"/>
  <c r="W6" i="20"/>
  <c r="AF5" i="20"/>
  <c r="AO5" i="20" s="1"/>
  <c r="AE5" i="20"/>
  <c r="K6" i="7"/>
  <c r="AQ5" i="7"/>
  <c r="AR4" i="72"/>
  <c r="AG5" i="66"/>
  <c r="AP5" i="66" s="1"/>
  <c r="W6" i="66"/>
  <c r="AF5" i="66"/>
  <c r="AO5" i="66" s="1"/>
  <c r="AE5" i="66"/>
  <c r="AE5" i="84"/>
  <c r="W6" i="84"/>
  <c r="AG5" i="84"/>
  <c r="AP5" i="84" s="1"/>
  <c r="AF5" i="84"/>
  <c r="AO5" i="84" s="1"/>
  <c r="AR4" i="33"/>
  <c r="K7" i="62"/>
  <c r="AO5" i="7"/>
  <c r="AH5" i="39"/>
  <c r="AQ5" i="39" s="1"/>
  <c r="AI5" i="3"/>
  <c r="AN5" i="3"/>
  <c r="K8" i="65"/>
  <c r="AH5" i="90"/>
  <c r="AQ5" i="90" s="1"/>
  <c r="X6" i="76"/>
  <c r="Y6" i="76"/>
  <c r="AR4" i="49"/>
  <c r="AR4" i="41"/>
  <c r="Y6" i="26"/>
  <c r="X6" i="26"/>
  <c r="Z6" i="26" s="1"/>
  <c r="AI5" i="64"/>
  <c r="AN5" i="64"/>
  <c r="AI5" i="48"/>
  <c r="AN5" i="48"/>
  <c r="K8" i="53"/>
  <c r="AH5" i="6"/>
  <c r="AQ5" i="6" s="1"/>
  <c r="X6" i="17"/>
  <c r="Y6" i="17"/>
  <c r="W6" i="46"/>
  <c r="AG5" i="46"/>
  <c r="AP5" i="46" s="1"/>
  <c r="AF5" i="46"/>
  <c r="AO5" i="46" s="1"/>
  <c r="AE5" i="46"/>
  <c r="AR4" i="31"/>
  <c r="K7" i="50"/>
  <c r="Z5" i="63"/>
  <c r="AI5" i="45"/>
  <c r="AN5" i="45"/>
  <c r="AR4" i="90"/>
  <c r="AR4" i="93"/>
  <c r="K6" i="24"/>
  <c r="AQ5" i="24"/>
  <c r="Z5" i="44"/>
  <c r="AR4" i="87"/>
  <c r="K7" i="18"/>
  <c r="Z5" i="65"/>
  <c r="AH5" i="47"/>
  <c r="AQ5" i="47" s="1"/>
  <c r="Z5" i="11"/>
  <c r="X6" i="4"/>
  <c r="Z6" i="4" s="1"/>
  <c r="Y6" i="4"/>
  <c r="AO5" i="24"/>
  <c r="AR4" i="44"/>
  <c r="K7" i="94"/>
  <c r="AG5" i="5"/>
  <c r="AP5" i="5" s="1"/>
  <c r="AF5" i="5"/>
  <c r="AO5" i="5" s="1"/>
  <c r="W6" i="5"/>
  <c r="AE5" i="5"/>
  <c r="W6" i="18"/>
  <c r="AF5" i="18"/>
  <c r="AO5" i="18" s="1"/>
  <c r="AE5" i="18"/>
  <c r="AG5" i="18"/>
  <c r="AP5" i="18" s="1"/>
  <c r="K7" i="67"/>
  <c r="K6" i="19"/>
  <c r="AN5" i="56"/>
  <c r="AI5" i="56"/>
  <c r="K8" i="58"/>
  <c r="X6" i="14"/>
  <c r="AH6" i="14" s="1"/>
  <c r="AQ6" i="14" s="1"/>
  <c r="Y6" i="14"/>
  <c r="X6" i="43"/>
  <c r="Z6" i="43" s="1"/>
  <c r="Y6" i="43"/>
  <c r="K7" i="55"/>
  <c r="Z6" i="7"/>
  <c r="Y6" i="7"/>
  <c r="X6" i="7"/>
  <c r="AH6" i="7" s="1"/>
  <c r="AQ6" i="7" s="1"/>
  <c r="Z5" i="39"/>
  <c r="Z5" i="72"/>
  <c r="K6" i="3"/>
  <c r="AN5" i="61"/>
  <c r="AI5" i="61"/>
  <c r="AO5" i="3"/>
  <c r="AR5" i="59"/>
  <c r="AH5" i="1"/>
  <c r="AQ5" i="1" s="1"/>
  <c r="AN5" i="68"/>
  <c r="AI5" i="68"/>
  <c r="AE5" i="90"/>
  <c r="W6" i="90"/>
  <c r="AF5" i="90"/>
  <c r="AO5" i="90" s="1"/>
  <c r="AG5" i="90"/>
  <c r="AP5" i="90" s="1"/>
  <c r="K7" i="71"/>
  <c r="AI5" i="26"/>
  <c r="AN5" i="26"/>
  <c r="K7" i="60"/>
  <c r="X6" i="40"/>
  <c r="Y6" i="40"/>
  <c r="AG5" i="92"/>
  <c r="AP5" i="92" s="1"/>
  <c r="AF5" i="92"/>
  <c r="AO5" i="92" s="1"/>
  <c r="AE5" i="92"/>
  <c r="W6" i="92"/>
  <c r="K6" i="2"/>
  <c r="AH5" i="41"/>
  <c r="AQ5" i="41" s="1"/>
  <c r="K6" i="12"/>
  <c r="AF5" i="35"/>
  <c r="AO5" i="35" s="1"/>
  <c r="AE5" i="35"/>
  <c r="W6" i="35"/>
  <c r="AG5" i="35"/>
  <c r="AP5" i="35" s="1"/>
  <c r="Z5" i="6"/>
  <c r="AG5" i="80"/>
  <c r="AP5" i="80" s="1"/>
  <c r="AF5" i="80"/>
  <c r="AO5" i="80" s="1"/>
  <c r="W6" i="80"/>
  <c r="AE5" i="80"/>
  <c r="K9" i="9"/>
  <c r="AG5" i="16"/>
  <c r="AP5" i="16" s="1"/>
  <c r="W6" i="16"/>
  <c r="AF5" i="16"/>
  <c r="AO5" i="16" s="1"/>
  <c r="AE5" i="16"/>
  <c r="AI5" i="17"/>
  <c r="AN5" i="17"/>
  <c r="AR4" i="78"/>
  <c r="K7" i="14"/>
  <c r="AH5" i="57"/>
  <c r="AQ5" i="57" s="1"/>
  <c r="K7" i="51"/>
  <c r="AF5" i="69"/>
  <c r="AO5" i="69" s="1"/>
  <c r="AE5" i="69"/>
  <c r="W6" i="69"/>
  <c r="AG5" i="69"/>
  <c r="AP5" i="69" s="1"/>
  <c r="AR4" i="11"/>
  <c r="AH5" i="9"/>
  <c r="AQ5" i="9" s="1"/>
  <c r="AR4" i="15"/>
  <c r="AI5" i="25"/>
  <c r="AN5" i="25"/>
  <c r="K7" i="85"/>
  <c r="Z5" i="93"/>
  <c r="AR4" i="52"/>
  <c r="Y6" i="91"/>
  <c r="X6" i="91"/>
  <c r="Z6" i="91" s="1"/>
  <c r="K7" i="59"/>
  <c r="AH5" i="87"/>
  <c r="AQ5" i="87" s="1"/>
  <c r="AH6" i="88"/>
  <c r="AQ6" i="88" s="1"/>
  <c r="AH5" i="86"/>
  <c r="AQ5" i="86" s="1"/>
  <c r="X6" i="95"/>
  <c r="Z6" i="95" s="1"/>
  <c r="Y6" i="95"/>
  <c r="AG5" i="36"/>
  <c r="AP5" i="36" s="1"/>
  <c r="AF5" i="36"/>
  <c r="AO5" i="36" s="1"/>
  <c r="AE5" i="36"/>
  <c r="W6" i="36"/>
  <c r="X6" i="53"/>
  <c r="Y6" i="53"/>
  <c r="K7" i="5"/>
  <c r="K8" i="61"/>
  <c r="X6" i="23"/>
  <c r="AH6" i="23" s="1"/>
  <c r="Y6" i="23"/>
  <c r="AG5" i="94"/>
  <c r="AP5" i="94" s="1"/>
  <c r="AE5" i="94"/>
  <c r="W6" i="94"/>
  <c r="AF5" i="94"/>
  <c r="AO5" i="94" s="1"/>
  <c r="AG5" i="89"/>
  <c r="AP5" i="89" s="1"/>
  <c r="W6" i="89"/>
  <c r="AF5" i="89"/>
  <c r="AO5" i="89" s="1"/>
  <c r="AE5" i="89"/>
  <c r="AI5" i="14"/>
  <c r="AN5" i="14"/>
  <c r="AQ5" i="2"/>
  <c r="Z6" i="61"/>
  <c r="Y6" i="61"/>
  <c r="X6" i="61"/>
  <c r="AN5" i="85"/>
  <c r="AI5" i="85"/>
  <c r="Y6" i="3"/>
  <c r="X6" i="3"/>
  <c r="AH6" i="3" s="1"/>
  <c r="AQ6" i="3" s="1"/>
  <c r="K8" i="57"/>
  <c r="K6" i="23"/>
  <c r="AQ5" i="23"/>
  <c r="K9" i="1"/>
  <c r="AR4" i="66"/>
  <c r="AN5" i="76"/>
  <c r="AI5" i="76"/>
  <c r="AI5" i="22"/>
  <c r="AN5" i="22"/>
  <c r="AI5" i="73"/>
  <c r="AN5" i="73"/>
  <c r="Y6" i="48"/>
  <c r="X6" i="48"/>
  <c r="AI5" i="40"/>
  <c r="AN5" i="40"/>
  <c r="AR4" i="1"/>
  <c r="AR4" i="47"/>
  <c r="K6" i="16"/>
  <c r="AG5" i="75"/>
  <c r="AP5" i="75" s="1"/>
  <c r="AF5" i="75"/>
  <c r="AO5" i="75" s="1"/>
  <c r="AE5" i="75"/>
  <c r="W6" i="75"/>
  <c r="AG5" i="62"/>
  <c r="AP5" i="62" s="1"/>
  <c r="W6" i="62"/>
  <c r="AF5" i="62"/>
  <c r="AO5" i="62" s="1"/>
  <c r="AE5" i="62"/>
  <c r="AR4" i="32"/>
  <c r="AQ6" i="24"/>
  <c r="AH5" i="42"/>
  <c r="AQ5" i="42" s="1"/>
  <c r="AR4" i="20"/>
  <c r="AR4" i="60"/>
  <c r="AF5" i="21"/>
  <c r="AO5" i="21" s="1"/>
  <c r="W6" i="21"/>
  <c r="AE5" i="21"/>
  <c r="AG5" i="21"/>
  <c r="AP5" i="21" s="1"/>
  <c r="Z5" i="47"/>
  <c r="AG5" i="2"/>
  <c r="AP5" i="2" s="1"/>
  <c r="W6" i="2"/>
  <c r="AF5" i="2"/>
  <c r="AO5" i="2" s="1"/>
  <c r="AE5" i="2"/>
  <c r="AR4" i="12"/>
  <c r="AI5" i="4"/>
  <c r="AN5" i="4"/>
  <c r="AI5" i="91"/>
  <c r="AN5" i="91"/>
  <c r="AE5" i="70"/>
  <c r="AF5" i="70"/>
  <c r="AO5" i="70" s="1"/>
  <c r="AG5" i="70"/>
  <c r="AP5" i="70" s="1"/>
  <c r="W6" i="70"/>
  <c r="K7" i="52"/>
  <c r="AF5" i="87"/>
  <c r="AO5" i="87" s="1"/>
  <c r="AE5" i="87"/>
  <c r="AG5" i="87"/>
  <c r="AP5" i="87" s="1"/>
  <c r="W6" i="87"/>
  <c r="AI5" i="95"/>
  <c r="AN5" i="95"/>
  <c r="AN5" i="53"/>
  <c r="AI5" i="53"/>
  <c r="X6" i="56"/>
  <c r="AH6" i="56" s="1"/>
  <c r="AQ6" i="56" s="1"/>
  <c r="Y6" i="56"/>
  <c r="Z6" i="56" s="1"/>
  <c r="AQ5" i="8"/>
  <c r="AI5" i="43"/>
  <c r="AN5" i="43"/>
  <c r="AH5" i="49"/>
  <c r="AQ5" i="49" s="1"/>
  <c r="AP5" i="3"/>
  <c r="AR4" i="6"/>
  <c r="W6" i="29"/>
  <c r="AG5" i="29"/>
  <c r="AP5" i="29" s="1"/>
  <c r="AF5" i="29"/>
  <c r="AO5" i="29" s="1"/>
  <c r="AE5" i="29"/>
  <c r="Z5" i="1"/>
  <c r="AI5" i="51"/>
  <c r="AN5" i="51"/>
  <c r="X6" i="67"/>
  <c r="AH6" i="67" s="1"/>
  <c r="AQ6" i="67" s="1"/>
  <c r="Y6" i="67"/>
  <c r="K16" i="49"/>
  <c r="K7" i="20"/>
  <c r="AI5" i="30"/>
  <c r="AN5" i="30"/>
  <c r="K7" i="56"/>
  <c r="AH5" i="54"/>
  <c r="AQ5" i="54" s="1"/>
  <c r="K7" i="13"/>
  <c r="AH5" i="33"/>
  <c r="AQ5" i="33" s="1"/>
  <c r="K8" i="17"/>
  <c r="AF5" i="96"/>
  <c r="AO5" i="96" s="1"/>
  <c r="AE5" i="96"/>
  <c r="AG5" i="96"/>
  <c r="AP5" i="96" s="1"/>
  <c r="W6" i="96"/>
  <c r="AR4" i="9"/>
  <c r="AR4" i="19"/>
  <c r="Z5" i="15"/>
  <c r="Y6" i="45"/>
  <c r="X6" i="45"/>
  <c r="K7" i="75"/>
  <c r="AR4" i="42"/>
  <c r="AG5" i="74"/>
  <c r="AP5" i="74" s="1"/>
  <c r="AF5" i="74"/>
  <c r="AO5" i="74" s="1"/>
  <c r="AE5" i="74"/>
  <c r="W6" i="74"/>
  <c r="AH5" i="58"/>
  <c r="AQ5" i="58" s="1"/>
  <c r="K7" i="15"/>
  <c r="Z6" i="24"/>
  <c r="K7" i="66"/>
  <c r="Z5" i="42"/>
  <c r="K7" i="68"/>
  <c r="AR4" i="57"/>
  <c r="K9" i="89"/>
  <c r="K6" i="63"/>
  <c r="AR5" i="24"/>
  <c r="AI5" i="23"/>
  <c r="AN5" i="23"/>
  <c r="Z5" i="8"/>
  <c r="AP5" i="7"/>
  <c r="AR4" i="58"/>
  <c r="AH5" i="31"/>
  <c r="AQ5" i="31" s="1"/>
  <c r="AE5" i="83"/>
  <c r="AG5" i="83"/>
  <c r="AP5" i="83" s="1"/>
  <c r="AF5" i="83"/>
  <c r="AO5" i="83" s="1"/>
  <c r="W6" i="83"/>
  <c r="X6" i="85"/>
  <c r="Z6" i="85" s="1"/>
  <c r="Y6" i="85"/>
  <c r="AR4" i="71"/>
  <c r="Z5" i="60"/>
  <c r="AR4" i="65"/>
  <c r="Y6" i="68"/>
  <c r="X6" i="68"/>
  <c r="AH6" i="68" s="1"/>
  <c r="AQ6" i="68" s="1"/>
  <c r="AQ5" i="12"/>
  <c r="K8" i="54"/>
  <c r="Z5" i="52"/>
  <c r="AN5" i="67"/>
  <c r="AI5" i="67"/>
  <c r="AQ5" i="19"/>
  <c r="Y6" i="22"/>
  <c r="X6" i="22"/>
  <c r="Z6" i="22" s="1"/>
  <c r="W6" i="33"/>
  <c r="AG5" i="33"/>
  <c r="AP5" i="33" s="1"/>
  <c r="AF5" i="33"/>
  <c r="AO5" i="33" s="1"/>
  <c r="AE5" i="33"/>
  <c r="K6" i="8"/>
  <c r="AR4" i="55"/>
  <c r="AR4" i="27"/>
  <c r="K7" i="21"/>
  <c r="K7" i="27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R4" i="50"/>
  <c r="AG5" i="58"/>
  <c r="AP5" i="58" s="1"/>
  <c r="W6" i="58"/>
  <c r="AF5" i="58"/>
  <c r="AO5" i="58" s="1"/>
  <c r="AE5" i="58"/>
  <c r="AI5" i="34"/>
  <c r="AN5" i="34"/>
  <c r="K8" i="4"/>
  <c r="AR4" i="86"/>
  <c r="K6" i="11"/>
  <c r="Y6" i="38"/>
  <c r="X6" i="38"/>
  <c r="Z6" i="38" s="1"/>
  <c r="AH5" i="32"/>
  <c r="AQ5" i="32" s="1"/>
  <c r="AG5" i="10"/>
  <c r="AP5" i="10" s="1"/>
  <c r="W6" i="10"/>
  <c r="AF5" i="10"/>
  <c r="AO5" i="10" s="1"/>
  <c r="AE5" i="10"/>
  <c r="AF5" i="77"/>
  <c r="AO5" i="77" s="1"/>
  <c r="W6" i="77"/>
  <c r="AE5" i="77"/>
  <c r="AG5" i="77"/>
  <c r="AP5" i="77" s="1"/>
  <c r="AF5" i="28"/>
  <c r="AO5" i="28" s="1"/>
  <c r="AG5" i="28"/>
  <c r="AP5" i="28" s="1"/>
  <c r="W6" i="28"/>
  <c r="AE5" i="28"/>
  <c r="K7" i="70"/>
  <c r="K9" i="6"/>
  <c r="AR4" i="54"/>
  <c r="AN5" i="24"/>
  <c r="AG5" i="13"/>
  <c r="AP5" i="13" s="1"/>
  <c r="AF5" i="13"/>
  <c r="AO5" i="13" s="1"/>
  <c r="W6" i="13"/>
  <c r="AE5" i="13"/>
  <c r="AI5" i="7"/>
  <c r="AN5" i="7"/>
  <c r="AH5" i="78"/>
  <c r="AQ5" i="78" s="1"/>
  <c r="W6" i="31"/>
  <c r="AG5" i="31"/>
  <c r="AP5" i="31" s="1"/>
  <c r="AE5" i="31"/>
  <c r="AF5" i="31"/>
  <c r="AO5" i="31" s="1"/>
  <c r="W6" i="49"/>
  <c r="AE5" i="49"/>
  <c r="AG5" i="49"/>
  <c r="AP5" i="49" s="1"/>
  <c r="AF5" i="49"/>
  <c r="AO5" i="49" s="1"/>
  <c r="AE5" i="37"/>
  <c r="W6" i="37"/>
  <c r="AG5" i="37"/>
  <c r="AP5" i="37" s="1"/>
  <c r="AF5" i="37"/>
  <c r="AO5" i="37" s="1"/>
  <c r="K7" i="64"/>
  <c r="K8" i="69"/>
  <c r="AR4" i="92"/>
  <c r="K7" i="10"/>
  <c r="Y6" i="51"/>
  <c r="X6" i="51"/>
  <c r="AH6" i="51" s="1"/>
  <c r="AQ6" i="51" s="1"/>
  <c r="AE5" i="12"/>
  <c r="AG5" i="12"/>
  <c r="AP5" i="12" s="1"/>
  <c r="W6" i="12"/>
  <c r="AF5" i="12"/>
  <c r="AO5" i="12" s="1"/>
  <c r="AG5" i="19"/>
  <c r="AP5" i="19" s="1"/>
  <c r="AE5" i="19"/>
  <c r="W6" i="19"/>
  <c r="AF5" i="19"/>
  <c r="AO5" i="19" s="1"/>
  <c r="AR4" i="63"/>
  <c r="Y6" i="73"/>
  <c r="X6" i="73"/>
  <c r="Y6" i="30"/>
  <c r="X6" i="30"/>
  <c r="Z6" i="30" s="1"/>
  <c r="X6" i="64"/>
  <c r="AH6" i="64" s="1"/>
  <c r="AQ6" i="64" s="1"/>
  <c r="Y6" i="64"/>
  <c r="K7" i="72"/>
  <c r="Z6" i="23" l="1"/>
  <c r="Z6" i="14"/>
  <c r="Z6" i="51"/>
  <c r="AF6" i="51" s="1"/>
  <c r="AO6" i="51" s="1"/>
  <c r="Z6" i="67"/>
  <c r="W6" i="78"/>
  <c r="Z6" i="68"/>
  <c r="Z6" i="25"/>
  <c r="W7" i="56"/>
  <c r="AE6" i="56"/>
  <c r="AG6" i="56"/>
  <c r="AP6" i="56" s="1"/>
  <c r="AF6" i="56"/>
  <c r="AO6" i="56" s="1"/>
  <c r="AG6" i="91"/>
  <c r="AP6" i="91" s="1"/>
  <c r="AF6" i="91"/>
  <c r="AO6" i="91" s="1"/>
  <c r="AE6" i="91"/>
  <c r="W7" i="91"/>
  <c r="AG6" i="14"/>
  <c r="AP6" i="14" s="1"/>
  <c r="AF6" i="14"/>
  <c r="AO6" i="14" s="1"/>
  <c r="AE6" i="14"/>
  <c r="W7" i="14"/>
  <c r="AG6" i="26"/>
  <c r="AP6" i="26" s="1"/>
  <c r="AF6" i="26"/>
  <c r="AO6" i="26" s="1"/>
  <c r="AE6" i="26"/>
  <c r="W7" i="26"/>
  <c r="AG6" i="51"/>
  <c r="AP6" i="51" s="1"/>
  <c r="AE6" i="51"/>
  <c r="AF6" i="25"/>
  <c r="AO6" i="25" s="1"/>
  <c r="AE6" i="25"/>
  <c r="W7" i="25"/>
  <c r="AG6" i="25"/>
  <c r="AP6" i="25" s="1"/>
  <c r="AH6" i="73"/>
  <c r="AQ6" i="73" s="1"/>
  <c r="X6" i="77"/>
  <c r="Y6" i="77"/>
  <c r="Z6" i="77" s="1"/>
  <c r="K8" i="21"/>
  <c r="K8" i="64"/>
  <c r="AI5" i="37"/>
  <c r="AN5" i="37"/>
  <c r="K10" i="6"/>
  <c r="K8" i="70"/>
  <c r="K7" i="11"/>
  <c r="AR5" i="67"/>
  <c r="AG5" i="8"/>
  <c r="AP5" i="8" s="1"/>
  <c r="W6" i="8"/>
  <c r="AF5" i="8"/>
  <c r="AO5" i="8" s="1"/>
  <c r="AE5" i="8"/>
  <c r="AH6" i="45"/>
  <c r="AQ6" i="45" s="1"/>
  <c r="AN5" i="96"/>
  <c r="AI5" i="96"/>
  <c r="K17" i="49"/>
  <c r="AR5" i="51"/>
  <c r="X6" i="29"/>
  <c r="Y6" i="29"/>
  <c r="Z6" i="29" s="1"/>
  <c r="Y6" i="70"/>
  <c r="Z6" i="70" s="1"/>
  <c r="X6" i="70"/>
  <c r="AN5" i="2"/>
  <c r="AI5" i="2"/>
  <c r="AN5" i="75"/>
  <c r="AI5" i="75"/>
  <c r="AH6" i="48"/>
  <c r="AQ6" i="48" s="1"/>
  <c r="AR5" i="73"/>
  <c r="AR5" i="76"/>
  <c r="K10" i="1"/>
  <c r="Z6" i="3"/>
  <c r="X6" i="89"/>
  <c r="Y6" i="89"/>
  <c r="Z6" i="89" s="1"/>
  <c r="Y6" i="94"/>
  <c r="X6" i="94"/>
  <c r="AH6" i="53"/>
  <c r="AQ6" i="53" s="1"/>
  <c r="AF5" i="93"/>
  <c r="AO5" i="93" s="1"/>
  <c r="AE5" i="93"/>
  <c r="AG5" i="93"/>
  <c r="AP5" i="93" s="1"/>
  <c r="W6" i="93"/>
  <c r="AN5" i="16"/>
  <c r="AI5" i="16"/>
  <c r="K10" i="9"/>
  <c r="AI5" i="35"/>
  <c r="AN5" i="35"/>
  <c r="AH6" i="40"/>
  <c r="AQ6" i="40" s="1"/>
  <c r="AR5" i="26"/>
  <c r="AR5" i="68"/>
  <c r="K7" i="3"/>
  <c r="AR5" i="56"/>
  <c r="AN5" i="5"/>
  <c r="AI5" i="5"/>
  <c r="AH6" i="76"/>
  <c r="AQ6" i="76" s="1"/>
  <c r="K8" i="62"/>
  <c r="X6" i="66"/>
  <c r="Y6" i="66"/>
  <c r="X6" i="20"/>
  <c r="Y6" i="20"/>
  <c r="X6" i="81"/>
  <c r="Y6" i="81"/>
  <c r="K9" i="22"/>
  <c r="AI5" i="79"/>
  <c r="AN5" i="79"/>
  <c r="AN5" i="41"/>
  <c r="AI5" i="41"/>
  <c r="AI5" i="71"/>
  <c r="AN5" i="71"/>
  <c r="AI5" i="50"/>
  <c r="AN5" i="50"/>
  <c r="AN5" i="57"/>
  <c r="AI5" i="57"/>
  <c r="AI5" i="55"/>
  <c r="AN5" i="55"/>
  <c r="AG6" i="38"/>
  <c r="AP6" i="38" s="1"/>
  <c r="AF6" i="38"/>
  <c r="AO6" i="38" s="1"/>
  <c r="AE6" i="38"/>
  <c r="W7" i="38"/>
  <c r="K7" i="8"/>
  <c r="Z6" i="64"/>
  <c r="X6" i="19"/>
  <c r="AH6" i="19" s="1"/>
  <c r="AQ6" i="19" s="1"/>
  <c r="Y6" i="19"/>
  <c r="Z6" i="19" s="1"/>
  <c r="Y6" i="12"/>
  <c r="X6" i="12"/>
  <c r="AH6" i="12" s="1"/>
  <c r="AQ6" i="12" s="1"/>
  <c r="AI5" i="31"/>
  <c r="AN5" i="31"/>
  <c r="AH6" i="30"/>
  <c r="AQ6" i="30" s="1"/>
  <c r="Z6" i="73"/>
  <c r="AN5" i="19"/>
  <c r="AI5" i="19"/>
  <c r="AN5" i="10"/>
  <c r="AI5" i="10"/>
  <c r="AI5" i="58"/>
  <c r="AN5" i="58"/>
  <c r="AI5" i="33"/>
  <c r="AN5" i="33"/>
  <c r="AH6" i="22"/>
  <c r="AQ6" i="22" s="1"/>
  <c r="AI5" i="83"/>
  <c r="AN5" i="83"/>
  <c r="K7" i="63"/>
  <c r="AG5" i="42"/>
  <c r="AP5" i="42" s="1"/>
  <c r="AF5" i="42"/>
  <c r="AO5" i="42" s="1"/>
  <c r="AE5" i="42"/>
  <c r="W6" i="42"/>
  <c r="K8" i="15"/>
  <c r="AR5" i="30"/>
  <c r="AF5" i="1"/>
  <c r="AO5" i="1" s="1"/>
  <c r="W6" i="1"/>
  <c r="AE5" i="1"/>
  <c r="AG5" i="1"/>
  <c r="AP5" i="1" s="1"/>
  <c r="AR5" i="95"/>
  <c r="AI5" i="87"/>
  <c r="AN5" i="87"/>
  <c r="AN5" i="62"/>
  <c r="AI5" i="62"/>
  <c r="Z6" i="48"/>
  <c r="AR5" i="85"/>
  <c r="AN5" i="94"/>
  <c r="AI5" i="94"/>
  <c r="Z6" i="53"/>
  <c r="Y6" i="92"/>
  <c r="X6" i="92"/>
  <c r="Z6" i="92" s="1"/>
  <c r="Z6" i="40"/>
  <c r="W6" i="72"/>
  <c r="AF5" i="72"/>
  <c r="AO5" i="72" s="1"/>
  <c r="AG5" i="72"/>
  <c r="AP5" i="72" s="1"/>
  <c r="AE5" i="72"/>
  <c r="K8" i="55"/>
  <c r="K8" i="67"/>
  <c r="X6" i="5"/>
  <c r="Y6" i="5"/>
  <c r="AG5" i="11"/>
  <c r="AP5" i="11" s="1"/>
  <c r="W6" i="11"/>
  <c r="AF5" i="11"/>
  <c r="AO5" i="11" s="1"/>
  <c r="AE5" i="11"/>
  <c r="AF5" i="65"/>
  <c r="AO5" i="65" s="1"/>
  <c r="W6" i="65"/>
  <c r="AE5" i="65"/>
  <c r="AG5" i="65"/>
  <c r="AP5" i="65" s="1"/>
  <c r="AG5" i="44"/>
  <c r="AP5" i="44" s="1"/>
  <c r="AF5" i="44"/>
  <c r="AO5" i="44" s="1"/>
  <c r="W6" i="44"/>
  <c r="AE5" i="44"/>
  <c r="Y6" i="46"/>
  <c r="X6" i="46"/>
  <c r="Z6" i="46" s="1"/>
  <c r="AR5" i="48"/>
  <c r="Z6" i="76"/>
  <c r="Y6" i="84"/>
  <c r="X6" i="84"/>
  <c r="X6" i="79"/>
  <c r="Z6" i="79" s="1"/>
  <c r="Y6" i="79"/>
  <c r="AI5" i="9"/>
  <c r="AN5" i="9"/>
  <c r="Y6" i="86"/>
  <c r="X6" i="86"/>
  <c r="Z6" i="86" s="1"/>
  <c r="X6" i="54"/>
  <c r="Y6" i="54"/>
  <c r="Y6" i="57"/>
  <c r="X6" i="57"/>
  <c r="K8" i="72"/>
  <c r="AI5" i="12"/>
  <c r="AN5" i="12"/>
  <c r="K8" i="10"/>
  <c r="K9" i="69"/>
  <c r="AR5" i="7"/>
  <c r="AH6" i="38"/>
  <c r="AQ6" i="38" s="1"/>
  <c r="K9" i="4"/>
  <c r="AG5" i="52"/>
  <c r="AP5" i="52" s="1"/>
  <c r="W6" i="52"/>
  <c r="AF5" i="52"/>
  <c r="AO5" i="52" s="1"/>
  <c r="AE5" i="52"/>
  <c r="AE5" i="60"/>
  <c r="AG5" i="60"/>
  <c r="AP5" i="60" s="1"/>
  <c r="W6" i="60"/>
  <c r="AF5" i="60"/>
  <c r="AO5" i="60" s="1"/>
  <c r="AH6" i="85"/>
  <c r="AQ6" i="85" s="1"/>
  <c r="AR5" i="23"/>
  <c r="Y6" i="74"/>
  <c r="X6" i="74"/>
  <c r="Z6" i="45"/>
  <c r="AI5" i="29"/>
  <c r="AN5" i="29"/>
  <c r="AR5" i="4"/>
  <c r="X6" i="2"/>
  <c r="AH6" i="2" s="1"/>
  <c r="AQ6" i="2" s="1"/>
  <c r="Y6" i="2"/>
  <c r="AI5" i="21"/>
  <c r="AN5" i="21"/>
  <c r="K9" i="57"/>
  <c r="K9" i="61"/>
  <c r="X6" i="36"/>
  <c r="Y6" i="36"/>
  <c r="AH6" i="95"/>
  <c r="AQ6" i="95" s="1"/>
  <c r="K8" i="85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8" i="51"/>
  <c r="X6" i="16"/>
  <c r="AH6" i="16" s="1"/>
  <c r="AQ6" i="16" s="1"/>
  <c r="Y6" i="16"/>
  <c r="AG5" i="6"/>
  <c r="AP5" i="6" s="1"/>
  <c r="W6" i="6"/>
  <c r="AF5" i="6"/>
  <c r="AO5" i="6" s="1"/>
  <c r="AE5" i="6"/>
  <c r="AN5" i="92"/>
  <c r="AI5" i="92"/>
  <c r="W6" i="39"/>
  <c r="AF5" i="39"/>
  <c r="AO5" i="39" s="1"/>
  <c r="AE5" i="39"/>
  <c r="AG5" i="39"/>
  <c r="AP5" i="39" s="1"/>
  <c r="AR5" i="45"/>
  <c r="K9" i="65"/>
  <c r="AN5" i="84"/>
  <c r="AI5" i="84"/>
  <c r="AI5" i="81"/>
  <c r="AN5" i="81"/>
  <c r="AI5" i="82"/>
  <c r="AN5" i="82"/>
  <c r="AH6" i="34"/>
  <c r="AQ6" i="34" s="1"/>
  <c r="Y6" i="9"/>
  <c r="X6" i="9"/>
  <c r="AI5" i="78"/>
  <c r="AN5" i="78"/>
  <c r="AI6" i="88"/>
  <c r="AN6" i="88"/>
  <c r="Z6" i="50"/>
  <c r="X6" i="50"/>
  <c r="Y6" i="50"/>
  <c r="AI6" i="59"/>
  <c r="AN6" i="59"/>
  <c r="AN5" i="13"/>
  <c r="AI5" i="13"/>
  <c r="W7" i="30"/>
  <c r="AG6" i="30"/>
  <c r="AP6" i="30" s="1"/>
  <c r="AE6" i="30"/>
  <c r="AF6" i="30"/>
  <c r="AO6" i="30" s="1"/>
  <c r="AI5" i="49"/>
  <c r="AN5" i="49"/>
  <c r="X6" i="31"/>
  <c r="Z6" i="31" s="1"/>
  <c r="Y6" i="31"/>
  <c r="AN5" i="28"/>
  <c r="AI5" i="28"/>
  <c r="AI5" i="77"/>
  <c r="AN5" i="77"/>
  <c r="Y6" i="10"/>
  <c r="X6" i="10"/>
  <c r="X6" i="58"/>
  <c r="Z6" i="58" s="1"/>
  <c r="Y6" i="58"/>
  <c r="AG6" i="22"/>
  <c r="AP6" i="22" s="1"/>
  <c r="AF6" i="22"/>
  <c r="AO6" i="22" s="1"/>
  <c r="W7" i="22"/>
  <c r="AE6" i="22"/>
  <c r="W7" i="85"/>
  <c r="AF6" i="85"/>
  <c r="AO6" i="85" s="1"/>
  <c r="AG6" i="85"/>
  <c r="AP6" i="85" s="1"/>
  <c r="AE6" i="85"/>
  <c r="K8" i="68"/>
  <c r="AN5" i="74"/>
  <c r="AI5" i="74"/>
  <c r="Y6" i="96"/>
  <c r="X6" i="96"/>
  <c r="K9" i="17"/>
  <c r="K8" i="56"/>
  <c r="K8" i="20"/>
  <c r="AR5" i="43"/>
  <c r="AI5" i="70"/>
  <c r="AN5" i="70"/>
  <c r="Y6" i="21"/>
  <c r="X6" i="21"/>
  <c r="X6" i="62"/>
  <c r="Z6" i="62" s="1"/>
  <c r="Y6" i="62"/>
  <c r="AR5" i="22"/>
  <c r="AH6" i="61"/>
  <c r="AQ6" i="61" s="1"/>
  <c r="AR5" i="14"/>
  <c r="AI5" i="36"/>
  <c r="AN5" i="36"/>
  <c r="AF6" i="95"/>
  <c r="AO6" i="95" s="1"/>
  <c r="AE6" i="95"/>
  <c r="W7" i="95"/>
  <c r="AG6" i="95"/>
  <c r="AP6" i="95" s="1"/>
  <c r="Y6" i="69"/>
  <c r="X6" i="69"/>
  <c r="Z6" i="69" s="1"/>
  <c r="AN5" i="80"/>
  <c r="AI5" i="80"/>
  <c r="K7" i="12"/>
  <c r="K8" i="71"/>
  <c r="AR5" i="61"/>
  <c r="K7" i="19"/>
  <c r="AN5" i="18"/>
  <c r="AI5" i="18"/>
  <c r="K8" i="18"/>
  <c r="AG5" i="63"/>
  <c r="AP5" i="63" s="1"/>
  <c r="AE5" i="63"/>
  <c r="AF5" i="63"/>
  <c r="AO5" i="63" s="1"/>
  <c r="W6" i="63"/>
  <c r="AI5" i="46"/>
  <c r="AN5" i="46"/>
  <c r="AR5" i="64"/>
  <c r="K7" i="7"/>
  <c r="X6" i="82"/>
  <c r="Y6" i="82"/>
  <c r="X6" i="32"/>
  <c r="Z6" i="32" s="1"/>
  <c r="Y6" i="32"/>
  <c r="AR5" i="38"/>
  <c r="Z6" i="34"/>
  <c r="Y6" i="27"/>
  <c r="X6" i="27"/>
  <c r="AH6" i="27" s="1"/>
  <c r="AQ6" i="27" s="1"/>
  <c r="Y6" i="55"/>
  <c r="X6" i="55"/>
  <c r="Z6" i="55" s="1"/>
  <c r="Y6" i="49"/>
  <c r="X6" i="49"/>
  <c r="X6" i="28"/>
  <c r="Y6" i="28"/>
  <c r="W7" i="68"/>
  <c r="AG6" i="68"/>
  <c r="AP6" i="68" s="1"/>
  <c r="AE6" i="68"/>
  <c r="AF6" i="68"/>
  <c r="AO6" i="68" s="1"/>
  <c r="X6" i="83"/>
  <c r="Y6" i="83"/>
  <c r="Z6" i="83" s="1"/>
  <c r="K10" i="89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8" i="66"/>
  <c r="W6" i="15"/>
  <c r="AF5" i="15"/>
  <c r="AO5" i="15" s="1"/>
  <c r="AG5" i="15"/>
  <c r="AP5" i="15" s="1"/>
  <c r="AE5" i="15"/>
  <c r="K8" i="13"/>
  <c r="AE6" i="67"/>
  <c r="W7" i="67"/>
  <c r="AF6" i="67"/>
  <c r="AO6" i="67" s="1"/>
  <c r="AG6" i="67"/>
  <c r="AP6" i="67" s="1"/>
  <c r="AR5" i="53"/>
  <c r="K7" i="16"/>
  <c r="AN5" i="89"/>
  <c r="AI5" i="89"/>
  <c r="AQ6" i="23"/>
  <c r="K8" i="5"/>
  <c r="K8" i="59"/>
  <c r="AR5" i="25"/>
  <c r="AN5" i="69"/>
  <c r="AI5" i="69"/>
  <c r="K8" i="14"/>
  <c r="AR5" i="17"/>
  <c r="Y6" i="80"/>
  <c r="X6" i="80"/>
  <c r="Z6" i="80" s="1"/>
  <c r="K7" i="2"/>
  <c r="K8" i="60"/>
  <c r="Y6" i="90"/>
  <c r="X6" i="90"/>
  <c r="Z6" i="90" s="1"/>
  <c r="AH6" i="43"/>
  <c r="AQ6" i="43" s="1"/>
  <c r="K9" i="58"/>
  <c r="AH6" i="4"/>
  <c r="AQ6" i="4" s="1"/>
  <c r="K7" i="24"/>
  <c r="AH6" i="17"/>
  <c r="AQ6" i="17" s="1"/>
  <c r="K9" i="53"/>
  <c r="AR5" i="3"/>
  <c r="AN5" i="66"/>
  <c r="AI5" i="66"/>
  <c r="AI5" i="20"/>
  <c r="AN5" i="20"/>
  <c r="AN5" i="32"/>
  <c r="AI5" i="32"/>
  <c r="AN5" i="27"/>
  <c r="AI5" i="27"/>
  <c r="Y6" i="78"/>
  <c r="X6" i="78"/>
  <c r="Z6" i="78" s="1"/>
  <c r="X7" i="59"/>
  <c r="AH7" i="59" s="1"/>
  <c r="AQ7" i="59" s="1"/>
  <c r="Y7" i="59"/>
  <c r="X6" i="37"/>
  <c r="Y6" i="37"/>
  <c r="Y6" i="13"/>
  <c r="X6" i="13"/>
  <c r="Z6" i="13" s="1"/>
  <c r="AR5" i="34"/>
  <c r="Z6" i="33"/>
  <c r="X6" i="33"/>
  <c r="Y6" i="33"/>
  <c r="K9" i="54"/>
  <c r="AF6" i="24"/>
  <c r="AO6" i="24" s="1"/>
  <c r="W7" i="24"/>
  <c r="AE6" i="24"/>
  <c r="AG6" i="24"/>
  <c r="AP6" i="24" s="1"/>
  <c r="K8" i="75"/>
  <c r="Y6" i="87"/>
  <c r="X6" i="87"/>
  <c r="Z6" i="87" s="1"/>
  <c r="K8" i="52"/>
  <c r="AR5" i="91"/>
  <c r="AE5" i="47"/>
  <c r="W6" i="47"/>
  <c r="AG5" i="47"/>
  <c r="AP5" i="47" s="1"/>
  <c r="AF5" i="47"/>
  <c r="AO5" i="47" s="1"/>
  <c r="Z6" i="75"/>
  <c r="X6" i="75"/>
  <c r="Y6" i="75"/>
  <c r="AR5" i="40"/>
  <c r="K7" i="23"/>
  <c r="AF6" i="61"/>
  <c r="AO6" i="61" s="1"/>
  <c r="W7" i="61"/>
  <c r="AE6" i="61"/>
  <c r="AG6" i="61"/>
  <c r="AP6" i="61" s="1"/>
  <c r="AG6" i="23"/>
  <c r="AP6" i="23" s="1"/>
  <c r="AF6" i="23"/>
  <c r="AO6" i="23" s="1"/>
  <c r="W7" i="23"/>
  <c r="AE6" i="23"/>
  <c r="AH6" i="91"/>
  <c r="AQ6" i="91" s="1"/>
  <c r="X6" i="35"/>
  <c r="Z6" i="35" s="1"/>
  <c r="Y6" i="35"/>
  <c r="AI5" i="90"/>
  <c r="AN5" i="90"/>
  <c r="W7" i="7"/>
  <c r="AE6" i="7"/>
  <c r="AG6" i="7"/>
  <c r="AP6" i="7" s="1"/>
  <c r="AF6" i="7"/>
  <c r="AO6" i="7" s="1"/>
  <c r="AE6" i="43"/>
  <c r="W7" i="43"/>
  <c r="AG6" i="43"/>
  <c r="AP6" i="43" s="1"/>
  <c r="AF6" i="43"/>
  <c r="AO6" i="43" s="1"/>
  <c r="Y6" i="18"/>
  <c r="X6" i="18"/>
  <c r="K8" i="94"/>
  <c r="AG6" i="4"/>
  <c r="AP6" i="4" s="1"/>
  <c r="AF6" i="4"/>
  <c r="AO6" i="4" s="1"/>
  <c r="W7" i="4"/>
  <c r="AE6" i="4"/>
  <c r="K8" i="50"/>
  <c r="Z6" i="17"/>
  <c r="AH6" i="26"/>
  <c r="AQ6" i="26" s="1"/>
  <c r="AH6" i="25"/>
  <c r="AQ6" i="25" s="1"/>
  <c r="X6" i="41"/>
  <c r="Y6" i="41"/>
  <c r="X6" i="71"/>
  <c r="Y6" i="71"/>
  <c r="Z6" i="71" s="1"/>
  <c r="AN5" i="86"/>
  <c r="AI5" i="86"/>
  <c r="X7" i="88"/>
  <c r="Y7" i="88"/>
  <c r="AN5" i="54"/>
  <c r="AI5" i="54"/>
  <c r="Z6" i="54" l="1"/>
  <c r="Z6" i="41"/>
  <c r="Z6" i="16"/>
  <c r="W7" i="51"/>
  <c r="AG6" i="70"/>
  <c r="AP6" i="70" s="1"/>
  <c r="AE6" i="70"/>
  <c r="W7" i="70"/>
  <c r="AF6" i="70"/>
  <c r="AO6" i="70" s="1"/>
  <c r="W7" i="71"/>
  <c r="AG6" i="71"/>
  <c r="AP6" i="71" s="1"/>
  <c r="AF6" i="71"/>
  <c r="AO6" i="71" s="1"/>
  <c r="AE6" i="71"/>
  <c r="AF6" i="54"/>
  <c r="AO6" i="54" s="1"/>
  <c r="W7" i="54"/>
  <c r="AE6" i="54"/>
  <c r="AG6" i="54"/>
  <c r="AP6" i="54" s="1"/>
  <c r="AE6" i="29"/>
  <c r="W7" i="29"/>
  <c r="AG6" i="29"/>
  <c r="AP6" i="29" s="1"/>
  <c r="AF6" i="29"/>
  <c r="AO6" i="29" s="1"/>
  <c r="AF6" i="89"/>
  <c r="AO6" i="89" s="1"/>
  <c r="AG6" i="89"/>
  <c r="AP6" i="89" s="1"/>
  <c r="W7" i="89"/>
  <c r="AE6" i="89"/>
  <c r="AG6" i="55"/>
  <c r="AP6" i="55" s="1"/>
  <c r="W7" i="55"/>
  <c r="AF6" i="55"/>
  <c r="AO6" i="55" s="1"/>
  <c r="AE6" i="55"/>
  <c r="AE6" i="46"/>
  <c r="W7" i="46"/>
  <c r="AG6" i="46"/>
  <c r="AP6" i="46" s="1"/>
  <c r="AF6" i="46"/>
  <c r="AO6" i="46" s="1"/>
  <c r="AE6" i="77"/>
  <c r="AG6" i="77"/>
  <c r="AP6" i="77" s="1"/>
  <c r="AF6" i="77"/>
  <c r="AO6" i="77" s="1"/>
  <c r="W7" i="77"/>
  <c r="AG6" i="19"/>
  <c r="AP6" i="19" s="1"/>
  <c r="AF6" i="19"/>
  <c r="AO6" i="19" s="1"/>
  <c r="W7" i="19"/>
  <c r="AE6" i="19"/>
  <c r="W7" i="41"/>
  <c r="AG6" i="41"/>
  <c r="AP6" i="41" s="1"/>
  <c r="AF6" i="41"/>
  <c r="AO6" i="41" s="1"/>
  <c r="AE6" i="41"/>
  <c r="W7" i="83"/>
  <c r="AF6" i="83"/>
  <c r="AO6" i="83" s="1"/>
  <c r="AG6" i="83"/>
  <c r="AP6" i="83" s="1"/>
  <c r="AE6" i="83"/>
  <c r="AH6" i="18"/>
  <c r="AQ6" i="18" s="1"/>
  <c r="Y7" i="43"/>
  <c r="X7" i="43"/>
  <c r="Z7" i="43" s="1"/>
  <c r="X7" i="23"/>
  <c r="AH7" i="23" s="1"/>
  <c r="AQ7" i="23" s="1"/>
  <c r="Y7" i="23"/>
  <c r="X7" i="61"/>
  <c r="Y7" i="61"/>
  <c r="AG6" i="87"/>
  <c r="AP6" i="87" s="1"/>
  <c r="AF6" i="87"/>
  <c r="AO6" i="87" s="1"/>
  <c r="W7" i="87"/>
  <c r="AE6" i="87"/>
  <c r="K9" i="75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AE6" i="33"/>
  <c r="W7" i="33"/>
  <c r="AF6" i="33"/>
  <c r="AO6" i="33" s="1"/>
  <c r="AG6" i="33"/>
  <c r="AP6" i="33" s="1"/>
  <c r="AR5" i="20"/>
  <c r="K9" i="14"/>
  <c r="K9" i="59"/>
  <c r="AI5" i="15"/>
  <c r="AN5" i="15"/>
  <c r="AI6" i="68"/>
  <c r="AN6" i="68"/>
  <c r="AH6" i="28"/>
  <c r="AQ6" i="28" s="1"/>
  <c r="X6" i="63"/>
  <c r="Z6" i="63" s="1"/>
  <c r="Y6" i="63"/>
  <c r="AR5" i="70"/>
  <c r="AR5" i="28"/>
  <c r="AR6" i="59"/>
  <c r="AG6" i="50"/>
  <c r="AP6" i="50" s="1"/>
  <c r="AF6" i="50"/>
  <c r="AO6" i="50" s="1"/>
  <c r="W7" i="50"/>
  <c r="AE6" i="50"/>
  <c r="AR5" i="84"/>
  <c r="X6" i="39"/>
  <c r="Y6" i="39"/>
  <c r="AH6" i="36"/>
  <c r="AQ6" i="36" s="1"/>
  <c r="AH6" i="74"/>
  <c r="AQ6" i="74" s="1"/>
  <c r="AH6" i="5"/>
  <c r="AQ6" i="5" s="1"/>
  <c r="AR5" i="94"/>
  <c r="W7" i="48"/>
  <c r="AG6" i="48"/>
  <c r="AP6" i="48" s="1"/>
  <c r="AF6" i="48"/>
  <c r="AO6" i="48" s="1"/>
  <c r="AE6" i="48"/>
  <c r="Y6" i="1"/>
  <c r="X6" i="1"/>
  <c r="AR5" i="83"/>
  <c r="K8" i="8"/>
  <c r="AH6" i="20"/>
  <c r="AQ6" i="20" s="1"/>
  <c r="AR5" i="5"/>
  <c r="AR5" i="35"/>
  <c r="K18" i="49"/>
  <c r="AN5" i="8"/>
  <c r="AI5" i="8"/>
  <c r="Y7" i="51"/>
  <c r="X7" i="51"/>
  <c r="AN6" i="14"/>
  <c r="AI6" i="14"/>
  <c r="Y7" i="91"/>
  <c r="X7" i="91"/>
  <c r="Z7" i="91" s="1"/>
  <c r="AI6" i="43"/>
  <c r="AN6" i="43"/>
  <c r="AR5" i="90"/>
  <c r="AH6" i="37"/>
  <c r="AQ6" i="37" s="1"/>
  <c r="Z7" i="59"/>
  <c r="AR5" i="32"/>
  <c r="AR5" i="66"/>
  <c r="K10" i="58"/>
  <c r="K9" i="60"/>
  <c r="AG6" i="80"/>
  <c r="AP6" i="80" s="1"/>
  <c r="AF6" i="80"/>
  <c r="AO6" i="80" s="1"/>
  <c r="AE6" i="80"/>
  <c r="W7" i="80"/>
  <c r="AR5" i="69"/>
  <c r="AR5" i="89"/>
  <c r="Z6" i="28"/>
  <c r="AH6" i="82"/>
  <c r="AQ6" i="82" s="1"/>
  <c r="AR5" i="18"/>
  <c r="AR5" i="36"/>
  <c r="AH6" i="21"/>
  <c r="AQ6" i="21" s="1"/>
  <c r="K9" i="20"/>
  <c r="K10" i="17"/>
  <c r="AH6" i="10"/>
  <c r="AQ6" i="10" s="1"/>
  <c r="AR5" i="49"/>
  <c r="X6" i="6"/>
  <c r="Z6" i="6" s="1"/>
  <c r="Y6" i="6"/>
  <c r="K9" i="51"/>
  <c r="Z6" i="36"/>
  <c r="Z6" i="2"/>
  <c r="AI5" i="52"/>
  <c r="AN5" i="52"/>
  <c r="AR5" i="12"/>
  <c r="AH6" i="57"/>
  <c r="AQ6" i="57" s="1"/>
  <c r="AF6" i="76"/>
  <c r="AO6" i="76" s="1"/>
  <c r="AG6" i="76"/>
  <c r="AP6" i="76" s="1"/>
  <c r="W7" i="76"/>
  <c r="AE6" i="76"/>
  <c r="AI5" i="11"/>
  <c r="AN5" i="11"/>
  <c r="Z6" i="5"/>
  <c r="K9" i="55"/>
  <c r="AG6" i="73"/>
  <c r="AP6" i="73" s="1"/>
  <c r="AE6" i="73"/>
  <c r="W7" i="73"/>
  <c r="AF6" i="73"/>
  <c r="AO6" i="73" s="1"/>
  <c r="AR5" i="50"/>
  <c r="Z6" i="20"/>
  <c r="K9" i="62"/>
  <c r="K8" i="3"/>
  <c r="AH6" i="89"/>
  <c r="AQ6" i="89" s="1"/>
  <c r="AH6" i="70"/>
  <c r="AQ6" i="70" s="1"/>
  <c r="AH6" i="29"/>
  <c r="AQ6" i="29" s="1"/>
  <c r="K9" i="70"/>
  <c r="AR5" i="37"/>
  <c r="AH6" i="77"/>
  <c r="AQ6" i="77" s="1"/>
  <c r="Y7" i="25"/>
  <c r="X7" i="25"/>
  <c r="X7" i="26"/>
  <c r="Y7" i="26"/>
  <c r="AI6" i="56"/>
  <c r="AN6" i="56"/>
  <c r="AR5" i="54"/>
  <c r="AH7" i="88"/>
  <c r="AQ7" i="88" s="1"/>
  <c r="AF6" i="17"/>
  <c r="AO6" i="17" s="1"/>
  <c r="AE6" i="17"/>
  <c r="W7" i="17"/>
  <c r="AG6" i="17"/>
  <c r="AP6" i="17" s="1"/>
  <c r="Z6" i="18"/>
  <c r="Z6" i="37"/>
  <c r="K10" i="53"/>
  <c r="K8" i="24"/>
  <c r="Y7" i="67"/>
  <c r="Z7" i="67" s="1"/>
  <c r="X7" i="67"/>
  <c r="X7" i="68"/>
  <c r="Y7" i="68"/>
  <c r="AH6" i="49"/>
  <c r="AQ6" i="49" s="1"/>
  <c r="Z6" i="82"/>
  <c r="AI5" i="63"/>
  <c r="AN5" i="63"/>
  <c r="AH6" i="96"/>
  <c r="AQ6" i="96" s="1"/>
  <c r="K9" i="68"/>
  <c r="X7" i="85"/>
  <c r="Y7" i="85"/>
  <c r="Y7" i="30"/>
  <c r="Z7" i="30" s="1"/>
  <c r="X7" i="30"/>
  <c r="AR6" i="88"/>
  <c r="AH6" i="9"/>
  <c r="AQ6" i="9" s="1"/>
  <c r="AR5" i="29"/>
  <c r="Z6" i="74"/>
  <c r="AR5" i="9"/>
  <c r="AH6" i="84"/>
  <c r="AQ6" i="84" s="1"/>
  <c r="AI5" i="72"/>
  <c r="AN5" i="72"/>
  <c r="AG6" i="40"/>
  <c r="AP6" i="40" s="1"/>
  <c r="AF6" i="40"/>
  <c r="AO6" i="40" s="1"/>
  <c r="AE6" i="40"/>
  <c r="W7" i="40"/>
  <c r="AR5" i="62"/>
  <c r="K9" i="15"/>
  <c r="AR5" i="58"/>
  <c r="AR5" i="31"/>
  <c r="AR5" i="55"/>
  <c r="Y6" i="93"/>
  <c r="X6" i="93"/>
  <c r="Z6" i="93" s="1"/>
  <c r="Y6" i="8"/>
  <c r="Z6" i="8" s="1"/>
  <c r="X6" i="8"/>
  <c r="AI6" i="25"/>
  <c r="AN6" i="25"/>
  <c r="AN6" i="26"/>
  <c r="AI6" i="26"/>
  <c r="AN6" i="91"/>
  <c r="AI6" i="91"/>
  <c r="X7" i="56"/>
  <c r="Y7" i="56"/>
  <c r="AR5" i="86"/>
  <c r="AH6" i="41"/>
  <c r="AQ6" i="41" s="1"/>
  <c r="AI6" i="4"/>
  <c r="AN6" i="4"/>
  <c r="Z7" i="88"/>
  <c r="AH6" i="71"/>
  <c r="AQ6" i="71" s="1"/>
  <c r="K9" i="52"/>
  <c r="AI6" i="24"/>
  <c r="AN6" i="24"/>
  <c r="K10" i="54"/>
  <c r="AH6" i="13"/>
  <c r="AQ6" i="13" s="1"/>
  <c r="AH6" i="78"/>
  <c r="AQ6" i="78" s="1"/>
  <c r="AR5" i="27"/>
  <c r="AH6" i="90"/>
  <c r="AQ6" i="90" s="1"/>
  <c r="AI6" i="67"/>
  <c r="AN6" i="67"/>
  <c r="X6" i="15"/>
  <c r="Y6" i="15"/>
  <c r="AH6" i="83"/>
  <c r="AQ6" i="83" s="1"/>
  <c r="Z6" i="27"/>
  <c r="K8" i="12"/>
  <c r="AH6" i="69"/>
  <c r="AQ6" i="69" s="1"/>
  <c r="X7" i="95"/>
  <c r="Y7" i="95"/>
  <c r="Z6" i="21"/>
  <c r="AN6" i="22"/>
  <c r="AI6" i="22"/>
  <c r="Z6" i="10"/>
  <c r="AR5" i="13"/>
  <c r="AR5" i="82"/>
  <c r="K10" i="65"/>
  <c r="AR5" i="92"/>
  <c r="X6" i="60"/>
  <c r="Y6" i="60"/>
  <c r="Y6" i="52"/>
  <c r="X6" i="52"/>
  <c r="K10" i="4"/>
  <c r="K10" i="69"/>
  <c r="Z6" i="57"/>
  <c r="AH6" i="86"/>
  <c r="AQ6" i="86" s="1"/>
  <c r="X6" i="11"/>
  <c r="Y6" i="11"/>
  <c r="K9" i="67"/>
  <c r="AH6" i="92"/>
  <c r="AQ6" i="92" s="1"/>
  <c r="Y6" i="42"/>
  <c r="X6" i="42"/>
  <c r="Z6" i="42" s="1"/>
  <c r="K8" i="63"/>
  <c r="AG6" i="64"/>
  <c r="AP6" i="64" s="1"/>
  <c r="W7" i="64"/>
  <c r="AE6" i="64"/>
  <c r="AF6" i="64"/>
  <c r="AO6" i="64" s="1"/>
  <c r="X7" i="38"/>
  <c r="Y7" i="38"/>
  <c r="AR5" i="57"/>
  <c r="AR5" i="79"/>
  <c r="AH6" i="81"/>
  <c r="AQ6" i="81" s="1"/>
  <c r="AH6" i="66"/>
  <c r="AQ6" i="66" s="1"/>
  <c r="K11" i="9"/>
  <c r="AH6" i="94"/>
  <c r="AQ6" i="94" s="1"/>
  <c r="AG6" i="3"/>
  <c r="AP6" i="3" s="1"/>
  <c r="AF6" i="3"/>
  <c r="AO6" i="3" s="1"/>
  <c r="W7" i="3"/>
  <c r="AE6" i="3"/>
  <c r="AR5" i="75"/>
  <c r="AR5" i="96"/>
  <c r="K8" i="11"/>
  <c r="K11" i="6"/>
  <c r="K9" i="64"/>
  <c r="X7" i="4"/>
  <c r="Y7" i="4"/>
  <c r="AI6" i="7"/>
  <c r="AN6" i="7"/>
  <c r="AH6" i="35"/>
  <c r="AQ6" i="35" s="1"/>
  <c r="K8" i="23"/>
  <c r="AH6" i="75"/>
  <c r="AQ6" i="75" s="1"/>
  <c r="Y6" i="47"/>
  <c r="X6" i="47"/>
  <c r="AH6" i="87"/>
  <c r="AQ6" i="87" s="1"/>
  <c r="Y7" i="24"/>
  <c r="X7" i="24"/>
  <c r="AH7" i="24" s="1"/>
  <c r="AQ7" i="24" s="1"/>
  <c r="K8" i="2"/>
  <c r="K9" i="5"/>
  <c r="Z6" i="49"/>
  <c r="AH6" i="32"/>
  <c r="AQ6" i="32" s="1"/>
  <c r="AI6" i="95"/>
  <c r="AN6" i="95"/>
  <c r="AH6" i="62"/>
  <c r="AQ6" i="62" s="1"/>
  <c r="K9" i="56"/>
  <c r="Z6" i="96"/>
  <c r="AN6" i="85"/>
  <c r="AI6" i="85"/>
  <c r="X7" i="22"/>
  <c r="Y7" i="22"/>
  <c r="AH6" i="58"/>
  <c r="AQ6" i="58" s="1"/>
  <c r="AH6" i="31"/>
  <c r="AQ6" i="31" s="1"/>
  <c r="AR5" i="78"/>
  <c r="Z6" i="9"/>
  <c r="AI5" i="39"/>
  <c r="AN5" i="39"/>
  <c r="K10" i="61"/>
  <c r="K10" i="57"/>
  <c r="AR5" i="21"/>
  <c r="AE6" i="45"/>
  <c r="AG6" i="45"/>
  <c r="AP6" i="45" s="1"/>
  <c r="AF6" i="45"/>
  <c r="AO6" i="45" s="1"/>
  <c r="W7" i="45"/>
  <c r="AH6" i="79"/>
  <c r="AQ6" i="79" s="1"/>
  <c r="Z6" i="84"/>
  <c r="AN5" i="44"/>
  <c r="AI5" i="44"/>
  <c r="AI5" i="65"/>
  <c r="AN5" i="65"/>
  <c r="AR5" i="87"/>
  <c r="AI5" i="42"/>
  <c r="AN5" i="42"/>
  <c r="AR5" i="10"/>
  <c r="AN6" i="38"/>
  <c r="AI6" i="38"/>
  <c r="AR5" i="71"/>
  <c r="Z6" i="81"/>
  <c r="Z6" i="66"/>
  <c r="AR5" i="16"/>
  <c r="AN5" i="93"/>
  <c r="AI5" i="93"/>
  <c r="K9" i="50"/>
  <c r="K9" i="94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X7" i="7"/>
  <c r="AH7" i="7" s="1"/>
  <c r="AQ7" i="7" s="1"/>
  <c r="Y7" i="7"/>
  <c r="AG6" i="35"/>
  <c r="AP6" i="35" s="1"/>
  <c r="AF6" i="35"/>
  <c r="AO6" i="35" s="1"/>
  <c r="AE6" i="35"/>
  <c r="W7" i="35"/>
  <c r="AI6" i="23"/>
  <c r="AN6" i="23"/>
  <c r="AI6" i="61"/>
  <c r="AN6" i="61"/>
  <c r="W7" i="75"/>
  <c r="AG6" i="75"/>
  <c r="AP6" i="75" s="1"/>
  <c r="AF6" i="75"/>
  <c r="AO6" i="75" s="1"/>
  <c r="AE6" i="75"/>
  <c r="AI5" i="47"/>
  <c r="AN5" i="47"/>
  <c r="AH6" i="33"/>
  <c r="AQ6" i="33" s="1"/>
  <c r="AG6" i="13"/>
  <c r="AP6" i="13" s="1"/>
  <c r="AF6" i="13"/>
  <c r="AO6" i="13" s="1"/>
  <c r="W7" i="13"/>
  <c r="AE6" i="13"/>
  <c r="W7" i="78"/>
  <c r="AG6" i="78"/>
  <c r="AP6" i="78" s="1"/>
  <c r="AF6" i="78"/>
  <c r="AO6" i="78" s="1"/>
  <c r="AE6" i="78"/>
  <c r="AF6" i="90"/>
  <c r="AO6" i="90" s="1"/>
  <c r="AE6" i="90"/>
  <c r="AG6" i="90"/>
  <c r="AP6" i="90" s="1"/>
  <c r="W7" i="90"/>
  <c r="AH6" i="80"/>
  <c r="AQ6" i="80" s="1"/>
  <c r="K8" i="16"/>
  <c r="K9" i="13"/>
  <c r="K9" i="66"/>
  <c r="AH6" i="55"/>
  <c r="AQ6" i="55" s="1"/>
  <c r="W7" i="34"/>
  <c r="AE6" i="34"/>
  <c r="AF6" i="34"/>
  <c r="AO6" i="34" s="1"/>
  <c r="AG6" i="34"/>
  <c r="AP6" i="34" s="1"/>
  <c r="AG6" i="32"/>
  <c r="AP6" i="32" s="1"/>
  <c r="AF6" i="32"/>
  <c r="AO6" i="32" s="1"/>
  <c r="AE6" i="32"/>
  <c r="W7" i="32"/>
  <c r="K8" i="7"/>
  <c r="AR5" i="46"/>
  <c r="K9" i="18"/>
  <c r="K8" i="19"/>
  <c r="K9" i="71"/>
  <c r="AR5" i="80"/>
  <c r="AF6" i="69"/>
  <c r="AO6" i="69" s="1"/>
  <c r="AE6" i="69"/>
  <c r="W7" i="69"/>
  <c r="AG6" i="69"/>
  <c r="AP6" i="69" s="1"/>
  <c r="AG6" i="62"/>
  <c r="AP6" i="62" s="1"/>
  <c r="AF6" i="62"/>
  <c r="AO6" i="62" s="1"/>
  <c r="W7" i="62"/>
  <c r="AE6" i="62"/>
  <c r="AR5" i="74"/>
  <c r="AF6" i="58"/>
  <c r="AO6" i="58" s="1"/>
  <c r="W7" i="58"/>
  <c r="AG6" i="58"/>
  <c r="AP6" i="58" s="1"/>
  <c r="AE6" i="58"/>
  <c r="AR5" i="77"/>
  <c r="AE6" i="31"/>
  <c r="AF6" i="31"/>
  <c r="AO6" i="31" s="1"/>
  <c r="AG6" i="31"/>
  <c r="AP6" i="31" s="1"/>
  <c r="W7" i="31"/>
  <c r="AI6" i="30"/>
  <c r="AN6" i="30"/>
  <c r="AH6" i="50"/>
  <c r="AQ6" i="50" s="1"/>
  <c r="AR5" i="81"/>
  <c r="AI5" i="6"/>
  <c r="AN5" i="6"/>
  <c r="AF6" i="16"/>
  <c r="AO6" i="16" s="1"/>
  <c r="W7" i="16"/>
  <c r="AE6" i="16"/>
  <c r="AG6" i="16"/>
  <c r="AP6" i="16" s="1"/>
  <c r="AI5" i="60"/>
  <c r="AN5" i="60"/>
  <c r="K9" i="10"/>
  <c r="K9" i="72"/>
  <c r="AH6" i="54"/>
  <c r="AQ6" i="54" s="1"/>
  <c r="W7" i="86"/>
  <c r="AE6" i="86"/>
  <c r="AF6" i="86"/>
  <c r="AO6" i="86" s="1"/>
  <c r="AG6" i="86"/>
  <c r="AP6" i="86" s="1"/>
  <c r="W7" i="79"/>
  <c r="AG6" i="79"/>
  <c r="AP6" i="79" s="1"/>
  <c r="AE6" i="79"/>
  <c r="AF6" i="79"/>
  <c r="AO6" i="79" s="1"/>
  <c r="AH6" i="46"/>
  <c r="AQ6" i="46" s="1"/>
  <c r="X6" i="44"/>
  <c r="Z6" i="44" s="1"/>
  <c r="Y6" i="44"/>
  <c r="Y6" i="65"/>
  <c r="Z6" i="65" s="1"/>
  <c r="X6" i="65"/>
  <c r="Y6" i="72"/>
  <c r="X6" i="72"/>
  <c r="Z6" i="72" s="1"/>
  <c r="AF6" i="92"/>
  <c r="AO6" i="92" s="1"/>
  <c r="W7" i="92"/>
  <c r="AG6" i="92"/>
  <c r="AP6" i="92" s="1"/>
  <c r="AE6" i="92"/>
  <c r="W7" i="53"/>
  <c r="AG6" i="53"/>
  <c r="AP6" i="53" s="1"/>
  <c r="AF6" i="53"/>
  <c r="AO6" i="53" s="1"/>
  <c r="AE6" i="53"/>
  <c r="AI5" i="1"/>
  <c r="AN5" i="1"/>
  <c r="AR5" i="33"/>
  <c r="AR5" i="19"/>
  <c r="Z6" i="12"/>
  <c r="AR5" i="41"/>
  <c r="K10" i="22"/>
  <c r="Z6" i="94"/>
  <c r="K11" i="1"/>
  <c r="AR5" i="2"/>
  <c r="K9" i="21"/>
  <c r="AI6" i="51"/>
  <c r="AN6" i="51"/>
  <c r="Y7" i="14"/>
  <c r="X7" i="14"/>
  <c r="Z7" i="14" s="1"/>
  <c r="Z7" i="23" l="1"/>
  <c r="Z7" i="38"/>
  <c r="Z7" i="56"/>
  <c r="AG7" i="56" s="1"/>
  <c r="AP7" i="56" s="1"/>
  <c r="AG6" i="8"/>
  <c r="AP6" i="8" s="1"/>
  <c r="AF6" i="8"/>
  <c r="AO6" i="8" s="1"/>
  <c r="W7" i="8"/>
  <c r="AE6" i="8"/>
  <c r="AG7" i="38"/>
  <c r="AP7" i="38" s="1"/>
  <c r="AF7" i="38"/>
  <c r="AO7" i="38" s="1"/>
  <c r="W8" i="38"/>
  <c r="AE7" i="38"/>
  <c r="AE7" i="56"/>
  <c r="W8" i="56"/>
  <c r="AF6" i="65"/>
  <c r="AO6" i="65" s="1"/>
  <c r="W7" i="65"/>
  <c r="AE6" i="65"/>
  <c r="AG6" i="65"/>
  <c r="AP6" i="65" s="1"/>
  <c r="AF7" i="30"/>
  <c r="AO7" i="30" s="1"/>
  <c r="W8" i="30"/>
  <c r="AE7" i="30"/>
  <c r="AG7" i="30"/>
  <c r="AP7" i="30" s="1"/>
  <c r="Z7" i="86"/>
  <c r="X7" i="86"/>
  <c r="Y7" i="86"/>
  <c r="AN6" i="31"/>
  <c r="AI6" i="31"/>
  <c r="K10" i="18"/>
  <c r="K9" i="16"/>
  <c r="Y7" i="78"/>
  <c r="X7" i="78"/>
  <c r="Z7" i="78" s="1"/>
  <c r="AR5" i="47"/>
  <c r="AN6" i="35"/>
  <c r="AI6" i="35"/>
  <c r="K11" i="57"/>
  <c r="AR6" i="85"/>
  <c r="Y7" i="64"/>
  <c r="X7" i="64"/>
  <c r="W7" i="42"/>
  <c r="AG6" i="42"/>
  <c r="AP6" i="42" s="1"/>
  <c r="AF6" i="42"/>
  <c r="AO6" i="42" s="1"/>
  <c r="AE6" i="42"/>
  <c r="AH6" i="11"/>
  <c r="AQ6" i="11" s="1"/>
  <c r="AH6" i="52"/>
  <c r="AQ6" i="52" s="1"/>
  <c r="K9" i="12"/>
  <c r="AG6" i="93"/>
  <c r="AP6" i="93" s="1"/>
  <c r="AF6" i="93"/>
  <c r="AO6" i="93" s="1"/>
  <c r="W7" i="93"/>
  <c r="AE6" i="93"/>
  <c r="K10" i="68"/>
  <c r="AE7" i="67"/>
  <c r="W8" i="67"/>
  <c r="AF7" i="67"/>
  <c r="AO7" i="67" s="1"/>
  <c r="AG7" i="67"/>
  <c r="AP7" i="67" s="1"/>
  <c r="AH7" i="26"/>
  <c r="AQ7" i="26" s="1"/>
  <c r="AG6" i="5"/>
  <c r="AP6" i="5" s="1"/>
  <c r="AF6" i="5"/>
  <c r="AO6" i="5" s="1"/>
  <c r="W7" i="5"/>
  <c r="AE6" i="5"/>
  <c r="W7" i="36"/>
  <c r="AG6" i="36"/>
  <c r="AP6" i="36" s="1"/>
  <c r="AF6" i="36"/>
  <c r="AO6" i="36" s="1"/>
  <c r="AE6" i="36"/>
  <c r="AG6" i="6"/>
  <c r="AP6" i="6" s="1"/>
  <c r="AF6" i="6"/>
  <c r="AO6" i="6" s="1"/>
  <c r="W7" i="6"/>
  <c r="AE6" i="6"/>
  <c r="X7" i="80"/>
  <c r="Y7" i="80"/>
  <c r="AG7" i="91"/>
  <c r="AP7" i="91" s="1"/>
  <c r="AF7" i="91"/>
  <c r="AO7" i="91" s="1"/>
  <c r="W8" i="91"/>
  <c r="AE7" i="91"/>
  <c r="AI6" i="48"/>
  <c r="AN6" i="48"/>
  <c r="AN6" i="50"/>
  <c r="AI6" i="50"/>
  <c r="AH6" i="63"/>
  <c r="AQ6" i="63" s="1"/>
  <c r="AG7" i="43"/>
  <c r="AP7" i="43" s="1"/>
  <c r="AF7" i="43"/>
  <c r="AO7" i="43" s="1"/>
  <c r="W8" i="43"/>
  <c r="AE7" i="43"/>
  <c r="Y7" i="41"/>
  <c r="X7" i="41"/>
  <c r="AI6" i="46"/>
  <c r="AN6" i="46"/>
  <c r="AI6" i="89"/>
  <c r="AN6" i="89"/>
  <c r="Y7" i="54"/>
  <c r="Z7" i="54" s="1"/>
  <c r="X7" i="54"/>
  <c r="X7" i="71"/>
  <c r="Y7" i="71"/>
  <c r="AR6" i="30"/>
  <c r="X7" i="32"/>
  <c r="Y7" i="32"/>
  <c r="AI6" i="75"/>
  <c r="AN6" i="75"/>
  <c r="AR6" i="61"/>
  <c r="AF6" i="84"/>
  <c r="AO6" i="84" s="1"/>
  <c r="AE6" i="84"/>
  <c r="W7" i="84"/>
  <c r="AG6" i="84"/>
  <c r="AP6" i="84" s="1"/>
  <c r="AR5" i="39"/>
  <c r="AH7" i="4"/>
  <c r="AQ7" i="4" s="1"/>
  <c r="K9" i="11"/>
  <c r="Z6" i="11"/>
  <c r="AG6" i="57"/>
  <c r="AP6" i="57" s="1"/>
  <c r="W7" i="57"/>
  <c r="AE6" i="57"/>
  <c r="AF6" i="57"/>
  <c r="AO6" i="57" s="1"/>
  <c r="K11" i="65"/>
  <c r="AF6" i="10"/>
  <c r="AO6" i="10" s="1"/>
  <c r="W7" i="10"/>
  <c r="AE6" i="10"/>
  <c r="AG6" i="10"/>
  <c r="AP6" i="10" s="1"/>
  <c r="AH7" i="95"/>
  <c r="AQ7" i="95" s="1"/>
  <c r="AR6" i="67"/>
  <c r="K11" i="54"/>
  <c r="AR6" i="26"/>
  <c r="AR5" i="72"/>
  <c r="AH7" i="68"/>
  <c r="AQ7" i="68" s="1"/>
  <c r="K11" i="53"/>
  <c r="W7" i="18"/>
  <c r="AE6" i="18"/>
  <c r="AF6" i="18"/>
  <c r="AO6" i="18" s="1"/>
  <c r="AG6" i="18"/>
  <c r="AP6" i="18" s="1"/>
  <c r="Z7" i="26"/>
  <c r="K10" i="62"/>
  <c r="AI6" i="80"/>
  <c r="AN6" i="80"/>
  <c r="K10" i="60"/>
  <c r="AR6" i="14"/>
  <c r="K19" i="49"/>
  <c r="Y7" i="50"/>
  <c r="X7" i="50"/>
  <c r="AG6" i="63"/>
  <c r="AP6" i="63" s="1"/>
  <c r="AF6" i="63"/>
  <c r="AO6" i="63" s="1"/>
  <c r="W7" i="63"/>
  <c r="AE6" i="63"/>
  <c r="K10" i="59"/>
  <c r="Y7" i="83"/>
  <c r="X7" i="83"/>
  <c r="AN6" i="19"/>
  <c r="AI6" i="19"/>
  <c r="AI6" i="77"/>
  <c r="AN6" i="77"/>
  <c r="X7" i="89"/>
  <c r="Y7" i="89"/>
  <c r="X7" i="29"/>
  <c r="Y7" i="29"/>
  <c r="Z7" i="29" s="1"/>
  <c r="Y7" i="16"/>
  <c r="X7" i="16"/>
  <c r="Z7" i="16" s="1"/>
  <c r="AN6" i="62"/>
  <c r="AI6" i="62"/>
  <c r="AR6" i="51"/>
  <c r="K12" i="1"/>
  <c r="X7" i="53"/>
  <c r="Y7" i="53"/>
  <c r="Z7" i="53" s="1"/>
  <c r="AH6" i="72"/>
  <c r="AQ6" i="72" s="1"/>
  <c r="AR5" i="60"/>
  <c r="X7" i="62"/>
  <c r="Y7" i="62"/>
  <c r="Y7" i="69"/>
  <c r="X7" i="69"/>
  <c r="K10" i="71"/>
  <c r="AN6" i="32"/>
  <c r="AI6" i="32"/>
  <c r="K10" i="66"/>
  <c r="Y7" i="13"/>
  <c r="X7" i="13"/>
  <c r="AN6" i="45"/>
  <c r="AI6" i="45"/>
  <c r="K11" i="61"/>
  <c r="AG6" i="96"/>
  <c r="AP6" i="96" s="1"/>
  <c r="AF6" i="96"/>
  <c r="AO6" i="96" s="1"/>
  <c r="W7" i="96"/>
  <c r="AE6" i="96"/>
  <c r="AR6" i="95"/>
  <c r="Z7" i="4"/>
  <c r="AN6" i="3"/>
  <c r="AI6" i="3"/>
  <c r="AH7" i="38"/>
  <c r="AQ7" i="38" s="1"/>
  <c r="Z6" i="52"/>
  <c r="AR6" i="22"/>
  <c r="Z7" i="95"/>
  <c r="AH7" i="56"/>
  <c r="AQ7" i="56" s="1"/>
  <c r="X7" i="40"/>
  <c r="Z7" i="40" s="1"/>
  <c r="Y7" i="40"/>
  <c r="W7" i="74"/>
  <c r="AG6" i="74"/>
  <c r="AP6" i="74" s="1"/>
  <c r="AF6" i="74"/>
  <c r="AO6" i="74" s="1"/>
  <c r="AE6" i="74"/>
  <c r="AR5" i="63"/>
  <c r="Z7" i="68"/>
  <c r="AF6" i="20"/>
  <c r="AO6" i="20" s="1"/>
  <c r="W7" i="20"/>
  <c r="AE6" i="20"/>
  <c r="AG6" i="20"/>
  <c r="AP6" i="20" s="1"/>
  <c r="AR5" i="11"/>
  <c r="K11" i="17"/>
  <c r="W8" i="59"/>
  <c r="AG7" i="59"/>
  <c r="AP7" i="59" s="1"/>
  <c r="AE7" i="59"/>
  <c r="AF7" i="59"/>
  <c r="AO7" i="59" s="1"/>
  <c r="AR6" i="43"/>
  <c r="K9" i="8"/>
  <c r="AH6" i="1"/>
  <c r="AQ6" i="1" s="1"/>
  <c r="AH6" i="39"/>
  <c r="AQ6" i="39" s="1"/>
  <c r="AR6" i="68"/>
  <c r="W8" i="23"/>
  <c r="AG7" i="23"/>
  <c r="AP7" i="23" s="1"/>
  <c r="AF7" i="23"/>
  <c r="AO7" i="23" s="1"/>
  <c r="AE7" i="23"/>
  <c r="AI6" i="41"/>
  <c r="AN6" i="41"/>
  <c r="X7" i="19"/>
  <c r="Y7" i="19"/>
  <c r="AN6" i="55"/>
  <c r="AI6" i="55"/>
  <c r="X7" i="92"/>
  <c r="Z7" i="92" s="1"/>
  <c r="Y7" i="92"/>
  <c r="AN6" i="13"/>
  <c r="AI6" i="13"/>
  <c r="W7" i="94"/>
  <c r="AF6" i="94"/>
  <c r="AO6" i="94" s="1"/>
  <c r="AG6" i="94"/>
  <c r="AP6" i="94" s="1"/>
  <c r="AE6" i="94"/>
  <c r="K11" i="22"/>
  <c r="AI6" i="92"/>
  <c r="AN6" i="92"/>
  <c r="AH6" i="44"/>
  <c r="AQ6" i="44" s="1"/>
  <c r="AR5" i="6"/>
  <c r="Y7" i="31"/>
  <c r="Z7" i="31" s="1"/>
  <c r="X7" i="31"/>
  <c r="AI6" i="58"/>
  <c r="AN6" i="58"/>
  <c r="AN6" i="69"/>
  <c r="AI6" i="69"/>
  <c r="Y7" i="34"/>
  <c r="X7" i="34"/>
  <c r="Y7" i="90"/>
  <c r="X7" i="90"/>
  <c r="AI6" i="78"/>
  <c r="AN6" i="78"/>
  <c r="AR6" i="23"/>
  <c r="K10" i="50"/>
  <c r="AR6" i="38"/>
  <c r="AR5" i="42"/>
  <c r="AG6" i="9"/>
  <c r="AP6" i="9" s="1"/>
  <c r="AF6" i="9"/>
  <c r="AO6" i="9" s="1"/>
  <c r="W7" i="9"/>
  <c r="AE6" i="9"/>
  <c r="W7" i="49"/>
  <c r="AE6" i="49"/>
  <c r="AG6" i="49"/>
  <c r="AP6" i="49" s="1"/>
  <c r="AF6" i="49"/>
  <c r="AO6" i="49" s="1"/>
  <c r="K9" i="2"/>
  <c r="Z7" i="24"/>
  <c r="AH6" i="47"/>
  <c r="AQ6" i="47" s="1"/>
  <c r="K9" i="23"/>
  <c r="K10" i="64"/>
  <c r="X7" i="3"/>
  <c r="Y7" i="3"/>
  <c r="K9" i="63"/>
  <c r="K11" i="69"/>
  <c r="AG6" i="27"/>
  <c r="AP6" i="27" s="1"/>
  <c r="AF6" i="27"/>
  <c r="AO6" i="27" s="1"/>
  <c r="AE6" i="27"/>
  <c r="W7" i="27"/>
  <c r="AR6" i="24"/>
  <c r="W8" i="88"/>
  <c r="AE7" i="88"/>
  <c r="AF7" i="88"/>
  <c r="AO7" i="88" s="1"/>
  <c r="AG7" i="88"/>
  <c r="AP7" i="88" s="1"/>
  <c r="K10" i="15"/>
  <c r="AN6" i="40"/>
  <c r="AI6" i="40"/>
  <c r="AH7" i="85"/>
  <c r="AQ7" i="85" s="1"/>
  <c r="AG6" i="82"/>
  <c r="AP6" i="82" s="1"/>
  <c r="AE6" i="82"/>
  <c r="W7" i="82"/>
  <c r="AF6" i="82"/>
  <c r="AO6" i="82" s="1"/>
  <c r="X7" i="17"/>
  <c r="Y7" i="17"/>
  <c r="AR6" i="56"/>
  <c r="AH7" i="25"/>
  <c r="AQ7" i="25" s="1"/>
  <c r="K10" i="70"/>
  <c r="Y7" i="73"/>
  <c r="X7" i="73"/>
  <c r="Z7" i="73" s="1"/>
  <c r="AR5" i="52"/>
  <c r="K10" i="51"/>
  <c r="K11" i="58"/>
  <c r="AH7" i="51"/>
  <c r="AQ7" i="51" s="1"/>
  <c r="Z6" i="39"/>
  <c r="K10" i="14"/>
  <c r="AN6" i="87"/>
  <c r="AI6" i="87"/>
  <c r="AI6" i="83"/>
  <c r="AN6" i="83"/>
  <c r="AN6" i="29"/>
  <c r="AI6" i="29"/>
  <c r="AI6" i="71"/>
  <c r="AN6" i="71"/>
  <c r="Y7" i="70"/>
  <c r="X7" i="70"/>
  <c r="K10" i="10"/>
  <c r="AI6" i="34"/>
  <c r="AN6" i="34"/>
  <c r="W7" i="72"/>
  <c r="AE6" i="72"/>
  <c r="AG6" i="72"/>
  <c r="AP6" i="72" s="1"/>
  <c r="AF6" i="72"/>
  <c r="AO6" i="72" s="1"/>
  <c r="W7" i="44"/>
  <c r="AG6" i="44"/>
  <c r="AP6" i="44" s="1"/>
  <c r="AF6" i="44"/>
  <c r="AO6" i="44" s="1"/>
  <c r="AE6" i="44"/>
  <c r="AI6" i="79"/>
  <c r="AN6" i="79"/>
  <c r="AI6" i="86"/>
  <c r="AN6" i="86"/>
  <c r="K9" i="19"/>
  <c r="K10" i="13"/>
  <c r="AR5" i="93"/>
  <c r="AG6" i="66"/>
  <c r="AP6" i="66" s="1"/>
  <c r="AF6" i="66"/>
  <c r="AO6" i="66" s="1"/>
  <c r="W7" i="66"/>
  <c r="AE6" i="66"/>
  <c r="AR5" i="65"/>
  <c r="X7" i="45"/>
  <c r="Y7" i="45"/>
  <c r="AH7" i="22"/>
  <c r="AQ7" i="22" s="1"/>
  <c r="K10" i="56"/>
  <c r="AR6" i="7"/>
  <c r="K12" i="9"/>
  <c r="AH6" i="42"/>
  <c r="AQ6" i="42" s="1"/>
  <c r="K10" i="67"/>
  <c r="AH6" i="60"/>
  <c r="AQ6" i="60" s="1"/>
  <c r="AF6" i="21"/>
  <c r="AO6" i="21" s="1"/>
  <c r="W7" i="21"/>
  <c r="AE6" i="21"/>
  <c r="AG6" i="21"/>
  <c r="AP6" i="21" s="1"/>
  <c r="AH6" i="15"/>
  <c r="AQ6" i="15" s="1"/>
  <c r="AR6" i="91"/>
  <c r="AR6" i="25"/>
  <c r="AH6" i="93"/>
  <c r="AQ6" i="93" s="1"/>
  <c r="Z7" i="85"/>
  <c r="AH7" i="67"/>
  <c r="AQ7" i="67" s="1"/>
  <c r="AG6" i="37"/>
  <c r="AP6" i="37" s="1"/>
  <c r="AF6" i="37"/>
  <c r="AO6" i="37" s="1"/>
  <c r="AE6" i="37"/>
  <c r="W7" i="37"/>
  <c r="AI6" i="17"/>
  <c r="AN6" i="17"/>
  <c r="K9" i="3"/>
  <c r="AN6" i="73"/>
  <c r="AI6" i="73"/>
  <c r="AN6" i="76"/>
  <c r="AI6" i="76"/>
  <c r="AG6" i="28"/>
  <c r="AP6" i="28" s="1"/>
  <c r="AF6" i="28"/>
  <c r="AO6" i="28" s="1"/>
  <c r="W7" i="28"/>
  <c r="AE6" i="28"/>
  <c r="AH7" i="91"/>
  <c r="AQ7" i="91" s="1"/>
  <c r="AR5" i="8"/>
  <c r="Z6" i="1"/>
  <c r="Y7" i="48"/>
  <c r="X7" i="48"/>
  <c r="Z7" i="48" s="1"/>
  <c r="Y7" i="33"/>
  <c r="X7" i="33"/>
  <c r="Y7" i="87"/>
  <c r="X7" i="87"/>
  <c r="AH7" i="61"/>
  <c r="AQ7" i="61" s="1"/>
  <c r="AH7" i="43"/>
  <c r="AQ7" i="43" s="1"/>
  <c r="Y7" i="77"/>
  <c r="X7" i="77"/>
  <c r="Y7" i="55"/>
  <c r="Z7" i="55" s="1"/>
  <c r="X7" i="55"/>
  <c r="AN6" i="70"/>
  <c r="AI6" i="70"/>
  <c r="W8" i="14"/>
  <c r="AG7" i="14"/>
  <c r="AP7" i="14" s="1"/>
  <c r="AF7" i="14"/>
  <c r="AO7" i="14" s="1"/>
  <c r="AE7" i="14"/>
  <c r="AG6" i="12"/>
  <c r="AP6" i="12" s="1"/>
  <c r="AF6" i="12"/>
  <c r="AO6" i="12" s="1"/>
  <c r="W7" i="12"/>
  <c r="AE6" i="12"/>
  <c r="X7" i="79"/>
  <c r="Y7" i="79"/>
  <c r="AH7" i="14"/>
  <c r="AQ7" i="14" s="1"/>
  <c r="K10" i="21"/>
  <c r="AR5" i="1"/>
  <c r="K10" i="72"/>
  <c r="AI6" i="53"/>
  <c r="AN6" i="53"/>
  <c r="AH6" i="65"/>
  <c r="AQ6" i="65" s="1"/>
  <c r="AN6" i="16"/>
  <c r="AI6" i="16"/>
  <c r="Y7" i="58"/>
  <c r="X7" i="58"/>
  <c r="K9" i="7"/>
  <c r="AN6" i="90"/>
  <c r="AI6" i="90"/>
  <c r="Y7" i="75"/>
  <c r="X7" i="75"/>
  <c r="X7" i="35"/>
  <c r="Y7" i="35"/>
  <c r="Z7" i="7"/>
  <c r="AE6" i="81"/>
  <c r="W7" i="81"/>
  <c r="AF6" i="81"/>
  <c r="AO6" i="81" s="1"/>
  <c r="AG6" i="81"/>
  <c r="AP6" i="81" s="1"/>
  <c r="AR5" i="44"/>
  <c r="Z7" i="22"/>
  <c r="K10" i="5"/>
  <c r="Z6" i="47"/>
  <c r="K12" i="6"/>
  <c r="AI6" i="64"/>
  <c r="AN6" i="64"/>
  <c r="K11" i="4"/>
  <c r="Z6" i="60"/>
  <c r="Z6" i="15"/>
  <c r="K10" i="52"/>
  <c r="AR6" i="4"/>
  <c r="AH6" i="8"/>
  <c r="AQ6" i="8" s="1"/>
  <c r="AH7" i="30"/>
  <c r="AQ7" i="30" s="1"/>
  <c r="K9" i="24"/>
  <c r="Z7" i="25"/>
  <c r="K10" i="55"/>
  <c r="X7" i="76"/>
  <c r="Y7" i="76"/>
  <c r="Z7" i="76" s="1"/>
  <c r="AF6" i="2"/>
  <c r="AO6" i="2" s="1"/>
  <c r="W7" i="2"/>
  <c r="AE6" i="2"/>
  <c r="AG6" i="2"/>
  <c r="AP6" i="2" s="1"/>
  <c r="AH6" i="6"/>
  <c r="AQ6" i="6" s="1"/>
  <c r="K10" i="20"/>
  <c r="Z7" i="51"/>
  <c r="AR5" i="15"/>
  <c r="AI6" i="33"/>
  <c r="AN6" i="33"/>
  <c r="Z7" i="61"/>
  <c r="X7" i="46"/>
  <c r="Y7" i="46"/>
  <c r="AI6" i="54"/>
  <c r="AN6" i="54"/>
  <c r="Z7" i="75" l="1"/>
  <c r="Z7" i="33"/>
  <c r="AF7" i="56"/>
  <c r="AO7" i="56" s="1"/>
  <c r="Z7" i="58"/>
  <c r="W8" i="58" s="1"/>
  <c r="Z7" i="70"/>
  <c r="W8" i="70" s="1"/>
  <c r="AF7" i="58"/>
  <c r="AO7" i="58" s="1"/>
  <c r="AG7" i="55"/>
  <c r="AP7" i="55" s="1"/>
  <c r="AF7" i="55"/>
  <c r="AO7" i="55" s="1"/>
  <c r="AE7" i="55"/>
  <c r="W8" i="55"/>
  <c r="AF7" i="70"/>
  <c r="AO7" i="70" s="1"/>
  <c r="AF7" i="54"/>
  <c r="AO7" i="54" s="1"/>
  <c r="AE7" i="54"/>
  <c r="W8" i="54"/>
  <c r="AG7" i="54"/>
  <c r="AP7" i="54" s="1"/>
  <c r="AG7" i="53"/>
  <c r="AP7" i="53" s="1"/>
  <c r="AF7" i="53"/>
  <c r="AO7" i="53" s="1"/>
  <c r="AE7" i="53"/>
  <c r="W8" i="53"/>
  <c r="W8" i="75"/>
  <c r="AE7" i="75"/>
  <c r="AF7" i="75"/>
  <c r="AO7" i="75" s="1"/>
  <c r="AG7" i="75"/>
  <c r="AP7" i="75" s="1"/>
  <c r="AG7" i="33"/>
  <c r="AP7" i="33" s="1"/>
  <c r="AF7" i="33"/>
  <c r="AO7" i="33" s="1"/>
  <c r="W8" i="33"/>
  <c r="AE7" i="33"/>
  <c r="K12" i="4"/>
  <c r="AH7" i="35"/>
  <c r="AQ7" i="35" s="1"/>
  <c r="AR6" i="90"/>
  <c r="Y7" i="12"/>
  <c r="X7" i="12"/>
  <c r="Z7" i="12" s="1"/>
  <c r="AF6" i="1"/>
  <c r="AO6" i="1" s="1"/>
  <c r="W7" i="1"/>
  <c r="AE6" i="1"/>
  <c r="AG6" i="1"/>
  <c r="AP6" i="1" s="1"/>
  <c r="AN6" i="28"/>
  <c r="AI6" i="28"/>
  <c r="AR6" i="73"/>
  <c r="Z7" i="66"/>
  <c r="Y7" i="66"/>
  <c r="X7" i="66"/>
  <c r="K11" i="13"/>
  <c r="Y7" i="44"/>
  <c r="X7" i="44"/>
  <c r="Z7" i="44" s="1"/>
  <c r="AR6" i="34"/>
  <c r="K11" i="51"/>
  <c r="AH7" i="17"/>
  <c r="AQ7" i="17" s="1"/>
  <c r="AR6" i="40"/>
  <c r="AI6" i="49"/>
  <c r="AN6" i="49"/>
  <c r="AH7" i="90"/>
  <c r="AQ7" i="90" s="1"/>
  <c r="AR6" i="69"/>
  <c r="AH7" i="92"/>
  <c r="AQ7" i="92" s="1"/>
  <c r="AI7" i="23"/>
  <c r="AN7" i="23"/>
  <c r="X8" i="59"/>
  <c r="Y8" i="59"/>
  <c r="AI6" i="74"/>
  <c r="AN6" i="74"/>
  <c r="AH7" i="40"/>
  <c r="AQ7" i="40" s="1"/>
  <c r="AG7" i="95"/>
  <c r="AP7" i="95" s="1"/>
  <c r="AF7" i="95"/>
  <c r="AO7" i="95" s="1"/>
  <c r="W8" i="95"/>
  <c r="AE7" i="95"/>
  <c r="AR6" i="3"/>
  <c r="AH7" i="13"/>
  <c r="AQ7" i="13" s="1"/>
  <c r="AR6" i="62"/>
  <c r="AH7" i="29"/>
  <c r="AQ7" i="29" s="1"/>
  <c r="AR6" i="77"/>
  <c r="AH7" i="50"/>
  <c r="AQ7" i="50" s="1"/>
  <c r="AR6" i="80"/>
  <c r="AG7" i="26"/>
  <c r="AP7" i="26" s="1"/>
  <c r="AF7" i="26"/>
  <c r="AO7" i="26" s="1"/>
  <c r="W8" i="26"/>
  <c r="AE7" i="26"/>
  <c r="K12" i="53"/>
  <c r="AI6" i="10"/>
  <c r="AN6" i="10"/>
  <c r="AN6" i="57"/>
  <c r="AI6" i="57"/>
  <c r="Y7" i="84"/>
  <c r="X7" i="84"/>
  <c r="AH7" i="41"/>
  <c r="AQ7" i="41" s="1"/>
  <c r="X8" i="91"/>
  <c r="Z8" i="91" s="1"/>
  <c r="Y8" i="91"/>
  <c r="X7" i="6"/>
  <c r="Y7" i="6"/>
  <c r="Y8" i="67"/>
  <c r="X8" i="67"/>
  <c r="Z8" i="67" s="1"/>
  <c r="AN6" i="93"/>
  <c r="AI6" i="93"/>
  <c r="AH7" i="64"/>
  <c r="AQ7" i="64" s="1"/>
  <c r="AF7" i="78"/>
  <c r="AO7" i="78" s="1"/>
  <c r="W8" i="78"/>
  <c r="AG7" i="78"/>
  <c r="AP7" i="78" s="1"/>
  <c r="AE7" i="78"/>
  <c r="AR6" i="31"/>
  <c r="X7" i="65"/>
  <c r="Y7" i="65"/>
  <c r="AI7" i="38"/>
  <c r="AN7" i="38"/>
  <c r="X7" i="81"/>
  <c r="Y7" i="81"/>
  <c r="Z7" i="35"/>
  <c r="AR6" i="53"/>
  <c r="X8" i="14"/>
  <c r="Y8" i="14"/>
  <c r="Z8" i="14" s="1"/>
  <c r="AH7" i="77"/>
  <c r="AQ7" i="77" s="1"/>
  <c r="AH7" i="87"/>
  <c r="AQ7" i="87" s="1"/>
  <c r="X7" i="28"/>
  <c r="Y7" i="28"/>
  <c r="X7" i="37"/>
  <c r="Y7" i="37"/>
  <c r="Z7" i="37" s="1"/>
  <c r="AI6" i="21"/>
  <c r="AN6" i="21"/>
  <c r="K11" i="67"/>
  <c r="AH7" i="45"/>
  <c r="AQ7" i="45" s="1"/>
  <c r="AR6" i="79"/>
  <c r="K11" i="14"/>
  <c r="Z7" i="17"/>
  <c r="AI7" i="88"/>
  <c r="AN7" i="88"/>
  <c r="AH7" i="3"/>
  <c r="AQ7" i="3" s="1"/>
  <c r="AF7" i="24"/>
  <c r="AO7" i="24" s="1"/>
  <c r="AE7" i="24"/>
  <c r="W8" i="24"/>
  <c r="AG7" i="24"/>
  <c r="AP7" i="24" s="1"/>
  <c r="Y7" i="49"/>
  <c r="X7" i="49"/>
  <c r="Z7" i="49" s="1"/>
  <c r="K11" i="50"/>
  <c r="AG7" i="31"/>
  <c r="AP7" i="31" s="1"/>
  <c r="AF7" i="31"/>
  <c r="AO7" i="31" s="1"/>
  <c r="W8" i="31"/>
  <c r="AE7" i="31"/>
  <c r="X7" i="94"/>
  <c r="Z7" i="94" s="1"/>
  <c r="Y7" i="94"/>
  <c r="AG7" i="92"/>
  <c r="AP7" i="92" s="1"/>
  <c r="AF7" i="92"/>
  <c r="AO7" i="92" s="1"/>
  <c r="AE7" i="92"/>
  <c r="W8" i="92"/>
  <c r="AH7" i="19"/>
  <c r="AQ7" i="19" s="1"/>
  <c r="AG7" i="40"/>
  <c r="AP7" i="40" s="1"/>
  <c r="AF7" i="40"/>
  <c r="AO7" i="40" s="1"/>
  <c r="W8" i="40"/>
  <c r="AE7" i="40"/>
  <c r="AN6" i="96"/>
  <c r="AI6" i="96"/>
  <c r="AH7" i="62"/>
  <c r="AQ7" i="62" s="1"/>
  <c r="AF7" i="29"/>
  <c r="AO7" i="29" s="1"/>
  <c r="AG7" i="29"/>
  <c r="AP7" i="29" s="1"/>
  <c r="AE7" i="29"/>
  <c r="W8" i="29"/>
  <c r="AR6" i="19"/>
  <c r="K11" i="59"/>
  <c r="X7" i="10"/>
  <c r="Y7" i="10"/>
  <c r="Y7" i="57"/>
  <c r="X7" i="57"/>
  <c r="AI6" i="84"/>
  <c r="AN6" i="84"/>
  <c r="AH7" i="80"/>
  <c r="AQ7" i="80" s="1"/>
  <c r="Y7" i="36"/>
  <c r="X7" i="36"/>
  <c r="AI7" i="67"/>
  <c r="AN7" i="67"/>
  <c r="AI6" i="42"/>
  <c r="AN6" i="42"/>
  <c r="AI7" i="30"/>
  <c r="AN7" i="30"/>
  <c r="X8" i="38"/>
  <c r="Z8" i="38" s="1"/>
  <c r="Y8" i="38"/>
  <c r="AR6" i="54"/>
  <c r="K11" i="52"/>
  <c r="AH7" i="46"/>
  <c r="AQ7" i="46" s="1"/>
  <c r="Y7" i="2"/>
  <c r="X7" i="2"/>
  <c r="Z7" i="2" s="1"/>
  <c r="K11" i="55"/>
  <c r="Z7" i="46"/>
  <c r="K11" i="20"/>
  <c r="W7" i="15"/>
  <c r="AE6" i="15"/>
  <c r="AF6" i="15"/>
  <c r="AO6" i="15" s="1"/>
  <c r="AG6" i="15"/>
  <c r="AP6" i="15" s="1"/>
  <c r="AR6" i="64"/>
  <c r="K11" i="5"/>
  <c r="AI6" i="81"/>
  <c r="AN6" i="81"/>
  <c r="AH7" i="75"/>
  <c r="AQ7" i="75" s="1"/>
  <c r="AR6" i="16"/>
  <c r="AR6" i="70"/>
  <c r="AN6" i="37"/>
  <c r="AI6" i="37"/>
  <c r="AF7" i="85"/>
  <c r="AO7" i="85" s="1"/>
  <c r="AG7" i="85"/>
  <c r="AP7" i="85" s="1"/>
  <c r="W8" i="85"/>
  <c r="AE7" i="85"/>
  <c r="Y7" i="21"/>
  <c r="X7" i="21"/>
  <c r="Z7" i="45"/>
  <c r="K10" i="19"/>
  <c r="AI6" i="44"/>
  <c r="AN6" i="44"/>
  <c r="W7" i="39"/>
  <c r="AG6" i="39"/>
  <c r="AP6" i="39" s="1"/>
  <c r="AE6" i="39"/>
  <c r="AF6" i="39"/>
  <c r="AO6" i="39" s="1"/>
  <c r="K12" i="58"/>
  <c r="Z8" i="88"/>
  <c r="X8" i="88"/>
  <c r="Y8" i="88"/>
  <c r="Y7" i="27"/>
  <c r="X7" i="27"/>
  <c r="Z7" i="3"/>
  <c r="K10" i="23"/>
  <c r="AI6" i="9"/>
  <c r="AN6" i="9"/>
  <c r="Z7" i="90"/>
  <c r="K12" i="22"/>
  <c r="AR6" i="13"/>
  <c r="Z7" i="19"/>
  <c r="W8" i="68"/>
  <c r="AG7" i="68"/>
  <c r="AP7" i="68" s="1"/>
  <c r="AF7" i="68"/>
  <c r="AO7" i="68" s="1"/>
  <c r="AE7" i="68"/>
  <c r="W8" i="4"/>
  <c r="AG7" i="4"/>
  <c r="AP7" i="4" s="1"/>
  <c r="AF7" i="4"/>
  <c r="AO7" i="4" s="1"/>
  <c r="AE7" i="4"/>
  <c r="K12" i="61"/>
  <c r="Z7" i="13"/>
  <c r="K11" i="71"/>
  <c r="Z7" i="62"/>
  <c r="K13" i="1"/>
  <c r="AH7" i="16"/>
  <c r="AQ7" i="16" s="1"/>
  <c r="AI6" i="63"/>
  <c r="AN6" i="63"/>
  <c r="Z7" i="50"/>
  <c r="AR6" i="75"/>
  <c r="Z7" i="41"/>
  <c r="Z7" i="80"/>
  <c r="Y7" i="93"/>
  <c r="X7" i="93"/>
  <c r="K10" i="12"/>
  <c r="Z7" i="64"/>
  <c r="K10" i="16"/>
  <c r="Y8" i="30"/>
  <c r="X8" i="30"/>
  <c r="Z8" i="30" s="1"/>
  <c r="Y8" i="56"/>
  <c r="X8" i="56"/>
  <c r="Z8" i="56" s="1"/>
  <c r="AN6" i="8"/>
  <c r="AI6" i="8"/>
  <c r="AI6" i="2"/>
  <c r="AN6" i="2"/>
  <c r="AG7" i="25"/>
  <c r="AP7" i="25" s="1"/>
  <c r="AF7" i="25"/>
  <c r="AO7" i="25" s="1"/>
  <c r="W8" i="25"/>
  <c r="AE7" i="25"/>
  <c r="W8" i="22"/>
  <c r="AG7" i="22"/>
  <c r="AP7" i="22" s="1"/>
  <c r="AF7" i="22"/>
  <c r="AO7" i="22" s="1"/>
  <c r="AE7" i="22"/>
  <c r="K10" i="7"/>
  <c r="AH7" i="79"/>
  <c r="AQ7" i="79" s="1"/>
  <c r="Z7" i="77"/>
  <c r="Z7" i="87"/>
  <c r="AH7" i="48"/>
  <c r="AQ7" i="48" s="1"/>
  <c r="K10" i="3"/>
  <c r="K13" i="9"/>
  <c r="K11" i="56"/>
  <c r="AI6" i="72"/>
  <c r="AN6" i="72"/>
  <c r="AR6" i="71"/>
  <c r="AR6" i="83"/>
  <c r="AH7" i="73"/>
  <c r="AQ7" i="73" s="1"/>
  <c r="K11" i="70"/>
  <c r="Y7" i="82"/>
  <c r="X7" i="82"/>
  <c r="Z7" i="82" s="1"/>
  <c r="K11" i="15"/>
  <c r="AN6" i="27"/>
  <c r="AI6" i="27"/>
  <c r="K12" i="69"/>
  <c r="K10" i="2"/>
  <c r="X7" i="9"/>
  <c r="Y7" i="9"/>
  <c r="AH7" i="34"/>
  <c r="AQ7" i="34" s="1"/>
  <c r="AI6" i="94"/>
  <c r="AN6" i="94"/>
  <c r="Y8" i="23"/>
  <c r="X8" i="23"/>
  <c r="AI6" i="20"/>
  <c r="AN6" i="20"/>
  <c r="AF6" i="52"/>
  <c r="AO6" i="52" s="1"/>
  <c r="W7" i="52"/>
  <c r="AG6" i="52"/>
  <c r="AP6" i="52" s="1"/>
  <c r="AE6" i="52"/>
  <c r="Y7" i="96"/>
  <c r="X7" i="96"/>
  <c r="AR6" i="45"/>
  <c r="AH7" i="69"/>
  <c r="AQ7" i="69" s="1"/>
  <c r="AH7" i="89"/>
  <c r="AQ7" i="89" s="1"/>
  <c r="AH7" i="83"/>
  <c r="AQ7" i="83" s="1"/>
  <c r="X7" i="63"/>
  <c r="Z7" i="63" s="1"/>
  <c r="Y7" i="63"/>
  <c r="AN6" i="18"/>
  <c r="AI6" i="18"/>
  <c r="K12" i="54"/>
  <c r="K12" i="65"/>
  <c r="AG6" i="11"/>
  <c r="AP6" i="11" s="1"/>
  <c r="AF6" i="11"/>
  <c r="AO6" i="11" s="1"/>
  <c r="W7" i="11"/>
  <c r="AE6" i="11"/>
  <c r="K10" i="11"/>
  <c r="AH7" i="71"/>
  <c r="AQ7" i="71" s="1"/>
  <c r="AR6" i="89"/>
  <c r="AR6" i="48"/>
  <c r="AI6" i="36"/>
  <c r="AN6" i="36"/>
  <c r="K11" i="68"/>
  <c r="AH7" i="86"/>
  <c r="AQ7" i="86" s="1"/>
  <c r="Y7" i="8"/>
  <c r="X7" i="8"/>
  <c r="AR6" i="33"/>
  <c r="K10" i="24"/>
  <c r="AF7" i="61"/>
  <c r="AO7" i="61" s="1"/>
  <c r="AE7" i="61"/>
  <c r="W8" i="61"/>
  <c r="AG7" i="61"/>
  <c r="AP7" i="61" s="1"/>
  <c r="W8" i="51"/>
  <c r="AG7" i="51"/>
  <c r="AP7" i="51" s="1"/>
  <c r="AF7" i="51"/>
  <c r="AO7" i="51" s="1"/>
  <c r="AE7" i="51"/>
  <c r="AH7" i="76"/>
  <c r="AQ7" i="76" s="1"/>
  <c r="AF6" i="60"/>
  <c r="AO6" i="60" s="1"/>
  <c r="AG6" i="60"/>
  <c r="AP6" i="60" s="1"/>
  <c r="AE6" i="60"/>
  <c r="W7" i="60"/>
  <c r="K13" i="6"/>
  <c r="AE7" i="7"/>
  <c r="W8" i="7"/>
  <c r="AG7" i="7"/>
  <c r="AP7" i="7" s="1"/>
  <c r="AF7" i="7"/>
  <c r="AO7" i="7" s="1"/>
  <c r="Z7" i="79"/>
  <c r="AN7" i="14"/>
  <c r="AI7" i="14"/>
  <c r="AH7" i="55"/>
  <c r="AQ7" i="55" s="1"/>
  <c r="AH7" i="33"/>
  <c r="AQ7" i="33" s="1"/>
  <c r="AR6" i="76"/>
  <c r="Y7" i="72"/>
  <c r="X7" i="72"/>
  <c r="Z7" i="72" s="1"/>
  <c r="K11" i="10"/>
  <c r="AR6" i="29"/>
  <c r="AR6" i="87"/>
  <c r="AI6" i="82"/>
  <c r="AN6" i="82"/>
  <c r="AR6" i="58"/>
  <c r="AR6" i="92"/>
  <c r="AR6" i="55"/>
  <c r="AR6" i="41"/>
  <c r="AI7" i="59"/>
  <c r="AN7" i="59"/>
  <c r="K12" i="17"/>
  <c r="X7" i="20"/>
  <c r="Y7" i="20"/>
  <c r="Y7" i="74"/>
  <c r="X7" i="74"/>
  <c r="Z7" i="74" s="1"/>
  <c r="K11" i="66"/>
  <c r="AF7" i="16"/>
  <c r="AO7" i="16" s="1"/>
  <c r="AE7" i="16"/>
  <c r="W8" i="16"/>
  <c r="AG7" i="16"/>
  <c r="AP7" i="16" s="1"/>
  <c r="Z7" i="89"/>
  <c r="K11" i="60"/>
  <c r="X7" i="18"/>
  <c r="Y7" i="18"/>
  <c r="Z7" i="18" s="1"/>
  <c r="AH7" i="32"/>
  <c r="AQ7" i="32" s="1"/>
  <c r="Z7" i="71"/>
  <c r="AN7" i="43"/>
  <c r="AI7" i="43"/>
  <c r="AN6" i="5"/>
  <c r="AI6" i="5"/>
  <c r="AH7" i="78"/>
  <c r="AQ7" i="78" s="1"/>
  <c r="K11" i="18"/>
  <c r="W8" i="86"/>
  <c r="AE7" i="86"/>
  <c r="AG7" i="86"/>
  <c r="AP7" i="86" s="1"/>
  <c r="AF7" i="86"/>
  <c r="AO7" i="86" s="1"/>
  <c r="W8" i="76"/>
  <c r="AG7" i="76"/>
  <c r="AP7" i="76" s="1"/>
  <c r="AF7" i="76"/>
  <c r="AO7" i="76" s="1"/>
  <c r="AE7" i="76"/>
  <c r="AF6" i="47"/>
  <c r="AO6" i="47" s="1"/>
  <c r="AE6" i="47"/>
  <c r="W7" i="47"/>
  <c r="AG6" i="47"/>
  <c r="AP6" i="47" s="1"/>
  <c r="AH7" i="58"/>
  <c r="AQ7" i="58" s="1"/>
  <c r="K11" i="72"/>
  <c r="K11" i="21"/>
  <c r="AI6" i="12"/>
  <c r="AN6" i="12"/>
  <c r="W8" i="48"/>
  <c r="AE7" i="48"/>
  <c r="AF7" i="48"/>
  <c r="AO7" i="48" s="1"/>
  <c r="AG7" i="48"/>
  <c r="AP7" i="48" s="1"/>
  <c r="AR6" i="17"/>
  <c r="AN6" i="66"/>
  <c r="AI6" i="66"/>
  <c r="AR6" i="86"/>
  <c r="AH7" i="70"/>
  <c r="AQ7" i="70" s="1"/>
  <c r="AF7" i="73"/>
  <c r="AO7" i="73" s="1"/>
  <c r="W8" i="73"/>
  <c r="AE7" i="73"/>
  <c r="AG7" i="73"/>
  <c r="AP7" i="73" s="1"/>
  <c r="K10" i="63"/>
  <c r="K11" i="64"/>
  <c r="AR6" i="78"/>
  <c r="Z7" i="34"/>
  <c r="AH7" i="31"/>
  <c r="AQ7" i="31" s="1"/>
  <c r="K10" i="8"/>
  <c r="AR6" i="32"/>
  <c r="Z7" i="69"/>
  <c r="AH7" i="53"/>
  <c r="AQ7" i="53" s="1"/>
  <c r="Z7" i="83"/>
  <c r="K20" i="49"/>
  <c r="K11" i="62"/>
  <c r="Z7" i="32"/>
  <c r="AH7" i="54"/>
  <c r="AQ7" i="54" s="1"/>
  <c r="AR6" i="46"/>
  <c r="X8" i="43"/>
  <c r="Y8" i="43"/>
  <c r="AR6" i="50"/>
  <c r="AI7" i="91"/>
  <c r="AN7" i="91"/>
  <c r="AI6" i="6"/>
  <c r="AN6" i="6"/>
  <c r="Y7" i="5"/>
  <c r="X7" i="5"/>
  <c r="Z7" i="5" s="1"/>
  <c r="Y7" i="42"/>
  <c r="X7" i="42"/>
  <c r="K12" i="57"/>
  <c r="AR6" i="35"/>
  <c r="AI6" i="65"/>
  <c r="AN6" i="65"/>
  <c r="AI7" i="56"/>
  <c r="AN7" i="56"/>
  <c r="Z7" i="81" l="1"/>
  <c r="Z7" i="10"/>
  <c r="AG7" i="10" s="1"/>
  <c r="AP7" i="10" s="1"/>
  <c r="AE7" i="70"/>
  <c r="AG7" i="70"/>
  <c r="AP7" i="70" s="1"/>
  <c r="AE7" i="58"/>
  <c r="Z7" i="28"/>
  <c r="AE7" i="28" s="1"/>
  <c r="AG7" i="58"/>
  <c r="AP7" i="58" s="1"/>
  <c r="AF7" i="82"/>
  <c r="AO7" i="82" s="1"/>
  <c r="W8" i="82"/>
  <c r="AE7" i="82"/>
  <c r="AG7" i="82"/>
  <c r="AP7" i="82" s="1"/>
  <c r="AE8" i="14"/>
  <c r="AG8" i="14"/>
  <c r="AP8" i="14" s="1"/>
  <c r="AF8" i="14"/>
  <c r="AO8" i="14" s="1"/>
  <c r="W9" i="14"/>
  <c r="AF7" i="10"/>
  <c r="AO7" i="10" s="1"/>
  <c r="AE7" i="10"/>
  <c r="W8" i="10"/>
  <c r="AF8" i="30"/>
  <c r="AO8" i="30" s="1"/>
  <c r="AE8" i="30"/>
  <c r="AG8" i="30"/>
  <c r="AP8" i="30" s="1"/>
  <c r="W9" i="30"/>
  <c r="W8" i="94"/>
  <c r="AE7" i="94"/>
  <c r="AG7" i="94"/>
  <c r="AP7" i="94" s="1"/>
  <c r="AF7" i="94"/>
  <c r="AO7" i="94" s="1"/>
  <c r="AF7" i="28"/>
  <c r="AO7" i="28" s="1"/>
  <c r="AG7" i="37"/>
  <c r="AP7" i="37" s="1"/>
  <c r="AF7" i="37"/>
  <c r="AO7" i="37" s="1"/>
  <c r="W8" i="37"/>
  <c r="AE7" i="37"/>
  <c r="AE7" i="18"/>
  <c r="AF7" i="18"/>
  <c r="AO7" i="18" s="1"/>
  <c r="W8" i="18"/>
  <c r="AG7" i="18"/>
  <c r="AP7" i="18" s="1"/>
  <c r="AG7" i="81"/>
  <c r="AP7" i="81" s="1"/>
  <c r="AF7" i="81"/>
  <c r="AO7" i="81" s="1"/>
  <c r="W8" i="81"/>
  <c r="AE7" i="81"/>
  <c r="K12" i="60"/>
  <c r="AF7" i="79"/>
  <c r="AO7" i="79" s="1"/>
  <c r="W8" i="79"/>
  <c r="AE7" i="79"/>
  <c r="AG7" i="79"/>
  <c r="AP7" i="79" s="1"/>
  <c r="K14" i="1"/>
  <c r="AI7" i="68"/>
  <c r="AN7" i="68"/>
  <c r="AH7" i="27"/>
  <c r="AQ7" i="27" s="1"/>
  <c r="AR6" i="65"/>
  <c r="AR6" i="6"/>
  <c r="AH8" i="43"/>
  <c r="AQ8" i="43" s="1"/>
  <c r="AG7" i="32"/>
  <c r="AP7" i="32" s="1"/>
  <c r="W8" i="32"/>
  <c r="AE7" i="32"/>
  <c r="AF7" i="32"/>
  <c r="AO7" i="32" s="1"/>
  <c r="K13" i="57"/>
  <c r="K12" i="62"/>
  <c r="AI7" i="73"/>
  <c r="AN7" i="73"/>
  <c r="AI6" i="47"/>
  <c r="AN6" i="47"/>
  <c r="Z8" i="76"/>
  <c r="X8" i="76"/>
  <c r="Y8" i="76"/>
  <c r="W8" i="74"/>
  <c r="AE7" i="74"/>
  <c r="AF7" i="74"/>
  <c r="AO7" i="74" s="1"/>
  <c r="AG7" i="74"/>
  <c r="AP7" i="74" s="1"/>
  <c r="AE7" i="72"/>
  <c r="W8" i="72"/>
  <c r="AF7" i="72"/>
  <c r="AO7" i="72" s="1"/>
  <c r="AG7" i="72"/>
  <c r="AP7" i="72" s="1"/>
  <c r="K11" i="24"/>
  <c r="AN6" i="11"/>
  <c r="AI6" i="11"/>
  <c r="W8" i="63"/>
  <c r="AG7" i="63"/>
  <c r="AP7" i="63" s="1"/>
  <c r="AF7" i="63"/>
  <c r="AO7" i="63" s="1"/>
  <c r="AE7" i="63"/>
  <c r="AH7" i="96"/>
  <c r="AQ7" i="96" s="1"/>
  <c r="Y7" i="52"/>
  <c r="X7" i="52"/>
  <c r="AH8" i="23"/>
  <c r="AQ8" i="23" s="1"/>
  <c r="K12" i="15"/>
  <c r="X8" i="22"/>
  <c r="Z8" i="22" s="1"/>
  <c r="Y8" i="22"/>
  <c r="AG8" i="56"/>
  <c r="AP8" i="56" s="1"/>
  <c r="W9" i="56"/>
  <c r="AE8" i="56"/>
  <c r="AF8" i="56"/>
  <c r="AO8" i="56" s="1"/>
  <c r="W8" i="64"/>
  <c r="AG7" i="64"/>
  <c r="AP7" i="64" s="1"/>
  <c r="AE7" i="64"/>
  <c r="AF7" i="64"/>
  <c r="AO7" i="64" s="1"/>
  <c r="W8" i="3"/>
  <c r="AG7" i="3"/>
  <c r="AP7" i="3" s="1"/>
  <c r="AF7" i="3"/>
  <c r="AO7" i="3" s="1"/>
  <c r="AE7" i="3"/>
  <c r="AE8" i="88"/>
  <c r="W9" i="88"/>
  <c r="AF8" i="88"/>
  <c r="AO8" i="88" s="1"/>
  <c r="AG8" i="88"/>
  <c r="AP8" i="88" s="1"/>
  <c r="AN6" i="39"/>
  <c r="AI6" i="39"/>
  <c r="AI7" i="85"/>
  <c r="AN7" i="85"/>
  <c r="AI6" i="15"/>
  <c r="AN6" i="15"/>
  <c r="AF7" i="2"/>
  <c r="AO7" i="2" s="1"/>
  <c r="AE7" i="2"/>
  <c r="W8" i="2"/>
  <c r="AG7" i="2"/>
  <c r="AP7" i="2" s="1"/>
  <c r="AG8" i="38"/>
  <c r="AP8" i="38" s="1"/>
  <c r="AF8" i="38"/>
  <c r="AO8" i="38" s="1"/>
  <c r="AE8" i="38"/>
  <c r="W9" i="38"/>
  <c r="X8" i="40"/>
  <c r="Y8" i="40"/>
  <c r="K12" i="67"/>
  <c r="AH8" i="91"/>
  <c r="AQ8" i="91" s="1"/>
  <c r="AI7" i="26"/>
  <c r="AN7" i="26"/>
  <c r="AN7" i="95"/>
  <c r="AI7" i="95"/>
  <c r="AR6" i="49"/>
  <c r="W8" i="44"/>
  <c r="AE7" i="44"/>
  <c r="AG7" i="44"/>
  <c r="AP7" i="44" s="1"/>
  <c r="AF7" i="44"/>
  <c r="AO7" i="44" s="1"/>
  <c r="W8" i="12"/>
  <c r="AG7" i="12"/>
  <c r="AP7" i="12" s="1"/>
  <c r="AF7" i="12"/>
  <c r="AO7" i="12" s="1"/>
  <c r="AE7" i="12"/>
  <c r="AR7" i="56"/>
  <c r="W8" i="5"/>
  <c r="AG7" i="5"/>
  <c r="AP7" i="5" s="1"/>
  <c r="AF7" i="5"/>
  <c r="AO7" i="5" s="1"/>
  <c r="AE7" i="5"/>
  <c r="AF7" i="69"/>
  <c r="AO7" i="69" s="1"/>
  <c r="AE7" i="69"/>
  <c r="W8" i="69"/>
  <c r="AG7" i="69"/>
  <c r="AP7" i="69" s="1"/>
  <c r="AR6" i="12"/>
  <c r="AH7" i="9"/>
  <c r="AQ7" i="9" s="1"/>
  <c r="W8" i="50"/>
  <c r="AG7" i="50"/>
  <c r="AP7" i="50" s="1"/>
  <c r="AF7" i="50"/>
  <c r="AO7" i="50" s="1"/>
  <c r="AE7" i="50"/>
  <c r="X8" i="85"/>
  <c r="Y8" i="85"/>
  <c r="Z8" i="85" s="1"/>
  <c r="AG8" i="91"/>
  <c r="AP8" i="91" s="1"/>
  <c r="AF8" i="91"/>
  <c r="AO8" i="91" s="1"/>
  <c r="W9" i="91"/>
  <c r="AE8" i="91"/>
  <c r="X8" i="26"/>
  <c r="Z8" i="26" s="1"/>
  <c r="Y8" i="26"/>
  <c r="K12" i="51"/>
  <c r="AI6" i="1"/>
  <c r="AN6" i="1"/>
  <c r="AN7" i="33"/>
  <c r="AI7" i="33"/>
  <c r="AN7" i="70"/>
  <c r="AI7" i="70"/>
  <c r="AH7" i="42"/>
  <c r="AQ7" i="42" s="1"/>
  <c r="K21" i="49"/>
  <c r="AF7" i="34"/>
  <c r="AO7" i="34" s="1"/>
  <c r="W8" i="34"/>
  <c r="AE7" i="34"/>
  <c r="AG7" i="34"/>
  <c r="AP7" i="34" s="1"/>
  <c r="AR6" i="66"/>
  <c r="AI7" i="76"/>
  <c r="AN7" i="76"/>
  <c r="W8" i="89"/>
  <c r="AE7" i="89"/>
  <c r="AF7" i="89"/>
  <c r="AO7" i="89" s="1"/>
  <c r="AG7" i="89"/>
  <c r="AP7" i="89" s="1"/>
  <c r="K12" i="66"/>
  <c r="AR6" i="82"/>
  <c r="K14" i="6"/>
  <c r="AI7" i="51"/>
  <c r="AN7" i="51"/>
  <c r="AN7" i="61"/>
  <c r="AI7" i="61"/>
  <c r="AR6" i="18"/>
  <c r="Z7" i="96"/>
  <c r="Z8" i="23"/>
  <c r="Z7" i="9"/>
  <c r="AR6" i="27"/>
  <c r="K11" i="7"/>
  <c r="AN7" i="25"/>
  <c r="AI7" i="25"/>
  <c r="AR6" i="8"/>
  <c r="K11" i="12"/>
  <c r="AF7" i="41"/>
  <c r="AO7" i="41" s="1"/>
  <c r="W8" i="41"/>
  <c r="AE7" i="41"/>
  <c r="AG7" i="41"/>
  <c r="AP7" i="41" s="1"/>
  <c r="W8" i="62"/>
  <c r="AG7" i="62"/>
  <c r="AP7" i="62" s="1"/>
  <c r="AF7" i="62"/>
  <c r="AO7" i="62" s="1"/>
  <c r="AE7" i="62"/>
  <c r="AI7" i="4"/>
  <c r="AN7" i="4"/>
  <c r="X7" i="39"/>
  <c r="Y7" i="39"/>
  <c r="AG7" i="45"/>
  <c r="AP7" i="45" s="1"/>
  <c r="AF7" i="45"/>
  <c r="AO7" i="45" s="1"/>
  <c r="W8" i="45"/>
  <c r="AE7" i="45"/>
  <c r="AH7" i="36"/>
  <c r="AQ7" i="36" s="1"/>
  <c r="X8" i="29"/>
  <c r="Z8" i="29" s="1"/>
  <c r="Y8" i="29"/>
  <c r="Y8" i="92"/>
  <c r="X8" i="92"/>
  <c r="AR6" i="21"/>
  <c r="AH7" i="28"/>
  <c r="AQ7" i="28" s="1"/>
  <c r="AG7" i="35"/>
  <c r="AP7" i="35" s="1"/>
  <c r="AF7" i="35"/>
  <c r="AO7" i="35" s="1"/>
  <c r="W8" i="35"/>
  <c r="AE7" i="35"/>
  <c r="AH7" i="84"/>
  <c r="AQ7" i="84" s="1"/>
  <c r="AR6" i="10"/>
  <c r="AH8" i="59"/>
  <c r="AQ8" i="59" s="1"/>
  <c r="K12" i="13"/>
  <c r="X7" i="1"/>
  <c r="Y7" i="1"/>
  <c r="Z8" i="33"/>
  <c r="X8" i="33"/>
  <c r="Y8" i="33"/>
  <c r="AI7" i="75"/>
  <c r="AN7" i="75"/>
  <c r="AI7" i="58"/>
  <c r="AN7" i="58"/>
  <c r="AF7" i="83"/>
  <c r="AO7" i="83" s="1"/>
  <c r="W8" i="83"/>
  <c r="AE7" i="83"/>
  <c r="AG7" i="83"/>
  <c r="AP7" i="83" s="1"/>
  <c r="K12" i="21"/>
  <c r="AR6" i="5"/>
  <c r="AH7" i="20"/>
  <c r="AQ7" i="20" s="1"/>
  <c r="Y7" i="60"/>
  <c r="X7" i="60"/>
  <c r="Z7" i="60" s="1"/>
  <c r="AH7" i="8"/>
  <c r="AQ7" i="8" s="1"/>
  <c r="K12" i="56"/>
  <c r="AN7" i="22"/>
  <c r="AI7" i="22"/>
  <c r="Y8" i="25"/>
  <c r="X8" i="25"/>
  <c r="AH7" i="93"/>
  <c r="AQ7" i="93" s="1"/>
  <c r="AR6" i="63"/>
  <c r="K13" i="22"/>
  <c r="AR6" i="9"/>
  <c r="Z7" i="27"/>
  <c r="K13" i="58"/>
  <c r="AH7" i="21"/>
  <c r="AQ7" i="21" s="1"/>
  <c r="K12" i="20"/>
  <c r="K12" i="55"/>
  <c r="AR7" i="30"/>
  <c r="AH7" i="57"/>
  <c r="AQ7" i="57" s="1"/>
  <c r="AN7" i="29"/>
  <c r="AI7" i="29"/>
  <c r="AR6" i="96"/>
  <c r="AN7" i="92"/>
  <c r="AI7" i="92"/>
  <c r="AN7" i="31"/>
  <c r="AI7" i="31"/>
  <c r="Y8" i="24"/>
  <c r="X8" i="24"/>
  <c r="AR7" i="88"/>
  <c r="AH7" i="65"/>
  <c r="AQ7" i="65" s="1"/>
  <c r="AR6" i="93"/>
  <c r="AH7" i="6"/>
  <c r="AQ7" i="6" s="1"/>
  <c r="Z8" i="59"/>
  <c r="AH7" i="66"/>
  <c r="AQ7" i="66" s="1"/>
  <c r="X8" i="75"/>
  <c r="Y8" i="75"/>
  <c r="Y8" i="54"/>
  <c r="X8" i="54"/>
  <c r="Y8" i="70"/>
  <c r="Z8" i="70"/>
  <c r="X8" i="70"/>
  <c r="K11" i="8"/>
  <c r="K12" i="64"/>
  <c r="AG7" i="71"/>
  <c r="AP7" i="71" s="1"/>
  <c r="AF7" i="71"/>
  <c r="AO7" i="71" s="1"/>
  <c r="AE7" i="71"/>
  <c r="W8" i="71"/>
  <c r="K13" i="17"/>
  <c r="X8" i="61"/>
  <c r="Z8" i="61" s="1"/>
  <c r="Y8" i="61"/>
  <c r="K12" i="68"/>
  <c r="X7" i="11"/>
  <c r="Y7" i="11"/>
  <c r="K13" i="69"/>
  <c r="AH7" i="82"/>
  <c r="AQ7" i="82" s="1"/>
  <c r="AH8" i="30"/>
  <c r="AQ8" i="30" s="1"/>
  <c r="K12" i="5"/>
  <c r="Y7" i="15"/>
  <c r="X7" i="15"/>
  <c r="Z7" i="15" s="1"/>
  <c r="K12" i="52"/>
  <c r="AH7" i="94"/>
  <c r="AQ7" i="94" s="1"/>
  <c r="K12" i="14"/>
  <c r="AR7" i="38"/>
  <c r="AI7" i="78"/>
  <c r="AN7" i="78"/>
  <c r="AG8" i="67"/>
  <c r="AP8" i="67" s="1"/>
  <c r="W9" i="67"/>
  <c r="AF8" i="67"/>
  <c r="AO8" i="67" s="1"/>
  <c r="AE8" i="67"/>
  <c r="Y8" i="95"/>
  <c r="X8" i="95"/>
  <c r="AR7" i="59"/>
  <c r="AR6" i="36"/>
  <c r="AR6" i="20"/>
  <c r="K11" i="3"/>
  <c r="Z7" i="42"/>
  <c r="Z8" i="43"/>
  <c r="AI7" i="48"/>
  <c r="AN7" i="48"/>
  <c r="AN7" i="86"/>
  <c r="AI7" i="86"/>
  <c r="AH7" i="18"/>
  <c r="AQ7" i="18" s="1"/>
  <c r="Y8" i="16"/>
  <c r="X8" i="16"/>
  <c r="AH7" i="74"/>
  <c r="AQ7" i="74" s="1"/>
  <c r="Z7" i="20"/>
  <c r="AH7" i="72"/>
  <c r="AQ7" i="72" s="1"/>
  <c r="X8" i="7"/>
  <c r="Y8" i="7"/>
  <c r="Z8" i="7" s="1"/>
  <c r="AI6" i="60"/>
  <c r="AN6" i="60"/>
  <c r="AI6" i="52"/>
  <c r="AN6" i="52"/>
  <c r="AR6" i="94"/>
  <c r="W8" i="87"/>
  <c r="AG7" i="87"/>
  <c r="AP7" i="87" s="1"/>
  <c r="AF7" i="87"/>
  <c r="AO7" i="87" s="1"/>
  <c r="AE7" i="87"/>
  <c r="AH8" i="56"/>
  <c r="AQ8" i="56" s="1"/>
  <c r="K12" i="71"/>
  <c r="Y8" i="68"/>
  <c r="X8" i="68"/>
  <c r="AH7" i="2"/>
  <c r="AQ7" i="2" s="1"/>
  <c r="Z7" i="36"/>
  <c r="K12" i="59"/>
  <c r="X8" i="31"/>
  <c r="Y8" i="31"/>
  <c r="K12" i="50"/>
  <c r="AI7" i="24"/>
  <c r="AN7" i="24"/>
  <c r="AG7" i="17"/>
  <c r="AP7" i="17" s="1"/>
  <c r="W8" i="17"/>
  <c r="AF7" i="17"/>
  <c r="AO7" i="17" s="1"/>
  <c r="AE7" i="17"/>
  <c r="AH7" i="37"/>
  <c r="AQ7" i="37" s="1"/>
  <c r="AH8" i="14"/>
  <c r="AQ8" i="14" s="1"/>
  <c r="AH7" i="81"/>
  <c r="AQ7" i="81" s="1"/>
  <c r="Z7" i="65"/>
  <c r="X8" i="78"/>
  <c r="Y8" i="78"/>
  <c r="Z7" i="6"/>
  <c r="Z7" i="84"/>
  <c r="AH7" i="44"/>
  <c r="AQ7" i="44" s="1"/>
  <c r="AR6" i="28"/>
  <c r="AH7" i="12"/>
  <c r="AQ7" i="12" s="1"/>
  <c r="K13" i="4"/>
  <c r="X8" i="53"/>
  <c r="Y8" i="53"/>
  <c r="AI7" i="54"/>
  <c r="AN7" i="54"/>
  <c r="X8" i="55"/>
  <c r="Z8" i="55" s="1"/>
  <c r="Y8" i="55"/>
  <c r="X8" i="58"/>
  <c r="Y8" i="58"/>
  <c r="Y8" i="73"/>
  <c r="X8" i="73"/>
  <c r="Z8" i="73" s="1"/>
  <c r="K12" i="18"/>
  <c r="K13" i="54"/>
  <c r="AR6" i="2"/>
  <c r="AG7" i="80"/>
  <c r="AP7" i="80" s="1"/>
  <c r="AE7" i="80"/>
  <c r="W8" i="80"/>
  <c r="AF7" i="80"/>
  <c r="AO7" i="80" s="1"/>
  <c r="K13" i="61"/>
  <c r="K11" i="19"/>
  <c r="AR7" i="67"/>
  <c r="AR6" i="84"/>
  <c r="AH7" i="10"/>
  <c r="AQ7" i="10" s="1"/>
  <c r="AE7" i="49"/>
  <c r="W8" i="49"/>
  <c r="AG7" i="49"/>
  <c r="AP7" i="49" s="1"/>
  <c r="AF7" i="49"/>
  <c r="AO7" i="49" s="1"/>
  <c r="K11" i="63"/>
  <c r="K12" i="10"/>
  <c r="AH7" i="5"/>
  <c r="AQ7" i="5" s="1"/>
  <c r="AR7" i="91"/>
  <c r="Y8" i="48"/>
  <c r="X8" i="48"/>
  <c r="K12" i="72"/>
  <c r="Y7" i="47"/>
  <c r="X7" i="47"/>
  <c r="Z8" i="86"/>
  <c r="Y8" i="86"/>
  <c r="X8" i="86"/>
  <c r="AR7" i="43"/>
  <c r="AN7" i="16"/>
  <c r="AI7" i="16"/>
  <c r="AR7" i="14"/>
  <c r="AI7" i="7"/>
  <c r="AN7" i="7"/>
  <c r="Y8" i="51"/>
  <c r="X8" i="51"/>
  <c r="Z8" i="51" s="1"/>
  <c r="Z7" i="8"/>
  <c r="K11" i="11"/>
  <c r="K13" i="65"/>
  <c r="AH7" i="63"/>
  <c r="AQ7" i="63" s="1"/>
  <c r="K11" i="2"/>
  <c r="K12" i="70"/>
  <c r="AR6" i="72"/>
  <c r="K14" i="9"/>
  <c r="AF7" i="77"/>
  <c r="AO7" i="77" s="1"/>
  <c r="AG7" i="77"/>
  <c r="AP7" i="77" s="1"/>
  <c r="W8" i="77"/>
  <c r="AE7" i="77"/>
  <c r="K11" i="16"/>
  <c r="Z7" i="93"/>
  <c r="W8" i="13"/>
  <c r="AG7" i="13"/>
  <c r="AP7" i="13" s="1"/>
  <c r="AF7" i="13"/>
  <c r="AO7" i="13" s="1"/>
  <c r="AE7" i="13"/>
  <c r="X8" i="4"/>
  <c r="Y8" i="4"/>
  <c r="W8" i="19"/>
  <c r="AG7" i="19"/>
  <c r="AP7" i="19" s="1"/>
  <c r="AF7" i="19"/>
  <c r="AO7" i="19" s="1"/>
  <c r="AE7" i="19"/>
  <c r="AG7" i="90"/>
  <c r="AP7" i="90" s="1"/>
  <c r="AF7" i="90"/>
  <c r="AO7" i="90" s="1"/>
  <c r="W8" i="90"/>
  <c r="AE7" i="90"/>
  <c r="K11" i="23"/>
  <c r="AH8" i="88"/>
  <c r="AQ8" i="88" s="1"/>
  <c r="AR6" i="44"/>
  <c r="Z7" i="21"/>
  <c r="AR6" i="37"/>
  <c r="AR6" i="81"/>
  <c r="AG7" i="46"/>
  <c r="AP7" i="46" s="1"/>
  <c r="AF7" i="46"/>
  <c r="AO7" i="46" s="1"/>
  <c r="W8" i="46"/>
  <c r="AE7" i="46"/>
  <c r="AH8" i="38"/>
  <c r="AQ8" i="38" s="1"/>
  <c r="AR6" i="42"/>
  <c r="Z7" i="57"/>
  <c r="AI7" i="40"/>
  <c r="AN7" i="40"/>
  <c r="AH7" i="49"/>
  <c r="AQ7" i="49" s="1"/>
  <c r="AH8" i="67"/>
  <c r="AQ8" i="67" s="1"/>
  <c r="AR6" i="57"/>
  <c r="K13" i="53"/>
  <c r="AR6" i="74"/>
  <c r="AR7" i="23"/>
  <c r="AG7" i="66"/>
  <c r="AP7" i="66" s="1"/>
  <c r="AF7" i="66"/>
  <c r="AO7" i="66" s="1"/>
  <c r="AE7" i="66"/>
  <c r="W8" i="66"/>
  <c r="AI7" i="53"/>
  <c r="AN7" i="53"/>
  <c r="AN7" i="55"/>
  <c r="AI7" i="55"/>
  <c r="AG7" i="28" l="1"/>
  <c r="AP7" i="28" s="1"/>
  <c r="W8" i="28"/>
  <c r="Z8" i="78"/>
  <c r="W9" i="78" s="1"/>
  <c r="Z8" i="58"/>
  <c r="AF8" i="58" s="1"/>
  <c r="AO8" i="58" s="1"/>
  <c r="Z7" i="11"/>
  <c r="AE7" i="11" s="1"/>
  <c r="W9" i="58"/>
  <c r="AE8" i="58"/>
  <c r="AG7" i="11"/>
  <c r="AP7" i="11" s="1"/>
  <c r="AF7" i="11"/>
  <c r="AO7" i="11" s="1"/>
  <c r="AF8" i="85"/>
  <c r="AO8" i="85" s="1"/>
  <c r="W9" i="85"/>
  <c r="AE8" i="85"/>
  <c r="AG8" i="85"/>
  <c r="AP8" i="85" s="1"/>
  <c r="AF8" i="78"/>
  <c r="AO8" i="78" s="1"/>
  <c r="AE8" i="78"/>
  <c r="AG8" i="7"/>
  <c r="AP8" i="7" s="1"/>
  <c r="W9" i="7"/>
  <c r="AF8" i="7"/>
  <c r="AO8" i="7" s="1"/>
  <c r="AE8" i="7"/>
  <c r="AH8" i="4"/>
  <c r="AQ8" i="4" s="1"/>
  <c r="X8" i="77"/>
  <c r="Y8" i="77"/>
  <c r="AR7" i="55"/>
  <c r="Y8" i="13"/>
  <c r="X8" i="13"/>
  <c r="AN7" i="77"/>
  <c r="AI7" i="77"/>
  <c r="K12" i="2"/>
  <c r="K14" i="65"/>
  <c r="AR7" i="16"/>
  <c r="AE8" i="86"/>
  <c r="W9" i="86"/>
  <c r="AG8" i="86"/>
  <c r="AP8" i="86" s="1"/>
  <c r="AF8" i="86"/>
  <c r="AO8" i="86" s="1"/>
  <c r="AH8" i="48"/>
  <c r="AQ8" i="48" s="1"/>
  <c r="K12" i="63"/>
  <c r="K12" i="19"/>
  <c r="AI7" i="80"/>
  <c r="AN7" i="80"/>
  <c r="K14" i="54"/>
  <c r="W9" i="73"/>
  <c r="AF8" i="73"/>
  <c r="AO8" i="73" s="1"/>
  <c r="AG8" i="73"/>
  <c r="AP8" i="73" s="1"/>
  <c r="AE8" i="73"/>
  <c r="W9" i="55"/>
  <c r="AF8" i="55"/>
  <c r="AO8" i="55" s="1"/>
  <c r="AE8" i="55"/>
  <c r="AG8" i="55"/>
  <c r="AP8" i="55" s="1"/>
  <c r="AG7" i="84"/>
  <c r="AP7" i="84" s="1"/>
  <c r="AF7" i="84"/>
  <c r="AO7" i="84" s="1"/>
  <c r="AE7" i="84"/>
  <c r="W8" i="84"/>
  <c r="AR7" i="24"/>
  <c r="AH8" i="68"/>
  <c r="AQ8" i="68" s="1"/>
  <c r="AR6" i="60"/>
  <c r="AH8" i="95"/>
  <c r="AQ8" i="95" s="1"/>
  <c r="K13" i="14"/>
  <c r="AE7" i="15"/>
  <c r="W8" i="15"/>
  <c r="AG7" i="15"/>
  <c r="AP7" i="15" s="1"/>
  <c r="AF7" i="15"/>
  <c r="AO7" i="15" s="1"/>
  <c r="AH8" i="61"/>
  <c r="AQ8" i="61" s="1"/>
  <c r="AH8" i="70"/>
  <c r="AQ8" i="70" s="1"/>
  <c r="AH8" i="24"/>
  <c r="AQ8" i="24" s="1"/>
  <c r="AG7" i="27"/>
  <c r="AP7" i="27" s="1"/>
  <c r="AF7" i="27"/>
  <c r="AO7" i="27" s="1"/>
  <c r="W8" i="27"/>
  <c r="AE7" i="27"/>
  <c r="AH8" i="25"/>
  <c r="AQ8" i="25" s="1"/>
  <c r="AH8" i="33"/>
  <c r="AQ8" i="33" s="1"/>
  <c r="K13" i="13"/>
  <c r="AI7" i="35"/>
  <c r="AN7" i="35"/>
  <c r="AF8" i="29"/>
  <c r="AO8" i="29" s="1"/>
  <c r="AG8" i="29"/>
  <c r="AP8" i="29" s="1"/>
  <c r="AE8" i="29"/>
  <c r="W9" i="29"/>
  <c r="AI7" i="41"/>
  <c r="AN7" i="41"/>
  <c r="K15" i="6"/>
  <c r="AR7" i="76"/>
  <c r="X8" i="34"/>
  <c r="Z8" i="34" s="1"/>
  <c r="Y8" i="34"/>
  <c r="AH8" i="26"/>
  <c r="AQ8" i="26" s="1"/>
  <c r="Y8" i="44"/>
  <c r="X8" i="44"/>
  <c r="AR7" i="26"/>
  <c r="X8" i="3"/>
  <c r="Y8" i="3"/>
  <c r="Z8" i="3" s="1"/>
  <c r="W9" i="22"/>
  <c r="AF8" i="22"/>
  <c r="AO8" i="22" s="1"/>
  <c r="AE8" i="22"/>
  <c r="AG8" i="22"/>
  <c r="AP8" i="22" s="1"/>
  <c r="AH7" i="52"/>
  <c r="AQ7" i="52" s="1"/>
  <c r="AR6" i="11"/>
  <c r="W9" i="76"/>
  <c r="AG8" i="76"/>
  <c r="AP8" i="76" s="1"/>
  <c r="AF8" i="76"/>
  <c r="AO8" i="76" s="1"/>
  <c r="AE8" i="76"/>
  <c r="K13" i="62"/>
  <c r="X8" i="18"/>
  <c r="Y8" i="18"/>
  <c r="Y9" i="30"/>
  <c r="X9" i="30"/>
  <c r="Z9" i="30" s="1"/>
  <c r="Y8" i="10"/>
  <c r="X8" i="10"/>
  <c r="AN8" i="14"/>
  <c r="AI8" i="14"/>
  <c r="K13" i="59"/>
  <c r="AG8" i="61"/>
  <c r="AP8" i="61" s="1"/>
  <c r="W9" i="61"/>
  <c r="AF8" i="61"/>
  <c r="AO8" i="61" s="1"/>
  <c r="AE8" i="61"/>
  <c r="AH8" i="75"/>
  <c r="AQ8" i="75" s="1"/>
  <c r="AG8" i="59"/>
  <c r="AP8" i="59" s="1"/>
  <c r="W9" i="59"/>
  <c r="AF8" i="59"/>
  <c r="AO8" i="59" s="1"/>
  <c r="AE8" i="59"/>
  <c r="AH8" i="92"/>
  <c r="AQ8" i="92" s="1"/>
  <c r="AH7" i="39"/>
  <c r="AQ7" i="39" s="1"/>
  <c r="Y8" i="41"/>
  <c r="X8" i="41"/>
  <c r="Y9" i="38"/>
  <c r="Z9" i="38" s="1"/>
  <c r="X9" i="38"/>
  <c r="AR7" i="85"/>
  <c r="Y9" i="88"/>
  <c r="Z9" i="88" s="1"/>
  <c r="X9" i="88"/>
  <c r="AI8" i="56"/>
  <c r="AN8" i="56"/>
  <c r="AI7" i="32"/>
  <c r="AN7" i="32"/>
  <c r="AI7" i="79"/>
  <c r="AN7" i="79"/>
  <c r="AN7" i="81"/>
  <c r="AI7" i="81"/>
  <c r="AI7" i="10"/>
  <c r="AN7" i="10"/>
  <c r="K14" i="53"/>
  <c r="X8" i="46"/>
  <c r="Y8" i="46"/>
  <c r="K12" i="23"/>
  <c r="AN7" i="19"/>
  <c r="AI7" i="19"/>
  <c r="Z8" i="4"/>
  <c r="K12" i="11"/>
  <c r="Z8" i="48"/>
  <c r="K14" i="61"/>
  <c r="AH8" i="58"/>
  <c r="AQ8" i="58" s="1"/>
  <c r="AR7" i="54"/>
  <c r="K13" i="50"/>
  <c r="AF7" i="36"/>
  <c r="AO7" i="36" s="1"/>
  <c r="W8" i="36"/>
  <c r="AE7" i="36"/>
  <c r="AG7" i="36"/>
  <c r="AP7" i="36" s="1"/>
  <c r="Z8" i="68"/>
  <c r="AI7" i="87"/>
  <c r="AN7" i="87"/>
  <c r="AH8" i="7"/>
  <c r="AQ8" i="7" s="1"/>
  <c r="AH8" i="16"/>
  <c r="AQ8" i="16" s="1"/>
  <c r="AR7" i="86"/>
  <c r="AF7" i="42"/>
  <c r="AO7" i="42" s="1"/>
  <c r="W8" i="42"/>
  <c r="AE7" i="42"/>
  <c r="AG7" i="42"/>
  <c r="AP7" i="42" s="1"/>
  <c r="Z8" i="95"/>
  <c r="AR7" i="78"/>
  <c r="Z8" i="75"/>
  <c r="Z8" i="24"/>
  <c r="Z8" i="25"/>
  <c r="K13" i="56"/>
  <c r="AR7" i="58"/>
  <c r="X8" i="45"/>
  <c r="Y8" i="45"/>
  <c r="Z7" i="39"/>
  <c r="Y8" i="62"/>
  <c r="Z8" i="62" s="1"/>
  <c r="X8" i="62"/>
  <c r="AR7" i="25"/>
  <c r="W8" i="9"/>
  <c r="AG7" i="9"/>
  <c r="AP7" i="9" s="1"/>
  <c r="AF7" i="9"/>
  <c r="AO7" i="9" s="1"/>
  <c r="AE7" i="9"/>
  <c r="AR6" i="1"/>
  <c r="AI8" i="91"/>
  <c r="AN8" i="91"/>
  <c r="AH8" i="85"/>
  <c r="AQ8" i="85" s="1"/>
  <c r="AN7" i="69"/>
  <c r="AI7" i="69"/>
  <c r="K13" i="67"/>
  <c r="AI8" i="38"/>
  <c r="AN8" i="38"/>
  <c r="AI7" i="2"/>
  <c r="AN7" i="2"/>
  <c r="AR6" i="39"/>
  <c r="AI8" i="88"/>
  <c r="AN8" i="88"/>
  <c r="Y9" i="56"/>
  <c r="X9" i="56"/>
  <c r="Z9" i="56" s="1"/>
  <c r="Z7" i="52"/>
  <c r="AI7" i="63"/>
  <c r="AN7" i="63"/>
  <c r="X8" i="72"/>
  <c r="Z8" i="72" s="1"/>
  <c r="Y8" i="72"/>
  <c r="AI7" i="74"/>
  <c r="AN7" i="74"/>
  <c r="AR6" i="47"/>
  <c r="X8" i="32"/>
  <c r="Y8" i="32"/>
  <c r="AR7" i="68"/>
  <c r="X8" i="79"/>
  <c r="Y8" i="79"/>
  <c r="Z8" i="79" s="1"/>
  <c r="X8" i="81"/>
  <c r="Y8" i="81"/>
  <c r="AN7" i="18"/>
  <c r="AI7" i="18"/>
  <c r="AI7" i="28"/>
  <c r="AN7" i="28"/>
  <c r="Y8" i="17"/>
  <c r="X8" i="17"/>
  <c r="K13" i="52"/>
  <c r="K13" i="5"/>
  <c r="K14" i="17"/>
  <c r="K13" i="64"/>
  <c r="AH8" i="54"/>
  <c r="AQ8" i="54" s="1"/>
  <c r="AR7" i="31"/>
  <c r="AR7" i="29"/>
  <c r="AR7" i="22"/>
  <c r="AH7" i="1"/>
  <c r="AQ7" i="1" s="1"/>
  <c r="Z8" i="92"/>
  <c r="AG8" i="23"/>
  <c r="AP8" i="23" s="1"/>
  <c r="W9" i="23"/>
  <c r="AF8" i="23"/>
  <c r="AO8" i="23" s="1"/>
  <c r="AE8" i="23"/>
  <c r="AI7" i="89"/>
  <c r="AN7" i="89"/>
  <c r="K22" i="49"/>
  <c r="AR7" i="70"/>
  <c r="Y9" i="91"/>
  <c r="X9" i="91"/>
  <c r="AR7" i="95"/>
  <c r="AN7" i="3"/>
  <c r="AI7" i="3"/>
  <c r="AI7" i="64"/>
  <c r="AN7" i="64"/>
  <c r="K13" i="15"/>
  <c r="AI7" i="72"/>
  <c r="AN7" i="72"/>
  <c r="Y8" i="74"/>
  <c r="X8" i="74"/>
  <c r="Z8" i="74" s="1"/>
  <c r="AI7" i="37"/>
  <c r="AN7" i="37"/>
  <c r="AI8" i="30"/>
  <c r="AN8" i="30"/>
  <c r="Y9" i="14"/>
  <c r="X9" i="14"/>
  <c r="AI7" i="82"/>
  <c r="AN7" i="82"/>
  <c r="AG8" i="51"/>
  <c r="AP8" i="51" s="1"/>
  <c r="W9" i="51"/>
  <c r="AF8" i="51"/>
  <c r="AO8" i="51" s="1"/>
  <c r="AE8" i="51"/>
  <c r="AI7" i="17"/>
  <c r="AN7" i="17"/>
  <c r="AF7" i="20"/>
  <c r="AO7" i="20" s="1"/>
  <c r="AE7" i="20"/>
  <c r="W8" i="20"/>
  <c r="AG7" i="20"/>
  <c r="AP7" i="20" s="1"/>
  <c r="AG8" i="43"/>
  <c r="AP8" i="43" s="1"/>
  <c r="AF8" i="43"/>
  <c r="AO8" i="43" s="1"/>
  <c r="AE8" i="43"/>
  <c r="W9" i="43"/>
  <c r="AH7" i="11"/>
  <c r="AQ7" i="11" s="1"/>
  <c r="AE8" i="70"/>
  <c r="AG8" i="70"/>
  <c r="AP8" i="70" s="1"/>
  <c r="AF8" i="70"/>
  <c r="AO8" i="70" s="1"/>
  <c r="W9" i="70"/>
  <c r="K13" i="20"/>
  <c r="W8" i="60"/>
  <c r="AE7" i="60"/>
  <c r="AG7" i="60"/>
  <c r="AP7" i="60" s="1"/>
  <c r="AF7" i="60"/>
  <c r="AO7" i="60" s="1"/>
  <c r="AG8" i="33"/>
  <c r="AP8" i="33" s="1"/>
  <c r="AF8" i="33"/>
  <c r="AO8" i="33" s="1"/>
  <c r="AE8" i="33"/>
  <c r="W9" i="33"/>
  <c r="Y8" i="35"/>
  <c r="X8" i="35"/>
  <c r="Z8" i="35" s="1"/>
  <c r="AN7" i="45"/>
  <c r="AI7" i="45"/>
  <c r="AG8" i="26"/>
  <c r="AP8" i="26" s="1"/>
  <c r="AF8" i="26"/>
  <c r="AO8" i="26" s="1"/>
  <c r="AE8" i="26"/>
  <c r="W9" i="26"/>
  <c r="Y8" i="50"/>
  <c r="X8" i="50"/>
  <c r="Y8" i="69"/>
  <c r="X8" i="69"/>
  <c r="Z8" i="69" s="1"/>
  <c r="X8" i="5"/>
  <c r="Y8" i="5"/>
  <c r="Y8" i="12"/>
  <c r="X8" i="12"/>
  <c r="Z8" i="12" s="1"/>
  <c r="Y8" i="2"/>
  <c r="X8" i="2"/>
  <c r="AF7" i="21"/>
  <c r="AO7" i="21" s="1"/>
  <c r="AE7" i="21"/>
  <c r="W8" i="21"/>
  <c r="AG7" i="21"/>
  <c r="AP7" i="21" s="1"/>
  <c r="AN7" i="90"/>
  <c r="AI7" i="90"/>
  <c r="Z8" i="49"/>
  <c r="Y8" i="49"/>
  <c r="X8" i="49"/>
  <c r="K13" i="18"/>
  <c r="Y8" i="90"/>
  <c r="X8" i="90"/>
  <c r="Z8" i="90" s="1"/>
  <c r="K13" i="70"/>
  <c r="W8" i="8"/>
  <c r="AG7" i="8"/>
  <c r="AP7" i="8" s="1"/>
  <c r="AF7" i="8"/>
  <c r="AO7" i="8" s="1"/>
  <c r="AE7" i="8"/>
  <c r="AH8" i="86"/>
  <c r="AQ8" i="86" s="1"/>
  <c r="AI7" i="49"/>
  <c r="AN7" i="49"/>
  <c r="AH8" i="73"/>
  <c r="AQ8" i="73" s="1"/>
  <c r="AH8" i="53"/>
  <c r="AQ8" i="53" s="1"/>
  <c r="AH8" i="31"/>
  <c r="AQ8" i="31" s="1"/>
  <c r="K13" i="71"/>
  <c r="AR6" i="52"/>
  <c r="Z8" i="16"/>
  <c r="AH7" i="15"/>
  <c r="AQ7" i="15" s="1"/>
  <c r="K13" i="68"/>
  <c r="Y8" i="71"/>
  <c r="X8" i="71"/>
  <c r="K13" i="55"/>
  <c r="K14" i="22"/>
  <c r="AN7" i="83"/>
  <c r="AI7" i="83"/>
  <c r="AR7" i="75"/>
  <c r="Z7" i="1"/>
  <c r="AR7" i="4"/>
  <c r="AG7" i="96"/>
  <c r="AP7" i="96" s="1"/>
  <c r="AF7" i="96"/>
  <c r="AO7" i="96" s="1"/>
  <c r="AE7" i="96"/>
  <c r="W8" i="96"/>
  <c r="AR7" i="51"/>
  <c r="X8" i="89"/>
  <c r="Z8" i="89" s="1"/>
  <c r="Y8" i="89"/>
  <c r="K13" i="51"/>
  <c r="AN7" i="50"/>
  <c r="AI7" i="50"/>
  <c r="AN7" i="5"/>
  <c r="AI7" i="5"/>
  <c r="AI7" i="12"/>
  <c r="AN7" i="12"/>
  <c r="AH8" i="40"/>
  <c r="AQ8" i="40" s="1"/>
  <c r="K12" i="24"/>
  <c r="AR7" i="73"/>
  <c r="K15" i="1"/>
  <c r="X8" i="37"/>
  <c r="Z8" i="37" s="1"/>
  <c r="Y8" i="37"/>
  <c r="AN7" i="94"/>
  <c r="AI7" i="94"/>
  <c r="Y8" i="82"/>
  <c r="X8" i="82"/>
  <c r="AN7" i="46"/>
  <c r="AI7" i="46"/>
  <c r="W8" i="93"/>
  <c r="AE7" i="93"/>
  <c r="AF7" i="93"/>
  <c r="AO7" i="93" s="1"/>
  <c r="AG7" i="93"/>
  <c r="AP7" i="93" s="1"/>
  <c r="AH7" i="47"/>
  <c r="AQ7" i="47" s="1"/>
  <c r="K14" i="4"/>
  <c r="W8" i="6"/>
  <c r="AG7" i="6"/>
  <c r="AP7" i="6" s="1"/>
  <c r="AF7" i="6"/>
  <c r="AO7" i="6" s="1"/>
  <c r="AE7" i="6"/>
  <c r="K13" i="21"/>
  <c r="AR7" i="61"/>
  <c r="AR7" i="53"/>
  <c r="AN7" i="13"/>
  <c r="AI7" i="13"/>
  <c r="K12" i="16"/>
  <c r="AR7" i="7"/>
  <c r="Z7" i="47"/>
  <c r="K13" i="10"/>
  <c r="AH8" i="78"/>
  <c r="AQ8" i="78" s="1"/>
  <c r="AN8" i="67"/>
  <c r="AI8" i="67"/>
  <c r="Y8" i="66"/>
  <c r="X8" i="66"/>
  <c r="Z8" i="66" s="1"/>
  <c r="AR7" i="40"/>
  <c r="AN7" i="66"/>
  <c r="AI7" i="66"/>
  <c r="W8" i="57"/>
  <c r="AG7" i="57"/>
  <c r="AP7" i="57" s="1"/>
  <c r="AE7" i="57"/>
  <c r="AF7" i="57"/>
  <c r="AO7" i="57" s="1"/>
  <c r="Y8" i="19"/>
  <c r="X8" i="19"/>
  <c r="Z8" i="19" s="1"/>
  <c r="K15" i="9"/>
  <c r="AH8" i="51"/>
  <c r="AQ8" i="51" s="1"/>
  <c r="K13" i="72"/>
  <c r="X8" i="80"/>
  <c r="Y8" i="80"/>
  <c r="AH8" i="55"/>
  <c r="AQ8" i="55" s="1"/>
  <c r="Z8" i="53"/>
  <c r="AF7" i="65"/>
  <c r="AO7" i="65" s="1"/>
  <c r="AE7" i="65"/>
  <c r="W8" i="65"/>
  <c r="AG7" i="65"/>
  <c r="AP7" i="65" s="1"/>
  <c r="Z8" i="31"/>
  <c r="Y8" i="87"/>
  <c r="X8" i="87"/>
  <c r="AR7" i="48"/>
  <c r="K12" i="3"/>
  <c r="Y9" i="67"/>
  <c r="X9" i="67"/>
  <c r="Z9" i="67" s="1"/>
  <c r="K14" i="69"/>
  <c r="AI7" i="71"/>
  <c r="AN7" i="71"/>
  <c r="K12" i="8"/>
  <c r="Z8" i="54"/>
  <c r="AR7" i="92"/>
  <c r="K14" i="58"/>
  <c r="AH7" i="60"/>
  <c r="AQ7" i="60" s="1"/>
  <c r="X8" i="83"/>
  <c r="Y8" i="83"/>
  <c r="AH8" i="29"/>
  <c r="AQ8" i="29" s="1"/>
  <c r="AN7" i="62"/>
  <c r="AI7" i="62"/>
  <c r="K12" i="12"/>
  <c r="K12" i="7"/>
  <c r="K13" i="66"/>
  <c r="AN7" i="34"/>
  <c r="AI7" i="34"/>
  <c r="AR7" i="33"/>
  <c r="AI7" i="44"/>
  <c r="AN7" i="44"/>
  <c r="Z8" i="40"/>
  <c r="AR6" i="15"/>
  <c r="Y8" i="64"/>
  <c r="X8" i="64"/>
  <c r="AH8" i="22"/>
  <c r="AQ8" i="22" s="1"/>
  <c r="X8" i="63"/>
  <c r="Y8" i="63"/>
  <c r="AH8" i="76"/>
  <c r="AQ8" i="76" s="1"/>
  <c r="K14" i="57"/>
  <c r="K13" i="60"/>
  <c r="X8" i="28"/>
  <c r="Y8" i="28"/>
  <c r="X8" i="94"/>
  <c r="Y8" i="94"/>
  <c r="Z8" i="94" s="1"/>
  <c r="W8" i="11" l="1"/>
  <c r="Z8" i="64"/>
  <c r="AG8" i="78"/>
  <c r="AP8" i="78" s="1"/>
  <c r="AG8" i="58"/>
  <c r="AP8" i="58" s="1"/>
  <c r="Z8" i="63"/>
  <c r="AE8" i="63" s="1"/>
  <c r="Z8" i="17"/>
  <c r="AE8" i="17" s="1"/>
  <c r="Z8" i="81"/>
  <c r="AG8" i="64"/>
  <c r="AP8" i="64" s="1"/>
  <c r="W9" i="64"/>
  <c r="AF8" i="64"/>
  <c r="AO8" i="64" s="1"/>
  <c r="AE8" i="64"/>
  <c r="AE8" i="94"/>
  <c r="W9" i="94"/>
  <c r="AG8" i="94"/>
  <c r="AP8" i="94" s="1"/>
  <c r="AF8" i="94"/>
  <c r="AO8" i="94" s="1"/>
  <c r="AG8" i="37"/>
  <c r="AP8" i="37" s="1"/>
  <c r="AF8" i="37"/>
  <c r="AO8" i="37" s="1"/>
  <c r="AE8" i="37"/>
  <c r="W9" i="37"/>
  <c r="AF9" i="88"/>
  <c r="AO9" i="88" s="1"/>
  <c r="AE9" i="88"/>
  <c r="W10" i="88"/>
  <c r="AG9" i="88"/>
  <c r="AP9" i="88" s="1"/>
  <c r="AE8" i="74"/>
  <c r="W9" i="74"/>
  <c r="AF8" i="74"/>
  <c r="AO8" i="74" s="1"/>
  <c r="AG8" i="74"/>
  <c r="AP8" i="74" s="1"/>
  <c r="AG8" i="17"/>
  <c r="AP8" i="17" s="1"/>
  <c r="W9" i="17"/>
  <c r="AF8" i="17"/>
  <c r="AO8" i="17" s="1"/>
  <c r="AG8" i="81"/>
  <c r="AP8" i="81" s="1"/>
  <c r="AF8" i="81"/>
  <c r="AO8" i="81" s="1"/>
  <c r="AE8" i="81"/>
  <c r="W9" i="81"/>
  <c r="AE8" i="62"/>
  <c r="W9" i="62"/>
  <c r="AG8" i="62"/>
  <c r="AP8" i="62" s="1"/>
  <c r="AF8" i="62"/>
  <c r="AO8" i="62" s="1"/>
  <c r="AG8" i="63"/>
  <c r="AP8" i="63" s="1"/>
  <c r="W9" i="63"/>
  <c r="AF8" i="63"/>
  <c r="AO8" i="63" s="1"/>
  <c r="W9" i="3"/>
  <c r="AF8" i="3"/>
  <c r="AO8" i="3" s="1"/>
  <c r="AE8" i="3"/>
  <c r="AG8" i="3"/>
  <c r="AP8" i="3" s="1"/>
  <c r="K15" i="58"/>
  <c r="AI7" i="6"/>
  <c r="AN7" i="6"/>
  <c r="AH8" i="82"/>
  <c r="AQ8" i="82" s="1"/>
  <c r="AR7" i="90"/>
  <c r="AR7" i="37"/>
  <c r="K15" i="17"/>
  <c r="AR8" i="91"/>
  <c r="Y8" i="9"/>
  <c r="X8" i="9"/>
  <c r="Y8" i="42"/>
  <c r="X8" i="42"/>
  <c r="Z8" i="42" s="1"/>
  <c r="AE8" i="48"/>
  <c r="AF8" i="48"/>
  <c r="AO8" i="48" s="1"/>
  <c r="AG8" i="48"/>
  <c r="AP8" i="48" s="1"/>
  <c r="W9" i="48"/>
  <c r="W10" i="38"/>
  <c r="AG9" i="38"/>
  <c r="AP9" i="38" s="1"/>
  <c r="AF9" i="38"/>
  <c r="AO9" i="38" s="1"/>
  <c r="AE9" i="38"/>
  <c r="AG9" i="30"/>
  <c r="AP9" i="30" s="1"/>
  <c r="AF9" i="30"/>
  <c r="AO9" i="30" s="1"/>
  <c r="W10" i="30"/>
  <c r="AE9" i="30"/>
  <c r="AI7" i="15"/>
  <c r="AN7" i="15"/>
  <c r="K13" i="24"/>
  <c r="AE8" i="16"/>
  <c r="W9" i="16"/>
  <c r="AF8" i="16"/>
  <c r="AO8" i="16" s="1"/>
  <c r="AG8" i="16"/>
  <c r="AP8" i="16" s="1"/>
  <c r="AI7" i="20"/>
  <c r="AN7" i="20"/>
  <c r="K14" i="15"/>
  <c r="K15" i="57"/>
  <c r="AH8" i="64"/>
  <c r="AQ8" i="64" s="1"/>
  <c r="AR7" i="62"/>
  <c r="K13" i="8"/>
  <c r="AE8" i="19"/>
  <c r="AG8" i="19"/>
  <c r="AP8" i="19" s="1"/>
  <c r="W9" i="19"/>
  <c r="AF8" i="19"/>
  <c r="AO8" i="19" s="1"/>
  <c r="AR7" i="66"/>
  <c r="W9" i="66"/>
  <c r="AF8" i="66"/>
  <c r="AO8" i="66" s="1"/>
  <c r="AG8" i="66"/>
  <c r="AP8" i="66" s="1"/>
  <c r="AE8" i="66"/>
  <c r="K15" i="4"/>
  <c r="AR7" i="50"/>
  <c r="W9" i="89"/>
  <c r="AE8" i="89"/>
  <c r="AG8" i="89"/>
  <c r="AP8" i="89" s="1"/>
  <c r="AF8" i="89"/>
  <c r="AO8" i="89" s="1"/>
  <c r="K14" i="55"/>
  <c r="K14" i="71"/>
  <c r="AG8" i="49"/>
  <c r="AP8" i="49" s="1"/>
  <c r="W9" i="49"/>
  <c r="AF8" i="49"/>
  <c r="AO8" i="49" s="1"/>
  <c r="AE8" i="49"/>
  <c r="AG8" i="12"/>
  <c r="AP8" i="12" s="1"/>
  <c r="W9" i="12"/>
  <c r="AF8" i="12"/>
  <c r="AO8" i="12" s="1"/>
  <c r="AE8" i="12"/>
  <c r="W9" i="69"/>
  <c r="AG8" i="69"/>
  <c r="AP8" i="69" s="1"/>
  <c r="AF8" i="69"/>
  <c r="AO8" i="69" s="1"/>
  <c r="AE8" i="69"/>
  <c r="K14" i="20"/>
  <c r="AN8" i="51"/>
  <c r="AI8" i="51"/>
  <c r="AR7" i="82"/>
  <c r="AR7" i="72"/>
  <c r="AH8" i="17"/>
  <c r="AQ8" i="17" s="1"/>
  <c r="AF8" i="79"/>
  <c r="AO8" i="79" s="1"/>
  <c r="AE8" i="79"/>
  <c r="W9" i="79"/>
  <c r="AG8" i="79"/>
  <c r="AP8" i="79" s="1"/>
  <c r="AG8" i="72"/>
  <c r="AP8" i="72" s="1"/>
  <c r="W9" i="72"/>
  <c r="AF8" i="72"/>
  <c r="AO8" i="72" s="1"/>
  <c r="AE8" i="72"/>
  <c r="W10" i="56"/>
  <c r="AF9" i="56"/>
  <c r="AO9" i="56" s="1"/>
  <c r="AG9" i="56"/>
  <c r="AP9" i="56" s="1"/>
  <c r="AE9" i="56"/>
  <c r="AR7" i="2"/>
  <c r="AI7" i="42"/>
  <c r="AN7" i="42"/>
  <c r="K14" i="50"/>
  <c r="K15" i="61"/>
  <c r="K15" i="53"/>
  <c r="AH9" i="88"/>
  <c r="AQ9" i="88" s="1"/>
  <c r="AR8" i="14"/>
  <c r="K14" i="62"/>
  <c r="AF8" i="34"/>
  <c r="AO8" i="34" s="1"/>
  <c r="AE8" i="34"/>
  <c r="W9" i="34"/>
  <c r="AG8" i="34"/>
  <c r="AP8" i="34" s="1"/>
  <c r="Y8" i="27"/>
  <c r="Z8" i="27" s="1"/>
  <c r="X8" i="27"/>
  <c r="Y8" i="15"/>
  <c r="X8" i="15"/>
  <c r="Y9" i="55"/>
  <c r="X9" i="55"/>
  <c r="AN8" i="86"/>
  <c r="AI8" i="86"/>
  <c r="K13" i="2"/>
  <c r="AH8" i="37"/>
  <c r="AQ8" i="37" s="1"/>
  <c r="AG8" i="90"/>
  <c r="AP8" i="90" s="1"/>
  <c r="AF8" i="90"/>
  <c r="AO8" i="90" s="1"/>
  <c r="W9" i="90"/>
  <c r="AE8" i="90"/>
  <c r="AH8" i="2"/>
  <c r="AQ8" i="2" s="1"/>
  <c r="AH8" i="50"/>
  <c r="AQ8" i="50" s="1"/>
  <c r="AG8" i="35"/>
  <c r="AP8" i="35" s="1"/>
  <c r="AF8" i="35"/>
  <c r="AO8" i="35" s="1"/>
  <c r="AE8" i="35"/>
  <c r="W9" i="35"/>
  <c r="Y9" i="70"/>
  <c r="Z9" i="70" s="1"/>
  <c r="X9" i="70"/>
  <c r="Y8" i="20"/>
  <c r="X8" i="20"/>
  <c r="Z8" i="20" s="1"/>
  <c r="AH9" i="14"/>
  <c r="AQ9" i="14" s="1"/>
  <c r="AR7" i="79"/>
  <c r="Y9" i="22"/>
  <c r="X9" i="22"/>
  <c r="Z9" i="22" s="1"/>
  <c r="AH8" i="44"/>
  <c r="AQ8" i="44" s="1"/>
  <c r="AI8" i="73"/>
  <c r="AN8" i="73"/>
  <c r="AR7" i="77"/>
  <c r="AH8" i="28"/>
  <c r="AQ8" i="28" s="1"/>
  <c r="AH8" i="83"/>
  <c r="AQ8" i="83" s="1"/>
  <c r="AI7" i="65"/>
  <c r="AN7" i="65"/>
  <c r="Y8" i="8"/>
  <c r="X8" i="8"/>
  <c r="Z8" i="8" s="1"/>
  <c r="Y9" i="51"/>
  <c r="X9" i="51"/>
  <c r="AR7" i="63"/>
  <c r="AR8" i="88"/>
  <c r="AR8" i="38"/>
  <c r="K14" i="56"/>
  <c r="AG8" i="95"/>
  <c r="AP8" i="95" s="1"/>
  <c r="AF8" i="95"/>
  <c r="AO8" i="95" s="1"/>
  <c r="AE8" i="95"/>
  <c r="W9" i="95"/>
  <c r="AI7" i="36"/>
  <c r="AN7" i="36"/>
  <c r="K13" i="23"/>
  <c r="AH8" i="41"/>
  <c r="AQ8" i="41" s="1"/>
  <c r="AH8" i="10"/>
  <c r="AQ8" i="10" s="1"/>
  <c r="AI8" i="76"/>
  <c r="AN8" i="76"/>
  <c r="AR7" i="41"/>
  <c r="AI8" i="7"/>
  <c r="AN8" i="7"/>
  <c r="Y9" i="85"/>
  <c r="X9" i="85"/>
  <c r="Z9" i="85" s="1"/>
  <c r="AN8" i="58"/>
  <c r="AI8" i="58"/>
  <c r="AR7" i="44"/>
  <c r="AR8" i="67"/>
  <c r="AR7" i="83"/>
  <c r="AH8" i="71"/>
  <c r="AQ8" i="71" s="1"/>
  <c r="AN8" i="23"/>
  <c r="AI8" i="23"/>
  <c r="AF7" i="39"/>
  <c r="AO7" i="39" s="1"/>
  <c r="W8" i="39"/>
  <c r="AE7" i="39"/>
  <c r="AG7" i="39"/>
  <c r="AP7" i="39" s="1"/>
  <c r="K15" i="54"/>
  <c r="K13" i="63"/>
  <c r="AI8" i="78"/>
  <c r="AN8" i="78"/>
  <c r="AR7" i="71"/>
  <c r="AH8" i="87"/>
  <c r="AQ8" i="87" s="1"/>
  <c r="AH8" i="80"/>
  <c r="AQ8" i="80" s="1"/>
  <c r="AN7" i="57"/>
  <c r="AI7" i="57"/>
  <c r="AH8" i="5"/>
  <c r="AQ8" i="5" s="1"/>
  <c r="Z8" i="28"/>
  <c r="K13" i="7"/>
  <c r="Z8" i="83"/>
  <c r="Z8" i="80"/>
  <c r="K16" i="9"/>
  <c r="K13" i="16"/>
  <c r="Y8" i="93"/>
  <c r="Z8" i="93" s="1"/>
  <c r="X8" i="93"/>
  <c r="Z8" i="82"/>
  <c r="AR7" i="12"/>
  <c r="K14" i="51"/>
  <c r="Y8" i="96"/>
  <c r="X8" i="96"/>
  <c r="Z8" i="71"/>
  <c r="K14" i="18"/>
  <c r="Z8" i="2"/>
  <c r="Z8" i="5"/>
  <c r="Z8" i="50"/>
  <c r="AR7" i="45"/>
  <c r="Y9" i="33"/>
  <c r="X9" i="33"/>
  <c r="AI7" i="60"/>
  <c r="AN7" i="60"/>
  <c r="AN8" i="43"/>
  <c r="AI8" i="43"/>
  <c r="Z9" i="14"/>
  <c r="AH9" i="91"/>
  <c r="AQ9" i="91" s="1"/>
  <c r="K23" i="49"/>
  <c r="Y9" i="23"/>
  <c r="X9" i="23"/>
  <c r="K14" i="5"/>
  <c r="AR7" i="74"/>
  <c r="AF7" i="52"/>
  <c r="AO7" i="52" s="1"/>
  <c r="W8" i="52"/>
  <c r="AG7" i="52"/>
  <c r="AP7" i="52" s="1"/>
  <c r="AE7" i="52"/>
  <c r="AH8" i="45"/>
  <c r="AQ8" i="45" s="1"/>
  <c r="AG8" i="25"/>
  <c r="AP8" i="25" s="1"/>
  <c r="AF8" i="25"/>
  <c r="AO8" i="25" s="1"/>
  <c r="AE8" i="25"/>
  <c r="W9" i="25"/>
  <c r="Y8" i="36"/>
  <c r="X8" i="36"/>
  <c r="K13" i="11"/>
  <c r="AR7" i="10"/>
  <c r="AR7" i="32"/>
  <c r="AN8" i="59"/>
  <c r="AI8" i="59"/>
  <c r="AH8" i="18"/>
  <c r="AQ8" i="18" s="1"/>
  <c r="AH8" i="3"/>
  <c r="AQ8" i="3" s="1"/>
  <c r="Z8" i="44"/>
  <c r="Y9" i="29"/>
  <c r="X9" i="29"/>
  <c r="AR7" i="35"/>
  <c r="K14" i="14"/>
  <c r="AR7" i="80"/>
  <c r="AH8" i="13"/>
  <c r="AQ8" i="13" s="1"/>
  <c r="Z9" i="78"/>
  <c r="X9" i="78"/>
  <c r="Y9" i="78"/>
  <c r="AN8" i="85"/>
  <c r="AI8" i="85"/>
  <c r="AH8" i="63"/>
  <c r="AQ8" i="63" s="1"/>
  <c r="AR7" i="34"/>
  <c r="AG8" i="54"/>
  <c r="AP8" i="54" s="1"/>
  <c r="AF8" i="54"/>
  <c r="AO8" i="54" s="1"/>
  <c r="W9" i="54"/>
  <c r="AE8" i="54"/>
  <c r="K15" i="69"/>
  <c r="K13" i="3"/>
  <c r="Z8" i="87"/>
  <c r="W9" i="53"/>
  <c r="AF8" i="53"/>
  <c r="AO8" i="53" s="1"/>
  <c r="AG8" i="53"/>
  <c r="AP8" i="53" s="1"/>
  <c r="AE8" i="53"/>
  <c r="AH8" i="19"/>
  <c r="AQ8" i="19" s="1"/>
  <c r="Y8" i="57"/>
  <c r="X8" i="57"/>
  <c r="Z8" i="57" s="1"/>
  <c r="AH8" i="66"/>
  <c r="AQ8" i="66" s="1"/>
  <c r="K14" i="10"/>
  <c r="AR7" i="13"/>
  <c r="Y8" i="6"/>
  <c r="X8" i="6"/>
  <c r="AR7" i="94"/>
  <c r="K16" i="1"/>
  <c r="AR7" i="5"/>
  <c r="AI7" i="96"/>
  <c r="AN7" i="96"/>
  <c r="AF7" i="1"/>
  <c r="AO7" i="1" s="1"/>
  <c r="W8" i="1"/>
  <c r="AE7" i="1"/>
  <c r="AG7" i="1"/>
  <c r="AP7" i="1" s="1"/>
  <c r="K15" i="22"/>
  <c r="AR7" i="49"/>
  <c r="K14" i="70"/>
  <c r="AH8" i="49"/>
  <c r="AQ8" i="49" s="1"/>
  <c r="Y8" i="21"/>
  <c r="X8" i="21"/>
  <c r="Z8" i="21" s="1"/>
  <c r="AH8" i="12"/>
  <c r="AQ8" i="12" s="1"/>
  <c r="AH8" i="69"/>
  <c r="AQ8" i="69" s="1"/>
  <c r="Y9" i="26"/>
  <c r="X9" i="26"/>
  <c r="AN8" i="33"/>
  <c r="AI8" i="33"/>
  <c r="X8" i="60"/>
  <c r="Z8" i="60" s="1"/>
  <c r="Y8" i="60"/>
  <c r="AN8" i="70"/>
  <c r="AI8" i="70"/>
  <c r="AR7" i="64"/>
  <c r="AR7" i="28"/>
  <c r="AH8" i="32"/>
  <c r="AQ8" i="32" s="1"/>
  <c r="AH9" i="56"/>
  <c r="AQ9" i="56" s="1"/>
  <c r="K14" i="67"/>
  <c r="AI7" i="9"/>
  <c r="AN7" i="9"/>
  <c r="Z8" i="45"/>
  <c r="AG8" i="24"/>
  <c r="AP8" i="24" s="1"/>
  <c r="W9" i="24"/>
  <c r="AF8" i="24"/>
  <c r="AO8" i="24" s="1"/>
  <c r="AE8" i="24"/>
  <c r="AR7" i="87"/>
  <c r="AG8" i="4"/>
  <c r="AP8" i="4" s="1"/>
  <c r="W9" i="4"/>
  <c r="AF8" i="4"/>
  <c r="AO8" i="4" s="1"/>
  <c r="AE8" i="4"/>
  <c r="AH8" i="46"/>
  <c r="AQ8" i="46" s="1"/>
  <c r="AR7" i="81"/>
  <c r="Z8" i="41"/>
  <c r="K14" i="59"/>
  <c r="Z8" i="10"/>
  <c r="Z8" i="18"/>
  <c r="K16" i="6"/>
  <c r="X8" i="84"/>
  <c r="Z8" i="84" s="1"/>
  <c r="Y8" i="84"/>
  <c r="AN8" i="55"/>
  <c r="AI8" i="55"/>
  <c r="K15" i="65"/>
  <c r="AH8" i="77"/>
  <c r="AQ8" i="77" s="1"/>
  <c r="Y9" i="7"/>
  <c r="X9" i="7"/>
  <c r="AN7" i="11"/>
  <c r="AI7" i="11"/>
  <c r="K14" i="66"/>
  <c r="W10" i="67"/>
  <c r="AF9" i="67"/>
  <c r="AO9" i="67" s="1"/>
  <c r="AG9" i="67"/>
  <c r="AP9" i="67" s="1"/>
  <c r="AE9" i="67"/>
  <c r="Y8" i="65"/>
  <c r="X8" i="65"/>
  <c r="X9" i="61"/>
  <c r="Z9" i="61" s="1"/>
  <c r="Y9" i="61"/>
  <c r="X8" i="11"/>
  <c r="Y8" i="11"/>
  <c r="Z8" i="11" s="1"/>
  <c r="AI7" i="93"/>
  <c r="AN7" i="93"/>
  <c r="Z9" i="43"/>
  <c r="Y9" i="43"/>
  <c r="X9" i="43"/>
  <c r="AH8" i="74"/>
  <c r="AQ8" i="74" s="1"/>
  <c r="AH8" i="81"/>
  <c r="AQ8" i="81" s="1"/>
  <c r="AH8" i="94"/>
  <c r="AQ8" i="94" s="1"/>
  <c r="K14" i="60"/>
  <c r="AG8" i="40"/>
  <c r="AP8" i="40" s="1"/>
  <c r="AF8" i="40"/>
  <c r="AO8" i="40" s="1"/>
  <c r="AE8" i="40"/>
  <c r="W9" i="40"/>
  <c r="K13" i="12"/>
  <c r="AH9" i="67"/>
  <c r="AQ9" i="67" s="1"/>
  <c r="AG8" i="31"/>
  <c r="AP8" i="31" s="1"/>
  <c r="AF8" i="31"/>
  <c r="AO8" i="31" s="1"/>
  <c r="W9" i="31"/>
  <c r="AE8" i="31"/>
  <c r="K14" i="72"/>
  <c r="AG7" i="47"/>
  <c r="AP7" i="47" s="1"/>
  <c r="AF7" i="47"/>
  <c r="AO7" i="47" s="1"/>
  <c r="W8" i="47"/>
  <c r="AE7" i="47"/>
  <c r="K14" i="21"/>
  <c r="AR7" i="46"/>
  <c r="AH8" i="89"/>
  <c r="AQ8" i="89" s="1"/>
  <c r="K14" i="68"/>
  <c r="AN7" i="8"/>
  <c r="AI7" i="8"/>
  <c r="AH8" i="90"/>
  <c r="AQ8" i="90" s="1"/>
  <c r="AI7" i="21"/>
  <c r="AN7" i="21"/>
  <c r="AI8" i="26"/>
  <c r="AN8" i="26"/>
  <c r="AH8" i="35"/>
  <c r="AQ8" i="35" s="1"/>
  <c r="AR7" i="17"/>
  <c r="AR8" i="30"/>
  <c r="AR7" i="3"/>
  <c r="Z9" i="91"/>
  <c r="AR7" i="89"/>
  <c r="AG8" i="92"/>
  <c r="AP8" i="92" s="1"/>
  <c r="W9" i="92"/>
  <c r="AF8" i="92"/>
  <c r="AO8" i="92" s="1"/>
  <c r="AE8" i="92"/>
  <c r="K14" i="64"/>
  <c r="K14" i="52"/>
  <c r="AR7" i="18"/>
  <c r="AH8" i="79"/>
  <c r="AQ8" i="79" s="1"/>
  <c r="Z8" i="32"/>
  <c r="AH8" i="72"/>
  <c r="AQ8" i="72" s="1"/>
  <c r="AR7" i="69"/>
  <c r="AH8" i="62"/>
  <c r="AQ8" i="62" s="1"/>
  <c r="AE8" i="75"/>
  <c r="W9" i="75"/>
  <c r="AF8" i="75"/>
  <c r="AO8" i="75" s="1"/>
  <c r="AG8" i="75"/>
  <c r="AP8" i="75" s="1"/>
  <c r="AF8" i="68"/>
  <c r="AO8" i="68" s="1"/>
  <c r="AE8" i="68"/>
  <c r="W9" i="68"/>
  <c r="AG8" i="68"/>
  <c r="AP8" i="68" s="1"/>
  <c r="AR7" i="19"/>
  <c r="Z8" i="46"/>
  <c r="AR8" i="56"/>
  <c r="AH9" i="38"/>
  <c r="AQ9" i="38" s="1"/>
  <c r="Y9" i="59"/>
  <c r="X9" i="59"/>
  <c r="Z9" i="59" s="1"/>
  <c r="AI8" i="61"/>
  <c r="AN8" i="61"/>
  <c r="AH9" i="30"/>
  <c r="AQ9" i="30" s="1"/>
  <c r="Y9" i="76"/>
  <c r="X9" i="76"/>
  <c r="AI8" i="22"/>
  <c r="AN8" i="22"/>
  <c r="AH8" i="34"/>
  <c r="AQ8" i="34" s="1"/>
  <c r="AN8" i="29"/>
  <c r="AI8" i="29"/>
  <c r="K14" i="13"/>
  <c r="AI7" i="27"/>
  <c r="AN7" i="27"/>
  <c r="AN7" i="84"/>
  <c r="AI7" i="84"/>
  <c r="X9" i="73"/>
  <c r="Y9" i="73"/>
  <c r="K13" i="19"/>
  <c r="X9" i="86"/>
  <c r="Z9" i="86" s="1"/>
  <c r="Y9" i="86"/>
  <c r="Z8" i="13"/>
  <c r="Z8" i="77"/>
  <c r="Y9" i="58"/>
  <c r="X9" i="58"/>
  <c r="Z8" i="15" l="1"/>
  <c r="Z9" i="58"/>
  <c r="Z9" i="76"/>
  <c r="Z8" i="9"/>
  <c r="Z9" i="7"/>
  <c r="AG9" i="7" s="1"/>
  <c r="AP9" i="7" s="1"/>
  <c r="Z9" i="23"/>
  <c r="W10" i="23" s="1"/>
  <c r="Z9" i="55"/>
  <c r="AE9" i="7"/>
  <c r="AG9" i="23"/>
  <c r="AP9" i="23" s="1"/>
  <c r="AE9" i="55"/>
  <c r="W10" i="55"/>
  <c r="AG9" i="55"/>
  <c r="AP9" i="55" s="1"/>
  <c r="AF9" i="55"/>
  <c r="AO9" i="55" s="1"/>
  <c r="AE8" i="8"/>
  <c r="AG8" i="8"/>
  <c r="AP8" i="8" s="1"/>
  <c r="W9" i="8"/>
  <c r="AF8" i="8"/>
  <c r="AO8" i="8" s="1"/>
  <c r="AE9" i="58"/>
  <c r="AF9" i="58"/>
  <c r="AO9" i="58" s="1"/>
  <c r="W10" i="58"/>
  <c r="AG9" i="58"/>
  <c r="AP9" i="58" s="1"/>
  <c r="W10" i="59"/>
  <c r="AF9" i="59"/>
  <c r="AO9" i="59" s="1"/>
  <c r="AE9" i="59"/>
  <c r="AG9" i="59"/>
  <c r="AP9" i="59" s="1"/>
  <c r="AG9" i="85"/>
  <c r="AP9" i="85" s="1"/>
  <c r="AF9" i="85"/>
  <c r="AO9" i="85" s="1"/>
  <c r="AE9" i="85"/>
  <c r="W10" i="85"/>
  <c r="AG8" i="15"/>
  <c r="AP8" i="15" s="1"/>
  <c r="W9" i="15"/>
  <c r="AF8" i="15"/>
  <c r="AO8" i="15" s="1"/>
  <c r="AE8" i="15"/>
  <c r="W9" i="11"/>
  <c r="AF8" i="11"/>
  <c r="AO8" i="11" s="1"/>
  <c r="AE8" i="11"/>
  <c r="AG8" i="11"/>
  <c r="AP8" i="11" s="1"/>
  <c r="W9" i="93"/>
  <c r="AE8" i="93"/>
  <c r="AG8" i="93"/>
  <c r="AP8" i="93" s="1"/>
  <c r="AF8" i="93"/>
  <c r="AO8" i="93" s="1"/>
  <c r="W9" i="27"/>
  <c r="AG8" i="27"/>
  <c r="AP8" i="27" s="1"/>
  <c r="AF8" i="27"/>
  <c r="AO8" i="27" s="1"/>
  <c r="AE8" i="27"/>
  <c r="AG8" i="84"/>
  <c r="AP8" i="84" s="1"/>
  <c r="W9" i="84"/>
  <c r="AF8" i="84"/>
  <c r="AO8" i="84" s="1"/>
  <c r="AE8" i="84"/>
  <c r="AE9" i="76"/>
  <c r="W10" i="76"/>
  <c r="AG9" i="76"/>
  <c r="AP9" i="76" s="1"/>
  <c r="AF9" i="76"/>
  <c r="AO9" i="76" s="1"/>
  <c r="AE9" i="22"/>
  <c r="AG9" i="22"/>
  <c r="AP9" i="22" s="1"/>
  <c r="W10" i="22"/>
  <c r="AF9" i="22"/>
  <c r="AO9" i="22" s="1"/>
  <c r="AG8" i="9"/>
  <c r="AP8" i="9" s="1"/>
  <c r="W9" i="9"/>
  <c r="AF8" i="9"/>
  <c r="AO8" i="9" s="1"/>
  <c r="AE8" i="9"/>
  <c r="AE8" i="13"/>
  <c r="AG8" i="13"/>
  <c r="AP8" i="13" s="1"/>
  <c r="W9" i="13"/>
  <c r="AF8" i="13"/>
  <c r="AO8" i="13" s="1"/>
  <c r="AR7" i="27"/>
  <c r="Y9" i="31"/>
  <c r="X9" i="31"/>
  <c r="Z9" i="31" s="1"/>
  <c r="AR8" i="22"/>
  <c r="K14" i="12"/>
  <c r="AH8" i="65"/>
  <c r="AQ8" i="65" s="1"/>
  <c r="Z10" i="67"/>
  <c r="X10" i="67"/>
  <c r="Y10" i="67"/>
  <c r="K15" i="59"/>
  <c r="AH9" i="26"/>
  <c r="AQ9" i="26" s="1"/>
  <c r="AH8" i="6"/>
  <c r="AQ8" i="6" s="1"/>
  <c r="K15" i="10"/>
  <c r="W9" i="87"/>
  <c r="AG8" i="87"/>
  <c r="AP8" i="87" s="1"/>
  <c r="AF8" i="87"/>
  <c r="AO8" i="87" s="1"/>
  <c r="AE8" i="87"/>
  <c r="Y9" i="54"/>
  <c r="X9" i="54"/>
  <c r="AH8" i="36"/>
  <c r="AQ8" i="36" s="1"/>
  <c r="AF8" i="83"/>
  <c r="AO8" i="83" s="1"/>
  <c r="AE8" i="83"/>
  <c r="W9" i="83"/>
  <c r="AG8" i="83"/>
  <c r="AP8" i="83" s="1"/>
  <c r="AR7" i="57"/>
  <c r="AR8" i="78"/>
  <c r="AR8" i="76"/>
  <c r="AR7" i="36"/>
  <c r="AH8" i="20"/>
  <c r="AQ8" i="20" s="1"/>
  <c r="Y9" i="35"/>
  <c r="X9" i="35"/>
  <c r="K16" i="61"/>
  <c r="AI8" i="79"/>
  <c r="AN8" i="79"/>
  <c r="AI8" i="69"/>
  <c r="AN8" i="69"/>
  <c r="Y9" i="12"/>
  <c r="X9" i="12"/>
  <c r="K16" i="4"/>
  <c r="K14" i="8"/>
  <c r="K16" i="57"/>
  <c r="AR7" i="15"/>
  <c r="AI9" i="38"/>
  <c r="AN9" i="38"/>
  <c r="AF8" i="42"/>
  <c r="AO8" i="42" s="1"/>
  <c r="AE8" i="42"/>
  <c r="W9" i="42"/>
  <c r="AG8" i="42"/>
  <c r="AP8" i="42" s="1"/>
  <c r="AR7" i="6"/>
  <c r="Y9" i="3"/>
  <c r="X9" i="3"/>
  <c r="Y9" i="94"/>
  <c r="X9" i="94"/>
  <c r="Z9" i="94" s="1"/>
  <c r="W10" i="91"/>
  <c r="AG9" i="91"/>
  <c r="AP9" i="91" s="1"/>
  <c r="AE9" i="91"/>
  <c r="AF9" i="91"/>
  <c r="AO9" i="91" s="1"/>
  <c r="AR8" i="26"/>
  <c r="AH9" i="73"/>
  <c r="AQ9" i="73" s="1"/>
  <c r="AH9" i="58"/>
  <c r="AQ9" i="58" s="1"/>
  <c r="AH9" i="86"/>
  <c r="AQ9" i="86" s="1"/>
  <c r="Z9" i="73"/>
  <c r="K15" i="13"/>
  <c r="AH9" i="76"/>
  <c r="AQ9" i="76" s="1"/>
  <c r="X9" i="68"/>
  <c r="Y9" i="68"/>
  <c r="Z9" i="68" s="1"/>
  <c r="Y9" i="75"/>
  <c r="X9" i="75"/>
  <c r="K15" i="52"/>
  <c r="Y9" i="92"/>
  <c r="X9" i="92"/>
  <c r="Z9" i="92" s="1"/>
  <c r="AR7" i="21"/>
  <c r="AR7" i="8"/>
  <c r="K15" i="21"/>
  <c r="Y9" i="40"/>
  <c r="X9" i="40"/>
  <c r="K15" i="60"/>
  <c r="AH9" i="43"/>
  <c r="AQ9" i="43" s="1"/>
  <c r="AH8" i="11"/>
  <c r="AQ8" i="11" s="1"/>
  <c r="K16" i="65"/>
  <c r="AF8" i="41"/>
  <c r="AO8" i="41" s="1"/>
  <c r="AE8" i="41"/>
  <c r="W9" i="41"/>
  <c r="AG8" i="41"/>
  <c r="AP8" i="41" s="1"/>
  <c r="AG8" i="45"/>
  <c r="AP8" i="45" s="1"/>
  <c r="AF8" i="45"/>
  <c r="AO8" i="45" s="1"/>
  <c r="W9" i="45"/>
  <c r="AE8" i="45"/>
  <c r="AH8" i="21"/>
  <c r="AQ8" i="21" s="1"/>
  <c r="K15" i="70"/>
  <c r="AI7" i="1"/>
  <c r="AN7" i="1"/>
  <c r="AR8" i="85"/>
  <c r="AR7" i="60"/>
  <c r="W9" i="50"/>
  <c r="AF8" i="50"/>
  <c r="AO8" i="50" s="1"/>
  <c r="AE8" i="50"/>
  <c r="AG8" i="50"/>
  <c r="AP8" i="50" s="1"/>
  <c r="W9" i="71"/>
  <c r="AF8" i="71"/>
  <c r="AO8" i="71" s="1"/>
  <c r="AE8" i="71"/>
  <c r="AG8" i="71"/>
  <c r="AP8" i="71" s="1"/>
  <c r="AI7" i="39"/>
  <c r="AN7" i="39"/>
  <c r="Y9" i="95"/>
  <c r="X9" i="95"/>
  <c r="K15" i="56"/>
  <c r="AI8" i="35"/>
  <c r="AN8" i="35"/>
  <c r="K14" i="2"/>
  <c r="AH8" i="15"/>
  <c r="AQ8" i="15" s="1"/>
  <c r="K15" i="62"/>
  <c r="AI9" i="56"/>
  <c r="AN9" i="56"/>
  <c r="Y9" i="72"/>
  <c r="X9" i="72"/>
  <c r="Z9" i="72" s="1"/>
  <c r="K15" i="71"/>
  <c r="AI8" i="89"/>
  <c r="AN8" i="89"/>
  <c r="AI8" i="66"/>
  <c r="AN8" i="66"/>
  <c r="Y9" i="16"/>
  <c r="X9" i="16"/>
  <c r="AH8" i="9"/>
  <c r="AQ8" i="9" s="1"/>
  <c r="K16" i="17"/>
  <c r="AN8" i="63"/>
  <c r="AI8" i="63"/>
  <c r="Y9" i="62"/>
  <c r="X9" i="62"/>
  <c r="Z9" i="62" s="1"/>
  <c r="X10" i="88"/>
  <c r="Z10" i="88" s="1"/>
  <c r="Y10" i="88"/>
  <c r="AN8" i="94"/>
  <c r="AI8" i="94"/>
  <c r="AF9" i="86"/>
  <c r="AO9" i="86" s="1"/>
  <c r="AE9" i="86"/>
  <c r="W10" i="86"/>
  <c r="AG9" i="86"/>
  <c r="AP9" i="86" s="1"/>
  <c r="AR7" i="84"/>
  <c r="AR8" i="29"/>
  <c r="AN8" i="68"/>
  <c r="AI8" i="68"/>
  <c r="AI8" i="75"/>
  <c r="AN8" i="75"/>
  <c r="K15" i="72"/>
  <c r="AI8" i="40"/>
  <c r="AN8" i="40"/>
  <c r="Z8" i="65"/>
  <c r="K15" i="66"/>
  <c r="AR8" i="55"/>
  <c r="K17" i="6"/>
  <c r="AH8" i="60"/>
  <c r="AQ8" i="60" s="1"/>
  <c r="Z9" i="26"/>
  <c r="Y8" i="1"/>
  <c r="Z8" i="1" s="1"/>
  <c r="X8" i="1"/>
  <c r="Z8" i="6"/>
  <c r="AN8" i="53"/>
  <c r="AI8" i="53"/>
  <c r="K14" i="3"/>
  <c r="AH9" i="29"/>
  <c r="AQ9" i="29" s="1"/>
  <c r="Z8" i="36"/>
  <c r="AI7" i="52"/>
  <c r="AN7" i="52"/>
  <c r="AH9" i="33"/>
  <c r="AQ9" i="33" s="1"/>
  <c r="AE8" i="5"/>
  <c r="AG8" i="5"/>
  <c r="AP8" i="5" s="1"/>
  <c r="W9" i="5"/>
  <c r="AF8" i="5"/>
  <c r="AO8" i="5" s="1"/>
  <c r="AH8" i="96"/>
  <c r="AQ8" i="96" s="1"/>
  <c r="K14" i="16"/>
  <c r="K14" i="7"/>
  <c r="K14" i="63"/>
  <c r="X8" i="39"/>
  <c r="Y8" i="39"/>
  <c r="AR8" i="58"/>
  <c r="AR8" i="7"/>
  <c r="AH9" i="51"/>
  <c r="AQ9" i="51" s="1"/>
  <c r="AG8" i="20"/>
  <c r="AP8" i="20" s="1"/>
  <c r="W9" i="20"/>
  <c r="AF8" i="20"/>
  <c r="AO8" i="20" s="1"/>
  <c r="AE8" i="20"/>
  <c r="AR8" i="86"/>
  <c r="K15" i="50"/>
  <c r="AR8" i="51"/>
  <c r="AI8" i="49"/>
  <c r="AN8" i="49"/>
  <c r="Z9" i="89"/>
  <c r="X9" i="89"/>
  <c r="Y9" i="89"/>
  <c r="Y9" i="19"/>
  <c r="X9" i="19"/>
  <c r="K15" i="15"/>
  <c r="AI8" i="16"/>
  <c r="AN8" i="16"/>
  <c r="AN9" i="30"/>
  <c r="AI9" i="30"/>
  <c r="K16" i="58"/>
  <c r="AI8" i="62"/>
  <c r="AN8" i="62"/>
  <c r="AN8" i="17"/>
  <c r="AI8" i="17"/>
  <c r="AN9" i="88"/>
  <c r="AI9" i="88"/>
  <c r="AN8" i="64"/>
  <c r="AI8" i="64"/>
  <c r="AG8" i="46"/>
  <c r="AP8" i="46" s="1"/>
  <c r="AF8" i="46"/>
  <c r="AO8" i="46" s="1"/>
  <c r="AE8" i="46"/>
  <c r="W9" i="46"/>
  <c r="W9" i="32"/>
  <c r="AG8" i="32"/>
  <c r="AP8" i="32" s="1"/>
  <c r="AE8" i="32"/>
  <c r="AF8" i="32"/>
  <c r="AO8" i="32" s="1"/>
  <c r="K15" i="64"/>
  <c r="AN7" i="47"/>
  <c r="AI7" i="47"/>
  <c r="AG9" i="43"/>
  <c r="AP9" i="43" s="1"/>
  <c r="AF9" i="43"/>
  <c r="AO9" i="43" s="1"/>
  <c r="AE9" i="43"/>
  <c r="W10" i="43"/>
  <c r="AI9" i="67"/>
  <c r="AN9" i="67"/>
  <c r="AR7" i="11"/>
  <c r="W9" i="18"/>
  <c r="AG8" i="18"/>
  <c r="AP8" i="18" s="1"/>
  <c r="AF8" i="18"/>
  <c r="AO8" i="18" s="1"/>
  <c r="AE8" i="18"/>
  <c r="AN8" i="4"/>
  <c r="AI8" i="4"/>
  <c r="AI8" i="24"/>
  <c r="AN8" i="24"/>
  <c r="AR7" i="9"/>
  <c r="AG8" i="60"/>
  <c r="AP8" i="60" s="1"/>
  <c r="W9" i="60"/>
  <c r="AF8" i="60"/>
  <c r="AO8" i="60" s="1"/>
  <c r="AE8" i="60"/>
  <c r="AG8" i="21"/>
  <c r="AP8" i="21" s="1"/>
  <c r="W9" i="21"/>
  <c r="AF8" i="21"/>
  <c r="AO8" i="21" s="1"/>
  <c r="AE8" i="21"/>
  <c r="K17" i="1"/>
  <c r="AH8" i="57"/>
  <c r="AQ8" i="57" s="1"/>
  <c r="K15" i="5"/>
  <c r="W10" i="14"/>
  <c r="AF9" i="14"/>
  <c r="AO9" i="14" s="1"/>
  <c r="AG9" i="14"/>
  <c r="AP9" i="14" s="1"/>
  <c r="AE9" i="14"/>
  <c r="AG8" i="2"/>
  <c r="AP8" i="2" s="1"/>
  <c r="W9" i="2"/>
  <c r="AF8" i="2"/>
  <c r="AO8" i="2" s="1"/>
  <c r="AE8" i="2"/>
  <c r="AF8" i="82"/>
  <c r="AO8" i="82" s="1"/>
  <c r="W9" i="82"/>
  <c r="AG8" i="82"/>
  <c r="AP8" i="82" s="1"/>
  <c r="AE8" i="82"/>
  <c r="W9" i="28"/>
  <c r="AG8" i="28"/>
  <c r="AP8" i="28" s="1"/>
  <c r="AF8" i="28"/>
  <c r="AO8" i="28" s="1"/>
  <c r="AE8" i="28"/>
  <c r="AN8" i="95"/>
  <c r="AI8" i="95"/>
  <c r="AR7" i="65"/>
  <c r="AH9" i="70"/>
  <c r="AQ9" i="70" s="1"/>
  <c r="AN8" i="90"/>
  <c r="AI8" i="90"/>
  <c r="X9" i="34"/>
  <c r="Z9" i="34" s="1"/>
  <c r="Y9" i="34"/>
  <c r="Y9" i="69"/>
  <c r="X9" i="69"/>
  <c r="K15" i="55"/>
  <c r="Y10" i="30"/>
  <c r="Z10" i="30" s="1"/>
  <c r="X10" i="30"/>
  <c r="AI8" i="48"/>
  <c r="AN8" i="48"/>
  <c r="Y9" i="63"/>
  <c r="X9" i="63"/>
  <c r="X9" i="74"/>
  <c r="Y9" i="74"/>
  <c r="AF8" i="77"/>
  <c r="AO8" i="77" s="1"/>
  <c r="W9" i="77"/>
  <c r="AG8" i="77"/>
  <c r="AP8" i="77" s="1"/>
  <c r="AE8" i="77"/>
  <c r="K14" i="19"/>
  <c r="AR8" i="61"/>
  <c r="K15" i="68"/>
  <c r="Y8" i="47"/>
  <c r="X8" i="47"/>
  <c r="AN8" i="31"/>
  <c r="AI8" i="31"/>
  <c r="AH9" i="61"/>
  <c r="AQ9" i="61" s="1"/>
  <c r="AG8" i="10"/>
  <c r="AP8" i="10" s="1"/>
  <c r="W9" i="10"/>
  <c r="AF8" i="10"/>
  <c r="AO8" i="10" s="1"/>
  <c r="AE8" i="10"/>
  <c r="AR8" i="33"/>
  <c r="K16" i="69"/>
  <c r="AH9" i="78"/>
  <c r="AQ9" i="78" s="1"/>
  <c r="Z9" i="29"/>
  <c r="AR8" i="59"/>
  <c r="Y9" i="25"/>
  <c r="X9" i="25"/>
  <c r="Z9" i="25" s="1"/>
  <c r="X8" i="52"/>
  <c r="Y8" i="52"/>
  <c r="AH9" i="23"/>
  <c r="AQ9" i="23" s="1"/>
  <c r="AR8" i="43"/>
  <c r="Z9" i="33"/>
  <c r="Z8" i="96"/>
  <c r="AH8" i="93"/>
  <c r="AQ8" i="93" s="1"/>
  <c r="K17" i="9"/>
  <c r="K16" i="54"/>
  <c r="AR8" i="23"/>
  <c r="AH9" i="85"/>
  <c r="AQ9" i="85" s="1"/>
  <c r="K14" i="23"/>
  <c r="Z9" i="51"/>
  <c r="AR8" i="73"/>
  <c r="Y9" i="90"/>
  <c r="X9" i="90"/>
  <c r="Z9" i="90" s="1"/>
  <c r="AH9" i="55"/>
  <c r="AQ9" i="55" s="1"/>
  <c r="AH8" i="27"/>
  <c r="AQ8" i="27" s="1"/>
  <c r="AN8" i="34"/>
  <c r="AI8" i="34"/>
  <c r="K16" i="53"/>
  <c r="AR7" i="42"/>
  <c r="Y10" i="56"/>
  <c r="X10" i="56"/>
  <c r="AN8" i="12"/>
  <c r="AI8" i="12"/>
  <c r="Y9" i="49"/>
  <c r="X9" i="49"/>
  <c r="Y9" i="66"/>
  <c r="Z9" i="66" s="1"/>
  <c r="X9" i="66"/>
  <c r="AN8" i="19"/>
  <c r="AI8" i="19"/>
  <c r="AR7" i="20"/>
  <c r="K14" i="24"/>
  <c r="X10" i="38"/>
  <c r="Y10" i="38"/>
  <c r="AH8" i="42"/>
  <c r="AQ8" i="42" s="1"/>
  <c r="AI8" i="3"/>
  <c r="AN8" i="3"/>
  <c r="Y9" i="81"/>
  <c r="Z9" i="81" s="1"/>
  <c r="X9" i="81"/>
  <c r="Y9" i="17"/>
  <c r="X9" i="17"/>
  <c r="AI8" i="74"/>
  <c r="AN8" i="74"/>
  <c r="Y9" i="37"/>
  <c r="X9" i="37"/>
  <c r="Y9" i="64"/>
  <c r="X9" i="64"/>
  <c r="AH9" i="59"/>
  <c r="AQ9" i="59" s="1"/>
  <c r="AN8" i="92"/>
  <c r="AI8" i="92"/>
  <c r="AR7" i="93"/>
  <c r="AG9" i="61"/>
  <c r="AP9" i="61" s="1"/>
  <c r="AF9" i="61"/>
  <c r="AO9" i="61" s="1"/>
  <c r="AE9" i="61"/>
  <c r="W10" i="61"/>
  <c r="AH9" i="7"/>
  <c r="AQ9" i="7" s="1"/>
  <c r="AH8" i="84"/>
  <c r="AQ8" i="84" s="1"/>
  <c r="Y9" i="4"/>
  <c r="X9" i="4"/>
  <c r="Z9" i="4" s="1"/>
  <c r="Y9" i="24"/>
  <c r="X9" i="24"/>
  <c r="K15" i="67"/>
  <c r="AR8" i="70"/>
  <c r="K16" i="22"/>
  <c r="AR7" i="96"/>
  <c r="AE8" i="57"/>
  <c r="AG8" i="57"/>
  <c r="AP8" i="57" s="1"/>
  <c r="AF8" i="57"/>
  <c r="AO8" i="57" s="1"/>
  <c r="W9" i="57"/>
  <c r="Y9" i="53"/>
  <c r="X9" i="53"/>
  <c r="Z9" i="53" s="1"/>
  <c r="AI8" i="54"/>
  <c r="AN8" i="54"/>
  <c r="AG9" i="78"/>
  <c r="AP9" i="78" s="1"/>
  <c r="AE9" i="78"/>
  <c r="AF9" i="78"/>
  <c r="AO9" i="78" s="1"/>
  <c r="W10" i="78"/>
  <c r="K15" i="14"/>
  <c r="AE8" i="44"/>
  <c r="W9" i="44"/>
  <c r="AG8" i="44"/>
  <c r="AP8" i="44" s="1"/>
  <c r="AF8" i="44"/>
  <c r="AO8" i="44" s="1"/>
  <c r="K14" i="11"/>
  <c r="AN8" i="25"/>
  <c r="AI8" i="25"/>
  <c r="K15" i="18"/>
  <c r="K15" i="51"/>
  <c r="W9" i="80"/>
  <c r="AG8" i="80"/>
  <c r="AP8" i="80" s="1"/>
  <c r="AE8" i="80"/>
  <c r="AF8" i="80"/>
  <c r="AO8" i="80" s="1"/>
  <c r="AH8" i="8"/>
  <c r="AQ8" i="8" s="1"/>
  <c r="AH9" i="22"/>
  <c r="AQ9" i="22" s="1"/>
  <c r="AE9" i="70"/>
  <c r="W10" i="70"/>
  <c r="AF9" i="70"/>
  <c r="AO9" i="70" s="1"/>
  <c r="AG9" i="70"/>
  <c r="AP9" i="70" s="1"/>
  <c r="AN8" i="72"/>
  <c r="AI8" i="72"/>
  <c r="Y9" i="79"/>
  <c r="X9" i="79"/>
  <c r="K15" i="20"/>
  <c r="Y9" i="48"/>
  <c r="X9" i="48"/>
  <c r="AN8" i="81"/>
  <c r="AI8" i="81"/>
  <c r="AI8" i="37"/>
  <c r="AN8" i="37"/>
  <c r="Z9" i="95" l="1"/>
  <c r="Z9" i="40"/>
  <c r="AF9" i="7"/>
  <c r="AO9" i="7" s="1"/>
  <c r="Z9" i="16"/>
  <c r="AE9" i="23"/>
  <c r="W10" i="7"/>
  <c r="Z9" i="64"/>
  <c r="AF9" i="23"/>
  <c r="AO9" i="23" s="1"/>
  <c r="Z9" i="37"/>
  <c r="W10" i="37" s="1"/>
  <c r="Z8" i="47"/>
  <c r="AE8" i="47" s="1"/>
  <c r="Z9" i="75"/>
  <c r="AF9" i="75" s="1"/>
  <c r="AO9" i="75" s="1"/>
  <c r="Z9" i="12"/>
  <c r="AG9" i="12" s="1"/>
  <c r="AP9" i="12" s="1"/>
  <c r="AF9" i="37"/>
  <c r="AO9" i="37" s="1"/>
  <c r="AE9" i="37"/>
  <c r="AG8" i="47"/>
  <c r="AP8" i="47" s="1"/>
  <c r="AF8" i="47"/>
  <c r="AO8" i="47" s="1"/>
  <c r="W10" i="75"/>
  <c r="AG9" i="75"/>
  <c r="AP9" i="75" s="1"/>
  <c r="AF9" i="12"/>
  <c r="AO9" i="12" s="1"/>
  <c r="AE9" i="12"/>
  <c r="AG10" i="30"/>
  <c r="AP10" i="30" s="1"/>
  <c r="AE10" i="30"/>
  <c r="AF10" i="30"/>
  <c r="AO10" i="30" s="1"/>
  <c r="W11" i="30"/>
  <c r="AG9" i="62"/>
  <c r="AP9" i="62" s="1"/>
  <c r="AF9" i="62"/>
  <c r="AO9" i="62" s="1"/>
  <c r="AE9" i="62"/>
  <c r="W10" i="62"/>
  <c r="AG9" i="95"/>
  <c r="AP9" i="95" s="1"/>
  <c r="AF9" i="95"/>
  <c r="AO9" i="95" s="1"/>
  <c r="W10" i="95"/>
  <c r="AE9" i="95"/>
  <c r="W10" i="40"/>
  <c r="AG9" i="40"/>
  <c r="AP9" i="40" s="1"/>
  <c r="AF9" i="40"/>
  <c r="AO9" i="40" s="1"/>
  <c r="AE9" i="40"/>
  <c r="AG9" i="16"/>
  <c r="AP9" i="16" s="1"/>
  <c r="AF9" i="16"/>
  <c r="AO9" i="16" s="1"/>
  <c r="AE9" i="16"/>
  <c r="W10" i="16"/>
  <c r="W10" i="72"/>
  <c r="AF9" i="72"/>
  <c r="AO9" i="72" s="1"/>
  <c r="AE9" i="72"/>
  <c r="AG9" i="72"/>
  <c r="AP9" i="72" s="1"/>
  <c r="AG9" i="68"/>
  <c r="AP9" i="68" s="1"/>
  <c r="AE9" i="68"/>
  <c r="AF9" i="68"/>
  <c r="AO9" i="68" s="1"/>
  <c r="W10" i="68"/>
  <c r="AG9" i="64"/>
  <c r="AP9" i="64" s="1"/>
  <c r="W10" i="64"/>
  <c r="AF9" i="64"/>
  <c r="AO9" i="64" s="1"/>
  <c r="AE9" i="64"/>
  <c r="AG9" i="31"/>
  <c r="AP9" i="31" s="1"/>
  <c r="AE9" i="31"/>
  <c r="AF9" i="31"/>
  <c r="AO9" i="31" s="1"/>
  <c r="W10" i="31"/>
  <c r="AR8" i="37"/>
  <c r="AR8" i="25"/>
  <c r="X10" i="78"/>
  <c r="Y10" i="78"/>
  <c r="Z10" i="78" s="1"/>
  <c r="AH9" i="53"/>
  <c r="AQ9" i="53" s="1"/>
  <c r="AI8" i="57"/>
  <c r="AN8" i="57"/>
  <c r="AH9" i="4"/>
  <c r="AQ9" i="4" s="1"/>
  <c r="AH9" i="81"/>
  <c r="AQ9" i="81" s="1"/>
  <c r="AH9" i="66"/>
  <c r="AQ9" i="66" s="1"/>
  <c r="AR8" i="12"/>
  <c r="K15" i="23"/>
  <c r="AG9" i="33"/>
  <c r="AP9" i="33" s="1"/>
  <c r="AF9" i="33"/>
  <c r="AO9" i="33" s="1"/>
  <c r="AE9" i="33"/>
  <c r="W10" i="33"/>
  <c r="AH8" i="52"/>
  <c r="AQ8" i="52" s="1"/>
  <c r="AH9" i="63"/>
  <c r="AQ9" i="63" s="1"/>
  <c r="AI8" i="28"/>
  <c r="AN8" i="28"/>
  <c r="Y9" i="2"/>
  <c r="X9" i="2"/>
  <c r="Z9" i="2" s="1"/>
  <c r="AI8" i="21"/>
  <c r="AN8" i="21"/>
  <c r="Y9" i="60"/>
  <c r="X9" i="60"/>
  <c r="Z9" i="60" s="1"/>
  <c r="AR8" i="4"/>
  <c r="AN9" i="43"/>
  <c r="AI9" i="43"/>
  <c r="K16" i="64"/>
  <c r="AR8" i="62"/>
  <c r="AR8" i="16"/>
  <c r="Y9" i="5"/>
  <c r="X9" i="5"/>
  <c r="Z9" i="5" s="1"/>
  <c r="AF8" i="36"/>
  <c r="AO8" i="36" s="1"/>
  <c r="AE8" i="36"/>
  <c r="W9" i="36"/>
  <c r="AG8" i="36"/>
  <c r="AP8" i="36" s="1"/>
  <c r="K18" i="6"/>
  <c r="AR8" i="68"/>
  <c r="K16" i="56"/>
  <c r="AN8" i="45"/>
  <c r="AI8" i="45"/>
  <c r="K16" i="52"/>
  <c r="K17" i="61"/>
  <c r="AH9" i="54"/>
  <c r="AQ9" i="54" s="1"/>
  <c r="Y9" i="87"/>
  <c r="X9" i="87"/>
  <c r="Z9" i="87" s="1"/>
  <c r="K16" i="59"/>
  <c r="AI8" i="13"/>
  <c r="AN8" i="13"/>
  <c r="Y10" i="22"/>
  <c r="X10" i="22"/>
  <c r="Z10" i="22" s="1"/>
  <c r="AI8" i="11"/>
  <c r="AN8" i="11"/>
  <c r="X10" i="23"/>
  <c r="Y10" i="23"/>
  <c r="AR8" i="81"/>
  <c r="K16" i="20"/>
  <c r="X9" i="80"/>
  <c r="Z9" i="80" s="1"/>
  <c r="Y9" i="80"/>
  <c r="Y9" i="44"/>
  <c r="X9" i="44"/>
  <c r="AH9" i="64"/>
  <c r="AQ9" i="64" s="1"/>
  <c r="K15" i="24"/>
  <c r="AG9" i="90"/>
  <c r="AP9" i="90" s="1"/>
  <c r="W10" i="90"/>
  <c r="AF9" i="90"/>
  <c r="AO9" i="90" s="1"/>
  <c r="AE9" i="90"/>
  <c r="Z8" i="52"/>
  <c r="AG9" i="29"/>
  <c r="AP9" i="29" s="1"/>
  <c r="W10" i="29"/>
  <c r="AF9" i="29"/>
  <c r="AO9" i="29" s="1"/>
  <c r="AE9" i="29"/>
  <c r="Y9" i="10"/>
  <c r="X9" i="10"/>
  <c r="AH8" i="47"/>
  <c r="AQ8" i="47" s="1"/>
  <c r="Y9" i="77"/>
  <c r="Z9" i="77" s="1"/>
  <c r="X9" i="77"/>
  <c r="Z9" i="63"/>
  <c r="K16" i="5"/>
  <c r="Y9" i="46"/>
  <c r="X9" i="46"/>
  <c r="Z9" i="46" s="1"/>
  <c r="AR9" i="88"/>
  <c r="AH9" i="89"/>
  <c r="AQ9" i="89" s="1"/>
  <c r="X9" i="20"/>
  <c r="Y9" i="20"/>
  <c r="K15" i="63"/>
  <c r="K15" i="3"/>
  <c r="W9" i="1"/>
  <c r="AF8" i="1"/>
  <c r="AO8" i="1" s="1"/>
  <c r="AE8" i="1"/>
  <c r="AG8" i="1"/>
  <c r="AP8" i="1" s="1"/>
  <c r="AR8" i="40"/>
  <c r="AR8" i="63"/>
  <c r="AH9" i="16"/>
  <c r="AQ9" i="16" s="1"/>
  <c r="AR8" i="89"/>
  <c r="AH9" i="95"/>
  <c r="AQ9" i="95" s="1"/>
  <c r="AN8" i="71"/>
  <c r="AI8" i="71"/>
  <c r="Z9" i="50"/>
  <c r="Y9" i="50"/>
  <c r="X9" i="50"/>
  <c r="AR7" i="1"/>
  <c r="Y9" i="41"/>
  <c r="X9" i="41"/>
  <c r="Z9" i="41" s="1"/>
  <c r="AH9" i="75"/>
  <c r="AQ9" i="75" s="1"/>
  <c r="K16" i="13"/>
  <c r="AI9" i="91"/>
  <c r="AN9" i="91"/>
  <c r="AF9" i="94"/>
  <c r="AO9" i="94" s="1"/>
  <c r="AE9" i="94"/>
  <c r="W10" i="94"/>
  <c r="AG9" i="94"/>
  <c r="AP9" i="94" s="1"/>
  <c r="AR9" i="38"/>
  <c r="K15" i="8"/>
  <c r="AH9" i="35"/>
  <c r="AQ9" i="35" s="1"/>
  <c r="K15" i="12"/>
  <c r="AN8" i="9"/>
  <c r="AI8" i="9"/>
  <c r="AI9" i="76"/>
  <c r="AN9" i="76"/>
  <c r="AI8" i="27"/>
  <c r="AN8" i="27"/>
  <c r="X10" i="85"/>
  <c r="Y10" i="85"/>
  <c r="AI9" i="59"/>
  <c r="AN9" i="59"/>
  <c r="AI9" i="58"/>
  <c r="AN9" i="58"/>
  <c r="AH9" i="79"/>
  <c r="AQ9" i="79" s="1"/>
  <c r="AI8" i="44"/>
  <c r="AN8" i="44"/>
  <c r="AN9" i="78"/>
  <c r="AI9" i="78"/>
  <c r="AG9" i="53"/>
  <c r="AP9" i="53" s="1"/>
  <c r="AE9" i="53"/>
  <c r="W10" i="53"/>
  <c r="AF9" i="53"/>
  <c r="AO9" i="53" s="1"/>
  <c r="K16" i="67"/>
  <c r="AG9" i="4"/>
  <c r="AP9" i="4" s="1"/>
  <c r="W10" i="4"/>
  <c r="AF9" i="4"/>
  <c r="AO9" i="4" s="1"/>
  <c r="AE9" i="4"/>
  <c r="AR8" i="74"/>
  <c r="AG9" i="81"/>
  <c r="AP9" i="81" s="1"/>
  <c r="AF9" i="81"/>
  <c r="AO9" i="81" s="1"/>
  <c r="AE9" i="81"/>
  <c r="W10" i="81"/>
  <c r="AE9" i="66"/>
  <c r="W10" i="66"/>
  <c r="AG9" i="66"/>
  <c r="AP9" i="66" s="1"/>
  <c r="AF9" i="66"/>
  <c r="AO9" i="66" s="1"/>
  <c r="AH10" i="56"/>
  <c r="AQ10" i="56" s="1"/>
  <c r="K17" i="53"/>
  <c r="K17" i="54"/>
  <c r="AH9" i="25"/>
  <c r="AQ9" i="25" s="1"/>
  <c r="K17" i="69"/>
  <c r="AH9" i="34"/>
  <c r="AQ9" i="34" s="1"/>
  <c r="Y9" i="82"/>
  <c r="X9" i="82"/>
  <c r="AN9" i="14"/>
  <c r="AI9" i="14"/>
  <c r="Y9" i="21"/>
  <c r="X9" i="21"/>
  <c r="AI8" i="18"/>
  <c r="AN8" i="18"/>
  <c r="AI8" i="32"/>
  <c r="AN8" i="32"/>
  <c r="AN8" i="46"/>
  <c r="AI8" i="46"/>
  <c r="K17" i="58"/>
  <c r="K16" i="15"/>
  <c r="W10" i="89"/>
  <c r="AE9" i="89"/>
  <c r="AF9" i="89"/>
  <c r="AO9" i="89" s="1"/>
  <c r="AG9" i="89"/>
  <c r="AP9" i="89" s="1"/>
  <c r="K16" i="50"/>
  <c r="AI8" i="5"/>
  <c r="AN8" i="5"/>
  <c r="AR8" i="53"/>
  <c r="W10" i="26"/>
  <c r="AG9" i="26"/>
  <c r="AP9" i="26" s="1"/>
  <c r="AF9" i="26"/>
  <c r="AO9" i="26" s="1"/>
  <c r="AE9" i="26"/>
  <c r="X10" i="86"/>
  <c r="Y10" i="86"/>
  <c r="Z10" i="86" s="1"/>
  <c r="AH10" i="88"/>
  <c r="AQ10" i="88" s="1"/>
  <c r="AR9" i="56"/>
  <c r="K15" i="2"/>
  <c r="Y9" i="45"/>
  <c r="X9" i="45"/>
  <c r="AI8" i="41"/>
  <c r="AN8" i="41"/>
  <c r="AH9" i="92"/>
  <c r="AQ9" i="92" s="1"/>
  <c r="AE9" i="73"/>
  <c r="AG9" i="73"/>
  <c r="AP9" i="73" s="1"/>
  <c r="W10" i="73"/>
  <c r="AF9" i="73"/>
  <c r="AO9" i="73" s="1"/>
  <c r="AH9" i="3"/>
  <c r="AQ9" i="3" s="1"/>
  <c r="AR8" i="69"/>
  <c r="Z9" i="54"/>
  <c r="AH10" i="67"/>
  <c r="AQ10" i="67" s="1"/>
  <c r="AI9" i="22"/>
  <c r="AN9" i="22"/>
  <c r="AN8" i="84"/>
  <c r="AI8" i="84"/>
  <c r="AI8" i="93"/>
  <c r="AN8" i="93"/>
  <c r="Y9" i="11"/>
  <c r="X9" i="11"/>
  <c r="Z9" i="11" s="1"/>
  <c r="AN9" i="85"/>
  <c r="AI9" i="85"/>
  <c r="Y10" i="55"/>
  <c r="X10" i="55"/>
  <c r="AN9" i="7"/>
  <c r="AI9" i="7"/>
  <c r="AH9" i="48"/>
  <c r="AQ9" i="48" s="1"/>
  <c r="X10" i="70"/>
  <c r="Y10" i="70"/>
  <c r="K16" i="51"/>
  <c r="K15" i="11"/>
  <c r="Y9" i="57"/>
  <c r="X9" i="57"/>
  <c r="AH9" i="24"/>
  <c r="AQ9" i="24" s="1"/>
  <c r="X10" i="61"/>
  <c r="Y10" i="61"/>
  <c r="AR8" i="92"/>
  <c r="AH9" i="17"/>
  <c r="AQ9" i="17" s="1"/>
  <c r="AH9" i="49"/>
  <c r="AQ9" i="49" s="1"/>
  <c r="AR8" i="34"/>
  <c r="K15" i="19"/>
  <c r="K16" i="55"/>
  <c r="AG9" i="34"/>
  <c r="AP9" i="34" s="1"/>
  <c r="AF9" i="34"/>
  <c r="AO9" i="34" s="1"/>
  <c r="AE9" i="34"/>
  <c r="W10" i="34"/>
  <c r="Y9" i="28"/>
  <c r="X9" i="28"/>
  <c r="AR9" i="67"/>
  <c r="AR7" i="47"/>
  <c r="AR8" i="17"/>
  <c r="AR9" i="30"/>
  <c r="AH9" i="19"/>
  <c r="AQ9" i="19" s="1"/>
  <c r="K15" i="7"/>
  <c r="K16" i="72"/>
  <c r="AN9" i="86"/>
  <c r="AI9" i="86"/>
  <c r="AG10" i="88"/>
  <c r="AP10" i="88" s="1"/>
  <c r="AF10" i="88"/>
  <c r="AO10" i="88" s="1"/>
  <c r="AE10" i="88"/>
  <c r="W11" i="88"/>
  <c r="K16" i="71"/>
  <c r="X9" i="71"/>
  <c r="Z9" i="71" s="1"/>
  <c r="Y9" i="71"/>
  <c r="K16" i="70"/>
  <c r="K16" i="21"/>
  <c r="Y9" i="42"/>
  <c r="X9" i="42"/>
  <c r="K17" i="4"/>
  <c r="Z9" i="35"/>
  <c r="AI8" i="87"/>
  <c r="AN8" i="87"/>
  <c r="K16" i="10"/>
  <c r="AE10" i="67"/>
  <c r="AG10" i="67"/>
  <c r="AP10" i="67" s="1"/>
  <c r="AF10" i="67"/>
  <c r="AO10" i="67" s="1"/>
  <c r="W11" i="67"/>
  <c r="Y9" i="9"/>
  <c r="X9" i="9"/>
  <c r="AN8" i="15"/>
  <c r="AI8" i="15"/>
  <c r="Y10" i="59"/>
  <c r="X10" i="59"/>
  <c r="Y9" i="8"/>
  <c r="X9" i="8"/>
  <c r="Z9" i="8" s="1"/>
  <c r="AI9" i="55"/>
  <c r="AN9" i="55"/>
  <c r="Z9" i="79"/>
  <c r="AI9" i="70"/>
  <c r="AN9" i="70"/>
  <c r="AI8" i="80"/>
  <c r="AN8" i="80"/>
  <c r="K16" i="14"/>
  <c r="K17" i="22"/>
  <c r="AI9" i="61"/>
  <c r="AN9" i="61"/>
  <c r="AH9" i="37"/>
  <c r="AQ9" i="37" s="1"/>
  <c r="AR8" i="3"/>
  <c r="AH10" i="38"/>
  <c r="AQ10" i="38" s="1"/>
  <c r="AR8" i="19"/>
  <c r="Z10" i="56"/>
  <c r="W10" i="51"/>
  <c r="AF9" i="51"/>
  <c r="AO9" i="51" s="1"/>
  <c r="AE9" i="51"/>
  <c r="AG9" i="51"/>
  <c r="AP9" i="51" s="1"/>
  <c r="K18" i="9"/>
  <c r="W10" i="25"/>
  <c r="AG9" i="25"/>
  <c r="AP9" i="25" s="1"/>
  <c r="AF9" i="25"/>
  <c r="AO9" i="25" s="1"/>
  <c r="AE9" i="25"/>
  <c r="AN8" i="77"/>
  <c r="AI8" i="77"/>
  <c r="AH9" i="74"/>
  <c r="AQ9" i="74" s="1"/>
  <c r="AR8" i="48"/>
  <c r="AH9" i="69"/>
  <c r="AQ9" i="69" s="1"/>
  <c r="AR8" i="90"/>
  <c r="AR8" i="95"/>
  <c r="AI8" i="2"/>
  <c r="AN8" i="2"/>
  <c r="AN8" i="60"/>
  <c r="AI8" i="60"/>
  <c r="Z9" i="19"/>
  <c r="AR8" i="49"/>
  <c r="AH8" i="39"/>
  <c r="AQ8" i="39" s="1"/>
  <c r="AG8" i="6"/>
  <c r="AP8" i="6" s="1"/>
  <c r="W9" i="6"/>
  <c r="AF8" i="6"/>
  <c r="AO8" i="6" s="1"/>
  <c r="AE8" i="6"/>
  <c r="K16" i="66"/>
  <c r="AH9" i="62"/>
  <c r="AQ9" i="62" s="1"/>
  <c r="K17" i="17"/>
  <c r="AH9" i="72"/>
  <c r="AQ9" i="72" s="1"/>
  <c r="K16" i="62"/>
  <c r="AR8" i="35"/>
  <c r="K16" i="60"/>
  <c r="AG9" i="92"/>
  <c r="AP9" i="92" s="1"/>
  <c r="W10" i="92"/>
  <c r="AF9" i="92"/>
  <c r="AO9" i="92" s="1"/>
  <c r="AE9" i="92"/>
  <c r="Y10" i="91"/>
  <c r="X10" i="91"/>
  <c r="Z9" i="3"/>
  <c r="AI8" i="42"/>
  <c r="AN8" i="42"/>
  <c r="AH9" i="12"/>
  <c r="AQ9" i="12" s="1"/>
  <c r="AR8" i="79"/>
  <c r="Y9" i="83"/>
  <c r="X9" i="83"/>
  <c r="Z9" i="83" s="1"/>
  <c r="AH9" i="31"/>
  <c r="AQ9" i="31" s="1"/>
  <c r="Y9" i="13"/>
  <c r="X9" i="13"/>
  <c r="Y9" i="93"/>
  <c r="X9" i="93"/>
  <c r="Z9" i="93" s="1"/>
  <c r="AN9" i="23"/>
  <c r="AI9" i="23"/>
  <c r="X10" i="7"/>
  <c r="Y10" i="7"/>
  <c r="Z9" i="48"/>
  <c r="AR8" i="72"/>
  <c r="K16" i="18"/>
  <c r="AR8" i="54"/>
  <c r="Z9" i="24"/>
  <c r="Z9" i="17"/>
  <c r="Z10" i="38"/>
  <c r="Z9" i="49"/>
  <c r="AH9" i="90"/>
  <c r="AQ9" i="90" s="1"/>
  <c r="W9" i="96"/>
  <c r="AG8" i="96"/>
  <c r="AP8" i="96" s="1"/>
  <c r="AF8" i="96"/>
  <c r="AO8" i="96" s="1"/>
  <c r="AE8" i="96"/>
  <c r="AI8" i="10"/>
  <c r="AN8" i="10"/>
  <c r="AR8" i="31"/>
  <c r="K16" i="68"/>
  <c r="Z9" i="74"/>
  <c r="AH10" i="30"/>
  <c r="AQ10" i="30" s="1"/>
  <c r="Z9" i="69"/>
  <c r="AI8" i="82"/>
  <c r="AN8" i="82"/>
  <c r="Y10" i="14"/>
  <c r="X10" i="14"/>
  <c r="K18" i="1"/>
  <c r="AR8" i="24"/>
  <c r="X9" i="18"/>
  <c r="Y9" i="18"/>
  <c r="Z10" i="43"/>
  <c r="X10" i="43"/>
  <c r="Y10" i="43"/>
  <c r="Y9" i="32"/>
  <c r="X9" i="32"/>
  <c r="Z9" i="32" s="1"/>
  <c r="AR8" i="64"/>
  <c r="AN8" i="20"/>
  <c r="AI8" i="20"/>
  <c r="Z8" i="39"/>
  <c r="K15" i="16"/>
  <c r="AR7" i="52"/>
  <c r="AH8" i="1"/>
  <c r="AQ8" i="1" s="1"/>
  <c r="AG8" i="65"/>
  <c r="AP8" i="65" s="1"/>
  <c r="AE8" i="65"/>
  <c r="W9" i="65"/>
  <c r="AF8" i="65"/>
  <c r="AO8" i="65" s="1"/>
  <c r="AR8" i="75"/>
  <c r="AR8" i="94"/>
  <c r="AR8" i="66"/>
  <c r="AR7" i="39"/>
  <c r="AI8" i="50"/>
  <c r="AN8" i="50"/>
  <c r="K17" i="65"/>
  <c r="AH9" i="40"/>
  <c r="AQ9" i="40" s="1"/>
  <c r="AH9" i="68"/>
  <c r="AQ9" i="68" s="1"/>
  <c r="AH9" i="94"/>
  <c r="AQ9" i="94" s="1"/>
  <c r="K17" i="57"/>
  <c r="AN8" i="83"/>
  <c r="AI8" i="83"/>
  <c r="X10" i="76"/>
  <c r="Y10" i="76"/>
  <c r="Y9" i="84"/>
  <c r="X9" i="84"/>
  <c r="Y9" i="27"/>
  <c r="X9" i="27"/>
  <c r="X9" i="15"/>
  <c r="Y9" i="15"/>
  <c r="X10" i="58"/>
  <c r="Y10" i="58"/>
  <c r="AI8" i="8"/>
  <c r="AN8" i="8"/>
  <c r="AE9" i="75" l="1"/>
  <c r="Z9" i="18"/>
  <c r="W10" i="12"/>
  <c r="W9" i="47"/>
  <c r="AG9" i="37"/>
  <c r="AP9" i="37" s="1"/>
  <c r="AE9" i="32"/>
  <c r="W10" i="32"/>
  <c r="AF9" i="32"/>
  <c r="AO9" i="32" s="1"/>
  <c r="AG9" i="32"/>
  <c r="AP9" i="32" s="1"/>
  <c r="AG9" i="18"/>
  <c r="AP9" i="18" s="1"/>
  <c r="W10" i="18"/>
  <c r="AF9" i="18"/>
  <c r="AO9" i="18" s="1"/>
  <c r="AE9" i="18"/>
  <c r="AG10" i="86"/>
  <c r="AP10" i="86" s="1"/>
  <c r="AF10" i="86"/>
  <c r="AO10" i="86" s="1"/>
  <c r="W11" i="86"/>
  <c r="AE10" i="86"/>
  <c r="AH9" i="15"/>
  <c r="AQ9" i="15" s="1"/>
  <c r="AH9" i="84"/>
  <c r="AQ9" i="84" s="1"/>
  <c r="AR8" i="83"/>
  <c r="K18" i="65"/>
  <c r="Y9" i="65"/>
  <c r="X9" i="65"/>
  <c r="AH10" i="43"/>
  <c r="AQ10" i="43" s="1"/>
  <c r="Y9" i="96"/>
  <c r="Z9" i="96" s="1"/>
  <c r="X9" i="96"/>
  <c r="AG9" i="83"/>
  <c r="AP9" i="83" s="1"/>
  <c r="AF9" i="83"/>
  <c r="AO9" i="83" s="1"/>
  <c r="W10" i="83"/>
  <c r="AE9" i="83"/>
  <c r="AR8" i="42"/>
  <c r="AN8" i="6"/>
  <c r="AI8" i="6"/>
  <c r="AG9" i="19"/>
  <c r="AP9" i="19" s="1"/>
  <c r="W10" i="19"/>
  <c r="AF9" i="19"/>
  <c r="AO9" i="19" s="1"/>
  <c r="AE9" i="19"/>
  <c r="AR8" i="77"/>
  <c r="Y10" i="25"/>
  <c r="X10" i="25"/>
  <c r="Y10" i="51"/>
  <c r="X10" i="51"/>
  <c r="W10" i="35"/>
  <c r="AG9" i="35"/>
  <c r="AP9" i="35" s="1"/>
  <c r="AF9" i="35"/>
  <c r="AO9" i="35" s="1"/>
  <c r="AE9" i="35"/>
  <c r="AE9" i="71"/>
  <c r="AG9" i="71"/>
  <c r="AP9" i="71" s="1"/>
  <c r="W10" i="71"/>
  <c r="AF9" i="71"/>
  <c r="AO9" i="71" s="1"/>
  <c r="AH9" i="28"/>
  <c r="AQ9" i="28" s="1"/>
  <c r="AH10" i="55"/>
  <c r="AQ10" i="55" s="1"/>
  <c r="AI9" i="26"/>
  <c r="AN9" i="26"/>
  <c r="Y10" i="66"/>
  <c r="X10" i="66"/>
  <c r="AR8" i="27"/>
  <c r="K16" i="12"/>
  <c r="Y10" i="94"/>
  <c r="Z10" i="94" s="1"/>
  <c r="X10" i="94"/>
  <c r="K17" i="13"/>
  <c r="AE9" i="50"/>
  <c r="AG9" i="50"/>
  <c r="AP9" i="50" s="1"/>
  <c r="W10" i="50"/>
  <c r="AF9" i="50"/>
  <c r="AO9" i="50" s="1"/>
  <c r="AI8" i="1"/>
  <c r="AN8" i="1"/>
  <c r="K16" i="63"/>
  <c r="AH9" i="80"/>
  <c r="AQ9" i="80" s="1"/>
  <c r="AH9" i="87"/>
  <c r="AQ9" i="87" s="1"/>
  <c r="K17" i="56"/>
  <c r="AG9" i="5"/>
  <c r="AP9" i="5" s="1"/>
  <c r="W10" i="5"/>
  <c r="AF9" i="5"/>
  <c r="AO9" i="5" s="1"/>
  <c r="AE9" i="5"/>
  <c r="K17" i="64"/>
  <c r="AG9" i="2"/>
  <c r="AP9" i="2" s="1"/>
  <c r="W10" i="2"/>
  <c r="AF9" i="2"/>
  <c r="AO9" i="2" s="1"/>
  <c r="AE9" i="2"/>
  <c r="AH10" i="78"/>
  <c r="AQ10" i="78" s="1"/>
  <c r="Y10" i="31"/>
  <c r="X10" i="31"/>
  <c r="AI9" i="16"/>
  <c r="AN9" i="16"/>
  <c r="AN9" i="75"/>
  <c r="AI9" i="75"/>
  <c r="AG10" i="56"/>
  <c r="AP10" i="56" s="1"/>
  <c r="AE10" i="56"/>
  <c r="AF10" i="56"/>
  <c r="AO10" i="56" s="1"/>
  <c r="W11" i="56"/>
  <c r="K18" i="22"/>
  <c r="AR9" i="70"/>
  <c r="AH9" i="9"/>
  <c r="AQ9" i="9" s="1"/>
  <c r="K17" i="21"/>
  <c r="K16" i="7"/>
  <c r="AI9" i="89"/>
  <c r="AN9" i="89"/>
  <c r="AR8" i="18"/>
  <c r="AH9" i="82"/>
  <c r="AQ9" i="82" s="1"/>
  <c r="K18" i="53"/>
  <c r="AR9" i="59"/>
  <c r="K16" i="8"/>
  <c r="AI9" i="94"/>
  <c r="AN9" i="94"/>
  <c r="AG9" i="41"/>
  <c r="AP9" i="41" s="1"/>
  <c r="AF9" i="41"/>
  <c r="AO9" i="41" s="1"/>
  <c r="AE9" i="41"/>
  <c r="W10" i="41"/>
  <c r="AR8" i="71"/>
  <c r="AG9" i="46"/>
  <c r="AP9" i="46" s="1"/>
  <c r="AF9" i="46"/>
  <c r="AO9" i="46" s="1"/>
  <c r="AE9" i="46"/>
  <c r="W10" i="46"/>
  <c r="AG9" i="77"/>
  <c r="AP9" i="77" s="1"/>
  <c r="AE9" i="77"/>
  <c r="AF9" i="77"/>
  <c r="AO9" i="77" s="1"/>
  <c r="W10" i="77"/>
  <c r="Y10" i="29"/>
  <c r="Z10" i="29" s="1"/>
  <c r="X10" i="29"/>
  <c r="Y10" i="90"/>
  <c r="X10" i="90"/>
  <c r="AE9" i="80"/>
  <c r="AF9" i="80"/>
  <c r="AO9" i="80" s="1"/>
  <c r="AG9" i="80"/>
  <c r="AP9" i="80" s="1"/>
  <c r="W10" i="80"/>
  <c r="AH10" i="23"/>
  <c r="AQ10" i="23" s="1"/>
  <c r="AG10" i="22"/>
  <c r="AP10" i="22" s="1"/>
  <c r="W11" i="22"/>
  <c r="AF10" i="22"/>
  <c r="AO10" i="22" s="1"/>
  <c r="AE10" i="22"/>
  <c r="W10" i="87"/>
  <c r="AG9" i="87"/>
  <c r="AP9" i="87" s="1"/>
  <c r="AF9" i="87"/>
  <c r="AO9" i="87" s="1"/>
  <c r="AE9" i="87"/>
  <c r="Y9" i="36"/>
  <c r="X9" i="36"/>
  <c r="AR9" i="43"/>
  <c r="AG9" i="60"/>
  <c r="AP9" i="60" s="1"/>
  <c r="W10" i="60"/>
  <c r="AF9" i="60"/>
  <c r="AO9" i="60" s="1"/>
  <c r="AE9" i="60"/>
  <c r="Z10" i="33"/>
  <c r="Y10" i="33"/>
  <c r="X10" i="33"/>
  <c r="K16" i="23"/>
  <c r="AF10" i="78"/>
  <c r="AO10" i="78" s="1"/>
  <c r="AG10" i="78"/>
  <c r="AP10" i="78" s="1"/>
  <c r="AE10" i="78"/>
  <c r="W11" i="78"/>
  <c r="Y10" i="64"/>
  <c r="X10" i="64"/>
  <c r="Z10" i="64" s="1"/>
  <c r="Y10" i="40"/>
  <c r="X10" i="40"/>
  <c r="Z10" i="40" s="1"/>
  <c r="Y10" i="62"/>
  <c r="X10" i="62"/>
  <c r="Y10" i="12"/>
  <c r="X10" i="12"/>
  <c r="Z10" i="12" s="1"/>
  <c r="AI9" i="37"/>
  <c r="AN9" i="37"/>
  <c r="AI8" i="65"/>
  <c r="AN8" i="65"/>
  <c r="AG10" i="43"/>
  <c r="AP10" i="43" s="1"/>
  <c r="AF10" i="43"/>
  <c r="AO10" i="43" s="1"/>
  <c r="AE10" i="43"/>
  <c r="W11" i="43"/>
  <c r="AR8" i="82"/>
  <c r="AH10" i="7"/>
  <c r="AQ10" i="7" s="1"/>
  <c r="AE9" i="3"/>
  <c r="AG9" i="3"/>
  <c r="AP9" i="3" s="1"/>
  <c r="W10" i="3"/>
  <c r="AF9" i="3"/>
  <c r="AO9" i="3" s="1"/>
  <c r="AR8" i="60"/>
  <c r="AE10" i="38"/>
  <c r="W11" i="38"/>
  <c r="AG10" i="38"/>
  <c r="AP10" i="38" s="1"/>
  <c r="AF10" i="38"/>
  <c r="AO10" i="38" s="1"/>
  <c r="K17" i="18"/>
  <c r="Z10" i="7"/>
  <c r="AH9" i="13"/>
  <c r="AQ9" i="13" s="1"/>
  <c r="AH10" i="91"/>
  <c r="AQ10" i="91" s="1"/>
  <c r="Y9" i="6"/>
  <c r="X9" i="6"/>
  <c r="AI9" i="25"/>
  <c r="AN9" i="25"/>
  <c r="K19" i="9"/>
  <c r="AG9" i="79"/>
  <c r="AP9" i="79" s="1"/>
  <c r="AF9" i="79"/>
  <c r="AO9" i="79" s="1"/>
  <c r="AE9" i="79"/>
  <c r="W10" i="79"/>
  <c r="AH10" i="59"/>
  <c r="AQ10" i="59" s="1"/>
  <c r="K18" i="4"/>
  <c r="K17" i="71"/>
  <c r="AR9" i="86"/>
  <c r="Z9" i="28"/>
  <c r="Z10" i="55"/>
  <c r="AR8" i="41"/>
  <c r="AR8" i="5"/>
  <c r="X10" i="89"/>
  <c r="Y10" i="89"/>
  <c r="AR8" i="46"/>
  <c r="AH9" i="21"/>
  <c r="AQ9" i="21" s="1"/>
  <c r="X10" i="81"/>
  <c r="Y10" i="81"/>
  <c r="Z10" i="81" s="1"/>
  <c r="K17" i="67"/>
  <c r="AR9" i="76"/>
  <c r="Z9" i="1"/>
  <c r="Y9" i="1"/>
  <c r="X9" i="1"/>
  <c r="AH9" i="20"/>
  <c r="AQ9" i="20" s="1"/>
  <c r="AH9" i="10"/>
  <c r="AQ9" i="10" s="1"/>
  <c r="AH9" i="44"/>
  <c r="AQ9" i="44" s="1"/>
  <c r="Z10" i="23"/>
  <c r="K17" i="52"/>
  <c r="AI8" i="36"/>
  <c r="AN8" i="36"/>
  <c r="AR8" i="28"/>
  <c r="AR8" i="57"/>
  <c r="AI9" i="72"/>
  <c r="AN9" i="72"/>
  <c r="AI9" i="95"/>
  <c r="AN9" i="95"/>
  <c r="AI9" i="62"/>
  <c r="AN9" i="62"/>
  <c r="AN10" i="30"/>
  <c r="AI10" i="30"/>
  <c r="X10" i="92"/>
  <c r="Z10" i="92" s="1"/>
  <c r="Y10" i="92"/>
  <c r="AG9" i="8"/>
  <c r="AP9" i="8" s="1"/>
  <c r="W10" i="8"/>
  <c r="AF9" i="8"/>
  <c r="AO9" i="8" s="1"/>
  <c r="AE9" i="8"/>
  <c r="AH9" i="57"/>
  <c r="AQ9" i="57" s="1"/>
  <c r="K17" i="51"/>
  <c r="AN9" i="66"/>
  <c r="AI9" i="66"/>
  <c r="K17" i="62"/>
  <c r="K17" i="14"/>
  <c r="Z9" i="9"/>
  <c r="K17" i="10"/>
  <c r="AH9" i="42"/>
  <c r="AQ9" i="42" s="1"/>
  <c r="K17" i="70"/>
  <c r="X11" i="88"/>
  <c r="Y11" i="88"/>
  <c r="Z10" i="34"/>
  <c r="X10" i="34"/>
  <c r="Y10" i="34"/>
  <c r="K17" i="55"/>
  <c r="AH10" i="61"/>
  <c r="AQ10" i="61" s="1"/>
  <c r="Z9" i="57"/>
  <c r="AH10" i="70"/>
  <c r="AQ10" i="70" s="1"/>
  <c r="AR9" i="85"/>
  <c r="AR8" i="93"/>
  <c r="AH9" i="45"/>
  <c r="AQ9" i="45" s="1"/>
  <c r="Z9" i="82"/>
  <c r="AN9" i="4"/>
  <c r="AI9" i="4"/>
  <c r="AH10" i="85"/>
  <c r="AQ10" i="85" s="1"/>
  <c r="AR8" i="9"/>
  <c r="Z9" i="20"/>
  <c r="K17" i="5"/>
  <c r="K17" i="20"/>
  <c r="AR8" i="13"/>
  <c r="AR8" i="45"/>
  <c r="AR8" i="21"/>
  <c r="AN9" i="33"/>
  <c r="AI9" i="33"/>
  <c r="AN9" i="31"/>
  <c r="AI9" i="31"/>
  <c r="X10" i="68"/>
  <c r="Y10" i="68"/>
  <c r="AI9" i="40"/>
  <c r="AN9" i="40"/>
  <c r="Y10" i="95"/>
  <c r="X10" i="95"/>
  <c r="Z10" i="95" s="1"/>
  <c r="Y9" i="47"/>
  <c r="X9" i="47"/>
  <c r="AR9" i="78"/>
  <c r="AH10" i="58"/>
  <c r="AQ10" i="58" s="1"/>
  <c r="AH10" i="76"/>
  <c r="AQ10" i="76" s="1"/>
  <c r="AR8" i="20"/>
  <c r="K17" i="68"/>
  <c r="AG9" i="24"/>
  <c r="AP9" i="24" s="1"/>
  <c r="W10" i="24"/>
  <c r="AF9" i="24"/>
  <c r="AO9" i="24" s="1"/>
  <c r="AE9" i="24"/>
  <c r="Z9" i="13"/>
  <c r="AH9" i="83"/>
  <c r="AQ9" i="83" s="1"/>
  <c r="Z10" i="91"/>
  <c r="AR8" i="2"/>
  <c r="AI9" i="51"/>
  <c r="AN9" i="51"/>
  <c r="AR9" i="55"/>
  <c r="Z10" i="59"/>
  <c r="X11" i="67"/>
  <c r="Y11" i="67"/>
  <c r="Z10" i="61"/>
  <c r="Z10" i="70"/>
  <c r="AR9" i="7"/>
  <c r="AR8" i="84"/>
  <c r="AG9" i="54"/>
  <c r="AP9" i="54" s="1"/>
  <c r="W10" i="54"/>
  <c r="AF9" i="54"/>
  <c r="AO9" i="54" s="1"/>
  <c r="AE9" i="54"/>
  <c r="Y10" i="73"/>
  <c r="X10" i="73"/>
  <c r="AH10" i="86"/>
  <c r="AQ10" i="86" s="1"/>
  <c r="Z10" i="26"/>
  <c r="X10" i="26"/>
  <c r="Y10" i="26"/>
  <c r="K17" i="50"/>
  <c r="Z9" i="21"/>
  <c r="K18" i="69"/>
  <c r="AN9" i="81"/>
  <c r="AI9" i="81"/>
  <c r="X10" i="53"/>
  <c r="Y10" i="53"/>
  <c r="Z10" i="53" s="1"/>
  <c r="AR8" i="44"/>
  <c r="Z10" i="85"/>
  <c r="AR9" i="91"/>
  <c r="AH9" i="50"/>
  <c r="AQ9" i="50" s="1"/>
  <c r="K16" i="3"/>
  <c r="W10" i="63"/>
  <c r="AF9" i="63"/>
  <c r="AO9" i="63" s="1"/>
  <c r="AE9" i="63"/>
  <c r="AG9" i="63"/>
  <c r="AP9" i="63" s="1"/>
  <c r="Z9" i="10"/>
  <c r="W9" i="52"/>
  <c r="AF8" i="52"/>
  <c r="AO8" i="52" s="1"/>
  <c r="AG8" i="52"/>
  <c r="AP8" i="52" s="1"/>
  <c r="AE8" i="52"/>
  <c r="Z9" i="44"/>
  <c r="AR8" i="11"/>
  <c r="K19" i="6"/>
  <c r="AH9" i="5"/>
  <c r="AQ9" i="5" s="1"/>
  <c r="AH9" i="2"/>
  <c r="AQ9" i="2" s="1"/>
  <c r="Y10" i="72"/>
  <c r="X10" i="72"/>
  <c r="AN8" i="47"/>
  <c r="AI8" i="47"/>
  <c r="AG9" i="49"/>
  <c r="AP9" i="49" s="1"/>
  <c r="AF9" i="49"/>
  <c r="AO9" i="49" s="1"/>
  <c r="W10" i="49"/>
  <c r="AE9" i="49"/>
  <c r="AE9" i="93"/>
  <c r="W10" i="93"/>
  <c r="AF9" i="93"/>
  <c r="AO9" i="93" s="1"/>
  <c r="AG9" i="93"/>
  <c r="AP9" i="93" s="1"/>
  <c r="K18" i="17"/>
  <c r="AN10" i="67"/>
  <c r="AI10" i="67"/>
  <c r="AE9" i="11"/>
  <c r="AG9" i="11"/>
  <c r="AP9" i="11" s="1"/>
  <c r="W10" i="11"/>
  <c r="AF9" i="11"/>
  <c r="AO9" i="11" s="1"/>
  <c r="AR9" i="22"/>
  <c r="AN9" i="73"/>
  <c r="AI9" i="73"/>
  <c r="K16" i="2"/>
  <c r="K18" i="58"/>
  <c r="AR8" i="8"/>
  <c r="Z9" i="15"/>
  <c r="Z9" i="84"/>
  <c r="K18" i="57"/>
  <c r="AR8" i="50"/>
  <c r="K16" i="16"/>
  <c r="AH9" i="32"/>
  <c r="AQ9" i="32" s="1"/>
  <c r="K19" i="1"/>
  <c r="W10" i="69"/>
  <c r="AG9" i="69"/>
  <c r="AP9" i="69" s="1"/>
  <c r="AF9" i="69"/>
  <c r="AO9" i="69" s="1"/>
  <c r="AE9" i="69"/>
  <c r="AF9" i="74"/>
  <c r="AO9" i="74" s="1"/>
  <c r="AE9" i="74"/>
  <c r="W10" i="74"/>
  <c r="AG9" i="74"/>
  <c r="AP9" i="74" s="1"/>
  <c r="AR8" i="10"/>
  <c r="AH9" i="27"/>
  <c r="AQ9" i="27" s="1"/>
  <c r="AF8" i="39"/>
  <c r="AO8" i="39" s="1"/>
  <c r="AE8" i="39"/>
  <c r="AG8" i="39"/>
  <c r="AP8" i="39" s="1"/>
  <c r="W9" i="39"/>
  <c r="AH9" i="18"/>
  <c r="AQ9" i="18" s="1"/>
  <c r="AH10" i="14"/>
  <c r="AQ10" i="14" s="1"/>
  <c r="AI8" i="96"/>
  <c r="AN8" i="96"/>
  <c r="W10" i="17"/>
  <c r="AF9" i="17"/>
  <c r="AO9" i="17" s="1"/>
  <c r="AE9" i="17"/>
  <c r="AG9" i="17"/>
  <c r="AP9" i="17" s="1"/>
  <c r="AR9" i="23"/>
  <c r="Z10" i="58"/>
  <c r="Z9" i="27"/>
  <c r="Z10" i="76"/>
  <c r="Z10" i="14"/>
  <c r="AF9" i="48"/>
  <c r="AO9" i="48" s="1"/>
  <c r="W10" i="48"/>
  <c r="AG9" i="48"/>
  <c r="AP9" i="48" s="1"/>
  <c r="AE9" i="48"/>
  <c r="AH9" i="93"/>
  <c r="AQ9" i="93" s="1"/>
  <c r="AI9" i="92"/>
  <c r="AN9" i="92"/>
  <c r="K17" i="60"/>
  <c r="K17" i="66"/>
  <c r="AR9" i="61"/>
  <c r="AR8" i="80"/>
  <c r="AH9" i="8"/>
  <c r="AQ9" i="8" s="1"/>
  <c r="AR8" i="15"/>
  <c r="AR8" i="87"/>
  <c r="Z9" i="42"/>
  <c r="AH9" i="71"/>
  <c r="AQ9" i="71" s="1"/>
  <c r="AN10" i="88"/>
  <c r="AI10" i="88"/>
  <c r="K17" i="72"/>
  <c r="AN9" i="34"/>
  <c r="AI9" i="34"/>
  <c r="K16" i="19"/>
  <c r="K16" i="11"/>
  <c r="AH9" i="11"/>
  <c r="AQ9" i="11" s="1"/>
  <c r="Z9" i="45"/>
  <c r="K17" i="15"/>
  <c r="AR8" i="32"/>
  <c r="AR9" i="14"/>
  <c r="K18" i="54"/>
  <c r="X10" i="4"/>
  <c r="Y10" i="4"/>
  <c r="AN9" i="53"/>
  <c r="AI9" i="53"/>
  <c r="AR9" i="58"/>
  <c r="AH9" i="41"/>
  <c r="AQ9" i="41" s="1"/>
  <c r="AH9" i="46"/>
  <c r="AQ9" i="46" s="1"/>
  <c r="AH9" i="77"/>
  <c r="AQ9" i="77" s="1"/>
  <c r="AN9" i="29"/>
  <c r="AI9" i="29"/>
  <c r="AI9" i="90"/>
  <c r="AN9" i="90"/>
  <c r="K16" i="24"/>
  <c r="AH10" i="22"/>
  <c r="AQ10" i="22" s="1"/>
  <c r="K17" i="59"/>
  <c r="K18" i="61"/>
  <c r="AH9" i="60"/>
  <c r="AQ9" i="60" s="1"/>
  <c r="AN9" i="64"/>
  <c r="AI9" i="64"/>
  <c r="AN9" i="68"/>
  <c r="AI9" i="68"/>
  <c r="X10" i="16"/>
  <c r="Y10" i="16"/>
  <c r="Y11" i="30"/>
  <c r="X11" i="30"/>
  <c r="Z11" i="30" s="1"/>
  <c r="AN9" i="12"/>
  <c r="AI9" i="12"/>
  <c r="Y10" i="75"/>
  <c r="X10" i="75"/>
  <c r="X10" i="37"/>
  <c r="Y10" i="37"/>
  <c r="Z10" i="37" s="1"/>
  <c r="Z10" i="73" l="1"/>
  <c r="Z10" i="25"/>
  <c r="Z10" i="66"/>
  <c r="AG10" i="66" s="1"/>
  <c r="AP10" i="66" s="1"/>
  <c r="AE10" i="37"/>
  <c r="W11" i="37"/>
  <c r="AG10" i="37"/>
  <c r="AP10" i="37" s="1"/>
  <c r="AF10" i="37"/>
  <c r="AO10" i="37" s="1"/>
  <c r="AG10" i="73"/>
  <c r="AP10" i="73" s="1"/>
  <c r="AF10" i="73"/>
  <c r="AO10" i="73" s="1"/>
  <c r="AE10" i="73"/>
  <c r="W11" i="73"/>
  <c r="W11" i="12"/>
  <c r="AF10" i="12"/>
  <c r="AO10" i="12" s="1"/>
  <c r="AE10" i="12"/>
  <c r="AG10" i="12"/>
  <c r="AP10" i="12" s="1"/>
  <c r="W11" i="53"/>
  <c r="AF10" i="53"/>
  <c r="AO10" i="53" s="1"/>
  <c r="AG10" i="53"/>
  <c r="AP10" i="53" s="1"/>
  <c r="AE10" i="53"/>
  <c r="W11" i="95"/>
  <c r="AG10" i="95"/>
  <c r="AP10" i="95" s="1"/>
  <c r="AE10" i="95"/>
  <c r="AF10" i="95"/>
  <c r="AO10" i="95" s="1"/>
  <c r="AE10" i="25"/>
  <c r="W11" i="25"/>
  <c r="AG10" i="25"/>
  <c r="AP10" i="25" s="1"/>
  <c r="AF10" i="25"/>
  <c r="AO10" i="25" s="1"/>
  <c r="AF10" i="66"/>
  <c r="AO10" i="66" s="1"/>
  <c r="AE10" i="66"/>
  <c r="W11" i="66"/>
  <c r="W10" i="96"/>
  <c r="AE9" i="96"/>
  <c r="AG9" i="96"/>
  <c r="AP9" i="96" s="1"/>
  <c r="AF9" i="96"/>
  <c r="AO9" i="96" s="1"/>
  <c r="AE10" i="40"/>
  <c r="W11" i="40"/>
  <c r="AG10" i="40"/>
  <c r="AP10" i="40" s="1"/>
  <c r="AF10" i="40"/>
  <c r="AO10" i="40" s="1"/>
  <c r="AE10" i="29"/>
  <c r="AG10" i="29"/>
  <c r="AP10" i="29" s="1"/>
  <c r="W11" i="29"/>
  <c r="AF10" i="29"/>
  <c r="AO10" i="29" s="1"/>
  <c r="AF11" i="30"/>
  <c r="AO11" i="30" s="1"/>
  <c r="W12" i="30"/>
  <c r="AG11" i="30"/>
  <c r="AP11" i="30" s="1"/>
  <c r="AE11" i="30"/>
  <c r="W10" i="15"/>
  <c r="AF9" i="15"/>
  <c r="AO9" i="15" s="1"/>
  <c r="AG9" i="15"/>
  <c r="AP9" i="15" s="1"/>
  <c r="AE9" i="15"/>
  <c r="K19" i="17"/>
  <c r="AH10" i="72"/>
  <c r="AQ10" i="72" s="1"/>
  <c r="AI9" i="63"/>
  <c r="AN9" i="63"/>
  <c r="K19" i="69"/>
  <c r="W10" i="20"/>
  <c r="AF9" i="20"/>
  <c r="AO9" i="20" s="1"/>
  <c r="AE9" i="20"/>
  <c r="AG9" i="20"/>
  <c r="AP9" i="20" s="1"/>
  <c r="K18" i="59"/>
  <c r="AR9" i="90"/>
  <c r="AG9" i="42"/>
  <c r="AP9" i="42" s="1"/>
  <c r="AF9" i="42"/>
  <c r="AO9" i="42" s="1"/>
  <c r="AE9" i="42"/>
  <c r="W10" i="42"/>
  <c r="K18" i="66"/>
  <c r="K17" i="11"/>
  <c r="K18" i="72"/>
  <c r="AH11" i="30"/>
  <c r="AQ11" i="30" s="1"/>
  <c r="AR9" i="68"/>
  <c r="AG9" i="45"/>
  <c r="AP9" i="45" s="1"/>
  <c r="AE9" i="45"/>
  <c r="W10" i="45"/>
  <c r="AF9" i="45"/>
  <c r="AO9" i="45" s="1"/>
  <c r="K17" i="19"/>
  <c r="AE10" i="14"/>
  <c r="W11" i="14"/>
  <c r="AG10" i="14"/>
  <c r="AP10" i="14" s="1"/>
  <c r="AF10" i="14"/>
  <c r="AO10" i="14" s="1"/>
  <c r="AN9" i="74"/>
  <c r="AI9" i="74"/>
  <c r="K19" i="57"/>
  <c r="K19" i="58"/>
  <c r="Y10" i="93"/>
  <c r="X10" i="93"/>
  <c r="Z10" i="93" s="1"/>
  <c r="AR8" i="47"/>
  <c r="AG9" i="10"/>
  <c r="AP9" i="10" s="1"/>
  <c r="W10" i="10"/>
  <c r="AF9" i="10"/>
  <c r="AO9" i="10" s="1"/>
  <c r="AE9" i="10"/>
  <c r="K17" i="3"/>
  <c r="AE10" i="59"/>
  <c r="W11" i="59"/>
  <c r="AG10" i="59"/>
  <c r="AP10" i="59" s="1"/>
  <c r="AF10" i="59"/>
  <c r="AO10" i="59" s="1"/>
  <c r="AR9" i="31"/>
  <c r="AG9" i="82"/>
  <c r="AP9" i="82" s="1"/>
  <c r="AF9" i="82"/>
  <c r="AO9" i="82" s="1"/>
  <c r="W10" i="82"/>
  <c r="AE9" i="82"/>
  <c r="AR9" i="62"/>
  <c r="K18" i="52"/>
  <c r="K20" i="9"/>
  <c r="Y10" i="3"/>
  <c r="Z10" i="3" s="1"/>
  <c r="X10" i="3"/>
  <c r="AN10" i="78"/>
  <c r="AI10" i="78"/>
  <c r="Y11" i="22"/>
  <c r="X11" i="22"/>
  <c r="AH10" i="29"/>
  <c r="AQ10" i="29" s="1"/>
  <c r="AN9" i="77"/>
  <c r="AI9" i="77"/>
  <c r="AR9" i="89"/>
  <c r="AR9" i="16"/>
  <c r="Y10" i="50"/>
  <c r="X10" i="50"/>
  <c r="Z10" i="50" s="1"/>
  <c r="AH10" i="66"/>
  <c r="AQ10" i="66" s="1"/>
  <c r="AH10" i="25"/>
  <c r="AQ10" i="25" s="1"/>
  <c r="AH9" i="96"/>
  <c r="AQ9" i="96" s="1"/>
  <c r="K19" i="65"/>
  <c r="AH10" i="75"/>
  <c r="AQ10" i="75" s="1"/>
  <c r="K19" i="61"/>
  <c r="K17" i="24"/>
  <c r="AR9" i="34"/>
  <c r="AR9" i="92"/>
  <c r="AN9" i="48"/>
  <c r="AI9" i="48"/>
  <c r="AF10" i="76"/>
  <c r="AO10" i="76" s="1"/>
  <c r="W11" i="76"/>
  <c r="AG10" i="76"/>
  <c r="AP10" i="76" s="1"/>
  <c r="AE10" i="76"/>
  <c r="AN9" i="17"/>
  <c r="AI9" i="17"/>
  <c r="AI8" i="39"/>
  <c r="AN8" i="39"/>
  <c r="K20" i="1"/>
  <c r="AE9" i="84"/>
  <c r="AG9" i="84"/>
  <c r="AP9" i="84" s="1"/>
  <c r="AF9" i="84"/>
  <c r="AO9" i="84" s="1"/>
  <c r="W10" i="84"/>
  <c r="AI9" i="93"/>
  <c r="AN9" i="93"/>
  <c r="AF9" i="44"/>
  <c r="AO9" i="44" s="1"/>
  <c r="W10" i="44"/>
  <c r="AG9" i="44"/>
  <c r="AP9" i="44" s="1"/>
  <c r="AE9" i="44"/>
  <c r="AH10" i="26"/>
  <c r="AQ10" i="26" s="1"/>
  <c r="Z10" i="54"/>
  <c r="X10" i="54"/>
  <c r="Y10" i="54"/>
  <c r="AG10" i="70"/>
  <c r="AP10" i="70" s="1"/>
  <c r="W11" i="70"/>
  <c r="AF10" i="70"/>
  <c r="AO10" i="70" s="1"/>
  <c r="AE10" i="70"/>
  <c r="AE10" i="91"/>
  <c r="W11" i="91"/>
  <c r="AF10" i="91"/>
  <c r="AO10" i="91" s="1"/>
  <c r="AG10" i="91"/>
  <c r="AP10" i="91" s="1"/>
  <c r="AG9" i="13"/>
  <c r="AP9" i="13" s="1"/>
  <c r="W10" i="13"/>
  <c r="AF9" i="13"/>
  <c r="AO9" i="13" s="1"/>
  <c r="AE9" i="13"/>
  <c r="K18" i="68"/>
  <c r="AH9" i="47"/>
  <c r="AQ9" i="47" s="1"/>
  <c r="K18" i="5"/>
  <c r="W10" i="57"/>
  <c r="AG9" i="57"/>
  <c r="AP9" i="57" s="1"/>
  <c r="AF9" i="57"/>
  <c r="AO9" i="57" s="1"/>
  <c r="AE9" i="57"/>
  <c r="AH10" i="34"/>
  <c r="AQ10" i="34" s="1"/>
  <c r="K18" i="70"/>
  <c r="K18" i="62"/>
  <c r="AH10" i="92"/>
  <c r="AQ10" i="92" s="1"/>
  <c r="W11" i="23"/>
  <c r="AF10" i="23"/>
  <c r="AO10" i="23" s="1"/>
  <c r="AE10" i="23"/>
  <c r="AG10" i="23"/>
  <c r="AP10" i="23" s="1"/>
  <c r="W10" i="1"/>
  <c r="AE9" i="1"/>
  <c r="AG9" i="1"/>
  <c r="AP9" i="1" s="1"/>
  <c r="AF9" i="1"/>
  <c r="AO9" i="1" s="1"/>
  <c r="AH10" i="81"/>
  <c r="AQ10" i="81" s="1"/>
  <c r="K18" i="71"/>
  <c r="Y10" i="79"/>
  <c r="X10" i="79"/>
  <c r="AG10" i="7"/>
  <c r="AP10" i="7" s="1"/>
  <c r="W11" i="7"/>
  <c r="AF10" i="7"/>
  <c r="AO10" i="7" s="1"/>
  <c r="AE10" i="7"/>
  <c r="X11" i="38"/>
  <c r="Z11" i="38" s="1"/>
  <c r="Y11" i="38"/>
  <c r="X11" i="43"/>
  <c r="Y11" i="43"/>
  <c r="AR8" i="65"/>
  <c r="AH10" i="62"/>
  <c r="AQ10" i="62" s="1"/>
  <c r="AH10" i="64"/>
  <c r="AQ10" i="64" s="1"/>
  <c r="AG10" i="33"/>
  <c r="AP10" i="33" s="1"/>
  <c r="AF10" i="33"/>
  <c r="AO10" i="33" s="1"/>
  <c r="W11" i="33"/>
  <c r="AE10" i="33"/>
  <c r="AN10" i="56"/>
  <c r="AI10" i="56"/>
  <c r="AH10" i="31"/>
  <c r="AQ10" i="31" s="1"/>
  <c r="AG10" i="94"/>
  <c r="AP10" i="94" s="1"/>
  <c r="AF10" i="94"/>
  <c r="AO10" i="94" s="1"/>
  <c r="AE10" i="94"/>
  <c r="W11" i="94"/>
  <c r="X10" i="71"/>
  <c r="Y10" i="71"/>
  <c r="X10" i="19"/>
  <c r="Y10" i="19"/>
  <c r="Z10" i="19" s="1"/>
  <c r="AN9" i="83"/>
  <c r="AI9" i="83"/>
  <c r="AI9" i="24"/>
  <c r="AN9" i="24"/>
  <c r="AR9" i="40"/>
  <c r="AR9" i="33"/>
  <c r="AG10" i="34"/>
  <c r="AP10" i="34" s="1"/>
  <c r="AF10" i="34"/>
  <c r="AO10" i="34" s="1"/>
  <c r="AE10" i="34"/>
  <c r="W11" i="34"/>
  <c r="K18" i="10"/>
  <c r="AR9" i="66"/>
  <c r="AI9" i="8"/>
  <c r="AN9" i="8"/>
  <c r="W11" i="92"/>
  <c r="AG10" i="92"/>
  <c r="AP10" i="92" s="1"/>
  <c r="AF10" i="92"/>
  <c r="AO10" i="92" s="1"/>
  <c r="AE10" i="92"/>
  <c r="AR9" i="95"/>
  <c r="AG10" i="81"/>
  <c r="AP10" i="81" s="1"/>
  <c r="AF10" i="81"/>
  <c r="AO10" i="81" s="1"/>
  <c r="W11" i="81"/>
  <c r="AE10" i="81"/>
  <c r="AH10" i="89"/>
  <c r="AQ10" i="89" s="1"/>
  <c r="W11" i="55"/>
  <c r="AG10" i="55"/>
  <c r="AP10" i="55" s="1"/>
  <c r="AF10" i="55"/>
  <c r="AO10" i="55" s="1"/>
  <c r="AE10" i="55"/>
  <c r="AN9" i="79"/>
  <c r="AI9" i="79"/>
  <c r="AR9" i="25"/>
  <c r="AI10" i="38"/>
  <c r="AN10" i="38"/>
  <c r="AI9" i="3"/>
  <c r="AN9" i="3"/>
  <c r="AI10" i="43"/>
  <c r="AN10" i="43"/>
  <c r="W11" i="64"/>
  <c r="AF10" i="64"/>
  <c r="AO10" i="64" s="1"/>
  <c r="AE10" i="64"/>
  <c r="AG10" i="64"/>
  <c r="AP10" i="64" s="1"/>
  <c r="AN9" i="60"/>
  <c r="AI9" i="60"/>
  <c r="AH9" i="36"/>
  <c r="AQ9" i="36" s="1"/>
  <c r="AI9" i="80"/>
  <c r="AN9" i="80"/>
  <c r="K17" i="7"/>
  <c r="K18" i="64"/>
  <c r="K18" i="56"/>
  <c r="K17" i="63"/>
  <c r="AI9" i="50"/>
  <c r="AN9" i="50"/>
  <c r="X10" i="35"/>
  <c r="Y10" i="35"/>
  <c r="X10" i="83"/>
  <c r="Y10" i="83"/>
  <c r="AH9" i="65"/>
  <c r="AQ9" i="65" s="1"/>
  <c r="AR9" i="64"/>
  <c r="W11" i="58"/>
  <c r="AG10" i="58"/>
  <c r="AP10" i="58" s="1"/>
  <c r="AF10" i="58"/>
  <c r="AO10" i="58" s="1"/>
  <c r="AE10" i="58"/>
  <c r="X10" i="17"/>
  <c r="Y10" i="17"/>
  <c r="AR9" i="73"/>
  <c r="Z10" i="49"/>
  <c r="Y10" i="49"/>
  <c r="X10" i="49"/>
  <c r="AH10" i="53"/>
  <c r="AQ10" i="53" s="1"/>
  <c r="AG9" i="21"/>
  <c r="AP9" i="21" s="1"/>
  <c r="W10" i="21"/>
  <c r="AF9" i="21"/>
  <c r="AO9" i="21" s="1"/>
  <c r="AE9" i="21"/>
  <c r="Z9" i="47"/>
  <c r="AG9" i="9"/>
  <c r="AP9" i="9" s="1"/>
  <c r="W10" i="9"/>
  <c r="AF9" i="9"/>
  <c r="AO9" i="9" s="1"/>
  <c r="AE9" i="9"/>
  <c r="AR10" i="30"/>
  <c r="Z10" i="89"/>
  <c r="W10" i="28"/>
  <c r="AE9" i="28"/>
  <c r="AG9" i="28"/>
  <c r="AP9" i="28" s="1"/>
  <c r="AF9" i="28"/>
  <c r="AO9" i="28" s="1"/>
  <c r="K19" i="4"/>
  <c r="AH9" i="6"/>
  <c r="AQ9" i="6" s="1"/>
  <c r="K18" i="18"/>
  <c r="AR9" i="37"/>
  <c r="Z10" i="62"/>
  <c r="Z9" i="36"/>
  <c r="X10" i="87"/>
  <c r="Y10" i="87"/>
  <c r="AH10" i="90"/>
  <c r="AQ10" i="90" s="1"/>
  <c r="X10" i="77"/>
  <c r="Y10" i="77"/>
  <c r="X10" i="46"/>
  <c r="Y10" i="46"/>
  <c r="AR9" i="94"/>
  <c r="K19" i="53"/>
  <c r="AR9" i="75"/>
  <c r="Z10" i="31"/>
  <c r="AI9" i="2"/>
  <c r="AN9" i="2"/>
  <c r="AI9" i="5"/>
  <c r="AN9" i="5"/>
  <c r="K17" i="12"/>
  <c r="AN9" i="71"/>
  <c r="AI9" i="71"/>
  <c r="AH10" i="51"/>
  <c r="AQ10" i="51" s="1"/>
  <c r="AR8" i="6"/>
  <c r="AN9" i="18"/>
  <c r="AI9" i="18"/>
  <c r="Z10" i="75"/>
  <c r="AI9" i="11"/>
  <c r="AN9" i="11"/>
  <c r="Z10" i="72"/>
  <c r="K20" i="6"/>
  <c r="Y10" i="63"/>
  <c r="X10" i="63"/>
  <c r="Z10" i="63" s="1"/>
  <c r="AH11" i="67"/>
  <c r="AQ11" i="67" s="1"/>
  <c r="AR9" i="51"/>
  <c r="X10" i="24"/>
  <c r="Y10" i="24"/>
  <c r="AH10" i="95"/>
  <c r="AQ10" i="95" s="1"/>
  <c r="AH10" i="68"/>
  <c r="AQ10" i="68" s="1"/>
  <c r="AR9" i="4"/>
  <c r="AH11" i="88"/>
  <c r="AQ11" i="88" s="1"/>
  <c r="Y10" i="8"/>
  <c r="X10" i="8"/>
  <c r="Z10" i="8" s="1"/>
  <c r="AR9" i="72"/>
  <c r="AR8" i="36"/>
  <c r="AH10" i="12"/>
  <c r="AQ10" i="12" s="1"/>
  <c r="AH10" i="40"/>
  <c r="AQ10" i="40" s="1"/>
  <c r="K17" i="23"/>
  <c r="Y10" i="60"/>
  <c r="Z10" i="60" s="1"/>
  <c r="X10" i="60"/>
  <c r="AI10" i="22"/>
  <c r="AN10" i="22"/>
  <c r="AN9" i="46"/>
  <c r="AI9" i="46"/>
  <c r="Z10" i="41"/>
  <c r="Y10" i="41"/>
  <c r="X10" i="41"/>
  <c r="K18" i="21"/>
  <c r="K19" i="22"/>
  <c r="AR8" i="1"/>
  <c r="K18" i="13"/>
  <c r="AR9" i="26"/>
  <c r="AI9" i="35"/>
  <c r="AN9" i="35"/>
  <c r="Z9" i="65"/>
  <c r="AN10" i="86"/>
  <c r="AI10" i="86"/>
  <c r="Y10" i="32"/>
  <c r="X10" i="32"/>
  <c r="Z10" i="32" s="1"/>
  <c r="AH10" i="4"/>
  <c r="AQ10" i="4" s="1"/>
  <c r="AE9" i="27"/>
  <c r="W10" i="27"/>
  <c r="AG9" i="27"/>
  <c r="AP9" i="27" s="1"/>
  <c r="AF9" i="27"/>
  <c r="AO9" i="27" s="1"/>
  <c r="AI9" i="69"/>
  <c r="AN9" i="69"/>
  <c r="K17" i="16"/>
  <c r="K17" i="2"/>
  <c r="Y10" i="11"/>
  <c r="X10" i="11"/>
  <c r="Z10" i="11" s="1"/>
  <c r="AN9" i="49"/>
  <c r="AI9" i="49"/>
  <c r="AN8" i="52"/>
  <c r="AI8" i="52"/>
  <c r="AE10" i="26"/>
  <c r="W11" i="26"/>
  <c r="AG10" i="26"/>
  <c r="AP10" i="26" s="1"/>
  <c r="AF10" i="26"/>
  <c r="AO10" i="26" s="1"/>
  <c r="AH10" i="73"/>
  <c r="AQ10" i="73" s="1"/>
  <c r="AG10" i="61"/>
  <c r="AP10" i="61" s="1"/>
  <c r="W11" i="61"/>
  <c r="AF10" i="61"/>
  <c r="AO10" i="61" s="1"/>
  <c r="AE10" i="61"/>
  <c r="Z10" i="4"/>
  <c r="AR9" i="12"/>
  <c r="AH10" i="16"/>
  <c r="AQ10" i="16" s="1"/>
  <c r="AR9" i="29"/>
  <c r="Y10" i="48"/>
  <c r="X10" i="48"/>
  <c r="Y9" i="39"/>
  <c r="Z9" i="39" s="1"/>
  <c r="X9" i="39"/>
  <c r="AH10" i="37"/>
  <c r="AQ10" i="37" s="1"/>
  <c r="Z10" i="16"/>
  <c r="AR9" i="53"/>
  <c r="K19" i="54"/>
  <c r="K18" i="15"/>
  <c r="AR10" i="88"/>
  <c r="K18" i="60"/>
  <c r="AR8" i="96"/>
  <c r="Y10" i="74"/>
  <c r="X10" i="74"/>
  <c r="Y10" i="69"/>
  <c r="Z10" i="69" s="1"/>
  <c r="X10" i="69"/>
  <c r="AR10" i="67"/>
  <c r="X9" i="52"/>
  <c r="Y9" i="52"/>
  <c r="AG10" i="85"/>
  <c r="AP10" i="85" s="1"/>
  <c r="W11" i="85"/>
  <c r="AF10" i="85"/>
  <c r="AO10" i="85" s="1"/>
  <c r="AE10" i="85"/>
  <c r="AR9" i="81"/>
  <c r="K18" i="50"/>
  <c r="AI9" i="54"/>
  <c r="AN9" i="54"/>
  <c r="Z11" i="67"/>
  <c r="Z10" i="68"/>
  <c r="K18" i="20"/>
  <c r="K18" i="55"/>
  <c r="Z11" i="88"/>
  <c r="K18" i="14"/>
  <c r="K18" i="51"/>
  <c r="AH9" i="1"/>
  <c r="AQ9" i="1" s="1"/>
  <c r="K18" i="67"/>
  <c r="Z9" i="6"/>
  <c r="Y11" i="78"/>
  <c r="X11" i="78"/>
  <c r="Z11" i="78" s="1"/>
  <c r="AH10" i="33"/>
  <c r="AQ10" i="33" s="1"/>
  <c r="AI9" i="87"/>
  <c r="AN9" i="87"/>
  <c r="X10" i="80"/>
  <c r="Y10" i="80"/>
  <c r="Z10" i="90"/>
  <c r="AN9" i="41"/>
  <c r="AI9" i="41"/>
  <c r="K17" i="8"/>
  <c r="Y11" i="56"/>
  <c r="X11" i="56"/>
  <c r="Z11" i="56" s="1"/>
  <c r="Y10" i="2"/>
  <c r="X10" i="2"/>
  <c r="X10" i="5"/>
  <c r="Z10" i="5" s="1"/>
  <c r="Y10" i="5"/>
  <c r="AH10" i="94"/>
  <c r="AQ10" i="94" s="1"/>
  <c r="Z10" i="51"/>
  <c r="AI9" i="19"/>
  <c r="AN9" i="19"/>
  <c r="Y11" i="86"/>
  <c r="X11" i="86"/>
  <c r="X10" i="18"/>
  <c r="Y10" i="18"/>
  <c r="Z10" i="18" s="1"/>
  <c r="AI9" i="32"/>
  <c r="AN9" i="32"/>
  <c r="Z10" i="46" l="1"/>
  <c r="Z10" i="74"/>
  <c r="Z10" i="48"/>
  <c r="Z10" i="35"/>
  <c r="Z11" i="86"/>
  <c r="Z9" i="52"/>
  <c r="AG9" i="52" s="1"/>
  <c r="AP9" i="52" s="1"/>
  <c r="Z10" i="17"/>
  <c r="AG10" i="18"/>
  <c r="AP10" i="18" s="1"/>
  <c r="W11" i="18"/>
  <c r="AF10" i="18"/>
  <c r="AO10" i="18" s="1"/>
  <c r="AE10" i="18"/>
  <c r="W12" i="56"/>
  <c r="AF11" i="56"/>
  <c r="AO11" i="56" s="1"/>
  <c r="AE11" i="56"/>
  <c r="AG11" i="56"/>
  <c r="AP11" i="56" s="1"/>
  <c r="W11" i="19"/>
  <c r="AF10" i="19"/>
  <c r="AO10" i="19" s="1"/>
  <c r="AE10" i="19"/>
  <c r="AG10" i="19"/>
  <c r="AP10" i="19" s="1"/>
  <c r="AG10" i="3"/>
  <c r="AP10" i="3" s="1"/>
  <c r="W11" i="3"/>
  <c r="AF10" i="3"/>
  <c r="AO10" i="3" s="1"/>
  <c r="AE10" i="3"/>
  <c r="AG10" i="74"/>
  <c r="AP10" i="74" s="1"/>
  <c r="AF10" i="74"/>
  <c r="AO10" i="74" s="1"/>
  <c r="AE10" i="74"/>
  <c r="W11" i="74"/>
  <c r="AF11" i="38"/>
  <c r="AO11" i="38" s="1"/>
  <c r="AE11" i="38"/>
  <c r="W12" i="38"/>
  <c r="AG11" i="38"/>
  <c r="AP11" i="38" s="1"/>
  <c r="AG10" i="11"/>
  <c r="AP10" i="11" s="1"/>
  <c r="W11" i="11"/>
  <c r="AF10" i="11"/>
  <c r="AO10" i="11" s="1"/>
  <c r="AE10" i="11"/>
  <c r="AE10" i="35"/>
  <c r="W11" i="35"/>
  <c r="AG10" i="35"/>
  <c r="AP10" i="35" s="1"/>
  <c r="AF10" i="35"/>
  <c r="AO10" i="35" s="1"/>
  <c r="AE9" i="52"/>
  <c r="AF9" i="52"/>
  <c r="AO9" i="52" s="1"/>
  <c r="W10" i="52"/>
  <c r="AE10" i="17"/>
  <c r="W11" i="17"/>
  <c r="AF10" i="17"/>
  <c r="AO10" i="17" s="1"/>
  <c r="AG10" i="17"/>
  <c r="AP10" i="17" s="1"/>
  <c r="AG10" i="8"/>
  <c r="AP10" i="8" s="1"/>
  <c r="W11" i="8"/>
  <c r="AF10" i="8"/>
  <c r="AO10" i="8" s="1"/>
  <c r="AE10" i="8"/>
  <c r="AG10" i="48"/>
  <c r="AP10" i="48" s="1"/>
  <c r="AE10" i="48"/>
  <c r="W11" i="48"/>
  <c r="AF10" i="48"/>
  <c r="AO10" i="48" s="1"/>
  <c r="AE10" i="63"/>
  <c r="W11" i="63"/>
  <c r="AF10" i="63"/>
  <c r="AO10" i="63" s="1"/>
  <c r="AG10" i="63"/>
  <c r="AP10" i="63" s="1"/>
  <c r="AF10" i="93"/>
  <c r="AO10" i="93" s="1"/>
  <c r="AE10" i="93"/>
  <c r="W11" i="93"/>
  <c r="AG10" i="93"/>
  <c r="AP10" i="93" s="1"/>
  <c r="AG11" i="86"/>
  <c r="AP11" i="86" s="1"/>
  <c r="W12" i="86"/>
  <c r="AF11" i="86"/>
  <c r="AO11" i="86" s="1"/>
  <c r="AE11" i="86"/>
  <c r="AG10" i="5"/>
  <c r="AP10" i="5" s="1"/>
  <c r="W11" i="5"/>
  <c r="AF10" i="5"/>
  <c r="AO10" i="5" s="1"/>
  <c r="AE10" i="5"/>
  <c r="W11" i="60"/>
  <c r="AF10" i="60"/>
  <c r="AO10" i="60" s="1"/>
  <c r="AE10" i="60"/>
  <c r="AG10" i="60"/>
  <c r="AP10" i="60" s="1"/>
  <c r="AG11" i="78"/>
  <c r="AP11" i="78" s="1"/>
  <c r="W12" i="78"/>
  <c r="AF11" i="78"/>
  <c r="AO11" i="78" s="1"/>
  <c r="AE11" i="78"/>
  <c r="AG10" i="69"/>
  <c r="AP10" i="69" s="1"/>
  <c r="AF10" i="69"/>
  <c r="AO10" i="69" s="1"/>
  <c r="AE10" i="69"/>
  <c r="W11" i="69"/>
  <c r="AG9" i="39"/>
  <c r="AP9" i="39" s="1"/>
  <c r="AF9" i="39"/>
  <c r="AO9" i="39" s="1"/>
  <c r="W10" i="39"/>
  <c r="AE9" i="39"/>
  <c r="AG10" i="46"/>
  <c r="AP10" i="46" s="1"/>
  <c r="AF10" i="46"/>
  <c r="AO10" i="46" s="1"/>
  <c r="AE10" i="46"/>
  <c r="W11" i="46"/>
  <c r="AN10" i="61"/>
  <c r="AI10" i="61"/>
  <c r="AF10" i="32"/>
  <c r="AO10" i="32" s="1"/>
  <c r="AE10" i="32"/>
  <c r="W11" i="32"/>
  <c r="AG10" i="32"/>
  <c r="AP10" i="32" s="1"/>
  <c r="AG10" i="62"/>
  <c r="AP10" i="62" s="1"/>
  <c r="AE10" i="62"/>
  <c r="AF10" i="62"/>
  <c r="AO10" i="62" s="1"/>
  <c r="W11" i="62"/>
  <c r="X10" i="21"/>
  <c r="Z10" i="21" s="1"/>
  <c r="Y10" i="21"/>
  <c r="AI10" i="58"/>
  <c r="AN10" i="58"/>
  <c r="Y11" i="64"/>
  <c r="X11" i="64"/>
  <c r="AR10" i="38"/>
  <c r="AN10" i="85"/>
  <c r="AI10" i="85"/>
  <c r="AH10" i="2"/>
  <c r="AQ10" i="2" s="1"/>
  <c r="AH10" i="80"/>
  <c r="AQ10" i="80" s="1"/>
  <c r="K18" i="23"/>
  <c r="AE10" i="51"/>
  <c r="AG10" i="51"/>
  <c r="AP10" i="51" s="1"/>
  <c r="W11" i="51"/>
  <c r="AF10" i="51"/>
  <c r="AO10" i="51" s="1"/>
  <c r="Z10" i="2"/>
  <c r="AR9" i="41"/>
  <c r="K19" i="67"/>
  <c r="K19" i="14"/>
  <c r="W11" i="68"/>
  <c r="AF10" i="68"/>
  <c r="AO10" i="68" s="1"/>
  <c r="AE10" i="68"/>
  <c r="AG10" i="68"/>
  <c r="AP10" i="68" s="1"/>
  <c r="AH10" i="69"/>
  <c r="AQ10" i="69" s="1"/>
  <c r="AG10" i="16"/>
  <c r="AP10" i="16" s="1"/>
  <c r="AF10" i="16"/>
  <c r="AO10" i="16" s="1"/>
  <c r="AE10" i="16"/>
  <c r="W11" i="16"/>
  <c r="AH9" i="39"/>
  <c r="AQ9" i="39" s="1"/>
  <c r="W11" i="4"/>
  <c r="AF10" i="4"/>
  <c r="AO10" i="4" s="1"/>
  <c r="AE10" i="4"/>
  <c r="AG10" i="4"/>
  <c r="AP10" i="4" s="1"/>
  <c r="AR9" i="35"/>
  <c r="AH10" i="60"/>
  <c r="AQ10" i="60" s="1"/>
  <c r="AG10" i="75"/>
  <c r="AP10" i="75" s="1"/>
  <c r="AF10" i="75"/>
  <c r="AO10" i="75" s="1"/>
  <c r="AE10" i="75"/>
  <c r="W11" i="75"/>
  <c r="AR9" i="5"/>
  <c r="AG9" i="36"/>
  <c r="AP9" i="36" s="1"/>
  <c r="AF9" i="36"/>
  <c r="AO9" i="36" s="1"/>
  <c r="AE9" i="36"/>
  <c r="W10" i="36"/>
  <c r="AN9" i="9"/>
  <c r="AI9" i="9"/>
  <c r="K18" i="63"/>
  <c r="K18" i="7"/>
  <c r="AN10" i="55"/>
  <c r="AI10" i="55"/>
  <c r="AN10" i="94"/>
  <c r="AI10" i="94"/>
  <c r="Y11" i="23"/>
  <c r="X11" i="23"/>
  <c r="Y10" i="57"/>
  <c r="X10" i="57"/>
  <c r="Z10" i="57" s="1"/>
  <c r="Y10" i="13"/>
  <c r="X10" i="13"/>
  <c r="AI10" i="91"/>
  <c r="AN10" i="91"/>
  <c r="AH10" i="54"/>
  <c r="AQ10" i="54" s="1"/>
  <c r="AR9" i="48"/>
  <c r="AR9" i="77"/>
  <c r="AH10" i="3"/>
  <c r="AQ10" i="3" s="1"/>
  <c r="K19" i="52"/>
  <c r="Y11" i="59"/>
  <c r="X11" i="59"/>
  <c r="Z11" i="59" s="1"/>
  <c r="Y10" i="10"/>
  <c r="X10" i="10"/>
  <c r="K18" i="19"/>
  <c r="K19" i="66"/>
  <c r="AN10" i="66"/>
  <c r="AI10" i="66"/>
  <c r="AI10" i="25"/>
  <c r="AN10" i="25"/>
  <c r="AI10" i="53"/>
  <c r="AN10" i="53"/>
  <c r="K21" i="6"/>
  <c r="AR9" i="2"/>
  <c r="Y10" i="28"/>
  <c r="X10" i="28"/>
  <c r="AR9" i="80"/>
  <c r="K19" i="5"/>
  <c r="X10" i="84"/>
  <c r="Y10" i="84"/>
  <c r="K21" i="1"/>
  <c r="AI10" i="76"/>
  <c r="AN10" i="76"/>
  <c r="K20" i="58"/>
  <c r="K19" i="72"/>
  <c r="Y10" i="42"/>
  <c r="X10" i="42"/>
  <c r="AI11" i="30"/>
  <c r="AN11" i="30"/>
  <c r="X11" i="29"/>
  <c r="Z11" i="29" s="1"/>
  <c r="Y11" i="29"/>
  <c r="AI10" i="95"/>
  <c r="AN10" i="95"/>
  <c r="Y11" i="73"/>
  <c r="Z11" i="73" s="1"/>
  <c r="X11" i="73"/>
  <c r="K18" i="16"/>
  <c r="Y10" i="27"/>
  <c r="Z10" i="27" s="1"/>
  <c r="X10" i="27"/>
  <c r="AG10" i="41"/>
  <c r="AP10" i="41" s="1"/>
  <c r="AF10" i="41"/>
  <c r="AO10" i="41" s="1"/>
  <c r="AE10" i="41"/>
  <c r="W11" i="41"/>
  <c r="AH11" i="38"/>
  <c r="AQ11" i="38" s="1"/>
  <c r="AH10" i="79"/>
  <c r="AQ10" i="79" s="1"/>
  <c r="AI9" i="1"/>
  <c r="AN9" i="1"/>
  <c r="K18" i="24"/>
  <c r="AG10" i="50"/>
  <c r="AP10" i="50" s="1"/>
  <c r="W11" i="50"/>
  <c r="AF10" i="50"/>
  <c r="AO10" i="50" s="1"/>
  <c r="AE10" i="50"/>
  <c r="AH11" i="22"/>
  <c r="AQ11" i="22" s="1"/>
  <c r="AI10" i="59"/>
  <c r="AN10" i="59"/>
  <c r="Y10" i="20"/>
  <c r="Z10" i="20" s="1"/>
  <c r="X10" i="20"/>
  <c r="Y10" i="15"/>
  <c r="X10" i="15"/>
  <c r="AI9" i="96"/>
  <c r="AN9" i="96"/>
  <c r="X11" i="12"/>
  <c r="Z11" i="12" s="1"/>
  <c r="Y11" i="12"/>
  <c r="W11" i="90"/>
  <c r="AE10" i="90"/>
  <c r="AG10" i="90"/>
  <c r="AP10" i="90" s="1"/>
  <c r="AF10" i="90"/>
  <c r="AO10" i="90" s="1"/>
  <c r="AI10" i="26"/>
  <c r="AN10" i="26"/>
  <c r="AI9" i="27"/>
  <c r="AN9" i="27"/>
  <c r="AR10" i="86"/>
  <c r="K20" i="22"/>
  <c r="AR9" i="46"/>
  <c r="AH10" i="77"/>
  <c r="AQ10" i="77" s="1"/>
  <c r="Y10" i="9"/>
  <c r="Z10" i="9" s="1"/>
  <c r="X10" i="9"/>
  <c r="K19" i="56"/>
  <c r="AR9" i="60"/>
  <c r="X11" i="92"/>
  <c r="Z11" i="92" s="1"/>
  <c r="Y11" i="92"/>
  <c r="K19" i="10"/>
  <c r="AR9" i="83"/>
  <c r="AH10" i="71"/>
  <c r="AQ10" i="71" s="1"/>
  <c r="AR10" i="56"/>
  <c r="Y10" i="1"/>
  <c r="X10" i="1"/>
  <c r="Z10" i="1" s="1"/>
  <c r="AR9" i="32"/>
  <c r="K19" i="55"/>
  <c r="AR9" i="54"/>
  <c r="AH10" i="74"/>
  <c r="AQ10" i="74" s="1"/>
  <c r="K19" i="60"/>
  <c r="K20" i="54"/>
  <c r="AH10" i="48"/>
  <c r="AQ10" i="48" s="1"/>
  <c r="Y11" i="61"/>
  <c r="X11" i="61"/>
  <c r="AR8" i="52"/>
  <c r="AR9" i="69"/>
  <c r="AE10" i="72"/>
  <c r="AG10" i="72"/>
  <c r="AP10" i="72" s="1"/>
  <c r="W11" i="72"/>
  <c r="AF10" i="72"/>
  <c r="AO10" i="72" s="1"/>
  <c r="AF10" i="31"/>
  <c r="AO10" i="31" s="1"/>
  <c r="W11" i="31"/>
  <c r="AG10" i="31"/>
  <c r="AP10" i="31" s="1"/>
  <c r="AE10" i="31"/>
  <c r="Z10" i="77"/>
  <c r="K20" i="4"/>
  <c r="W11" i="89"/>
  <c r="AF10" i="89"/>
  <c r="AO10" i="89" s="1"/>
  <c r="AE10" i="89"/>
  <c r="AG10" i="89"/>
  <c r="AP10" i="89" s="1"/>
  <c r="AR10" i="43"/>
  <c r="X11" i="55"/>
  <c r="Y11" i="55"/>
  <c r="AI10" i="81"/>
  <c r="AN10" i="81"/>
  <c r="Y11" i="34"/>
  <c r="X11" i="34"/>
  <c r="Z11" i="34" s="1"/>
  <c r="Z10" i="71"/>
  <c r="AN10" i="7"/>
  <c r="AI10" i="7"/>
  <c r="Z10" i="79"/>
  <c r="K19" i="70"/>
  <c r="AI9" i="57"/>
  <c r="AN9" i="57"/>
  <c r="K19" i="68"/>
  <c r="Y11" i="70"/>
  <c r="X11" i="70"/>
  <c r="K20" i="61"/>
  <c r="Z11" i="22"/>
  <c r="AN9" i="82"/>
  <c r="AI9" i="82"/>
  <c r="K18" i="3"/>
  <c r="Y11" i="14"/>
  <c r="Z11" i="14" s="1"/>
  <c r="X11" i="14"/>
  <c r="X10" i="45"/>
  <c r="Y10" i="45"/>
  <c r="Z10" i="45" s="1"/>
  <c r="AN9" i="42"/>
  <c r="AI9" i="42"/>
  <c r="K19" i="59"/>
  <c r="K20" i="69"/>
  <c r="K20" i="17"/>
  <c r="X11" i="40"/>
  <c r="Z11" i="40" s="1"/>
  <c r="Y11" i="40"/>
  <c r="X10" i="96"/>
  <c r="Y10" i="96"/>
  <c r="Y11" i="53"/>
  <c r="X11" i="53"/>
  <c r="Z11" i="53" s="1"/>
  <c r="AN10" i="73"/>
  <c r="AI10" i="73"/>
  <c r="AH11" i="86"/>
  <c r="AQ11" i="86" s="1"/>
  <c r="AE11" i="67"/>
  <c r="W12" i="67"/>
  <c r="AF11" i="67"/>
  <c r="AO11" i="67" s="1"/>
  <c r="AG11" i="67"/>
  <c r="AP11" i="67" s="1"/>
  <c r="AH10" i="11"/>
  <c r="AQ10" i="11" s="1"/>
  <c r="K19" i="62"/>
  <c r="AG10" i="54"/>
  <c r="AP10" i="54" s="1"/>
  <c r="W11" i="54"/>
  <c r="AF10" i="54"/>
  <c r="AO10" i="54" s="1"/>
  <c r="AE10" i="54"/>
  <c r="AH10" i="24"/>
  <c r="AQ10" i="24" s="1"/>
  <c r="AH10" i="63"/>
  <c r="AQ10" i="63" s="1"/>
  <c r="K18" i="12"/>
  <c r="AH10" i="87"/>
  <c r="AQ10" i="87" s="1"/>
  <c r="AG9" i="47"/>
  <c r="AP9" i="47" s="1"/>
  <c r="AF9" i="47"/>
  <c r="AO9" i="47" s="1"/>
  <c r="AE9" i="47"/>
  <c r="W10" i="47"/>
  <c r="Y11" i="58"/>
  <c r="X11" i="58"/>
  <c r="AH10" i="83"/>
  <c r="AQ10" i="83" s="1"/>
  <c r="AR9" i="50"/>
  <c r="AR9" i="79"/>
  <c r="X11" i="81"/>
  <c r="Y11" i="81"/>
  <c r="AI10" i="92"/>
  <c r="AN10" i="92"/>
  <c r="AR9" i="8"/>
  <c r="AN10" i="34"/>
  <c r="AI10" i="34"/>
  <c r="AI10" i="33"/>
  <c r="AN10" i="33"/>
  <c r="AH11" i="43"/>
  <c r="AQ11" i="43" s="1"/>
  <c r="AI10" i="23"/>
  <c r="AN10" i="23"/>
  <c r="AI9" i="13"/>
  <c r="AN9" i="13"/>
  <c r="Y10" i="44"/>
  <c r="X10" i="44"/>
  <c r="AR8" i="39"/>
  <c r="X11" i="76"/>
  <c r="Y11" i="76"/>
  <c r="Z11" i="76" s="1"/>
  <c r="K20" i="65"/>
  <c r="AR10" i="78"/>
  <c r="K21" i="9"/>
  <c r="Y10" i="82"/>
  <c r="X10" i="82"/>
  <c r="AI9" i="10"/>
  <c r="AN9" i="10"/>
  <c r="AH10" i="93"/>
  <c r="AQ10" i="93" s="1"/>
  <c r="K20" i="57"/>
  <c r="AI10" i="14"/>
  <c r="AN10" i="14"/>
  <c r="AN9" i="45"/>
  <c r="AI9" i="45"/>
  <c r="K18" i="11"/>
  <c r="AI9" i="15"/>
  <c r="AN9" i="15"/>
  <c r="Y12" i="30"/>
  <c r="X12" i="30"/>
  <c r="AI10" i="29"/>
  <c r="AN10" i="29"/>
  <c r="AI10" i="40"/>
  <c r="AN10" i="40"/>
  <c r="X11" i="37"/>
  <c r="Y11" i="37"/>
  <c r="AH11" i="56"/>
  <c r="AQ11" i="56" s="1"/>
  <c r="AR9" i="87"/>
  <c r="AH11" i="78"/>
  <c r="AQ11" i="78" s="1"/>
  <c r="AG11" i="88"/>
  <c r="AP11" i="88" s="1"/>
  <c r="AF11" i="88"/>
  <c r="AO11" i="88" s="1"/>
  <c r="W12" i="88"/>
  <c r="AE11" i="88"/>
  <c r="K19" i="15"/>
  <c r="Y11" i="26"/>
  <c r="X11" i="26"/>
  <c r="AR9" i="18"/>
  <c r="AR9" i="71"/>
  <c r="K20" i="53"/>
  <c r="AI9" i="28"/>
  <c r="AN9" i="28"/>
  <c r="AG10" i="49"/>
  <c r="AP10" i="49" s="1"/>
  <c r="W11" i="49"/>
  <c r="AF10" i="49"/>
  <c r="AO10" i="49" s="1"/>
  <c r="AE10" i="49"/>
  <c r="AH10" i="35"/>
  <c r="AQ10" i="35" s="1"/>
  <c r="AR9" i="24"/>
  <c r="AI10" i="70"/>
  <c r="AN10" i="70"/>
  <c r="AI9" i="44"/>
  <c r="AN9" i="44"/>
  <c r="AR9" i="93"/>
  <c r="AH10" i="5"/>
  <c r="AQ10" i="5" s="1"/>
  <c r="AH9" i="52"/>
  <c r="AQ9" i="52" s="1"/>
  <c r="W10" i="6"/>
  <c r="AF9" i="6"/>
  <c r="AO9" i="6" s="1"/>
  <c r="AE9" i="6"/>
  <c r="AG9" i="6"/>
  <c r="AP9" i="6" s="1"/>
  <c r="K19" i="51"/>
  <c r="AG9" i="65"/>
  <c r="AP9" i="65" s="1"/>
  <c r="W10" i="65"/>
  <c r="AF9" i="65"/>
  <c r="AO9" i="65" s="1"/>
  <c r="AE9" i="65"/>
  <c r="K19" i="13"/>
  <c r="K19" i="21"/>
  <c r="AH10" i="8"/>
  <c r="AQ10" i="8" s="1"/>
  <c r="K19" i="64"/>
  <c r="AH10" i="18"/>
  <c r="AQ10" i="18" s="1"/>
  <c r="AR9" i="19"/>
  <c r="K18" i="8"/>
  <c r="Z10" i="80"/>
  <c r="K19" i="20"/>
  <c r="K19" i="50"/>
  <c r="Z11" i="85"/>
  <c r="X11" i="85"/>
  <c r="Y11" i="85"/>
  <c r="AR9" i="49"/>
  <c r="K18" i="2"/>
  <c r="AH10" i="32"/>
  <c r="AQ10" i="32" s="1"/>
  <c r="AH10" i="41"/>
  <c r="AQ10" i="41" s="1"/>
  <c r="AR10" i="22"/>
  <c r="Z10" i="24"/>
  <c r="AR9" i="11"/>
  <c r="AH10" i="46"/>
  <c r="AQ10" i="46" s="1"/>
  <c r="Z10" i="87"/>
  <c r="K19" i="18"/>
  <c r="AI9" i="21"/>
  <c r="AN9" i="21"/>
  <c r="AH10" i="49"/>
  <c r="AQ10" i="49" s="1"/>
  <c r="AH10" i="17"/>
  <c r="AQ10" i="17" s="1"/>
  <c r="Z10" i="83"/>
  <c r="AI10" i="64"/>
  <c r="AN10" i="64"/>
  <c r="AR9" i="3"/>
  <c r="AH10" i="19"/>
  <c r="AQ10" i="19" s="1"/>
  <c r="Y11" i="94"/>
  <c r="X11" i="94"/>
  <c r="Z11" i="94" s="1"/>
  <c r="Y11" i="33"/>
  <c r="Z11" i="33" s="1"/>
  <c r="X11" i="33"/>
  <c r="Z11" i="43"/>
  <c r="X11" i="7"/>
  <c r="Y11" i="7"/>
  <c r="K19" i="71"/>
  <c r="X11" i="91"/>
  <c r="Y11" i="91"/>
  <c r="AI9" i="84"/>
  <c r="AN9" i="84"/>
  <c r="AR9" i="17"/>
  <c r="AH10" i="50"/>
  <c r="AQ10" i="50" s="1"/>
  <c r="AR9" i="74"/>
  <c r="AI9" i="20"/>
  <c r="AN9" i="20"/>
  <c r="AR9" i="63"/>
  <c r="X11" i="66"/>
  <c r="Y11" i="66"/>
  <c r="Y11" i="25"/>
  <c r="X11" i="25"/>
  <c r="X11" i="95"/>
  <c r="Y11" i="95"/>
  <c r="AI10" i="12"/>
  <c r="AN10" i="12"/>
  <c r="AI10" i="37"/>
  <c r="AN10" i="37"/>
  <c r="Z10" i="82" l="1"/>
  <c r="Z11" i="55"/>
  <c r="Z11" i="95"/>
  <c r="Z10" i="44"/>
  <c r="Z11" i="58"/>
  <c r="Z11" i="61"/>
  <c r="Z11" i="26"/>
  <c r="Z11" i="25"/>
  <c r="Z11" i="91"/>
  <c r="AF11" i="91" s="1"/>
  <c r="AO11" i="91" s="1"/>
  <c r="Z11" i="70"/>
  <c r="AF10" i="45"/>
  <c r="AO10" i="45" s="1"/>
  <c r="AE10" i="45"/>
  <c r="W11" i="45"/>
  <c r="AG10" i="45"/>
  <c r="AP10" i="45" s="1"/>
  <c r="AF11" i="25"/>
  <c r="AO11" i="25" s="1"/>
  <c r="AE11" i="25"/>
  <c r="W12" i="25"/>
  <c r="AG11" i="25"/>
  <c r="AP11" i="25" s="1"/>
  <c r="W12" i="91"/>
  <c r="AG11" i="91"/>
  <c r="AP11" i="91" s="1"/>
  <c r="AG11" i="14"/>
  <c r="AP11" i="14" s="1"/>
  <c r="AF11" i="14"/>
  <c r="AO11" i="14" s="1"/>
  <c r="AE11" i="14"/>
  <c r="W12" i="14"/>
  <c r="W12" i="70"/>
  <c r="AG11" i="70"/>
  <c r="AP11" i="70" s="1"/>
  <c r="AE11" i="70"/>
  <c r="AF11" i="70"/>
  <c r="AO11" i="70" s="1"/>
  <c r="W12" i="29"/>
  <c r="AF11" i="29"/>
  <c r="AO11" i="29" s="1"/>
  <c r="AE11" i="29"/>
  <c r="AG11" i="29"/>
  <c r="AP11" i="29" s="1"/>
  <c r="W12" i="33"/>
  <c r="AG11" i="33"/>
  <c r="AP11" i="33" s="1"/>
  <c r="AE11" i="33"/>
  <c r="AF11" i="33"/>
  <c r="AO11" i="33" s="1"/>
  <c r="AG10" i="21"/>
  <c r="AP10" i="21" s="1"/>
  <c r="W11" i="21"/>
  <c r="AF10" i="21"/>
  <c r="AO10" i="21" s="1"/>
  <c r="AE10" i="21"/>
  <c r="AE11" i="92"/>
  <c r="W12" i="92"/>
  <c r="AG11" i="92"/>
  <c r="AP11" i="92" s="1"/>
  <c r="AF11" i="92"/>
  <c r="AO11" i="92" s="1"/>
  <c r="W12" i="55"/>
  <c r="AG11" i="55"/>
  <c r="AP11" i="55" s="1"/>
  <c r="AF11" i="55"/>
  <c r="AO11" i="55" s="1"/>
  <c r="AE11" i="55"/>
  <c r="AE11" i="12"/>
  <c r="AG11" i="12"/>
  <c r="AP11" i="12" s="1"/>
  <c r="W12" i="12"/>
  <c r="AF11" i="12"/>
  <c r="AO11" i="12" s="1"/>
  <c r="AE10" i="20"/>
  <c r="AG10" i="20"/>
  <c r="AP10" i="20" s="1"/>
  <c r="W11" i="20"/>
  <c r="AF10" i="20"/>
  <c r="AO10" i="20" s="1"/>
  <c r="AF10" i="27"/>
  <c r="AO10" i="27" s="1"/>
  <c r="AE10" i="27"/>
  <c r="W11" i="27"/>
  <c r="AG10" i="27"/>
  <c r="AP10" i="27" s="1"/>
  <c r="AG11" i="76"/>
  <c r="AP11" i="76" s="1"/>
  <c r="AE11" i="76"/>
  <c r="W12" i="76"/>
  <c r="AF11" i="76"/>
  <c r="AO11" i="76" s="1"/>
  <c r="AG11" i="94"/>
  <c r="AP11" i="94" s="1"/>
  <c r="AF11" i="94"/>
  <c r="AO11" i="94" s="1"/>
  <c r="AE11" i="94"/>
  <c r="W12" i="94"/>
  <c r="AG10" i="82"/>
  <c r="AP10" i="82" s="1"/>
  <c r="W11" i="82"/>
  <c r="AE10" i="82"/>
  <c r="AF10" i="82"/>
  <c r="AO10" i="82" s="1"/>
  <c r="AF11" i="40"/>
  <c r="AO11" i="40" s="1"/>
  <c r="AE11" i="40"/>
  <c r="W12" i="40"/>
  <c r="AG11" i="40"/>
  <c r="AP11" i="40" s="1"/>
  <c r="AF11" i="26"/>
  <c r="AO11" i="26" s="1"/>
  <c r="AE11" i="26"/>
  <c r="W12" i="26"/>
  <c r="AG11" i="26"/>
  <c r="AP11" i="26" s="1"/>
  <c r="AE11" i="53"/>
  <c r="AG11" i="53"/>
  <c r="AP11" i="53" s="1"/>
  <c r="AF11" i="53"/>
  <c r="AO11" i="53" s="1"/>
  <c r="W12" i="53"/>
  <c r="AE11" i="95"/>
  <c r="W12" i="95"/>
  <c r="AF11" i="95"/>
  <c r="AO11" i="95" s="1"/>
  <c r="AG11" i="95"/>
  <c r="AP11" i="95" s="1"/>
  <c r="AG10" i="44"/>
  <c r="AP10" i="44" s="1"/>
  <c r="AF10" i="44"/>
  <c r="AO10" i="44" s="1"/>
  <c r="W11" i="44"/>
  <c r="AE10" i="44"/>
  <c r="AG11" i="58"/>
  <c r="AP11" i="58" s="1"/>
  <c r="W12" i="58"/>
  <c r="AF11" i="58"/>
  <c r="AO11" i="58" s="1"/>
  <c r="AE11" i="58"/>
  <c r="AG11" i="61"/>
  <c r="AP11" i="61" s="1"/>
  <c r="W12" i="61"/>
  <c r="AF11" i="61"/>
  <c r="AO11" i="61" s="1"/>
  <c r="AE11" i="61"/>
  <c r="AR10" i="92"/>
  <c r="Y12" i="67"/>
  <c r="X12" i="67"/>
  <c r="AR9" i="42"/>
  <c r="AG11" i="22"/>
  <c r="AP11" i="22" s="1"/>
  <c r="W12" i="22"/>
  <c r="AF11" i="22"/>
  <c r="AO11" i="22" s="1"/>
  <c r="AE11" i="22"/>
  <c r="AG11" i="34"/>
  <c r="AP11" i="34" s="1"/>
  <c r="AF11" i="34"/>
  <c r="AO11" i="34" s="1"/>
  <c r="AE11" i="34"/>
  <c r="W12" i="34"/>
  <c r="Y11" i="89"/>
  <c r="X11" i="89"/>
  <c r="AN10" i="72"/>
  <c r="AI10" i="72"/>
  <c r="W11" i="9"/>
  <c r="AF10" i="9"/>
  <c r="AO10" i="9" s="1"/>
  <c r="AE10" i="9"/>
  <c r="AG10" i="9"/>
  <c r="AP10" i="9" s="1"/>
  <c r="AG11" i="73"/>
  <c r="AP11" i="73" s="1"/>
  <c r="W12" i="73"/>
  <c r="AE11" i="73"/>
  <c r="AF11" i="73"/>
  <c r="AO11" i="73" s="1"/>
  <c r="K22" i="1"/>
  <c r="AR10" i="25"/>
  <c r="K19" i="19"/>
  <c r="AG10" i="57"/>
  <c r="AP10" i="57" s="1"/>
  <c r="AF10" i="57"/>
  <c r="AO10" i="57" s="1"/>
  <c r="AE10" i="57"/>
  <c r="W11" i="57"/>
  <c r="AR9" i="9"/>
  <c r="AR10" i="61"/>
  <c r="AI10" i="8"/>
  <c r="AN10" i="8"/>
  <c r="K19" i="2"/>
  <c r="K19" i="8"/>
  <c r="K20" i="51"/>
  <c r="AR9" i="44"/>
  <c r="AH11" i="37"/>
  <c r="AQ11" i="37" s="1"/>
  <c r="K19" i="11"/>
  <c r="AI11" i="67"/>
  <c r="AN11" i="67"/>
  <c r="K21" i="17"/>
  <c r="AR10" i="7"/>
  <c r="AI10" i="5"/>
  <c r="AN10" i="5"/>
  <c r="AN10" i="93"/>
  <c r="AI10" i="93"/>
  <c r="AR10" i="12"/>
  <c r="W12" i="43"/>
  <c r="AG11" i="43"/>
  <c r="AP11" i="43" s="1"/>
  <c r="AF11" i="43"/>
  <c r="AO11" i="43" s="1"/>
  <c r="AE11" i="43"/>
  <c r="K20" i="20"/>
  <c r="AN11" i="88"/>
  <c r="AI11" i="88"/>
  <c r="AR9" i="20"/>
  <c r="AH11" i="33"/>
  <c r="AQ11" i="33" s="1"/>
  <c r="AG10" i="83"/>
  <c r="AP10" i="83" s="1"/>
  <c r="W11" i="83"/>
  <c r="AF10" i="83"/>
  <c r="AO10" i="83" s="1"/>
  <c r="AE10" i="83"/>
  <c r="AG10" i="24"/>
  <c r="AP10" i="24" s="1"/>
  <c r="W11" i="24"/>
  <c r="AF10" i="24"/>
  <c r="AO10" i="24" s="1"/>
  <c r="AE10" i="24"/>
  <c r="AH11" i="85"/>
  <c r="AQ11" i="85" s="1"/>
  <c r="AF10" i="80"/>
  <c r="AO10" i="80" s="1"/>
  <c r="AE10" i="80"/>
  <c r="AG10" i="80"/>
  <c r="AP10" i="80" s="1"/>
  <c r="W11" i="80"/>
  <c r="K20" i="21"/>
  <c r="Y10" i="6"/>
  <c r="X10" i="6"/>
  <c r="AN10" i="49"/>
  <c r="AI10" i="49"/>
  <c r="AH11" i="26"/>
  <c r="AQ11" i="26" s="1"/>
  <c r="X12" i="88"/>
  <c r="Y12" i="88"/>
  <c r="AR9" i="15"/>
  <c r="AR10" i="14"/>
  <c r="K21" i="65"/>
  <c r="AH10" i="44"/>
  <c r="AQ10" i="44" s="1"/>
  <c r="AR10" i="23"/>
  <c r="AI9" i="47"/>
  <c r="AN9" i="47"/>
  <c r="K20" i="59"/>
  <c r="AH11" i="14"/>
  <c r="AQ11" i="14" s="1"/>
  <c r="K20" i="70"/>
  <c r="AH11" i="61"/>
  <c r="AQ11" i="61" s="1"/>
  <c r="AH10" i="20"/>
  <c r="AQ10" i="20" s="1"/>
  <c r="K19" i="24"/>
  <c r="AH10" i="27"/>
  <c r="AQ10" i="27" s="1"/>
  <c r="K20" i="5"/>
  <c r="K19" i="63"/>
  <c r="AN10" i="75"/>
  <c r="AI10" i="75"/>
  <c r="AI10" i="51"/>
  <c r="AN10" i="51"/>
  <c r="AR10" i="58"/>
  <c r="AI10" i="62"/>
  <c r="AN10" i="62"/>
  <c r="AN11" i="86"/>
  <c r="AI11" i="86"/>
  <c r="X11" i="63"/>
  <c r="Z11" i="63" s="1"/>
  <c r="Y11" i="63"/>
  <c r="AI9" i="52"/>
  <c r="AN9" i="52"/>
  <c r="AI10" i="11"/>
  <c r="AN10" i="11"/>
  <c r="Y12" i="38"/>
  <c r="X12" i="38"/>
  <c r="AH11" i="95"/>
  <c r="AQ11" i="95" s="1"/>
  <c r="AR9" i="21"/>
  <c r="K21" i="53"/>
  <c r="AG10" i="79"/>
  <c r="AP10" i="79" s="1"/>
  <c r="AF10" i="79"/>
  <c r="AO10" i="79" s="1"/>
  <c r="AE10" i="79"/>
  <c r="W11" i="79"/>
  <c r="K20" i="72"/>
  <c r="AG11" i="59"/>
  <c r="AP11" i="59" s="1"/>
  <c r="W12" i="59"/>
  <c r="AF11" i="59"/>
  <c r="AO11" i="59" s="1"/>
  <c r="AE11" i="59"/>
  <c r="AR10" i="91"/>
  <c r="AR10" i="55"/>
  <c r="X11" i="68"/>
  <c r="Y11" i="68"/>
  <c r="Z11" i="68" s="1"/>
  <c r="Y11" i="60"/>
  <c r="X11" i="60"/>
  <c r="AI11" i="38"/>
  <c r="AN11" i="38"/>
  <c r="K20" i="13"/>
  <c r="K20" i="62"/>
  <c r="AH10" i="96"/>
  <c r="AQ10" i="96" s="1"/>
  <c r="AR9" i="96"/>
  <c r="X11" i="41"/>
  <c r="Y11" i="41"/>
  <c r="AR10" i="66"/>
  <c r="AH10" i="10"/>
  <c r="AQ10" i="10" s="1"/>
  <c r="AH10" i="13"/>
  <c r="AQ10" i="13" s="1"/>
  <c r="AH11" i="23"/>
  <c r="AQ11" i="23" s="1"/>
  <c r="AI10" i="4"/>
  <c r="AN10" i="4"/>
  <c r="AG10" i="2"/>
  <c r="AP10" i="2" s="1"/>
  <c r="W11" i="2"/>
  <c r="AF10" i="2"/>
  <c r="AO10" i="2" s="1"/>
  <c r="AE10" i="2"/>
  <c r="K19" i="23"/>
  <c r="AH11" i="64"/>
  <c r="AQ11" i="64" s="1"/>
  <c r="AI10" i="3"/>
  <c r="AN10" i="3"/>
  <c r="AH11" i="25"/>
  <c r="AQ11" i="25" s="1"/>
  <c r="K20" i="50"/>
  <c r="AI9" i="65"/>
  <c r="AN9" i="65"/>
  <c r="Z11" i="37"/>
  <c r="AR9" i="45"/>
  <c r="AR9" i="10"/>
  <c r="AH11" i="76"/>
  <c r="AQ11" i="76" s="1"/>
  <c r="AH11" i="81"/>
  <c r="AQ11" i="81" s="1"/>
  <c r="AN10" i="54"/>
  <c r="AI10" i="54"/>
  <c r="Z10" i="96"/>
  <c r="K21" i="61"/>
  <c r="AR10" i="81"/>
  <c r="K21" i="4"/>
  <c r="K21" i="54"/>
  <c r="K20" i="10"/>
  <c r="X11" i="90"/>
  <c r="Y11" i="90"/>
  <c r="AH10" i="15"/>
  <c r="AQ10" i="15" s="1"/>
  <c r="Y11" i="50"/>
  <c r="X11" i="50"/>
  <c r="AN10" i="41"/>
  <c r="AI10" i="41"/>
  <c r="AR10" i="95"/>
  <c r="AH10" i="42"/>
  <c r="AQ10" i="42" s="1"/>
  <c r="K21" i="58"/>
  <c r="AH10" i="84"/>
  <c r="AQ10" i="84" s="1"/>
  <c r="AH10" i="28"/>
  <c r="AQ10" i="28" s="1"/>
  <c r="K22" i="6"/>
  <c r="K20" i="52"/>
  <c r="K20" i="14"/>
  <c r="X11" i="46"/>
  <c r="Y11" i="46"/>
  <c r="Z11" i="46" s="1"/>
  <c r="AN9" i="39"/>
  <c r="AI9" i="39"/>
  <c r="Y12" i="86"/>
  <c r="Z12" i="86" s="1"/>
  <c r="X12" i="86"/>
  <c r="X11" i="8"/>
  <c r="Z11" i="8" s="1"/>
  <c r="Y11" i="8"/>
  <c r="Y11" i="19"/>
  <c r="Z11" i="19" s="1"/>
  <c r="X11" i="19"/>
  <c r="AG11" i="85"/>
  <c r="AP11" i="85" s="1"/>
  <c r="W12" i="85"/>
  <c r="AF11" i="85"/>
  <c r="AO11" i="85" s="1"/>
  <c r="AE11" i="85"/>
  <c r="AR10" i="29"/>
  <c r="K21" i="57"/>
  <c r="AR10" i="33"/>
  <c r="Y11" i="31"/>
  <c r="X11" i="31"/>
  <c r="Z11" i="31" s="1"/>
  <c r="AE10" i="1"/>
  <c r="AG10" i="1"/>
  <c r="AP10" i="1" s="1"/>
  <c r="W11" i="1"/>
  <c r="AF10" i="1"/>
  <c r="AO10" i="1" s="1"/>
  <c r="AI10" i="50"/>
  <c r="AN10" i="50"/>
  <c r="Y11" i="69"/>
  <c r="Z11" i="69" s="1"/>
  <c r="X11" i="69"/>
  <c r="Y11" i="93"/>
  <c r="X11" i="93"/>
  <c r="Z11" i="93" s="1"/>
  <c r="AI10" i="63"/>
  <c r="AN10" i="63"/>
  <c r="Y11" i="17"/>
  <c r="X11" i="17"/>
  <c r="AI10" i="19"/>
  <c r="AN10" i="19"/>
  <c r="AH12" i="30"/>
  <c r="AQ12" i="30" s="1"/>
  <c r="K20" i="55"/>
  <c r="AR9" i="27"/>
  <c r="AN10" i="17"/>
  <c r="AI10" i="17"/>
  <c r="Y11" i="11"/>
  <c r="Z11" i="11" s="1"/>
  <c r="X11" i="11"/>
  <c r="AN10" i="18"/>
  <c r="AI10" i="18"/>
  <c r="AR10" i="37"/>
  <c r="AH11" i="7"/>
  <c r="AQ11" i="7" s="1"/>
  <c r="AH11" i="94"/>
  <c r="AQ11" i="94" s="1"/>
  <c r="K20" i="18"/>
  <c r="AH11" i="91"/>
  <c r="AQ11" i="91" s="1"/>
  <c r="Z11" i="7"/>
  <c r="AE10" i="87"/>
  <c r="W11" i="87"/>
  <c r="AG10" i="87"/>
  <c r="AP10" i="87" s="1"/>
  <c r="AF10" i="87"/>
  <c r="AO10" i="87" s="1"/>
  <c r="AI9" i="6"/>
  <c r="AN9" i="6"/>
  <c r="AR10" i="70"/>
  <c r="K20" i="15"/>
  <c r="Z12" i="30"/>
  <c r="AH10" i="82"/>
  <c r="AQ10" i="82" s="1"/>
  <c r="AR9" i="13"/>
  <c r="Z11" i="81"/>
  <c r="K19" i="12"/>
  <c r="AH11" i="53"/>
  <c r="AQ11" i="53" s="1"/>
  <c r="K21" i="69"/>
  <c r="AH10" i="45"/>
  <c r="AQ10" i="45" s="1"/>
  <c r="K19" i="3"/>
  <c r="AH11" i="70"/>
  <c r="AQ11" i="70" s="1"/>
  <c r="AR9" i="57"/>
  <c r="W11" i="71"/>
  <c r="AF10" i="71"/>
  <c r="AO10" i="71" s="1"/>
  <c r="AG10" i="71"/>
  <c r="AP10" i="71" s="1"/>
  <c r="AE10" i="71"/>
  <c r="AF10" i="77"/>
  <c r="AO10" i="77" s="1"/>
  <c r="AE10" i="77"/>
  <c r="W11" i="77"/>
  <c r="AG10" i="77"/>
  <c r="AP10" i="77" s="1"/>
  <c r="K20" i="56"/>
  <c r="K21" i="22"/>
  <c r="AR10" i="26"/>
  <c r="AR10" i="59"/>
  <c r="K19" i="16"/>
  <c r="Z10" i="84"/>
  <c r="Z10" i="28"/>
  <c r="Z10" i="10"/>
  <c r="Z10" i="13"/>
  <c r="Z11" i="23"/>
  <c r="K19" i="7"/>
  <c r="X10" i="36"/>
  <c r="Y10" i="36"/>
  <c r="Z10" i="36" s="1"/>
  <c r="Y11" i="4"/>
  <c r="X11" i="4"/>
  <c r="Z11" i="4" s="1"/>
  <c r="X11" i="16"/>
  <c r="Y11" i="16"/>
  <c r="Z11" i="16" s="1"/>
  <c r="Y11" i="51"/>
  <c r="X11" i="51"/>
  <c r="Z11" i="51" s="1"/>
  <c r="AR10" i="85"/>
  <c r="Z11" i="64"/>
  <c r="Z11" i="62"/>
  <c r="X11" i="62"/>
  <c r="Y11" i="62"/>
  <c r="X11" i="32"/>
  <c r="Z11" i="32" s="1"/>
  <c r="Y11" i="32"/>
  <c r="AI10" i="46"/>
  <c r="AN10" i="46"/>
  <c r="Y10" i="39"/>
  <c r="X10" i="39"/>
  <c r="Z10" i="39" s="1"/>
  <c r="Y11" i="5"/>
  <c r="X11" i="5"/>
  <c r="Z11" i="5" s="1"/>
  <c r="Y11" i="48"/>
  <c r="X11" i="48"/>
  <c r="Z11" i="48" s="1"/>
  <c r="Y10" i="52"/>
  <c r="X10" i="52"/>
  <c r="Z10" i="52" s="1"/>
  <c r="Z11" i="35"/>
  <c r="X11" i="35"/>
  <c r="Y11" i="35"/>
  <c r="Y11" i="74"/>
  <c r="X11" i="74"/>
  <c r="Z11" i="74" s="1"/>
  <c r="Y11" i="3"/>
  <c r="Z11" i="3" s="1"/>
  <c r="X11" i="3"/>
  <c r="Y11" i="18"/>
  <c r="X11" i="18"/>
  <c r="Z11" i="18" s="1"/>
  <c r="AH11" i="66"/>
  <c r="AQ11" i="66" s="1"/>
  <c r="K20" i="71"/>
  <c r="AI10" i="90"/>
  <c r="AN10" i="90"/>
  <c r="X12" i="78"/>
  <c r="Z12" i="78" s="1"/>
  <c r="Y12" i="78"/>
  <c r="Y12" i="56"/>
  <c r="X12" i="56"/>
  <c r="Z12" i="56" s="1"/>
  <c r="Z11" i="66"/>
  <c r="AR9" i="84"/>
  <c r="K20" i="64"/>
  <c r="Y11" i="49"/>
  <c r="Z11" i="49" s="1"/>
  <c r="X11" i="49"/>
  <c r="K22" i="9"/>
  <c r="AR10" i="34"/>
  <c r="AH11" i="58"/>
  <c r="AQ11" i="58" s="1"/>
  <c r="AR10" i="73"/>
  <c r="K20" i="68"/>
  <c r="AR9" i="1"/>
  <c r="AR11" i="30"/>
  <c r="AH10" i="21"/>
  <c r="AQ10" i="21" s="1"/>
  <c r="AN10" i="69"/>
  <c r="AI10" i="69"/>
  <c r="AR10" i="64"/>
  <c r="Y10" i="65"/>
  <c r="Z10" i="65" s="1"/>
  <c r="X10" i="65"/>
  <c r="AR9" i="28"/>
  <c r="AR10" i="40"/>
  <c r="Y10" i="47"/>
  <c r="X10" i="47"/>
  <c r="Z10" i="47" s="1"/>
  <c r="X11" i="54"/>
  <c r="Y11" i="54"/>
  <c r="Z11" i="54" s="1"/>
  <c r="AH11" i="40"/>
  <c r="AQ11" i="40" s="1"/>
  <c r="AR9" i="82"/>
  <c r="AH11" i="34"/>
  <c r="AQ11" i="34" s="1"/>
  <c r="AH11" i="55"/>
  <c r="AQ11" i="55" s="1"/>
  <c r="AN10" i="89"/>
  <c r="AI10" i="89"/>
  <c r="AI10" i="31"/>
  <c r="AN10" i="31"/>
  <c r="X11" i="72"/>
  <c r="Y11" i="72"/>
  <c r="K20" i="60"/>
  <c r="AH10" i="1"/>
  <c r="AQ10" i="1" s="1"/>
  <c r="AH11" i="92"/>
  <c r="AQ11" i="92" s="1"/>
  <c r="AH10" i="9"/>
  <c r="AQ10" i="9" s="1"/>
  <c r="AH11" i="12"/>
  <c r="AQ11" i="12" s="1"/>
  <c r="Z10" i="15"/>
  <c r="AH11" i="73"/>
  <c r="AQ11" i="73" s="1"/>
  <c r="AH11" i="29"/>
  <c r="AQ11" i="29" s="1"/>
  <c r="Z10" i="42"/>
  <c r="AR10" i="76"/>
  <c r="AR10" i="53"/>
  <c r="K20" i="66"/>
  <c r="AH11" i="59"/>
  <c r="AQ11" i="59" s="1"/>
  <c r="AH10" i="57"/>
  <c r="AQ10" i="57" s="1"/>
  <c r="AR10" i="94"/>
  <c r="AN9" i="36"/>
  <c r="AI9" i="36"/>
  <c r="Y11" i="75"/>
  <c r="X11" i="75"/>
  <c r="AN10" i="16"/>
  <c r="AI10" i="16"/>
  <c r="AI10" i="68"/>
  <c r="AN10" i="68"/>
  <c r="K20" i="67"/>
  <c r="AI10" i="32"/>
  <c r="AN10" i="32"/>
  <c r="AI11" i="78"/>
  <c r="AN11" i="78"/>
  <c r="AN10" i="60"/>
  <c r="AI10" i="60"/>
  <c r="AN10" i="48"/>
  <c r="AI10" i="48"/>
  <c r="AI10" i="35"/>
  <c r="AN10" i="35"/>
  <c r="AN10" i="74"/>
  <c r="AI10" i="74"/>
  <c r="AN11" i="56"/>
  <c r="AI11" i="56"/>
  <c r="AE11" i="91" l="1"/>
  <c r="AG11" i="74"/>
  <c r="AP11" i="74" s="1"/>
  <c r="AF11" i="74"/>
  <c r="AO11" i="74" s="1"/>
  <c r="W12" i="74"/>
  <c r="AE11" i="74"/>
  <c r="W12" i="31"/>
  <c r="AG11" i="31"/>
  <c r="AP11" i="31" s="1"/>
  <c r="AE11" i="31"/>
  <c r="AF11" i="31"/>
  <c r="AO11" i="31" s="1"/>
  <c r="AE11" i="68"/>
  <c r="W12" i="68"/>
  <c r="AG11" i="68"/>
  <c r="AP11" i="68" s="1"/>
  <c r="AF11" i="68"/>
  <c r="AO11" i="68" s="1"/>
  <c r="AG11" i="49"/>
  <c r="AP11" i="49" s="1"/>
  <c r="AF11" i="49"/>
  <c r="AO11" i="49" s="1"/>
  <c r="W12" i="49"/>
  <c r="AE11" i="49"/>
  <c r="W12" i="46"/>
  <c r="AG11" i="46"/>
  <c r="AP11" i="46" s="1"/>
  <c r="AF11" i="46"/>
  <c r="AO11" i="46" s="1"/>
  <c r="AE11" i="46"/>
  <c r="W12" i="18"/>
  <c r="AF11" i="18"/>
  <c r="AO11" i="18" s="1"/>
  <c r="AE11" i="18"/>
  <c r="AG11" i="18"/>
  <c r="AP11" i="18" s="1"/>
  <c r="AG11" i="93"/>
  <c r="AP11" i="93" s="1"/>
  <c r="AF11" i="93"/>
  <c r="AO11" i="93" s="1"/>
  <c r="AE11" i="93"/>
  <c r="W12" i="93"/>
  <c r="AG11" i="54"/>
  <c r="AP11" i="54" s="1"/>
  <c r="W12" i="54"/>
  <c r="AF11" i="54"/>
  <c r="AO11" i="54" s="1"/>
  <c r="AE11" i="54"/>
  <c r="W13" i="56"/>
  <c r="AE12" i="56"/>
  <c r="AG12" i="56"/>
  <c r="AP12" i="56" s="1"/>
  <c r="AF12" i="56"/>
  <c r="AO12" i="56" s="1"/>
  <c r="AG11" i="5"/>
  <c r="AP11" i="5" s="1"/>
  <c r="W12" i="5"/>
  <c r="AF11" i="5"/>
  <c r="AO11" i="5" s="1"/>
  <c r="AE11" i="5"/>
  <c r="W11" i="52"/>
  <c r="AG10" i="52"/>
  <c r="AP10" i="52" s="1"/>
  <c r="AF10" i="52"/>
  <c r="AO10" i="52" s="1"/>
  <c r="AE10" i="52"/>
  <c r="AR10" i="35"/>
  <c r="AR10" i="68"/>
  <c r="AR9" i="36"/>
  <c r="AG10" i="65"/>
  <c r="AP10" i="65" s="1"/>
  <c r="W11" i="65"/>
  <c r="AF10" i="65"/>
  <c r="AO10" i="65" s="1"/>
  <c r="AE10" i="65"/>
  <c r="AR10" i="90"/>
  <c r="AR10" i="46"/>
  <c r="AG11" i="62"/>
  <c r="AP11" i="62" s="1"/>
  <c r="W12" i="62"/>
  <c r="AF11" i="62"/>
  <c r="AO11" i="62" s="1"/>
  <c r="AE11" i="62"/>
  <c r="AG11" i="51"/>
  <c r="AP11" i="51" s="1"/>
  <c r="W12" i="51"/>
  <c r="AF11" i="51"/>
  <c r="AO11" i="51" s="1"/>
  <c r="AE11" i="51"/>
  <c r="AE11" i="4"/>
  <c r="AG11" i="4"/>
  <c r="AP11" i="4" s="1"/>
  <c r="W12" i="4"/>
  <c r="AF11" i="4"/>
  <c r="AO11" i="4" s="1"/>
  <c r="AE11" i="23"/>
  <c r="AG11" i="23"/>
  <c r="AP11" i="23" s="1"/>
  <c r="W12" i="23"/>
  <c r="AF11" i="23"/>
  <c r="AO11" i="23" s="1"/>
  <c r="K20" i="16"/>
  <c r="K22" i="22"/>
  <c r="K22" i="69"/>
  <c r="AI10" i="87"/>
  <c r="AN10" i="87"/>
  <c r="AR10" i="18"/>
  <c r="AH11" i="17"/>
  <c r="AQ11" i="17" s="1"/>
  <c r="AR10" i="50"/>
  <c r="AG11" i="8"/>
  <c r="AP11" i="8" s="1"/>
  <c r="W12" i="8"/>
  <c r="AF11" i="8"/>
  <c r="AO11" i="8" s="1"/>
  <c r="AE11" i="8"/>
  <c r="K21" i="52"/>
  <c r="AH11" i="50"/>
  <c r="AQ11" i="50" s="1"/>
  <c r="AH11" i="90"/>
  <c r="AQ11" i="90" s="1"/>
  <c r="AE10" i="96"/>
  <c r="W11" i="96"/>
  <c r="AF10" i="96"/>
  <c r="AO10" i="96" s="1"/>
  <c r="AG10" i="96"/>
  <c r="AP10" i="96" s="1"/>
  <c r="AH11" i="41"/>
  <c r="AQ11" i="41" s="1"/>
  <c r="K21" i="13"/>
  <c r="K21" i="72"/>
  <c r="AG11" i="63"/>
  <c r="AP11" i="63" s="1"/>
  <c r="AE11" i="63"/>
  <c r="AF11" i="63"/>
  <c r="AO11" i="63" s="1"/>
  <c r="W12" i="63"/>
  <c r="K20" i="63"/>
  <c r="K22" i="65"/>
  <c r="AH12" i="88"/>
  <c r="AQ12" i="88" s="1"/>
  <c r="AN10" i="24"/>
  <c r="AI10" i="24"/>
  <c r="X12" i="43"/>
  <c r="Y12" i="43"/>
  <c r="AR10" i="5"/>
  <c r="AR11" i="67"/>
  <c r="AI11" i="58"/>
  <c r="AN11" i="58"/>
  <c r="Z12" i="95"/>
  <c r="X12" i="95"/>
  <c r="Y12" i="95"/>
  <c r="AI10" i="82"/>
  <c r="AN10" i="82"/>
  <c r="AN11" i="14"/>
  <c r="AI11" i="14"/>
  <c r="AI11" i="91"/>
  <c r="AN11" i="91"/>
  <c r="AR11" i="78"/>
  <c r="K21" i="68"/>
  <c r="AR11" i="56"/>
  <c r="AR10" i="48"/>
  <c r="AR10" i="16"/>
  <c r="AE10" i="15"/>
  <c r="AG10" i="15"/>
  <c r="AP10" i="15" s="1"/>
  <c r="AF10" i="15"/>
  <c r="AO10" i="15" s="1"/>
  <c r="W11" i="15"/>
  <c r="AR10" i="31"/>
  <c r="AH11" i="54"/>
  <c r="AQ11" i="54" s="1"/>
  <c r="K21" i="64"/>
  <c r="AE11" i="64"/>
  <c r="W12" i="64"/>
  <c r="AF11" i="64"/>
  <c r="AO11" i="64" s="1"/>
  <c r="AG11" i="64"/>
  <c r="AP11" i="64" s="1"/>
  <c r="AG10" i="13"/>
  <c r="AP10" i="13" s="1"/>
  <c r="W11" i="13"/>
  <c r="AF10" i="13"/>
  <c r="AO10" i="13" s="1"/>
  <c r="AE10" i="13"/>
  <c r="W13" i="30"/>
  <c r="AG12" i="30"/>
  <c r="AP12" i="30" s="1"/>
  <c r="AE12" i="30"/>
  <c r="AF12" i="30"/>
  <c r="AO12" i="30" s="1"/>
  <c r="AR9" i="6"/>
  <c r="W12" i="7"/>
  <c r="AF11" i="7"/>
  <c r="AO11" i="7" s="1"/>
  <c r="AE11" i="7"/>
  <c r="AG11" i="7"/>
  <c r="AP11" i="7" s="1"/>
  <c r="AH11" i="19"/>
  <c r="AQ11" i="19" s="1"/>
  <c r="AH12" i="86"/>
  <c r="AQ12" i="86" s="1"/>
  <c r="AH11" i="46"/>
  <c r="AQ11" i="46" s="1"/>
  <c r="Z11" i="90"/>
  <c r="K22" i="4"/>
  <c r="AR10" i="54"/>
  <c r="AR9" i="65"/>
  <c r="Z11" i="41"/>
  <c r="AH11" i="68"/>
  <c r="AQ11" i="68" s="1"/>
  <c r="AI11" i="59"/>
  <c r="AN11" i="59"/>
  <c r="Y11" i="79"/>
  <c r="X11" i="79"/>
  <c r="Z11" i="79" s="1"/>
  <c r="K22" i="53"/>
  <c r="AR10" i="11"/>
  <c r="AR11" i="86"/>
  <c r="K21" i="59"/>
  <c r="Z12" i="88"/>
  <c r="AR10" i="49"/>
  <c r="K21" i="21"/>
  <c r="X11" i="83"/>
  <c r="Y11" i="83"/>
  <c r="K21" i="20"/>
  <c r="K20" i="8"/>
  <c r="K23" i="1"/>
  <c r="AH11" i="89"/>
  <c r="AQ11" i="89" s="1"/>
  <c r="AI11" i="95"/>
  <c r="AN11" i="95"/>
  <c r="X12" i="40"/>
  <c r="Z12" i="40" s="1"/>
  <c r="Y12" i="40"/>
  <c r="Y11" i="82"/>
  <c r="Z11" i="82" s="1"/>
  <c r="X11" i="82"/>
  <c r="Z11" i="20"/>
  <c r="Y11" i="20"/>
  <c r="X11" i="20"/>
  <c r="AI11" i="12"/>
  <c r="AN11" i="12"/>
  <c r="Y11" i="21"/>
  <c r="X11" i="21"/>
  <c r="X12" i="33"/>
  <c r="Y12" i="33"/>
  <c r="AR10" i="32"/>
  <c r="AG10" i="42"/>
  <c r="AP10" i="42" s="1"/>
  <c r="AF10" i="42"/>
  <c r="AO10" i="42" s="1"/>
  <c r="AE10" i="42"/>
  <c r="W11" i="42"/>
  <c r="K21" i="60"/>
  <c r="AR10" i="89"/>
  <c r="K23" i="9"/>
  <c r="K21" i="71"/>
  <c r="AH11" i="3"/>
  <c r="AQ11" i="3" s="1"/>
  <c r="AH11" i="48"/>
  <c r="AQ11" i="48" s="1"/>
  <c r="AH10" i="39"/>
  <c r="AQ10" i="39" s="1"/>
  <c r="AH11" i="32"/>
  <c r="AQ11" i="32" s="1"/>
  <c r="AH11" i="16"/>
  <c r="AQ11" i="16" s="1"/>
  <c r="AH10" i="36"/>
  <c r="AQ10" i="36" s="1"/>
  <c r="AG10" i="10"/>
  <c r="AP10" i="10" s="1"/>
  <c r="W11" i="10"/>
  <c r="AF10" i="10"/>
  <c r="AO10" i="10" s="1"/>
  <c r="AE10" i="10"/>
  <c r="K21" i="56"/>
  <c r="AI10" i="71"/>
  <c r="AN10" i="71"/>
  <c r="K21" i="18"/>
  <c r="AH11" i="11"/>
  <c r="AQ11" i="11" s="1"/>
  <c r="Z11" i="17"/>
  <c r="AH11" i="69"/>
  <c r="AQ11" i="69" s="1"/>
  <c r="Y11" i="1"/>
  <c r="X11" i="1"/>
  <c r="AI11" i="85"/>
  <c r="AN11" i="85"/>
  <c r="K23" i="6"/>
  <c r="K22" i="58"/>
  <c r="Z11" i="50"/>
  <c r="K20" i="23"/>
  <c r="AR10" i="4"/>
  <c r="AR11" i="38"/>
  <c r="AR10" i="51"/>
  <c r="K21" i="5"/>
  <c r="X11" i="80"/>
  <c r="Z11" i="80" s="1"/>
  <c r="Y11" i="80"/>
  <c r="X11" i="24"/>
  <c r="Y11" i="24"/>
  <c r="AI11" i="43"/>
  <c r="AN11" i="43"/>
  <c r="K20" i="11"/>
  <c r="AI10" i="9"/>
  <c r="AN10" i="9"/>
  <c r="AN11" i="61"/>
  <c r="AI11" i="61"/>
  <c r="Y12" i="58"/>
  <c r="X12" i="58"/>
  <c r="Z12" i="58" s="1"/>
  <c r="X12" i="53"/>
  <c r="Z12" i="53" s="1"/>
  <c r="Y12" i="53"/>
  <c r="X12" i="26"/>
  <c r="Y12" i="26"/>
  <c r="AI11" i="40"/>
  <c r="AN11" i="40"/>
  <c r="AI11" i="55"/>
  <c r="AN11" i="55"/>
  <c r="AI11" i="70"/>
  <c r="AN11" i="70"/>
  <c r="Z11" i="45"/>
  <c r="Y11" i="45"/>
  <c r="X11" i="45"/>
  <c r="AR10" i="74"/>
  <c r="AR10" i="60"/>
  <c r="AH11" i="75"/>
  <c r="AQ11" i="75" s="1"/>
  <c r="K21" i="66"/>
  <c r="AH10" i="47"/>
  <c r="AQ10" i="47" s="1"/>
  <c r="AR10" i="69"/>
  <c r="AH11" i="49"/>
  <c r="AQ11" i="49" s="1"/>
  <c r="AH12" i="78"/>
  <c r="AQ12" i="78" s="1"/>
  <c r="AH11" i="35"/>
  <c r="AQ11" i="35" s="1"/>
  <c r="AG11" i="32"/>
  <c r="AP11" i="32" s="1"/>
  <c r="AF11" i="32"/>
  <c r="AO11" i="32" s="1"/>
  <c r="AE11" i="32"/>
  <c r="W12" i="32"/>
  <c r="AG11" i="16"/>
  <c r="AP11" i="16" s="1"/>
  <c r="W12" i="16"/>
  <c r="AF11" i="16"/>
  <c r="AO11" i="16" s="1"/>
  <c r="AE11" i="16"/>
  <c r="AG10" i="36"/>
  <c r="AP10" i="36" s="1"/>
  <c r="AF10" i="36"/>
  <c r="AO10" i="36" s="1"/>
  <c r="AE10" i="36"/>
  <c r="W11" i="36"/>
  <c r="AE10" i="28"/>
  <c r="AF10" i="28"/>
  <c r="AO10" i="28" s="1"/>
  <c r="AG10" i="28"/>
  <c r="AP10" i="28" s="1"/>
  <c r="W11" i="28"/>
  <c r="K21" i="15"/>
  <c r="AG11" i="19"/>
  <c r="AP11" i="19" s="1"/>
  <c r="AE11" i="19"/>
  <c r="AF11" i="19"/>
  <c r="AO11" i="19" s="1"/>
  <c r="W12" i="19"/>
  <c r="W13" i="86"/>
  <c r="AE12" i="86"/>
  <c r="AG12" i="86"/>
  <c r="AP12" i="86" s="1"/>
  <c r="AF12" i="86"/>
  <c r="AO12" i="86" s="1"/>
  <c r="K21" i="10"/>
  <c r="K21" i="50"/>
  <c r="AN10" i="2"/>
  <c r="AI10" i="2"/>
  <c r="AH11" i="60"/>
  <c r="AQ11" i="60" s="1"/>
  <c r="Z12" i="59"/>
  <c r="X12" i="59"/>
  <c r="Y12" i="59"/>
  <c r="AN10" i="79"/>
  <c r="AI10" i="79"/>
  <c r="AH12" i="38"/>
  <c r="AQ12" i="38" s="1"/>
  <c r="AR9" i="52"/>
  <c r="AR10" i="75"/>
  <c r="K20" i="24"/>
  <c r="K21" i="70"/>
  <c r="AR9" i="47"/>
  <c r="AH10" i="6"/>
  <c r="AQ10" i="6" s="1"/>
  <c r="AR10" i="93"/>
  <c r="K20" i="2"/>
  <c r="K20" i="19"/>
  <c r="Z11" i="89"/>
  <c r="AI11" i="22"/>
  <c r="AN11" i="22"/>
  <c r="AH12" i="67"/>
  <c r="AQ12" i="67" s="1"/>
  <c r="AI11" i="26"/>
  <c r="AN11" i="26"/>
  <c r="Y12" i="94"/>
  <c r="Z12" i="94" s="1"/>
  <c r="X12" i="94"/>
  <c r="Y11" i="27"/>
  <c r="X11" i="27"/>
  <c r="AI10" i="20"/>
  <c r="AN10" i="20"/>
  <c r="X12" i="92"/>
  <c r="Y12" i="92"/>
  <c r="AI11" i="29"/>
  <c r="AN11" i="29"/>
  <c r="AI10" i="45"/>
  <c r="AN10" i="45"/>
  <c r="K21" i="67"/>
  <c r="AH11" i="72"/>
  <c r="AQ11" i="72" s="1"/>
  <c r="AH10" i="65"/>
  <c r="AQ10" i="65" s="1"/>
  <c r="AE11" i="66"/>
  <c r="AF11" i="66"/>
  <c r="AO11" i="66" s="1"/>
  <c r="AG11" i="66"/>
  <c r="AP11" i="66" s="1"/>
  <c r="W12" i="66"/>
  <c r="W13" i="78"/>
  <c r="AG12" i="78"/>
  <c r="AP12" i="78" s="1"/>
  <c r="AF12" i="78"/>
  <c r="AO12" i="78" s="1"/>
  <c r="AE12" i="78"/>
  <c r="AG11" i="3"/>
  <c r="AP11" i="3" s="1"/>
  <c r="W12" i="3"/>
  <c r="AF11" i="3"/>
  <c r="AO11" i="3" s="1"/>
  <c r="AE11" i="3"/>
  <c r="AF11" i="35"/>
  <c r="AO11" i="35" s="1"/>
  <c r="AE11" i="35"/>
  <c r="W12" i="35"/>
  <c r="AG11" i="35"/>
  <c r="AP11" i="35" s="1"/>
  <c r="AF11" i="48"/>
  <c r="AO11" i="48" s="1"/>
  <c r="W12" i="48"/>
  <c r="AG11" i="48"/>
  <c r="AP11" i="48" s="1"/>
  <c r="AE11" i="48"/>
  <c r="AG10" i="39"/>
  <c r="AP10" i="39" s="1"/>
  <c r="AE10" i="39"/>
  <c r="W11" i="39"/>
  <c r="AF10" i="39"/>
  <c r="AO10" i="39" s="1"/>
  <c r="AH11" i="51"/>
  <c r="AQ11" i="51" s="1"/>
  <c r="AH11" i="4"/>
  <c r="AQ11" i="4" s="1"/>
  <c r="W11" i="84"/>
  <c r="AF10" i="84"/>
  <c r="AO10" i="84" s="1"/>
  <c r="AG10" i="84"/>
  <c r="AP10" i="84" s="1"/>
  <c r="AE10" i="84"/>
  <c r="X11" i="77"/>
  <c r="Y11" i="77"/>
  <c r="K20" i="12"/>
  <c r="AG11" i="11"/>
  <c r="AP11" i="11" s="1"/>
  <c r="W12" i="11"/>
  <c r="AF11" i="11"/>
  <c r="AO11" i="11" s="1"/>
  <c r="AE11" i="11"/>
  <c r="K21" i="55"/>
  <c r="AR10" i="63"/>
  <c r="AG11" i="69"/>
  <c r="AP11" i="69" s="1"/>
  <c r="AE11" i="69"/>
  <c r="AF11" i="69"/>
  <c r="AO11" i="69" s="1"/>
  <c r="W12" i="69"/>
  <c r="AI10" i="1"/>
  <c r="AN10" i="1"/>
  <c r="X12" i="85"/>
  <c r="Z12" i="85" s="1"/>
  <c r="Y12" i="85"/>
  <c r="AR9" i="39"/>
  <c r="K21" i="14"/>
  <c r="AR10" i="41"/>
  <c r="AR10" i="3"/>
  <c r="K21" i="62"/>
  <c r="AR10" i="62"/>
  <c r="AN10" i="83"/>
  <c r="AI10" i="83"/>
  <c r="AR11" i="88"/>
  <c r="K22" i="17"/>
  <c r="Y11" i="57"/>
  <c r="X11" i="57"/>
  <c r="AN11" i="73"/>
  <c r="AI11" i="73"/>
  <c r="Y11" i="9"/>
  <c r="X11" i="9"/>
  <c r="Z11" i="9" s="1"/>
  <c r="Y12" i="34"/>
  <c r="X12" i="34"/>
  <c r="Z12" i="61"/>
  <c r="Y12" i="61"/>
  <c r="X12" i="61"/>
  <c r="AN10" i="44"/>
  <c r="AI10" i="44"/>
  <c r="X12" i="76"/>
  <c r="Y12" i="76"/>
  <c r="AI10" i="27"/>
  <c r="AN10" i="27"/>
  <c r="AI11" i="92"/>
  <c r="AN11" i="92"/>
  <c r="AI11" i="33"/>
  <c r="AN11" i="33"/>
  <c r="Y12" i="70"/>
  <c r="X12" i="70"/>
  <c r="X12" i="25"/>
  <c r="Y12" i="25"/>
  <c r="Z11" i="75"/>
  <c r="Z11" i="72"/>
  <c r="W11" i="47"/>
  <c r="AG10" i="47"/>
  <c r="AP10" i="47" s="1"/>
  <c r="AF10" i="47"/>
  <c r="AO10" i="47" s="1"/>
  <c r="AE10" i="47"/>
  <c r="AH12" i="56"/>
  <c r="AQ12" i="56" s="1"/>
  <c r="AH11" i="18"/>
  <c r="AQ11" i="18" s="1"/>
  <c r="AH11" i="74"/>
  <c r="AQ11" i="74" s="1"/>
  <c r="AH10" i="52"/>
  <c r="AQ10" i="52" s="1"/>
  <c r="AH11" i="5"/>
  <c r="AQ11" i="5" s="1"/>
  <c r="AH11" i="62"/>
  <c r="AQ11" i="62" s="1"/>
  <c r="K20" i="7"/>
  <c r="AI10" i="77"/>
  <c r="AN10" i="77"/>
  <c r="Y11" i="71"/>
  <c r="X11" i="71"/>
  <c r="K20" i="3"/>
  <c r="W12" i="81"/>
  <c r="AG11" i="81"/>
  <c r="AP11" i="81" s="1"/>
  <c r="AE11" i="81"/>
  <c r="AF11" i="81"/>
  <c r="AO11" i="81" s="1"/>
  <c r="Y11" i="87"/>
  <c r="X11" i="87"/>
  <c r="AR10" i="17"/>
  <c r="AR10" i="19"/>
  <c r="AH11" i="93"/>
  <c r="AQ11" i="93" s="1"/>
  <c r="AH11" i="31"/>
  <c r="AQ11" i="31" s="1"/>
  <c r="K22" i="57"/>
  <c r="AH11" i="8"/>
  <c r="AQ11" i="8" s="1"/>
  <c r="K22" i="54"/>
  <c r="K22" i="61"/>
  <c r="AF11" i="37"/>
  <c r="AO11" i="37" s="1"/>
  <c r="AE11" i="37"/>
  <c r="W12" i="37"/>
  <c r="AG11" i="37"/>
  <c r="AP11" i="37" s="1"/>
  <c r="X11" i="2"/>
  <c r="Y11" i="2"/>
  <c r="Z11" i="60"/>
  <c r="Z12" i="38"/>
  <c r="AH11" i="63"/>
  <c r="AQ11" i="63" s="1"/>
  <c r="Z10" i="6"/>
  <c r="AI10" i="80"/>
  <c r="AN10" i="80"/>
  <c r="K21" i="51"/>
  <c r="AR10" i="8"/>
  <c r="AI10" i="57"/>
  <c r="AN10" i="57"/>
  <c r="Y12" i="73"/>
  <c r="Z12" i="73" s="1"/>
  <c r="X12" i="73"/>
  <c r="AR10" i="72"/>
  <c r="AI11" i="34"/>
  <c r="AN11" i="34"/>
  <c r="X12" i="22"/>
  <c r="Y12" i="22"/>
  <c r="Z12" i="22" s="1"/>
  <c r="Z12" i="67"/>
  <c r="X11" i="44"/>
  <c r="Z11" i="44" s="1"/>
  <c r="Y11" i="44"/>
  <c r="AI11" i="53"/>
  <c r="AN11" i="53"/>
  <c r="AN11" i="94"/>
  <c r="AI11" i="94"/>
  <c r="AN11" i="76"/>
  <c r="AI11" i="76"/>
  <c r="Y12" i="12"/>
  <c r="X12" i="12"/>
  <c r="Y12" i="55"/>
  <c r="X12" i="55"/>
  <c r="AN10" i="21"/>
  <c r="AI10" i="21"/>
  <c r="X12" i="29"/>
  <c r="Y12" i="29"/>
  <c r="X12" i="14"/>
  <c r="Y12" i="14"/>
  <c r="Z12" i="14" s="1"/>
  <c r="Y12" i="91"/>
  <c r="X12" i="91"/>
  <c r="Z12" i="91" s="1"/>
  <c r="AI11" i="25"/>
  <c r="AN11" i="25"/>
  <c r="Z12" i="34" l="1"/>
  <c r="Z11" i="1"/>
  <c r="Z11" i="21"/>
  <c r="W12" i="21" s="1"/>
  <c r="Z12" i="92"/>
  <c r="Z11" i="71"/>
  <c r="Z11" i="24"/>
  <c r="Z12" i="55"/>
  <c r="Z12" i="43"/>
  <c r="AF12" i="58"/>
  <c r="AO12" i="58" s="1"/>
  <c r="AG12" i="58"/>
  <c r="AP12" i="58" s="1"/>
  <c r="W13" i="58"/>
  <c r="AE12" i="58"/>
  <c r="AG12" i="22"/>
  <c r="AP12" i="22" s="1"/>
  <c r="AF12" i="22"/>
  <c r="AO12" i="22" s="1"/>
  <c r="W13" i="22"/>
  <c r="AE12" i="22"/>
  <c r="W13" i="34"/>
  <c r="AG12" i="34"/>
  <c r="AP12" i="34" s="1"/>
  <c r="AF12" i="34"/>
  <c r="AO12" i="34" s="1"/>
  <c r="AE12" i="34"/>
  <c r="AG11" i="1"/>
  <c r="AP11" i="1" s="1"/>
  <c r="AF11" i="1"/>
  <c r="AO11" i="1" s="1"/>
  <c r="W12" i="1"/>
  <c r="AE11" i="1"/>
  <c r="AG11" i="21"/>
  <c r="AP11" i="21" s="1"/>
  <c r="AF11" i="21"/>
  <c r="AO11" i="21" s="1"/>
  <c r="AE11" i="21"/>
  <c r="W13" i="55"/>
  <c r="AF12" i="55"/>
  <c r="AO12" i="55" s="1"/>
  <c r="AE12" i="55"/>
  <c r="AG12" i="55"/>
  <c r="AP12" i="55" s="1"/>
  <c r="AG12" i="91"/>
  <c r="AP12" i="91" s="1"/>
  <c r="AF12" i="91"/>
  <c r="AO12" i="91" s="1"/>
  <c r="AE12" i="91"/>
  <c r="W13" i="91"/>
  <c r="AF12" i="92"/>
  <c r="AO12" i="92" s="1"/>
  <c r="AE12" i="92"/>
  <c r="W13" i="92"/>
  <c r="AG12" i="92"/>
  <c r="AP12" i="92" s="1"/>
  <c r="W12" i="82"/>
  <c r="AE11" i="82"/>
  <c r="AF11" i="82"/>
  <c r="AO11" i="82" s="1"/>
  <c r="AG11" i="82"/>
  <c r="AP11" i="82" s="1"/>
  <c r="W13" i="85"/>
  <c r="AG12" i="85"/>
  <c r="AP12" i="85" s="1"/>
  <c r="AF12" i="85"/>
  <c r="AO12" i="85" s="1"/>
  <c r="AE12" i="85"/>
  <c r="AE12" i="43"/>
  <c r="W13" i="43"/>
  <c r="AG12" i="43"/>
  <c r="AP12" i="43" s="1"/>
  <c r="AF12" i="43"/>
  <c r="AO12" i="43" s="1"/>
  <c r="W13" i="94"/>
  <c r="AG12" i="94"/>
  <c r="AP12" i="94" s="1"/>
  <c r="AF12" i="94"/>
  <c r="AO12" i="94" s="1"/>
  <c r="AE12" i="94"/>
  <c r="AG12" i="14"/>
  <c r="AP12" i="14" s="1"/>
  <c r="AE12" i="14"/>
  <c r="W13" i="14"/>
  <c r="AF12" i="14"/>
  <c r="AO12" i="14" s="1"/>
  <c r="AE11" i="71"/>
  <c r="AG11" i="71"/>
  <c r="AP11" i="71" s="1"/>
  <c r="AF11" i="71"/>
  <c r="AO11" i="71" s="1"/>
  <c r="W12" i="71"/>
  <c r="AG11" i="24"/>
  <c r="AP11" i="24" s="1"/>
  <c r="W12" i="24"/>
  <c r="AF11" i="24"/>
  <c r="AO11" i="24" s="1"/>
  <c r="AE11" i="24"/>
  <c r="AG12" i="67"/>
  <c r="AP12" i="67" s="1"/>
  <c r="W13" i="67"/>
  <c r="AF12" i="67"/>
  <c r="AO12" i="67" s="1"/>
  <c r="AE12" i="67"/>
  <c r="Y11" i="47"/>
  <c r="X11" i="47"/>
  <c r="Z11" i="47" s="1"/>
  <c r="AH12" i="70"/>
  <c r="AQ12" i="70" s="1"/>
  <c r="AR11" i="92"/>
  <c r="AR10" i="44"/>
  <c r="AH11" i="77"/>
  <c r="AQ11" i="77" s="1"/>
  <c r="X11" i="84"/>
  <c r="Y11" i="84"/>
  <c r="X11" i="39"/>
  <c r="Y11" i="39"/>
  <c r="X12" i="48"/>
  <c r="Y12" i="48"/>
  <c r="AI11" i="35"/>
  <c r="AN11" i="35"/>
  <c r="AR11" i="29"/>
  <c r="AH11" i="27"/>
  <c r="AQ11" i="27" s="1"/>
  <c r="AE11" i="89"/>
  <c r="W12" i="89"/>
  <c r="AG11" i="89"/>
  <c r="AP11" i="89" s="1"/>
  <c r="AF11" i="89"/>
  <c r="AO11" i="89" s="1"/>
  <c r="K22" i="70"/>
  <c r="AR10" i="79"/>
  <c r="K22" i="10"/>
  <c r="X12" i="19"/>
  <c r="Z12" i="19" s="1"/>
  <c r="Y12" i="19"/>
  <c r="X11" i="28"/>
  <c r="Y11" i="28"/>
  <c r="Z11" i="36"/>
  <c r="X11" i="36"/>
  <c r="Y11" i="36"/>
  <c r="X12" i="16"/>
  <c r="Y12" i="16"/>
  <c r="AR11" i="70"/>
  <c r="AH12" i="26"/>
  <c r="AQ12" i="26" s="1"/>
  <c r="K22" i="18"/>
  <c r="Y11" i="42"/>
  <c r="X11" i="42"/>
  <c r="AR11" i="95"/>
  <c r="AG11" i="79"/>
  <c r="AP11" i="79" s="1"/>
  <c r="AF11" i="79"/>
  <c r="AO11" i="79" s="1"/>
  <c r="W12" i="79"/>
  <c r="AE11" i="79"/>
  <c r="AE11" i="90"/>
  <c r="W12" i="90"/>
  <c r="AF11" i="90"/>
  <c r="AO11" i="90" s="1"/>
  <c r="AG11" i="90"/>
  <c r="AP11" i="90" s="1"/>
  <c r="AI10" i="13"/>
  <c r="AN10" i="13"/>
  <c r="X12" i="64"/>
  <c r="Z12" i="64" s="1"/>
  <c r="Y12" i="64"/>
  <c r="AR11" i="14"/>
  <c r="AF12" i="95"/>
  <c r="AO12" i="95" s="1"/>
  <c r="AE12" i="95"/>
  <c r="W13" i="95"/>
  <c r="AG12" i="95"/>
  <c r="AP12" i="95" s="1"/>
  <c r="K23" i="65"/>
  <c r="AN11" i="8"/>
  <c r="AI11" i="8"/>
  <c r="AN11" i="62"/>
  <c r="AI11" i="62"/>
  <c r="AI10" i="52"/>
  <c r="AN10" i="52"/>
  <c r="Z12" i="5"/>
  <c r="X12" i="5"/>
  <c r="Y12" i="5"/>
  <c r="AN11" i="54"/>
  <c r="AI11" i="54"/>
  <c r="AN11" i="93"/>
  <c r="AI11" i="93"/>
  <c r="X12" i="18"/>
  <c r="Y12" i="18"/>
  <c r="AN11" i="49"/>
  <c r="AI11" i="49"/>
  <c r="Y12" i="68"/>
  <c r="Z12" i="68" s="1"/>
  <c r="X12" i="68"/>
  <c r="X12" i="31"/>
  <c r="Y12" i="31"/>
  <c r="AR11" i="94"/>
  <c r="X12" i="37"/>
  <c r="Y12" i="37"/>
  <c r="AH12" i="12"/>
  <c r="AQ12" i="12" s="1"/>
  <c r="AR10" i="80"/>
  <c r="AI11" i="37"/>
  <c r="AN11" i="37"/>
  <c r="AR10" i="21"/>
  <c r="AE10" i="6"/>
  <c r="AG10" i="6"/>
  <c r="AP10" i="6" s="1"/>
  <c r="W11" i="6"/>
  <c r="AF10" i="6"/>
  <c r="AO10" i="6" s="1"/>
  <c r="AH11" i="2"/>
  <c r="AQ11" i="2" s="1"/>
  <c r="X12" i="81"/>
  <c r="Y12" i="81"/>
  <c r="W12" i="72"/>
  <c r="AF11" i="72"/>
  <c r="AO11" i="72" s="1"/>
  <c r="AG11" i="72"/>
  <c r="AP11" i="72" s="1"/>
  <c r="AE11" i="72"/>
  <c r="AH11" i="57"/>
  <c r="AQ11" i="57" s="1"/>
  <c r="K22" i="62"/>
  <c r="K22" i="14"/>
  <c r="X12" i="11"/>
  <c r="Y12" i="11"/>
  <c r="Z11" i="77"/>
  <c r="AN12" i="78"/>
  <c r="AI12" i="78"/>
  <c r="AR11" i="26"/>
  <c r="AR10" i="2"/>
  <c r="AN10" i="36"/>
  <c r="AI10" i="36"/>
  <c r="Z12" i="26"/>
  <c r="K21" i="11"/>
  <c r="K21" i="23"/>
  <c r="X11" i="10"/>
  <c r="Y11" i="10"/>
  <c r="AN10" i="42"/>
  <c r="AI10" i="42"/>
  <c r="AH12" i="33"/>
  <c r="AQ12" i="33" s="1"/>
  <c r="AR11" i="12"/>
  <c r="AH11" i="83"/>
  <c r="AQ11" i="83" s="1"/>
  <c r="W13" i="88"/>
  <c r="AG12" i="88"/>
  <c r="AP12" i="88" s="1"/>
  <c r="AF12" i="88"/>
  <c r="AO12" i="88" s="1"/>
  <c r="AE12" i="88"/>
  <c r="AI11" i="64"/>
  <c r="AN11" i="64"/>
  <c r="K22" i="68"/>
  <c r="X11" i="96"/>
  <c r="Z11" i="96" s="1"/>
  <c r="Y11" i="96"/>
  <c r="K23" i="69"/>
  <c r="Y12" i="23"/>
  <c r="X12" i="23"/>
  <c r="AI11" i="4"/>
  <c r="AN11" i="4"/>
  <c r="AI11" i="46"/>
  <c r="AN11" i="46"/>
  <c r="Y12" i="49"/>
  <c r="X12" i="49"/>
  <c r="Z12" i="49" s="1"/>
  <c r="AI11" i="68"/>
  <c r="AN11" i="68"/>
  <c r="AN11" i="74"/>
  <c r="AI11" i="74"/>
  <c r="AG11" i="44"/>
  <c r="AP11" i="44" s="1"/>
  <c r="AF11" i="44"/>
  <c r="AO11" i="44" s="1"/>
  <c r="W12" i="44"/>
  <c r="AE11" i="44"/>
  <c r="AE11" i="60"/>
  <c r="AG11" i="60"/>
  <c r="AP11" i="60" s="1"/>
  <c r="W12" i="60"/>
  <c r="AF11" i="60"/>
  <c r="AO11" i="60" s="1"/>
  <c r="AH11" i="87"/>
  <c r="AQ11" i="87" s="1"/>
  <c r="AH12" i="14"/>
  <c r="AQ12" i="14" s="1"/>
  <c r="Z12" i="12"/>
  <c r="AR11" i="53"/>
  <c r="AH12" i="22"/>
  <c r="AQ12" i="22" s="1"/>
  <c r="AH12" i="73"/>
  <c r="AQ12" i="73" s="1"/>
  <c r="Z11" i="2"/>
  <c r="Z11" i="87"/>
  <c r="AR10" i="77"/>
  <c r="AI10" i="47"/>
  <c r="AN10" i="47"/>
  <c r="AG11" i="75"/>
  <c r="AP11" i="75" s="1"/>
  <c r="AF11" i="75"/>
  <c r="AO11" i="75" s="1"/>
  <c r="W12" i="75"/>
  <c r="AE11" i="75"/>
  <c r="Z12" i="70"/>
  <c r="AR10" i="27"/>
  <c r="AH12" i="61"/>
  <c r="AQ12" i="61" s="1"/>
  <c r="AH11" i="9"/>
  <c r="AQ11" i="9" s="1"/>
  <c r="AR10" i="83"/>
  <c r="AR10" i="1"/>
  <c r="AI10" i="84"/>
  <c r="AN10" i="84"/>
  <c r="AN10" i="39"/>
  <c r="AI10" i="39"/>
  <c r="AI11" i="3"/>
  <c r="AN11" i="3"/>
  <c r="AI11" i="66"/>
  <c r="AN11" i="66"/>
  <c r="K22" i="67"/>
  <c r="AH12" i="92"/>
  <c r="AQ12" i="92" s="1"/>
  <c r="Z11" i="27"/>
  <c r="K21" i="19"/>
  <c r="K21" i="24"/>
  <c r="AN11" i="19"/>
  <c r="AI11" i="19"/>
  <c r="AH11" i="45"/>
  <c r="AQ11" i="45" s="1"/>
  <c r="AR11" i="55"/>
  <c r="AR11" i="61"/>
  <c r="AH11" i="80"/>
  <c r="AQ11" i="80" s="1"/>
  <c r="AG11" i="50"/>
  <c r="AP11" i="50" s="1"/>
  <c r="W12" i="50"/>
  <c r="AF11" i="50"/>
  <c r="AO11" i="50" s="1"/>
  <c r="AE11" i="50"/>
  <c r="AR11" i="85"/>
  <c r="AE11" i="17"/>
  <c r="AG11" i="17"/>
  <c r="AP11" i="17" s="1"/>
  <c r="W12" i="17"/>
  <c r="AF11" i="17"/>
  <c r="AO11" i="17" s="1"/>
  <c r="AR10" i="71"/>
  <c r="Z12" i="33"/>
  <c r="AH11" i="20"/>
  <c r="AQ11" i="20" s="1"/>
  <c r="Z11" i="83"/>
  <c r="AR11" i="59"/>
  <c r="AI11" i="7"/>
  <c r="AN11" i="7"/>
  <c r="AI12" i="30"/>
  <c r="AN12" i="30"/>
  <c r="X11" i="13"/>
  <c r="Y11" i="13"/>
  <c r="Y11" i="15"/>
  <c r="X11" i="15"/>
  <c r="AR11" i="58"/>
  <c r="AH12" i="43"/>
  <c r="AQ12" i="43" s="1"/>
  <c r="K21" i="63"/>
  <c r="K22" i="72"/>
  <c r="AN10" i="96"/>
  <c r="AI10" i="96"/>
  <c r="Y12" i="8"/>
  <c r="X12" i="8"/>
  <c r="Z12" i="8" s="1"/>
  <c r="AI11" i="51"/>
  <c r="AN11" i="51"/>
  <c r="X12" i="62"/>
  <c r="Z12" i="62" s="1"/>
  <c r="Y12" i="62"/>
  <c r="AN10" i="65"/>
  <c r="AI10" i="65"/>
  <c r="X12" i="54"/>
  <c r="Y12" i="54"/>
  <c r="Z12" i="74"/>
  <c r="X12" i="74"/>
  <c r="Y12" i="74"/>
  <c r="AH12" i="29"/>
  <c r="AQ12" i="29" s="1"/>
  <c r="AR11" i="34"/>
  <c r="K23" i="54"/>
  <c r="Z12" i="29"/>
  <c r="AR10" i="57"/>
  <c r="AR11" i="25"/>
  <c r="AH12" i="55"/>
  <c r="AQ12" i="55" s="1"/>
  <c r="AR11" i="76"/>
  <c r="K23" i="61"/>
  <c r="K23" i="57"/>
  <c r="K21" i="3"/>
  <c r="Z11" i="57"/>
  <c r="Y12" i="69"/>
  <c r="Z12" i="69" s="1"/>
  <c r="X12" i="69"/>
  <c r="AH12" i="94"/>
  <c r="AQ12" i="94" s="1"/>
  <c r="AH12" i="59"/>
  <c r="AQ12" i="59" s="1"/>
  <c r="AI12" i="86"/>
  <c r="AN12" i="86"/>
  <c r="X12" i="32"/>
  <c r="Z12" i="32" s="1"/>
  <c r="Y12" i="32"/>
  <c r="AH12" i="53"/>
  <c r="AQ12" i="53" s="1"/>
  <c r="AR11" i="43"/>
  <c r="AG11" i="80"/>
  <c r="AP11" i="80" s="1"/>
  <c r="W12" i="80"/>
  <c r="AE11" i="80"/>
  <c r="AF11" i="80"/>
  <c r="AO11" i="80" s="1"/>
  <c r="AH11" i="1"/>
  <c r="AQ11" i="1" s="1"/>
  <c r="AH11" i="21"/>
  <c r="AQ11" i="21" s="1"/>
  <c r="AH12" i="40"/>
  <c r="AQ12" i="40" s="1"/>
  <c r="K21" i="8"/>
  <c r="K22" i="59"/>
  <c r="K23" i="53"/>
  <c r="K22" i="64"/>
  <c r="AR10" i="82"/>
  <c r="Y12" i="63"/>
  <c r="X12" i="63"/>
  <c r="Z12" i="63" s="1"/>
  <c r="K23" i="22"/>
  <c r="AI11" i="23"/>
  <c r="AN11" i="23"/>
  <c r="Y11" i="52"/>
  <c r="X11" i="52"/>
  <c r="Z11" i="52" s="1"/>
  <c r="AI11" i="31"/>
  <c r="AN11" i="31"/>
  <c r="AH12" i="91"/>
  <c r="AQ12" i="91" s="1"/>
  <c r="AH11" i="44"/>
  <c r="AQ11" i="44" s="1"/>
  <c r="W13" i="73"/>
  <c r="AE12" i="73"/>
  <c r="AF12" i="73"/>
  <c r="AO12" i="73" s="1"/>
  <c r="AG12" i="73"/>
  <c r="AP12" i="73" s="1"/>
  <c r="K22" i="51"/>
  <c r="AG12" i="38"/>
  <c r="AP12" i="38" s="1"/>
  <c r="AF12" i="38"/>
  <c r="AO12" i="38" s="1"/>
  <c r="AE12" i="38"/>
  <c r="W13" i="38"/>
  <c r="AI11" i="81"/>
  <c r="AN11" i="81"/>
  <c r="AH11" i="71"/>
  <c r="AQ11" i="71" s="1"/>
  <c r="K21" i="7"/>
  <c r="AH12" i="25"/>
  <c r="AQ12" i="25" s="1"/>
  <c r="AR11" i="33"/>
  <c r="AH12" i="76"/>
  <c r="AQ12" i="76" s="1"/>
  <c r="AF12" i="61"/>
  <c r="AO12" i="61" s="1"/>
  <c r="W13" i="61"/>
  <c r="AE12" i="61"/>
  <c r="AG12" i="61"/>
  <c r="AP12" i="61" s="1"/>
  <c r="AE11" i="9"/>
  <c r="AG11" i="9"/>
  <c r="AP11" i="9" s="1"/>
  <c r="W12" i="9"/>
  <c r="AF11" i="9"/>
  <c r="AO11" i="9" s="1"/>
  <c r="K22" i="55"/>
  <c r="K21" i="12"/>
  <c r="AI11" i="48"/>
  <c r="AN11" i="48"/>
  <c r="Z12" i="3"/>
  <c r="Y12" i="3"/>
  <c r="X12" i="3"/>
  <c r="Y13" i="78"/>
  <c r="X13" i="78"/>
  <c r="AR10" i="45"/>
  <c r="K21" i="2"/>
  <c r="AG12" i="59"/>
  <c r="AP12" i="59" s="1"/>
  <c r="AE12" i="59"/>
  <c r="W13" i="59"/>
  <c r="AF12" i="59"/>
  <c r="AO12" i="59" s="1"/>
  <c r="K22" i="50"/>
  <c r="AI10" i="28"/>
  <c r="AN10" i="28"/>
  <c r="AN11" i="16"/>
  <c r="AI11" i="16"/>
  <c r="AN11" i="32"/>
  <c r="AI11" i="32"/>
  <c r="K22" i="66"/>
  <c r="W12" i="45"/>
  <c r="AG11" i="45"/>
  <c r="AP11" i="45" s="1"/>
  <c r="AF11" i="45"/>
  <c r="AO11" i="45" s="1"/>
  <c r="AE11" i="45"/>
  <c r="AR11" i="40"/>
  <c r="W13" i="53"/>
  <c r="AE12" i="53"/>
  <c r="AG12" i="53"/>
  <c r="AP12" i="53" s="1"/>
  <c r="AF12" i="53"/>
  <c r="AO12" i="53" s="1"/>
  <c r="K23" i="58"/>
  <c r="K22" i="56"/>
  <c r="K22" i="71"/>
  <c r="K22" i="60"/>
  <c r="AG11" i="20"/>
  <c r="AP11" i="20" s="1"/>
  <c r="W12" i="20"/>
  <c r="AF11" i="20"/>
  <c r="AO11" i="20" s="1"/>
  <c r="AE11" i="20"/>
  <c r="AG12" i="40"/>
  <c r="AP12" i="40" s="1"/>
  <c r="AF12" i="40"/>
  <c r="AO12" i="40" s="1"/>
  <c r="AE12" i="40"/>
  <c r="W13" i="40"/>
  <c r="K22" i="21"/>
  <c r="AH11" i="79"/>
  <c r="AQ11" i="79" s="1"/>
  <c r="Y12" i="7"/>
  <c r="X12" i="7"/>
  <c r="AR10" i="24"/>
  <c r="K22" i="13"/>
  <c r="X12" i="51"/>
  <c r="Z12" i="51" s="1"/>
  <c r="Y12" i="51"/>
  <c r="X11" i="65"/>
  <c r="Z11" i="65" s="1"/>
  <c r="Y11" i="65"/>
  <c r="AN11" i="5"/>
  <c r="AI11" i="5"/>
  <c r="AI12" i="56"/>
  <c r="AN12" i="56"/>
  <c r="AN11" i="18"/>
  <c r="AI11" i="18"/>
  <c r="Z12" i="25"/>
  <c r="Z12" i="76"/>
  <c r="AH12" i="34"/>
  <c r="AQ12" i="34" s="1"/>
  <c r="AR11" i="73"/>
  <c r="K23" i="17"/>
  <c r="AH12" i="85"/>
  <c r="AQ12" i="85" s="1"/>
  <c r="AN11" i="69"/>
  <c r="AI11" i="69"/>
  <c r="AI11" i="11"/>
  <c r="AN11" i="11"/>
  <c r="X12" i="35"/>
  <c r="Y12" i="35"/>
  <c r="Y12" i="66"/>
  <c r="X12" i="66"/>
  <c r="Z12" i="66" s="1"/>
  <c r="AR10" i="20"/>
  <c r="AR11" i="22"/>
  <c r="Z13" i="86"/>
  <c r="X13" i="86"/>
  <c r="Y13" i="86"/>
  <c r="K22" i="15"/>
  <c r="AH12" i="58"/>
  <c r="AQ12" i="58" s="1"/>
  <c r="AR10" i="9"/>
  <c r="AH11" i="24"/>
  <c r="AQ11" i="24" s="1"/>
  <c r="K22" i="5"/>
  <c r="AN10" i="10"/>
  <c r="AI10" i="10"/>
  <c r="AH11" i="82"/>
  <c r="AQ11" i="82" s="1"/>
  <c r="K22" i="20"/>
  <c r="AG11" i="41"/>
  <c r="AP11" i="41" s="1"/>
  <c r="AF11" i="41"/>
  <c r="AO11" i="41" s="1"/>
  <c r="AE11" i="41"/>
  <c r="W12" i="41"/>
  <c r="K23" i="4"/>
  <c r="Y13" i="30"/>
  <c r="X13" i="30"/>
  <c r="Z13" i="30" s="1"/>
  <c r="AN10" i="15"/>
  <c r="AI10" i="15"/>
  <c r="AR11" i="91"/>
  <c r="AH12" i="95"/>
  <c r="AQ12" i="95" s="1"/>
  <c r="AI11" i="63"/>
  <c r="AN11" i="63"/>
  <c r="K22" i="52"/>
  <c r="AR10" i="87"/>
  <c r="K21" i="16"/>
  <c r="Z12" i="4"/>
  <c r="X12" i="4"/>
  <c r="Y12" i="4"/>
  <c r="Y13" i="56"/>
  <c r="X13" i="56"/>
  <c r="Y12" i="93"/>
  <c r="Z12" i="93" s="1"/>
  <c r="X12" i="93"/>
  <c r="X12" i="46"/>
  <c r="Y12" i="46"/>
  <c r="Z12" i="23" l="1"/>
  <c r="Z12" i="7"/>
  <c r="AF13" i="30"/>
  <c r="AO13" i="30" s="1"/>
  <c r="AE13" i="30"/>
  <c r="W14" i="30"/>
  <c r="AG13" i="30"/>
  <c r="AP13" i="30" s="1"/>
  <c r="AG12" i="23"/>
  <c r="AP12" i="23" s="1"/>
  <c r="AF12" i="23"/>
  <c r="AO12" i="23" s="1"/>
  <c r="W13" i="23"/>
  <c r="AE12" i="23"/>
  <c r="AG12" i="62"/>
  <c r="AP12" i="62" s="1"/>
  <c r="AF12" i="62"/>
  <c r="AO12" i="62" s="1"/>
  <c r="W13" i="62"/>
  <c r="AE12" i="62"/>
  <c r="AG12" i="66"/>
  <c r="AP12" i="66" s="1"/>
  <c r="AE12" i="66"/>
  <c r="W13" i="66"/>
  <c r="AF12" i="66"/>
  <c r="AO12" i="66" s="1"/>
  <c r="W13" i="7"/>
  <c r="AE12" i="7"/>
  <c r="AG12" i="7"/>
  <c r="AP12" i="7" s="1"/>
  <c r="AF12" i="7"/>
  <c r="AO12" i="7" s="1"/>
  <c r="AG12" i="32"/>
  <c r="AP12" i="32" s="1"/>
  <c r="AF12" i="32"/>
  <c r="AO12" i="32" s="1"/>
  <c r="AE12" i="32"/>
  <c r="W13" i="32"/>
  <c r="AF12" i="69"/>
  <c r="AO12" i="69" s="1"/>
  <c r="AE12" i="69"/>
  <c r="AG12" i="69"/>
  <c r="AP12" i="69" s="1"/>
  <c r="W13" i="69"/>
  <c r="AG12" i="8"/>
  <c r="AP12" i="8" s="1"/>
  <c r="AF12" i="8"/>
  <c r="AO12" i="8" s="1"/>
  <c r="W13" i="8"/>
  <c r="AE12" i="8"/>
  <c r="AR10" i="42"/>
  <c r="K22" i="23"/>
  <c r="AG11" i="77"/>
  <c r="AP11" i="77" s="1"/>
  <c r="W12" i="77"/>
  <c r="AE11" i="77"/>
  <c r="AF11" i="77"/>
  <c r="AO11" i="77" s="1"/>
  <c r="AR11" i="49"/>
  <c r="AH11" i="39"/>
  <c r="AQ11" i="39" s="1"/>
  <c r="AE11" i="47"/>
  <c r="W12" i="47"/>
  <c r="AG11" i="47"/>
  <c r="AP11" i="47" s="1"/>
  <c r="AF11" i="47"/>
  <c r="AO11" i="47" s="1"/>
  <c r="AI11" i="71"/>
  <c r="AN11" i="71"/>
  <c r="AN12" i="55"/>
  <c r="AI12" i="55"/>
  <c r="AH13" i="56"/>
  <c r="AQ13" i="56" s="1"/>
  <c r="AH11" i="13"/>
  <c r="AQ11" i="13" s="1"/>
  <c r="AH12" i="46"/>
  <c r="AQ12" i="46" s="1"/>
  <c r="K22" i="16"/>
  <c r="AR11" i="63"/>
  <c r="K23" i="5"/>
  <c r="AR11" i="69"/>
  <c r="AR11" i="18"/>
  <c r="K23" i="60"/>
  <c r="AI12" i="59"/>
  <c r="AN12" i="59"/>
  <c r="AH13" i="78"/>
  <c r="AQ13" i="78" s="1"/>
  <c r="X13" i="61"/>
  <c r="Y13" i="61"/>
  <c r="Z13" i="61" s="1"/>
  <c r="AR11" i="23"/>
  <c r="AH12" i="54"/>
  <c r="AQ12" i="54" s="1"/>
  <c r="AR10" i="96"/>
  <c r="Z11" i="13"/>
  <c r="K22" i="19"/>
  <c r="AR11" i="3"/>
  <c r="AG12" i="12"/>
  <c r="AP12" i="12" s="1"/>
  <c r="AF12" i="12"/>
  <c r="AO12" i="12" s="1"/>
  <c r="W13" i="12"/>
  <c r="AE12" i="12"/>
  <c r="AI11" i="44"/>
  <c r="AN11" i="44"/>
  <c r="K23" i="62"/>
  <c r="Y12" i="72"/>
  <c r="X12" i="72"/>
  <c r="AH12" i="31"/>
  <c r="AQ12" i="31" s="1"/>
  <c r="AR11" i="54"/>
  <c r="AR10" i="52"/>
  <c r="AR10" i="13"/>
  <c r="AI11" i="79"/>
  <c r="AN11" i="79"/>
  <c r="AH12" i="16"/>
  <c r="AQ12" i="16" s="1"/>
  <c r="AH11" i="28"/>
  <c r="AQ11" i="28" s="1"/>
  <c r="K23" i="10"/>
  <c r="AR11" i="35"/>
  <c r="Z11" i="39"/>
  <c r="AI12" i="67"/>
  <c r="AN12" i="67"/>
  <c r="Y12" i="24"/>
  <c r="X12" i="24"/>
  <c r="Z12" i="24" s="1"/>
  <c r="Z13" i="43"/>
  <c r="X13" i="43"/>
  <c r="Y13" i="43"/>
  <c r="X13" i="85"/>
  <c r="Z13" i="85" s="1"/>
  <c r="Y13" i="85"/>
  <c r="Z13" i="91"/>
  <c r="X13" i="91"/>
  <c r="Y13" i="91"/>
  <c r="AI11" i="1"/>
  <c r="AN11" i="1"/>
  <c r="AE13" i="86"/>
  <c r="AG13" i="86"/>
  <c r="AP13" i="86" s="1"/>
  <c r="AF13" i="86"/>
  <c r="AO13" i="86" s="1"/>
  <c r="W14" i="86"/>
  <c r="AG12" i="25"/>
  <c r="AP12" i="25" s="1"/>
  <c r="AF12" i="25"/>
  <c r="AO12" i="25" s="1"/>
  <c r="AE12" i="25"/>
  <c r="W13" i="25"/>
  <c r="Y12" i="45"/>
  <c r="X12" i="45"/>
  <c r="Z12" i="45" s="1"/>
  <c r="Y13" i="59"/>
  <c r="X13" i="59"/>
  <c r="Z13" i="59" s="1"/>
  <c r="AG12" i="3"/>
  <c r="AP12" i="3" s="1"/>
  <c r="AF12" i="3"/>
  <c r="AO12" i="3" s="1"/>
  <c r="W13" i="3"/>
  <c r="AE12" i="3"/>
  <c r="K23" i="55"/>
  <c r="AN12" i="61"/>
  <c r="AI12" i="61"/>
  <c r="AI12" i="73"/>
  <c r="AN12" i="73"/>
  <c r="AG12" i="63"/>
  <c r="AP12" i="63" s="1"/>
  <c r="AF12" i="63"/>
  <c r="AO12" i="63" s="1"/>
  <c r="W13" i="63"/>
  <c r="AE12" i="63"/>
  <c r="AI11" i="60"/>
  <c r="AN11" i="60"/>
  <c r="Z12" i="46"/>
  <c r="Z13" i="56"/>
  <c r="AH11" i="65"/>
  <c r="AQ11" i="65" s="1"/>
  <c r="K23" i="13"/>
  <c r="K23" i="21"/>
  <c r="AI11" i="20"/>
  <c r="AN11" i="20"/>
  <c r="AI11" i="45"/>
  <c r="AN11" i="45"/>
  <c r="K23" i="66"/>
  <c r="AR10" i="28"/>
  <c r="AR11" i="48"/>
  <c r="X12" i="9"/>
  <c r="Z12" i="9" s="1"/>
  <c r="Y12" i="9"/>
  <c r="AR11" i="81"/>
  <c r="Y13" i="73"/>
  <c r="Z13" i="73" s="1"/>
  <c r="X13" i="73"/>
  <c r="AR11" i="31"/>
  <c r="K23" i="59"/>
  <c r="W12" i="57"/>
  <c r="AF11" i="57"/>
  <c r="AO11" i="57" s="1"/>
  <c r="AG11" i="57"/>
  <c r="AP11" i="57" s="1"/>
  <c r="AE11" i="57"/>
  <c r="Z12" i="54"/>
  <c r="AH11" i="15"/>
  <c r="AQ11" i="15" s="1"/>
  <c r="AE11" i="83"/>
  <c r="W12" i="83"/>
  <c r="AG11" i="83"/>
  <c r="AP11" i="83" s="1"/>
  <c r="AF11" i="83"/>
  <c r="AO11" i="83" s="1"/>
  <c r="AI11" i="50"/>
  <c r="AN11" i="50"/>
  <c r="AR11" i="19"/>
  <c r="AG11" i="27"/>
  <c r="AP11" i="27" s="1"/>
  <c r="AF11" i="27"/>
  <c r="AO11" i="27" s="1"/>
  <c r="AE11" i="27"/>
  <c r="W12" i="27"/>
  <c r="AR10" i="39"/>
  <c r="AF11" i="87"/>
  <c r="AO11" i="87" s="1"/>
  <c r="AE11" i="87"/>
  <c r="AG11" i="87"/>
  <c r="AP11" i="87" s="1"/>
  <c r="W12" i="87"/>
  <c r="X12" i="44"/>
  <c r="Z12" i="44" s="1"/>
  <c r="Y12" i="44"/>
  <c r="AR11" i="46"/>
  <c r="K23" i="68"/>
  <c r="K22" i="11"/>
  <c r="AH12" i="11"/>
  <c r="AQ12" i="11" s="1"/>
  <c r="Y11" i="6"/>
  <c r="X11" i="6"/>
  <c r="AR11" i="37"/>
  <c r="AH12" i="37"/>
  <c r="AQ12" i="37" s="1"/>
  <c r="Z12" i="31"/>
  <c r="AR11" i="62"/>
  <c r="X12" i="79"/>
  <c r="Z12" i="79" s="1"/>
  <c r="Y12" i="79"/>
  <c r="AH11" i="42"/>
  <c r="AQ11" i="42" s="1"/>
  <c r="K23" i="18"/>
  <c r="Z12" i="16"/>
  <c r="Z11" i="28"/>
  <c r="Z13" i="14"/>
  <c r="X13" i="14"/>
  <c r="Y13" i="14"/>
  <c r="AI12" i="43"/>
  <c r="AN12" i="43"/>
  <c r="AN12" i="91"/>
  <c r="AI12" i="91"/>
  <c r="X13" i="55"/>
  <c r="Y13" i="55"/>
  <c r="Z13" i="55" s="1"/>
  <c r="Y12" i="1"/>
  <c r="X12" i="1"/>
  <c r="Z12" i="1" s="1"/>
  <c r="AN12" i="58"/>
  <c r="AI12" i="58"/>
  <c r="AR11" i="11"/>
  <c r="W13" i="51"/>
  <c r="AG12" i="51"/>
  <c r="AP12" i="51" s="1"/>
  <c r="AF12" i="51"/>
  <c r="AO12" i="51" s="1"/>
  <c r="AE12" i="51"/>
  <c r="Z12" i="75"/>
  <c r="X12" i="75"/>
  <c r="Y12" i="75"/>
  <c r="AR11" i="74"/>
  <c r="AI11" i="90"/>
  <c r="AN11" i="90"/>
  <c r="AH12" i="93"/>
  <c r="AQ12" i="93" s="1"/>
  <c r="K23" i="15"/>
  <c r="AH12" i="35"/>
  <c r="AQ12" i="35" s="1"/>
  <c r="AG11" i="65"/>
  <c r="AP11" i="65" s="1"/>
  <c r="W12" i="65"/>
  <c r="AF11" i="65"/>
  <c r="AO11" i="65" s="1"/>
  <c r="AE11" i="65"/>
  <c r="K23" i="71"/>
  <c r="AR11" i="32"/>
  <c r="Z13" i="78"/>
  <c r="K23" i="51"/>
  <c r="AH11" i="52"/>
  <c r="AQ11" i="52" s="1"/>
  <c r="AR12" i="86"/>
  <c r="AR10" i="65"/>
  <c r="AR11" i="51"/>
  <c r="AR12" i="30"/>
  <c r="X12" i="17"/>
  <c r="Y12" i="17"/>
  <c r="K23" i="67"/>
  <c r="AG11" i="2"/>
  <c r="AP11" i="2" s="1"/>
  <c r="W12" i="2"/>
  <c r="AF11" i="2"/>
  <c r="AO11" i="2" s="1"/>
  <c r="AE11" i="2"/>
  <c r="AR11" i="68"/>
  <c r="X13" i="88"/>
  <c r="Y13" i="88"/>
  <c r="AH11" i="10"/>
  <c r="AQ11" i="10" s="1"/>
  <c r="AG12" i="26"/>
  <c r="AP12" i="26" s="1"/>
  <c r="AF12" i="26"/>
  <c r="AO12" i="26" s="1"/>
  <c r="AE12" i="26"/>
  <c r="W13" i="26"/>
  <c r="Z12" i="11"/>
  <c r="AH12" i="81"/>
  <c r="AQ12" i="81" s="1"/>
  <c r="Z12" i="37"/>
  <c r="AH12" i="68"/>
  <c r="AQ12" i="68" s="1"/>
  <c r="AH12" i="18"/>
  <c r="AQ12" i="18" s="1"/>
  <c r="X12" i="89"/>
  <c r="Y12" i="89"/>
  <c r="AH12" i="48"/>
  <c r="AQ12" i="48" s="1"/>
  <c r="AH11" i="84"/>
  <c r="AQ11" i="84" s="1"/>
  <c r="X13" i="67"/>
  <c r="Z13" i="67" s="1"/>
  <c r="Y13" i="67"/>
  <c r="X12" i="71"/>
  <c r="Z12" i="71" s="1"/>
  <c r="Y12" i="71"/>
  <c r="AN12" i="14"/>
  <c r="AI12" i="14"/>
  <c r="X13" i="94"/>
  <c r="Y13" i="94"/>
  <c r="AI12" i="85"/>
  <c r="AN12" i="85"/>
  <c r="X13" i="92"/>
  <c r="Y13" i="92"/>
  <c r="AN11" i="21"/>
  <c r="AI11" i="21"/>
  <c r="X13" i="34"/>
  <c r="Z13" i="34" s="1"/>
  <c r="Y13" i="34"/>
  <c r="X13" i="58"/>
  <c r="Z13" i="58" s="1"/>
  <c r="Y13" i="58"/>
  <c r="AH12" i="32"/>
  <c r="AQ12" i="32" s="1"/>
  <c r="AH12" i="62"/>
  <c r="AQ12" i="62" s="1"/>
  <c r="K22" i="63"/>
  <c r="AG12" i="49"/>
  <c r="AP12" i="49" s="1"/>
  <c r="AF12" i="49"/>
  <c r="AO12" i="49" s="1"/>
  <c r="W13" i="49"/>
  <c r="AE12" i="49"/>
  <c r="AF11" i="96"/>
  <c r="AO11" i="96" s="1"/>
  <c r="AE11" i="96"/>
  <c r="W12" i="96"/>
  <c r="AG11" i="96"/>
  <c r="AP11" i="96" s="1"/>
  <c r="AR10" i="15"/>
  <c r="AH12" i="4"/>
  <c r="AQ12" i="4" s="1"/>
  <c r="X12" i="41"/>
  <c r="Z12" i="41" s="1"/>
  <c r="Y12" i="41"/>
  <c r="K23" i="20"/>
  <c r="AR10" i="10"/>
  <c r="Z12" i="35"/>
  <c r="AR12" i="56"/>
  <c r="X13" i="40"/>
  <c r="Y13" i="40"/>
  <c r="Y12" i="20"/>
  <c r="Z12" i="20" s="1"/>
  <c r="X12" i="20"/>
  <c r="AN12" i="53"/>
  <c r="AI12" i="53"/>
  <c r="K23" i="50"/>
  <c r="K22" i="2"/>
  <c r="AH12" i="3"/>
  <c r="AQ12" i="3" s="1"/>
  <c r="K22" i="12"/>
  <c r="AI11" i="9"/>
  <c r="AN11" i="9"/>
  <c r="K22" i="7"/>
  <c r="Y13" i="38"/>
  <c r="X13" i="38"/>
  <c r="Z13" i="38" s="1"/>
  <c r="AH12" i="63"/>
  <c r="AQ12" i="63" s="1"/>
  <c r="K23" i="64"/>
  <c r="K22" i="8"/>
  <c r="AN11" i="80"/>
  <c r="AI11" i="80"/>
  <c r="K22" i="3"/>
  <c r="AH12" i="74"/>
  <c r="AQ12" i="74" s="1"/>
  <c r="AH12" i="8"/>
  <c r="AQ12" i="8" s="1"/>
  <c r="K23" i="72"/>
  <c r="Z11" i="15"/>
  <c r="X12" i="50"/>
  <c r="Z12" i="50" s="1"/>
  <c r="Y12" i="50"/>
  <c r="AG12" i="70"/>
  <c r="AP12" i="70" s="1"/>
  <c r="W13" i="70"/>
  <c r="AF12" i="70"/>
  <c r="AO12" i="70" s="1"/>
  <c r="AE12" i="70"/>
  <c r="X12" i="60"/>
  <c r="Z12" i="60" s="1"/>
  <c r="Y12" i="60"/>
  <c r="AH12" i="49"/>
  <c r="AQ12" i="49" s="1"/>
  <c r="AR11" i="4"/>
  <c r="AR11" i="64"/>
  <c r="Z11" i="10"/>
  <c r="AR10" i="36"/>
  <c r="AR12" i="78"/>
  <c r="AI11" i="72"/>
  <c r="AN11" i="72"/>
  <c r="Z12" i="81"/>
  <c r="AI10" i="6"/>
  <c r="AN10" i="6"/>
  <c r="Z12" i="18"/>
  <c r="AH12" i="5"/>
  <c r="AQ12" i="5" s="1"/>
  <c r="AR11" i="8"/>
  <c r="X13" i="95"/>
  <c r="Z13" i="95" s="1"/>
  <c r="Y13" i="95"/>
  <c r="AH12" i="64"/>
  <c r="AQ12" i="64" s="1"/>
  <c r="Z11" i="42"/>
  <c r="AH11" i="36"/>
  <c r="AQ11" i="36" s="1"/>
  <c r="AH12" i="19"/>
  <c r="AQ12" i="19" s="1"/>
  <c r="AN11" i="89"/>
  <c r="AI11" i="89"/>
  <c r="Z12" i="48"/>
  <c r="Z11" i="84"/>
  <c r="AH11" i="47"/>
  <c r="AQ11" i="47" s="1"/>
  <c r="AI11" i="82"/>
  <c r="AN11" i="82"/>
  <c r="AN12" i="92"/>
  <c r="AI12" i="92"/>
  <c r="AN12" i="22"/>
  <c r="AI12" i="22"/>
  <c r="AG12" i="93"/>
  <c r="AP12" i="93" s="1"/>
  <c r="AF12" i="93"/>
  <c r="AO12" i="93" s="1"/>
  <c r="W13" i="93"/>
  <c r="AE12" i="93"/>
  <c r="AG12" i="4"/>
  <c r="AP12" i="4" s="1"/>
  <c r="AF12" i="4"/>
  <c r="AO12" i="4" s="1"/>
  <c r="W13" i="4"/>
  <c r="AE12" i="4"/>
  <c r="K23" i="52"/>
  <c r="AH13" i="30"/>
  <c r="AQ13" i="30" s="1"/>
  <c r="AI11" i="41"/>
  <c r="AN11" i="41"/>
  <c r="AH13" i="86"/>
  <c r="AQ13" i="86" s="1"/>
  <c r="AH12" i="66"/>
  <c r="AQ12" i="66" s="1"/>
  <c r="AF12" i="76"/>
  <c r="AO12" i="76" s="1"/>
  <c r="AG12" i="76"/>
  <c r="AP12" i="76" s="1"/>
  <c r="W13" i="76"/>
  <c r="AE12" i="76"/>
  <c r="AR11" i="5"/>
  <c r="AH12" i="51"/>
  <c r="AQ12" i="51" s="1"/>
  <c r="AH12" i="7"/>
  <c r="AQ12" i="7" s="1"/>
  <c r="AN12" i="40"/>
  <c r="AI12" i="40"/>
  <c r="K23" i="56"/>
  <c r="X13" i="53"/>
  <c r="Z13" i="53" s="1"/>
  <c r="Y13" i="53"/>
  <c r="AR11" i="16"/>
  <c r="AN12" i="38"/>
  <c r="AI12" i="38"/>
  <c r="AG11" i="52"/>
  <c r="AP11" i="52" s="1"/>
  <c r="W12" i="52"/>
  <c r="AF11" i="52"/>
  <c r="AO11" i="52" s="1"/>
  <c r="AE11" i="52"/>
  <c r="Z12" i="80"/>
  <c r="X12" i="80"/>
  <c r="Y12" i="80"/>
  <c r="AH12" i="69"/>
  <c r="AQ12" i="69" s="1"/>
  <c r="AE12" i="29"/>
  <c r="AF12" i="29"/>
  <c r="AO12" i="29" s="1"/>
  <c r="W13" i="29"/>
  <c r="AG12" i="29"/>
  <c r="AP12" i="29" s="1"/>
  <c r="W13" i="74"/>
  <c r="AG12" i="74"/>
  <c r="AP12" i="74" s="1"/>
  <c r="AF12" i="74"/>
  <c r="AO12" i="74" s="1"/>
  <c r="AE12" i="74"/>
  <c r="AR11" i="7"/>
  <c r="AE12" i="33"/>
  <c r="W13" i="33"/>
  <c r="AF12" i="33"/>
  <c r="AO12" i="33" s="1"/>
  <c r="AG12" i="33"/>
  <c r="AP12" i="33" s="1"/>
  <c r="AI11" i="17"/>
  <c r="AN11" i="17"/>
  <c r="K22" i="24"/>
  <c r="AR11" i="66"/>
  <c r="AR10" i="84"/>
  <c r="AN11" i="75"/>
  <c r="AI11" i="75"/>
  <c r="AR10" i="47"/>
  <c r="AH12" i="23"/>
  <c r="AQ12" i="23" s="1"/>
  <c r="AH11" i="96"/>
  <c r="AQ11" i="96" s="1"/>
  <c r="AI12" i="88"/>
  <c r="AN12" i="88"/>
  <c r="K23" i="14"/>
  <c r="W13" i="68"/>
  <c r="AG12" i="68"/>
  <c r="AP12" i="68" s="1"/>
  <c r="AF12" i="68"/>
  <c r="AO12" i="68" s="1"/>
  <c r="AE12" i="68"/>
  <c r="AR11" i="93"/>
  <c r="AG12" i="5"/>
  <c r="AP12" i="5" s="1"/>
  <c r="AF12" i="5"/>
  <c r="AO12" i="5" s="1"/>
  <c r="W13" i="5"/>
  <c r="AE12" i="5"/>
  <c r="AI12" i="95"/>
  <c r="AN12" i="95"/>
  <c r="AG12" i="64"/>
  <c r="AP12" i="64" s="1"/>
  <c r="W13" i="64"/>
  <c r="AE12" i="64"/>
  <c r="AF12" i="64"/>
  <c r="AO12" i="64" s="1"/>
  <c r="Y12" i="90"/>
  <c r="X12" i="90"/>
  <c r="AG11" i="36"/>
  <c r="AP11" i="36" s="1"/>
  <c r="AF11" i="36"/>
  <c r="AO11" i="36" s="1"/>
  <c r="AE11" i="36"/>
  <c r="W12" i="36"/>
  <c r="AG12" i="19"/>
  <c r="AP12" i="19" s="1"/>
  <c r="AF12" i="19"/>
  <c r="AO12" i="19" s="1"/>
  <c r="W13" i="19"/>
  <c r="AE12" i="19"/>
  <c r="K23" i="70"/>
  <c r="AN11" i="24"/>
  <c r="AI11" i="24"/>
  <c r="AI12" i="94"/>
  <c r="AN12" i="94"/>
  <c r="X12" i="82"/>
  <c r="Y12" i="82"/>
  <c r="Y12" i="21"/>
  <c r="X12" i="21"/>
  <c r="Z12" i="21" s="1"/>
  <c r="AI12" i="34"/>
  <c r="AN12" i="34"/>
  <c r="X13" i="22"/>
  <c r="Y13" i="22"/>
  <c r="Z11" i="6" l="1"/>
  <c r="Z12" i="72"/>
  <c r="W14" i="55"/>
  <c r="AF13" i="55"/>
  <c r="AO13" i="55" s="1"/>
  <c r="AE13" i="55"/>
  <c r="AG13" i="55"/>
  <c r="AP13" i="55" s="1"/>
  <c r="AE13" i="73"/>
  <c r="AG13" i="73"/>
  <c r="AP13" i="73" s="1"/>
  <c r="AF13" i="73"/>
  <c r="AO13" i="73" s="1"/>
  <c r="W14" i="73"/>
  <c r="AF12" i="60"/>
  <c r="AO12" i="60" s="1"/>
  <c r="AE12" i="60"/>
  <c r="W13" i="60"/>
  <c r="AG12" i="60"/>
  <c r="AP12" i="60" s="1"/>
  <c r="W14" i="38"/>
  <c r="AG13" i="38"/>
  <c r="AP13" i="38" s="1"/>
  <c r="AF13" i="38"/>
  <c r="AO13" i="38" s="1"/>
  <c r="AE13" i="38"/>
  <c r="AG12" i="20"/>
  <c r="AP12" i="20" s="1"/>
  <c r="AF12" i="20"/>
  <c r="AO12" i="20" s="1"/>
  <c r="W13" i="20"/>
  <c r="AE12" i="20"/>
  <c r="AG11" i="6"/>
  <c r="AP11" i="6" s="1"/>
  <c r="W12" i="6"/>
  <c r="AF11" i="6"/>
  <c r="AO11" i="6" s="1"/>
  <c r="AE11" i="6"/>
  <c r="AG12" i="1"/>
  <c r="AP12" i="1" s="1"/>
  <c r="AF12" i="1"/>
  <c r="AO12" i="1" s="1"/>
  <c r="W13" i="1"/>
  <c r="AE12" i="1"/>
  <c r="AF13" i="61"/>
  <c r="AO13" i="61" s="1"/>
  <c r="W14" i="61"/>
  <c r="AE13" i="61"/>
  <c r="AG13" i="61"/>
  <c r="AP13" i="61" s="1"/>
  <c r="W13" i="72"/>
  <c r="AE12" i="72"/>
  <c r="AF12" i="72"/>
  <c r="AO12" i="72" s="1"/>
  <c r="AG12" i="72"/>
  <c r="AP12" i="72" s="1"/>
  <c r="AG13" i="95"/>
  <c r="AP13" i="95" s="1"/>
  <c r="AF13" i="95"/>
  <c r="AO13" i="95" s="1"/>
  <c r="AE13" i="95"/>
  <c r="W14" i="95"/>
  <c r="W13" i="41"/>
  <c r="AG12" i="41"/>
  <c r="AP12" i="41" s="1"/>
  <c r="AF12" i="41"/>
  <c r="AO12" i="41" s="1"/>
  <c r="AE12" i="41"/>
  <c r="Z13" i="22"/>
  <c r="AH12" i="90"/>
  <c r="AQ12" i="90" s="1"/>
  <c r="X13" i="68"/>
  <c r="Y13" i="68"/>
  <c r="AI11" i="52"/>
  <c r="AN11" i="52"/>
  <c r="AI12" i="4"/>
  <c r="AN12" i="4"/>
  <c r="Y13" i="93"/>
  <c r="X13" i="93"/>
  <c r="Z13" i="93" s="1"/>
  <c r="AH12" i="50"/>
  <c r="AQ12" i="50" s="1"/>
  <c r="K23" i="12"/>
  <c r="AH13" i="58"/>
  <c r="AQ13" i="58" s="1"/>
  <c r="AH12" i="71"/>
  <c r="AQ12" i="71" s="1"/>
  <c r="X13" i="26"/>
  <c r="Y13" i="26"/>
  <c r="AF13" i="78"/>
  <c r="AO13" i="78" s="1"/>
  <c r="W14" i="78"/>
  <c r="AG13" i="78"/>
  <c r="AP13" i="78" s="1"/>
  <c r="AE13" i="78"/>
  <c r="AH12" i="75"/>
  <c r="AQ12" i="75" s="1"/>
  <c r="AF12" i="16"/>
  <c r="AO12" i="16" s="1"/>
  <c r="W13" i="16"/>
  <c r="AE12" i="16"/>
  <c r="AG12" i="16"/>
  <c r="AP12" i="16" s="1"/>
  <c r="AI11" i="83"/>
  <c r="AN11" i="83"/>
  <c r="AR11" i="45"/>
  <c r="AR11" i="60"/>
  <c r="Y13" i="25"/>
  <c r="X13" i="25"/>
  <c r="AH13" i="91"/>
  <c r="AQ13" i="91" s="1"/>
  <c r="AH13" i="43"/>
  <c r="AQ13" i="43" s="1"/>
  <c r="AR12" i="67"/>
  <c r="X13" i="12"/>
  <c r="Z13" i="12" s="1"/>
  <c r="Y13" i="12"/>
  <c r="K23" i="19"/>
  <c r="AI11" i="77"/>
  <c r="AN11" i="77"/>
  <c r="Y13" i="69"/>
  <c r="X13" i="69"/>
  <c r="AN12" i="32"/>
  <c r="AI12" i="32"/>
  <c r="X13" i="7"/>
  <c r="Z13" i="7" s="1"/>
  <c r="Y13" i="7"/>
  <c r="Y13" i="62"/>
  <c r="X13" i="62"/>
  <c r="AG11" i="42"/>
  <c r="AP11" i="42" s="1"/>
  <c r="AF11" i="42"/>
  <c r="AO11" i="42" s="1"/>
  <c r="AE11" i="42"/>
  <c r="W12" i="42"/>
  <c r="AR10" i="6"/>
  <c r="K23" i="3"/>
  <c r="AR12" i="53"/>
  <c r="AH13" i="40"/>
  <c r="AQ13" i="40" s="1"/>
  <c r="Y12" i="96"/>
  <c r="X12" i="96"/>
  <c r="Z12" i="96" s="1"/>
  <c r="AF13" i="58"/>
  <c r="AO13" i="58" s="1"/>
  <c r="AG13" i="58"/>
  <c r="AP13" i="58" s="1"/>
  <c r="AE13" i="58"/>
  <c r="W14" i="58"/>
  <c r="AH13" i="94"/>
  <c r="AQ13" i="94" s="1"/>
  <c r="AE12" i="71"/>
  <c r="W13" i="71"/>
  <c r="AF12" i="71"/>
  <c r="AO12" i="71" s="1"/>
  <c r="AG12" i="71"/>
  <c r="AP12" i="71" s="1"/>
  <c r="AN12" i="26"/>
  <c r="AI12" i="26"/>
  <c r="AH13" i="88"/>
  <c r="AQ13" i="88" s="1"/>
  <c r="AN11" i="2"/>
  <c r="AI11" i="2"/>
  <c r="X12" i="65"/>
  <c r="Z12" i="65" s="1"/>
  <c r="Y12" i="65"/>
  <c r="W13" i="75"/>
  <c r="AG12" i="75"/>
  <c r="AP12" i="75" s="1"/>
  <c r="AF12" i="75"/>
  <c r="AO12" i="75" s="1"/>
  <c r="AE12" i="75"/>
  <c r="AR12" i="43"/>
  <c r="AE12" i="31"/>
  <c r="AF12" i="31"/>
  <c r="AO12" i="31" s="1"/>
  <c r="AG12" i="31"/>
  <c r="AP12" i="31" s="1"/>
  <c r="W13" i="31"/>
  <c r="Y12" i="27"/>
  <c r="X12" i="27"/>
  <c r="AN11" i="57"/>
  <c r="AI11" i="57"/>
  <c r="AN12" i="3"/>
  <c r="AI12" i="3"/>
  <c r="AG13" i="59"/>
  <c r="AP13" i="59" s="1"/>
  <c r="AE13" i="59"/>
  <c r="AF13" i="59"/>
  <c r="AO13" i="59" s="1"/>
  <c r="W14" i="59"/>
  <c r="AN12" i="25"/>
  <c r="AI12" i="25"/>
  <c r="W14" i="91"/>
  <c r="AG13" i="91"/>
  <c r="AP13" i="91" s="1"/>
  <c r="AF13" i="91"/>
  <c r="AO13" i="91" s="1"/>
  <c r="AE13" i="91"/>
  <c r="AG13" i="43"/>
  <c r="AP13" i="43" s="1"/>
  <c r="AF13" i="43"/>
  <c r="AO13" i="43" s="1"/>
  <c r="AE13" i="43"/>
  <c r="W14" i="43"/>
  <c r="AF11" i="39"/>
  <c r="AO11" i="39" s="1"/>
  <c r="W12" i="39"/>
  <c r="AG11" i="39"/>
  <c r="AP11" i="39" s="1"/>
  <c r="AE11" i="39"/>
  <c r="AG11" i="13"/>
  <c r="AP11" i="13" s="1"/>
  <c r="W12" i="13"/>
  <c r="AF11" i="13"/>
  <c r="AO11" i="13" s="1"/>
  <c r="AE11" i="13"/>
  <c r="AR12" i="59"/>
  <c r="AR12" i="55"/>
  <c r="X12" i="77"/>
  <c r="Y12" i="77"/>
  <c r="AH12" i="82"/>
  <c r="AQ12" i="82" s="1"/>
  <c r="X12" i="36"/>
  <c r="Z12" i="36" s="1"/>
  <c r="Y12" i="36"/>
  <c r="AI12" i="74"/>
  <c r="AN12" i="74"/>
  <c r="X13" i="29"/>
  <c r="Y13" i="29"/>
  <c r="AR12" i="40"/>
  <c r="Y13" i="4"/>
  <c r="X13" i="4"/>
  <c r="AN12" i="70"/>
  <c r="AI12" i="70"/>
  <c r="AR12" i="34"/>
  <c r="Z12" i="82"/>
  <c r="AI11" i="36"/>
  <c r="AN11" i="36"/>
  <c r="Z12" i="90"/>
  <c r="AR12" i="95"/>
  <c r="AR11" i="75"/>
  <c r="Y12" i="52"/>
  <c r="Z12" i="52" s="1"/>
  <c r="X12" i="52"/>
  <c r="AR11" i="82"/>
  <c r="AE11" i="84"/>
  <c r="W12" i="84"/>
  <c r="AG11" i="84"/>
  <c r="AP11" i="84" s="1"/>
  <c r="AF11" i="84"/>
  <c r="AO11" i="84" s="1"/>
  <c r="AE12" i="81"/>
  <c r="W13" i="81"/>
  <c r="AF12" i="81"/>
  <c r="AO12" i="81" s="1"/>
  <c r="AG12" i="81"/>
  <c r="AP12" i="81" s="1"/>
  <c r="W12" i="15"/>
  <c r="AF11" i="15"/>
  <c r="AO11" i="15" s="1"/>
  <c r="AG11" i="15"/>
  <c r="AP11" i="15" s="1"/>
  <c r="AE11" i="15"/>
  <c r="AR11" i="80"/>
  <c r="K23" i="7"/>
  <c r="Z13" i="40"/>
  <c r="AN11" i="96"/>
  <c r="AI11" i="96"/>
  <c r="AH13" i="92"/>
  <c r="AQ13" i="92" s="1"/>
  <c r="Z13" i="94"/>
  <c r="Z13" i="88"/>
  <c r="AH12" i="17"/>
  <c r="AQ12" i="17" s="1"/>
  <c r="AR11" i="90"/>
  <c r="AI12" i="51"/>
  <c r="AN12" i="51"/>
  <c r="AR12" i="58"/>
  <c r="AH13" i="55"/>
  <c r="AQ13" i="55" s="1"/>
  <c r="AN11" i="87"/>
  <c r="AI11" i="87"/>
  <c r="AN11" i="27"/>
  <c r="AI11" i="27"/>
  <c r="AR11" i="50"/>
  <c r="AR11" i="20"/>
  <c r="AR12" i="73"/>
  <c r="X13" i="3"/>
  <c r="Y13" i="3"/>
  <c r="Z13" i="3" s="1"/>
  <c r="AH12" i="45"/>
  <c r="AQ12" i="45" s="1"/>
  <c r="AN13" i="86"/>
  <c r="AI13" i="86"/>
  <c r="AH12" i="24"/>
  <c r="AQ12" i="24" s="1"/>
  <c r="AR11" i="79"/>
  <c r="Y12" i="47"/>
  <c r="Z12" i="47" s="1"/>
  <c r="X12" i="47"/>
  <c r="AN12" i="8"/>
  <c r="AI12" i="8"/>
  <c r="AI12" i="69"/>
  <c r="AN12" i="69"/>
  <c r="Z13" i="66"/>
  <c r="X13" i="66"/>
  <c r="Y13" i="66"/>
  <c r="AG12" i="50"/>
  <c r="AP12" i="50" s="1"/>
  <c r="AF12" i="50"/>
  <c r="AO12" i="50" s="1"/>
  <c r="W13" i="50"/>
  <c r="AE12" i="50"/>
  <c r="AH12" i="21"/>
  <c r="AQ12" i="21" s="1"/>
  <c r="AN12" i="19"/>
  <c r="AI12" i="19"/>
  <c r="AN12" i="5"/>
  <c r="AI12" i="5"/>
  <c r="AN12" i="68"/>
  <c r="AI12" i="68"/>
  <c r="K23" i="24"/>
  <c r="Y13" i="33"/>
  <c r="X13" i="33"/>
  <c r="AH13" i="53"/>
  <c r="AQ13" i="53" s="1"/>
  <c r="AR12" i="22"/>
  <c r="W13" i="48"/>
  <c r="AG12" i="48"/>
  <c r="AP12" i="48" s="1"/>
  <c r="AF12" i="48"/>
  <c r="AO12" i="48" s="1"/>
  <c r="AE12" i="48"/>
  <c r="AG11" i="10"/>
  <c r="AP11" i="10" s="1"/>
  <c r="W12" i="10"/>
  <c r="AF11" i="10"/>
  <c r="AO11" i="10" s="1"/>
  <c r="AE11" i="10"/>
  <c r="X13" i="70"/>
  <c r="Z13" i="70" s="1"/>
  <c r="Y13" i="70"/>
  <c r="AH12" i="20"/>
  <c r="AQ12" i="20" s="1"/>
  <c r="K23" i="63"/>
  <c r="AH13" i="34"/>
  <c r="AQ13" i="34" s="1"/>
  <c r="Z13" i="92"/>
  <c r="AR12" i="14"/>
  <c r="AH13" i="67"/>
  <c r="AQ13" i="67" s="1"/>
  <c r="Y12" i="2"/>
  <c r="X12" i="2"/>
  <c r="Z12" i="17"/>
  <c r="AH13" i="14"/>
  <c r="AQ13" i="14" s="1"/>
  <c r="AH12" i="79"/>
  <c r="AQ12" i="79" s="1"/>
  <c r="AH11" i="6"/>
  <c r="AQ11" i="6" s="1"/>
  <c r="K23" i="11"/>
  <c r="AH12" i="44"/>
  <c r="AQ12" i="44" s="1"/>
  <c r="AH13" i="73"/>
  <c r="AQ13" i="73" s="1"/>
  <c r="AH12" i="9"/>
  <c r="AQ12" i="9" s="1"/>
  <c r="W14" i="56"/>
  <c r="AE13" i="56"/>
  <c r="AG13" i="56"/>
  <c r="AP13" i="56" s="1"/>
  <c r="AF13" i="56"/>
  <c r="AO13" i="56" s="1"/>
  <c r="AI12" i="63"/>
  <c r="AN12" i="63"/>
  <c r="AR12" i="61"/>
  <c r="AH13" i="85"/>
  <c r="AQ13" i="85" s="1"/>
  <c r="K23" i="16"/>
  <c r="AI11" i="47"/>
  <c r="AN11" i="47"/>
  <c r="Y13" i="8"/>
  <c r="X13" i="8"/>
  <c r="Z13" i="8" s="1"/>
  <c r="AI12" i="66"/>
  <c r="AN12" i="66"/>
  <c r="AI12" i="23"/>
  <c r="AN12" i="23"/>
  <c r="Y14" i="30"/>
  <c r="X14" i="30"/>
  <c r="AR12" i="94"/>
  <c r="Z13" i="19"/>
  <c r="Y13" i="19"/>
  <c r="X13" i="19"/>
  <c r="AI12" i="64"/>
  <c r="AN12" i="64"/>
  <c r="Y13" i="5"/>
  <c r="X13" i="5"/>
  <c r="AR12" i="88"/>
  <c r="AI12" i="33"/>
  <c r="AN12" i="33"/>
  <c r="AN12" i="29"/>
  <c r="AI12" i="29"/>
  <c r="AH12" i="80"/>
  <c r="AQ12" i="80" s="1"/>
  <c r="AR12" i="38"/>
  <c r="W14" i="53"/>
  <c r="AE13" i="53"/>
  <c r="AF13" i="53"/>
  <c r="AO13" i="53" s="1"/>
  <c r="AG13" i="53"/>
  <c r="AP13" i="53" s="1"/>
  <c r="AI12" i="76"/>
  <c r="AN12" i="76"/>
  <c r="AR11" i="41"/>
  <c r="AN12" i="93"/>
  <c r="AI12" i="93"/>
  <c r="AR11" i="89"/>
  <c r="AR11" i="72"/>
  <c r="AH13" i="38"/>
  <c r="AQ13" i="38" s="1"/>
  <c r="AR11" i="9"/>
  <c r="K23" i="2"/>
  <c r="AN12" i="49"/>
  <c r="AI12" i="49"/>
  <c r="AF13" i="34"/>
  <c r="AO13" i="34" s="1"/>
  <c r="AE13" i="34"/>
  <c r="AG13" i="34"/>
  <c r="AP13" i="34" s="1"/>
  <c r="W14" i="34"/>
  <c r="AG13" i="67"/>
  <c r="AP13" i="67" s="1"/>
  <c r="W14" i="67"/>
  <c r="AF13" i="67"/>
  <c r="AO13" i="67" s="1"/>
  <c r="AE13" i="67"/>
  <c r="AH12" i="89"/>
  <c r="AQ12" i="89" s="1"/>
  <c r="AG12" i="37"/>
  <c r="AP12" i="37" s="1"/>
  <c r="AF12" i="37"/>
  <c r="AO12" i="37" s="1"/>
  <c r="AE12" i="37"/>
  <c r="W13" i="37"/>
  <c r="AG12" i="11"/>
  <c r="AP12" i="11" s="1"/>
  <c r="AF12" i="11"/>
  <c r="AO12" i="11" s="1"/>
  <c r="W13" i="11"/>
  <c r="AE12" i="11"/>
  <c r="AH12" i="1"/>
  <c r="AQ12" i="1" s="1"/>
  <c r="AR12" i="91"/>
  <c r="AG13" i="14"/>
  <c r="AP13" i="14" s="1"/>
  <c r="AE13" i="14"/>
  <c r="W14" i="14"/>
  <c r="AF13" i="14"/>
  <c r="AO13" i="14" s="1"/>
  <c r="W13" i="79"/>
  <c r="AG12" i="79"/>
  <c r="AP12" i="79" s="1"/>
  <c r="AE12" i="79"/>
  <c r="AF12" i="79"/>
  <c r="AO12" i="79" s="1"/>
  <c r="W13" i="44"/>
  <c r="AE12" i="44"/>
  <c r="AG12" i="44"/>
  <c r="AP12" i="44" s="1"/>
  <c r="AF12" i="44"/>
  <c r="AO12" i="44" s="1"/>
  <c r="AF12" i="54"/>
  <c r="AO12" i="54" s="1"/>
  <c r="W13" i="54"/>
  <c r="AE12" i="54"/>
  <c r="AG12" i="54"/>
  <c r="AP12" i="54" s="1"/>
  <c r="Y12" i="57"/>
  <c r="Z12" i="57" s="1"/>
  <c r="X12" i="57"/>
  <c r="AG12" i="9"/>
  <c r="AP12" i="9" s="1"/>
  <c r="AF12" i="9"/>
  <c r="AO12" i="9" s="1"/>
  <c r="W13" i="9"/>
  <c r="AE12" i="9"/>
  <c r="AE12" i="46"/>
  <c r="W13" i="46"/>
  <c r="AG12" i="46"/>
  <c r="AP12" i="46" s="1"/>
  <c r="AF12" i="46"/>
  <c r="AO12" i="46" s="1"/>
  <c r="X13" i="63"/>
  <c r="Y13" i="63"/>
  <c r="Z13" i="63" s="1"/>
  <c r="AE12" i="45"/>
  <c r="AG12" i="45"/>
  <c r="AP12" i="45" s="1"/>
  <c r="AF12" i="45"/>
  <c r="AO12" i="45" s="1"/>
  <c r="W13" i="45"/>
  <c r="Y14" i="86"/>
  <c r="X14" i="86"/>
  <c r="Z14" i="86" s="1"/>
  <c r="AR11" i="1"/>
  <c r="AF13" i="85"/>
  <c r="AO13" i="85" s="1"/>
  <c r="AE13" i="85"/>
  <c r="W14" i="85"/>
  <c r="AG13" i="85"/>
  <c r="AP13" i="85" s="1"/>
  <c r="AF12" i="24"/>
  <c r="AO12" i="24" s="1"/>
  <c r="W13" i="24"/>
  <c r="AE12" i="24"/>
  <c r="AG12" i="24"/>
  <c r="AP12" i="24" s="1"/>
  <c r="AH12" i="72"/>
  <c r="AQ12" i="72" s="1"/>
  <c r="AR11" i="44"/>
  <c r="AR11" i="71"/>
  <c r="X13" i="23"/>
  <c r="Y13" i="23"/>
  <c r="AI13" i="30"/>
  <c r="AN13" i="30"/>
  <c r="AH13" i="22"/>
  <c r="AQ13" i="22" s="1"/>
  <c r="AF12" i="21"/>
  <c r="AO12" i="21" s="1"/>
  <c r="W13" i="21"/>
  <c r="AE12" i="21"/>
  <c r="AG12" i="21"/>
  <c r="AP12" i="21" s="1"/>
  <c r="AR11" i="24"/>
  <c r="X13" i="64"/>
  <c r="Y13" i="64"/>
  <c r="AR11" i="17"/>
  <c r="Y13" i="74"/>
  <c r="X13" i="74"/>
  <c r="AE12" i="80"/>
  <c r="W13" i="80"/>
  <c r="AF12" i="80"/>
  <c r="AO12" i="80" s="1"/>
  <c r="AG12" i="80"/>
  <c r="AP12" i="80" s="1"/>
  <c r="Y13" i="76"/>
  <c r="X13" i="76"/>
  <c r="Z13" i="76" s="1"/>
  <c r="AR12" i="92"/>
  <c r="AH13" i="95"/>
  <c r="AQ13" i="95" s="1"/>
  <c r="W13" i="18"/>
  <c r="AE12" i="18"/>
  <c r="AF12" i="18"/>
  <c r="AO12" i="18" s="1"/>
  <c r="AG12" i="18"/>
  <c r="AP12" i="18" s="1"/>
  <c r="AH12" i="60"/>
  <c r="AQ12" i="60" s="1"/>
  <c r="K23" i="8"/>
  <c r="AG12" i="35"/>
  <c r="AP12" i="35" s="1"/>
  <c r="AF12" i="35"/>
  <c r="AO12" i="35" s="1"/>
  <c r="AE12" i="35"/>
  <c r="W13" i="35"/>
  <c r="AH12" i="41"/>
  <c r="AQ12" i="41" s="1"/>
  <c r="Y13" i="49"/>
  <c r="X13" i="49"/>
  <c r="Z13" i="49" s="1"/>
  <c r="AR11" i="21"/>
  <c r="AR12" i="85"/>
  <c r="Z12" i="89"/>
  <c r="AN11" i="65"/>
  <c r="AI11" i="65"/>
  <c r="Z13" i="51"/>
  <c r="X13" i="51"/>
  <c r="Y13" i="51"/>
  <c r="AF11" i="28"/>
  <c r="AO11" i="28" s="1"/>
  <c r="AG11" i="28"/>
  <c r="AP11" i="28" s="1"/>
  <c r="AE11" i="28"/>
  <c r="W12" i="28"/>
  <c r="Y12" i="87"/>
  <c r="X12" i="87"/>
  <c r="Z12" i="87" s="1"/>
  <c r="X12" i="83"/>
  <c r="Y12" i="83"/>
  <c r="Z12" i="83" s="1"/>
  <c r="AH13" i="59"/>
  <c r="AQ13" i="59" s="1"/>
  <c r="AI12" i="12"/>
  <c r="AN12" i="12"/>
  <c r="AH13" i="61"/>
  <c r="AQ13" i="61" s="1"/>
  <c r="K23" i="23"/>
  <c r="X13" i="32"/>
  <c r="Z13" i="32" s="1"/>
  <c r="Y13" i="32"/>
  <c r="AI12" i="7"/>
  <c r="AN12" i="7"/>
  <c r="AN12" i="62"/>
  <c r="AI12" i="62"/>
  <c r="Z13" i="69" l="1"/>
  <c r="Z13" i="33"/>
  <c r="AG12" i="87"/>
  <c r="AP12" i="87" s="1"/>
  <c r="AF12" i="87"/>
  <c r="AO12" i="87" s="1"/>
  <c r="W13" i="87"/>
  <c r="AE12" i="87"/>
  <c r="W14" i="93"/>
  <c r="AE13" i="93"/>
  <c r="AF13" i="93"/>
  <c r="AO13" i="93" s="1"/>
  <c r="AG13" i="93"/>
  <c r="AP13" i="93" s="1"/>
  <c r="AF12" i="65"/>
  <c r="AO12" i="65" s="1"/>
  <c r="W13" i="65"/>
  <c r="AE12" i="65"/>
  <c r="AG12" i="65"/>
  <c r="AP12" i="65" s="1"/>
  <c r="AG13" i="49"/>
  <c r="AP13" i="49" s="1"/>
  <c r="AF13" i="49"/>
  <c r="AO13" i="49" s="1"/>
  <c r="W14" i="49"/>
  <c r="AE13" i="49"/>
  <c r="AF12" i="47"/>
  <c r="AO12" i="47" s="1"/>
  <c r="AE12" i="47"/>
  <c r="W13" i="47"/>
  <c r="AG12" i="47"/>
  <c r="AP12" i="47" s="1"/>
  <c r="AG13" i="63"/>
  <c r="AP13" i="63" s="1"/>
  <c r="AF13" i="63"/>
  <c r="AO13" i="63" s="1"/>
  <c r="W14" i="63"/>
  <c r="AE13" i="63"/>
  <c r="W13" i="83"/>
  <c r="AF12" i="83"/>
  <c r="AO12" i="83" s="1"/>
  <c r="AG12" i="83"/>
  <c r="AP12" i="83" s="1"/>
  <c r="AE12" i="83"/>
  <c r="AF12" i="52"/>
  <c r="AO12" i="52" s="1"/>
  <c r="W13" i="52"/>
  <c r="AG12" i="52"/>
  <c r="AP12" i="52" s="1"/>
  <c r="AE12" i="52"/>
  <c r="AF13" i="69"/>
  <c r="AO13" i="69" s="1"/>
  <c r="AE13" i="69"/>
  <c r="W14" i="69"/>
  <c r="AG13" i="69"/>
  <c r="AP13" i="69" s="1"/>
  <c r="W14" i="76"/>
  <c r="AG13" i="76"/>
  <c r="AP13" i="76" s="1"/>
  <c r="AF13" i="76"/>
  <c r="AO13" i="76" s="1"/>
  <c r="AE13" i="76"/>
  <c r="AG13" i="70"/>
  <c r="AP13" i="70" s="1"/>
  <c r="W14" i="70"/>
  <c r="AF13" i="70"/>
  <c r="AO13" i="70" s="1"/>
  <c r="AE13" i="70"/>
  <c r="AG13" i="33"/>
  <c r="AP13" i="33" s="1"/>
  <c r="AF13" i="33"/>
  <c r="AO13" i="33" s="1"/>
  <c r="AE13" i="33"/>
  <c r="W14" i="33"/>
  <c r="X13" i="18"/>
  <c r="Z13" i="18" s="1"/>
  <c r="Y13" i="18"/>
  <c r="AH13" i="74"/>
  <c r="AQ13" i="74" s="1"/>
  <c r="AH13" i="64"/>
  <c r="AQ13" i="64" s="1"/>
  <c r="Y13" i="21"/>
  <c r="X13" i="21"/>
  <c r="Y13" i="45"/>
  <c r="X13" i="45"/>
  <c r="Z13" i="45" s="1"/>
  <c r="AI12" i="54"/>
  <c r="AN12" i="54"/>
  <c r="X13" i="79"/>
  <c r="Z13" i="79" s="1"/>
  <c r="Y13" i="79"/>
  <c r="AN12" i="11"/>
  <c r="AI12" i="11"/>
  <c r="AN12" i="37"/>
  <c r="AI12" i="37"/>
  <c r="AN13" i="53"/>
  <c r="AI13" i="53"/>
  <c r="AR12" i="33"/>
  <c r="AR11" i="47"/>
  <c r="AF12" i="17"/>
  <c r="AO12" i="17" s="1"/>
  <c r="AE12" i="17"/>
  <c r="W13" i="17"/>
  <c r="AG12" i="17"/>
  <c r="AP12" i="17" s="1"/>
  <c r="AH13" i="33"/>
  <c r="AQ13" i="33" s="1"/>
  <c r="AH13" i="66"/>
  <c r="AQ13" i="66" s="1"/>
  <c r="AH12" i="47"/>
  <c r="AQ12" i="47" s="1"/>
  <c r="AH13" i="3"/>
  <c r="AQ13" i="3" s="1"/>
  <c r="AE13" i="88"/>
  <c r="W14" i="88"/>
  <c r="AF13" i="88"/>
  <c r="AO13" i="88" s="1"/>
  <c r="AG13" i="88"/>
  <c r="AP13" i="88" s="1"/>
  <c r="AH12" i="52"/>
  <c r="AQ12" i="52" s="1"/>
  <c r="AH12" i="36"/>
  <c r="AQ12" i="36" s="1"/>
  <c r="AI11" i="39"/>
  <c r="AN11" i="39"/>
  <c r="Z14" i="43"/>
  <c r="X14" i="43"/>
  <c r="Y14" i="43"/>
  <c r="X13" i="71"/>
  <c r="Z13" i="71" s="1"/>
  <c r="Y13" i="71"/>
  <c r="AH13" i="7"/>
  <c r="AQ13" i="7" s="1"/>
  <c r="AH13" i="12"/>
  <c r="AQ13" i="12" s="1"/>
  <c r="AN12" i="16"/>
  <c r="AI12" i="16"/>
  <c r="AR11" i="52"/>
  <c r="Y13" i="72"/>
  <c r="X13" i="72"/>
  <c r="Y13" i="1"/>
  <c r="X13" i="1"/>
  <c r="AI12" i="60"/>
  <c r="AN12" i="60"/>
  <c r="AN13" i="73"/>
  <c r="AI13" i="73"/>
  <c r="AR11" i="65"/>
  <c r="X13" i="35"/>
  <c r="Y13" i="35"/>
  <c r="Z13" i="64"/>
  <c r="AH13" i="23"/>
  <c r="AQ13" i="23" s="1"/>
  <c r="X13" i="54"/>
  <c r="Y13" i="54"/>
  <c r="X13" i="44"/>
  <c r="Y13" i="44"/>
  <c r="Y13" i="11"/>
  <c r="X13" i="11"/>
  <c r="X14" i="34"/>
  <c r="Z14" i="34" s="1"/>
  <c r="Y14" i="34"/>
  <c r="X14" i="53"/>
  <c r="Y14" i="53"/>
  <c r="AR12" i="64"/>
  <c r="AH14" i="30"/>
  <c r="AQ14" i="30" s="1"/>
  <c r="AR12" i="66"/>
  <c r="AH12" i="2"/>
  <c r="AQ12" i="2" s="1"/>
  <c r="X12" i="10"/>
  <c r="Z12" i="10" s="1"/>
  <c r="Y12" i="10"/>
  <c r="Y13" i="48"/>
  <c r="Z13" i="48" s="1"/>
  <c r="X13" i="48"/>
  <c r="AR12" i="5"/>
  <c r="AN12" i="50"/>
  <c r="AI12" i="50"/>
  <c r="AG13" i="66"/>
  <c r="AP13" i="66" s="1"/>
  <c r="AE13" i="66"/>
  <c r="W14" i="66"/>
  <c r="AF13" i="66"/>
  <c r="AO13" i="66" s="1"/>
  <c r="AG13" i="3"/>
  <c r="AP13" i="3" s="1"/>
  <c r="AF13" i="3"/>
  <c r="AO13" i="3" s="1"/>
  <c r="W14" i="3"/>
  <c r="AE13" i="3"/>
  <c r="AR12" i="51"/>
  <c r="AE13" i="94"/>
  <c r="W14" i="94"/>
  <c r="AG13" i="94"/>
  <c r="AP13" i="94" s="1"/>
  <c r="AF13" i="94"/>
  <c r="AO13" i="94" s="1"/>
  <c r="AR11" i="96"/>
  <c r="AH13" i="4"/>
  <c r="AQ13" i="4" s="1"/>
  <c r="AH13" i="29"/>
  <c r="AQ13" i="29" s="1"/>
  <c r="W13" i="36"/>
  <c r="AG12" i="36"/>
  <c r="AP12" i="36" s="1"/>
  <c r="AF12" i="36"/>
  <c r="AO12" i="36" s="1"/>
  <c r="AE12" i="36"/>
  <c r="AN13" i="43"/>
  <c r="AI13" i="43"/>
  <c r="AI13" i="59"/>
  <c r="AN13" i="59"/>
  <c r="AH12" i="27"/>
  <c r="AQ12" i="27" s="1"/>
  <c r="AR11" i="2"/>
  <c r="AN12" i="71"/>
  <c r="AI12" i="71"/>
  <c r="X14" i="58"/>
  <c r="Y14" i="58"/>
  <c r="AG12" i="96"/>
  <c r="AP12" i="96" s="1"/>
  <c r="AF12" i="96"/>
  <c r="AO12" i="96" s="1"/>
  <c r="AE12" i="96"/>
  <c r="W13" i="96"/>
  <c r="W14" i="7"/>
  <c r="AE13" i="7"/>
  <c r="AG13" i="7"/>
  <c r="AP13" i="7" s="1"/>
  <c r="AF13" i="7"/>
  <c r="AO13" i="7" s="1"/>
  <c r="AG13" i="12"/>
  <c r="AP13" i="12" s="1"/>
  <c r="AF13" i="12"/>
  <c r="AO13" i="12" s="1"/>
  <c r="W14" i="12"/>
  <c r="AE13" i="12"/>
  <c r="Y13" i="16"/>
  <c r="Z13" i="16" s="1"/>
  <c r="X13" i="16"/>
  <c r="AI12" i="20"/>
  <c r="AN12" i="20"/>
  <c r="AR12" i="7"/>
  <c r="AR12" i="12"/>
  <c r="AH12" i="83"/>
  <c r="AQ12" i="83" s="1"/>
  <c r="AN12" i="35"/>
  <c r="AI12" i="35"/>
  <c r="Z13" i="74"/>
  <c r="Z13" i="23"/>
  <c r="X14" i="85"/>
  <c r="Y14" i="85"/>
  <c r="AH14" i="86"/>
  <c r="AQ14" i="86" s="1"/>
  <c r="AH12" i="57"/>
  <c r="AQ12" i="57" s="1"/>
  <c r="Y14" i="14"/>
  <c r="X14" i="14"/>
  <c r="AI13" i="67"/>
  <c r="AN13" i="67"/>
  <c r="AH13" i="19"/>
  <c r="AQ13" i="19" s="1"/>
  <c r="AH13" i="8"/>
  <c r="AQ13" i="8" s="1"/>
  <c r="AI13" i="56"/>
  <c r="AN13" i="56"/>
  <c r="AG13" i="92"/>
  <c r="AP13" i="92" s="1"/>
  <c r="AF13" i="92"/>
  <c r="AO13" i="92" s="1"/>
  <c r="W14" i="92"/>
  <c r="AE13" i="92"/>
  <c r="Y13" i="50"/>
  <c r="X13" i="50"/>
  <c r="Z13" i="50" s="1"/>
  <c r="AR11" i="27"/>
  <c r="AI11" i="15"/>
  <c r="AN11" i="15"/>
  <c r="X12" i="84"/>
  <c r="Z12" i="84" s="1"/>
  <c r="Y12" i="84"/>
  <c r="W13" i="82"/>
  <c r="AF12" i="82"/>
  <c r="AO12" i="82" s="1"/>
  <c r="AE12" i="82"/>
  <c r="AG12" i="82"/>
  <c r="AP12" i="82" s="1"/>
  <c r="Z13" i="29"/>
  <c r="AH12" i="77"/>
  <c r="AQ12" i="77" s="1"/>
  <c r="AN11" i="13"/>
  <c r="AI11" i="13"/>
  <c r="X12" i="39"/>
  <c r="Y12" i="39"/>
  <c r="X14" i="91"/>
  <c r="Y14" i="91"/>
  <c r="AN12" i="31"/>
  <c r="AI12" i="31"/>
  <c r="AR12" i="26"/>
  <c r="AI13" i="58"/>
  <c r="AN13" i="58"/>
  <c r="AH13" i="62"/>
  <c r="AQ13" i="62" s="1"/>
  <c r="AR12" i="32"/>
  <c r="AR11" i="77"/>
  <c r="AH13" i="25"/>
  <c r="AQ13" i="25" s="1"/>
  <c r="AR12" i="4"/>
  <c r="AH13" i="68"/>
  <c r="AQ13" i="68" s="1"/>
  <c r="X13" i="41"/>
  <c r="Y13" i="41"/>
  <c r="AN13" i="61"/>
  <c r="AI13" i="61"/>
  <c r="Y13" i="20"/>
  <c r="X13" i="20"/>
  <c r="Z13" i="20" s="1"/>
  <c r="Y14" i="73"/>
  <c r="X14" i="73"/>
  <c r="AN13" i="55"/>
  <c r="AI13" i="55"/>
  <c r="AH13" i="32"/>
  <c r="AQ13" i="32" s="1"/>
  <c r="Y12" i="28"/>
  <c r="X12" i="28"/>
  <c r="AH13" i="51"/>
  <c r="AQ13" i="51" s="1"/>
  <c r="AN12" i="45"/>
  <c r="AI12" i="45"/>
  <c r="AI12" i="79"/>
  <c r="AN12" i="79"/>
  <c r="AN13" i="14"/>
  <c r="AI13" i="14"/>
  <c r="AI13" i="34"/>
  <c r="AN13" i="34"/>
  <c r="AR12" i="76"/>
  <c r="AR12" i="29"/>
  <c r="AH13" i="5"/>
  <c r="AQ13" i="5" s="1"/>
  <c r="Z14" i="30"/>
  <c r="X14" i="56"/>
  <c r="Y14" i="56"/>
  <c r="Z12" i="2"/>
  <c r="AI12" i="48"/>
  <c r="AN12" i="48"/>
  <c r="AR12" i="19"/>
  <c r="AR12" i="69"/>
  <c r="W14" i="40"/>
  <c r="AG13" i="40"/>
  <c r="AP13" i="40" s="1"/>
  <c r="AF13" i="40"/>
  <c r="AO13" i="40" s="1"/>
  <c r="AE13" i="40"/>
  <c r="X13" i="81"/>
  <c r="Y13" i="81"/>
  <c r="AN11" i="84"/>
  <c r="AI11" i="84"/>
  <c r="AF12" i="90"/>
  <c r="AO12" i="90" s="1"/>
  <c r="AE12" i="90"/>
  <c r="AG12" i="90"/>
  <c r="AP12" i="90" s="1"/>
  <c r="W13" i="90"/>
  <c r="Z13" i="4"/>
  <c r="Z12" i="77"/>
  <c r="AR12" i="25"/>
  <c r="AR12" i="3"/>
  <c r="Z12" i="27"/>
  <c r="Z13" i="75"/>
  <c r="X13" i="75"/>
  <c r="Y13" i="75"/>
  <c r="X12" i="42"/>
  <c r="Y12" i="42"/>
  <c r="Z12" i="42" s="1"/>
  <c r="AI13" i="78"/>
  <c r="AN13" i="78"/>
  <c r="Z13" i="68"/>
  <c r="AG13" i="22"/>
  <c r="AP13" i="22" s="1"/>
  <c r="AF13" i="22"/>
  <c r="AO13" i="22" s="1"/>
  <c r="W14" i="22"/>
  <c r="AE13" i="22"/>
  <c r="X14" i="61"/>
  <c r="Z14" i="61" s="1"/>
  <c r="Y14" i="61"/>
  <c r="AI11" i="6"/>
  <c r="AN11" i="6"/>
  <c r="Y14" i="38"/>
  <c r="X14" i="38"/>
  <c r="AR12" i="62"/>
  <c r="AG13" i="51"/>
  <c r="AP13" i="51" s="1"/>
  <c r="W14" i="51"/>
  <c r="AF13" i="51"/>
  <c r="AO13" i="51" s="1"/>
  <c r="AE13" i="51"/>
  <c r="AH13" i="49"/>
  <c r="AQ13" i="49" s="1"/>
  <c r="AH13" i="76"/>
  <c r="AQ13" i="76" s="1"/>
  <c r="X13" i="80"/>
  <c r="Y13" i="80"/>
  <c r="AI12" i="24"/>
  <c r="AN12" i="24"/>
  <c r="AN13" i="85"/>
  <c r="AI13" i="85"/>
  <c r="AG14" i="86"/>
  <c r="AP14" i="86" s="1"/>
  <c r="AF14" i="86"/>
  <c r="AO14" i="86" s="1"/>
  <c r="W15" i="86"/>
  <c r="AE14" i="86"/>
  <c r="X13" i="46"/>
  <c r="Y13" i="46"/>
  <c r="AI12" i="9"/>
  <c r="AN12" i="9"/>
  <c r="AG12" i="57"/>
  <c r="AP12" i="57" s="1"/>
  <c r="W13" i="57"/>
  <c r="AE12" i="57"/>
  <c r="AF12" i="57"/>
  <c r="AO12" i="57" s="1"/>
  <c r="Y14" i="67"/>
  <c r="X14" i="67"/>
  <c r="AR12" i="93"/>
  <c r="AG13" i="19"/>
  <c r="AP13" i="19" s="1"/>
  <c r="AF13" i="19"/>
  <c r="AO13" i="19" s="1"/>
  <c r="AE13" i="19"/>
  <c r="W14" i="19"/>
  <c r="AG13" i="8"/>
  <c r="AP13" i="8" s="1"/>
  <c r="AF13" i="8"/>
  <c r="AO13" i="8" s="1"/>
  <c r="W14" i="8"/>
  <c r="AE13" i="8"/>
  <c r="AH13" i="70"/>
  <c r="AQ13" i="70" s="1"/>
  <c r="AR12" i="8"/>
  <c r="AR13" i="86"/>
  <c r="AR11" i="87"/>
  <c r="AI12" i="81"/>
  <c r="AN12" i="81"/>
  <c r="AR12" i="74"/>
  <c r="X12" i="13"/>
  <c r="Y12" i="13"/>
  <c r="AI13" i="91"/>
  <c r="AN13" i="91"/>
  <c r="AI11" i="42"/>
  <c r="AN11" i="42"/>
  <c r="Z13" i="62"/>
  <c r="AH13" i="69"/>
  <c r="AQ13" i="69" s="1"/>
  <c r="Z13" i="25"/>
  <c r="AR11" i="83"/>
  <c r="AH13" i="26"/>
  <c r="AQ13" i="26" s="1"/>
  <c r="AH13" i="93"/>
  <c r="AQ13" i="93" s="1"/>
  <c r="AI12" i="41"/>
  <c r="AN12" i="41"/>
  <c r="Y14" i="95"/>
  <c r="X14" i="95"/>
  <c r="Z14" i="95" s="1"/>
  <c r="Z14" i="55"/>
  <c r="X14" i="55"/>
  <c r="Y14" i="55"/>
  <c r="W14" i="32"/>
  <c r="AG13" i="32"/>
  <c r="AP13" i="32" s="1"/>
  <c r="AE13" i="32"/>
  <c r="AF13" i="32"/>
  <c r="AO13" i="32" s="1"/>
  <c r="AH12" i="87"/>
  <c r="AQ12" i="87" s="1"/>
  <c r="AN11" i="28"/>
  <c r="AI11" i="28"/>
  <c r="AF12" i="89"/>
  <c r="AO12" i="89" s="1"/>
  <c r="AG12" i="89"/>
  <c r="AP12" i="89" s="1"/>
  <c r="AE12" i="89"/>
  <c r="W13" i="89"/>
  <c r="AN12" i="18"/>
  <c r="AI12" i="18"/>
  <c r="AI12" i="80"/>
  <c r="AN12" i="80"/>
  <c r="AI12" i="21"/>
  <c r="AN12" i="21"/>
  <c r="AR13" i="30"/>
  <c r="Y13" i="24"/>
  <c r="X13" i="24"/>
  <c r="AH13" i="63"/>
  <c r="AQ13" i="63" s="1"/>
  <c r="AI12" i="46"/>
  <c r="AN12" i="46"/>
  <c r="X13" i="9"/>
  <c r="Y13" i="9"/>
  <c r="AI12" i="44"/>
  <c r="AN12" i="44"/>
  <c r="X13" i="37"/>
  <c r="Y13" i="37"/>
  <c r="AR12" i="49"/>
  <c r="Z13" i="5"/>
  <c r="AR12" i="23"/>
  <c r="AR12" i="63"/>
  <c r="AN11" i="10"/>
  <c r="AI11" i="10"/>
  <c r="AR12" i="68"/>
  <c r="Y12" i="15"/>
  <c r="X12" i="15"/>
  <c r="AR11" i="36"/>
  <c r="AR12" i="70"/>
  <c r="Y14" i="59"/>
  <c r="X14" i="59"/>
  <c r="Z14" i="59" s="1"/>
  <c r="AR11" i="57"/>
  <c r="X13" i="31"/>
  <c r="Y13" i="31"/>
  <c r="AI12" i="75"/>
  <c r="AN12" i="75"/>
  <c r="AH12" i="65"/>
  <c r="AQ12" i="65" s="1"/>
  <c r="AH12" i="96"/>
  <c r="AQ12" i="96" s="1"/>
  <c r="Y14" i="78"/>
  <c r="Z14" i="78" s="1"/>
  <c r="X14" i="78"/>
  <c r="Z13" i="26"/>
  <c r="AN13" i="95"/>
  <c r="AI13" i="95"/>
  <c r="AI12" i="72"/>
  <c r="AN12" i="72"/>
  <c r="AI12" i="1"/>
  <c r="AN12" i="1"/>
  <c r="Y12" i="6"/>
  <c r="X12" i="6"/>
  <c r="AI13" i="38"/>
  <c r="AN13" i="38"/>
  <c r="X13" i="60"/>
  <c r="Z13" i="60" s="1"/>
  <c r="Y13" i="60"/>
  <c r="Z13" i="44" l="1"/>
  <c r="Z13" i="1"/>
  <c r="Z13" i="37"/>
  <c r="W14" i="37" s="1"/>
  <c r="Z14" i="67"/>
  <c r="AF14" i="67" s="1"/>
  <c r="AO14" i="67" s="1"/>
  <c r="AE13" i="44"/>
  <c r="AG13" i="44"/>
  <c r="AP13" i="44" s="1"/>
  <c r="W14" i="44"/>
  <c r="AF13" i="44"/>
  <c r="AO13" i="44" s="1"/>
  <c r="AG13" i="1"/>
  <c r="AP13" i="1" s="1"/>
  <c r="AF13" i="1"/>
  <c r="AO13" i="1" s="1"/>
  <c r="W14" i="1"/>
  <c r="AE13" i="1"/>
  <c r="AF13" i="37"/>
  <c r="AO13" i="37" s="1"/>
  <c r="AE13" i="37"/>
  <c r="AF14" i="61"/>
  <c r="AO14" i="61" s="1"/>
  <c r="W15" i="61"/>
  <c r="AE14" i="61"/>
  <c r="AG14" i="61"/>
  <c r="AP14" i="61" s="1"/>
  <c r="AG14" i="34"/>
  <c r="AP14" i="34" s="1"/>
  <c r="AF14" i="34"/>
  <c r="AO14" i="34" s="1"/>
  <c r="AE14" i="34"/>
  <c r="W15" i="34"/>
  <c r="W13" i="42"/>
  <c r="AG12" i="42"/>
  <c r="AP12" i="42" s="1"/>
  <c r="AF12" i="42"/>
  <c r="AO12" i="42" s="1"/>
  <c r="AE12" i="42"/>
  <c r="AG14" i="67"/>
  <c r="AP14" i="67" s="1"/>
  <c r="W15" i="67"/>
  <c r="AG13" i="20"/>
  <c r="AP13" i="20" s="1"/>
  <c r="AF13" i="20"/>
  <c r="AO13" i="20" s="1"/>
  <c r="W14" i="20"/>
  <c r="AE13" i="20"/>
  <c r="AF12" i="84"/>
  <c r="AO12" i="84" s="1"/>
  <c r="AE12" i="84"/>
  <c r="W13" i="84"/>
  <c r="AG12" i="84"/>
  <c r="AP12" i="84" s="1"/>
  <c r="AG13" i="5"/>
  <c r="AP13" i="5" s="1"/>
  <c r="AF13" i="5"/>
  <c r="AO13" i="5" s="1"/>
  <c r="W14" i="5"/>
  <c r="AE13" i="5"/>
  <c r="W15" i="95"/>
  <c r="AG14" i="95"/>
  <c r="AP14" i="95" s="1"/>
  <c r="AE14" i="95"/>
  <c r="AF14" i="95"/>
  <c r="AO14" i="95" s="1"/>
  <c r="AH14" i="38"/>
  <c r="AQ14" i="38" s="1"/>
  <c r="AF13" i="68"/>
  <c r="AO13" i="68" s="1"/>
  <c r="AE13" i="68"/>
  <c r="W14" i="68"/>
  <c r="AG13" i="68"/>
  <c r="AP13" i="68" s="1"/>
  <c r="AH14" i="56"/>
  <c r="AQ14" i="56" s="1"/>
  <c r="W14" i="60"/>
  <c r="AE13" i="60"/>
  <c r="AG13" i="60"/>
  <c r="AP13" i="60" s="1"/>
  <c r="AF13" i="60"/>
  <c r="AO13" i="60" s="1"/>
  <c r="AR13" i="38"/>
  <c r="AH12" i="15"/>
  <c r="AQ12" i="15" s="1"/>
  <c r="Z13" i="24"/>
  <c r="AR12" i="80"/>
  <c r="AR11" i="42"/>
  <c r="Y14" i="19"/>
  <c r="X14" i="19"/>
  <c r="Z14" i="19" s="1"/>
  <c r="AH14" i="67"/>
  <c r="AQ14" i="67" s="1"/>
  <c r="AN14" i="86"/>
  <c r="AI14" i="86"/>
  <c r="AR13" i="14"/>
  <c r="AR13" i="67"/>
  <c r="X14" i="12"/>
  <c r="Y14" i="12"/>
  <c r="Z14" i="12" s="1"/>
  <c r="Y14" i="7"/>
  <c r="X14" i="7"/>
  <c r="AH12" i="10"/>
  <c r="AQ12" i="10" s="1"/>
  <c r="AG13" i="64"/>
  <c r="AP13" i="64" s="1"/>
  <c r="W14" i="64"/>
  <c r="AE13" i="64"/>
  <c r="AF13" i="64"/>
  <c r="AO13" i="64" s="1"/>
  <c r="AR13" i="73"/>
  <c r="AR12" i="16"/>
  <c r="AH14" i="43"/>
  <c r="AQ14" i="43" s="1"/>
  <c r="AH13" i="79"/>
  <c r="AQ13" i="79" s="1"/>
  <c r="AG13" i="45"/>
  <c r="AP13" i="45" s="1"/>
  <c r="AF13" i="45"/>
  <c r="AO13" i="45" s="1"/>
  <c r="W14" i="45"/>
  <c r="AE13" i="45"/>
  <c r="AH13" i="18"/>
  <c r="AQ13" i="18" s="1"/>
  <c r="X14" i="33"/>
  <c r="Z14" i="33" s="1"/>
  <c r="Y14" i="33"/>
  <c r="AI12" i="52"/>
  <c r="AN12" i="52"/>
  <c r="AN13" i="49"/>
  <c r="AI13" i="49"/>
  <c r="X13" i="65"/>
  <c r="Y13" i="65"/>
  <c r="Y14" i="93"/>
  <c r="X14" i="93"/>
  <c r="AG14" i="59"/>
  <c r="AP14" i="59" s="1"/>
  <c r="AE14" i="59"/>
  <c r="AF14" i="59"/>
  <c r="AO14" i="59" s="1"/>
  <c r="W15" i="59"/>
  <c r="AR12" i="18"/>
  <c r="AH14" i="73"/>
  <c r="AQ14" i="73" s="1"/>
  <c r="AR13" i="61"/>
  <c r="AR12" i="31"/>
  <c r="AH12" i="39"/>
  <c r="AQ12" i="39" s="1"/>
  <c r="AN12" i="82"/>
  <c r="AI12" i="82"/>
  <c r="AG13" i="50"/>
  <c r="AP13" i="50" s="1"/>
  <c r="AF13" i="50"/>
  <c r="AO13" i="50" s="1"/>
  <c r="W14" i="50"/>
  <c r="AE13" i="50"/>
  <c r="AH14" i="14"/>
  <c r="AQ14" i="14" s="1"/>
  <c r="AH14" i="85"/>
  <c r="AQ14" i="85" s="1"/>
  <c r="AH14" i="58"/>
  <c r="AQ14" i="58" s="1"/>
  <c r="AR13" i="59"/>
  <c r="X14" i="66"/>
  <c r="Y14" i="66"/>
  <c r="AF12" i="10"/>
  <c r="AO12" i="10" s="1"/>
  <c r="W13" i="10"/>
  <c r="AE12" i="10"/>
  <c r="AG12" i="10"/>
  <c r="AP12" i="10" s="1"/>
  <c r="AH13" i="11"/>
  <c r="AQ13" i="11" s="1"/>
  <c r="AH13" i="72"/>
  <c r="AQ13" i="72" s="1"/>
  <c r="W15" i="43"/>
  <c r="AG14" i="43"/>
  <c r="AP14" i="43" s="1"/>
  <c r="AF14" i="43"/>
  <c r="AO14" i="43" s="1"/>
  <c r="AE14" i="43"/>
  <c r="AR12" i="37"/>
  <c r="AF13" i="79"/>
  <c r="AO13" i="79" s="1"/>
  <c r="AE13" i="79"/>
  <c r="W14" i="79"/>
  <c r="AG13" i="79"/>
  <c r="AP13" i="79" s="1"/>
  <c r="AH13" i="21"/>
  <c r="AQ13" i="21" s="1"/>
  <c r="W14" i="18"/>
  <c r="AE13" i="18"/>
  <c r="AF13" i="18"/>
  <c r="AO13" i="18" s="1"/>
  <c r="AG13" i="18"/>
  <c r="AP13" i="18" s="1"/>
  <c r="X14" i="70"/>
  <c r="Z14" i="70" s="1"/>
  <c r="Y14" i="70"/>
  <c r="X14" i="76"/>
  <c r="Y14" i="76"/>
  <c r="Y14" i="49"/>
  <c r="X14" i="49"/>
  <c r="AN12" i="87"/>
  <c r="AI12" i="87"/>
  <c r="AH12" i="6"/>
  <c r="AQ12" i="6" s="1"/>
  <c r="AR12" i="72"/>
  <c r="AH13" i="31"/>
  <c r="AQ13" i="31" s="1"/>
  <c r="AR12" i="46"/>
  <c r="X14" i="32"/>
  <c r="Y14" i="32"/>
  <c r="Y13" i="90"/>
  <c r="X13" i="90"/>
  <c r="AR13" i="95"/>
  <c r="Z13" i="31"/>
  <c r="Z12" i="15"/>
  <c r="AR12" i="44"/>
  <c r="AR11" i="28"/>
  <c r="AR13" i="91"/>
  <c r="AN13" i="8"/>
  <c r="AI13" i="8"/>
  <c r="AR12" i="9"/>
  <c r="Y15" i="86"/>
  <c r="Z15" i="86" s="1"/>
  <c r="X15" i="86"/>
  <c r="AR12" i="24"/>
  <c r="AH13" i="81"/>
  <c r="AQ13" i="81" s="1"/>
  <c r="Y14" i="40"/>
  <c r="X14" i="40"/>
  <c r="AR12" i="48"/>
  <c r="Z14" i="56"/>
  <c r="Z12" i="39"/>
  <c r="AR11" i="15"/>
  <c r="AR13" i="56"/>
  <c r="Z14" i="85"/>
  <c r="AH13" i="16"/>
  <c r="AQ13" i="16" s="1"/>
  <c r="Y13" i="96"/>
  <c r="X13" i="96"/>
  <c r="Z13" i="96" s="1"/>
  <c r="Z14" i="58"/>
  <c r="AR13" i="43"/>
  <c r="Z13" i="36"/>
  <c r="Y13" i="36"/>
  <c r="X13" i="36"/>
  <c r="AN13" i="3"/>
  <c r="AI13" i="3"/>
  <c r="AI13" i="66"/>
  <c r="AN13" i="66"/>
  <c r="AH13" i="48"/>
  <c r="AQ13" i="48" s="1"/>
  <c r="AH14" i="53"/>
  <c r="AQ14" i="53" s="1"/>
  <c r="AH13" i="54"/>
  <c r="AQ13" i="54" s="1"/>
  <c r="AH13" i="35"/>
  <c r="AQ13" i="35" s="1"/>
  <c r="X13" i="17"/>
  <c r="Y13" i="17"/>
  <c r="AN13" i="33"/>
  <c r="AI13" i="33"/>
  <c r="X13" i="52"/>
  <c r="Y13" i="52"/>
  <c r="X13" i="83"/>
  <c r="Y13" i="83"/>
  <c r="Z13" i="83" s="1"/>
  <c r="AH13" i="60"/>
  <c r="AQ13" i="60" s="1"/>
  <c r="Z12" i="6"/>
  <c r="X13" i="89"/>
  <c r="Y13" i="89"/>
  <c r="AH14" i="55"/>
  <c r="AQ14" i="55" s="1"/>
  <c r="AR12" i="41"/>
  <c r="AR12" i="81"/>
  <c r="Y14" i="8"/>
  <c r="X14" i="8"/>
  <c r="Z14" i="8" s="1"/>
  <c r="X14" i="51"/>
  <c r="Y14" i="51"/>
  <c r="Z14" i="51" s="1"/>
  <c r="Z14" i="38"/>
  <c r="AN13" i="22"/>
  <c r="AI13" i="22"/>
  <c r="AR13" i="78"/>
  <c r="AH13" i="75"/>
  <c r="AQ13" i="75" s="1"/>
  <c r="AN12" i="90"/>
  <c r="AI12" i="90"/>
  <c r="Z13" i="81"/>
  <c r="AG14" i="30"/>
  <c r="AP14" i="30" s="1"/>
  <c r="AE14" i="30"/>
  <c r="W15" i="30"/>
  <c r="AF14" i="30"/>
  <c r="AO14" i="30" s="1"/>
  <c r="AR12" i="79"/>
  <c r="AH12" i="28"/>
  <c r="AQ12" i="28" s="1"/>
  <c r="Z14" i="73"/>
  <c r="AR11" i="13"/>
  <c r="Y13" i="82"/>
  <c r="X13" i="82"/>
  <c r="Z13" i="82" s="1"/>
  <c r="AN13" i="92"/>
  <c r="AI13" i="92"/>
  <c r="Z14" i="14"/>
  <c r="AG13" i="23"/>
  <c r="AP13" i="23" s="1"/>
  <c r="AF13" i="23"/>
  <c r="AO13" i="23" s="1"/>
  <c r="W14" i="23"/>
  <c r="AE13" i="23"/>
  <c r="AN12" i="96"/>
  <c r="AI12" i="96"/>
  <c r="AR12" i="71"/>
  <c r="Y14" i="3"/>
  <c r="Z14" i="3" s="1"/>
  <c r="X14" i="3"/>
  <c r="Z14" i="53"/>
  <c r="Z13" i="11"/>
  <c r="Z13" i="54"/>
  <c r="Z13" i="35"/>
  <c r="AR12" i="60"/>
  <c r="Z13" i="72"/>
  <c r="AH13" i="71"/>
  <c r="AQ13" i="71" s="1"/>
  <c r="AR11" i="39"/>
  <c r="X14" i="88"/>
  <c r="Y14" i="88"/>
  <c r="Z14" i="88" s="1"/>
  <c r="AI12" i="17"/>
  <c r="AN12" i="17"/>
  <c r="AR12" i="11"/>
  <c r="AR12" i="54"/>
  <c r="Z13" i="21"/>
  <c r="AI13" i="76"/>
  <c r="AN13" i="76"/>
  <c r="Y14" i="69"/>
  <c r="X14" i="69"/>
  <c r="Z14" i="69" s="1"/>
  <c r="AI13" i="63"/>
  <c r="AN13" i="63"/>
  <c r="Y13" i="47"/>
  <c r="X13" i="47"/>
  <c r="Y13" i="87"/>
  <c r="X13" i="87"/>
  <c r="AN13" i="19"/>
  <c r="AI13" i="19"/>
  <c r="AN13" i="51"/>
  <c r="AI13" i="51"/>
  <c r="AH14" i="61"/>
  <c r="AQ14" i="61" s="1"/>
  <c r="W14" i="26"/>
  <c r="AG13" i="26"/>
  <c r="AP13" i="26" s="1"/>
  <c r="AF13" i="26"/>
  <c r="AO13" i="26" s="1"/>
  <c r="AE13" i="26"/>
  <c r="AI13" i="32"/>
  <c r="AN13" i="32"/>
  <c r="W14" i="25"/>
  <c r="AG13" i="25"/>
  <c r="AP13" i="25" s="1"/>
  <c r="AF13" i="25"/>
  <c r="AO13" i="25" s="1"/>
  <c r="AE13" i="25"/>
  <c r="AG13" i="62"/>
  <c r="AP13" i="62" s="1"/>
  <c r="AF13" i="62"/>
  <c r="AO13" i="62" s="1"/>
  <c r="W14" i="62"/>
  <c r="AE13" i="62"/>
  <c r="AH12" i="13"/>
  <c r="AQ12" i="13" s="1"/>
  <c r="AN12" i="57"/>
  <c r="AI12" i="57"/>
  <c r="AH13" i="46"/>
  <c r="AQ13" i="46" s="1"/>
  <c r="AH13" i="80"/>
  <c r="AQ13" i="80" s="1"/>
  <c r="Y14" i="22"/>
  <c r="X14" i="22"/>
  <c r="AE13" i="75"/>
  <c r="W14" i="75"/>
  <c r="AF13" i="75"/>
  <c r="AO13" i="75" s="1"/>
  <c r="AG13" i="75"/>
  <c r="AP13" i="75" s="1"/>
  <c r="AE12" i="77"/>
  <c r="W13" i="77"/>
  <c r="AF12" i="77"/>
  <c r="AO12" i="77" s="1"/>
  <c r="AG12" i="77"/>
  <c r="AP12" i="77" s="1"/>
  <c r="AI13" i="40"/>
  <c r="AN13" i="40"/>
  <c r="AR12" i="45"/>
  <c r="AH13" i="20"/>
  <c r="AQ13" i="20" s="1"/>
  <c r="AH13" i="41"/>
  <c r="AQ13" i="41" s="1"/>
  <c r="AR13" i="58"/>
  <c r="AH14" i="91"/>
  <c r="AQ14" i="91" s="1"/>
  <c r="AF13" i="29"/>
  <c r="AO13" i="29" s="1"/>
  <c r="AG13" i="29"/>
  <c r="AP13" i="29" s="1"/>
  <c r="W14" i="29"/>
  <c r="AE13" i="29"/>
  <c r="X14" i="92"/>
  <c r="Z14" i="92" s="1"/>
  <c r="Y14" i="92"/>
  <c r="AE13" i="74"/>
  <c r="W14" i="74"/>
  <c r="AF13" i="74"/>
  <c r="AO13" i="74" s="1"/>
  <c r="AG13" i="74"/>
  <c r="AP13" i="74" s="1"/>
  <c r="AF13" i="16"/>
  <c r="AO13" i="16" s="1"/>
  <c r="W14" i="16"/>
  <c r="AE13" i="16"/>
  <c r="AG13" i="16"/>
  <c r="AP13" i="16" s="1"/>
  <c r="AI12" i="36"/>
  <c r="AN12" i="36"/>
  <c r="X14" i="94"/>
  <c r="Y14" i="94"/>
  <c r="AR12" i="50"/>
  <c r="AE13" i="48"/>
  <c r="W14" i="48"/>
  <c r="AF13" i="48"/>
  <c r="AO13" i="48" s="1"/>
  <c r="AG13" i="48"/>
  <c r="AP13" i="48" s="1"/>
  <c r="AH13" i="1"/>
  <c r="AQ13" i="1" s="1"/>
  <c r="W14" i="71"/>
  <c r="AG13" i="71"/>
  <c r="AP13" i="71" s="1"/>
  <c r="AE13" i="71"/>
  <c r="AF13" i="71"/>
  <c r="AO13" i="71" s="1"/>
  <c r="AI13" i="88"/>
  <c r="AN13" i="88"/>
  <c r="AH13" i="45"/>
  <c r="AQ13" i="45" s="1"/>
  <c r="AI13" i="69"/>
  <c r="AN13" i="69"/>
  <c r="AI12" i="83"/>
  <c r="AN12" i="83"/>
  <c r="Y14" i="63"/>
  <c r="Z14" i="63" s="1"/>
  <c r="X14" i="63"/>
  <c r="AI12" i="47"/>
  <c r="AN12" i="47"/>
  <c r="AI13" i="93"/>
  <c r="AN13" i="93"/>
  <c r="AF14" i="78"/>
  <c r="AO14" i="78" s="1"/>
  <c r="AG14" i="78"/>
  <c r="AP14" i="78" s="1"/>
  <c r="W15" i="78"/>
  <c r="AE14" i="78"/>
  <c r="AR11" i="10"/>
  <c r="AH13" i="9"/>
  <c r="AQ13" i="9" s="1"/>
  <c r="AH13" i="24"/>
  <c r="AQ13" i="24" s="1"/>
  <c r="AR12" i="21"/>
  <c r="AN12" i="89"/>
  <c r="AI12" i="89"/>
  <c r="W15" i="55"/>
  <c r="AF14" i="55"/>
  <c r="AO14" i="55" s="1"/>
  <c r="AE14" i="55"/>
  <c r="AG14" i="55"/>
  <c r="AP14" i="55" s="1"/>
  <c r="AR12" i="1"/>
  <c r="AH14" i="78"/>
  <c r="AQ14" i="78" s="1"/>
  <c r="AR12" i="75"/>
  <c r="AH14" i="59"/>
  <c r="AQ14" i="59" s="1"/>
  <c r="AH13" i="37"/>
  <c r="AQ13" i="37" s="1"/>
  <c r="Z13" i="9"/>
  <c r="AH14" i="95"/>
  <c r="AQ14" i="95" s="1"/>
  <c r="Z12" i="13"/>
  <c r="Y13" i="57"/>
  <c r="X13" i="57"/>
  <c r="Z13" i="46"/>
  <c r="AR13" i="85"/>
  <c r="Z13" i="80"/>
  <c r="AR11" i="6"/>
  <c r="AH12" i="42"/>
  <c r="AQ12" i="42" s="1"/>
  <c r="AG12" i="27"/>
  <c r="AP12" i="27" s="1"/>
  <c r="AF12" i="27"/>
  <c r="AO12" i="27" s="1"/>
  <c r="AE12" i="27"/>
  <c r="W13" i="27"/>
  <c r="AG13" i="4"/>
  <c r="AP13" i="4" s="1"/>
  <c r="AF13" i="4"/>
  <c r="AO13" i="4" s="1"/>
  <c r="W14" i="4"/>
  <c r="AE13" i="4"/>
  <c r="AR11" i="84"/>
  <c r="AF12" i="2"/>
  <c r="AO12" i="2" s="1"/>
  <c r="W13" i="2"/>
  <c r="AE12" i="2"/>
  <c r="AG12" i="2"/>
  <c r="AP12" i="2" s="1"/>
  <c r="AR13" i="34"/>
  <c r="Z12" i="28"/>
  <c r="AR13" i="55"/>
  <c r="Z13" i="41"/>
  <c r="Z14" i="91"/>
  <c r="AH12" i="84"/>
  <c r="AQ12" i="84" s="1"/>
  <c r="AH13" i="50"/>
  <c r="AQ13" i="50" s="1"/>
  <c r="AR12" i="35"/>
  <c r="AR12" i="20"/>
  <c r="AI13" i="12"/>
  <c r="AN13" i="12"/>
  <c r="AI13" i="7"/>
  <c r="AN13" i="7"/>
  <c r="AI13" i="94"/>
  <c r="AN13" i="94"/>
  <c r="AH14" i="34"/>
  <c r="AQ14" i="34" s="1"/>
  <c r="AH13" i="44"/>
  <c r="AQ13" i="44" s="1"/>
  <c r="AR13" i="53"/>
  <c r="AN13" i="70"/>
  <c r="AI13" i="70"/>
  <c r="AI12" i="65"/>
  <c r="AN12" i="65"/>
  <c r="Z14" i="49" l="1"/>
  <c r="AE14" i="67"/>
  <c r="AG13" i="37"/>
  <c r="AP13" i="37" s="1"/>
  <c r="Z14" i="94"/>
  <c r="AF14" i="94" s="1"/>
  <c r="AO14" i="94" s="1"/>
  <c r="Z13" i="87"/>
  <c r="AE13" i="87" s="1"/>
  <c r="Z13" i="90"/>
  <c r="AG13" i="90" s="1"/>
  <c r="AP13" i="90" s="1"/>
  <c r="Z13" i="65"/>
  <c r="AG14" i="63"/>
  <c r="AP14" i="63" s="1"/>
  <c r="AF14" i="63"/>
  <c r="AO14" i="63" s="1"/>
  <c r="AE14" i="63"/>
  <c r="W15" i="63"/>
  <c r="AG14" i="94"/>
  <c r="AP14" i="94" s="1"/>
  <c r="AG13" i="87"/>
  <c r="AP13" i="87" s="1"/>
  <c r="AF13" i="87"/>
  <c r="AO13" i="87" s="1"/>
  <c r="AE13" i="90"/>
  <c r="AF13" i="65"/>
  <c r="AO13" i="65" s="1"/>
  <c r="W14" i="65"/>
  <c r="AE13" i="65"/>
  <c r="AG13" i="65"/>
  <c r="AP13" i="65" s="1"/>
  <c r="AG14" i="49"/>
  <c r="AP14" i="49" s="1"/>
  <c r="AF14" i="49"/>
  <c r="AO14" i="49" s="1"/>
  <c r="W15" i="49"/>
  <c r="AE14" i="49"/>
  <c r="W15" i="92"/>
  <c r="AG14" i="92"/>
  <c r="AP14" i="92" s="1"/>
  <c r="AF14" i="92"/>
  <c r="AO14" i="92" s="1"/>
  <c r="AE14" i="92"/>
  <c r="AF13" i="82"/>
  <c r="AO13" i="82" s="1"/>
  <c r="AG13" i="82"/>
  <c r="AP13" i="82" s="1"/>
  <c r="AE13" i="82"/>
  <c r="W14" i="82"/>
  <c r="AG14" i="51"/>
  <c r="AP14" i="51" s="1"/>
  <c r="W15" i="51"/>
  <c r="AE14" i="51"/>
  <c r="AF14" i="51"/>
  <c r="AO14" i="51" s="1"/>
  <c r="AF13" i="83"/>
  <c r="AO13" i="83" s="1"/>
  <c r="AE13" i="83"/>
  <c r="W14" i="83"/>
  <c r="AG13" i="83"/>
  <c r="AP13" i="83" s="1"/>
  <c r="AG14" i="12"/>
  <c r="AP14" i="12" s="1"/>
  <c r="AF14" i="12"/>
  <c r="AO14" i="12" s="1"/>
  <c r="W15" i="12"/>
  <c r="AE14" i="12"/>
  <c r="AF14" i="69"/>
  <c r="AO14" i="69" s="1"/>
  <c r="AE14" i="69"/>
  <c r="AG14" i="69"/>
  <c r="AP14" i="69" s="1"/>
  <c r="W15" i="69"/>
  <c r="AG14" i="88"/>
  <c r="AP14" i="88" s="1"/>
  <c r="AF14" i="88"/>
  <c r="AO14" i="88" s="1"/>
  <c r="AE14" i="88"/>
  <c r="W15" i="88"/>
  <c r="AG14" i="19"/>
  <c r="AP14" i="19" s="1"/>
  <c r="AF14" i="19"/>
  <c r="AO14" i="19" s="1"/>
  <c r="W15" i="19"/>
  <c r="AE14" i="19"/>
  <c r="AF13" i="41"/>
  <c r="AO13" i="41" s="1"/>
  <c r="AE13" i="41"/>
  <c r="W14" i="41"/>
  <c r="AG13" i="41"/>
  <c r="AP13" i="41" s="1"/>
  <c r="AR13" i="88"/>
  <c r="AN12" i="77"/>
  <c r="AI12" i="77"/>
  <c r="AH14" i="22"/>
  <c r="AQ14" i="22" s="1"/>
  <c r="AN13" i="62"/>
  <c r="AI13" i="62"/>
  <c r="AR13" i="63"/>
  <c r="AR12" i="17"/>
  <c r="AG14" i="3"/>
  <c r="AP14" i="3" s="1"/>
  <c r="AF14" i="3"/>
  <c r="AO14" i="3" s="1"/>
  <c r="W15" i="3"/>
  <c r="AE14" i="3"/>
  <c r="Y14" i="23"/>
  <c r="X14" i="23"/>
  <c r="AG14" i="8"/>
  <c r="AP14" i="8" s="1"/>
  <c r="AF14" i="8"/>
  <c r="AO14" i="8" s="1"/>
  <c r="W15" i="8"/>
  <c r="AE14" i="8"/>
  <c r="AR12" i="83"/>
  <c r="AR13" i="19"/>
  <c r="W15" i="53"/>
  <c r="AE14" i="53"/>
  <c r="AG14" i="53"/>
  <c r="AP14" i="53" s="1"/>
  <c r="AF14" i="53"/>
  <c r="AO14" i="53" s="1"/>
  <c r="AE14" i="91"/>
  <c r="W15" i="91"/>
  <c r="AF14" i="91"/>
  <c r="AO14" i="91" s="1"/>
  <c r="AG14" i="91"/>
  <c r="AP14" i="91" s="1"/>
  <c r="Y13" i="27"/>
  <c r="Z13" i="27" s="1"/>
  <c r="X13" i="27"/>
  <c r="AG12" i="13"/>
  <c r="AP12" i="13" s="1"/>
  <c r="AF12" i="13"/>
  <c r="AO12" i="13" s="1"/>
  <c r="W13" i="13"/>
  <c r="AE12" i="13"/>
  <c r="AG13" i="9"/>
  <c r="AP13" i="9" s="1"/>
  <c r="AF13" i="9"/>
  <c r="AO13" i="9" s="1"/>
  <c r="W14" i="9"/>
  <c r="AE13" i="9"/>
  <c r="AH14" i="63"/>
  <c r="AQ14" i="63" s="1"/>
  <c r="AR13" i="69"/>
  <c r="Y14" i="48"/>
  <c r="X14" i="48"/>
  <c r="AI13" i="75"/>
  <c r="AN13" i="75"/>
  <c r="AI13" i="26"/>
  <c r="AN13" i="26"/>
  <c r="AH13" i="87"/>
  <c r="AQ13" i="87" s="1"/>
  <c r="AR13" i="76"/>
  <c r="AI13" i="23"/>
  <c r="AN13" i="23"/>
  <c r="AG14" i="73"/>
  <c r="AP14" i="73" s="1"/>
  <c r="AF14" i="73"/>
  <c r="AO14" i="73" s="1"/>
  <c r="W15" i="73"/>
  <c r="AE14" i="73"/>
  <c r="AG12" i="6"/>
  <c r="AP12" i="6" s="1"/>
  <c r="AF12" i="6"/>
  <c r="AO12" i="6" s="1"/>
  <c r="W13" i="6"/>
  <c r="AE12" i="6"/>
  <c r="W13" i="15"/>
  <c r="AE12" i="15"/>
  <c r="AG12" i="15"/>
  <c r="AP12" i="15" s="1"/>
  <c r="AF12" i="15"/>
  <c r="AO12" i="15" s="1"/>
  <c r="AH14" i="49"/>
  <c r="AQ14" i="49" s="1"/>
  <c r="X14" i="18"/>
  <c r="Y14" i="18"/>
  <c r="Y14" i="79"/>
  <c r="X14" i="79"/>
  <c r="Z14" i="79" s="1"/>
  <c r="Y14" i="50"/>
  <c r="X14" i="50"/>
  <c r="Z14" i="50" s="1"/>
  <c r="AH14" i="33"/>
  <c r="AQ14" i="33" s="1"/>
  <c r="Y14" i="20"/>
  <c r="X14" i="20"/>
  <c r="Z14" i="20" s="1"/>
  <c r="AI13" i="4"/>
  <c r="AN13" i="4"/>
  <c r="AN12" i="27"/>
  <c r="AI12" i="27"/>
  <c r="AI13" i="48"/>
  <c r="AN13" i="48"/>
  <c r="AG13" i="81"/>
  <c r="AP13" i="81" s="1"/>
  <c r="AF13" i="81"/>
  <c r="AO13" i="81" s="1"/>
  <c r="AE13" i="81"/>
  <c r="W14" i="81"/>
  <c r="AF13" i="36"/>
  <c r="AO13" i="36" s="1"/>
  <c r="AE13" i="36"/>
  <c r="W14" i="36"/>
  <c r="AG13" i="36"/>
  <c r="AP13" i="36" s="1"/>
  <c r="AG13" i="31"/>
  <c r="AP13" i="31" s="1"/>
  <c r="AF13" i="31"/>
  <c r="AO13" i="31" s="1"/>
  <c r="AE13" i="31"/>
  <c r="W14" i="31"/>
  <c r="AR13" i="49"/>
  <c r="AI12" i="2"/>
  <c r="AN12" i="2"/>
  <c r="AG13" i="46"/>
  <c r="AP13" i="46" s="1"/>
  <c r="AF13" i="46"/>
  <c r="AO13" i="46" s="1"/>
  <c r="AE13" i="46"/>
  <c r="W14" i="46"/>
  <c r="AR12" i="57"/>
  <c r="X14" i="62"/>
  <c r="Z14" i="62" s="1"/>
  <c r="Y14" i="62"/>
  <c r="AH14" i="69"/>
  <c r="AQ14" i="69" s="1"/>
  <c r="AF13" i="54"/>
  <c r="AO13" i="54" s="1"/>
  <c r="W14" i="54"/>
  <c r="AE13" i="54"/>
  <c r="AG13" i="54"/>
  <c r="AP13" i="54" s="1"/>
  <c r="AH13" i="17"/>
  <c r="AQ13" i="17" s="1"/>
  <c r="AF13" i="96"/>
  <c r="AO13" i="96" s="1"/>
  <c r="W14" i="96"/>
  <c r="AE13" i="96"/>
  <c r="AG13" i="96"/>
  <c r="AP13" i="96" s="1"/>
  <c r="AH14" i="40"/>
  <c r="AQ14" i="40" s="1"/>
  <c r="W16" i="86"/>
  <c r="AE15" i="86"/>
  <c r="AG15" i="86"/>
  <c r="AP15" i="86" s="1"/>
  <c r="AF15" i="86"/>
  <c r="AO15" i="86" s="1"/>
  <c r="AI13" i="79"/>
  <c r="AN13" i="79"/>
  <c r="AH14" i="93"/>
  <c r="AQ14" i="93" s="1"/>
  <c r="W15" i="33"/>
  <c r="AG14" i="33"/>
  <c r="AP14" i="33" s="1"/>
  <c r="AF14" i="33"/>
  <c r="AO14" i="33" s="1"/>
  <c r="AE14" i="33"/>
  <c r="X14" i="45"/>
  <c r="Y14" i="45"/>
  <c r="AH14" i="7"/>
  <c r="AQ14" i="7" s="1"/>
  <c r="AI13" i="60"/>
  <c r="AN13" i="60"/>
  <c r="Y14" i="68"/>
  <c r="X14" i="68"/>
  <c r="AI12" i="42"/>
  <c r="AN12" i="42"/>
  <c r="AR13" i="51"/>
  <c r="AR12" i="90"/>
  <c r="AH13" i="52"/>
  <c r="AQ13" i="52" s="1"/>
  <c r="Z13" i="17"/>
  <c r="AR13" i="66"/>
  <c r="AH14" i="32"/>
  <c r="AQ14" i="32" s="1"/>
  <c r="AH14" i="70"/>
  <c r="AQ14" i="70" s="1"/>
  <c r="AH14" i="66"/>
  <c r="AQ14" i="66" s="1"/>
  <c r="X14" i="64"/>
  <c r="Z14" i="64" s="1"/>
  <c r="Y14" i="64"/>
  <c r="X14" i="60"/>
  <c r="Y14" i="60"/>
  <c r="AN13" i="68"/>
  <c r="AI13" i="68"/>
  <c r="AN13" i="5"/>
  <c r="AI13" i="5"/>
  <c r="X13" i="84"/>
  <c r="Y13" i="84"/>
  <c r="X15" i="34"/>
  <c r="Y15" i="34"/>
  <c r="Y15" i="61"/>
  <c r="Z15" i="61" s="1"/>
  <c r="X15" i="61"/>
  <c r="Y14" i="37"/>
  <c r="X14" i="37"/>
  <c r="X14" i="44"/>
  <c r="Y14" i="44"/>
  <c r="AR13" i="70"/>
  <c r="AR13" i="7"/>
  <c r="Y13" i="2"/>
  <c r="X13" i="2"/>
  <c r="Z13" i="2" s="1"/>
  <c r="AH13" i="57"/>
  <c r="AQ13" i="57" s="1"/>
  <c r="Z15" i="55"/>
  <c r="X15" i="55"/>
  <c r="Y15" i="55"/>
  <c r="AR13" i="93"/>
  <c r="AI13" i="71"/>
  <c r="AN13" i="71"/>
  <c r="AN13" i="29"/>
  <c r="AI13" i="29"/>
  <c r="Z14" i="22"/>
  <c r="Y14" i="25"/>
  <c r="X14" i="25"/>
  <c r="AH13" i="47"/>
  <c r="AQ13" i="47" s="1"/>
  <c r="AH14" i="88"/>
  <c r="AQ14" i="88" s="1"/>
  <c r="AG13" i="11"/>
  <c r="AP13" i="11" s="1"/>
  <c r="AF13" i="11"/>
  <c r="AO13" i="11" s="1"/>
  <c r="W14" i="11"/>
  <c r="AE13" i="11"/>
  <c r="AH14" i="51"/>
  <c r="AQ14" i="51" s="1"/>
  <c r="Z13" i="52"/>
  <c r="AR13" i="3"/>
  <c r="W13" i="39"/>
  <c r="AG12" i="39"/>
  <c r="AP12" i="39" s="1"/>
  <c r="AE12" i="39"/>
  <c r="AF12" i="39"/>
  <c r="AO12" i="39" s="1"/>
  <c r="Z14" i="40"/>
  <c r="Z14" i="32"/>
  <c r="Y15" i="43"/>
  <c r="X15" i="43"/>
  <c r="Z14" i="66"/>
  <c r="AR12" i="82"/>
  <c r="Y15" i="59"/>
  <c r="X15" i="59"/>
  <c r="Z14" i="93"/>
  <c r="Z14" i="7"/>
  <c r="Y14" i="5"/>
  <c r="X14" i="5"/>
  <c r="Z14" i="5" s="1"/>
  <c r="AN12" i="84"/>
  <c r="AI12" i="84"/>
  <c r="AI14" i="67"/>
  <c r="AN14" i="67"/>
  <c r="AN14" i="34"/>
  <c r="AI14" i="34"/>
  <c r="AI13" i="1"/>
  <c r="AN13" i="1"/>
  <c r="AN14" i="55"/>
  <c r="AI14" i="55"/>
  <c r="AF13" i="21"/>
  <c r="AO13" i="21" s="1"/>
  <c r="W14" i="21"/>
  <c r="AE13" i="21"/>
  <c r="AG13" i="21"/>
  <c r="AP13" i="21" s="1"/>
  <c r="W14" i="35"/>
  <c r="AG13" i="35"/>
  <c r="AP13" i="35" s="1"/>
  <c r="AF13" i="35"/>
  <c r="AO13" i="35" s="1"/>
  <c r="AE13" i="35"/>
  <c r="AH13" i="82"/>
  <c r="AQ13" i="82" s="1"/>
  <c r="AE14" i="38"/>
  <c r="W15" i="38"/>
  <c r="AG14" i="38"/>
  <c r="AP14" i="38" s="1"/>
  <c r="AF14" i="38"/>
  <c r="AO14" i="38" s="1"/>
  <c r="AI14" i="61"/>
  <c r="AN14" i="61"/>
  <c r="AR12" i="36"/>
  <c r="AG12" i="28"/>
  <c r="AP12" i="28" s="1"/>
  <c r="AF12" i="28"/>
  <c r="AO12" i="28" s="1"/>
  <c r="W13" i="28"/>
  <c r="AE12" i="28"/>
  <c r="AR12" i="89"/>
  <c r="AI14" i="78"/>
  <c r="AN14" i="78"/>
  <c r="Z14" i="74"/>
  <c r="Y14" i="74"/>
  <c r="X14" i="74"/>
  <c r="X14" i="29"/>
  <c r="Y14" i="29"/>
  <c r="AG14" i="14"/>
  <c r="AP14" i="14" s="1"/>
  <c r="AE14" i="14"/>
  <c r="W15" i="14"/>
  <c r="AF14" i="14"/>
  <c r="AO14" i="14" s="1"/>
  <c r="AR12" i="52"/>
  <c r="AH14" i="19"/>
  <c r="AQ14" i="19" s="1"/>
  <c r="AI14" i="95"/>
  <c r="AN14" i="95"/>
  <c r="AI13" i="37"/>
  <c r="AN13" i="37"/>
  <c r="Z14" i="1"/>
  <c r="Y14" i="1"/>
  <c r="X14" i="1"/>
  <c r="AR13" i="94"/>
  <c r="AH14" i="92"/>
  <c r="AQ14" i="92" s="1"/>
  <c r="AG14" i="70"/>
  <c r="AP14" i="70" s="1"/>
  <c r="W15" i="70"/>
  <c r="AF14" i="70"/>
  <c r="AO14" i="70" s="1"/>
  <c r="AE14" i="70"/>
  <c r="AI13" i="64"/>
  <c r="AN13" i="64"/>
  <c r="X15" i="95"/>
  <c r="Y15" i="95"/>
  <c r="AR12" i="65"/>
  <c r="X14" i="4"/>
  <c r="Y14" i="4"/>
  <c r="AR13" i="40"/>
  <c r="AN13" i="16"/>
  <c r="AI13" i="16"/>
  <c r="X14" i="26"/>
  <c r="Y14" i="26"/>
  <c r="W14" i="72"/>
  <c r="AE13" i="72"/>
  <c r="AF13" i="72"/>
  <c r="AO13" i="72" s="1"/>
  <c r="AG13" i="72"/>
  <c r="AP13" i="72" s="1"/>
  <c r="AR12" i="96"/>
  <c r="Y15" i="30"/>
  <c r="X15" i="30"/>
  <c r="AH13" i="89"/>
  <c r="AQ13" i="89" s="1"/>
  <c r="AR13" i="33"/>
  <c r="AF14" i="58"/>
  <c r="AO14" i="58" s="1"/>
  <c r="AG14" i="58"/>
  <c r="AP14" i="58" s="1"/>
  <c r="AE14" i="58"/>
  <c r="W15" i="58"/>
  <c r="AG14" i="85"/>
  <c r="AP14" i="85" s="1"/>
  <c r="AE14" i="85"/>
  <c r="W15" i="85"/>
  <c r="AF14" i="85"/>
  <c r="AO14" i="85" s="1"/>
  <c r="W15" i="56"/>
  <c r="AE14" i="56"/>
  <c r="AG14" i="56"/>
  <c r="AP14" i="56" s="1"/>
  <c r="AF14" i="56"/>
  <c r="AO14" i="56" s="1"/>
  <c r="AR13" i="8"/>
  <c r="AH13" i="90"/>
  <c r="AQ13" i="90" s="1"/>
  <c r="AR12" i="87"/>
  <c r="AH14" i="76"/>
  <c r="AQ14" i="76" s="1"/>
  <c r="AI12" i="10"/>
  <c r="AN12" i="10"/>
  <c r="AR13" i="12"/>
  <c r="AG13" i="80"/>
  <c r="AP13" i="80" s="1"/>
  <c r="W14" i="80"/>
  <c r="AF13" i="80"/>
  <c r="AO13" i="80" s="1"/>
  <c r="AE13" i="80"/>
  <c r="Z13" i="57"/>
  <c r="Z15" i="78"/>
  <c r="Y15" i="78"/>
  <c r="X15" i="78"/>
  <c r="AR12" i="47"/>
  <c r="X14" i="71"/>
  <c r="Z14" i="71" s="1"/>
  <c r="Y14" i="71"/>
  <c r="AH14" i="94"/>
  <c r="AQ14" i="94" s="1"/>
  <c r="Y14" i="16"/>
  <c r="X14" i="16"/>
  <c r="AI13" i="74"/>
  <c r="AN13" i="74"/>
  <c r="Z13" i="77"/>
  <c r="Y13" i="77"/>
  <c r="X13" i="77"/>
  <c r="X14" i="75"/>
  <c r="Y14" i="75"/>
  <c r="AI13" i="25"/>
  <c r="AN13" i="25"/>
  <c r="AR13" i="32"/>
  <c r="Z13" i="47"/>
  <c r="AH14" i="3"/>
  <c r="AQ14" i="3" s="1"/>
  <c r="AR13" i="92"/>
  <c r="AN14" i="30"/>
  <c r="AI14" i="30"/>
  <c r="AR13" i="22"/>
  <c r="AH14" i="8"/>
  <c r="AQ14" i="8" s="1"/>
  <c r="Z13" i="89"/>
  <c r="AH13" i="83"/>
  <c r="AQ13" i="83" s="1"/>
  <c r="AH13" i="36"/>
  <c r="AQ13" i="36" s="1"/>
  <c r="AH13" i="96"/>
  <c r="AQ13" i="96" s="1"/>
  <c r="AH15" i="86"/>
  <c r="AQ15" i="86" s="1"/>
  <c r="Z14" i="76"/>
  <c r="AN13" i="18"/>
  <c r="AI13" i="18"/>
  <c r="AI14" i="43"/>
  <c r="AN14" i="43"/>
  <c r="X13" i="10"/>
  <c r="Y13" i="10"/>
  <c r="AN13" i="50"/>
  <c r="AI13" i="50"/>
  <c r="AI14" i="59"/>
  <c r="AN14" i="59"/>
  <c r="AH13" i="65"/>
  <c r="AQ13" i="65" s="1"/>
  <c r="AN13" i="45"/>
  <c r="AI13" i="45"/>
  <c r="AH14" i="12"/>
  <c r="AQ14" i="12" s="1"/>
  <c r="AR14" i="86"/>
  <c r="AF13" i="24"/>
  <c r="AO13" i="24" s="1"/>
  <c r="W14" i="24"/>
  <c r="AE13" i="24"/>
  <c r="AG13" i="24"/>
  <c r="AP13" i="24" s="1"/>
  <c r="AI13" i="20"/>
  <c r="AN13" i="20"/>
  <c r="Z15" i="67"/>
  <c r="Y15" i="67"/>
  <c r="X15" i="67"/>
  <c r="Y13" i="42"/>
  <c r="X13" i="42"/>
  <c r="AN13" i="44"/>
  <c r="AI13" i="44"/>
  <c r="Z14" i="68" l="1"/>
  <c r="W14" i="90"/>
  <c r="W14" i="87"/>
  <c r="AF13" i="90"/>
  <c r="AO13" i="90" s="1"/>
  <c r="W15" i="94"/>
  <c r="Z14" i="16"/>
  <c r="AF14" i="16" s="1"/>
  <c r="AO14" i="16" s="1"/>
  <c r="Z15" i="30"/>
  <c r="Z14" i="37"/>
  <c r="AE14" i="94"/>
  <c r="Z14" i="29"/>
  <c r="W15" i="29" s="1"/>
  <c r="Z15" i="59"/>
  <c r="AF15" i="59" s="1"/>
  <c r="AO15" i="59" s="1"/>
  <c r="Z14" i="45"/>
  <c r="W15" i="45" s="1"/>
  <c r="AF14" i="29"/>
  <c r="AO14" i="29" s="1"/>
  <c r="AG15" i="59"/>
  <c r="AP15" i="59" s="1"/>
  <c r="AE15" i="59"/>
  <c r="AE14" i="45"/>
  <c r="AG14" i="45"/>
  <c r="AP14" i="45" s="1"/>
  <c r="AG14" i="62"/>
  <c r="AP14" i="62" s="1"/>
  <c r="AF14" i="62"/>
  <c r="AO14" i="62" s="1"/>
  <c r="W15" i="62"/>
  <c r="AE14" i="62"/>
  <c r="AE14" i="68"/>
  <c r="AF14" i="68"/>
  <c r="AO14" i="68" s="1"/>
  <c r="W15" i="68"/>
  <c r="AG14" i="68"/>
  <c r="AP14" i="68" s="1"/>
  <c r="AG14" i="50"/>
  <c r="AP14" i="50" s="1"/>
  <c r="AF14" i="50"/>
  <c r="AO14" i="50" s="1"/>
  <c r="W15" i="50"/>
  <c r="AE14" i="50"/>
  <c r="AG14" i="5"/>
  <c r="AP14" i="5" s="1"/>
  <c r="AF14" i="5"/>
  <c r="AO14" i="5" s="1"/>
  <c r="W15" i="5"/>
  <c r="AE14" i="5"/>
  <c r="AF15" i="61"/>
  <c r="AO15" i="61" s="1"/>
  <c r="W16" i="61"/>
  <c r="AE15" i="61"/>
  <c r="AG15" i="61"/>
  <c r="AP15" i="61" s="1"/>
  <c r="W14" i="27"/>
  <c r="AG13" i="27"/>
  <c r="AP13" i="27" s="1"/>
  <c r="AF13" i="27"/>
  <c r="AO13" i="27" s="1"/>
  <c r="AE13" i="27"/>
  <c r="AE14" i="16"/>
  <c r="AG14" i="16"/>
  <c r="AP14" i="16" s="1"/>
  <c r="W16" i="30"/>
  <c r="AG15" i="30"/>
  <c r="AP15" i="30" s="1"/>
  <c r="AE15" i="30"/>
  <c r="AF15" i="30"/>
  <c r="AO15" i="30" s="1"/>
  <c r="AE14" i="37"/>
  <c r="W15" i="37"/>
  <c r="AG14" i="37"/>
  <c r="AP14" i="37" s="1"/>
  <c r="AF14" i="37"/>
  <c r="AO14" i="37" s="1"/>
  <c r="AR13" i="50"/>
  <c r="AG13" i="89"/>
  <c r="AP13" i="89" s="1"/>
  <c r="AF13" i="89"/>
  <c r="AO13" i="89" s="1"/>
  <c r="AE13" i="89"/>
  <c r="W14" i="89"/>
  <c r="AR14" i="30"/>
  <c r="AG14" i="71"/>
  <c r="AP14" i="71" s="1"/>
  <c r="W15" i="71"/>
  <c r="AF14" i="71"/>
  <c r="AO14" i="71" s="1"/>
  <c r="AE14" i="71"/>
  <c r="AH15" i="95"/>
  <c r="AQ15" i="95" s="1"/>
  <c r="AI12" i="39"/>
  <c r="AN12" i="39"/>
  <c r="X14" i="81"/>
  <c r="Z14" i="81" s="1"/>
  <c r="Y14" i="81"/>
  <c r="AG15" i="67"/>
  <c r="AP15" i="67" s="1"/>
  <c r="W16" i="67"/>
  <c r="AF15" i="67"/>
  <c r="AO15" i="67" s="1"/>
  <c r="AE15" i="67"/>
  <c r="AR13" i="45"/>
  <c r="AR14" i="59"/>
  <c r="AR13" i="25"/>
  <c r="AF13" i="77"/>
  <c r="AO13" i="77" s="1"/>
  <c r="AG13" i="77"/>
  <c r="AP13" i="77" s="1"/>
  <c r="AE13" i="77"/>
  <c r="W14" i="77"/>
  <c r="AH14" i="71"/>
  <c r="AQ14" i="71" s="1"/>
  <c r="W16" i="78"/>
  <c r="AG15" i="78"/>
  <c r="AP15" i="78" s="1"/>
  <c r="AE15" i="78"/>
  <c r="AF15" i="78"/>
  <c r="AO15" i="78" s="1"/>
  <c r="Y15" i="85"/>
  <c r="Z15" i="85" s="1"/>
  <c r="X15" i="85"/>
  <c r="AG14" i="1"/>
  <c r="AP14" i="1" s="1"/>
  <c r="AF14" i="1"/>
  <c r="AO14" i="1" s="1"/>
  <c r="W15" i="1"/>
  <c r="AE14" i="1"/>
  <c r="AN14" i="14"/>
  <c r="AI14" i="14"/>
  <c r="Y15" i="38"/>
  <c r="X15" i="38"/>
  <c r="AR12" i="84"/>
  <c r="AF14" i="93"/>
  <c r="AO14" i="93" s="1"/>
  <c r="AE14" i="93"/>
  <c r="AG14" i="93"/>
  <c r="AP14" i="93" s="1"/>
  <c r="W15" i="93"/>
  <c r="AG14" i="66"/>
  <c r="AP14" i="66" s="1"/>
  <c r="AE14" i="66"/>
  <c r="AF14" i="66"/>
  <c r="AO14" i="66" s="1"/>
  <c r="W15" i="66"/>
  <c r="Y14" i="11"/>
  <c r="X14" i="11"/>
  <c r="AH15" i="55"/>
  <c r="AQ15" i="55" s="1"/>
  <c r="AH15" i="61"/>
  <c r="AQ15" i="61" s="1"/>
  <c r="AG14" i="64"/>
  <c r="AP14" i="64" s="1"/>
  <c r="W15" i="64"/>
  <c r="AE14" i="64"/>
  <c r="AF14" i="64"/>
  <c r="AO14" i="64" s="1"/>
  <c r="AH14" i="68"/>
  <c r="AQ14" i="68" s="1"/>
  <c r="X14" i="96"/>
  <c r="Y14" i="96"/>
  <c r="AI13" i="54"/>
  <c r="AN13" i="54"/>
  <c r="X14" i="46"/>
  <c r="Y14" i="46"/>
  <c r="Z14" i="46" s="1"/>
  <c r="AR13" i="48"/>
  <c r="AG14" i="79"/>
  <c r="AP14" i="79" s="1"/>
  <c r="AF14" i="79"/>
  <c r="AO14" i="79" s="1"/>
  <c r="AE14" i="79"/>
  <c r="W15" i="79"/>
  <c r="AH13" i="27"/>
  <c r="AQ13" i="27" s="1"/>
  <c r="Y15" i="91"/>
  <c r="X15" i="91"/>
  <c r="Y15" i="3"/>
  <c r="X15" i="3"/>
  <c r="AR12" i="77"/>
  <c r="Z14" i="41"/>
  <c r="Y14" i="41"/>
  <c r="X14" i="41"/>
  <c r="Y15" i="69"/>
  <c r="Z15" i="69" s="1"/>
  <c r="X15" i="69"/>
  <c r="AN13" i="82"/>
  <c r="AI13" i="82"/>
  <c r="AH13" i="42"/>
  <c r="AQ13" i="42" s="1"/>
  <c r="AR14" i="43"/>
  <c r="AG14" i="74"/>
  <c r="AP14" i="74" s="1"/>
  <c r="AF14" i="74"/>
  <c r="AO14" i="74" s="1"/>
  <c r="AE14" i="74"/>
  <c r="W15" i="74"/>
  <c r="AI13" i="21"/>
  <c r="AN13" i="21"/>
  <c r="AH15" i="43"/>
  <c r="AQ15" i="43" s="1"/>
  <c r="AH14" i="25"/>
  <c r="AQ14" i="25" s="1"/>
  <c r="AF15" i="55"/>
  <c r="AO15" i="55" s="1"/>
  <c r="W16" i="55"/>
  <c r="AE15" i="55"/>
  <c r="AG15" i="55"/>
  <c r="AP15" i="55" s="1"/>
  <c r="AH14" i="44"/>
  <c r="AQ14" i="44" s="1"/>
  <c r="AH13" i="84"/>
  <c r="AQ13" i="84" s="1"/>
  <c r="Y14" i="54"/>
  <c r="X14" i="54"/>
  <c r="AN13" i="80"/>
  <c r="AI13" i="80"/>
  <c r="AH14" i="4"/>
  <c r="AQ14" i="4" s="1"/>
  <c r="AR14" i="61"/>
  <c r="Y14" i="21"/>
  <c r="X14" i="21"/>
  <c r="Z14" i="44"/>
  <c r="Z13" i="84"/>
  <c r="AH14" i="60"/>
  <c r="AQ14" i="60" s="1"/>
  <c r="AN13" i="81"/>
  <c r="AI13" i="81"/>
  <c r="AH14" i="18"/>
  <c r="AQ14" i="18" s="1"/>
  <c r="AI12" i="15"/>
  <c r="AN12" i="15"/>
  <c r="AN14" i="73"/>
  <c r="AI14" i="73"/>
  <c r="AR13" i="23"/>
  <c r="AH14" i="48"/>
  <c r="AQ14" i="48" s="1"/>
  <c r="AN12" i="13"/>
  <c r="AI12" i="13"/>
  <c r="AH14" i="23"/>
  <c r="AQ14" i="23" s="1"/>
  <c r="AI14" i="69"/>
  <c r="AN14" i="69"/>
  <c r="AN14" i="51"/>
  <c r="AI14" i="51"/>
  <c r="Y15" i="92"/>
  <c r="X15" i="92"/>
  <c r="AI13" i="65"/>
  <c r="AN13" i="65"/>
  <c r="X14" i="87"/>
  <c r="Y14" i="87"/>
  <c r="Z14" i="87" s="1"/>
  <c r="Y15" i="63"/>
  <c r="X15" i="63"/>
  <c r="Z15" i="63" s="1"/>
  <c r="AN14" i="85"/>
  <c r="AI14" i="85"/>
  <c r="AH14" i="26"/>
  <c r="AQ14" i="26" s="1"/>
  <c r="AI14" i="38"/>
  <c r="AN14" i="38"/>
  <c r="AF13" i="52"/>
  <c r="AO13" i="52" s="1"/>
  <c r="W14" i="52"/>
  <c r="AG13" i="52"/>
  <c r="AP13" i="52" s="1"/>
  <c r="AE13" i="52"/>
  <c r="AI15" i="86"/>
  <c r="AN15" i="86"/>
  <c r="AN13" i="46"/>
  <c r="AI13" i="46"/>
  <c r="AR13" i="75"/>
  <c r="AR13" i="62"/>
  <c r="X15" i="88"/>
  <c r="Y15" i="88"/>
  <c r="Z15" i="88" s="1"/>
  <c r="AH14" i="75"/>
  <c r="AQ14" i="75" s="1"/>
  <c r="AR13" i="74"/>
  <c r="Z14" i="26"/>
  <c r="Z15" i="95"/>
  <c r="AR13" i="37"/>
  <c r="X13" i="28"/>
  <c r="Z13" i="28" s="1"/>
  <c r="Y13" i="28"/>
  <c r="AR13" i="71"/>
  <c r="Z13" i="42"/>
  <c r="Z14" i="75"/>
  <c r="AH14" i="16"/>
  <c r="AQ14" i="16" s="1"/>
  <c r="AI14" i="56"/>
  <c r="AN14" i="56"/>
  <c r="AH15" i="30"/>
  <c r="AQ15" i="30" s="1"/>
  <c r="AR13" i="16"/>
  <c r="Z14" i="4"/>
  <c r="AH14" i="29"/>
  <c r="AQ14" i="29" s="1"/>
  <c r="AR14" i="78"/>
  <c r="Z15" i="43"/>
  <c r="Z14" i="25"/>
  <c r="AH14" i="37"/>
  <c r="AQ14" i="37" s="1"/>
  <c r="AR13" i="5"/>
  <c r="Z14" i="60"/>
  <c r="AH14" i="45"/>
  <c r="AQ14" i="45" s="1"/>
  <c r="X15" i="33"/>
  <c r="Z15" i="33" s="1"/>
  <c r="Y15" i="33"/>
  <c r="Y16" i="86"/>
  <c r="X16" i="86"/>
  <c r="Z16" i="86" s="1"/>
  <c r="X14" i="36"/>
  <c r="Z14" i="36" s="1"/>
  <c r="Y14" i="36"/>
  <c r="Z14" i="18"/>
  <c r="Y13" i="15"/>
  <c r="X13" i="15"/>
  <c r="Z13" i="15" s="1"/>
  <c r="X13" i="13"/>
  <c r="Y13" i="13"/>
  <c r="AN14" i="19"/>
  <c r="AI14" i="19"/>
  <c r="AN14" i="88"/>
  <c r="AI14" i="88"/>
  <c r="Y15" i="51"/>
  <c r="X15" i="51"/>
  <c r="AN14" i="49"/>
  <c r="AI14" i="49"/>
  <c r="X14" i="65"/>
  <c r="Y14" i="65"/>
  <c r="AI14" i="63"/>
  <c r="AN14" i="63"/>
  <c r="AG13" i="57"/>
  <c r="AP13" i="57" s="1"/>
  <c r="W14" i="57"/>
  <c r="AE13" i="57"/>
  <c r="AF13" i="57"/>
  <c r="AO13" i="57" s="1"/>
  <c r="Z15" i="70"/>
  <c r="Y15" i="70"/>
  <c r="X15" i="70"/>
  <c r="AR13" i="1"/>
  <c r="AR13" i="18"/>
  <c r="AG13" i="47"/>
  <c r="AP13" i="47" s="1"/>
  <c r="AF13" i="47"/>
  <c r="AO13" i="47" s="1"/>
  <c r="AE13" i="47"/>
  <c r="W14" i="47"/>
  <c r="AH15" i="67"/>
  <c r="AQ15" i="67" s="1"/>
  <c r="AH13" i="10"/>
  <c r="AQ13" i="10" s="1"/>
  <c r="AF14" i="76"/>
  <c r="AO14" i="76" s="1"/>
  <c r="W15" i="76"/>
  <c r="AE14" i="76"/>
  <c r="AG14" i="76"/>
  <c r="AP14" i="76" s="1"/>
  <c r="AH13" i="77"/>
  <c r="AQ13" i="77" s="1"/>
  <c r="AH15" i="78"/>
  <c r="AQ15" i="78" s="1"/>
  <c r="X14" i="80"/>
  <c r="Y14" i="80"/>
  <c r="Z14" i="80" s="1"/>
  <c r="AR12" i="10"/>
  <c r="X15" i="56"/>
  <c r="Z15" i="56" s="1"/>
  <c r="Y15" i="56"/>
  <c r="Y15" i="58"/>
  <c r="Z15" i="58" s="1"/>
  <c r="X15" i="58"/>
  <c r="AI13" i="72"/>
  <c r="AN13" i="72"/>
  <c r="AR13" i="64"/>
  <c r="AH14" i="1"/>
  <c r="AQ14" i="1" s="1"/>
  <c r="AR14" i="95"/>
  <c r="AR14" i="55"/>
  <c r="AF14" i="32"/>
  <c r="AO14" i="32" s="1"/>
  <c r="AE14" i="32"/>
  <c r="W15" i="32"/>
  <c r="AG14" i="32"/>
  <c r="AP14" i="32" s="1"/>
  <c r="X13" i="39"/>
  <c r="Y13" i="39"/>
  <c r="AG14" i="22"/>
  <c r="AP14" i="22" s="1"/>
  <c r="AF14" i="22"/>
  <c r="AO14" i="22" s="1"/>
  <c r="W15" i="22"/>
  <c r="AE14" i="22"/>
  <c r="AH15" i="34"/>
  <c r="AQ15" i="34" s="1"/>
  <c r="AR13" i="60"/>
  <c r="AR13" i="79"/>
  <c r="AI13" i="96"/>
  <c r="AN13" i="96"/>
  <c r="AN13" i="31"/>
  <c r="AI13" i="31"/>
  <c r="AI13" i="36"/>
  <c r="AN13" i="36"/>
  <c r="AR13" i="4"/>
  <c r="AH14" i="79"/>
  <c r="AQ14" i="79" s="1"/>
  <c r="AI12" i="6"/>
  <c r="AN12" i="6"/>
  <c r="Y15" i="73"/>
  <c r="X15" i="73"/>
  <c r="Z14" i="48"/>
  <c r="AI13" i="9"/>
  <c r="AN13" i="9"/>
  <c r="AN14" i="53"/>
  <c r="AI14" i="53"/>
  <c r="AN14" i="8"/>
  <c r="AI14" i="8"/>
  <c r="Z14" i="23"/>
  <c r="Y15" i="19"/>
  <c r="X15" i="19"/>
  <c r="Z15" i="19" s="1"/>
  <c r="AI14" i="12"/>
  <c r="AN14" i="12"/>
  <c r="X14" i="83"/>
  <c r="Z14" i="83" s="1"/>
  <c r="Y14" i="83"/>
  <c r="AI14" i="92"/>
  <c r="AN14" i="92"/>
  <c r="Y15" i="49"/>
  <c r="X15" i="49"/>
  <c r="AI13" i="87"/>
  <c r="AN13" i="87"/>
  <c r="X15" i="94"/>
  <c r="Y15" i="94"/>
  <c r="AN12" i="28"/>
  <c r="AI12" i="28"/>
  <c r="AI13" i="35"/>
  <c r="AN13" i="35"/>
  <c r="AH15" i="59"/>
  <c r="AQ15" i="59" s="1"/>
  <c r="AF13" i="2"/>
  <c r="AO13" i="2" s="1"/>
  <c r="W14" i="2"/>
  <c r="AE13" i="2"/>
  <c r="AG13" i="2"/>
  <c r="AP13" i="2" s="1"/>
  <c r="AH14" i="62"/>
  <c r="AQ14" i="62" s="1"/>
  <c r="AR12" i="27"/>
  <c r="AG14" i="20"/>
  <c r="AP14" i="20" s="1"/>
  <c r="AF14" i="20"/>
  <c r="AO14" i="20" s="1"/>
  <c r="W15" i="20"/>
  <c r="AE14" i="20"/>
  <c r="AH14" i="50"/>
  <c r="AQ14" i="50" s="1"/>
  <c r="AI14" i="91"/>
  <c r="AN14" i="91"/>
  <c r="AI13" i="41"/>
  <c r="AN13" i="41"/>
  <c r="Y14" i="90"/>
  <c r="X14" i="90"/>
  <c r="AR13" i="20"/>
  <c r="AR14" i="34"/>
  <c r="AH14" i="5"/>
  <c r="AQ14" i="5" s="1"/>
  <c r="W14" i="17"/>
  <c r="AG13" i="17"/>
  <c r="AP13" i="17" s="1"/>
  <c r="AF13" i="17"/>
  <c r="AO13" i="17" s="1"/>
  <c r="AE13" i="17"/>
  <c r="X14" i="31"/>
  <c r="Z14" i="31" s="1"/>
  <c r="Y14" i="31"/>
  <c r="AI13" i="24"/>
  <c r="AN13" i="24"/>
  <c r="AR13" i="44"/>
  <c r="X14" i="24"/>
  <c r="Y14" i="24"/>
  <c r="Z14" i="24" s="1"/>
  <c r="Z13" i="10"/>
  <c r="AI14" i="58"/>
  <c r="AN14" i="58"/>
  <c r="X14" i="72"/>
  <c r="Y14" i="72"/>
  <c r="AN14" i="70"/>
  <c r="AI14" i="70"/>
  <c r="Y15" i="14"/>
  <c r="X15" i="14"/>
  <c r="Z15" i="14" s="1"/>
  <c r="AH14" i="74"/>
  <c r="AQ14" i="74" s="1"/>
  <c r="X14" i="35"/>
  <c r="Y14" i="35"/>
  <c r="AR14" i="67"/>
  <c r="W15" i="7"/>
  <c r="AE14" i="7"/>
  <c r="AG14" i="7"/>
  <c r="AP14" i="7" s="1"/>
  <c r="AF14" i="7"/>
  <c r="AO14" i="7" s="1"/>
  <c r="AE14" i="40"/>
  <c r="W15" i="40"/>
  <c r="AG14" i="40"/>
  <c r="AP14" i="40" s="1"/>
  <c r="AF14" i="40"/>
  <c r="AO14" i="40" s="1"/>
  <c r="AN13" i="11"/>
  <c r="AI13" i="11"/>
  <c r="AR13" i="29"/>
  <c r="AH13" i="2"/>
  <c r="AQ13" i="2" s="1"/>
  <c r="Z15" i="34"/>
  <c r="AR13" i="68"/>
  <c r="AH14" i="64"/>
  <c r="AQ14" i="64" s="1"/>
  <c r="AR12" i="42"/>
  <c r="AI14" i="33"/>
  <c r="AN14" i="33"/>
  <c r="AR12" i="2"/>
  <c r="AH14" i="20"/>
  <c r="AQ14" i="20" s="1"/>
  <c r="X13" i="6"/>
  <c r="Y13" i="6"/>
  <c r="AR13" i="26"/>
  <c r="X14" i="9"/>
  <c r="Z14" i="9" s="1"/>
  <c r="Y14" i="9"/>
  <c r="X15" i="53"/>
  <c r="Y15" i="53"/>
  <c r="Y15" i="8"/>
  <c r="X15" i="8"/>
  <c r="Z15" i="8" s="1"/>
  <c r="AN14" i="3"/>
  <c r="AI14" i="3"/>
  <c r="X15" i="12"/>
  <c r="Z15" i="12" s="1"/>
  <c r="Y15" i="12"/>
  <c r="AN13" i="83"/>
  <c r="AI13" i="83"/>
  <c r="X14" i="82"/>
  <c r="Y14" i="82"/>
  <c r="AN13" i="90"/>
  <c r="AI13" i="90"/>
  <c r="AN14" i="94"/>
  <c r="AI14" i="94"/>
  <c r="Z15" i="3" l="1"/>
  <c r="AF14" i="45"/>
  <c r="AO14" i="45" s="1"/>
  <c r="AG14" i="29"/>
  <c r="AP14" i="29" s="1"/>
  <c r="W15" i="16"/>
  <c r="W16" i="59"/>
  <c r="AE14" i="29"/>
  <c r="Z14" i="72"/>
  <c r="AE14" i="72" s="1"/>
  <c r="Z13" i="39"/>
  <c r="AG15" i="63"/>
  <c r="AP15" i="63" s="1"/>
  <c r="AF15" i="63"/>
  <c r="AO15" i="63" s="1"/>
  <c r="W16" i="63"/>
  <c r="AE15" i="63"/>
  <c r="W15" i="72"/>
  <c r="AG14" i="72"/>
  <c r="AP14" i="72" s="1"/>
  <c r="AF14" i="72"/>
  <c r="AO14" i="72" s="1"/>
  <c r="AG15" i="19"/>
  <c r="AP15" i="19" s="1"/>
  <c r="AF15" i="19"/>
  <c r="AO15" i="19" s="1"/>
  <c r="AE15" i="19"/>
  <c r="W16" i="19"/>
  <c r="AF14" i="80"/>
  <c r="AO14" i="80" s="1"/>
  <c r="AG14" i="80"/>
  <c r="AP14" i="80" s="1"/>
  <c r="AE14" i="80"/>
  <c r="W15" i="80"/>
  <c r="W15" i="46"/>
  <c r="AG14" i="46"/>
  <c r="AP14" i="46" s="1"/>
  <c r="AF14" i="46"/>
  <c r="AO14" i="46" s="1"/>
  <c r="AE14" i="46"/>
  <c r="W16" i="88"/>
  <c r="AG15" i="88"/>
  <c r="AP15" i="88" s="1"/>
  <c r="AF15" i="88"/>
  <c r="AO15" i="88" s="1"/>
  <c r="AE15" i="88"/>
  <c r="W16" i="85"/>
  <c r="AE15" i="85"/>
  <c r="AG15" i="85"/>
  <c r="AP15" i="85" s="1"/>
  <c r="AF15" i="85"/>
  <c r="AO15" i="85" s="1"/>
  <c r="AG15" i="3"/>
  <c r="AP15" i="3" s="1"/>
  <c r="AF15" i="3"/>
  <c r="AO15" i="3" s="1"/>
  <c r="W16" i="3"/>
  <c r="AE15" i="3"/>
  <c r="AF14" i="24"/>
  <c r="AO14" i="24" s="1"/>
  <c r="W15" i="24"/>
  <c r="AE14" i="24"/>
  <c r="AG14" i="24"/>
  <c r="AP14" i="24" s="1"/>
  <c r="AE14" i="87"/>
  <c r="AF14" i="87"/>
  <c r="AO14" i="87" s="1"/>
  <c r="AG14" i="87"/>
  <c r="AP14" i="87" s="1"/>
  <c r="W15" i="87"/>
  <c r="AF13" i="39"/>
  <c r="AO13" i="39" s="1"/>
  <c r="AE13" i="39"/>
  <c r="W14" i="39"/>
  <c r="AG13" i="39"/>
  <c r="AP13" i="39" s="1"/>
  <c r="AH14" i="82"/>
  <c r="AQ14" i="82" s="1"/>
  <c r="W15" i="31"/>
  <c r="AF14" i="31"/>
  <c r="AO14" i="31" s="1"/>
  <c r="AG14" i="31"/>
  <c r="AP14" i="31" s="1"/>
  <c r="AE14" i="31"/>
  <c r="AR14" i="91"/>
  <c r="AG14" i="83"/>
  <c r="AP14" i="83" s="1"/>
  <c r="W15" i="83"/>
  <c r="AF14" i="83"/>
  <c r="AO14" i="83" s="1"/>
  <c r="AE14" i="83"/>
  <c r="AH15" i="12"/>
  <c r="AQ15" i="12" s="1"/>
  <c r="AG15" i="8"/>
  <c r="AP15" i="8" s="1"/>
  <c r="AF15" i="8"/>
  <c r="AO15" i="8" s="1"/>
  <c r="W16" i="8"/>
  <c r="AE15" i="8"/>
  <c r="AG14" i="9"/>
  <c r="AP14" i="9" s="1"/>
  <c r="AF14" i="9"/>
  <c r="AO14" i="9" s="1"/>
  <c r="W15" i="9"/>
  <c r="AE14" i="9"/>
  <c r="AR14" i="33"/>
  <c r="Y15" i="7"/>
  <c r="X15" i="7"/>
  <c r="AH14" i="31"/>
  <c r="AQ14" i="31" s="1"/>
  <c r="Y15" i="20"/>
  <c r="X15" i="20"/>
  <c r="Z15" i="20" s="1"/>
  <c r="AH15" i="49"/>
  <c r="AQ15" i="49" s="1"/>
  <c r="AH14" i="83"/>
  <c r="AQ14" i="83" s="1"/>
  <c r="AN14" i="22"/>
  <c r="AI14" i="22"/>
  <c r="AG15" i="70"/>
  <c r="AP15" i="70" s="1"/>
  <c r="W16" i="70"/>
  <c r="AF15" i="70"/>
  <c r="AO15" i="70" s="1"/>
  <c r="AE15" i="70"/>
  <c r="AR14" i="63"/>
  <c r="AH15" i="51"/>
  <c r="AQ15" i="51" s="1"/>
  <c r="W14" i="15"/>
  <c r="AE13" i="15"/>
  <c r="AF13" i="15"/>
  <c r="AO13" i="15" s="1"/>
  <c r="AG13" i="15"/>
  <c r="AP13" i="15" s="1"/>
  <c r="AE14" i="25"/>
  <c r="W15" i="25"/>
  <c r="AG14" i="25"/>
  <c r="AP14" i="25" s="1"/>
  <c r="AF14" i="25"/>
  <c r="AO14" i="25" s="1"/>
  <c r="AR14" i="56"/>
  <c r="AH15" i="92"/>
  <c r="AQ15" i="92" s="1"/>
  <c r="AR14" i="69"/>
  <c r="Y15" i="74"/>
  <c r="X15" i="74"/>
  <c r="Z15" i="74" s="1"/>
  <c r="AR13" i="82"/>
  <c r="AI14" i="66"/>
  <c r="AN14" i="66"/>
  <c r="AR14" i="14"/>
  <c r="AH15" i="85"/>
  <c r="AQ15" i="85" s="1"/>
  <c r="AN13" i="77"/>
  <c r="AI13" i="77"/>
  <c r="Y16" i="67"/>
  <c r="X16" i="67"/>
  <c r="Z16" i="67" s="1"/>
  <c r="AR12" i="39"/>
  <c r="AN14" i="71"/>
  <c r="AI14" i="71"/>
  <c r="X14" i="89"/>
  <c r="Z14" i="89" s="1"/>
  <c r="Y14" i="89"/>
  <c r="AN14" i="16"/>
  <c r="AI14" i="16"/>
  <c r="AN14" i="5"/>
  <c r="AI14" i="5"/>
  <c r="AN14" i="62"/>
  <c r="AI14" i="62"/>
  <c r="AF15" i="58"/>
  <c r="AO15" i="58" s="1"/>
  <c r="AG15" i="58"/>
  <c r="AP15" i="58" s="1"/>
  <c r="W16" i="58"/>
  <c r="AE15" i="58"/>
  <c r="AH15" i="91"/>
  <c r="AQ15" i="91" s="1"/>
  <c r="AH14" i="11"/>
  <c r="AQ14" i="11" s="1"/>
  <c r="X16" i="78"/>
  <c r="Y16" i="78"/>
  <c r="AR14" i="94"/>
  <c r="Z14" i="82"/>
  <c r="AR14" i="3"/>
  <c r="AH15" i="53"/>
  <c r="AQ15" i="53" s="1"/>
  <c r="W16" i="34"/>
  <c r="AG15" i="34"/>
  <c r="AP15" i="34" s="1"/>
  <c r="AF15" i="34"/>
  <c r="AO15" i="34" s="1"/>
  <c r="AE15" i="34"/>
  <c r="AR13" i="11"/>
  <c r="AI14" i="40"/>
  <c r="AN14" i="40"/>
  <c r="AR14" i="70"/>
  <c r="AR14" i="58"/>
  <c r="AI13" i="17"/>
  <c r="AN13" i="17"/>
  <c r="AH15" i="94"/>
  <c r="AQ15" i="94" s="1"/>
  <c r="Z15" i="49"/>
  <c r="AR14" i="8"/>
  <c r="AG14" i="48"/>
  <c r="AP14" i="48" s="1"/>
  <c r="AE14" i="48"/>
  <c r="AF14" i="48"/>
  <c r="AO14" i="48" s="1"/>
  <c r="W15" i="48"/>
  <c r="AR13" i="96"/>
  <c r="AH14" i="80"/>
  <c r="AQ14" i="80" s="1"/>
  <c r="Y14" i="47"/>
  <c r="X14" i="47"/>
  <c r="AN13" i="57"/>
  <c r="AI13" i="57"/>
  <c r="AH14" i="65"/>
  <c r="AQ14" i="65" s="1"/>
  <c r="Z15" i="51"/>
  <c r="AH13" i="13"/>
  <c r="AQ13" i="13" s="1"/>
  <c r="AE14" i="26"/>
  <c r="W15" i="26"/>
  <c r="AG14" i="26"/>
  <c r="AP14" i="26" s="1"/>
  <c r="AF14" i="26"/>
  <c r="AO14" i="26" s="1"/>
  <c r="AR15" i="86"/>
  <c r="AR14" i="38"/>
  <c r="AR14" i="85"/>
  <c r="AH14" i="87"/>
  <c r="AQ14" i="87" s="1"/>
  <c r="Z15" i="92"/>
  <c r="AR13" i="81"/>
  <c r="AG14" i="44"/>
  <c r="AP14" i="44" s="1"/>
  <c r="AF14" i="44"/>
  <c r="AO14" i="44" s="1"/>
  <c r="AE14" i="44"/>
  <c r="W15" i="44"/>
  <c r="AN14" i="74"/>
  <c r="AI14" i="74"/>
  <c r="AH15" i="69"/>
  <c r="AQ15" i="69" s="1"/>
  <c r="AR13" i="54"/>
  <c r="AI14" i="1"/>
  <c r="AN14" i="1"/>
  <c r="Z15" i="71"/>
  <c r="X15" i="71"/>
  <c r="Y15" i="71"/>
  <c r="X15" i="45"/>
  <c r="Y15" i="45"/>
  <c r="AG15" i="14"/>
  <c r="AP15" i="14" s="1"/>
  <c r="AE15" i="14"/>
  <c r="W16" i="14"/>
  <c r="AF15" i="14"/>
  <c r="AO15" i="14" s="1"/>
  <c r="AH14" i="90"/>
  <c r="AQ14" i="90" s="1"/>
  <c r="AG14" i="23"/>
  <c r="AP14" i="23" s="1"/>
  <c r="AF14" i="23"/>
  <c r="AO14" i="23" s="1"/>
  <c r="W15" i="23"/>
  <c r="AE14" i="23"/>
  <c r="AR12" i="6"/>
  <c r="Y15" i="22"/>
  <c r="X15" i="22"/>
  <c r="AR14" i="73"/>
  <c r="W14" i="84"/>
  <c r="AG13" i="84"/>
  <c r="AP13" i="84" s="1"/>
  <c r="AE13" i="84"/>
  <c r="AF13" i="84"/>
  <c r="AO13" i="84" s="1"/>
  <c r="AH14" i="54"/>
  <c r="AQ14" i="54" s="1"/>
  <c r="AG14" i="41"/>
  <c r="AP14" i="41" s="1"/>
  <c r="AF14" i="41"/>
  <c r="AO14" i="41" s="1"/>
  <c r="AE14" i="41"/>
  <c r="W15" i="41"/>
  <c r="AI13" i="89"/>
  <c r="AN13" i="89"/>
  <c r="AI15" i="30"/>
  <c r="AN15" i="30"/>
  <c r="Y15" i="16"/>
  <c r="X15" i="16"/>
  <c r="Z15" i="16" s="1"/>
  <c r="Y14" i="27"/>
  <c r="X14" i="27"/>
  <c r="Y15" i="5"/>
  <c r="X15" i="5"/>
  <c r="Z15" i="5" s="1"/>
  <c r="AR13" i="83"/>
  <c r="Z15" i="53"/>
  <c r="AF13" i="10"/>
  <c r="AO13" i="10" s="1"/>
  <c r="W14" i="10"/>
  <c r="AE13" i="10"/>
  <c r="AG13" i="10"/>
  <c r="AP13" i="10" s="1"/>
  <c r="Z14" i="90"/>
  <c r="AI13" i="2"/>
  <c r="AN13" i="2"/>
  <c r="Z15" i="94"/>
  <c r="AR14" i="12"/>
  <c r="AH15" i="73"/>
  <c r="AQ15" i="73" s="1"/>
  <c r="Y15" i="32"/>
  <c r="X15" i="32"/>
  <c r="AH15" i="56"/>
  <c r="AQ15" i="56" s="1"/>
  <c r="AI14" i="76"/>
  <c r="AN14" i="76"/>
  <c r="AN13" i="47"/>
  <c r="AI13" i="47"/>
  <c r="Y14" i="57"/>
  <c r="X14" i="57"/>
  <c r="Z14" i="65"/>
  <c r="AR14" i="88"/>
  <c r="Z13" i="13"/>
  <c r="AH14" i="36"/>
  <c r="AQ14" i="36" s="1"/>
  <c r="AH15" i="33"/>
  <c r="AQ15" i="33" s="1"/>
  <c r="AG14" i="4"/>
  <c r="AP14" i="4" s="1"/>
  <c r="AF14" i="4"/>
  <c r="AO14" i="4" s="1"/>
  <c r="W15" i="4"/>
  <c r="AE14" i="4"/>
  <c r="AH13" i="28"/>
  <c r="AQ13" i="28" s="1"/>
  <c r="AI13" i="52"/>
  <c r="AN13" i="52"/>
  <c r="AR14" i="51"/>
  <c r="AH14" i="21"/>
  <c r="AQ14" i="21" s="1"/>
  <c r="Z14" i="54"/>
  <c r="AN15" i="55"/>
  <c r="AI15" i="55"/>
  <c r="Z15" i="91"/>
  <c r="Z14" i="11"/>
  <c r="Y15" i="93"/>
  <c r="X15" i="93"/>
  <c r="AH15" i="38"/>
  <c r="AQ15" i="38" s="1"/>
  <c r="Y15" i="1"/>
  <c r="X15" i="1"/>
  <c r="Z15" i="1" s="1"/>
  <c r="AH14" i="81"/>
  <c r="AQ14" i="81" s="1"/>
  <c r="AI13" i="27"/>
  <c r="AN13" i="27"/>
  <c r="AN15" i="61"/>
  <c r="AI15" i="61"/>
  <c r="Z15" i="68"/>
  <c r="Y15" i="68"/>
  <c r="X15" i="68"/>
  <c r="X16" i="59"/>
  <c r="Z16" i="59" s="1"/>
  <c r="Y16" i="59"/>
  <c r="AI14" i="29"/>
  <c r="AN14" i="29"/>
  <c r="AG15" i="12"/>
  <c r="AP15" i="12" s="1"/>
  <c r="AF15" i="12"/>
  <c r="AO15" i="12" s="1"/>
  <c r="W16" i="12"/>
  <c r="AE15" i="12"/>
  <c r="Z15" i="40"/>
  <c r="Y15" i="40"/>
  <c r="X15" i="40"/>
  <c r="AR13" i="9"/>
  <c r="W15" i="18"/>
  <c r="AE14" i="18"/>
  <c r="AF14" i="18"/>
  <c r="AO14" i="18" s="1"/>
  <c r="AG14" i="18"/>
  <c r="AP14" i="18" s="1"/>
  <c r="AE16" i="86"/>
  <c r="AG16" i="86"/>
  <c r="AP16" i="86" s="1"/>
  <c r="AF16" i="86"/>
  <c r="AO16" i="86" s="1"/>
  <c r="W17" i="86"/>
  <c r="AH15" i="8"/>
  <c r="AQ15" i="8" s="1"/>
  <c r="AH14" i="35"/>
  <c r="AQ14" i="35" s="1"/>
  <c r="Y14" i="2"/>
  <c r="X14" i="2"/>
  <c r="AH15" i="19"/>
  <c r="AQ15" i="19" s="1"/>
  <c r="AR14" i="53"/>
  <c r="AR13" i="36"/>
  <c r="AI14" i="32"/>
  <c r="AN14" i="32"/>
  <c r="AR13" i="72"/>
  <c r="W16" i="56"/>
  <c r="AE15" i="56"/>
  <c r="AF15" i="56"/>
  <c r="AO15" i="56" s="1"/>
  <c r="AG15" i="56"/>
  <c r="AP15" i="56" s="1"/>
  <c r="AH15" i="70"/>
  <c r="AQ15" i="70" s="1"/>
  <c r="AR14" i="49"/>
  <c r="AH13" i="15"/>
  <c r="AQ13" i="15" s="1"/>
  <c r="AG14" i="36"/>
  <c r="AP14" i="36" s="1"/>
  <c r="AF14" i="36"/>
  <c r="AO14" i="36" s="1"/>
  <c r="AE14" i="36"/>
  <c r="W15" i="36"/>
  <c r="AE15" i="33"/>
  <c r="W16" i="33"/>
  <c r="AF15" i="33"/>
  <c r="AO15" i="33" s="1"/>
  <c r="AG15" i="33"/>
  <c r="AP15" i="33" s="1"/>
  <c r="AG14" i="60"/>
  <c r="AP14" i="60" s="1"/>
  <c r="W15" i="60"/>
  <c r="AF14" i="60"/>
  <c r="AO14" i="60" s="1"/>
  <c r="AE14" i="60"/>
  <c r="AG14" i="75"/>
  <c r="AP14" i="75" s="1"/>
  <c r="AF14" i="75"/>
  <c r="AO14" i="75" s="1"/>
  <c r="AE14" i="75"/>
  <c r="W15" i="75"/>
  <c r="W14" i="28"/>
  <c r="AG13" i="28"/>
  <c r="AP13" i="28" s="1"/>
  <c r="AF13" i="28"/>
  <c r="AO13" i="28" s="1"/>
  <c r="AE13" i="28"/>
  <c r="AH15" i="63"/>
  <c r="AQ15" i="63" s="1"/>
  <c r="AR12" i="13"/>
  <c r="AR12" i="15"/>
  <c r="X16" i="55"/>
  <c r="Y16" i="55"/>
  <c r="AF15" i="69"/>
  <c r="AO15" i="69" s="1"/>
  <c r="AE15" i="69"/>
  <c r="W16" i="69"/>
  <c r="AG15" i="69"/>
  <c r="AP15" i="69" s="1"/>
  <c r="AH15" i="3"/>
  <c r="AQ15" i="3" s="1"/>
  <c r="Y15" i="79"/>
  <c r="Z15" i="79" s="1"/>
  <c r="X15" i="79"/>
  <c r="AH14" i="96"/>
  <c r="AQ14" i="96" s="1"/>
  <c r="AI14" i="64"/>
  <c r="AN14" i="64"/>
  <c r="Y15" i="66"/>
  <c r="Z15" i="66" s="1"/>
  <c r="X15" i="66"/>
  <c r="AI15" i="78"/>
  <c r="AN15" i="78"/>
  <c r="AI15" i="67"/>
  <c r="AN15" i="67"/>
  <c r="W15" i="81"/>
  <c r="AG14" i="81"/>
  <c r="AP14" i="81" s="1"/>
  <c r="AF14" i="81"/>
  <c r="AO14" i="81" s="1"/>
  <c r="AE14" i="81"/>
  <c r="X15" i="37"/>
  <c r="Z15" i="37" s="1"/>
  <c r="Y15" i="37"/>
  <c r="Y16" i="30"/>
  <c r="X16" i="30"/>
  <c r="Z16" i="30" s="1"/>
  <c r="Y16" i="61"/>
  <c r="X16" i="61"/>
  <c r="Z16" i="61" s="1"/>
  <c r="AN14" i="50"/>
  <c r="AI14" i="50"/>
  <c r="AE15" i="43"/>
  <c r="W16" i="43"/>
  <c r="AG15" i="43"/>
  <c r="AP15" i="43" s="1"/>
  <c r="AF15" i="43"/>
  <c r="AO15" i="43" s="1"/>
  <c r="AF15" i="95"/>
  <c r="AO15" i="95" s="1"/>
  <c r="AE15" i="95"/>
  <c r="W16" i="95"/>
  <c r="AG15" i="95"/>
  <c r="AP15" i="95" s="1"/>
  <c r="Y15" i="62"/>
  <c r="Z15" i="62" s="1"/>
  <c r="X15" i="62"/>
  <c r="AR13" i="90"/>
  <c r="AH13" i="6"/>
  <c r="AQ13" i="6" s="1"/>
  <c r="AR13" i="24"/>
  <c r="AR13" i="35"/>
  <c r="AR14" i="92"/>
  <c r="AH14" i="9"/>
  <c r="AQ14" i="9" s="1"/>
  <c r="Z13" i="6"/>
  <c r="AI14" i="7"/>
  <c r="AN14" i="7"/>
  <c r="Z14" i="35"/>
  <c r="AH15" i="14"/>
  <c r="AQ15" i="14" s="1"/>
  <c r="AH14" i="72"/>
  <c r="AQ14" i="72" s="1"/>
  <c r="AH14" i="24"/>
  <c r="AQ14" i="24" s="1"/>
  <c r="X14" i="17"/>
  <c r="Z14" i="17" s="1"/>
  <c r="Y14" i="17"/>
  <c r="AR13" i="41"/>
  <c r="AI14" i="20"/>
  <c r="AN14" i="20"/>
  <c r="AR12" i="28"/>
  <c r="AR13" i="87"/>
  <c r="Z15" i="73"/>
  <c r="AR13" i="31"/>
  <c r="AH13" i="39"/>
  <c r="AQ13" i="39" s="1"/>
  <c r="AH15" i="58"/>
  <c r="AQ15" i="58" s="1"/>
  <c r="Y15" i="76"/>
  <c r="X15" i="76"/>
  <c r="AR14" i="19"/>
  <c r="AH16" i="86"/>
  <c r="AQ16" i="86" s="1"/>
  <c r="AF13" i="42"/>
  <c r="AO13" i="42" s="1"/>
  <c r="AE13" i="42"/>
  <c r="W14" i="42"/>
  <c r="AG13" i="42"/>
  <c r="AP13" i="42" s="1"/>
  <c r="AH15" i="88"/>
  <c r="AQ15" i="88" s="1"/>
  <c r="AR13" i="46"/>
  <c r="X14" i="52"/>
  <c r="Y14" i="52"/>
  <c r="AR13" i="65"/>
  <c r="Z14" i="21"/>
  <c r="AR13" i="80"/>
  <c r="AR13" i="21"/>
  <c r="AH14" i="41"/>
  <c r="AQ14" i="41" s="1"/>
  <c r="AN14" i="79"/>
  <c r="AI14" i="79"/>
  <c r="AH14" i="46"/>
  <c r="AQ14" i="46" s="1"/>
  <c r="Z14" i="96"/>
  <c r="Y15" i="64"/>
  <c r="X15" i="64"/>
  <c r="AN14" i="93"/>
  <c r="AI14" i="93"/>
  <c r="Z15" i="38"/>
  <c r="X14" i="77"/>
  <c r="Y14" i="77"/>
  <c r="AI14" i="37"/>
  <c r="AN14" i="37"/>
  <c r="Y15" i="50"/>
  <c r="X15" i="50"/>
  <c r="Z15" i="50" s="1"/>
  <c r="AI14" i="68"/>
  <c r="AN14" i="68"/>
  <c r="AI14" i="45"/>
  <c r="AN14" i="45"/>
  <c r="AI15" i="59"/>
  <c r="AN15" i="59"/>
  <c r="X15" i="29"/>
  <c r="Y15" i="29"/>
  <c r="Z14" i="57" l="1"/>
  <c r="Z16" i="55"/>
  <c r="Z14" i="77"/>
  <c r="Z15" i="76"/>
  <c r="AG15" i="76" s="1"/>
  <c r="AP15" i="76" s="1"/>
  <c r="AF15" i="76"/>
  <c r="AO15" i="76" s="1"/>
  <c r="W16" i="76"/>
  <c r="AG15" i="1"/>
  <c r="AP15" i="1" s="1"/>
  <c r="AF15" i="1"/>
  <c r="AO15" i="1" s="1"/>
  <c r="W16" i="1"/>
  <c r="AE15" i="1"/>
  <c r="AG14" i="57"/>
  <c r="AP14" i="57" s="1"/>
  <c r="W15" i="57"/>
  <c r="AE14" i="57"/>
  <c r="AF14" i="57"/>
  <c r="AO14" i="57" s="1"/>
  <c r="AF15" i="16"/>
  <c r="AO15" i="16" s="1"/>
  <c r="W16" i="16"/>
  <c r="AE15" i="16"/>
  <c r="AG15" i="16"/>
  <c r="AP15" i="16" s="1"/>
  <c r="AF14" i="77"/>
  <c r="AO14" i="77" s="1"/>
  <c r="W15" i="77"/>
  <c r="AG14" i="77"/>
  <c r="AP14" i="77" s="1"/>
  <c r="AE14" i="77"/>
  <c r="W17" i="55"/>
  <c r="AG16" i="55"/>
  <c r="AP16" i="55" s="1"/>
  <c r="AF16" i="55"/>
  <c r="AO16" i="55" s="1"/>
  <c r="AE16" i="55"/>
  <c r="AG15" i="5"/>
  <c r="AP15" i="5" s="1"/>
  <c r="AF15" i="5"/>
  <c r="AO15" i="5" s="1"/>
  <c r="W16" i="5"/>
  <c r="AE15" i="5"/>
  <c r="AG16" i="67"/>
  <c r="AP16" i="67" s="1"/>
  <c r="W17" i="67"/>
  <c r="AF16" i="67"/>
  <c r="AO16" i="67" s="1"/>
  <c r="AE16" i="67"/>
  <c r="AR14" i="68"/>
  <c r="AH15" i="64"/>
  <c r="AQ15" i="64" s="1"/>
  <c r="AR15" i="59"/>
  <c r="Z15" i="64"/>
  <c r="AF14" i="21"/>
  <c r="AO14" i="21" s="1"/>
  <c r="W15" i="21"/>
  <c r="AE14" i="21"/>
  <c r="AG14" i="21"/>
  <c r="AP14" i="21" s="1"/>
  <c r="AH14" i="17"/>
  <c r="AQ14" i="17" s="1"/>
  <c r="AR14" i="50"/>
  <c r="AR14" i="64"/>
  <c r="AH15" i="79"/>
  <c r="AQ15" i="79" s="1"/>
  <c r="Y14" i="28"/>
  <c r="X14" i="28"/>
  <c r="AI14" i="60"/>
  <c r="AN14" i="60"/>
  <c r="AI15" i="56"/>
  <c r="AN15" i="56"/>
  <c r="Y17" i="86"/>
  <c r="X17" i="86"/>
  <c r="Z17" i="86" s="1"/>
  <c r="AR15" i="55"/>
  <c r="AR13" i="47"/>
  <c r="Z15" i="41"/>
  <c r="Y15" i="41"/>
  <c r="X15" i="41"/>
  <c r="AN15" i="14"/>
  <c r="AI15" i="14"/>
  <c r="AH15" i="71"/>
  <c r="AQ15" i="71" s="1"/>
  <c r="AN14" i="44"/>
  <c r="AI14" i="44"/>
  <c r="AF15" i="92"/>
  <c r="AO15" i="92" s="1"/>
  <c r="AE15" i="92"/>
  <c r="W16" i="92"/>
  <c r="AG15" i="92"/>
  <c r="AP15" i="92" s="1"/>
  <c r="AR13" i="57"/>
  <c r="Y16" i="58"/>
  <c r="X16" i="58"/>
  <c r="Z16" i="58" s="1"/>
  <c r="AR14" i="71"/>
  <c r="AI14" i="25"/>
  <c r="AN14" i="25"/>
  <c r="X16" i="70"/>
  <c r="Z16" i="70" s="1"/>
  <c r="Y16" i="70"/>
  <c r="AI14" i="9"/>
  <c r="AN14" i="9"/>
  <c r="AI14" i="31"/>
  <c r="AN14" i="31"/>
  <c r="Y14" i="39"/>
  <c r="X14" i="39"/>
  <c r="Z14" i="39" s="1"/>
  <c r="AN15" i="3"/>
  <c r="AI15" i="3"/>
  <c r="AI15" i="85"/>
  <c r="AN15" i="85"/>
  <c r="X15" i="46"/>
  <c r="Y15" i="46"/>
  <c r="Z15" i="46" s="1"/>
  <c r="Y16" i="19"/>
  <c r="X16" i="19"/>
  <c r="Z16" i="19" s="1"/>
  <c r="AI14" i="72"/>
  <c r="AN14" i="72"/>
  <c r="AG15" i="50"/>
  <c r="AP15" i="50" s="1"/>
  <c r="AF15" i="50"/>
  <c r="AO15" i="50" s="1"/>
  <c r="W16" i="50"/>
  <c r="AE15" i="50"/>
  <c r="AG15" i="38"/>
  <c r="AP15" i="38" s="1"/>
  <c r="AF15" i="38"/>
  <c r="AO15" i="38" s="1"/>
  <c r="AE15" i="38"/>
  <c r="W16" i="38"/>
  <c r="AE14" i="96"/>
  <c r="W15" i="96"/>
  <c r="AF14" i="96"/>
  <c r="AO14" i="96" s="1"/>
  <c r="AG14" i="96"/>
  <c r="AP14" i="96" s="1"/>
  <c r="AR14" i="79"/>
  <c r="AH15" i="76"/>
  <c r="AQ15" i="76" s="1"/>
  <c r="AG14" i="17"/>
  <c r="AP14" i="17" s="1"/>
  <c r="AF14" i="17"/>
  <c r="AO14" i="17" s="1"/>
  <c r="AE14" i="17"/>
  <c r="W15" i="17"/>
  <c r="AR14" i="7"/>
  <c r="AG15" i="62"/>
  <c r="AP15" i="62" s="1"/>
  <c r="AF15" i="62"/>
  <c r="AO15" i="62" s="1"/>
  <c r="W16" i="62"/>
  <c r="AE15" i="62"/>
  <c r="AF16" i="30"/>
  <c r="AO16" i="30" s="1"/>
  <c r="AE16" i="30"/>
  <c r="W17" i="30"/>
  <c r="AG16" i="30"/>
  <c r="AP16" i="30" s="1"/>
  <c r="AR15" i="78"/>
  <c r="Y16" i="69"/>
  <c r="X16" i="69"/>
  <c r="Z16" i="69" s="1"/>
  <c r="Y15" i="75"/>
  <c r="X15" i="75"/>
  <c r="Z16" i="33"/>
  <c r="Y16" i="33"/>
  <c r="X16" i="33"/>
  <c r="Y16" i="56"/>
  <c r="X16" i="56"/>
  <c r="AH14" i="2"/>
  <c r="AQ14" i="2" s="1"/>
  <c r="AN14" i="18"/>
  <c r="AI14" i="18"/>
  <c r="AG15" i="40"/>
  <c r="AP15" i="40" s="1"/>
  <c r="AF15" i="40"/>
  <c r="AO15" i="40" s="1"/>
  <c r="AE15" i="40"/>
  <c r="W16" i="40"/>
  <c r="AR14" i="29"/>
  <c r="W16" i="68"/>
  <c r="AG15" i="68"/>
  <c r="AP15" i="68" s="1"/>
  <c r="AE15" i="68"/>
  <c r="AF15" i="68"/>
  <c r="AO15" i="68" s="1"/>
  <c r="AH15" i="93"/>
  <c r="AQ15" i="93" s="1"/>
  <c r="AH15" i="32"/>
  <c r="AQ15" i="32" s="1"/>
  <c r="AR13" i="2"/>
  <c r="W16" i="53"/>
  <c r="AE15" i="53"/>
  <c r="AG15" i="53"/>
  <c r="AP15" i="53" s="1"/>
  <c r="AF15" i="53"/>
  <c r="AO15" i="53" s="1"/>
  <c r="AH14" i="27"/>
  <c r="AQ14" i="27" s="1"/>
  <c r="AN14" i="41"/>
  <c r="AI14" i="41"/>
  <c r="AI14" i="23"/>
  <c r="AN14" i="23"/>
  <c r="AG15" i="71"/>
  <c r="AP15" i="71" s="1"/>
  <c r="AF15" i="71"/>
  <c r="AO15" i="71" s="1"/>
  <c r="AE15" i="71"/>
  <c r="W16" i="71"/>
  <c r="X15" i="48"/>
  <c r="Z15" i="48" s="1"/>
  <c r="Y15" i="48"/>
  <c r="AG15" i="49"/>
  <c r="AP15" i="49" s="1"/>
  <c r="AF15" i="49"/>
  <c r="AO15" i="49" s="1"/>
  <c r="W16" i="49"/>
  <c r="AE15" i="49"/>
  <c r="AH16" i="78"/>
  <c r="AQ16" i="78" s="1"/>
  <c r="AR14" i="16"/>
  <c r="AR13" i="77"/>
  <c r="AG15" i="20"/>
  <c r="AP15" i="20" s="1"/>
  <c r="AF15" i="20"/>
  <c r="AO15" i="20" s="1"/>
  <c r="W16" i="20"/>
  <c r="AE15" i="20"/>
  <c r="AH15" i="7"/>
  <c r="AQ15" i="7" s="1"/>
  <c r="X15" i="9"/>
  <c r="Y15" i="9"/>
  <c r="Z15" i="9" s="1"/>
  <c r="AI13" i="39"/>
  <c r="AN13" i="39"/>
  <c r="AI14" i="87"/>
  <c r="AN14" i="87"/>
  <c r="X16" i="3"/>
  <c r="Y16" i="3"/>
  <c r="X16" i="88"/>
  <c r="Y16" i="88"/>
  <c r="Z16" i="88" s="1"/>
  <c r="Y15" i="80"/>
  <c r="X15" i="80"/>
  <c r="AN15" i="19"/>
  <c r="AI15" i="19"/>
  <c r="X15" i="72"/>
  <c r="Y15" i="72"/>
  <c r="Z15" i="72" s="1"/>
  <c r="AR14" i="45"/>
  <c r="AR14" i="93"/>
  <c r="W16" i="73"/>
  <c r="AE15" i="73"/>
  <c r="AG15" i="73"/>
  <c r="AP15" i="73" s="1"/>
  <c r="AF15" i="73"/>
  <c r="AO15" i="73" s="1"/>
  <c r="AR14" i="20"/>
  <c r="AG13" i="6"/>
  <c r="AP13" i="6" s="1"/>
  <c r="AF13" i="6"/>
  <c r="AO13" i="6" s="1"/>
  <c r="W14" i="6"/>
  <c r="AE13" i="6"/>
  <c r="AH16" i="61"/>
  <c r="AQ16" i="61" s="1"/>
  <c r="AH15" i="66"/>
  <c r="AQ15" i="66" s="1"/>
  <c r="W16" i="79"/>
  <c r="AG15" i="79"/>
  <c r="AP15" i="79" s="1"/>
  <c r="AE15" i="79"/>
  <c r="AF15" i="79"/>
  <c r="AO15" i="79" s="1"/>
  <c r="AI15" i="69"/>
  <c r="AN15" i="69"/>
  <c r="AI13" i="28"/>
  <c r="AN13" i="28"/>
  <c r="X15" i="60"/>
  <c r="Z15" i="60" s="1"/>
  <c r="Y15" i="60"/>
  <c r="AI15" i="33"/>
  <c r="AN15" i="33"/>
  <c r="Y15" i="18"/>
  <c r="Z15" i="18" s="1"/>
  <c r="X15" i="18"/>
  <c r="AI15" i="12"/>
  <c r="AN15" i="12"/>
  <c r="AR15" i="61"/>
  <c r="AF14" i="54"/>
  <c r="AO14" i="54" s="1"/>
  <c r="W15" i="54"/>
  <c r="AE14" i="54"/>
  <c r="AG14" i="54"/>
  <c r="AP14" i="54" s="1"/>
  <c r="AF14" i="65"/>
  <c r="AO14" i="65" s="1"/>
  <c r="W15" i="65"/>
  <c r="AE14" i="65"/>
  <c r="AG14" i="65"/>
  <c r="AP14" i="65" s="1"/>
  <c r="W15" i="90"/>
  <c r="AE14" i="90"/>
  <c r="AF14" i="90"/>
  <c r="AO14" i="90" s="1"/>
  <c r="AG14" i="90"/>
  <c r="AP14" i="90" s="1"/>
  <c r="AR15" i="30"/>
  <c r="AN13" i="84"/>
  <c r="AI13" i="84"/>
  <c r="AH15" i="22"/>
  <c r="AQ15" i="22" s="1"/>
  <c r="X15" i="23"/>
  <c r="Y15" i="23"/>
  <c r="AG15" i="51"/>
  <c r="AP15" i="51" s="1"/>
  <c r="W16" i="51"/>
  <c r="AE15" i="51"/>
  <c r="AF15" i="51"/>
  <c r="AO15" i="51" s="1"/>
  <c r="AH14" i="47"/>
  <c r="AQ14" i="47" s="1"/>
  <c r="AR13" i="17"/>
  <c r="AR14" i="40"/>
  <c r="Z16" i="78"/>
  <c r="AH15" i="74"/>
  <c r="AQ15" i="74" s="1"/>
  <c r="AR14" i="22"/>
  <c r="Y15" i="83"/>
  <c r="X15" i="83"/>
  <c r="X16" i="85"/>
  <c r="Z16" i="85" s="1"/>
  <c r="Y16" i="85"/>
  <c r="AI14" i="46"/>
  <c r="AN14" i="46"/>
  <c r="AN14" i="80"/>
  <c r="AI14" i="80"/>
  <c r="AI15" i="63"/>
  <c r="AN15" i="63"/>
  <c r="AH15" i="29"/>
  <c r="AQ15" i="29" s="1"/>
  <c r="AR14" i="37"/>
  <c r="Y14" i="42"/>
  <c r="X14" i="42"/>
  <c r="Z14" i="42" s="1"/>
  <c r="AH15" i="37"/>
  <c r="AQ15" i="37" s="1"/>
  <c r="X15" i="81"/>
  <c r="Z15" i="81" s="1"/>
  <c r="Y15" i="81"/>
  <c r="AN14" i="75"/>
  <c r="AI14" i="75"/>
  <c r="Z14" i="2"/>
  <c r="X16" i="12"/>
  <c r="Z16" i="12" s="1"/>
  <c r="Y16" i="12"/>
  <c r="AH16" i="59"/>
  <c r="AQ16" i="59" s="1"/>
  <c r="Z15" i="93"/>
  <c r="AR13" i="52"/>
  <c r="AI14" i="4"/>
  <c r="AN14" i="4"/>
  <c r="AH14" i="57"/>
  <c r="AQ14" i="57" s="1"/>
  <c r="AR14" i="76"/>
  <c r="Z15" i="32"/>
  <c r="Z14" i="27"/>
  <c r="AH15" i="45"/>
  <c r="AQ15" i="45" s="1"/>
  <c r="AR14" i="1"/>
  <c r="AR14" i="74"/>
  <c r="Y15" i="26"/>
  <c r="X15" i="26"/>
  <c r="AN14" i="48"/>
  <c r="AI14" i="48"/>
  <c r="X16" i="34"/>
  <c r="Z16" i="34" s="1"/>
  <c r="Y16" i="34"/>
  <c r="AG14" i="82"/>
  <c r="AP14" i="82" s="1"/>
  <c r="AF14" i="82"/>
  <c r="AO14" i="82" s="1"/>
  <c r="AE14" i="82"/>
  <c r="W15" i="82"/>
  <c r="AR14" i="62"/>
  <c r="AI13" i="15"/>
  <c r="AN13" i="15"/>
  <c r="Z15" i="7"/>
  <c r="Y15" i="87"/>
  <c r="X15" i="87"/>
  <c r="AI14" i="24"/>
  <c r="AN14" i="24"/>
  <c r="AI15" i="88"/>
  <c r="AN15" i="88"/>
  <c r="Y16" i="63"/>
  <c r="X16" i="63"/>
  <c r="Y16" i="95"/>
  <c r="X16" i="95"/>
  <c r="Z16" i="95" s="1"/>
  <c r="X16" i="43"/>
  <c r="Y16" i="43"/>
  <c r="AF16" i="61"/>
  <c r="AO16" i="61" s="1"/>
  <c r="W17" i="61"/>
  <c r="AE16" i="61"/>
  <c r="AG16" i="61"/>
  <c r="AP16" i="61" s="1"/>
  <c r="AG15" i="37"/>
  <c r="AP15" i="37" s="1"/>
  <c r="AF15" i="37"/>
  <c r="AO15" i="37" s="1"/>
  <c r="AE15" i="37"/>
  <c r="W16" i="37"/>
  <c r="AG15" i="66"/>
  <c r="AP15" i="66" s="1"/>
  <c r="AE15" i="66"/>
  <c r="W16" i="66"/>
  <c r="AF15" i="66"/>
  <c r="AO15" i="66" s="1"/>
  <c r="Y15" i="36"/>
  <c r="X15" i="36"/>
  <c r="Z15" i="36" s="1"/>
  <c r="AN16" i="86"/>
  <c r="AI16" i="86"/>
  <c r="AG16" i="59"/>
  <c r="AP16" i="59" s="1"/>
  <c r="AE16" i="59"/>
  <c r="AF16" i="59"/>
  <c r="AO16" i="59" s="1"/>
  <c r="W17" i="59"/>
  <c r="AG14" i="11"/>
  <c r="AP14" i="11" s="1"/>
  <c r="AF14" i="11"/>
  <c r="AO14" i="11" s="1"/>
  <c r="W15" i="11"/>
  <c r="AE14" i="11"/>
  <c r="Y15" i="4"/>
  <c r="X15" i="4"/>
  <c r="AI13" i="10"/>
  <c r="AN13" i="10"/>
  <c r="AH15" i="5"/>
  <c r="AQ15" i="5" s="1"/>
  <c r="AH15" i="16"/>
  <c r="AQ15" i="16" s="1"/>
  <c r="AR13" i="89"/>
  <c r="Z15" i="22"/>
  <c r="Z15" i="45"/>
  <c r="AI14" i="26"/>
  <c r="AN14" i="26"/>
  <c r="Z14" i="47"/>
  <c r="AH14" i="89"/>
  <c r="AQ14" i="89" s="1"/>
  <c r="AH16" i="67"/>
  <c r="AQ16" i="67" s="1"/>
  <c r="W16" i="74"/>
  <c r="AG15" i="74"/>
  <c r="AP15" i="74" s="1"/>
  <c r="AF15" i="74"/>
  <c r="AO15" i="74" s="1"/>
  <c r="AE15" i="74"/>
  <c r="Y14" i="15"/>
  <c r="X14" i="15"/>
  <c r="Z14" i="15" s="1"/>
  <c r="AN15" i="70"/>
  <c r="AI15" i="70"/>
  <c r="AN15" i="8"/>
  <c r="AI15" i="8"/>
  <c r="Y15" i="31"/>
  <c r="X15" i="31"/>
  <c r="Y15" i="24"/>
  <c r="Z15" i="24" s="1"/>
  <c r="X15" i="24"/>
  <c r="Z15" i="29"/>
  <c r="AH14" i="52"/>
  <c r="AQ14" i="52" s="1"/>
  <c r="AI13" i="42"/>
  <c r="AN13" i="42"/>
  <c r="AH15" i="50"/>
  <c r="AQ15" i="50" s="1"/>
  <c r="AH14" i="77"/>
  <c r="AQ14" i="77" s="1"/>
  <c r="Z14" i="52"/>
  <c r="AE14" i="35"/>
  <c r="W15" i="35"/>
  <c r="AG14" i="35"/>
  <c r="AP14" i="35" s="1"/>
  <c r="AF14" i="35"/>
  <c r="AO14" i="35" s="1"/>
  <c r="AH15" i="62"/>
  <c r="AQ15" i="62" s="1"/>
  <c r="AI15" i="95"/>
  <c r="AN15" i="95"/>
  <c r="AI15" i="43"/>
  <c r="AN15" i="43"/>
  <c r="AH16" i="30"/>
  <c r="AQ16" i="30" s="1"/>
  <c r="AI14" i="81"/>
  <c r="AN14" i="81"/>
  <c r="AR15" i="67"/>
  <c r="AH16" i="55"/>
  <c r="AQ16" i="55" s="1"/>
  <c r="AN14" i="36"/>
  <c r="AI14" i="36"/>
  <c r="AR14" i="32"/>
  <c r="AH15" i="40"/>
  <c r="AQ15" i="40" s="1"/>
  <c r="AH15" i="68"/>
  <c r="AQ15" i="68" s="1"/>
  <c r="AR13" i="27"/>
  <c r="AH15" i="1"/>
  <c r="AQ15" i="1" s="1"/>
  <c r="AG15" i="91"/>
  <c r="AP15" i="91" s="1"/>
  <c r="AF15" i="91"/>
  <c r="AO15" i="91" s="1"/>
  <c r="AE15" i="91"/>
  <c r="W16" i="91"/>
  <c r="AG13" i="13"/>
  <c r="AP13" i="13" s="1"/>
  <c r="AF13" i="13"/>
  <c r="AO13" i="13" s="1"/>
  <c r="W14" i="13"/>
  <c r="AE13" i="13"/>
  <c r="W16" i="94"/>
  <c r="AG15" i="94"/>
  <c r="AP15" i="94" s="1"/>
  <c r="AF15" i="94"/>
  <c r="AO15" i="94" s="1"/>
  <c r="AE15" i="94"/>
  <c r="Y14" i="10"/>
  <c r="X14" i="10"/>
  <c r="X14" i="84"/>
  <c r="Z14" i="84" s="1"/>
  <c r="Y14" i="84"/>
  <c r="X16" i="14"/>
  <c r="Y16" i="14"/>
  <c r="X15" i="44"/>
  <c r="Z15" i="44" s="1"/>
  <c r="Y15" i="44"/>
  <c r="AI15" i="34"/>
  <c r="AN15" i="34"/>
  <c r="AN15" i="58"/>
  <c r="AI15" i="58"/>
  <c r="AR14" i="5"/>
  <c r="AF14" i="89"/>
  <c r="AO14" i="89" s="1"/>
  <c r="AE14" i="89"/>
  <c r="AG14" i="89"/>
  <c r="AP14" i="89" s="1"/>
  <c r="W15" i="89"/>
  <c r="AR14" i="66"/>
  <c r="Y15" i="25"/>
  <c r="X15" i="25"/>
  <c r="Z15" i="25" s="1"/>
  <c r="AH15" i="20"/>
  <c r="AQ15" i="20" s="1"/>
  <c r="Y16" i="8"/>
  <c r="X16" i="8"/>
  <c r="AN14" i="83"/>
  <c r="AI14" i="83"/>
  <c r="Z16" i="3" l="1"/>
  <c r="AE15" i="76"/>
  <c r="Z16" i="43"/>
  <c r="Z14" i="28"/>
  <c r="AG15" i="25"/>
  <c r="AP15" i="25" s="1"/>
  <c r="AF15" i="25"/>
  <c r="AO15" i="25" s="1"/>
  <c r="AE15" i="25"/>
  <c r="W16" i="25"/>
  <c r="W16" i="72"/>
  <c r="AE15" i="72"/>
  <c r="AG15" i="72"/>
  <c r="AP15" i="72" s="1"/>
  <c r="AF15" i="72"/>
  <c r="AO15" i="72" s="1"/>
  <c r="W16" i="48"/>
  <c r="AG15" i="48"/>
  <c r="AP15" i="48" s="1"/>
  <c r="AF15" i="48"/>
  <c r="AO15" i="48" s="1"/>
  <c r="AE15" i="48"/>
  <c r="W15" i="15"/>
  <c r="AE14" i="15"/>
  <c r="AG14" i="15"/>
  <c r="AP14" i="15" s="1"/>
  <c r="AF14" i="15"/>
  <c r="AO14" i="15" s="1"/>
  <c r="AG16" i="43"/>
  <c r="AP16" i="43" s="1"/>
  <c r="AF16" i="43"/>
  <c r="AO16" i="43" s="1"/>
  <c r="AE16" i="43"/>
  <c r="W17" i="43"/>
  <c r="AG15" i="60"/>
  <c r="AP15" i="60" s="1"/>
  <c r="W16" i="60"/>
  <c r="AF15" i="60"/>
  <c r="AO15" i="60" s="1"/>
  <c r="AE15" i="60"/>
  <c r="AG16" i="70"/>
  <c r="AP16" i="70" s="1"/>
  <c r="W17" i="70"/>
  <c r="AF16" i="70"/>
  <c r="AO16" i="70" s="1"/>
  <c r="AE16" i="70"/>
  <c r="AE14" i="28"/>
  <c r="AF14" i="28"/>
  <c r="AO14" i="28" s="1"/>
  <c r="W15" i="28"/>
  <c r="AG14" i="28"/>
  <c r="AP14" i="28" s="1"/>
  <c r="AG15" i="9"/>
  <c r="AP15" i="9" s="1"/>
  <c r="AF15" i="9"/>
  <c r="AO15" i="9" s="1"/>
  <c r="W16" i="9"/>
  <c r="AE15" i="9"/>
  <c r="AE15" i="46"/>
  <c r="W16" i="46"/>
  <c r="AG15" i="46"/>
  <c r="AP15" i="46" s="1"/>
  <c r="AF15" i="46"/>
  <c r="AO15" i="46" s="1"/>
  <c r="AG14" i="42"/>
  <c r="AP14" i="42" s="1"/>
  <c r="AF14" i="42"/>
  <c r="AO14" i="42" s="1"/>
  <c r="AE14" i="42"/>
  <c r="W15" i="42"/>
  <c r="AG16" i="3"/>
  <c r="AP16" i="3" s="1"/>
  <c r="AF16" i="3"/>
  <c r="AO16" i="3" s="1"/>
  <c r="W17" i="3"/>
  <c r="AE16" i="3"/>
  <c r="AR13" i="10"/>
  <c r="AR14" i="24"/>
  <c r="X16" i="5"/>
  <c r="Z16" i="5" s="1"/>
  <c r="Y16" i="5"/>
  <c r="X15" i="89"/>
  <c r="Y15" i="89"/>
  <c r="Z15" i="89" s="1"/>
  <c r="AH15" i="44"/>
  <c r="AQ15" i="44" s="1"/>
  <c r="AH14" i="84"/>
  <c r="AQ14" i="84" s="1"/>
  <c r="AR14" i="81"/>
  <c r="AF14" i="52"/>
  <c r="AO14" i="52" s="1"/>
  <c r="W15" i="52"/>
  <c r="AG14" i="52"/>
  <c r="AP14" i="52" s="1"/>
  <c r="AE14" i="52"/>
  <c r="AH15" i="31"/>
  <c r="AQ15" i="31" s="1"/>
  <c r="Y15" i="11"/>
  <c r="X15" i="11"/>
  <c r="AN15" i="37"/>
  <c r="AI15" i="37"/>
  <c r="AG16" i="95"/>
  <c r="AP16" i="95" s="1"/>
  <c r="AF16" i="95"/>
  <c r="AO16" i="95" s="1"/>
  <c r="AE16" i="95"/>
  <c r="W17" i="95"/>
  <c r="AR14" i="48"/>
  <c r="AH16" i="12"/>
  <c r="AQ16" i="12" s="1"/>
  <c r="AH15" i="81"/>
  <c r="AQ15" i="81" s="1"/>
  <c r="AR15" i="63"/>
  <c r="AH16" i="85"/>
  <c r="AQ16" i="85" s="1"/>
  <c r="AF16" i="78"/>
  <c r="AO16" i="78" s="1"/>
  <c r="W17" i="78"/>
  <c r="AE16" i="78"/>
  <c r="AG16" i="78"/>
  <c r="AP16" i="78" s="1"/>
  <c r="X16" i="51"/>
  <c r="Y16" i="51"/>
  <c r="AI14" i="65"/>
  <c r="AN14" i="65"/>
  <c r="AI15" i="79"/>
  <c r="AN15" i="79"/>
  <c r="AI15" i="73"/>
  <c r="AN15" i="73"/>
  <c r="AH15" i="80"/>
  <c r="AQ15" i="80" s="1"/>
  <c r="AR13" i="39"/>
  <c r="AI15" i="53"/>
  <c r="AN15" i="53"/>
  <c r="AH16" i="56"/>
  <c r="AQ16" i="56" s="1"/>
  <c r="AH15" i="75"/>
  <c r="AQ15" i="75" s="1"/>
  <c r="X16" i="38"/>
  <c r="Z16" i="38" s="1"/>
  <c r="Y16" i="38"/>
  <c r="AG16" i="19"/>
  <c r="AP16" i="19" s="1"/>
  <c r="AF16" i="19"/>
  <c r="AO16" i="19" s="1"/>
  <c r="W17" i="19"/>
  <c r="AE16" i="19"/>
  <c r="AR15" i="3"/>
  <c r="AR14" i="31"/>
  <c r="AF16" i="58"/>
  <c r="AO16" i="58" s="1"/>
  <c r="AG16" i="58"/>
  <c r="AP16" i="58" s="1"/>
  <c r="AE16" i="58"/>
  <c r="W17" i="58"/>
  <c r="AI15" i="92"/>
  <c r="AN15" i="92"/>
  <c r="AG17" i="86"/>
  <c r="AP17" i="86" s="1"/>
  <c r="AF17" i="86"/>
  <c r="AO17" i="86" s="1"/>
  <c r="W18" i="86"/>
  <c r="AE17" i="86"/>
  <c r="AG15" i="64"/>
  <c r="AP15" i="64" s="1"/>
  <c r="W16" i="64"/>
  <c r="AE15" i="64"/>
  <c r="AF15" i="64"/>
  <c r="AO15" i="64" s="1"/>
  <c r="AN15" i="5"/>
  <c r="AI15" i="5"/>
  <c r="AN14" i="57"/>
  <c r="AI14" i="57"/>
  <c r="AR14" i="80"/>
  <c r="Z15" i="65"/>
  <c r="X15" i="65"/>
  <c r="Y15" i="65"/>
  <c r="AI15" i="20"/>
  <c r="AN15" i="20"/>
  <c r="Y15" i="17"/>
  <c r="X15" i="17"/>
  <c r="Y15" i="57"/>
  <c r="Z15" i="57" s="1"/>
  <c r="X15" i="57"/>
  <c r="AH14" i="10"/>
  <c r="AQ14" i="10" s="1"/>
  <c r="AE15" i="29"/>
  <c r="AG15" i="29"/>
  <c r="AP15" i="29" s="1"/>
  <c r="AF15" i="29"/>
  <c r="AO15" i="29" s="1"/>
  <c r="W16" i="29"/>
  <c r="Z15" i="31"/>
  <c r="X16" i="74"/>
  <c r="Y16" i="74"/>
  <c r="AE15" i="45"/>
  <c r="AG15" i="45"/>
  <c r="AP15" i="45" s="1"/>
  <c r="AF15" i="45"/>
  <c r="AO15" i="45" s="1"/>
  <c r="W16" i="45"/>
  <c r="AH15" i="4"/>
  <c r="AQ15" i="4" s="1"/>
  <c r="AI15" i="66"/>
  <c r="AN15" i="66"/>
  <c r="AH16" i="43"/>
  <c r="AQ16" i="43" s="1"/>
  <c r="AH15" i="87"/>
  <c r="AQ15" i="87" s="1"/>
  <c r="AH15" i="26"/>
  <c r="AQ15" i="26" s="1"/>
  <c r="AF14" i="27"/>
  <c r="AO14" i="27" s="1"/>
  <c r="AE14" i="27"/>
  <c r="W15" i="27"/>
  <c r="AG14" i="27"/>
  <c r="AP14" i="27" s="1"/>
  <c r="AF14" i="2"/>
  <c r="AO14" i="2" s="1"/>
  <c r="W15" i="2"/>
  <c r="AE14" i="2"/>
  <c r="AG14" i="2"/>
  <c r="AP14" i="2" s="1"/>
  <c r="AH15" i="83"/>
  <c r="AQ15" i="83" s="1"/>
  <c r="AR13" i="84"/>
  <c r="AI14" i="90"/>
  <c r="AN14" i="90"/>
  <c r="AR13" i="28"/>
  <c r="Y16" i="73"/>
  <c r="X16" i="73"/>
  <c r="AH15" i="72"/>
  <c r="AQ15" i="72" s="1"/>
  <c r="Z15" i="80"/>
  <c r="AH15" i="9"/>
  <c r="AQ15" i="9" s="1"/>
  <c r="Y16" i="20"/>
  <c r="X16" i="20"/>
  <c r="Z16" i="20" s="1"/>
  <c r="AN15" i="49"/>
  <c r="AI15" i="49"/>
  <c r="AR14" i="23"/>
  <c r="Z16" i="56"/>
  <c r="Z15" i="75"/>
  <c r="Y16" i="62"/>
  <c r="Z16" i="62" s="1"/>
  <c r="X16" i="62"/>
  <c r="AI14" i="17"/>
  <c r="AN14" i="17"/>
  <c r="AH15" i="46"/>
  <c r="AQ15" i="46" s="1"/>
  <c r="AH14" i="39"/>
  <c r="AQ14" i="39" s="1"/>
  <c r="AR14" i="9"/>
  <c r="AR14" i="44"/>
  <c r="AR15" i="56"/>
  <c r="AI16" i="67"/>
  <c r="AN16" i="67"/>
  <c r="AI14" i="77"/>
  <c r="AN14" i="77"/>
  <c r="AN15" i="16"/>
  <c r="AI15" i="16"/>
  <c r="AH16" i="8"/>
  <c r="AQ16" i="8" s="1"/>
  <c r="AE14" i="84"/>
  <c r="W15" i="84"/>
  <c r="AF14" i="84"/>
  <c r="AO14" i="84" s="1"/>
  <c r="AG14" i="84"/>
  <c r="AP14" i="84" s="1"/>
  <c r="AR16" i="86"/>
  <c r="AH16" i="63"/>
  <c r="AQ16" i="63" s="1"/>
  <c r="X16" i="53"/>
  <c r="Y16" i="53"/>
  <c r="AR14" i="18"/>
  <c r="AN15" i="62"/>
  <c r="AI15" i="62"/>
  <c r="Z16" i="8"/>
  <c r="AI14" i="89"/>
  <c r="AN14" i="89"/>
  <c r="AH16" i="14"/>
  <c r="AQ16" i="14" s="1"/>
  <c r="Y16" i="94"/>
  <c r="X16" i="94"/>
  <c r="Z16" i="91"/>
  <c r="Y16" i="91"/>
  <c r="X16" i="91"/>
  <c r="AR15" i="95"/>
  <c r="AH15" i="24"/>
  <c r="AQ15" i="24" s="1"/>
  <c r="AR15" i="8"/>
  <c r="AG15" i="22"/>
  <c r="AP15" i="22" s="1"/>
  <c r="AF15" i="22"/>
  <c r="AO15" i="22" s="1"/>
  <c r="W16" i="22"/>
  <c r="AE15" i="22"/>
  <c r="Y17" i="59"/>
  <c r="X17" i="59"/>
  <c r="AH15" i="36"/>
  <c r="AQ15" i="36" s="1"/>
  <c r="Z16" i="63"/>
  <c r="AG15" i="32"/>
  <c r="AP15" i="32" s="1"/>
  <c r="AF15" i="32"/>
  <c r="AO15" i="32" s="1"/>
  <c r="AE15" i="32"/>
  <c r="W16" i="32"/>
  <c r="AR14" i="75"/>
  <c r="AH15" i="23"/>
  <c r="AQ15" i="23" s="1"/>
  <c r="AR15" i="33"/>
  <c r="X16" i="79"/>
  <c r="Z16" i="79" s="1"/>
  <c r="Y16" i="79"/>
  <c r="Y16" i="49"/>
  <c r="X16" i="49"/>
  <c r="Y16" i="71"/>
  <c r="X16" i="71"/>
  <c r="Z16" i="71" s="1"/>
  <c r="AR14" i="41"/>
  <c r="AI15" i="68"/>
  <c r="AN15" i="68"/>
  <c r="X16" i="40"/>
  <c r="Z16" i="40" s="1"/>
  <c r="Y16" i="40"/>
  <c r="AH16" i="33"/>
  <c r="AQ16" i="33" s="1"/>
  <c r="AH16" i="69"/>
  <c r="AQ16" i="69" s="1"/>
  <c r="X15" i="96"/>
  <c r="Y15" i="96"/>
  <c r="AR14" i="72"/>
  <c r="AH15" i="41"/>
  <c r="AQ15" i="41" s="1"/>
  <c r="AI14" i="21"/>
  <c r="AN14" i="21"/>
  <c r="X16" i="16"/>
  <c r="Y16" i="16"/>
  <c r="AI15" i="1"/>
  <c r="AN15" i="1"/>
  <c r="Z16" i="76"/>
  <c r="X16" i="76"/>
  <c r="Y16" i="76"/>
  <c r="AH15" i="25"/>
  <c r="AQ15" i="25" s="1"/>
  <c r="W16" i="44"/>
  <c r="AG15" i="44"/>
  <c r="AP15" i="44" s="1"/>
  <c r="AF15" i="44"/>
  <c r="AO15" i="44" s="1"/>
  <c r="AE15" i="44"/>
  <c r="AE15" i="81"/>
  <c r="W16" i="81"/>
  <c r="AF15" i="81"/>
  <c r="AO15" i="81" s="1"/>
  <c r="AG15" i="81"/>
  <c r="AP15" i="81" s="1"/>
  <c r="AH16" i="3"/>
  <c r="AQ16" i="3" s="1"/>
  <c r="AH15" i="48"/>
  <c r="AQ15" i="48" s="1"/>
  <c r="AN15" i="38"/>
  <c r="AI15" i="38"/>
  <c r="AR14" i="25"/>
  <c r="AR15" i="14"/>
  <c r="AI15" i="76"/>
  <c r="AN15" i="76"/>
  <c r="AR15" i="34"/>
  <c r="Z16" i="14"/>
  <c r="Z14" i="10"/>
  <c r="AN13" i="13"/>
  <c r="AI13" i="13"/>
  <c r="AN15" i="91"/>
  <c r="AI15" i="91"/>
  <c r="AR14" i="36"/>
  <c r="Y15" i="35"/>
  <c r="X15" i="35"/>
  <c r="Z15" i="35" s="1"/>
  <c r="AR13" i="42"/>
  <c r="AI15" i="74"/>
  <c r="AN15" i="74"/>
  <c r="Z15" i="4"/>
  <c r="AN16" i="61"/>
  <c r="AI16" i="61"/>
  <c r="AH16" i="95"/>
  <c r="AQ16" i="95" s="1"/>
  <c r="Z15" i="87"/>
  <c r="X15" i="82"/>
  <c r="Z15" i="82" s="1"/>
  <c r="Y15" i="82"/>
  <c r="AH16" i="34"/>
  <c r="AQ16" i="34" s="1"/>
  <c r="Z15" i="26"/>
  <c r="AR14" i="4"/>
  <c r="AR14" i="46"/>
  <c r="Z15" i="83"/>
  <c r="Z15" i="23"/>
  <c r="Z15" i="90"/>
  <c r="Y15" i="90"/>
  <c r="X15" i="90"/>
  <c r="AI14" i="54"/>
  <c r="AN14" i="54"/>
  <c r="AR15" i="12"/>
  <c r="AR15" i="69"/>
  <c r="AI13" i="6"/>
  <c r="AN13" i="6"/>
  <c r="AR15" i="19"/>
  <c r="AH16" i="88"/>
  <c r="AQ16" i="88" s="1"/>
  <c r="AR14" i="87"/>
  <c r="AN15" i="71"/>
  <c r="AI15" i="71"/>
  <c r="AN15" i="40"/>
  <c r="AI15" i="40"/>
  <c r="Y17" i="30"/>
  <c r="X17" i="30"/>
  <c r="Z17" i="30" s="1"/>
  <c r="AN14" i="96"/>
  <c r="AI14" i="96"/>
  <c r="AN15" i="50"/>
  <c r="AI15" i="50"/>
  <c r="AH16" i="19"/>
  <c r="AQ16" i="19" s="1"/>
  <c r="AG14" i="39"/>
  <c r="AP14" i="39" s="1"/>
  <c r="AE14" i="39"/>
  <c r="W15" i="39"/>
  <c r="AF14" i="39"/>
  <c r="AO14" i="39" s="1"/>
  <c r="AH16" i="58"/>
  <c r="AQ16" i="58" s="1"/>
  <c r="AH17" i="86"/>
  <c r="AQ17" i="86" s="1"/>
  <c r="AR14" i="60"/>
  <c r="Y15" i="21"/>
  <c r="X15" i="21"/>
  <c r="Z15" i="21" s="1"/>
  <c r="Y17" i="67"/>
  <c r="X17" i="67"/>
  <c r="Z17" i="67" s="1"/>
  <c r="AI16" i="55"/>
  <c r="AN16" i="55"/>
  <c r="Y16" i="1"/>
  <c r="X16" i="1"/>
  <c r="Z16" i="1" s="1"/>
  <c r="AR15" i="58"/>
  <c r="AR15" i="43"/>
  <c r="AH14" i="15"/>
  <c r="AQ14" i="15" s="1"/>
  <c r="AR14" i="26"/>
  <c r="Z16" i="66"/>
  <c r="X16" i="66"/>
  <c r="Y16" i="66"/>
  <c r="AR13" i="15"/>
  <c r="AG15" i="93"/>
  <c r="AP15" i="93" s="1"/>
  <c r="AF15" i="93"/>
  <c r="AO15" i="93" s="1"/>
  <c r="W16" i="93"/>
  <c r="AE15" i="93"/>
  <c r="AG16" i="12"/>
  <c r="AP16" i="12" s="1"/>
  <c r="AF16" i="12"/>
  <c r="AO16" i="12" s="1"/>
  <c r="W17" i="12"/>
  <c r="AE16" i="12"/>
  <c r="AH14" i="42"/>
  <c r="AQ14" i="42" s="1"/>
  <c r="AF16" i="85"/>
  <c r="AO16" i="85" s="1"/>
  <c r="AE16" i="85"/>
  <c r="W17" i="85"/>
  <c r="AG16" i="85"/>
  <c r="AP16" i="85" s="1"/>
  <c r="W16" i="18"/>
  <c r="AE15" i="18"/>
  <c r="AF15" i="18"/>
  <c r="AO15" i="18" s="1"/>
  <c r="AG15" i="18"/>
  <c r="AP15" i="18" s="1"/>
  <c r="X17" i="55"/>
  <c r="Y17" i="55"/>
  <c r="AR14" i="83"/>
  <c r="AI15" i="94"/>
  <c r="AN15" i="94"/>
  <c r="Y14" i="13"/>
  <c r="X14" i="13"/>
  <c r="AI14" i="35"/>
  <c r="AN14" i="35"/>
  <c r="AF15" i="24"/>
  <c r="AO15" i="24" s="1"/>
  <c r="W16" i="24"/>
  <c r="AE15" i="24"/>
  <c r="AG15" i="24"/>
  <c r="AP15" i="24" s="1"/>
  <c r="AR15" i="70"/>
  <c r="W15" i="47"/>
  <c r="AG14" i="47"/>
  <c r="AP14" i="47" s="1"/>
  <c r="AF14" i="47"/>
  <c r="AO14" i="47" s="1"/>
  <c r="AE14" i="47"/>
  <c r="AN14" i="11"/>
  <c r="AI14" i="11"/>
  <c r="AI16" i="59"/>
  <c r="AN16" i="59"/>
  <c r="W16" i="36"/>
  <c r="AG15" i="36"/>
  <c r="AP15" i="36" s="1"/>
  <c r="AF15" i="36"/>
  <c r="AO15" i="36" s="1"/>
  <c r="AE15" i="36"/>
  <c r="X16" i="37"/>
  <c r="Z16" i="37" s="1"/>
  <c r="Y16" i="37"/>
  <c r="X17" i="61"/>
  <c r="Z17" i="61" s="1"/>
  <c r="Y17" i="61"/>
  <c r="AR15" i="88"/>
  <c r="W16" i="7"/>
  <c r="AE15" i="7"/>
  <c r="AG15" i="7"/>
  <c r="AP15" i="7" s="1"/>
  <c r="AF15" i="7"/>
  <c r="AO15" i="7" s="1"/>
  <c r="AI14" i="82"/>
  <c r="AN14" i="82"/>
  <c r="AF16" i="34"/>
  <c r="AO16" i="34" s="1"/>
  <c r="AE16" i="34"/>
  <c r="AG16" i="34"/>
  <c r="AP16" i="34" s="1"/>
  <c r="W17" i="34"/>
  <c r="AN15" i="51"/>
  <c r="AI15" i="51"/>
  <c r="Y15" i="54"/>
  <c r="X15" i="54"/>
  <c r="Z15" i="54" s="1"/>
  <c r="AH15" i="18"/>
  <c r="AQ15" i="18" s="1"/>
  <c r="AH15" i="60"/>
  <c r="AQ15" i="60" s="1"/>
  <c r="X14" i="6"/>
  <c r="Z14" i="6" s="1"/>
  <c r="Y14" i="6"/>
  <c r="AE16" i="88"/>
  <c r="W17" i="88"/>
  <c r="AF16" i="88"/>
  <c r="AO16" i="88" s="1"/>
  <c r="AG16" i="88"/>
  <c r="AP16" i="88" s="1"/>
  <c r="X16" i="68"/>
  <c r="Z16" i="68" s="1"/>
  <c r="Y16" i="68"/>
  <c r="AG16" i="33"/>
  <c r="AP16" i="33" s="1"/>
  <c r="AF16" i="33"/>
  <c r="AO16" i="33" s="1"/>
  <c r="AE16" i="33"/>
  <c r="W17" i="33"/>
  <c r="AF16" i="69"/>
  <c r="AO16" i="69" s="1"/>
  <c r="AE16" i="69"/>
  <c r="AG16" i="69"/>
  <c r="AP16" i="69" s="1"/>
  <c r="W17" i="69"/>
  <c r="AI16" i="30"/>
  <c r="AN16" i="30"/>
  <c r="Y16" i="50"/>
  <c r="X16" i="50"/>
  <c r="AR15" i="85"/>
  <c r="AH16" i="70"/>
  <c r="AQ16" i="70" s="1"/>
  <c r="Y16" i="92"/>
  <c r="X16" i="92"/>
  <c r="Z16" i="92" s="1"/>
  <c r="W16" i="41"/>
  <c r="AG15" i="41"/>
  <c r="AP15" i="41" s="1"/>
  <c r="AF15" i="41"/>
  <c r="AO15" i="41" s="1"/>
  <c r="AE15" i="41"/>
  <c r="AH14" i="28"/>
  <c r="AQ14" i="28" s="1"/>
  <c r="Y15" i="77"/>
  <c r="X15" i="77"/>
  <c r="Z15" i="17" l="1"/>
  <c r="Z15" i="77"/>
  <c r="Z16" i="16"/>
  <c r="AF16" i="16" s="1"/>
  <c r="AO16" i="16" s="1"/>
  <c r="Z15" i="96"/>
  <c r="AF15" i="96" s="1"/>
  <c r="AO15" i="96" s="1"/>
  <c r="AE15" i="77"/>
  <c r="AG15" i="77"/>
  <c r="AP15" i="77" s="1"/>
  <c r="W16" i="77"/>
  <c r="AF15" i="77"/>
  <c r="AO15" i="77" s="1"/>
  <c r="AF15" i="21"/>
  <c r="AO15" i="21" s="1"/>
  <c r="W16" i="21"/>
  <c r="AE15" i="21"/>
  <c r="AG15" i="21"/>
  <c r="AP15" i="21" s="1"/>
  <c r="AE16" i="16"/>
  <c r="AG16" i="16"/>
  <c r="AP16" i="16" s="1"/>
  <c r="AG15" i="96"/>
  <c r="AP15" i="96" s="1"/>
  <c r="W16" i="96"/>
  <c r="W17" i="38"/>
  <c r="AG16" i="38"/>
  <c r="AP16" i="38" s="1"/>
  <c r="AF16" i="38"/>
  <c r="AO16" i="38" s="1"/>
  <c r="AE16" i="38"/>
  <c r="AG15" i="57"/>
  <c r="AP15" i="57" s="1"/>
  <c r="W16" i="57"/>
  <c r="AE15" i="57"/>
  <c r="AF15" i="57"/>
  <c r="AO15" i="57" s="1"/>
  <c r="AF16" i="79"/>
  <c r="AO16" i="79" s="1"/>
  <c r="AE16" i="79"/>
  <c r="W17" i="79"/>
  <c r="AG16" i="79"/>
  <c r="AP16" i="79" s="1"/>
  <c r="AG16" i="71"/>
  <c r="AP16" i="71" s="1"/>
  <c r="AF16" i="71"/>
  <c r="AO16" i="71" s="1"/>
  <c r="AE16" i="71"/>
  <c r="W17" i="71"/>
  <c r="AF15" i="17"/>
  <c r="AO15" i="17" s="1"/>
  <c r="AE15" i="17"/>
  <c r="W16" i="17"/>
  <c r="AG15" i="17"/>
  <c r="AP15" i="17" s="1"/>
  <c r="AF15" i="89"/>
  <c r="AO15" i="89" s="1"/>
  <c r="W16" i="89"/>
  <c r="AG15" i="89"/>
  <c r="AP15" i="89" s="1"/>
  <c r="AE15" i="89"/>
  <c r="AR13" i="6"/>
  <c r="AI15" i="41"/>
  <c r="AN15" i="41"/>
  <c r="Z17" i="69"/>
  <c r="Y17" i="69"/>
  <c r="X17" i="69"/>
  <c r="AN16" i="33"/>
  <c r="AI16" i="33"/>
  <c r="AH14" i="6"/>
  <c r="AQ14" i="6" s="1"/>
  <c r="AH16" i="37"/>
  <c r="AQ16" i="37" s="1"/>
  <c r="Y16" i="36"/>
  <c r="X16" i="36"/>
  <c r="AH14" i="13"/>
  <c r="AQ14" i="13" s="1"/>
  <c r="AN15" i="18"/>
  <c r="AI15" i="18"/>
  <c r="AI16" i="12"/>
  <c r="AN16" i="12"/>
  <c r="Y16" i="93"/>
  <c r="X16" i="93"/>
  <c r="AH16" i="66"/>
  <c r="AQ16" i="66" s="1"/>
  <c r="AG17" i="67"/>
  <c r="AP17" i="67" s="1"/>
  <c r="W18" i="67"/>
  <c r="AF17" i="67"/>
  <c r="AO17" i="67" s="1"/>
  <c r="AE17" i="67"/>
  <c r="AR14" i="96"/>
  <c r="W16" i="83"/>
  <c r="AF15" i="83"/>
  <c r="AO15" i="83" s="1"/>
  <c r="AG15" i="83"/>
  <c r="AP15" i="83" s="1"/>
  <c r="AE15" i="83"/>
  <c r="AH15" i="82"/>
  <c r="AQ15" i="82" s="1"/>
  <c r="AR15" i="74"/>
  <c r="AF14" i="10"/>
  <c r="AO14" i="10" s="1"/>
  <c r="W15" i="10"/>
  <c r="AE14" i="10"/>
  <c r="AG14" i="10"/>
  <c r="AP14" i="10" s="1"/>
  <c r="AI15" i="81"/>
  <c r="AN15" i="81"/>
  <c r="AH16" i="76"/>
  <c r="AQ16" i="76" s="1"/>
  <c r="AH16" i="94"/>
  <c r="AQ16" i="94" s="1"/>
  <c r="Y15" i="84"/>
  <c r="X15" i="84"/>
  <c r="AR15" i="49"/>
  <c r="AH16" i="73"/>
  <c r="AQ16" i="73" s="1"/>
  <c r="AR14" i="90"/>
  <c r="AH15" i="57"/>
  <c r="AQ15" i="57" s="1"/>
  <c r="AI15" i="64"/>
  <c r="AN15" i="64"/>
  <c r="AN16" i="19"/>
  <c r="AI16" i="19"/>
  <c r="Y17" i="78"/>
  <c r="X17" i="78"/>
  <c r="Z17" i="78" s="1"/>
  <c r="AR15" i="37"/>
  <c r="X15" i="52"/>
  <c r="Y15" i="52"/>
  <c r="Z15" i="52" s="1"/>
  <c r="AH16" i="5"/>
  <c r="AQ16" i="5" s="1"/>
  <c r="AN16" i="3"/>
  <c r="AI16" i="3"/>
  <c r="AN14" i="42"/>
  <c r="AI14" i="42"/>
  <c r="X16" i="46"/>
  <c r="Z16" i="46" s="1"/>
  <c r="Y16" i="46"/>
  <c r="Y16" i="72"/>
  <c r="X16" i="72"/>
  <c r="AG16" i="92"/>
  <c r="AP16" i="92" s="1"/>
  <c r="AF16" i="92"/>
  <c r="AO16" i="92" s="1"/>
  <c r="W17" i="92"/>
  <c r="AE16" i="92"/>
  <c r="AG14" i="6"/>
  <c r="AP14" i="6" s="1"/>
  <c r="AF14" i="6"/>
  <c r="AO14" i="6" s="1"/>
  <c r="W15" i="6"/>
  <c r="AE14" i="6"/>
  <c r="Y17" i="12"/>
  <c r="X17" i="12"/>
  <c r="Z17" i="12" s="1"/>
  <c r="AR15" i="71"/>
  <c r="AR14" i="54"/>
  <c r="AI15" i="44"/>
  <c r="AN15" i="44"/>
  <c r="AE16" i="76"/>
  <c r="AF16" i="76"/>
  <c r="AO16" i="76" s="1"/>
  <c r="AG16" i="76"/>
  <c r="AP16" i="76" s="1"/>
  <c r="W17" i="76"/>
  <c r="AR15" i="68"/>
  <c r="AH16" i="49"/>
  <c r="AQ16" i="49" s="1"/>
  <c r="AG16" i="63"/>
  <c r="AP16" i="63" s="1"/>
  <c r="AF16" i="63"/>
  <c r="AO16" i="63" s="1"/>
  <c r="W17" i="63"/>
  <c r="AE16" i="63"/>
  <c r="AH17" i="59"/>
  <c r="AQ17" i="59" s="1"/>
  <c r="AR14" i="89"/>
  <c r="AI14" i="84"/>
  <c r="AN14" i="84"/>
  <c r="AG16" i="62"/>
  <c r="AP16" i="62" s="1"/>
  <c r="AF16" i="62"/>
  <c r="AO16" i="62" s="1"/>
  <c r="W17" i="62"/>
  <c r="AE16" i="62"/>
  <c r="AH16" i="74"/>
  <c r="AQ16" i="74" s="1"/>
  <c r="AR15" i="20"/>
  <c r="AR14" i="57"/>
  <c r="X16" i="64"/>
  <c r="Z16" i="64" s="1"/>
  <c r="Y16" i="64"/>
  <c r="Y17" i="19"/>
  <c r="X17" i="19"/>
  <c r="AR15" i="73"/>
  <c r="AH16" i="51"/>
  <c r="AQ16" i="51" s="1"/>
  <c r="AG16" i="5"/>
  <c r="AP16" i="5" s="1"/>
  <c r="AF16" i="5"/>
  <c r="AO16" i="5" s="1"/>
  <c r="W17" i="5"/>
  <c r="AE16" i="5"/>
  <c r="Y17" i="3"/>
  <c r="X17" i="3"/>
  <c r="AI15" i="46"/>
  <c r="AN15" i="46"/>
  <c r="X17" i="70"/>
  <c r="Z17" i="70" s="1"/>
  <c r="Y17" i="70"/>
  <c r="X16" i="18"/>
  <c r="Y16" i="18"/>
  <c r="AG16" i="14"/>
  <c r="AP16" i="14" s="1"/>
  <c r="AE16" i="14"/>
  <c r="W17" i="14"/>
  <c r="AF16" i="14"/>
  <c r="AO16" i="14" s="1"/>
  <c r="AI16" i="69"/>
  <c r="AN16" i="69"/>
  <c r="AH15" i="54"/>
  <c r="AQ15" i="54" s="1"/>
  <c r="Y17" i="34"/>
  <c r="X17" i="34"/>
  <c r="Z17" i="34" s="1"/>
  <c r="AI15" i="36"/>
  <c r="AN15" i="36"/>
  <c r="AR16" i="59"/>
  <c r="X16" i="24"/>
  <c r="Z16" i="24" s="1"/>
  <c r="Y16" i="24"/>
  <c r="Z14" i="13"/>
  <c r="AH17" i="55"/>
  <c r="AQ17" i="55" s="1"/>
  <c r="AH17" i="30"/>
  <c r="AQ17" i="30" s="1"/>
  <c r="AH15" i="90"/>
  <c r="AQ15" i="90" s="1"/>
  <c r="AG15" i="87"/>
  <c r="AP15" i="87" s="1"/>
  <c r="AF15" i="87"/>
  <c r="AO15" i="87" s="1"/>
  <c r="AE15" i="87"/>
  <c r="W16" i="87"/>
  <c r="AR16" i="61"/>
  <c r="AR15" i="91"/>
  <c r="AR14" i="21"/>
  <c r="Z16" i="94"/>
  <c r="AG16" i="8"/>
  <c r="AP16" i="8" s="1"/>
  <c r="AF16" i="8"/>
  <c r="AO16" i="8" s="1"/>
  <c r="W17" i="8"/>
  <c r="AE16" i="8"/>
  <c r="AH16" i="53"/>
  <c r="AQ16" i="53" s="1"/>
  <c r="AR14" i="77"/>
  <c r="W16" i="75"/>
  <c r="AG15" i="75"/>
  <c r="AP15" i="75" s="1"/>
  <c r="AF15" i="75"/>
  <c r="AO15" i="75" s="1"/>
  <c r="AE15" i="75"/>
  <c r="AH16" i="20"/>
  <c r="AQ16" i="20" s="1"/>
  <c r="AG15" i="80"/>
  <c r="AP15" i="80" s="1"/>
  <c r="AF15" i="80"/>
  <c r="AO15" i="80" s="1"/>
  <c r="W16" i="80"/>
  <c r="AE15" i="80"/>
  <c r="Z16" i="73"/>
  <c r="Y15" i="27"/>
  <c r="Z15" i="27" s="1"/>
  <c r="X15" i="27"/>
  <c r="X16" i="45"/>
  <c r="Z16" i="45" s="1"/>
  <c r="Y16" i="45"/>
  <c r="Z16" i="74"/>
  <c r="AN15" i="29"/>
  <c r="AI15" i="29"/>
  <c r="Z16" i="51"/>
  <c r="Y17" i="95"/>
  <c r="Z17" i="95" s="1"/>
  <c r="X17" i="95"/>
  <c r="AH15" i="11"/>
  <c r="AQ15" i="11" s="1"/>
  <c r="AI15" i="9"/>
  <c r="AN15" i="9"/>
  <c r="Y15" i="28"/>
  <c r="X15" i="28"/>
  <c r="X17" i="43"/>
  <c r="Y17" i="43"/>
  <c r="AI14" i="15"/>
  <c r="AN14" i="15"/>
  <c r="Y16" i="48"/>
  <c r="X16" i="48"/>
  <c r="Z16" i="48" s="1"/>
  <c r="Y16" i="25"/>
  <c r="X16" i="25"/>
  <c r="Z16" i="25" s="1"/>
  <c r="AH16" i="50"/>
  <c r="AQ16" i="50" s="1"/>
  <c r="W17" i="37"/>
  <c r="AG16" i="37"/>
  <c r="AP16" i="37" s="1"/>
  <c r="AF16" i="37"/>
  <c r="AO16" i="37" s="1"/>
  <c r="AE16" i="37"/>
  <c r="AI15" i="24"/>
  <c r="AN15" i="24"/>
  <c r="AG16" i="1"/>
  <c r="AP16" i="1" s="1"/>
  <c r="AF16" i="1"/>
  <c r="AO16" i="1" s="1"/>
  <c r="W17" i="1"/>
  <c r="AE16" i="1"/>
  <c r="AF15" i="82"/>
  <c r="AO15" i="82" s="1"/>
  <c r="AG15" i="82"/>
  <c r="AP15" i="82" s="1"/>
  <c r="AE15" i="82"/>
  <c r="W16" i="82"/>
  <c r="Z16" i="50"/>
  <c r="Y17" i="88"/>
  <c r="X17" i="88"/>
  <c r="AH17" i="61"/>
  <c r="AQ17" i="61" s="1"/>
  <c r="AR14" i="11"/>
  <c r="Y15" i="47"/>
  <c r="Z15" i="47" s="1"/>
  <c r="X15" i="47"/>
  <c r="Z17" i="55"/>
  <c r="X17" i="85"/>
  <c r="Y17" i="85"/>
  <c r="AR16" i="55"/>
  <c r="AH15" i="35"/>
  <c r="AQ15" i="35" s="1"/>
  <c r="AR15" i="1"/>
  <c r="Z16" i="49"/>
  <c r="Y16" i="32"/>
  <c r="X16" i="32"/>
  <c r="Z17" i="59"/>
  <c r="AH16" i="91"/>
  <c r="AQ16" i="91" s="1"/>
  <c r="AR15" i="62"/>
  <c r="Z16" i="53"/>
  <c r="W17" i="56"/>
  <c r="AE16" i="56"/>
  <c r="AF16" i="56"/>
  <c r="AO16" i="56" s="1"/>
  <c r="AG16" i="56"/>
  <c r="AP16" i="56" s="1"/>
  <c r="AI14" i="2"/>
  <c r="AN14" i="2"/>
  <c r="AI14" i="27"/>
  <c r="AN14" i="27"/>
  <c r="AR15" i="66"/>
  <c r="AE15" i="31"/>
  <c r="AF15" i="31"/>
  <c r="AO15" i="31" s="1"/>
  <c r="AG15" i="31"/>
  <c r="AP15" i="31" s="1"/>
  <c r="W16" i="31"/>
  <c r="AH15" i="17"/>
  <c r="AQ15" i="17" s="1"/>
  <c r="AH15" i="65"/>
  <c r="AQ15" i="65" s="1"/>
  <c r="AR15" i="5"/>
  <c r="AN17" i="86"/>
  <c r="AI17" i="86"/>
  <c r="AR15" i="92"/>
  <c r="AR15" i="79"/>
  <c r="AN16" i="95"/>
  <c r="AI16" i="95"/>
  <c r="AH15" i="89"/>
  <c r="AQ15" i="89" s="1"/>
  <c r="X16" i="9"/>
  <c r="Y16" i="9"/>
  <c r="Z16" i="9" s="1"/>
  <c r="AI15" i="60"/>
  <c r="AN15" i="60"/>
  <c r="AN16" i="43"/>
  <c r="AI16" i="43"/>
  <c r="Y15" i="15"/>
  <c r="X15" i="15"/>
  <c r="AN15" i="25"/>
  <c r="AI15" i="25"/>
  <c r="AR14" i="82"/>
  <c r="AG16" i="66"/>
  <c r="AP16" i="66" s="1"/>
  <c r="AE16" i="66"/>
  <c r="W17" i="66"/>
  <c r="AF16" i="66"/>
  <c r="AO16" i="66" s="1"/>
  <c r="AH15" i="21"/>
  <c r="AQ15" i="21" s="1"/>
  <c r="AH15" i="77"/>
  <c r="AQ15" i="77" s="1"/>
  <c r="Y16" i="41"/>
  <c r="X16" i="41"/>
  <c r="Z16" i="41" s="1"/>
  <c r="Y17" i="33"/>
  <c r="X17" i="33"/>
  <c r="AH16" i="68"/>
  <c r="AQ16" i="68" s="1"/>
  <c r="AI16" i="88"/>
  <c r="AN16" i="88"/>
  <c r="AF15" i="54"/>
  <c r="AO15" i="54" s="1"/>
  <c r="W16" i="54"/>
  <c r="AE15" i="54"/>
  <c r="AG15" i="54"/>
  <c r="AP15" i="54" s="1"/>
  <c r="AI16" i="34"/>
  <c r="AN16" i="34"/>
  <c r="AI15" i="7"/>
  <c r="AN15" i="7"/>
  <c r="AF17" i="61"/>
  <c r="AO17" i="61" s="1"/>
  <c r="W18" i="61"/>
  <c r="AE17" i="61"/>
  <c r="AG17" i="61"/>
  <c r="AP17" i="61" s="1"/>
  <c r="AR15" i="94"/>
  <c r="AN15" i="93"/>
  <c r="AI15" i="93"/>
  <c r="AH17" i="67"/>
  <c r="AQ17" i="67" s="1"/>
  <c r="Y15" i="39"/>
  <c r="X15" i="39"/>
  <c r="Z15" i="39" s="1"/>
  <c r="AR15" i="50"/>
  <c r="AG17" i="30"/>
  <c r="AP17" i="30" s="1"/>
  <c r="AE17" i="30"/>
  <c r="W18" i="30"/>
  <c r="AF17" i="30"/>
  <c r="AO17" i="30" s="1"/>
  <c r="AF15" i="90"/>
  <c r="AO15" i="90" s="1"/>
  <c r="AE15" i="90"/>
  <c r="AG15" i="90"/>
  <c r="AP15" i="90" s="1"/>
  <c r="W16" i="90"/>
  <c r="AG15" i="4"/>
  <c r="AP15" i="4" s="1"/>
  <c r="AF15" i="4"/>
  <c r="AO15" i="4" s="1"/>
  <c r="W16" i="4"/>
  <c r="AE15" i="4"/>
  <c r="AR13" i="13"/>
  <c r="AR15" i="38"/>
  <c r="AH16" i="40"/>
  <c r="AQ16" i="40" s="1"/>
  <c r="AH16" i="71"/>
  <c r="AQ16" i="71" s="1"/>
  <c r="AN15" i="32"/>
  <c r="AI15" i="32"/>
  <c r="AN15" i="22"/>
  <c r="AI15" i="22"/>
  <c r="AR16" i="67"/>
  <c r="AR14" i="17"/>
  <c r="AG16" i="20"/>
  <c r="AP16" i="20" s="1"/>
  <c r="AF16" i="20"/>
  <c r="AO16" i="20" s="1"/>
  <c r="W17" i="20"/>
  <c r="AE16" i="20"/>
  <c r="Y15" i="2"/>
  <c r="X15" i="2"/>
  <c r="Z15" i="2" s="1"/>
  <c r="Z16" i="29"/>
  <c r="Y16" i="29"/>
  <c r="X16" i="29"/>
  <c r="AF15" i="65"/>
  <c r="AO15" i="65" s="1"/>
  <c r="W16" i="65"/>
  <c r="AE15" i="65"/>
  <c r="AG15" i="65"/>
  <c r="AP15" i="65" s="1"/>
  <c r="Y17" i="58"/>
  <c r="X17" i="58"/>
  <c r="AR15" i="53"/>
  <c r="AI16" i="78"/>
  <c r="AN16" i="78"/>
  <c r="Z15" i="11"/>
  <c r="AI14" i="52"/>
  <c r="AN14" i="52"/>
  <c r="AI14" i="28"/>
  <c r="AN14" i="28"/>
  <c r="AI15" i="48"/>
  <c r="AN15" i="48"/>
  <c r="AH16" i="92"/>
  <c r="AQ16" i="92" s="1"/>
  <c r="AR16" i="30"/>
  <c r="W17" i="68"/>
  <c r="AG16" i="68"/>
  <c r="AP16" i="68" s="1"/>
  <c r="AF16" i="68"/>
  <c r="AO16" i="68" s="1"/>
  <c r="AE16" i="68"/>
  <c r="AR15" i="51"/>
  <c r="Y16" i="7"/>
  <c r="X16" i="7"/>
  <c r="Z16" i="7" s="1"/>
  <c r="AI14" i="47"/>
  <c r="AN14" i="47"/>
  <c r="AR14" i="35"/>
  <c r="AN16" i="85"/>
  <c r="AI16" i="85"/>
  <c r="AH16" i="1"/>
  <c r="AQ16" i="1" s="1"/>
  <c r="AN14" i="39"/>
  <c r="AI14" i="39"/>
  <c r="AR15" i="40"/>
  <c r="AG15" i="23"/>
  <c r="AP15" i="23" s="1"/>
  <c r="AF15" i="23"/>
  <c r="AO15" i="23" s="1"/>
  <c r="W16" i="23"/>
  <c r="AE15" i="23"/>
  <c r="AG15" i="26"/>
  <c r="AP15" i="26" s="1"/>
  <c r="AF15" i="26"/>
  <c r="AO15" i="26" s="1"/>
  <c r="AE15" i="26"/>
  <c r="W16" i="26"/>
  <c r="AG15" i="35"/>
  <c r="AP15" i="35" s="1"/>
  <c r="AF15" i="35"/>
  <c r="AO15" i="35" s="1"/>
  <c r="AE15" i="35"/>
  <c r="W16" i="35"/>
  <c r="AR15" i="76"/>
  <c r="X16" i="81"/>
  <c r="Y16" i="81"/>
  <c r="X16" i="44"/>
  <c r="Z16" i="44" s="1"/>
  <c r="Y16" i="44"/>
  <c r="AH16" i="16"/>
  <c r="AQ16" i="16" s="1"/>
  <c r="AH15" i="96"/>
  <c r="AQ15" i="96" s="1"/>
  <c r="W17" i="40"/>
  <c r="AG16" i="40"/>
  <c r="AP16" i="40" s="1"/>
  <c r="AF16" i="40"/>
  <c r="AO16" i="40" s="1"/>
  <c r="AE16" i="40"/>
  <c r="AH16" i="79"/>
  <c r="AQ16" i="79" s="1"/>
  <c r="X16" i="22"/>
  <c r="Y16" i="22"/>
  <c r="W17" i="91"/>
  <c r="AG16" i="91"/>
  <c r="AP16" i="91" s="1"/>
  <c r="AF16" i="91"/>
  <c r="AO16" i="91" s="1"/>
  <c r="AE16" i="91"/>
  <c r="AR15" i="16"/>
  <c r="AH16" i="62"/>
  <c r="AQ16" i="62" s="1"/>
  <c r="AN15" i="45"/>
  <c r="AI15" i="45"/>
  <c r="Z18" i="86"/>
  <c r="Y18" i="86"/>
  <c r="X18" i="86"/>
  <c r="AI16" i="58"/>
  <c r="AN16" i="58"/>
  <c r="AH16" i="38"/>
  <c r="AQ16" i="38" s="1"/>
  <c r="AR14" i="65"/>
  <c r="X15" i="42"/>
  <c r="Z15" i="42" s="1"/>
  <c r="Y15" i="42"/>
  <c r="AN16" i="70"/>
  <c r="AI16" i="70"/>
  <c r="Y16" i="60"/>
  <c r="Z16" i="60" s="1"/>
  <c r="X16" i="60"/>
  <c r="AI15" i="72"/>
  <c r="AN15" i="72"/>
  <c r="Z16" i="72" l="1"/>
  <c r="Z15" i="15"/>
  <c r="Z17" i="88"/>
  <c r="Z17" i="43"/>
  <c r="W18" i="43" s="1"/>
  <c r="Z15" i="28"/>
  <c r="AG15" i="28" s="1"/>
  <c r="AP15" i="28" s="1"/>
  <c r="Z16" i="93"/>
  <c r="AG16" i="93" s="1"/>
  <c r="AP16" i="93" s="1"/>
  <c r="AE15" i="96"/>
  <c r="W17" i="16"/>
  <c r="Z17" i="58"/>
  <c r="Z17" i="33"/>
  <c r="Z15" i="84"/>
  <c r="AG15" i="84" s="1"/>
  <c r="AP15" i="84" s="1"/>
  <c r="W18" i="95"/>
  <c r="AG17" i="95"/>
  <c r="AP17" i="95" s="1"/>
  <c r="AE17" i="95"/>
  <c r="AF17" i="95"/>
  <c r="AO17" i="95" s="1"/>
  <c r="AF16" i="60"/>
  <c r="AO16" i="60" s="1"/>
  <c r="AG16" i="60"/>
  <c r="AP16" i="60" s="1"/>
  <c r="W17" i="60"/>
  <c r="AE16" i="60"/>
  <c r="AG17" i="43"/>
  <c r="AP17" i="43" s="1"/>
  <c r="AF17" i="43"/>
  <c r="AO17" i="43" s="1"/>
  <c r="AE17" i="43"/>
  <c r="AG17" i="12"/>
  <c r="AP17" i="12" s="1"/>
  <c r="AF17" i="12"/>
  <c r="AO17" i="12" s="1"/>
  <c r="W18" i="12"/>
  <c r="AE17" i="12"/>
  <c r="AG17" i="34"/>
  <c r="AP17" i="34" s="1"/>
  <c r="AF17" i="34"/>
  <c r="AO17" i="34" s="1"/>
  <c r="AE17" i="34"/>
  <c r="W18" i="34"/>
  <c r="AF15" i="28"/>
  <c r="AO15" i="28" s="1"/>
  <c r="W16" i="28"/>
  <c r="AE15" i="28"/>
  <c r="AF15" i="52"/>
  <c r="AO15" i="52" s="1"/>
  <c r="W16" i="52"/>
  <c r="AG15" i="52"/>
  <c r="AP15" i="52" s="1"/>
  <c r="AE15" i="52"/>
  <c r="W17" i="93"/>
  <c r="AE16" i="93"/>
  <c r="AF16" i="93"/>
  <c r="AO16" i="93" s="1"/>
  <c r="W17" i="7"/>
  <c r="AE16" i="7"/>
  <c r="AG16" i="7"/>
  <c r="AP16" i="7" s="1"/>
  <c r="AF16" i="7"/>
  <c r="AO16" i="7" s="1"/>
  <c r="AG16" i="45"/>
  <c r="AP16" i="45" s="1"/>
  <c r="AF16" i="45"/>
  <c r="AO16" i="45" s="1"/>
  <c r="W17" i="45"/>
  <c r="AE16" i="45"/>
  <c r="AF17" i="58"/>
  <c r="AO17" i="58" s="1"/>
  <c r="AG17" i="58"/>
  <c r="AP17" i="58" s="1"/>
  <c r="AE17" i="58"/>
  <c r="W18" i="58"/>
  <c r="W18" i="33"/>
  <c r="AG17" i="33"/>
  <c r="AP17" i="33" s="1"/>
  <c r="AF17" i="33"/>
  <c r="AO17" i="33" s="1"/>
  <c r="AE17" i="33"/>
  <c r="AG15" i="27"/>
  <c r="AP15" i="27" s="1"/>
  <c r="AF15" i="27"/>
  <c r="AO15" i="27" s="1"/>
  <c r="AE15" i="27"/>
  <c r="W16" i="27"/>
  <c r="AF16" i="24"/>
  <c r="AO16" i="24" s="1"/>
  <c r="W17" i="24"/>
  <c r="AE16" i="24"/>
  <c r="AG16" i="24"/>
  <c r="AP16" i="24" s="1"/>
  <c r="AF15" i="84"/>
  <c r="AO15" i="84" s="1"/>
  <c r="AE15" i="84"/>
  <c r="W16" i="84"/>
  <c r="AE16" i="48"/>
  <c r="W17" i="48"/>
  <c r="AF16" i="48"/>
  <c r="AO16" i="48" s="1"/>
  <c r="AG16" i="48"/>
  <c r="AP16" i="48" s="1"/>
  <c r="AG16" i="9"/>
  <c r="AP16" i="9" s="1"/>
  <c r="AF16" i="9"/>
  <c r="AO16" i="9" s="1"/>
  <c r="W17" i="9"/>
  <c r="AE16" i="9"/>
  <c r="AG16" i="64"/>
  <c r="AP16" i="64" s="1"/>
  <c r="W17" i="64"/>
  <c r="AE16" i="64"/>
  <c r="AF16" i="64"/>
  <c r="AO16" i="64" s="1"/>
  <c r="W17" i="72"/>
  <c r="AE16" i="72"/>
  <c r="AG16" i="72"/>
  <c r="AP16" i="72" s="1"/>
  <c r="AF16" i="72"/>
  <c r="AO16" i="72" s="1"/>
  <c r="AF15" i="47"/>
  <c r="AO15" i="47" s="1"/>
  <c r="AE15" i="47"/>
  <c r="W16" i="47"/>
  <c r="AG15" i="47"/>
  <c r="AP15" i="47" s="1"/>
  <c r="AF15" i="2"/>
  <c r="AO15" i="2" s="1"/>
  <c r="W16" i="2"/>
  <c r="AE15" i="2"/>
  <c r="AG15" i="2"/>
  <c r="AP15" i="2" s="1"/>
  <c r="W16" i="15"/>
  <c r="AE15" i="15"/>
  <c r="AG15" i="15"/>
  <c r="AP15" i="15" s="1"/>
  <c r="AF15" i="15"/>
  <c r="AO15" i="15" s="1"/>
  <c r="AG17" i="88"/>
  <c r="AP17" i="88" s="1"/>
  <c r="AF17" i="88"/>
  <c r="AO17" i="88" s="1"/>
  <c r="AE17" i="88"/>
  <c r="W18" i="88"/>
  <c r="AF17" i="78"/>
  <c r="AO17" i="78" s="1"/>
  <c r="W18" i="78"/>
  <c r="AG17" i="78"/>
  <c r="AP17" i="78" s="1"/>
  <c r="AE17" i="78"/>
  <c r="AR16" i="70"/>
  <c r="AR15" i="72"/>
  <c r="AH18" i="86"/>
  <c r="AQ18" i="86" s="1"/>
  <c r="AI15" i="23"/>
  <c r="AN15" i="23"/>
  <c r="AR14" i="39"/>
  <c r="X17" i="68"/>
  <c r="Y17" i="68"/>
  <c r="Y16" i="65"/>
  <c r="X16" i="65"/>
  <c r="Z16" i="65" s="1"/>
  <c r="AR15" i="32"/>
  <c r="AH15" i="39"/>
  <c r="AQ15" i="39" s="1"/>
  <c r="AR15" i="93"/>
  <c r="X18" i="61"/>
  <c r="Z18" i="61" s="1"/>
  <c r="Y18" i="61"/>
  <c r="AH16" i="41"/>
  <c r="AQ16" i="41" s="1"/>
  <c r="X17" i="66"/>
  <c r="Y17" i="66"/>
  <c r="AI15" i="31"/>
  <c r="AN15" i="31"/>
  <c r="AR14" i="2"/>
  <c r="AG17" i="55"/>
  <c r="AP17" i="55" s="1"/>
  <c r="AF17" i="55"/>
  <c r="AO17" i="55" s="1"/>
  <c r="AE17" i="55"/>
  <c r="W18" i="55"/>
  <c r="AG16" i="50"/>
  <c r="AP16" i="50" s="1"/>
  <c r="AF16" i="50"/>
  <c r="AO16" i="50" s="1"/>
  <c r="W17" i="50"/>
  <c r="AE16" i="50"/>
  <c r="AI16" i="1"/>
  <c r="AN16" i="1"/>
  <c r="AI16" i="37"/>
  <c r="AN16" i="37"/>
  <c r="AG16" i="51"/>
  <c r="AP16" i="51" s="1"/>
  <c r="W17" i="51"/>
  <c r="AE16" i="51"/>
  <c r="AF16" i="51"/>
  <c r="AO16" i="51" s="1"/>
  <c r="X16" i="80"/>
  <c r="Y16" i="80"/>
  <c r="AR16" i="69"/>
  <c r="AH16" i="18"/>
  <c r="AQ16" i="18" s="1"/>
  <c r="AR15" i="46"/>
  <c r="X17" i="92"/>
  <c r="Y17" i="92"/>
  <c r="AR16" i="3"/>
  <c r="AH15" i="52"/>
  <c r="AQ15" i="52" s="1"/>
  <c r="AR16" i="33"/>
  <c r="AR15" i="41"/>
  <c r="X16" i="89"/>
  <c r="Y16" i="89"/>
  <c r="Y17" i="71"/>
  <c r="X17" i="71"/>
  <c r="X17" i="79"/>
  <c r="Y17" i="79"/>
  <c r="AN15" i="96"/>
  <c r="AI15" i="96"/>
  <c r="AN16" i="16"/>
  <c r="AI16" i="16"/>
  <c r="AN15" i="35"/>
  <c r="AI15" i="35"/>
  <c r="AH16" i="60"/>
  <c r="AQ16" i="60" s="1"/>
  <c r="AH15" i="42"/>
  <c r="AQ15" i="42" s="1"/>
  <c r="AH16" i="44"/>
  <c r="AQ16" i="44" s="1"/>
  <c r="X16" i="23"/>
  <c r="Y16" i="23"/>
  <c r="AR14" i="52"/>
  <c r="AH17" i="58"/>
  <c r="AQ17" i="58" s="1"/>
  <c r="Y16" i="90"/>
  <c r="X16" i="90"/>
  <c r="X18" i="30"/>
  <c r="Y18" i="30"/>
  <c r="AI15" i="54"/>
  <c r="AN15" i="54"/>
  <c r="AI16" i="66"/>
  <c r="AN16" i="66"/>
  <c r="AH15" i="15"/>
  <c r="AQ15" i="15" s="1"/>
  <c r="AR15" i="60"/>
  <c r="AG17" i="59"/>
  <c r="AP17" i="59" s="1"/>
  <c r="AE17" i="59"/>
  <c r="AF17" i="59"/>
  <c r="AO17" i="59" s="1"/>
  <c r="W18" i="59"/>
  <c r="AH15" i="47"/>
  <c r="AQ15" i="47" s="1"/>
  <c r="X16" i="82"/>
  <c r="Y16" i="82"/>
  <c r="Y17" i="1"/>
  <c r="X17" i="1"/>
  <c r="AH15" i="28"/>
  <c r="AQ15" i="28" s="1"/>
  <c r="AR15" i="29"/>
  <c r="AH15" i="27"/>
  <c r="AQ15" i="27" s="1"/>
  <c r="AI15" i="75"/>
  <c r="AN15" i="75"/>
  <c r="Z16" i="18"/>
  <c r="AH17" i="3"/>
  <c r="AQ17" i="3" s="1"/>
  <c r="AH17" i="19"/>
  <c r="AQ17" i="19" s="1"/>
  <c r="AI14" i="6"/>
  <c r="AN14" i="6"/>
  <c r="AR16" i="19"/>
  <c r="AR15" i="81"/>
  <c r="AI15" i="83"/>
  <c r="AN15" i="83"/>
  <c r="AR16" i="12"/>
  <c r="AH16" i="36"/>
  <c r="AQ16" i="36" s="1"/>
  <c r="AN16" i="71"/>
  <c r="AI16" i="71"/>
  <c r="AI16" i="79"/>
  <c r="AN16" i="79"/>
  <c r="AI16" i="38"/>
  <c r="AN16" i="38"/>
  <c r="Y17" i="16"/>
  <c r="X17" i="16"/>
  <c r="W19" i="86"/>
  <c r="AE18" i="86"/>
  <c r="AG18" i="86"/>
  <c r="AP18" i="86" s="1"/>
  <c r="AF18" i="86"/>
  <c r="AO18" i="86" s="1"/>
  <c r="Y17" i="91"/>
  <c r="X17" i="91"/>
  <c r="Z17" i="91" s="1"/>
  <c r="AE16" i="44"/>
  <c r="AG16" i="44"/>
  <c r="AP16" i="44" s="1"/>
  <c r="W17" i="44"/>
  <c r="AF16" i="44"/>
  <c r="AO16" i="44" s="1"/>
  <c r="X16" i="26"/>
  <c r="Z16" i="26" s="1"/>
  <c r="Y16" i="26"/>
  <c r="AG15" i="11"/>
  <c r="AP15" i="11" s="1"/>
  <c r="AF15" i="11"/>
  <c r="AO15" i="11" s="1"/>
  <c r="W16" i="11"/>
  <c r="AE15" i="11"/>
  <c r="AH16" i="29"/>
  <c r="AQ16" i="29" s="1"/>
  <c r="AI16" i="20"/>
  <c r="AN16" i="20"/>
  <c r="AI15" i="4"/>
  <c r="AN15" i="4"/>
  <c r="AN17" i="30"/>
  <c r="AI17" i="30"/>
  <c r="W16" i="39"/>
  <c r="AG15" i="39"/>
  <c r="AP15" i="39" s="1"/>
  <c r="AF15" i="39"/>
  <c r="AO15" i="39" s="1"/>
  <c r="AE15" i="39"/>
  <c r="X16" i="54"/>
  <c r="Y16" i="54"/>
  <c r="AF16" i="41"/>
  <c r="AO16" i="41" s="1"/>
  <c r="AE16" i="41"/>
  <c r="W17" i="41"/>
  <c r="AG16" i="41"/>
  <c r="AP16" i="41" s="1"/>
  <c r="AH16" i="32"/>
  <c r="AQ16" i="32" s="1"/>
  <c r="AH16" i="25"/>
  <c r="AQ16" i="25" s="1"/>
  <c r="AE16" i="94"/>
  <c r="W17" i="94"/>
  <c r="AG16" i="94"/>
  <c r="AP16" i="94" s="1"/>
  <c r="AF16" i="94"/>
  <c r="AO16" i="94" s="1"/>
  <c r="Y17" i="14"/>
  <c r="Z17" i="14" s="1"/>
  <c r="X17" i="14"/>
  <c r="Y15" i="6"/>
  <c r="X15" i="6"/>
  <c r="Z15" i="6" s="1"/>
  <c r="AH16" i="46"/>
  <c r="AQ16" i="46" s="1"/>
  <c r="AI17" i="67"/>
  <c r="AN17" i="67"/>
  <c r="AR15" i="18"/>
  <c r="AH17" i="69"/>
  <c r="AQ17" i="69" s="1"/>
  <c r="X16" i="96"/>
  <c r="Y16" i="96"/>
  <c r="X16" i="77"/>
  <c r="Y16" i="77"/>
  <c r="AI16" i="91"/>
  <c r="AN16" i="91"/>
  <c r="W16" i="42"/>
  <c r="AG15" i="42"/>
  <c r="AP15" i="42" s="1"/>
  <c r="AF15" i="42"/>
  <c r="AO15" i="42" s="1"/>
  <c r="AE15" i="42"/>
  <c r="AR15" i="45"/>
  <c r="Y17" i="40"/>
  <c r="X17" i="40"/>
  <c r="Z17" i="40" s="1"/>
  <c r="X16" i="35"/>
  <c r="Y16" i="35"/>
  <c r="AN15" i="26"/>
  <c r="AI15" i="26"/>
  <c r="AR14" i="47"/>
  <c r="AI16" i="68"/>
  <c r="AN16" i="68"/>
  <c r="AR15" i="48"/>
  <c r="Y17" i="20"/>
  <c r="X17" i="20"/>
  <c r="X16" i="4"/>
  <c r="Y16" i="4"/>
  <c r="AN15" i="90"/>
  <c r="AI15" i="90"/>
  <c r="AR15" i="7"/>
  <c r="AH17" i="33"/>
  <c r="AQ17" i="33" s="1"/>
  <c r="AH16" i="9"/>
  <c r="AQ16" i="9" s="1"/>
  <c r="Z16" i="31"/>
  <c r="Y16" i="31"/>
  <c r="X16" i="31"/>
  <c r="AI16" i="56"/>
  <c r="AN16" i="56"/>
  <c r="AH17" i="88"/>
  <c r="AQ17" i="88" s="1"/>
  <c r="AN15" i="82"/>
  <c r="AI15" i="82"/>
  <c r="AR14" i="15"/>
  <c r="AH17" i="95"/>
  <c r="AQ17" i="95" s="1"/>
  <c r="AE16" i="74"/>
  <c r="W17" i="74"/>
  <c r="AF16" i="74"/>
  <c r="AO16" i="74" s="1"/>
  <c r="AG16" i="74"/>
  <c r="AP16" i="74" s="1"/>
  <c r="Y16" i="87"/>
  <c r="Z16" i="87" s="1"/>
  <c r="X16" i="87"/>
  <c r="AG14" i="13"/>
  <c r="AP14" i="13" s="1"/>
  <c r="AF14" i="13"/>
  <c r="AO14" i="13" s="1"/>
  <c r="W15" i="13"/>
  <c r="AE14" i="13"/>
  <c r="AN16" i="14"/>
  <c r="AI16" i="14"/>
  <c r="AH17" i="70"/>
  <c r="AQ17" i="70" s="1"/>
  <c r="Z17" i="3"/>
  <c r="Z17" i="19"/>
  <c r="AR14" i="84"/>
  <c r="AI16" i="63"/>
  <c r="AN16" i="63"/>
  <c r="AN16" i="76"/>
  <c r="AI16" i="76"/>
  <c r="AG16" i="46"/>
  <c r="AP16" i="46" s="1"/>
  <c r="AF16" i="46"/>
  <c r="AO16" i="46" s="1"/>
  <c r="AE16" i="46"/>
  <c r="W17" i="46"/>
  <c r="AI14" i="10"/>
  <c r="AN14" i="10"/>
  <c r="AH16" i="93"/>
  <c r="AQ16" i="93" s="1"/>
  <c r="Z16" i="36"/>
  <c r="AI15" i="89"/>
  <c r="AN15" i="89"/>
  <c r="X16" i="17"/>
  <c r="Y16" i="17"/>
  <c r="AH16" i="22"/>
  <c r="AQ16" i="22" s="1"/>
  <c r="AH16" i="81"/>
  <c r="AQ16" i="81" s="1"/>
  <c r="AR16" i="85"/>
  <c r="AH16" i="7"/>
  <c r="AQ16" i="7" s="1"/>
  <c r="AR16" i="78"/>
  <c r="AF16" i="29"/>
  <c r="AO16" i="29" s="1"/>
  <c r="AG16" i="29"/>
  <c r="AP16" i="29" s="1"/>
  <c r="W17" i="29"/>
  <c r="AE16" i="29"/>
  <c r="AR15" i="22"/>
  <c r="AR16" i="43"/>
  <c r="AR16" i="95"/>
  <c r="AR17" i="86"/>
  <c r="AR14" i="27"/>
  <c r="X17" i="56"/>
  <c r="Y17" i="56"/>
  <c r="Z17" i="56" s="1"/>
  <c r="Z16" i="32"/>
  <c r="AH17" i="85"/>
  <c r="AQ17" i="85" s="1"/>
  <c r="X17" i="37"/>
  <c r="Y17" i="37"/>
  <c r="Z17" i="37" s="1"/>
  <c r="W17" i="25"/>
  <c r="AG16" i="25"/>
  <c r="AP16" i="25" s="1"/>
  <c r="AF16" i="25"/>
  <c r="AO16" i="25" s="1"/>
  <c r="AE16" i="25"/>
  <c r="AE16" i="73"/>
  <c r="AG16" i="73"/>
  <c r="AP16" i="73" s="1"/>
  <c r="AF16" i="73"/>
  <c r="AO16" i="73" s="1"/>
  <c r="W17" i="73"/>
  <c r="AN16" i="8"/>
  <c r="AI16" i="8"/>
  <c r="AN15" i="87"/>
  <c r="AI15" i="87"/>
  <c r="AR15" i="36"/>
  <c r="AG17" i="70"/>
  <c r="AP17" i="70" s="1"/>
  <c r="W18" i="70"/>
  <c r="AF17" i="70"/>
  <c r="AO17" i="70" s="1"/>
  <c r="AE17" i="70"/>
  <c r="AN16" i="5"/>
  <c r="AI16" i="5"/>
  <c r="AN16" i="62"/>
  <c r="AI16" i="62"/>
  <c r="X17" i="63"/>
  <c r="Y17" i="63"/>
  <c r="Z17" i="63" s="1"/>
  <c r="AH17" i="12"/>
  <c r="AQ17" i="12" s="1"/>
  <c r="AH16" i="72"/>
  <c r="AQ16" i="72" s="1"/>
  <c r="AR14" i="42"/>
  <c r="AH17" i="78"/>
  <c r="AQ17" i="78" s="1"/>
  <c r="AR15" i="64"/>
  <c r="Y15" i="10"/>
  <c r="X15" i="10"/>
  <c r="Z15" i="10" s="1"/>
  <c r="Y18" i="67"/>
  <c r="X18" i="67"/>
  <c r="Z18" i="67" s="1"/>
  <c r="AF17" i="69"/>
  <c r="AO17" i="69" s="1"/>
  <c r="AE17" i="69"/>
  <c r="W18" i="69"/>
  <c r="AG17" i="69"/>
  <c r="AP17" i="69" s="1"/>
  <c r="AI15" i="17"/>
  <c r="AN15" i="17"/>
  <c r="AN15" i="57"/>
  <c r="AI15" i="57"/>
  <c r="AI15" i="21"/>
  <c r="AN15" i="21"/>
  <c r="AR16" i="58"/>
  <c r="Z16" i="22"/>
  <c r="AI16" i="40"/>
  <c r="AN16" i="40"/>
  <c r="Z16" i="81"/>
  <c r="AR14" i="28"/>
  <c r="AI15" i="65"/>
  <c r="AN15" i="65"/>
  <c r="AH15" i="2"/>
  <c r="AQ15" i="2" s="1"/>
  <c r="AI17" i="61"/>
  <c r="AN17" i="61"/>
  <c r="AR16" i="34"/>
  <c r="AR16" i="88"/>
  <c r="AR15" i="25"/>
  <c r="W17" i="53"/>
  <c r="AE16" i="53"/>
  <c r="AF16" i="53"/>
  <c r="AO16" i="53" s="1"/>
  <c r="AG16" i="53"/>
  <c r="AP16" i="53" s="1"/>
  <c r="AG16" i="49"/>
  <c r="AP16" i="49" s="1"/>
  <c r="AF16" i="49"/>
  <c r="AO16" i="49" s="1"/>
  <c r="W17" i="49"/>
  <c r="AE16" i="49"/>
  <c r="Z17" i="85"/>
  <c r="AR15" i="24"/>
  <c r="AH16" i="48"/>
  <c r="AQ16" i="48" s="1"/>
  <c r="AH17" i="43"/>
  <c r="AQ17" i="43" s="1"/>
  <c r="AR15" i="9"/>
  <c r="AH16" i="45"/>
  <c r="AQ16" i="45" s="1"/>
  <c r="AI15" i="80"/>
  <c r="AN15" i="80"/>
  <c r="X16" i="75"/>
  <c r="Y16" i="75"/>
  <c r="Z16" i="75" s="1"/>
  <c r="Y17" i="8"/>
  <c r="X17" i="8"/>
  <c r="AH16" i="24"/>
  <c r="AQ16" i="24" s="1"/>
  <c r="AH17" i="34"/>
  <c r="AQ17" i="34" s="1"/>
  <c r="X17" i="5"/>
  <c r="Y17" i="5"/>
  <c r="AH16" i="64"/>
  <c r="AQ16" i="64" s="1"/>
  <c r="X17" i="62"/>
  <c r="Y17" i="62"/>
  <c r="Z17" i="76"/>
  <c r="X17" i="76"/>
  <c r="Y17" i="76"/>
  <c r="AR15" i="44"/>
  <c r="AN16" i="92"/>
  <c r="AI16" i="92"/>
  <c r="AH15" i="84"/>
  <c r="AQ15" i="84" s="1"/>
  <c r="X16" i="83"/>
  <c r="Z16" i="83" s="1"/>
  <c r="Y16" i="83"/>
  <c r="Y16" i="57"/>
  <c r="X16" i="57"/>
  <c r="Z17" i="38"/>
  <c r="Y17" i="38"/>
  <c r="X17" i="38"/>
  <c r="X16" i="21"/>
  <c r="Y16" i="21"/>
  <c r="AI15" i="77"/>
  <c r="AN15" i="77"/>
  <c r="Z16" i="57" l="1"/>
  <c r="AG16" i="57" s="1"/>
  <c r="AP16" i="57" s="1"/>
  <c r="Z16" i="82"/>
  <c r="W17" i="57"/>
  <c r="AE16" i="57"/>
  <c r="AF16" i="57"/>
  <c r="AO16" i="57" s="1"/>
  <c r="AG18" i="67"/>
  <c r="AP18" i="67" s="1"/>
  <c r="W19" i="67"/>
  <c r="AF18" i="67"/>
  <c r="AO18" i="67" s="1"/>
  <c r="AE18" i="67"/>
  <c r="AF16" i="82"/>
  <c r="AO16" i="82" s="1"/>
  <c r="AG16" i="82"/>
  <c r="AP16" i="82" s="1"/>
  <c r="W17" i="82"/>
  <c r="AE16" i="82"/>
  <c r="AE16" i="75"/>
  <c r="W17" i="75"/>
  <c r="AF16" i="75"/>
  <c r="AO16" i="75" s="1"/>
  <c r="AG16" i="75"/>
  <c r="AP16" i="75" s="1"/>
  <c r="AE17" i="37"/>
  <c r="W18" i="37"/>
  <c r="AG17" i="37"/>
  <c r="AP17" i="37" s="1"/>
  <c r="AF17" i="37"/>
  <c r="AO17" i="37" s="1"/>
  <c r="AH16" i="21"/>
  <c r="AQ16" i="21" s="1"/>
  <c r="AH17" i="5"/>
  <c r="AQ17" i="5" s="1"/>
  <c r="AG17" i="85"/>
  <c r="AP17" i="85" s="1"/>
  <c r="AF17" i="85"/>
  <c r="AO17" i="85" s="1"/>
  <c r="AE17" i="85"/>
  <c r="W18" i="85"/>
  <c r="AR16" i="5"/>
  <c r="W17" i="32"/>
  <c r="AG16" i="32"/>
  <c r="AP16" i="32" s="1"/>
  <c r="AE16" i="32"/>
  <c r="AF16" i="32"/>
  <c r="AO16" i="32" s="1"/>
  <c r="AN16" i="46"/>
  <c r="AI16" i="46"/>
  <c r="AR16" i="63"/>
  <c r="AR16" i="56"/>
  <c r="AH17" i="20"/>
  <c r="AQ17" i="20" s="1"/>
  <c r="AR16" i="68"/>
  <c r="AH16" i="35"/>
  <c r="AQ16" i="35" s="1"/>
  <c r="AH16" i="96"/>
  <c r="AQ16" i="96" s="1"/>
  <c r="AG17" i="14"/>
  <c r="AP17" i="14" s="1"/>
  <c r="AE17" i="14"/>
  <c r="W18" i="14"/>
  <c r="AF17" i="14"/>
  <c r="AO17" i="14" s="1"/>
  <c r="X17" i="41"/>
  <c r="Y17" i="41"/>
  <c r="AI15" i="39"/>
  <c r="AN15" i="39"/>
  <c r="X17" i="44"/>
  <c r="Y17" i="44"/>
  <c r="Z17" i="44" s="1"/>
  <c r="AE17" i="91"/>
  <c r="W18" i="91"/>
  <c r="AF17" i="91"/>
  <c r="AO17" i="91" s="1"/>
  <c r="AG17" i="91"/>
  <c r="AP17" i="91" s="1"/>
  <c r="AH17" i="16"/>
  <c r="AQ17" i="16" s="1"/>
  <c r="AR16" i="79"/>
  <c r="W17" i="18"/>
  <c r="AE16" i="18"/>
  <c r="AF16" i="18"/>
  <c r="AO16" i="18" s="1"/>
  <c r="AG16" i="18"/>
  <c r="AP16" i="18" s="1"/>
  <c r="AR16" i="66"/>
  <c r="AH16" i="90"/>
  <c r="AQ16" i="90" s="1"/>
  <c r="AH17" i="79"/>
  <c r="AQ17" i="79" s="1"/>
  <c r="AH16" i="89"/>
  <c r="AQ16" i="89" s="1"/>
  <c r="AH17" i="92"/>
  <c r="AQ17" i="92" s="1"/>
  <c r="Y18" i="55"/>
  <c r="X18" i="55"/>
  <c r="Z18" i="55" s="1"/>
  <c r="AF18" i="61"/>
  <c r="AO18" i="61" s="1"/>
  <c r="W19" i="61"/>
  <c r="AE18" i="61"/>
  <c r="AG18" i="61"/>
  <c r="AP18" i="61" s="1"/>
  <c r="AF16" i="65"/>
  <c r="AO16" i="65" s="1"/>
  <c r="W17" i="65"/>
  <c r="AE16" i="65"/>
  <c r="AG16" i="65"/>
  <c r="AP16" i="65" s="1"/>
  <c r="AN17" i="88"/>
  <c r="AI17" i="88"/>
  <c r="Y16" i="15"/>
  <c r="X16" i="15"/>
  <c r="AI16" i="72"/>
  <c r="AN16" i="72"/>
  <c r="AI16" i="9"/>
  <c r="AN16" i="9"/>
  <c r="X16" i="52"/>
  <c r="Z16" i="52" s="1"/>
  <c r="Y16" i="52"/>
  <c r="AI17" i="12"/>
  <c r="AN17" i="12"/>
  <c r="AE17" i="38"/>
  <c r="W18" i="38"/>
  <c r="AG17" i="38"/>
  <c r="AP17" i="38" s="1"/>
  <c r="AF17" i="38"/>
  <c r="AO17" i="38" s="1"/>
  <c r="AH17" i="62"/>
  <c r="AQ17" i="62" s="1"/>
  <c r="AG16" i="81"/>
  <c r="AP16" i="81" s="1"/>
  <c r="AF16" i="81"/>
  <c r="AO16" i="81" s="1"/>
  <c r="AE16" i="81"/>
  <c r="W17" i="81"/>
  <c r="Z16" i="21"/>
  <c r="Z17" i="62"/>
  <c r="Z17" i="5"/>
  <c r="AH16" i="75"/>
  <c r="AQ16" i="75" s="1"/>
  <c r="AN16" i="49"/>
  <c r="AI16" i="49"/>
  <c r="AN16" i="53"/>
  <c r="AI16" i="53"/>
  <c r="AR15" i="21"/>
  <c r="Y18" i="69"/>
  <c r="X18" i="69"/>
  <c r="AH15" i="10"/>
  <c r="AQ15" i="10" s="1"/>
  <c r="Y17" i="73"/>
  <c r="X17" i="73"/>
  <c r="Z17" i="73" s="1"/>
  <c r="AR15" i="89"/>
  <c r="AR16" i="14"/>
  <c r="AH16" i="87"/>
  <c r="AQ16" i="87" s="1"/>
  <c r="Y17" i="74"/>
  <c r="X17" i="74"/>
  <c r="Z17" i="74" s="1"/>
  <c r="AH16" i="31"/>
  <c r="AQ16" i="31" s="1"/>
  <c r="AR15" i="90"/>
  <c r="Z16" i="35"/>
  <c r="AI15" i="42"/>
  <c r="AN15" i="42"/>
  <c r="AR16" i="91"/>
  <c r="Z16" i="96"/>
  <c r="AR17" i="67"/>
  <c r="AH15" i="6"/>
  <c r="AQ15" i="6" s="1"/>
  <c r="AI16" i="41"/>
  <c r="AN16" i="41"/>
  <c r="AR16" i="71"/>
  <c r="AH16" i="82"/>
  <c r="AQ16" i="82" s="1"/>
  <c r="AR16" i="16"/>
  <c r="Z17" i="79"/>
  <c r="Z16" i="89"/>
  <c r="Z17" i="92"/>
  <c r="AN16" i="51"/>
  <c r="AI16" i="51"/>
  <c r="AR16" i="1"/>
  <c r="AN17" i="55"/>
  <c r="AI17" i="55"/>
  <c r="AR15" i="31"/>
  <c r="AR15" i="23"/>
  <c r="X18" i="78"/>
  <c r="Y18" i="78"/>
  <c r="Y16" i="47"/>
  <c r="X16" i="47"/>
  <c r="Y17" i="72"/>
  <c r="X17" i="72"/>
  <c r="Y17" i="9"/>
  <c r="X17" i="9"/>
  <c r="Y17" i="48"/>
  <c r="X17" i="48"/>
  <c r="Y16" i="27"/>
  <c r="X16" i="27"/>
  <c r="Z16" i="27" s="1"/>
  <c r="AI16" i="93"/>
  <c r="AN16" i="93"/>
  <c r="Z18" i="12"/>
  <c r="X18" i="12"/>
  <c r="Y18" i="12"/>
  <c r="AH17" i="38"/>
  <c r="AQ17" i="38" s="1"/>
  <c r="Y17" i="49"/>
  <c r="X17" i="49"/>
  <c r="X17" i="53"/>
  <c r="Y17" i="53"/>
  <c r="AR16" i="40"/>
  <c r="AR15" i="57"/>
  <c r="AI17" i="69"/>
  <c r="AN17" i="69"/>
  <c r="AH17" i="63"/>
  <c r="AQ17" i="63" s="1"/>
  <c r="AN17" i="70"/>
  <c r="AI17" i="70"/>
  <c r="AR15" i="87"/>
  <c r="AH17" i="56"/>
  <c r="AQ17" i="56" s="1"/>
  <c r="AN16" i="29"/>
  <c r="AI16" i="29"/>
  <c r="AF16" i="36"/>
  <c r="AO16" i="36" s="1"/>
  <c r="AE16" i="36"/>
  <c r="W17" i="36"/>
  <c r="AG16" i="36"/>
  <c r="AP16" i="36" s="1"/>
  <c r="AI16" i="74"/>
  <c r="AN16" i="74"/>
  <c r="Z17" i="20"/>
  <c r="AH17" i="40"/>
  <c r="AQ17" i="40" s="1"/>
  <c r="AR15" i="4"/>
  <c r="Z17" i="16"/>
  <c r="AR15" i="75"/>
  <c r="X18" i="59"/>
  <c r="Z18" i="59" s="1"/>
  <c r="Y18" i="59"/>
  <c r="AR15" i="54"/>
  <c r="Z16" i="90"/>
  <c r="AH16" i="23"/>
  <c r="AQ16" i="23" s="1"/>
  <c r="AH17" i="71"/>
  <c r="AQ17" i="71" s="1"/>
  <c r="Z17" i="51"/>
  <c r="Y17" i="51"/>
  <c r="X17" i="51"/>
  <c r="AN16" i="50"/>
  <c r="AI16" i="50"/>
  <c r="AH17" i="68"/>
  <c r="AQ17" i="68" s="1"/>
  <c r="AI15" i="2"/>
  <c r="AN15" i="2"/>
  <c r="AI15" i="47"/>
  <c r="AN15" i="47"/>
  <c r="AI16" i="48"/>
  <c r="AN16" i="48"/>
  <c r="AN15" i="27"/>
  <c r="AI15" i="27"/>
  <c r="AN16" i="45"/>
  <c r="AI16" i="45"/>
  <c r="Z18" i="34"/>
  <c r="Y18" i="34"/>
  <c r="X18" i="34"/>
  <c r="X18" i="43"/>
  <c r="Y18" i="43"/>
  <c r="AI17" i="95"/>
  <c r="AN17" i="95"/>
  <c r="AH16" i="83"/>
  <c r="AQ16" i="83" s="1"/>
  <c r="AH17" i="76"/>
  <c r="AQ17" i="76" s="1"/>
  <c r="AH17" i="8"/>
  <c r="AQ17" i="8" s="1"/>
  <c r="AR15" i="65"/>
  <c r="AG16" i="22"/>
  <c r="AP16" i="22" s="1"/>
  <c r="AF16" i="22"/>
  <c r="AO16" i="22" s="1"/>
  <c r="W17" i="22"/>
  <c r="AE16" i="22"/>
  <c r="AF15" i="10"/>
  <c r="AO15" i="10" s="1"/>
  <c r="W16" i="10"/>
  <c r="AE15" i="10"/>
  <c r="AG15" i="10"/>
  <c r="AP15" i="10" s="1"/>
  <c r="AG17" i="63"/>
  <c r="AP17" i="63" s="1"/>
  <c r="AF17" i="63"/>
  <c r="AO17" i="63" s="1"/>
  <c r="AE17" i="63"/>
  <c r="W18" i="63"/>
  <c r="Y17" i="25"/>
  <c r="Z17" i="25" s="1"/>
  <c r="X17" i="25"/>
  <c r="W18" i="56"/>
  <c r="AE17" i="56"/>
  <c r="AG17" i="56"/>
  <c r="AP17" i="56" s="1"/>
  <c r="AF17" i="56"/>
  <c r="AO17" i="56" s="1"/>
  <c r="Z17" i="29"/>
  <c r="X17" i="29"/>
  <c r="Y17" i="29"/>
  <c r="AR14" i="10"/>
  <c r="AR16" i="76"/>
  <c r="AG17" i="19"/>
  <c r="AP17" i="19" s="1"/>
  <c r="AF17" i="19"/>
  <c r="AO17" i="19" s="1"/>
  <c r="AE17" i="19"/>
  <c r="W18" i="19"/>
  <c r="AN14" i="13"/>
  <c r="AI14" i="13"/>
  <c r="W17" i="87"/>
  <c r="AG16" i="87"/>
  <c r="AP16" i="87" s="1"/>
  <c r="AF16" i="87"/>
  <c r="AO16" i="87" s="1"/>
  <c r="AE16" i="87"/>
  <c r="AG16" i="31"/>
  <c r="AP16" i="31" s="1"/>
  <c r="AF16" i="31"/>
  <c r="AO16" i="31" s="1"/>
  <c r="AE16" i="31"/>
  <c r="W17" i="31"/>
  <c r="AR15" i="26"/>
  <c r="AH16" i="77"/>
  <c r="AQ16" i="77" s="1"/>
  <c r="AG15" i="6"/>
  <c r="AP15" i="6" s="1"/>
  <c r="AF15" i="6"/>
  <c r="AO15" i="6" s="1"/>
  <c r="W16" i="6"/>
  <c r="AE15" i="6"/>
  <c r="AH16" i="26"/>
  <c r="AQ16" i="26" s="1"/>
  <c r="AI16" i="44"/>
  <c r="AN16" i="44"/>
  <c r="AI18" i="86"/>
  <c r="AN18" i="86"/>
  <c r="AH17" i="1"/>
  <c r="AQ17" i="1" s="1"/>
  <c r="Z16" i="23"/>
  <c r="AR15" i="96"/>
  <c r="Y17" i="50"/>
  <c r="X17" i="50"/>
  <c r="Z17" i="50" s="1"/>
  <c r="AH17" i="66"/>
  <c r="AQ17" i="66" s="1"/>
  <c r="Z17" i="68"/>
  <c r="X16" i="2"/>
  <c r="Z16" i="2" s="1"/>
  <c r="Y16" i="2"/>
  <c r="AI16" i="64"/>
  <c r="AN16" i="64"/>
  <c r="X16" i="84"/>
  <c r="Y16" i="84"/>
  <c r="Z16" i="84" s="1"/>
  <c r="AI16" i="24"/>
  <c r="AN16" i="24"/>
  <c r="X18" i="33"/>
  <c r="Z18" i="33" s="1"/>
  <c r="Y18" i="33"/>
  <c r="AI16" i="7"/>
  <c r="AN16" i="7"/>
  <c r="Y17" i="93"/>
  <c r="Z17" i="93" s="1"/>
  <c r="X17" i="93"/>
  <c r="AN15" i="28"/>
  <c r="AI15" i="28"/>
  <c r="AN17" i="34"/>
  <c r="AI17" i="34"/>
  <c r="AI16" i="60"/>
  <c r="AN16" i="60"/>
  <c r="AR15" i="77"/>
  <c r="AF16" i="83"/>
  <c r="AO16" i="83" s="1"/>
  <c r="AE16" i="83"/>
  <c r="W17" i="83"/>
  <c r="AG16" i="83"/>
  <c r="AP16" i="83" s="1"/>
  <c r="AR16" i="92"/>
  <c r="AF17" i="76"/>
  <c r="AO17" i="76" s="1"/>
  <c r="AE17" i="76"/>
  <c r="AG17" i="76"/>
  <c r="AP17" i="76" s="1"/>
  <c r="W18" i="76"/>
  <c r="AR17" i="61"/>
  <c r="AH18" i="67"/>
  <c r="AQ18" i="67" s="1"/>
  <c r="AR16" i="62"/>
  <c r="X18" i="70"/>
  <c r="Y18" i="70"/>
  <c r="Z18" i="70" s="1"/>
  <c r="AR16" i="8"/>
  <c r="AN16" i="73"/>
  <c r="AI16" i="73"/>
  <c r="AH16" i="17"/>
  <c r="AQ16" i="17" s="1"/>
  <c r="AG17" i="3"/>
  <c r="AP17" i="3" s="1"/>
  <c r="AF17" i="3"/>
  <c r="AO17" i="3" s="1"/>
  <c r="W18" i="3"/>
  <c r="AE17" i="3"/>
  <c r="Y15" i="13"/>
  <c r="X15" i="13"/>
  <c r="AR15" i="82"/>
  <c r="AH16" i="4"/>
  <c r="AQ16" i="4" s="1"/>
  <c r="AE17" i="40"/>
  <c r="W18" i="40"/>
  <c r="AG17" i="40"/>
  <c r="AP17" i="40" s="1"/>
  <c r="AF17" i="40"/>
  <c r="AO17" i="40" s="1"/>
  <c r="Z16" i="77"/>
  <c r="AH17" i="14"/>
  <c r="AQ17" i="14" s="1"/>
  <c r="Y17" i="94"/>
  <c r="X17" i="94"/>
  <c r="AH16" i="54"/>
  <c r="AQ16" i="54" s="1"/>
  <c r="Y16" i="39"/>
  <c r="X16" i="39"/>
  <c r="AR16" i="20"/>
  <c r="AN15" i="11"/>
  <c r="AI15" i="11"/>
  <c r="W17" i="26"/>
  <c r="AG16" i="26"/>
  <c r="AP16" i="26" s="1"/>
  <c r="AF16" i="26"/>
  <c r="AO16" i="26" s="1"/>
  <c r="AE16" i="26"/>
  <c r="AH17" i="91"/>
  <c r="AQ17" i="91" s="1"/>
  <c r="AR16" i="38"/>
  <c r="AI17" i="59"/>
  <c r="AN17" i="59"/>
  <c r="AH18" i="30"/>
  <c r="AQ18" i="30" s="1"/>
  <c r="Z17" i="71"/>
  <c r="AH16" i="80"/>
  <c r="AQ16" i="80" s="1"/>
  <c r="Z17" i="66"/>
  <c r="AH16" i="65"/>
  <c r="AQ16" i="65" s="1"/>
  <c r="Y17" i="64"/>
  <c r="X17" i="64"/>
  <c r="Z17" i="24"/>
  <c r="X17" i="24"/>
  <c r="Y17" i="24"/>
  <c r="Y18" i="58"/>
  <c r="X18" i="58"/>
  <c r="Y17" i="45"/>
  <c r="Z17" i="45" s="1"/>
  <c r="X17" i="45"/>
  <c r="X17" i="7"/>
  <c r="Y17" i="7"/>
  <c r="AI15" i="52"/>
  <c r="AN15" i="52"/>
  <c r="X16" i="28"/>
  <c r="Z16" i="28" s="1"/>
  <c r="Y16" i="28"/>
  <c r="AI17" i="43"/>
  <c r="AN17" i="43"/>
  <c r="Y17" i="60"/>
  <c r="X17" i="60"/>
  <c r="Z17" i="60" s="1"/>
  <c r="AR15" i="80"/>
  <c r="AH16" i="57"/>
  <c r="AQ16" i="57" s="1"/>
  <c r="Z17" i="8"/>
  <c r="AR15" i="17"/>
  <c r="AI16" i="25"/>
  <c r="AN16" i="25"/>
  <c r="AH17" i="37"/>
  <c r="AQ17" i="37" s="1"/>
  <c r="Z16" i="17"/>
  <c r="X17" i="46"/>
  <c r="Y17" i="46"/>
  <c r="Z16" i="4"/>
  <c r="Y16" i="42"/>
  <c r="Z16" i="42" s="1"/>
  <c r="X16" i="42"/>
  <c r="AI16" i="94"/>
  <c r="AN16" i="94"/>
  <c r="Z16" i="54"/>
  <c r="AR17" i="30"/>
  <c r="Y16" i="11"/>
  <c r="X16" i="11"/>
  <c r="X19" i="86"/>
  <c r="Y19" i="86"/>
  <c r="AR15" i="83"/>
  <c r="AR14" i="6"/>
  <c r="Z17" i="1"/>
  <c r="Z18" i="30"/>
  <c r="AR15" i="35"/>
  <c r="Z16" i="80"/>
  <c r="AR16" i="37"/>
  <c r="AH18" i="61"/>
  <c r="AQ18" i="61" s="1"/>
  <c r="AI17" i="78"/>
  <c r="AN17" i="78"/>
  <c r="X18" i="88"/>
  <c r="Y18" i="88"/>
  <c r="AI15" i="15"/>
  <c r="AN15" i="15"/>
  <c r="AN15" i="84"/>
  <c r="AI15" i="84"/>
  <c r="AI17" i="33"/>
  <c r="AN17" i="33"/>
  <c r="AI17" i="58"/>
  <c r="AN17" i="58"/>
  <c r="Z18" i="95"/>
  <c r="X18" i="95"/>
  <c r="Y18" i="95"/>
  <c r="Z16" i="11" l="1"/>
  <c r="Z17" i="49"/>
  <c r="Z17" i="9"/>
  <c r="Z17" i="41"/>
  <c r="Z17" i="46"/>
  <c r="W18" i="46" s="1"/>
  <c r="Z17" i="7"/>
  <c r="AG17" i="7" s="1"/>
  <c r="AP17" i="7" s="1"/>
  <c r="Z16" i="47"/>
  <c r="Z18" i="69"/>
  <c r="AG18" i="59"/>
  <c r="AP18" i="59" s="1"/>
  <c r="AE18" i="59"/>
  <c r="AF18" i="59"/>
  <c r="AO18" i="59" s="1"/>
  <c r="W19" i="59"/>
  <c r="AF17" i="46"/>
  <c r="AO17" i="46" s="1"/>
  <c r="AE17" i="46"/>
  <c r="AE17" i="7"/>
  <c r="AG16" i="47"/>
  <c r="AP16" i="47" s="1"/>
  <c r="AF16" i="47"/>
  <c r="AO16" i="47" s="1"/>
  <c r="AE16" i="47"/>
  <c r="W17" i="47"/>
  <c r="AF18" i="69"/>
  <c r="AO18" i="69" s="1"/>
  <c r="AE18" i="69"/>
  <c r="AG18" i="69"/>
  <c r="AP18" i="69" s="1"/>
  <c r="W19" i="69"/>
  <c r="AG16" i="11"/>
  <c r="AP16" i="11" s="1"/>
  <c r="AF16" i="11"/>
  <c r="AO16" i="11" s="1"/>
  <c r="W17" i="11"/>
  <c r="AE16" i="11"/>
  <c r="AF16" i="2"/>
  <c r="AO16" i="2" s="1"/>
  <c r="W17" i="2"/>
  <c r="AE16" i="2"/>
  <c r="AG16" i="2"/>
  <c r="AP16" i="2" s="1"/>
  <c r="AG17" i="49"/>
  <c r="AP17" i="49" s="1"/>
  <c r="AF17" i="49"/>
  <c r="AO17" i="49" s="1"/>
  <c r="W18" i="49"/>
  <c r="AE17" i="49"/>
  <c r="AG17" i="9"/>
  <c r="AP17" i="9" s="1"/>
  <c r="AF17" i="9"/>
  <c r="AO17" i="9" s="1"/>
  <c r="W18" i="9"/>
  <c r="AE17" i="9"/>
  <c r="AF17" i="93"/>
  <c r="AO17" i="93" s="1"/>
  <c r="AE17" i="93"/>
  <c r="AG17" i="93"/>
  <c r="AP17" i="93" s="1"/>
  <c r="W18" i="93"/>
  <c r="W17" i="28"/>
  <c r="AG16" i="28"/>
  <c r="AP16" i="28" s="1"/>
  <c r="AF16" i="28"/>
  <c r="AO16" i="28" s="1"/>
  <c r="AE16" i="28"/>
  <c r="AG18" i="70"/>
  <c r="AP18" i="70" s="1"/>
  <c r="W19" i="70"/>
  <c r="AF18" i="70"/>
  <c r="AO18" i="70" s="1"/>
  <c r="AE18" i="70"/>
  <c r="W17" i="84"/>
  <c r="AG16" i="84"/>
  <c r="AP16" i="84" s="1"/>
  <c r="AF16" i="84"/>
  <c r="AO16" i="84" s="1"/>
  <c r="AE16" i="84"/>
  <c r="AG17" i="73"/>
  <c r="AP17" i="73" s="1"/>
  <c r="AF17" i="73"/>
  <c r="AO17" i="73" s="1"/>
  <c r="W18" i="73"/>
  <c r="AE17" i="73"/>
  <c r="W17" i="27"/>
  <c r="AG16" i="27"/>
  <c r="AP16" i="27" s="1"/>
  <c r="AF16" i="27"/>
  <c r="AO16" i="27" s="1"/>
  <c r="AE16" i="27"/>
  <c r="AG17" i="74"/>
  <c r="AP17" i="74" s="1"/>
  <c r="AF17" i="74"/>
  <c r="AO17" i="74" s="1"/>
  <c r="AE17" i="74"/>
  <c r="W18" i="74"/>
  <c r="AG17" i="41"/>
  <c r="AP17" i="41" s="1"/>
  <c r="AF17" i="41"/>
  <c r="AO17" i="41" s="1"/>
  <c r="AE17" i="41"/>
  <c r="W18" i="41"/>
  <c r="AE17" i="60"/>
  <c r="AG17" i="60"/>
  <c r="AP17" i="60" s="1"/>
  <c r="AF17" i="60"/>
  <c r="AO17" i="60" s="1"/>
  <c r="W18" i="60"/>
  <c r="AG17" i="50"/>
  <c r="AP17" i="50" s="1"/>
  <c r="AF17" i="50"/>
  <c r="AO17" i="50" s="1"/>
  <c r="W18" i="50"/>
  <c r="AE17" i="50"/>
  <c r="AG17" i="44"/>
  <c r="AP17" i="44" s="1"/>
  <c r="AE17" i="44"/>
  <c r="W18" i="44"/>
  <c r="AF17" i="44"/>
  <c r="AO17" i="44" s="1"/>
  <c r="AF18" i="95"/>
  <c r="AO18" i="95" s="1"/>
  <c r="AE18" i="95"/>
  <c r="W19" i="95"/>
  <c r="AG18" i="95"/>
  <c r="AP18" i="95" s="1"/>
  <c r="AR17" i="78"/>
  <c r="AR16" i="94"/>
  <c r="AH17" i="46"/>
  <c r="AQ17" i="46" s="1"/>
  <c r="AG17" i="8"/>
  <c r="AP17" i="8" s="1"/>
  <c r="AF17" i="8"/>
  <c r="AO17" i="8" s="1"/>
  <c r="W18" i="8"/>
  <c r="AE17" i="8"/>
  <c r="AH17" i="45"/>
  <c r="AQ17" i="45" s="1"/>
  <c r="Y18" i="40"/>
  <c r="Z18" i="40" s="1"/>
  <c r="X18" i="40"/>
  <c r="AH16" i="84"/>
  <c r="AQ16" i="84" s="1"/>
  <c r="Y17" i="87"/>
  <c r="X17" i="87"/>
  <c r="AH17" i="29"/>
  <c r="AQ17" i="29" s="1"/>
  <c r="AH17" i="25"/>
  <c r="AQ17" i="25" s="1"/>
  <c r="Y17" i="22"/>
  <c r="X17" i="22"/>
  <c r="AG17" i="5"/>
  <c r="AP17" i="5" s="1"/>
  <c r="AF17" i="5"/>
  <c r="AO17" i="5" s="1"/>
  <c r="W18" i="5"/>
  <c r="AE17" i="5"/>
  <c r="AR16" i="72"/>
  <c r="Y19" i="61"/>
  <c r="X19" i="61"/>
  <c r="Z19" i="61" s="1"/>
  <c r="X17" i="18"/>
  <c r="Y17" i="18"/>
  <c r="AH17" i="44"/>
  <c r="AQ17" i="44" s="1"/>
  <c r="AN16" i="82"/>
  <c r="AI16" i="82"/>
  <c r="Y19" i="67"/>
  <c r="X19" i="67"/>
  <c r="Z19" i="67" s="1"/>
  <c r="AR17" i="58"/>
  <c r="AR15" i="15"/>
  <c r="AH16" i="42"/>
  <c r="AQ16" i="42" s="1"/>
  <c r="AH17" i="24"/>
  <c r="AQ17" i="24" s="1"/>
  <c r="AI17" i="40"/>
  <c r="AN17" i="40"/>
  <c r="AH15" i="13"/>
  <c r="AQ15" i="13" s="1"/>
  <c r="AH17" i="93"/>
  <c r="AQ17" i="93" s="1"/>
  <c r="AH18" i="33"/>
  <c r="AQ18" i="33" s="1"/>
  <c r="W18" i="68"/>
  <c r="AG17" i="68"/>
  <c r="AP17" i="68" s="1"/>
  <c r="AF17" i="68"/>
  <c r="AO17" i="68" s="1"/>
  <c r="AE17" i="68"/>
  <c r="AR14" i="13"/>
  <c r="W18" i="29"/>
  <c r="AF17" i="29"/>
  <c r="AO17" i="29" s="1"/>
  <c r="AE17" i="29"/>
  <c r="AG17" i="29"/>
  <c r="AP17" i="29" s="1"/>
  <c r="AR17" i="95"/>
  <c r="W19" i="34"/>
  <c r="AG18" i="34"/>
  <c r="AP18" i="34" s="1"/>
  <c r="AF18" i="34"/>
  <c r="AO18" i="34" s="1"/>
  <c r="AE18" i="34"/>
  <c r="AR16" i="48"/>
  <c r="AG17" i="51"/>
  <c r="AP17" i="51" s="1"/>
  <c r="W18" i="51"/>
  <c r="AE17" i="51"/>
  <c r="AF17" i="51"/>
  <c r="AO17" i="51" s="1"/>
  <c r="AG16" i="90"/>
  <c r="AP16" i="90" s="1"/>
  <c r="AF16" i="90"/>
  <c r="AO16" i="90" s="1"/>
  <c r="W17" i="90"/>
  <c r="AE16" i="90"/>
  <c r="AR16" i="74"/>
  <c r="AR16" i="29"/>
  <c r="AH18" i="12"/>
  <c r="AQ18" i="12" s="1"/>
  <c r="AR16" i="51"/>
  <c r="AR15" i="42"/>
  <c r="AG17" i="62"/>
  <c r="AP17" i="62" s="1"/>
  <c r="AF17" i="62"/>
  <c r="AO17" i="62" s="1"/>
  <c r="W18" i="62"/>
  <c r="AE17" i="62"/>
  <c r="AH16" i="52"/>
  <c r="AQ16" i="52" s="1"/>
  <c r="AH16" i="15"/>
  <c r="AQ16" i="15" s="1"/>
  <c r="AI16" i="65"/>
  <c r="AN16" i="65"/>
  <c r="Y17" i="82"/>
  <c r="X17" i="82"/>
  <c r="W19" i="30"/>
  <c r="AG18" i="30"/>
  <c r="AP18" i="30" s="1"/>
  <c r="AE18" i="30"/>
  <c r="AF18" i="30"/>
  <c r="AO18" i="30" s="1"/>
  <c r="W17" i="17"/>
  <c r="AG16" i="17"/>
  <c r="AP16" i="17" s="1"/>
  <c r="AF16" i="17"/>
  <c r="AO16" i="17" s="1"/>
  <c r="AE16" i="17"/>
  <c r="AR15" i="52"/>
  <c r="W18" i="45"/>
  <c r="AF17" i="45"/>
  <c r="AO17" i="45" s="1"/>
  <c r="AE17" i="45"/>
  <c r="AG17" i="45"/>
  <c r="AP17" i="45" s="1"/>
  <c r="AF17" i="24"/>
  <c r="AO17" i="24" s="1"/>
  <c r="W18" i="24"/>
  <c r="AE17" i="24"/>
  <c r="AG17" i="24"/>
  <c r="AP17" i="24" s="1"/>
  <c r="AG17" i="66"/>
  <c r="AP17" i="66" s="1"/>
  <c r="AE17" i="66"/>
  <c r="AF17" i="66"/>
  <c r="AO17" i="66" s="1"/>
  <c r="W18" i="66"/>
  <c r="AG17" i="71"/>
  <c r="AP17" i="71" s="1"/>
  <c r="AF17" i="71"/>
  <c r="AO17" i="71" s="1"/>
  <c r="AE17" i="71"/>
  <c r="W18" i="71"/>
  <c r="AH16" i="39"/>
  <c r="AQ16" i="39" s="1"/>
  <c r="AH17" i="94"/>
  <c r="AQ17" i="94" s="1"/>
  <c r="AF16" i="77"/>
  <c r="AO16" i="77" s="1"/>
  <c r="AG16" i="77"/>
  <c r="AP16" i="77" s="1"/>
  <c r="AE16" i="77"/>
  <c r="W17" i="77"/>
  <c r="AN17" i="76"/>
  <c r="AI17" i="76"/>
  <c r="X17" i="83"/>
  <c r="Y17" i="83"/>
  <c r="AR16" i="60"/>
  <c r="AE18" i="33"/>
  <c r="W19" i="33"/>
  <c r="AF18" i="33"/>
  <c r="AO18" i="33" s="1"/>
  <c r="AG18" i="33"/>
  <c r="AP18" i="33" s="1"/>
  <c r="AR18" i="86"/>
  <c r="AI16" i="87"/>
  <c r="AN16" i="87"/>
  <c r="AE17" i="25"/>
  <c r="W18" i="25"/>
  <c r="AG17" i="25"/>
  <c r="AP17" i="25" s="1"/>
  <c r="AF17" i="25"/>
  <c r="AO17" i="25" s="1"/>
  <c r="AI15" i="10"/>
  <c r="AN15" i="10"/>
  <c r="AR16" i="45"/>
  <c r="AR17" i="70"/>
  <c r="AR17" i="69"/>
  <c r="AH17" i="53"/>
  <c r="AQ17" i="53" s="1"/>
  <c r="AG18" i="12"/>
  <c r="AP18" i="12" s="1"/>
  <c r="AF18" i="12"/>
  <c r="AO18" i="12" s="1"/>
  <c r="W19" i="12"/>
  <c r="AE18" i="12"/>
  <c r="AH17" i="48"/>
  <c r="AQ17" i="48" s="1"/>
  <c r="AH17" i="72"/>
  <c r="AQ17" i="72" s="1"/>
  <c r="W17" i="35"/>
  <c r="AG16" i="35"/>
  <c r="AP16" i="35" s="1"/>
  <c r="AF16" i="35"/>
  <c r="AO16" i="35" s="1"/>
  <c r="AE16" i="35"/>
  <c r="AF16" i="21"/>
  <c r="AO16" i="21" s="1"/>
  <c r="W17" i="21"/>
  <c r="AE16" i="21"/>
  <c r="AG16" i="21"/>
  <c r="AP16" i="21" s="1"/>
  <c r="X18" i="38"/>
  <c r="Y18" i="38"/>
  <c r="AF16" i="52"/>
  <c r="AO16" i="52" s="1"/>
  <c r="W17" i="52"/>
  <c r="AG16" i="52"/>
  <c r="AP16" i="52" s="1"/>
  <c r="AE16" i="52"/>
  <c r="Y17" i="65"/>
  <c r="X17" i="65"/>
  <c r="AH18" i="55"/>
  <c r="AQ18" i="55" s="1"/>
  <c r="Y18" i="14"/>
  <c r="X18" i="14"/>
  <c r="AI16" i="32"/>
  <c r="AN16" i="32"/>
  <c r="X18" i="85"/>
  <c r="Y18" i="85"/>
  <c r="AR17" i="33"/>
  <c r="AG17" i="1"/>
  <c r="AP17" i="1" s="1"/>
  <c r="AF17" i="1"/>
  <c r="AO17" i="1" s="1"/>
  <c r="W18" i="1"/>
  <c r="AE17" i="1"/>
  <c r="AH19" i="86"/>
  <c r="AQ19" i="86" s="1"/>
  <c r="AR16" i="25"/>
  <c r="AR17" i="43"/>
  <c r="AH18" i="58"/>
  <c r="AQ18" i="58" s="1"/>
  <c r="AH17" i="64"/>
  <c r="AQ17" i="64" s="1"/>
  <c r="AR17" i="59"/>
  <c r="Y17" i="26"/>
  <c r="X17" i="26"/>
  <c r="Z15" i="13"/>
  <c r="AN16" i="83"/>
  <c r="AI16" i="83"/>
  <c r="AR17" i="34"/>
  <c r="AR16" i="64"/>
  <c r="Y17" i="31"/>
  <c r="X17" i="31"/>
  <c r="Z17" i="31" s="1"/>
  <c r="X18" i="19"/>
  <c r="Y18" i="19"/>
  <c r="Z18" i="19" s="1"/>
  <c r="X18" i="63"/>
  <c r="Z18" i="63" s="1"/>
  <c r="Y18" i="63"/>
  <c r="Y16" i="10"/>
  <c r="X16" i="10"/>
  <c r="Z16" i="10" s="1"/>
  <c r="AH18" i="43"/>
  <c r="AQ18" i="43" s="1"/>
  <c r="AR15" i="47"/>
  <c r="AR16" i="50"/>
  <c r="AF17" i="16"/>
  <c r="AO17" i="16" s="1"/>
  <c r="W18" i="16"/>
  <c r="AE17" i="16"/>
  <c r="AG17" i="16"/>
  <c r="AP17" i="16" s="1"/>
  <c r="Z17" i="53"/>
  <c r="AH18" i="78"/>
  <c r="AQ18" i="78" s="1"/>
  <c r="AR17" i="55"/>
  <c r="W18" i="92"/>
  <c r="AE17" i="92"/>
  <c r="AF17" i="92"/>
  <c r="AO17" i="92" s="1"/>
  <c r="AG17" i="92"/>
  <c r="AP17" i="92" s="1"/>
  <c r="AF16" i="96"/>
  <c r="AO16" i="96" s="1"/>
  <c r="AG16" i="96"/>
  <c r="AP16" i="96" s="1"/>
  <c r="AE16" i="96"/>
  <c r="W17" i="96"/>
  <c r="AR16" i="53"/>
  <c r="AI17" i="38"/>
  <c r="AN17" i="38"/>
  <c r="Z16" i="15"/>
  <c r="X18" i="91"/>
  <c r="Z18" i="91" s="1"/>
  <c r="Y18" i="91"/>
  <c r="AR15" i="39"/>
  <c r="AN17" i="14"/>
  <c r="AI17" i="14"/>
  <c r="AN17" i="85"/>
  <c r="AI17" i="85"/>
  <c r="X17" i="75"/>
  <c r="Z17" i="75" s="1"/>
  <c r="Y17" i="75"/>
  <c r="AN16" i="57"/>
  <c r="AI16" i="57"/>
  <c r="AH18" i="88"/>
  <c r="AQ18" i="88" s="1"/>
  <c r="AF16" i="42"/>
  <c r="AO16" i="42" s="1"/>
  <c r="AE16" i="42"/>
  <c r="W17" i="42"/>
  <c r="AG16" i="42"/>
  <c r="AP16" i="42" s="1"/>
  <c r="AH18" i="95"/>
  <c r="AQ18" i="95" s="1"/>
  <c r="AR15" i="84"/>
  <c r="Z18" i="88"/>
  <c r="Z19" i="86"/>
  <c r="AG16" i="54"/>
  <c r="AP16" i="54" s="1"/>
  <c r="W17" i="54"/>
  <c r="AF16" i="54"/>
  <c r="AO16" i="54" s="1"/>
  <c r="AE16" i="54"/>
  <c r="AG16" i="4"/>
  <c r="AP16" i="4" s="1"/>
  <c r="AF16" i="4"/>
  <c r="AO16" i="4" s="1"/>
  <c r="W17" i="4"/>
  <c r="AE16" i="4"/>
  <c r="AH17" i="7"/>
  <c r="AQ17" i="7" s="1"/>
  <c r="AR15" i="11"/>
  <c r="Z16" i="39"/>
  <c r="Z17" i="94"/>
  <c r="AN17" i="3"/>
  <c r="AI17" i="3"/>
  <c r="AR16" i="73"/>
  <c r="AH18" i="70"/>
  <c r="AQ18" i="70" s="1"/>
  <c r="AR16" i="24"/>
  <c r="AG16" i="23"/>
  <c r="AP16" i="23" s="1"/>
  <c r="AF16" i="23"/>
  <c r="AO16" i="23" s="1"/>
  <c r="W17" i="23"/>
  <c r="AE16" i="23"/>
  <c r="AR16" i="44"/>
  <c r="AI15" i="6"/>
  <c r="AN15" i="6"/>
  <c r="AN17" i="19"/>
  <c r="AI17" i="19"/>
  <c r="AI17" i="56"/>
  <c r="AN17" i="56"/>
  <c r="AI17" i="63"/>
  <c r="AN17" i="63"/>
  <c r="Z18" i="43"/>
  <c r="AR15" i="27"/>
  <c r="X17" i="36"/>
  <c r="Y17" i="36"/>
  <c r="Z17" i="36" s="1"/>
  <c r="AH17" i="49"/>
  <c r="AQ17" i="49" s="1"/>
  <c r="AR16" i="93"/>
  <c r="Z17" i="48"/>
  <c r="Z17" i="72"/>
  <c r="Z18" i="78"/>
  <c r="AF16" i="89"/>
  <c r="AO16" i="89" s="1"/>
  <c r="AE16" i="89"/>
  <c r="W17" i="89"/>
  <c r="AG16" i="89"/>
  <c r="AP16" i="89" s="1"/>
  <c r="AR16" i="41"/>
  <c r="AH17" i="74"/>
  <c r="AQ17" i="74" s="1"/>
  <c r="AH17" i="73"/>
  <c r="AQ17" i="73" s="1"/>
  <c r="AH18" i="69"/>
  <c r="AQ18" i="69" s="1"/>
  <c r="X17" i="81"/>
  <c r="Z17" i="81" s="1"/>
  <c r="Y17" i="81"/>
  <c r="AR16" i="9"/>
  <c r="AR17" i="88"/>
  <c r="AF18" i="55"/>
  <c r="AO18" i="55" s="1"/>
  <c r="AE18" i="55"/>
  <c r="AG18" i="55"/>
  <c r="AP18" i="55" s="1"/>
  <c r="W19" i="55"/>
  <c r="AI17" i="91"/>
  <c r="AN17" i="91"/>
  <c r="X18" i="37"/>
  <c r="Y18" i="37"/>
  <c r="Z18" i="37" s="1"/>
  <c r="AI16" i="75"/>
  <c r="AN16" i="75"/>
  <c r="AI18" i="67"/>
  <c r="AN18" i="67"/>
  <c r="Y17" i="57"/>
  <c r="X17" i="57"/>
  <c r="AE16" i="80"/>
  <c r="W17" i="80"/>
  <c r="AF16" i="80"/>
  <c r="AO16" i="80" s="1"/>
  <c r="AG16" i="80"/>
  <c r="AP16" i="80" s="1"/>
  <c r="AH16" i="11"/>
  <c r="AQ16" i="11" s="1"/>
  <c r="AH17" i="60"/>
  <c r="AQ17" i="60" s="1"/>
  <c r="AH16" i="28"/>
  <c r="AQ16" i="28" s="1"/>
  <c r="Z18" i="58"/>
  <c r="Z17" i="64"/>
  <c r="AI16" i="26"/>
  <c r="AN16" i="26"/>
  <c r="X18" i="3"/>
  <c r="Z18" i="3" s="1"/>
  <c r="Y18" i="3"/>
  <c r="X18" i="76"/>
  <c r="Z18" i="76" s="1"/>
  <c r="Y18" i="76"/>
  <c r="AR15" i="28"/>
  <c r="AR16" i="7"/>
  <c r="AH16" i="2"/>
  <c r="AQ16" i="2" s="1"/>
  <c r="AH17" i="50"/>
  <c r="AQ17" i="50" s="1"/>
  <c r="X16" i="6"/>
  <c r="Z16" i="6" s="1"/>
  <c r="Y16" i="6"/>
  <c r="AN16" i="31"/>
  <c r="AI16" i="31"/>
  <c r="X18" i="56"/>
  <c r="Y18" i="56"/>
  <c r="AN16" i="22"/>
  <c r="AI16" i="22"/>
  <c r="AH18" i="34"/>
  <c r="AQ18" i="34" s="1"/>
  <c r="AR15" i="2"/>
  <c r="AH17" i="51"/>
  <c r="AQ17" i="51" s="1"/>
  <c r="AH18" i="59"/>
  <c r="AQ18" i="59" s="1"/>
  <c r="AG17" i="20"/>
  <c r="AP17" i="20" s="1"/>
  <c r="AF17" i="20"/>
  <c r="AO17" i="20" s="1"/>
  <c r="W18" i="20"/>
  <c r="AE17" i="20"/>
  <c r="AI16" i="36"/>
  <c r="AN16" i="36"/>
  <c r="AH16" i="27"/>
  <c r="AQ16" i="27" s="1"/>
  <c r="AH17" i="9"/>
  <c r="AQ17" i="9" s="1"/>
  <c r="AH16" i="47"/>
  <c r="AQ16" i="47" s="1"/>
  <c r="AG17" i="79"/>
  <c r="AP17" i="79" s="1"/>
  <c r="AF17" i="79"/>
  <c r="AO17" i="79" s="1"/>
  <c r="AE17" i="79"/>
  <c r="W18" i="79"/>
  <c r="AR16" i="49"/>
  <c r="AN16" i="81"/>
  <c r="AI16" i="81"/>
  <c r="AR17" i="12"/>
  <c r="AI18" i="61"/>
  <c r="AN18" i="61"/>
  <c r="AN16" i="18"/>
  <c r="AI16" i="18"/>
  <c r="AH17" i="41"/>
  <c r="AQ17" i="41" s="1"/>
  <c r="AR16" i="46"/>
  <c r="X17" i="32"/>
  <c r="Z17" i="32" s="1"/>
  <c r="Y17" i="32"/>
  <c r="AI17" i="37"/>
  <c r="AN17" i="37"/>
  <c r="W18" i="7" l="1"/>
  <c r="Z18" i="38"/>
  <c r="AF17" i="7"/>
  <c r="AO17" i="7" s="1"/>
  <c r="AG17" i="46"/>
  <c r="AP17" i="46" s="1"/>
  <c r="AG18" i="37"/>
  <c r="AP18" i="37" s="1"/>
  <c r="AF18" i="37"/>
  <c r="AO18" i="37" s="1"/>
  <c r="AE18" i="37"/>
  <c r="W19" i="37"/>
  <c r="AG18" i="38"/>
  <c r="AP18" i="38" s="1"/>
  <c r="AF18" i="38"/>
  <c r="AO18" i="38" s="1"/>
  <c r="AE18" i="38"/>
  <c r="W19" i="38"/>
  <c r="AG17" i="36"/>
  <c r="AP17" i="36" s="1"/>
  <c r="AF17" i="36"/>
  <c r="AO17" i="36" s="1"/>
  <c r="AE17" i="36"/>
  <c r="W18" i="36"/>
  <c r="AR16" i="22"/>
  <c r="AG18" i="3"/>
  <c r="AP18" i="3" s="1"/>
  <c r="AF18" i="3"/>
  <c r="AO18" i="3" s="1"/>
  <c r="W19" i="3"/>
  <c r="AE18" i="3"/>
  <c r="X17" i="80"/>
  <c r="Y17" i="80"/>
  <c r="AR18" i="67"/>
  <c r="W18" i="81"/>
  <c r="AG17" i="81"/>
  <c r="AP17" i="81" s="1"/>
  <c r="AF17" i="81"/>
  <c r="AO17" i="81" s="1"/>
  <c r="AE17" i="81"/>
  <c r="AR17" i="56"/>
  <c r="AN16" i="54"/>
  <c r="AI16" i="54"/>
  <c r="AR17" i="14"/>
  <c r="AG18" i="91"/>
  <c r="AP18" i="91" s="1"/>
  <c r="AF18" i="91"/>
  <c r="AO18" i="91" s="1"/>
  <c r="AE18" i="91"/>
  <c r="W19" i="91"/>
  <c r="Y17" i="96"/>
  <c r="X17" i="96"/>
  <c r="AG18" i="63"/>
  <c r="AP18" i="63" s="1"/>
  <c r="AF18" i="63"/>
  <c r="AO18" i="63" s="1"/>
  <c r="W19" i="63"/>
  <c r="AE18" i="63"/>
  <c r="W18" i="31"/>
  <c r="AF17" i="31"/>
  <c r="AO17" i="31" s="1"/>
  <c r="AE17" i="31"/>
  <c r="AG17" i="31"/>
  <c r="AP17" i="31" s="1"/>
  <c r="AR16" i="32"/>
  <c r="AH17" i="65"/>
  <c r="AQ17" i="65" s="1"/>
  <c r="Y17" i="21"/>
  <c r="X17" i="21"/>
  <c r="Z17" i="21" s="1"/>
  <c r="X17" i="35"/>
  <c r="Y17" i="35"/>
  <c r="AR16" i="65"/>
  <c r="AN17" i="62"/>
  <c r="AI17" i="62"/>
  <c r="X18" i="29"/>
  <c r="Y18" i="29"/>
  <c r="Z18" i="68"/>
  <c r="Y18" i="68"/>
  <c r="X18" i="68"/>
  <c r="AR16" i="82"/>
  <c r="AF19" i="61"/>
  <c r="AO19" i="61" s="1"/>
  <c r="W20" i="61"/>
  <c r="AE19" i="61"/>
  <c r="AG19" i="61"/>
  <c r="AP19" i="61" s="1"/>
  <c r="AG18" i="40"/>
  <c r="AP18" i="40" s="1"/>
  <c r="AF18" i="40"/>
  <c r="AO18" i="40" s="1"/>
  <c r="AE18" i="40"/>
  <c r="W19" i="40"/>
  <c r="AN17" i="8"/>
  <c r="AI17" i="8"/>
  <c r="Y18" i="50"/>
  <c r="X18" i="50"/>
  <c r="Z18" i="50" s="1"/>
  <c r="AI17" i="60"/>
  <c r="AN17" i="60"/>
  <c r="X18" i="74"/>
  <c r="Y18" i="74"/>
  <c r="Y18" i="73"/>
  <c r="X18" i="73"/>
  <c r="Z18" i="73" s="1"/>
  <c r="AI16" i="28"/>
  <c r="AN16" i="28"/>
  <c r="Y18" i="93"/>
  <c r="X18" i="93"/>
  <c r="Z18" i="93" s="1"/>
  <c r="AH17" i="32"/>
  <c r="AQ17" i="32" s="1"/>
  <c r="AR18" i="61"/>
  <c r="AI16" i="80"/>
  <c r="AN16" i="80"/>
  <c r="AR17" i="91"/>
  <c r="AR17" i="19"/>
  <c r="AI16" i="23"/>
  <c r="AN16" i="23"/>
  <c r="AG17" i="94"/>
  <c r="AP17" i="94" s="1"/>
  <c r="AF17" i="94"/>
  <c r="AO17" i="94" s="1"/>
  <c r="AE17" i="94"/>
  <c r="W18" i="94"/>
  <c r="W17" i="15"/>
  <c r="AE16" i="15"/>
  <c r="AG16" i="15"/>
  <c r="AP16" i="15" s="1"/>
  <c r="AF16" i="15"/>
  <c r="AO16" i="15" s="1"/>
  <c r="AN16" i="96"/>
  <c r="AI16" i="96"/>
  <c r="AI17" i="92"/>
  <c r="AN17" i="92"/>
  <c r="AN17" i="16"/>
  <c r="AI17" i="16"/>
  <c r="AH16" i="10"/>
  <c r="AQ16" i="10" s="1"/>
  <c r="AG15" i="13"/>
  <c r="AP15" i="13" s="1"/>
  <c r="AF15" i="13"/>
  <c r="AO15" i="13" s="1"/>
  <c r="W16" i="13"/>
  <c r="AE15" i="13"/>
  <c r="AH18" i="14"/>
  <c r="AQ18" i="14" s="1"/>
  <c r="X18" i="25"/>
  <c r="Y18" i="25"/>
  <c r="X17" i="77"/>
  <c r="Y17" i="77"/>
  <c r="Z17" i="77" s="1"/>
  <c r="AI17" i="24"/>
  <c r="AN17" i="24"/>
  <c r="Y19" i="30"/>
  <c r="X19" i="30"/>
  <c r="Z19" i="30" s="1"/>
  <c r="Z18" i="62"/>
  <c r="Y18" i="62"/>
  <c r="X18" i="62"/>
  <c r="AI18" i="34"/>
  <c r="AN18" i="34"/>
  <c r="AH17" i="22"/>
  <c r="AQ17" i="22" s="1"/>
  <c r="Y18" i="8"/>
  <c r="Z18" i="8" s="1"/>
  <c r="X18" i="8"/>
  <c r="X17" i="84"/>
  <c r="Y17" i="84"/>
  <c r="Z17" i="84" s="1"/>
  <c r="AI16" i="2"/>
  <c r="AN16" i="2"/>
  <c r="Z17" i="47"/>
  <c r="Y17" i="47"/>
  <c r="X17" i="47"/>
  <c r="AI17" i="7"/>
  <c r="AN17" i="7"/>
  <c r="X18" i="46"/>
  <c r="Z18" i="46" s="1"/>
  <c r="Y18" i="46"/>
  <c r="AR16" i="36"/>
  <c r="AH16" i="6"/>
  <c r="AQ16" i="6" s="1"/>
  <c r="AH18" i="76"/>
  <c r="AQ18" i="76" s="1"/>
  <c r="AR16" i="26"/>
  <c r="AH17" i="57"/>
  <c r="AQ17" i="57" s="1"/>
  <c r="AR16" i="75"/>
  <c r="X19" i="55"/>
  <c r="Z19" i="55" s="1"/>
  <c r="Y19" i="55"/>
  <c r="AE18" i="78"/>
  <c r="AF18" i="78"/>
  <c r="AO18" i="78" s="1"/>
  <c r="AG18" i="78"/>
  <c r="AP18" i="78" s="1"/>
  <c r="W19" i="78"/>
  <c r="AE18" i="43"/>
  <c r="W19" i="43"/>
  <c r="AG18" i="43"/>
  <c r="AP18" i="43" s="1"/>
  <c r="AF18" i="43"/>
  <c r="AO18" i="43" s="1"/>
  <c r="Z17" i="23"/>
  <c r="Y17" i="23"/>
  <c r="X17" i="23"/>
  <c r="AF16" i="39"/>
  <c r="AO16" i="39" s="1"/>
  <c r="AE16" i="39"/>
  <c r="W17" i="39"/>
  <c r="AG16" i="39"/>
  <c r="AP16" i="39" s="1"/>
  <c r="AI16" i="4"/>
  <c r="AN16" i="4"/>
  <c r="Y17" i="54"/>
  <c r="X17" i="54"/>
  <c r="Z17" i="54" s="1"/>
  <c r="AH17" i="75"/>
  <c r="AQ17" i="75" s="1"/>
  <c r="X18" i="16"/>
  <c r="Z18" i="16" s="1"/>
  <c r="Y18" i="16"/>
  <c r="AH18" i="19"/>
  <c r="AQ18" i="19" s="1"/>
  <c r="AH17" i="26"/>
  <c r="AQ17" i="26" s="1"/>
  <c r="AI17" i="1"/>
  <c r="AN17" i="1"/>
  <c r="Z17" i="65"/>
  <c r="AH18" i="38"/>
  <c r="AQ18" i="38" s="1"/>
  <c r="AI16" i="35"/>
  <c r="AN16" i="35"/>
  <c r="AI18" i="12"/>
  <c r="AN18" i="12"/>
  <c r="AI17" i="25"/>
  <c r="AN17" i="25"/>
  <c r="X18" i="66"/>
  <c r="Z18" i="66" s="1"/>
  <c r="Y18" i="66"/>
  <c r="Y18" i="24"/>
  <c r="X18" i="24"/>
  <c r="Z18" i="24" s="1"/>
  <c r="Y18" i="45"/>
  <c r="Z18" i="45" s="1"/>
  <c r="X18" i="45"/>
  <c r="Y17" i="17"/>
  <c r="X17" i="17"/>
  <c r="Z17" i="17" s="1"/>
  <c r="AH17" i="82"/>
  <c r="AQ17" i="82" s="1"/>
  <c r="AN16" i="90"/>
  <c r="AI16" i="90"/>
  <c r="AN17" i="51"/>
  <c r="AI17" i="51"/>
  <c r="AH17" i="18"/>
  <c r="AQ17" i="18" s="1"/>
  <c r="AH17" i="87"/>
  <c r="AQ17" i="87" s="1"/>
  <c r="Z18" i="44"/>
  <c r="Y18" i="44"/>
  <c r="X18" i="44"/>
  <c r="X18" i="41"/>
  <c r="Y18" i="41"/>
  <c r="AN17" i="74"/>
  <c r="AI17" i="74"/>
  <c r="AN18" i="70"/>
  <c r="AI18" i="70"/>
  <c r="AN17" i="93"/>
  <c r="AI17" i="93"/>
  <c r="AN17" i="49"/>
  <c r="AI17" i="49"/>
  <c r="Y17" i="2"/>
  <c r="X17" i="2"/>
  <c r="Y19" i="69"/>
  <c r="X19" i="69"/>
  <c r="Z19" i="69" s="1"/>
  <c r="AN16" i="47"/>
  <c r="AI16" i="47"/>
  <c r="X18" i="7"/>
  <c r="Y18" i="7"/>
  <c r="X19" i="59"/>
  <c r="Z19" i="59" s="1"/>
  <c r="Y19" i="59"/>
  <c r="AH18" i="56"/>
  <c r="AQ18" i="56" s="1"/>
  <c r="AG16" i="6"/>
  <c r="AP16" i="6" s="1"/>
  <c r="AF16" i="6"/>
  <c r="AO16" i="6" s="1"/>
  <c r="W17" i="6"/>
  <c r="AE16" i="6"/>
  <c r="AF18" i="76"/>
  <c r="AO18" i="76" s="1"/>
  <c r="W19" i="76"/>
  <c r="AE18" i="76"/>
  <c r="AG18" i="76"/>
  <c r="AP18" i="76" s="1"/>
  <c r="AG17" i="64"/>
  <c r="AP17" i="64" s="1"/>
  <c r="W18" i="64"/>
  <c r="AE17" i="64"/>
  <c r="AF17" i="64"/>
  <c r="AO17" i="64" s="1"/>
  <c r="W18" i="72"/>
  <c r="AE17" i="72"/>
  <c r="AG17" i="72"/>
  <c r="AP17" i="72" s="1"/>
  <c r="AF17" i="72"/>
  <c r="AO17" i="72" s="1"/>
  <c r="Z17" i="4"/>
  <c r="Y17" i="4"/>
  <c r="X17" i="4"/>
  <c r="Y17" i="42"/>
  <c r="X17" i="42"/>
  <c r="Z17" i="42" s="1"/>
  <c r="AG17" i="75"/>
  <c r="AP17" i="75" s="1"/>
  <c r="AF17" i="75"/>
  <c r="AO17" i="75" s="1"/>
  <c r="AE17" i="75"/>
  <c r="W18" i="75"/>
  <c r="AR17" i="38"/>
  <c r="Y18" i="92"/>
  <c r="Z18" i="92" s="1"/>
  <c r="X18" i="92"/>
  <c r="AF16" i="10"/>
  <c r="AO16" i="10" s="1"/>
  <c r="W17" i="10"/>
  <c r="AE16" i="10"/>
  <c r="AG16" i="10"/>
  <c r="AP16" i="10" s="1"/>
  <c r="AG18" i="19"/>
  <c r="AP18" i="19" s="1"/>
  <c r="AF18" i="19"/>
  <c r="AO18" i="19" s="1"/>
  <c r="W19" i="19"/>
  <c r="AE18" i="19"/>
  <c r="Y18" i="1"/>
  <c r="X18" i="1"/>
  <c r="Z18" i="1" s="1"/>
  <c r="AH18" i="85"/>
  <c r="AQ18" i="85" s="1"/>
  <c r="Z18" i="14"/>
  <c r="AI16" i="52"/>
  <c r="AN16" i="52"/>
  <c r="Y19" i="12"/>
  <c r="X19" i="12"/>
  <c r="AR15" i="10"/>
  <c r="AH17" i="83"/>
  <c r="AQ17" i="83" s="1"/>
  <c r="AN16" i="77"/>
  <c r="AI16" i="77"/>
  <c r="X18" i="51"/>
  <c r="Y18" i="51"/>
  <c r="AI17" i="29"/>
  <c r="AN17" i="29"/>
  <c r="AN17" i="68"/>
  <c r="AI17" i="68"/>
  <c r="AR17" i="40"/>
  <c r="AH19" i="67"/>
  <c r="AQ19" i="67" s="1"/>
  <c r="Z17" i="18"/>
  <c r="AN17" i="5"/>
  <c r="AI17" i="5"/>
  <c r="Z17" i="22"/>
  <c r="Y19" i="95"/>
  <c r="X19" i="95"/>
  <c r="Z19" i="95" s="1"/>
  <c r="AN17" i="44"/>
  <c r="AI17" i="44"/>
  <c r="X18" i="60"/>
  <c r="Z18" i="60" s="1"/>
  <c r="Y18" i="60"/>
  <c r="AN17" i="41"/>
  <c r="AI17" i="41"/>
  <c r="Y17" i="27"/>
  <c r="X17" i="27"/>
  <c r="Z17" i="27" s="1"/>
  <c r="AI16" i="84"/>
  <c r="AN16" i="84"/>
  <c r="Y18" i="49"/>
  <c r="X18" i="49"/>
  <c r="AI17" i="46"/>
  <c r="AN17" i="46"/>
  <c r="AI17" i="20"/>
  <c r="AN17" i="20"/>
  <c r="AR16" i="18"/>
  <c r="AR16" i="81"/>
  <c r="AN17" i="79"/>
  <c r="AI17" i="79"/>
  <c r="Y18" i="20"/>
  <c r="X18" i="20"/>
  <c r="Z18" i="20" s="1"/>
  <c r="Z18" i="56"/>
  <c r="AF18" i="58"/>
  <c r="AO18" i="58" s="1"/>
  <c r="AG18" i="58"/>
  <c r="AP18" i="58" s="1"/>
  <c r="W19" i="58"/>
  <c r="AE18" i="58"/>
  <c r="Z17" i="57"/>
  <c r="AH18" i="37"/>
  <c r="AQ18" i="37" s="1"/>
  <c r="AN18" i="55"/>
  <c r="AI18" i="55"/>
  <c r="Y17" i="89"/>
  <c r="X17" i="89"/>
  <c r="AG17" i="48"/>
  <c r="AP17" i="48" s="1"/>
  <c r="AF17" i="48"/>
  <c r="AO17" i="48" s="1"/>
  <c r="AE17" i="48"/>
  <c r="W18" i="48"/>
  <c r="AH17" i="36"/>
  <c r="AQ17" i="36" s="1"/>
  <c r="AR17" i="63"/>
  <c r="AR15" i="6"/>
  <c r="AE19" i="86"/>
  <c r="AG19" i="86"/>
  <c r="AP19" i="86" s="1"/>
  <c r="AF19" i="86"/>
  <c r="AO19" i="86" s="1"/>
  <c r="W20" i="86"/>
  <c r="AI16" i="42"/>
  <c r="AN16" i="42"/>
  <c r="AR17" i="85"/>
  <c r="AH17" i="31"/>
  <c r="AQ17" i="31" s="1"/>
  <c r="Z17" i="26"/>
  <c r="Z18" i="85"/>
  <c r="AR16" i="87"/>
  <c r="X19" i="33"/>
  <c r="Z19" i="33" s="1"/>
  <c r="Y19" i="33"/>
  <c r="Z17" i="83"/>
  <c r="X18" i="71"/>
  <c r="Z18" i="71" s="1"/>
  <c r="Y18" i="71"/>
  <c r="AI17" i="66"/>
  <c r="AN17" i="66"/>
  <c r="AI18" i="30"/>
  <c r="AN18" i="30"/>
  <c r="Z17" i="82"/>
  <c r="X17" i="90"/>
  <c r="Y17" i="90"/>
  <c r="AH19" i="61"/>
  <c r="AQ19" i="61" s="1"/>
  <c r="X18" i="5"/>
  <c r="Z18" i="5" s="1"/>
  <c r="Y18" i="5"/>
  <c r="Z17" i="87"/>
  <c r="AH18" i="40"/>
  <c r="AQ18" i="40" s="1"/>
  <c r="AI18" i="95"/>
  <c r="AN18" i="95"/>
  <c r="AN17" i="73"/>
  <c r="AI17" i="73"/>
  <c r="Y19" i="70"/>
  <c r="X19" i="70"/>
  <c r="Z19" i="70" s="1"/>
  <c r="Y17" i="28"/>
  <c r="X17" i="28"/>
  <c r="Z17" i="28" s="1"/>
  <c r="AI17" i="9"/>
  <c r="AN17" i="9"/>
  <c r="AN16" i="11"/>
  <c r="AI16" i="11"/>
  <c r="AI18" i="69"/>
  <c r="AN18" i="69"/>
  <c r="AI18" i="59"/>
  <c r="AN18" i="59"/>
  <c r="AF17" i="32"/>
  <c r="AO17" i="32" s="1"/>
  <c r="AE17" i="32"/>
  <c r="W18" i="32"/>
  <c r="AG17" i="32"/>
  <c r="AP17" i="32" s="1"/>
  <c r="X18" i="79"/>
  <c r="Y18" i="79"/>
  <c r="Z18" i="79" s="1"/>
  <c r="AR17" i="37"/>
  <c r="AR16" i="31"/>
  <c r="AH18" i="3"/>
  <c r="AQ18" i="3" s="1"/>
  <c r="AH17" i="81"/>
  <c r="AQ17" i="81" s="1"/>
  <c r="AN16" i="89"/>
  <c r="AI16" i="89"/>
  <c r="AR17" i="3"/>
  <c r="W19" i="88"/>
  <c r="AG18" i="88"/>
  <c r="AP18" i="88" s="1"/>
  <c r="AF18" i="88"/>
  <c r="AO18" i="88" s="1"/>
  <c r="AE18" i="88"/>
  <c r="AR16" i="57"/>
  <c r="AH18" i="91"/>
  <c r="AQ18" i="91" s="1"/>
  <c r="W18" i="53"/>
  <c r="AE17" i="53"/>
  <c r="AG17" i="53"/>
  <c r="AP17" i="53" s="1"/>
  <c r="AF17" i="53"/>
  <c r="AO17" i="53" s="1"/>
  <c r="AH18" i="63"/>
  <c r="AQ18" i="63" s="1"/>
  <c r="AR16" i="83"/>
  <c r="Y17" i="52"/>
  <c r="X17" i="52"/>
  <c r="Z17" i="52" s="1"/>
  <c r="AI16" i="21"/>
  <c r="AN16" i="21"/>
  <c r="AI18" i="33"/>
  <c r="AN18" i="33"/>
  <c r="AR17" i="76"/>
  <c r="AN17" i="71"/>
  <c r="AI17" i="71"/>
  <c r="AI17" i="45"/>
  <c r="AN17" i="45"/>
  <c r="AI16" i="17"/>
  <c r="AN16" i="17"/>
  <c r="Y19" i="34"/>
  <c r="X19" i="34"/>
  <c r="Z19" i="34" s="1"/>
  <c r="AG19" i="67"/>
  <c r="AP19" i="67" s="1"/>
  <c r="W20" i="67"/>
  <c r="AF19" i="67"/>
  <c r="AO19" i="67" s="1"/>
  <c r="AE19" i="67"/>
  <c r="AN17" i="50"/>
  <c r="AI17" i="50"/>
  <c r="AI16" i="27"/>
  <c r="AN16" i="27"/>
  <c r="Z18" i="9"/>
  <c r="X18" i="9"/>
  <c r="Y18" i="9"/>
  <c r="Y17" i="11"/>
  <c r="X17" i="11"/>
  <c r="Z17" i="90" l="1"/>
  <c r="Z17" i="2"/>
  <c r="AG19" i="34"/>
  <c r="AP19" i="34" s="1"/>
  <c r="AF19" i="34"/>
  <c r="AO19" i="34" s="1"/>
  <c r="AE19" i="34"/>
  <c r="W20" i="34"/>
  <c r="W19" i="79"/>
  <c r="AG18" i="79"/>
  <c r="AP18" i="79" s="1"/>
  <c r="AE18" i="79"/>
  <c r="AF18" i="79"/>
  <c r="AO18" i="79" s="1"/>
  <c r="W18" i="90"/>
  <c r="AE17" i="90"/>
  <c r="AG17" i="90"/>
  <c r="AP17" i="90" s="1"/>
  <c r="AF17" i="90"/>
  <c r="AO17" i="90" s="1"/>
  <c r="AF17" i="2"/>
  <c r="AO17" i="2" s="1"/>
  <c r="W18" i="2"/>
  <c r="AE17" i="2"/>
  <c r="AG17" i="2"/>
  <c r="AP17" i="2" s="1"/>
  <c r="AF18" i="92"/>
  <c r="AO18" i="92" s="1"/>
  <c r="AE18" i="92"/>
  <c r="AG18" i="92"/>
  <c r="AP18" i="92" s="1"/>
  <c r="W19" i="92"/>
  <c r="AG17" i="42"/>
  <c r="AP17" i="42" s="1"/>
  <c r="AF17" i="42"/>
  <c r="AO17" i="42" s="1"/>
  <c r="AE17" i="42"/>
  <c r="W18" i="42"/>
  <c r="AE17" i="84"/>
  <c r="W18" i="84"/>
  <c r="AF17" i="84"/>
  <c r="AO17" i="84" s="1"/>
  <c r="AG17" i="84"/>
  <c r="AP17" i="84" s="1"/>
  <c r="AF17" i="52"/>
  <c r="AO17" i="52" s="1"/>
  <c r="W18" i="52"/>
  <c r="AG17" i="52"/>
  <c r="AP17" i="52" s="1"/>
  <c r="AE17" i="52"/>
  <c r="AG19" i="70"/>
  <c r="AP19" i="70" s="1"/>
  <c r="W20" i="70"/>
  <c r="AF19" i="70"/>
  <c r="AO19" i="70" s="1"/>
  <c r="AE19" i="70"/>
  <c r="AG19" i="33"/>
  <c r="AP19" i="33" s="1"/>
  <c r="AF19" i="33"/>
  <c r="AO19" i="33" s="1"/>
  <c r="AE19" i="33"/>
  <c r="W20" i="33"/>
  <c r="AG18" i="8"/>
  <c r="AP18" i="8" s="1"/>
  <c r="AF18" i="8"/>
  <c r="AO18" i="8" s="1"/>
  <c r="W19" i="8"/>
  <c r="AE18" i="8"/>
  <c r="AF17" i="77"/>
  <c r="AO17" i="77" s="1"/>
  <c r="W18" i="77"/>
  <c r="AG17" i="77"/>
  <c r="AP17" i="77" s="1"/>
  <c r="AE17" i="77"/>
  <c r="AI17" i="32"/>
  <c r="AN17" i="32"/>
  <c r="AG18" i="20"/>
  <c r="AP18" i="20" s="1"/>
  <c r="AF18" i="20"/>
  <c r="AO18" i="20" s="1"/>
  <c r="W19" i="20"/>
  <c r="AE18" i="20"/>
  <c r="AH18" i="9"/>
  <c r="AQ18" i="9" s="1"/>
  <c r="AI19" i="67"/>
  <c r="AN19" i="67"/>
  <c r="AR16" i="21"/>
  <c r="AR18" i="59"/>
  <c r="AR17" i="9"/>
  <c r="AH18" i="5"/>
  <c r="AQ18" i="5" s="1"/>
  <c r="AN19" i="86"/>
  <c r="AI19" i="86"/>
  <c r="AN17" i="48"/>
  <c r="AI17" i="48"/>
  <c r="AR18" i="55"/>
  <c r="W19" i="56"/>
  <c r="AE18" i="56"/>
  <c r="AG18" i="56"/>
  <c r="AP18" i="56" s="1"/>
  <c r="AF18" i="56"/>
  <c r="AO18" i="56" s="1"/>
  <c r="AR16" i="84"/>
  <c r="AR16" i="52"/>
  <c r="AH18" i="92"/>
  <c r="AQ18" i="92" s="1"/>
  <c r="X18" i="75"/>
  <c r="Y18" i="75"/>
  <c r="Z18" i="75" s="1"/>
  <c r="AI17" i="72"/>
  <c r="AN17" i="72"/>
  <c r="Y17" i="6"/>
  <c r="X17" i="6"/>
  <c r="AH19" i="59"/>
  <c r="AQ19" i="59" s="1"/>
  <c r="AH18" i="44"/>
  <c r="AQ18" i="44" s="1"/>
  <c r="AR16" i="90"/>
  <c r="AE18" i="45"/>
  <c r="AG18" i="45"/>
  <c r="AP18" i="45" s="1"/>
  <c r="AF18" i="45"/>
  <c r="AO18" i="45" s="1"/>
  <c r="W19" i="45"/>
  <c r="AG18" i="66"/>
  <c r="AP18" i="66" s="1"/>
  <c r="AE18" i="66"/>
  <c r="W19" i="66"/>
  <c r="AF18" i="66"/>
  <c r="AO18" i="66" s="1"/>
  <c r="AR16" i="35"/>
  <c r="AF17" i="65"/>
  <c r="AO17" i="65" s="1"/>
  <c r="W18" i="65"/>
  <c r="AE17" i="65"/>
  <c r="AG17" i="65"/>
  <c r="AP17" i="65" s="1"/>
  <c r="AF18" i="16"/>
  <c r="AO18" i="16" s="1"/>
  <c r="W19" i="16"/>
  <c r="AE18" i="16"/>
  <c r="AG18" i="16"/>
  <c r="AP18" i="16" s="1"/>
  <c r="AH17" i="54"/>
  <c r="AQ17" i="54" s="1"/>
  <c r="AG17" i="23"/>
  <c r="AP17" i="23" s="1"/>
  <c r="AF17" i="23"/>
  <c r="AO17" i="23" s="1"/>
  <c r="W18" i="23"/>
  <c r="AE17" i="23"/>
  <c r="X19" i="78"/>
  <c r="Y19" i="78"/>
  <c r="AH19" i="55"/>
  <c r="AQ19" i="55" s="1"/>
  <c r="AH18" i="46"/>
  <c r="AQ18" i="46" s="1"/>
  <c r="W18" i="47"/>
  <c r="AG17" i="47"/>
  <c r="AP17" i="47" s="1"/>
  <c r="AF17" i="47"/>
  <c r="AO17" i="47" s="1"/>
  <c r="AE17" i="47"/>
  <c r="AH18" i="8"/>
  <c r="AQ18" i="8" s="1"/>
  <c r="AR18" i="34"/>
  <c r="AF19" i="30"/>
  <c r="AO19" i="30" s="1"/>
  <c r="AE19" i="30"/>
  <c r="W20" i="30"/>
  <c r="AG19" i="30"/>
  <c r="AP19" i="30" s="1"/>
  <c r="Y16" i="13"/>
  <c r="X16" i="13"/>
  <c r="W19" i="73"/>
  <c r="AE18" i="73"/>
  <c r="AF18" i="73"/>
  <c r="AO18" i="73" s="1"/>
  <c r="AG18" i="73"/>
  <c r="AP18" i="73" s="1"/>
  <c r="AH18" i="50"/>
  <c r="AQ18" i="50" s="1"/>
  <c r="X19" i="40"/>
  <c r="Y19" i="40"/>
  <c r="Z19" i="40" s="1"/>
  <c r="X20" i="61"/>
  <c r="Y20" i="61"/>
  <c r="W19" i="68"/>
  <c r="AG18" i="68"/>
  <c r="AP18" i="68" s="1"/>
  <c r="AF18" i="68"/>
  <c r="AO18" i="68" s="1"/>
  <c r="AE18" i="68"/>
  <c r="Y19" i="63"/>
  <c r="X19" i="63"/>
  <c r="Z19" i="63" s="1"/>
  <c r="X19" i="91"/>
  <c r="Y19" i="91"/>
  <c r="AG18" i="9"/>
  <c r="AP18" i="9" s="1"/>
  <c r="AF18" i="9"/>
  <c r="AO18" i="9" s="1"/>
  <c r="W19" i="9"/>
  <c r="AE18" i="9"/>
  <c r="AH17" i="52"/>
  <c r="AQ17" i="52" s="1"/>
  <c r="AI18" i="88"/>
  <c r="AN18" i="88"/>
  <c r="AH17" i="28"/>
  <c r="AQ17" i="28" s="1"/>
  <c r="AR17" i="73"/>
  <c r="AG18" i="5"/>
  <c r="AP18" i="5" s="1"/>
  <c r="AF18" i="5"/>
  <c r="AO18" i="5" s="1"/>
  <c r="W19" i="5"/>
  <c r="AE18" i="5"/>
  <c r="W18" i="82"/>
  <c r="AG17" i="82"/>
  <c r="AP17" i="82" s="1"/>
  <c r="AF17" i="82"/>
  <c r="AO17" i="82" s="1"/>
  <c r="AE17" i="82"/>
  <c r="AH18" i="71"/>
  <c r="AQ18" i="71" s="1"/>
  <c r="AR16" i="42"/>
  <c r="AG17" i="57"/>
  <c r="AP17" i="57" s="1"/>
  <c r="W18" i="57"/>
  <c r="AE17" i="57"/>
  <c r="AF17" i="57"/>
  <c r="AO17" i="57" s="1"/>
  <c r="AH18" i="20"/>
  <c r="AQ18" i="20" s="1"/>
  <c r="AR17" i="46"/>
  <c r="AH17" i="27"/>
  <c r="AQ17" i="27" s="1"/>
  <c r="AH18" i="60"/>
  <c r="AQ18" i="60" s="1"/>
  <c r="AG19" i="95"/>
  <c r="AP19" i="95" s="1"/>
  <c r="AF19" i="95"/>
  <c r="AO19" i="95" s="1"/>
  <c r="AE19" i="95"/>
  <c r="W20" i="95"/>
  <c r="AR17" i="29"/>
  <c r="AG18" i="14"/>
  <c r="AP18" i="14" s="1"/>
  <c r="AE18" i="14"/>
  <c r="W19" i="14"/>
  <c r="AF18" i="14"/>
  <c r="AO18" i="14" s="1"/>
  <c r="AH18" i="1"/>
  <c r="AQ18" i="1" s="1"/>
  <c r="AN17" i="75"/>
  <c r="AI17" i="75"/>
  <c r="AH17" i="4"/>
  <c r="AQ17" i="4" s="1"/>
  <c r="Y18" i="72"/>
  <c r="X18" i="72"/>
  <c r="Z18" i="72" s="1"/>
  <c r="AG19" i="59"/>
  <c r="AP19" i="59" s="1"/>
  <c r="AE19" i="59"/>
  <c r="AF19" i="59"/>
  <c r="AO19" i="59" s="1"/>
  <c r="W20" i="59"/>
  <c r="AH19" i="69"/>
  <c r="AQ19" i="69" s="1"/>
  <c r="AR17" i="49"/>
  <c r="AR17" i="74"/>
  <c r="AH17" i="17"/>
  <c r="AQ17" i="17" s="1"/>
  <c r="AH18" i="24"/>
  <c r="AQ18" i="24" s="1"/>
  <c r="Y17" i="39"/>
  <c r="X17" i="39"/>
  <c r="Z17" i="39" s="1"/>
  <c r="AE19" i="55"/>
  <c r="W20" i="55"/>
  <c r="AF19" i="55"/>
  <c r="AO19" i="55" s="1"/>
  <c r="AG19" i="55"/>
  <c r="AP19" i="55" s="1"/>
  <c r="AE18" i="46"/>
  <c r="W19" i="46"/>
  <c r="AG18" i="46"/>
  <c r="AP18" i="46" s="1"/>
  <c r="AF18" i="46"/>
  <c r="AO18" i="46" s="1"/>
  <c r="AH18" i="62"/>
  <c r="AQ18" i="62" s="1"/>
  <c r="AH18" i="25"/>
  <c r="AQ18" i="25" s="1"/>
  <c r="AI16" i="15"/>
  <c r="AN16" i="15"/>
  <c r="W19" i="93"/>
  <c r="AG18" i="93"/>
  <c r="AP18" i="93" s="1"/>
  <c r="AF18" i="93"/>
  <c r="AO18" i="93" s="1"/>
  <c r="AE18" i="93"/>
  <c r="AN18" i="40"/>
  <c r="AI18" i="40"/>
  <c r="AF17" i="21"/>
  <c r="AO17" i="21" s="1"/>
  <c r="W18" i="21"/>
  <c r="AE17" i="21"/>
  <c r="AG17" i="21"/>
  <c r="AP17" i="21" s="1"/>
  <c r="AI17" i="31"/>
  <c r="AN17" i="31"/>
  <c r="AR16" i="54"/>
  <c r="AH17" i="80"/>
  <c r="AQ17" i="80" s="1"/>
  <c r="AH17" i="11"/>
  <c r="AQ17" i="11" s="1"/>
  <c r="X20" i="67"/>
  <c r="Z20" i="67" s="1"/>
  <c r="Y20" i="67"/>
  <c r="AR16" i="17"/>
  <c r="AR16" i="89"/>
  <c r="Y18" i="32"/>
  <c r="X18" i="32"/>
  <c r="Z18" i="32" s="1"/>
  <c r="AR18" i="69"/>
  <c r="AG18" i="71"/>
  <c r="AP18" i="71" s="1"/>
  <c r="AE18" i="71"/>
  <c r="W19" i="71"/>
  <c r="AF18" i="71"/>
  <c r="AO18" i="71" s="1"/>
  <c r="Z20" i="86"/>
  <c r="Y20" i="86"/>
  <c r="X20" i="86"/>
  <c r="AN18" i="58"/>
  <c r="AI18" i="58"/>
  <c r="AH18" i="49"/>
  <c r="AQ18" i="49" s="1"/>
  <c r="AF18" i="60"/>
  <c r="AO18" i="60" s="1"/>
  <c r="AG18" i="60"/>
  <c r="AP18" i="60" s="1"/>
  <c r="AE18" i="60"/>
  <c r="W19" i="60"/>
  <c r="AG17" i="22"/>
  <c r="AP17" i="22" s="1"/>
  <c r="AF17" i="22"/>
  <c r="AO17" i="22" s="1"/>
  <c r="W18" i="22"/>
  <c r="AE17" i="22"/>
  <c r="AH19" i="12"/>
  <c r="AQ19" i="12" s="1"/>
  <c r="AN18" i="76"/>
  <c r="AI18" i="76"/>
  <c r="W19" i="44"/>
  <c r="AG18" i="44"/>
  <c r="AP18" i="44" s="1"/>
  <c r="AF18" i="44"/>
  <c r="AO18" i="44" s="1"/>
  <c r="AE18" i="44"/>
  <c r="AR17" i="25"/>
  <c r="AR17" i="1"/>
  <c r="AG17" i="54"/>
  <c r="AP17" i="54" s="1"/>
  <c r="W18" i="54"/>
  <c r="AF17" i="54"/>
  <c r="AO17" i="54" s="1"/>
  <c r="AE17" i="54"/>
  <c r="AI16" i="39"/>
  <c r="AN16" i="39"/>
  <c r="AR16" i="2"/>
  <c r="AR17" i="24"/>
  <c r="Z18" i="25"/>
  <c r="AR17" i="92"/>
  <c r="X17" i="15"/>
  <c r="Y17" i="15"/>
  <c r="AH18" i="74"/>
  <c r="AQ18" i="74" s="1"/>
  <c r="AG18" i="50"/>
  <c r="AP18" i="50" s="1"/>
  <c r="AF18" i="50"/>
  <c r="AO18" i="50" s="1"/>
  <c r="W19" i="50"/>
  <c r="AE18" i="50"/>
  <c r="AH18" i="29"/>
  <c r="AQ18" i="29" s="1"/>
  <c r="AN18" i="91"/>
  <c r="AI18" i="91"/>
  <c r="Z17" i="80"/>
  <c r="X19" i="37"/>
  <c r="Y19" i="37"/>
  <c r="AR16" i="11"/>
  <c r="AG17" i="83"/>
  <c r="AP17" i="83" s="1"/>
  <c r="W18" i="83"/>
  <c r="AF17" i="83"/>
  <c r="AO17" i="83" s="1"/>
  <c r="AE17" i="83"/>
  <c r="Y19" i="58"/>
  <c r="Z19" i="58" s="1"/>
  <c r="X19" i="58"/>
  <c r="AR17" i="44"/>
  <c r="AR17" i="5"/>
  <c r="AH18" i="51"/>
  <c r="AQ18" i="51" s="1"/>
  <c r="AG18" i="1"/>
  <c r="AP18" i="1" s="1"/>
  <c r="AF18" i="1"/>
  <c r="AO18" i="1" s="1"/>
  <c r="W19" i="1"/>
  <c r="AE18" i="1"/>
  <c r="AI16" i="10"/>
  <c r="AN16" i="10"/>
  <c r="AG17" i="4"/>
  <c r="AP17" i="4" s="1"/>
  <c r="AF17" i="4"/>
  <c r="AO17" i="4" s="1"/>
  <c r="W18" i="4"/>
  <c r="AE17" i="4"/>
  <c r="AI17" i="64"/>
  <c r="AN17" i="64"/>
  <c r="Y19" i="76"/>
  <c r="X19" i="76"/>
  <c r="Z19" i="76" s="1"/>
  <c r="AH18" i="7"/>
  <c r="AQ18" i="7" s="1"/>
  <c r="AF19" i="69"/>
  <c r="AO19" i="69" s="1"/>
  <c r="AE19" i="69"/>
  <c r="W20" i="69"/>
  <c r="AG19" i="69"/>
  <c r="AP19" i="69" s="1"/>
  <c r="AR17" i="93"/>
  <c r="AG17" i="17"/>
  <c r="AP17" i="17" s="1"/>
  <c r="AF17" i="17"/>
  <c r="AO17" i="17" s="1"/>
  <c r="AE17" i="17"/>
  <c r="W18" i="17"/>
  <c r="AF18" i="24"/>
  <c r="AO18" i="24" s="1"/>
  <c r="W19" i="24"/>
  <c r="AE18" i="24"/>
  <c r="AG18" i="24"/>
  <c r="AP18" i="24" s="1"/>
  <c r="AR17" i="7"/>
  <c r="AG18" i="62"/>
  <c r="AP18" i="62" s="1"/>
  <c r="AF18" i="62"/>
  <c r="AO18" i="62" s="1"/>
  <c r="W19" i="62"/>
  <c r="AE18" i="62"/>
  <c r="AR16" i="96"/>
  <c r="AR16" i="23"/>
  <c r="AR16" i="80"/>
  <c r="AR16" i="28"/>
  <c r="Z18" i="74"/>
  <c r="AR17" i="8"/>
  <c r="Z18" i="29"/>
  <c r="AH17" i="35"/>
  <c r="AQ17" i="35" s="1"/>
  <c r="AH17" i="96"/>
  <c r="AQ17" i="96" s="1"/>
  <c r="X18" i="81"/>
  <c r="Y18" i="81"/>
  <c r="AN18" i="3"/>
  <c r="AI18" i="3"/>
  <c r="Z19" i="38"/>
  <c r="Y19" i="38"/>
  <c r="X19" i="38"/>
  <c r="AN18" i="37"/>
  <c r="AI18" i="37"/>
  <c r="AF17" i="27"/>
  <c r="AO17" i="27" s="1"/>
  <c r="AE17" i="27"/>
  <c r="W18" i="27"/>
  <c r="AG17" i="27"/>
  <c r="AP17" i="27" s="1"/>
  <c r="Z17" i="11"/>
  <c r="AR17" i="50"/>
  <c r="AH19" i="34"/>
  <c r="AQ19" i="34" s="1"/>
  <c r="AR17" i="45"/>
  <c r="AR18" i="33"/>
  <c r="AN17" i="53"/>
  <c r="AI17" i="53"/>
  <c r="AH18" i="79"/>
  <c r="AQ18" i="79" s="1"/>
  <c r="AH19" i="70"/>
  <c r="AQ19" i="70" s="1"/>
  <c r="AR18" i="95"/>
  <c r="AE17" i="87"/>
  <c r="AF17" i="87"/>
  <c r="AO17" i="87" s="1"/>
  <c r="AG17" i="87"/>
  <c r="AP17" i="87" s="1"/>
  <c r="W18" i="87"/>
  <c r="AE17" i="26"/>
  <c r="W18" i="26"/>
  <c r="AG17" i="26"/>
  <c r="AP17" i="26" s="1"/>
  <c r="AF17" i="26"/>
  <c r="AO17" i="26" s="1"/>
  <c r="X18" i="48"/>
  <c r="Y18" i="48"/>
  <c r="AR17" i="79"/>
  <c r="Z18" i="49"/>
  <c r="AR17" i="41"/>
  <c r="AR17" i="68"/>
  <c r="Z18" i="51"/>
  <c r="Z19" i="12"/>
  <c r="AN18" i="19"/>
  <c r="AI18" i="19"/>
  <c r="Y17" i="10"/>
  <c r="X17" i="10"/>
  <c r="Z17" i="10" s="1"/>
  <c r="AH17" i="42"/>
  <c r="AQ17" i="42" s="1"/>
  <c r="X18" i="64"/>
  <c r="Y18" i="64"/>
  <c r="Z18" i="7"/>
  <c r="AH17" i="2"/>
  <c r="AQ17" i="2" s="1"/>
  <c r="AH18" i="41"/>
  <c r="AQ18" i="41" s="1"/>
  <c r="AR17" i="51"/>
  <c r="AH18" i="45"/>
  <c r="AQ18" i="45" s="1"/>
  <c r="AR18" i="12"/>
  <c r="AR16" i="4"/>
  <c r="AH17" i="23"/>
  <c r="AQ17" i="23" s="1"/>
  <c r="Y19" i="43"/>
  <c r="X19" i="43"/>
  <c r="AN18" i="78"/>
  <c r="AI18" i="78"/>
  <c r="AH17" i="47"/>
  <c r="AQ17" i="47" s="1"/>
  <c r="AH17" i="84"/>
  <c r="AQ17" i="84" s="1"/>
  <c r="AH19" i="30"/>
  <c r="AQ19" i="30" s="1"/>
  <c r="AH17" i="77"/>
  <c r="AQ17" i="77" s="1"/>
  <c r="Y18" i="94"/>
  <c r="X18" i="94"/>
  <c r="Z18" i="94" s="1"/>
  <c r="AH18" i="73"/>
  <c r="AQ18" i="73" s="1"/>
  <c r="AH18" i="68"/>
  <c r="AQ18" i="68" s="1"/>
  <c r="AR17" i="62"/>
  <c r="Z17" i="35"/>
  <c r="X18" i="31"/>
  <c r="Y18" i="31"/>
  <c r="X19" i="3"/>
  <c r="Y19" i="3"/>
  <c r="Y18" i="36"/>
  <c r="X18" i="36"/>
  <c r="AN18" i="38"/>
  <c r="AI18" i="38"/>
  <c r="AR16" i="27"/>
  <c r="AE17" i="28"/>
  <c r="AF17" i="28"/>
  <c r="AO17" i="28" s="1"/>
  <c r="W18" i="28"/>
  <c r="AG17" i="28"/>
  <c r="AP17" i="28" s="1"/>
  <c r="AR18" i="30"/>
  <c r="W19" i="85"/>
  <c r="AF18" i="85"/>
  <c r="AO18" i="85" s="1"/>
  <c r="AE18" i="85"/>
  <c r="AG18" i="85"/>
  <c r="AP18" i="85" s="1"/>
  <c r="AH17" i="89"/>
  <c r="AQ17" i="89" s="1"/>
  <c r="AR17" i="71"/>
  <c r="X18" i="53"/>
  <c r="Y18" i="53"/>
  <c r="X19" i="88"/>
  <c r="Y19" i="88"/>
  <c r="AH17" i="90"/>
  <c r="AQ17" i="90" s="1"/>
  <c r="AR17" i="66"/>
  <c r="AH19" i="33"/>
  <c r="AQ19" i="33" s="1"/>
  <c r="Z17" i="89"/>
  <c r="AR17" i="20"/>
  <c r="AH19" i="95"/>
  <c r="AQ19" i="95" s="1"/>
  <c r="W18" i="18"/>
  <c r="AE17" i="18"/>
  <c r="AF17" i="18"/>
  <c r="AO17" i="18" s="1"/>
  <c r="AG17" i="18"/>
  <c r="AP17" i="18" s="1"/>
  <c r="AR16" i="77"/>
  <c r="X19" i="19"/>
  <c r="Z19" i="19" s="1"/>
  <c r="Y19" i="19"/>
  <c r="AI16" i="6"/>
  <c r="AN16" i="6"/>
  <c r="AR16" i="47"/>
  <c r="AR18" i="70"/>
  <c r="Z18" i="41"/>
  <c r="AH18" i="66"/>
  <c r="AQ18" i="66" s="1"/>
  <c r="AH18" i="16"/>
  <c r="AQ18" i="16" s="1"/>
  <c r="AI18" i="43"/>
  <c r="AN18" i="43"/>
  <c r="AN15" i="13"/>
  <c r="AI15" i="13"/>
  <c r="AR17" i="16"/>
  <c r="AN17" i="94"/>
  <c r="AI17" i="94"/>
  <c r="AH18" i="93"/>
  <c r="AQ18" i="93" s="1"/>
  <c r="AR17" i="60"/>
  <c r="AN19" i="61"/>
  <c r="AI19" i="61"/>
  <c r="AH17" i="21"/>
  <c r="AQ17" i="21" s="1"/>
  <c r="AI18" i="63"/>
  <c r="AN18" i="63"/>
  <c r="Z17" i="96"/>
  <c r="AI17" i="81"/>
  <c r="AN17" i="81"/>
  <c r="AN17" i="36"/>
  <c r="AI17" i="36"/>
  <c r="Z19" i="78" l="1"/>
  <c r="Z18" i="31"/>
  <c r="Z18" i="36"/>
  <c r="AG17" i="39"/>
  <c r="AP17" i="39" s="1"/>
  <c r="AE17" i="39"/>
  <c r="W18" i="39"/>
  <c r="AF17" i="39"/>
  <c r="AO17" i="39" s="1"/>
  <c r="AF19" i="78"/>
  <c r="AO19" i="78" s="1"/>
  <c r="AE19" i="78"/>
  <c r="AG19" i="78"/>
  <c r="AP19" i="78" s="1"/>
  <c r="W20" i="78"/>
  <c r="AE18" i="31"/>
  <c r="AF18" i="31"/>
  <c r="AO18" i="31" s="1"/>
  <c r="W19" i="31"/>
  <c r="AG18" i="31"/>
  <c r="AP18" i="31" s="1"/>
  <c r="W19" i="75"/>
  <c r="AG18" i="75"/>
  <c r="AP18" i="75" s="1"/>
  <c r="AE18" i="75"/>
  <c r="AF18" i="75"/>
  <c r="AO18" i="75" s="1"/>
  <c r="W19" i="94"/>
  <c r="AG18" i="94"/>
  <c r="AP18" i="94" s="1"/>
  <c r="AF18" i="94"/>
  <c r="AO18" i="94" s="1"/>
  <c r="AE18" i="94"/>
  <c r="AG20" i="67"/>
  <c r="AP20" i="67" s="1"/>
  <c r="W21" i="67"/>
  <c r="AF20" i="67"/>
  <c r="AO20" i="67" s="1"/>
  <c r="AE20" i="67"/>
  <c r="W19" i="36"/>
  <c r="AG18" i="36"/>
  <c r="AP18" i="36" s="1"/>
  <c r="AF18" i="36"/>
  <c r="AO18" i="36" s="1"/>
  <c r="AE18" i="36"/>
  <c r="W20" i="76"/>
  <c r="AG19" i="76"/>
  <c r="AP19" i="76" s="1"/>
  <c r="AF19" i="76"/>
  <c r="AO19" i="76" s="1"/>
  <c r="AE19" i="76"/>
  <c r="AF19" i="58"/>
  <c r="AO19" i="58" s="1"/>
  <c r="AG19" i="58"/>
  <c r="AP19" i="58" s="1"/>
  <c r="AE19" i="58"/>
  <c r="W20" i="58"/>
  <c r="W20" i="40"/>
  <c r="AG19" i="40"/>
  <c r="AP19" i="40" s="1"/>
  <c r="AF19" i="40"/>
  <c r="AO19" i="40" s="1"/>
  <c r="AE19" i="40"/>
  <c r="AR18" i="43"/>
  <c r="AH19" i="88"/>
  <c r="AQ19" i="88" s="1"/>
  <c r="AH19" i="43"/>
  <c r="AQ19" i="43" s="1"/>
  <c r="W19" i="7"/>
  <c r="AE18" i="7"/>
  <c r="AG18" i="7"/>
  <c r="AP18" i="7" s="1"/>
  <c r="AF18" i="7"/>
  <c r="AO18" i="7" s="1"/>
  <c r="AR18" i="19"/>
  <c r="AH18" i="48"/>
  <c r="AQ18" i="48" s="1"/>
  <c r="AI17" i="26"/>
  <c r="AN17" i="26"/>
  <c r="AH19" i="38"/>
  <c r="AQ19" i="38" s="1"/>
  <c r="AH18" i="81"/>
  <c r="AQ18" i="81" s="1"/>
  <c r="AE18" i="29"/>
  <c r="AG18" i="29"/>
  <c r="AP18" i="29" s="1"/>
  <c r="AF18" i="29"/>
  <c r="AO18" i="29" s="1"/>
  <c r="W19" i="29"/>
  <c r="AN18" i="62"/>
  <c r="AI18" i="62"/>
  <c r="AI19" i="69"/>
  <c r="AN19" i="69"/>
  <c r="AH19" i="37"/>
  <c r="AQ19" i="37" s="1"/>
  <c r="AG18" i="25"/>
  <c r="AP18" i="25" s="1"/>
  <c r="AF18" i="25"/>
  <c r="AO18" i="25" s="1"/>
  <c r="AE18" i="25"/>
  <c r="W19" i="25"/>
  <c r="AR16" i="39"/>
  <c r="AN17" i="22"/>
  <c r="AI17" i="22"/>
  <c r="AH20" i="86"/>
  <c r="AQ20" i="86" s="1"/>
  <c r="AI18" i="93"/>
  <c r="AN18" i="93"/>
  <c r="AR16" i="15"/>
  <c r="AI18" i="46"/>
  <c r="AN18" i="46"/>
  <c r="X20" i="59"/>
  <c r="Z20" i="59" s="1"/>
  <c r="Y20" i="59"/>
  <c r="W19" i="72"/>
  <c r="AE18" i="72"/>
  <c r="AF18" i="72"/>
  <c r="AO18" i="72" s="1"/>
  <c r="AG18" i="72"/>
  <c r="AP18" i="72" s="1"/>
  <c r="AN17" i="57"/>
  <c r="AI17" i="57"/>
  <c r="AN18" i="5"/>
  <c r="AI18" i="5"/>
  <c r="AR18" i="88"/>
  <c r="AG19" i="63"/>
  <c r="AP19" i="63" s="1"/>
  <c r="AF19" i="63"/>
  <c r="AO19" i="63" s="1"/>
  <c r="W20" i="63"/>
  <c r="AE19" i="63"/>
  <c r="AH20" i="61"/>
  <c r="AQ20" i="61" s="1"/>
  <c r="AH16" i="13"/>
  <c r="AQ16" i="13" s="1"/>
  <c r="AI19" i="30"/>
  <c r="AN19" i="30"/>
  <c r="AI17" i="47"/>
  <c r="AN17" i="47"/>
  <c r="Y19" i="45"/>
  <c r="Z19" i="45" s="1"/>
  <c r="X19" i="45"/>
  <c r="AR17" i="48"/>
  <c r="AN19" i="70"/>
  <c r="AI19" i="70"/>
  <c r="X18" i="52"/>
  <c r="Z18" i="52" s="1"/>
  <c r="Y18" i="52"/>
  <c r="AI17" i="84"/>
  <c r="AN17" i="84"/>
  <c r="X19" i="92"/>
  <c r="Z19" i="92" s="1"/>
  <c r="Y19" i="92"/>
  <c r="AI17" i="2"/>
  <c r="AN17" i="2"/>
  <c r="X19" i="79"/>
  <c r="Z19" i="79" s="1"/>
  <c r="Y19" i="79"/>
  <c r="AR17" i="36"/>
  <c r="AR17" i="94"/>
  <c r="AR16" i="6"/>
  <c r="AH19" i="19"/>
  <c r="AQ19" i="19" s="1"/>
  <c r="AN17" i="18"/>
  <c r="AI17" i="18"/>
  <c r="Z19" i="88"/>
  <c r="AI18" i="85"/>
  <c r="AN18" i="85"/>
  <c r="AE17" i="35"/>
  <c r="W18" i="35"/>
  <c r="AG17" i="35"/>
  <c r="AP17" i="35" s="1"/>
  <c r="AF17" i="35"/>
  <c r="AO17" i="35" s="1"/>
  <c r="Z18" i="48"/>
  <c r="Y18" i="87"/>
  <c r="X18" i="87"/>
  <c r="Y18" i="27"/>
  <c r="X18" i="27"/>
  <c r="Z18" i="27" s="1"/>
  <c r="Z18" i="81"/>
  <c r="Y19" i="62"/>
  <c r="X19" i="62"/>
  <c r="Z19" i="62" s="1"/>
  <c r="AI18" i="24"/>
  <c r="AN18" i="24"/>
  <c r="AH19" i="58"/>
  <c r="AQ19" i="58" s="1"/>
  <c r="X18" i="83"/>
  <c r="Z18" i="83" s="1"/>
  <c r="Y18" i="83"/>
  <c r="Z19" i="37"/>
  <c r="AN17" i="54"/>
  <c r="AI17" i="54"/>
  <c r="X19" i="44"/>
  <c r="Z19" i="44" s="1"/>
  <c r="Y19" i="44"/>
  <c r="X18" i="22"/>
  <c r="Y18" i="22"/>
  <c r="AI17" i="21"/>
  <c r="AN17" i="21"/>
  <c r="X20" i="95"/>
  <c r="Z20" i="95" s="1"/>
  <c r="Y20" i="95"/>
  <c r="Z18" i="57"/>
  <c r="Y18" i="57"/>
  <c r="X18" i="57"/>
  <c r="X19" i="5"/>
  <c r="Z19" i="5" s="1"/>
  <c r="Y19" i="5"/>
  <c r="AN18" i="68"/>
  <c r="AI18" i="68"/>
  <c r="Z20" i="61"/>
  <c r="AH19" i="78"/>
  <c r="AQ19" i="78" s="1"/>
  <c r="AH17" i="6"/>
  <c r="AQ17" i="6" s="1"/>
  <c r="AH18" i="75"/>
  <c r="AQ18" i="75" s="1"/>
  <c r="AR19" i="67"/>
  <c r="X18" i="77"/>
  <c r="Y18" i="77"/>
  <c r="X20" i="33"/>
  <c r="Z20" i="33" s="1"/>
  <c r="Y20" i="33"/>
  <c r="X18" i="2"/>
  <c r="Z18" i="2" s="1"/>
  <c r="Y18" i="2"/>
  <c r="X18" i="90"/>
  <c r="Z18" i="90" s="1"/>
  <c r="Y18" i="90"/>
  <c r="AR17" i="81"/>
  <c r="AR19" i="61"/>
  <c r="AG19" i="19"/>
  <c r="AP19" i="19" s="1"/>
  <c r="AF19" i="19"/>
  <c r="AO19" i="19" s="1"/>
  <c r="AE19" i="19"/>
  <c r="W20" i="19"/>
  <c r="X18" i="18"/>
  <c r="Z18" i="18" s="1"/>
  <c r="Y18" i="18"/>
  <c r="X18" i="28"/>
  <c r="Y18" i="28"/>
  <c r="AR18" i="38"/>
  <c r="AH19" i="3"/>
  <c r="AQ19" i="3" s="1"/>
  <c r="Z19" i="43"/>
  <c r="AH18" i="64"/>
  <c r="AQ18" i="64" s="1"/>
  <c r="AG19" i="12"/>
  <c r="AP19" i="12" s="1"/>
  <c r="AF19" i="12"/>
  <c r="AO19" i="12" s="1"/>
  <c r="W20" i="12"/>
  <c r="AE19" i="12"/>
  <c r="AG18" i="49"/>
  <c r="AP18" i="49" s="1"/>
  <c r="AF18" i="49"/>
  <c r="AO18" i="49" s="1"/>
  <c r="W19" i="49"/>
  <c r="AE18" i="49"/>
  <c r="AI17" i="27"/>
  <c r="AN17" i="27"/>
  <c r="W20" i="38"/>
  <c r="AG19" i="38"/>
  <c r="AP19" i="38" s="1"/>
  <c r="AF19" i="38"/>
  <c r="AO19" i="38" s="1"/>
  <c r="AE19" i="38"/>
  <c r="Y19" i="24"/>
  <c r="X19" i="24"/>
  <c r="AR17" i="64"/>
  <c r="AR16" i="10"/>
  <c r="AF17" i="80"/>
  <c r="AO17" i="80" s="1"/>
  <c r="AE17" i="80"/>
  <c r="W18" i="80"/>
  <c r="AG17" i="80"/>
  <c r="AP17" i="80" s="1"/>
  <c r="AH17" i="15"/>
  <c r="AQ17" i="15" s="1"/>
  <c r="AR18" i="76"/>
  <c r="AG20" i="86"/>
  <c r="AP20" i="86" s="1"/>
  <c r="AF20" i="86"/>
  <c r="AO20" i="86" s="1"/>
  <c r="W21" i="86"/>
  <c r="AE20" i="86"/>
  <c r="Z18" i="21"/>
  <c r="Y18" i="21"/>
  <c r="X18" i="21"/>
  <c r="AI19" i="59"/>
  <c r="AN19" i="59"/>
  <c r="X19" i="14"/>
  <c r="Z19" i="14" s="1"/>
  <c r="Y19" i="14"/>
  <c r="AI19" i="95"/>
  <c r="AN19" i="95"/>
  <c r="AI17" i="82"/>
  <c r="AN17" i="82"/>
  <c r="AH19" i="91"/>
  <c r="AQ19" i="91" s="1"/>
  <c r="Z16" i="13"/>
  <c r="AI17" i="65"/>
  <c r="AN17" i="65"/>
  <c r="Y19" i="66"/>
  <c r="X19" i="66"/>
  <c r="AI18" i="56"/>
  <c r="AN18" i="56"/>
  <c r="AR19" i="86"/>
  <c r="X20" i="70"/>
  <c r="Z20" i="70"/>
  <c r="Y20" i="70"/>
  <c r="Y18" i="42"/>
  <c r="Z18" i="42" s="1"/>
  <c r="X18" i="42"/>
  <c r="Y20" i="34"/>
  <c r="X20" i="34"/>
  <c r="AG17" i="96"/>
  <c r="AP17" i="96" s="1"/>
  <c r="W18" i="96"/>
  <c r="AF17" i="96"/>
  <c r="AO17" i="96" s="1"/>
  <c r="AE17" i="96"/>
  <c r="AR15" i="13"/>
  <c r="AH18" i="53"/>
  <c r="AQ18" i="53" s="1"/>
  <c r="Z19" i="3"/>
  <c r="Z18" i="64"/>
  <c r="AH17" i="10"/>
  <c r="AQ17" i="10" s="1"/>
  <c r="AG18" i="51"/>
  <c r="AP18" i="51" s="1"/>
  <c r="W19" i="51"/>
  <c r="AE18" i="51"/>
  <c r="AF18" i="51"/>
  <c r="AO18" i="51" s="1"/>
  <c r="AR17" i="53"/>
  <c r="AR18" i="3"/>
  <c r="W19" i="74"/>
  <c r="AG18" i="74"/>
  <c r="AP18" i="74" s="1"/>
  <c r="AE18" i="74"/>
  <c r="AF18" i="74"/>
  <c r="AO18" i="74" s="1"/>
  <c r="AI17" i="4"/>
  <c r="AN17" i="4"/>
  <c r="AI18" i="1"/>
  <c r="AN18" i="1"/>
  <c r="AR18" i="91"/>
  <c r="Z17" i="15"/>
  <c r="Y18" i="54"/>
  <c r="X18" i="54"/>
  <c r="AI18" i="44"/>
  <c r="AN18" i="44"/>
  <c r="AH18" i="32"/>
  <c r="AQ18" i="32" s="1"/>
  <c r="Y20" i="55"/>
  <c r="X20" i="55"/>
  <c r="AR17" i="75"/>
  <c r="AN18" i="14"/>
  <c r="AI18" i="14"/>
  <c r="AI18" i="9"/>
  <c r="AN18" i="9"/>
  <c r="Z19" i="91"/>
  <c r="AH19" i="40"/>
  <c r="AQ19" i="40" s="1"/>
  <c r="AI18" i="73"/>
  <c r="AN18" i="73"/>
  <c r="AI17" i="23"/>
  <c r="AN17" i="23"/>
  <c r="X18" i="65"/>
  <c r="Y18" i="65"/>
  <c r="AI18" i="66"/>
  <c r="AN18" i="66"/>
  <c r="AN18" i="45"/>
  <c r="AI18" i="45"/>
  <c r="Z17" i="6"/>
  <c r="Z19" i="56"/>
  <c r="Y19" i="56"/>
  <c r="X19" i="56"/>
  <c r="AR17" i="32"/>
  <c r="AN18" i="8"/>
  <c r="AI18" i="8"/>
  <c r="AN19" i="33"/>
  <c r="AI19" i="33"/>
  <c r="AN17" i="42"/>
  <c r="AI17" i="42"/>
  <c r="AN18" i="92"/>
  <c r="AI18" i="92"/>
  <c r="AI18" i="79"/>
  <c r="AN18" i="79"/>
  <c r="AN19" i="34"/>
  <c r="AI19" i="34"/>
  <c r="AG17" i="89"/>
  <c r="AP17" i="89" s="1"/>
  <c r="W18" i="89"/>
  <c r="AF17" i="89"/>
  <c r="AO17" i="89" s="1"/>
  <c r="AE17" i="89"/>
  <c r="Z18" i="53"/>
  <c r="X19" i="85"/>
  <c r="Y19" i="85"/>
  <c r="AH18" i="36"/>
  <c r="AQ18" i="36" s="1"/>
  <c r="AR18" i="78"/>
  <c r="AG17" i="11"/>
  <c r="AP17" i="11" s="1"/>
  <c r="AF17" i="11"/>
  <c r="AO17" i="11" s="1"/>
  <c r="W18" i="11"/>
  <c r="AE17" i="11"/>
  <c r="AR18" i="37"/>
  <c r="X18" i="17"/>
  <c r="Y18" i="17"/>
  <c r="AH19" i="76"/>
  <c r="AQ19" i="76" s="1"/>
  <c r="X18" i="4"/>
  <c r="Y18" i="4"/>
  <c r="Y19" i="1"/>
  <c r="X19" i="1"/>
  <c r="AN17" i="83"/>
  <c r="AI17" i="83"/>
  <c r="AN18" i="50"/>
  <c r="AI18" i="50"/>
  <c r="X19" i="60"/>
  <c r="Y19" i="60"/>
  <c r="Z19" i="60" s="1"/>
  <c r="AR18" i="58"/>
  <c r="X19" i="71"/>
  <c r="Y19" i="71"/>
  <c r="AR18" i="40"/>
  <c r="X19" i="93"/>
  <c r="Z19" i="93" s="1"/>
  <c r="Y19" i="93"/>
  <c r="AN19" i="55"/>
  <c r="AI19" i="55"/>
  <c r="AH18" i="72"/>
  <c r="AQ18" i="72" s="1"/>
  <c r="X19" i="9"/>
  <c r="Y19" i="9"/>
  <c r="AH19" i="63"/>
  <c r="AQ19" i="63" s="1"/>
  <c r="X19" i="68"/>
  <c r="Z19" i="68" s="1"/>
  <c r="Y19" i="68"/>
  <c r="Y18" i="47"/>
  <c r="X18" i="47"/>
  <c r="X18" i="23"/>
  <c r="Z18" i="23" s="1"/>
  <c r="Y18" i="23"/>
  <c r="AN18" i="16"/>
  <c r="AI18" i="16"/>
  <c r="AI18" i="20"/>
  <c r="AN18" i="20"/>
  <c r="AI17" i="77"/>
  <c r="AN17" i="77"/>
  <c r="Y19" i="8"/>
  <c r="X19" i="8"/>
  <c r="AI17" i="52"/>
  <c r="AN17" i="52"/>
  <c r="AR18" i="63"/>
  <c r="W19" i="41"/>
  <c r="AG18" i="41"/>
  <c r="AP18" i="41" s="1"/>
  <c r="AF18" i="41"/>
  <c r="AO18" i="41" s="1"/>
  <c r="AE18" i="41"/>
  <c r="AN17" i="28"/>
  <c r="AI17" i="28"/>
  <c r="AH18" i="31"/>
  <c r="AQ18" i="31" s="1"/>
  <c r="AH18" i="94"/>
  <c r="AQ18" i="94" s="1"/>
  <c r="AF17" i="10"/>
  <c r="AO17" i="10" s="1"/>
  <c r="W18" i="10"/>
  <c r="AE17" i="10"/>
  <c r="AG17" i="10"/>
  <c r="AP17" i="10" s="1"/>
  <c r="Y18" i="26"/>
  <c r="X18" i="26"/>
  <c r="AI17" i="87"/>
  <c r="AN17" i="87"/>
  <c r="AI17" i="17"/>
  <c r="AN17" i="17"/>
  <c r="Y20" i="69"/>
  <c r="X20" i="69"/>
  <c r="Z20" i="69" s="1"/>
  <c r="Y19" i="50"/>
  <c r="Z19" i="50" s="1"/>
  <c r="X19" i="50"/>
  <c r="AI18" i="60"/>
  <c r="AN18" i="60"/>
  <c r="AN18" i="71"/>
  <c r="AI18" i="71"/>
  <c r="AG18" i="32"/>
  <c r="AP18" i="32" s="1"/>
  <c r="AF18" i="32"/>
  <c r="AO18" i="32" s="1"/>
  <c r="AE18" i="32"/>
  <c r="W19" i="32"/>
  <c r="AH20" i="67"/>
  <c r="AQ20" i="67" s="1"/>
  <c r="AR17" i="31"/>
  <c r="X19" i="46"/>
  <c r="Y19" i="46"/>
  <c r="AH17" i="39"/>
  <c r="AQ17" i="39" s="1"/>
  <c r="X18" i="82"/>
  <c r="Z18" i="82" s="1"/>
  <c r="Y18" i="82"/>
  <c r="Y19" i="73"/>
  <c r="X19" i="73"/>
  <c r="Y20" i="30"/>
  <c r="X20" i="30"/>
  <c r="Z20" i="30" s="1"/>
  <c r="X19" i="16"/>
  <c r="Y19" i="16"/>
  <c r="Z19" i="16" s="1"/>
  <c r="AR17" i="72"/>
  <c r="X19" i="20"/>
  <c r="Y19" i="20"/>
  <c r="X18" i="84"/>
  <c r="Y18" i="84"/>
  <c r="AI17" i="90"/>
  <c r="AN17" i="90"/>
  <c r="Z19" i="1" l="1"/>
  <c r="Z20" i="55"/>
  <c r="Z18" i="26"/>
  <c r="W19" i="26" s="1"/>
  <c r="Z19" i="73"/>
  <c r="AE19" i="73" s="1"/>
  <c r="Z18" i="17"/>
  <c r="AE18" i="17" s="1"/>
  <c r="AF19" i="16"/>
  <c r="AO19" i="16" s="1"/>
  <c r="W20" i="16"/>
  <c r="AE19" i="16"/>
  <c r="AG19" i="16"/>
  <c r="AP19" i="16" s="1"/>
  <c r="AG18" i="26"/>
  <c r="AP18" i="26" s="1"/>
  <c r="AF18" i="26"/>
  <c r="AO18" i="26" s="1"/>
  <c r="AE18" i="26"/>
  <c r="AG19" i="73"/>
  <c r="AP19" i="73" s="1"/>
  <c r="AF19" i="73"/>
  <c r="AO19" i="73" s="1"/>
  <c r="W20" i="73"/>
  <c r="AF18" i="17"/>
  <c r="AO18" i="17" s="1"/>
  <c r="AG18" i="17"/>
  <c r="AP18" i="17" s="1"/>
  <c r="W20" i="60"/>
  <c r="AE19" i="60"/>
  <c r="AG19" i="60"/>
  <c r="AP19" i="60" s="1"/>
  <c r="AF19" i="60"/>
  <c r="AO19" i="60" s="1"/>
  <c r="W19" i="42"/>
  <c r="AG18" i="42"/>
  <c r="AP18" i="42" s="1"/>
  <c r="AF18" i="42"/>
  <c r="AO18" i="42" s="1"/>
  <c r="AE18" i="42"/>
  <c r="AF18" i="2"/>
  <c r="AO18" i="2" s="1"/>
  <c r="W19" i="2"/>
  <c r="AE18" i="2"/>
  <c r="AG18" i="2"/>
  <c r="AP18" i="2" s="1"/>
  <c r="AG19" i="1"/>
  <c r="AP19" i="1" s="1"/>
  <c r="AF19" i="1"/>
  <c r="AO19" i="1" s="1"/>
  <c r="W20" i="1"/>
  <c r="AE19" i="1"/>
  <c r="W21" i="55"/>
  <c r="AG20" i="55"/>
  <c r="AP20" i="55" s="1"/>
  <c r="AE20" i="55"/>
  <c r="AF20" i="55"/>
  <c r="AO20" i="55" s="1"/>
  <c r="AF20" i="69"/>
  <c r="AO20" i="69" s="1"/>
  <c r="AE20" i="69"/>
  <c r="AG20" i="69"/>
  <c r="AP20" i="69" s="1"/>
  <c r="W21" i="69"/>
  <c r="AR18" i="71"/>
  <c r="AG18" i="64"/>
  <c r="AP18" i="64" s="1"/>
  <c r="W19" i="64"/>
  <c r="AE18" i="64"/>
  <c r="AF18" i="64"/>
  <c r="AO18" i="64" s="1"/>
  <c r="AR17" i="82"/>
  <c r="AH19" i="46"/>
  <c r="AQ19" i="46" s="1"/>
  <c r="X18" i="10"/>
  <c r="Y18" i="10"/>
  <c r="Z18" i="10" s="1"/>
  <c r="AR17" i="28"/>
  <c r="AH19" i="20"/>
  <c r="AQ19" i="20" s="1"/>
  <c r="AN18" i="32"/>
  <c r="AI18" i="32"/>
  <c r="AR18" i="60"/>
  <c r="AI18" i="41"/>
  <c r="AN18" i="41"/>
  <c r="AH19" i="9"/>
  <c r="AQ19" i="9" s="1"/>
  <c r="AH19" i="71"/>
  <c r="AQ19" i="71" s="1"/>
  <c r="AN17" i="89"/>
  <c r="AI17" i="89"/>
  <c r="AR18" i="14"/>
  <c r="X18" i="96"/>
  <c r="Z18" i="96" s="1"/>
  <c r="Y18" i="96"/>
  <c r="AN18" i="49"/>
  <c r="AI18" i="49"/>
  <c r="AH18" i="90"/>
  <c r="AQ18" i="90" s="1"/>
  <c r="AH20" i="33"/>
  <c r="AQ20" i="33" s="1"/>
  <c r="AG19" i="5"/>
  <c r="AP19" i="5" s="1"/>
  <c r="AF19" i="5"/>
  <c r="AO19" i="5" s="1"/>
  <c r="W20" i="5"/>
  <c r="AE19" i="5"/>
  <c r="AG20" i="95"/>
  <c r="AP20" i="95" s="1"/>
  <c r="AE20" i="95"/>
  <c r="W21" i="95"/>
  <c r="AF20" i="95"/>
  <c r="AO20" i="95" s="1"/>
  <c r="AR18" i="24"/>
  <c r="AR18" i="85"/>
  <c r="AH19" i="92"/>
  <c r="AQ19" i="92" s="1"/>
  <c r="AF18" i="52"/>
  <c r="AO18" i="52" s="1"/>
  <c r="W19" i="52"/>
  <c r="AG18" i="52"/>
  <c r="AP18" i="52" s="1"/>
  <c r="AE18" i="52"/>
  <c r="AR17" i="57"/>
  <c r="AR18" i="62"/>
  <c r="AN18" i="29"/>
  <c r="AI18" i="29"/>
  <c r="AR17" i="26"/>
  <c r="AI19" i="40"/>
  <c r="AN19" i="40"/>
  <c r="AI19" i="58"/>
  <c r="AN19" i="58"/>
  <c r="Y19" i="36"/>
  <c r="X19" i="36"/>
  <c r="Z19" i="36" s="1"/>
  <c r="AH18" i="84"/>
  <c r="AQ18" i="84" s="1"/>
  <c r="AG20" i="30"/>
  <c r="AP20" i="30" s="1"/>
  <c r="AE20" i="30"/>
  <c r="W21" i="30"/>
  <c r="AF20" i="30"/>
  <c r="AO20" i="30" s="1"/>
  <c r="AF18" i="82"/>
  <c r="AO18" i="82" s="1"/>
  <c r="W19" i="82"/>
  <c r="AG18" i="82"/>
  <c r="AP18" i="82" s="1"/>
  <c r="AE18" i="82"/>
  <c r="AG19" i="50"/>
  <c r="AP19" i="50" s="1"/>
  <c r="AF19" i="50"/>
  <c r="AO19" i="50" s="1"/>
  <c r="W20" i="50"/>
  <c r="AE19" i="50"/>
  <c r="AI17" i="10"/>
  <c r="AN17" i="10"/>
  <c r="AR18" i="20"/>
  <c r="AH18" i="47"/>
  <c r="AQ18" i="47" s="1"/>
  <c r="AH18" i="4"/>
  <c r="AQ18" i="4" s="1"/>
  <c r="AN17" i="11"/>
  <c r="AI17" i="11"/>
  <c r="AH19" i="85"/>
  <c r="AQ19" i="85" s="1"/>
  <c r="AR18" i="92"/>
  <c r="W20" i="56"/>
  <c r="AE19" i="56"/>
  <c r="AG19" i="56"/>
  <c r="AP19" i="56" s="1"/>
  <c r="AF19" i="56"/>
  <c r="AO19" i="56" s="1"/>
  <c r="AR18" i="73"/>
  <c r="AG18" i="57"/>
  <c r="AP18" i="57" s="1"/>
  <c r="W19" i="57"/>
  <c r="AE18" i="57"/>
  <c r="AF18" i="57"/>
  <c r="AO18" i="57" s="1"/>
  <c r="AG19" i="62"/>
  <c r="AP19" i="62" s="1"/>
  <c r="AF19" i="62"/>
  <c r="AO19" i="62" s="1"/>
  <c r="W20" i="62"/>
  <c r="AE19" i="62"/>
  <c r="X18" i="35"/>
  <c r="Y18" i="35"/>
  <c r="Z18" i="35" s="1"/>
  <c r="AR17" i="84"/>
  <c r="AR17" i="47"/>
  <c r="Z18" i="84"/>
  <c r="AH19" i="73"/>
  <c r="AQ19" i="73" s="1"/>
  <c r="AH20" i="69"/>
  <c r="AQ20" i="69" s="1"/>
  <c r="AR17" i="90"/>
  <c r="Z19" i="20"/>
  <c r="AH20" i="30"/>
  <c r="AQ20" i="30" s="1"/>
  <c r="AH19" i="50"/>
  <c r="AQ19" i="50" s="1"/>
  <c r="AR17" i="77"/>
  <c r="AH18" i="23"/>
  <c r="AQ18" i="23" s="1"/>
  <c r="AH19" i="68"/>
  <c r="AQ19" i="68" s="1"/>
  <c r="Z19" i="9"/>
  <c r="AH19" i="93"/>
  <c r="AQ19" i="93" s="1"/>
  <c r="Z19" i="71"/>
  <c r="AR18" i="50"/>
  <c r="AR19" i="33"/>
  <c r="AH19" i="56"/>
  <c r="AQ19" i="56" s="1"/>
  <c r="AR17" i="23"/>
  <c r="AR18" i="44"/>
  <c r="AI18" i="74"/>
  <c r="AN18" i="74"/>
  <c r="AR17" i="65"/>
  <c r="AH19" i="14"/>
  <c r="AQ19" i="14" s="1"/>
  <c r="AF18" i="21"/>
  <c r="AO18" i="21" s="1"/>
  <c r="W19" i="21"/>
  <c r="AE18" i="21"/>
  <c r="AG18" i="21"/>
  <c r="AP18" i="21" s="1"/>
  <c r="X18" i="80"/>
  <c r="Y18" i="80"/>
  <c r="Z18" i="80" s="1"/>
  <c r="Y19" i="49"/>
  <c r="X19" i="49"/>
  <c r="AH18" i="18"/>
  <c r="AQ18" i="18" s="1"/>
  <c r="AF18" i="90"/>
  <c r="AO18" i="90" s="1"/>
  <c r="AE18" i="90"/>
  <c r="AG18" i="90"/>
  <c r="AP18" i="90" s="1"/>
  <c r="W19" i="90"/>
  <c r="W21" i="33"/>
  <c r="AG20" i="33"/>
  <c r="AP20" i="33" s="1"/>
  <c r="AF20" i="33"/>
  <c r="AO20" i="33" s="1"/>
  <c r="AE20" i="33"/>
  <c r="AF20" i="61"/>
  <c r="AO20" i="61" s="1"/>
  <c r="W21" i="61"/>
  <c r="AE20" i="61"/>
  <c r="AG20" i="61"/>
  <c r="AP20" i="61" s="1"/>
  <c r="AH18" i="57"/>
  <c r="AQ18" i="57" s="1"/>
  <c r="AH19" i="44"/>
  <c r="AQ19" i="44" s="1"/>
  <c r="AH18" i="83"/>
  <c r="AQ18" i="83" s="1"/>
  <c r="AH19" i="62"/>
  <c r="AQ19" i="62" s="1"/>
  <c r="AG18" i="27"/>
  <c r="AP18" i="27" s="1"/>
  <c r="AF18" i="27"/>
  <c r="AO18" i="27" s="1"/>
  <c r="AE18" i="27"/>
  <c r="W19" i="27"/>
  <c r="AE19" i="88"/>
  <c r="W20" i="88"/>
  <c r="AF19" i="88"/>
  <c r="AO19" i="88" s="1"/>
  <c r="AG19" i="88"/>
  <c r="AP19" i="88" s="1"/>
  <c r="AH19" i="79"/>
  <c r="AQ19" i="79" s="1"/>
  <c r="AG19" i="92"/>
  <c r="AP19" i="92" s="1"/>
  <c r="W20" i="92"/>
  <c r="AE19" i="92"/>
  <c r="AF19" i="92"/>
  <c r="AO19" i="92" s="1"/>
  <c r="AR19" i="70"/>
  <c r="AG19" i="45"/>
  <c r="AP19" i="45" s="1"/>
  <c r="AF19" i="45"/>
  <c r="AO19" i="45" s="1"/>
  <c r="W20" i="45"/>
  <c r="AE19" i="45"/>
  <c r="AH20" i="59"/>
  <c r="AQ20" i="59" s="1"/>
  <c r="Y19" i="25"/>
  <c r="X19" i="25"/>
  <c r="X20" i="76"/>
  <c r="Y20" i="76"/>
  <c r="Z20" i="76" s="1"/>
  <c r="AI20" i="67"/>
  <c r="AN20" i="67"/>
  <c r="AN18" i="31"/>
  <c r="AI18" i="31"/>
  <c r="AH19" i="8"/>
  <c r="AQ19" i="8" s="1"/>
  <c r="AR17" i="83"/>
  <c r="AR18" i="1"/>
  <c r="AI17" i="96"/>
  <c r="AN17" i="96"/>
  <c r="AG20" i="70"/>
  <c r="AP20" i="70" s="1"/>
  <c r="W21" i="70"/>
  <c r="AF20" i="70"/>
  <c r="AO20" i="70" s="1"/>
  <c r="AE20" i="70"/>
  <c r="AH19" i="66"/>
  <c r="AQ19" i="66" s="1"/>
  <c r="AH18" i="77"/>
  <c r="AQ18" i="77" s="1"/>
  <c r="Y21" i="67"/>
  <c r="X21" i="67"/>
  <c r="Z21" i="67" s="1"/>
  <c r="X18" i="39"/>
  <c r="Y18" i="39"/>
  <c r="AR17" i="87"/>
  <c r="AH18" i="82"/>
  <c r="AQ18" i="82" s="1"/>
  <c r="AR17" i="17"/>
  <c r="AR17" i="52"/>
  <c r="AG18" i="23"/>
  <c r="AP18" i="23" s="1"/>
  <c r="AF18" i="23"/>
  <c r="AO18" i="23" s="1"/>
  <c r="W19" i="23"/>
  <c r="AE18" i="23"/>
  <c r="AF19" i="68"/>
  <c r="AO19" i="68" s="1"/>
  <c r="AE19" i="68"/>
  <c r="W20" i="68"/>
  <c r="AG19" i="68"/>
  <c r="AP19" i="68" s="1"/>
  <c r="AE19" i="93"/>
  <c r="W20" i="93"/>
  <c r="AG19" i="93"/>
  <c r="AP19" i="93" s="1"/>
  <c r="AF19" i="93"/>
  <c r="AO19" i="93" s="1"/>
  <c r="Z18" i="89"/>
  <c r="X18" i="89"/>
  <c r="Y18" i="89"/>
  <c r="AR18" i="79"/>
  <c r="AR18" i="66"/>
  <c r="AH18" i="54"/>
  <c r="AQ18" i="54" s="1"/>
  <c r="AH20" i="34"/>
  <c r="AQ20" i="34" s="1"/>
  <c r="AR18" i="56"/>
  <c r="AG16" i="13"/>
  <c r="AP16" i="13" s="1"/>
  <c r="AF16" i="13"/>
  <c r="AO16" i="13" s="1"/>
  <c r="W17" i="13"/>
  <c r="AE16" i="13"/>
  <c r="AG19" i="14"/>
  <c r="AP19" i="14" s="1"/>
  <c r="AE19" i="14"/>
  <c r="W20" i="14"/>
  <c r="AF19" i="14"/>
  <c r="AO19" i="14" s="1"/>
  <c r="AN20" i="86"/>
  <c r="AI20" i="86"/>
  <c r="AN17" i="80"/>
  <c r="AI17" i="80"/>
  <c r="AH19" i="24"/>
  <c r="AQ19" i="24" s="1"/>
  <c r="W19" i="18"/>
  <c r="AE18" i="18"/>
  <c r="AF18" i="18"/>
  <c r="AO18" i="18" s="1"/>
  <c r="AG18" i="18"/>
  <c r="AP18" i="18" s="1"/>
  <c r="AR18" i="68"/>
  <c r="AR17" i="21"/>
  <c r="AE19" i="44"/>
  <c r="AG19" i="44"/>
  <c r="AP19" i="44" s="1"/>
  <c r="W20" i="44"/>
  <c r="AF19" i="44"/>
  <c r="AO19" i="44" s="1"/>
  <c r="W19" i="83"/>
  <c r="AF18" i="83"/>
  <c r="AO18" i="83" s="1"/>
  <c r="AG18" i="83"/>
  <c r="AP18" i="83" s="1"/>
  <c r="AE18" i="83"/>
  <c r="AH18" i="87"/>
  <c r="AQ18" i="87" s="1"/>
  <c r="AR17" i="18"/>
  <c r="AF19" i="79"/>
  <c r="AO19" i="79" s="1"/>
  <c r="AE19" i="79"/>
  <c r="W20" i="79"/>
  <c r="AG19" i="79"/>
  <c r="AP19" i="79" s="1"/>
  <c r="AG20" i="59"/>
  <c r="AP20" i="59" s="1"/>
  <c r="AE20" i="59"/>
  <c r="AF20" i="59"/>
  <c r="AO20" i="59" s="1"/>
  <c r="W21" i="59"/>
  <c r="AR18" i="93"/>
  <c r="AR17" i="22"/>
  <c r="AN18" i="25"/>
  <c r="AI18" i="25"/>
  <c r="X19" i="29"/>
  <c r="Y19" i="29"/>
  <c r="Z19" i="29" s="1"/>
  <c r="AI18" i="36"/>
  <c r="AN18" i="36"/>
  <c r="X19" i="75"/>
  <c r="Y19" i="75"/>
  <c r="Y20" i="78"/>
  <c r="X20" i="78"/>
  <c r="Z20" i="78" s="1"/>
  <c r="Z19" i="85"/>
  <c r="AG17" i="6"/>
  <c r="AP17" i="6" s="1"/>
  <c r="AF17" i="6"/>
  <c r="AO17" i="6" s="1"/>
  <c r="W18" i="6"/>
  <c r="AE17" i="6"/>
  <c r="AH18" i="65"/>
  <c r="AQ18" i="65" s="1"/>
  <c r="AH20" i="55"/>
  <c r="AQ20" i="55" s="1"/>
  <c r="Z18" i="54"/>
  <c r="X19" i="74"/>
  <c r="Z19" i="74" s="1"/>
  <c r="Y19" i="74"/>
  <c r="AN18" i="51"/>
  <c r="AI18" i="51"/>
  <c r="AG19" i="3"/>
  <c r="AP19" i="3" s="1"/>
  <c r="AF19" i="3"/>
  <c r="AO19" i="3" s="1"/>
  <c r="W20" i="3"/>
  <c r="AE19" i="3"/>
  <c r="Z20" i="34"/>
  <c r="AH20" i="70"/>
  <c r="AQ20" i="70" s="1"/>
  <c r="AR19" i="59"/>
  <c r="Y21" i="86"/>
  <c r="X21" i="86"/>
  <c r="Z19" i="24"/>
  <c r="AI19" i="12"/>
  <c r="AN19" i="12"/>
  <c r="AG19" i="43"/>
  <c r="AP19" i="43" s="1"/>
  <c r="AF19" i="43"/>
  <c r="AO19" i="43" s="1"/>
  <c r="AE19" i="43"/>
  <c r="W20" i="43"/>
  <c r="AH18" i="28"/>
  <c r="AQ18" i="28" s="1"/>
  <c r="AN19" i="19"/>
  <c r="AI19" i="19"/>
  <c r="Z18" i="77"/>
  <c r="AH18" i="22"/>
  <c r="AQ18" i="22" s="1"/>
  <c r="AE18" i="81"/>
  <c r="W19" i="81"/>
  <c r="AF18" i="81"/>
  <c r="AO18" i="81" s="1"/>
  <c r="AG18" i="81"/>
  <c r="AP18" i="81" s="1"/>
  <c r="Z18" i="87"/>
  <c r="AI17" i="35"/>
  <c r="AN17" i="35"/>
  <c r="AR17" i="2"/>
  <c r="AI19" i="63"/>
  <c r="AN19" i="63"/>
  <c r="AR18" i="5"/>
  <c r="AI18" i="72"/>
  <c r="AN18" i="72"/>
  <c r="AR18" i="46"/>
  <c r="AI18" i="7"/>
  <c r="AN18" i="7"/>
  <c r="Y20" i="40"/>
  <c r="X20" i="40"/>
  <c r="AN19" i="76"/>
  <c r="AI19" i="76"/>
  <c r="AN17" i="39"/>
  <c r="AI17" i="39"/>
  <c r="AR18" i="8"/>
  <c r="W20" i="91"/>
  <c r="AG19" i="91"/>
  <c r="AP19" i="91" s="1"/>
  <c r="AF19" i="91"/>
  <c r="AO19" i="91" s="1"/>
  <c r="AE19" i="91"/>
  <c r="Y20" i="38"/>
  <c r="X20" i="38"/>
  <c r="Y20" i="19"/>
  <c r="Z20" i="19" s="1"/>
  <c r="X20" i="19"/>
  <c r="AH18" i="2"/>
  <c r="AQ18" i="2" s="1"/>
  <c r="AR17" i="54"/>
  <c r="X19" i="94"/>
  <c r="Y19" i="94"/>
  <c r="Z19" i="94" s="1"/>
  <c r="Y19" i="41"/>
  <c r="X19" i="41"/>
  <c r="AR18" i="16"/>
  <c r="AR19" i="55"/>
  <c r="Z18" i="4"/>
  <c r="X18" i="11"/>
  <c r="Y18" i="11"/>
  <c r="AH19" i="16"/>
  <c r="AQ19" i="16" s="1"/>
  <c r="Z19" i="46"/>
  <c r="X19" i="32"/>
  <c r="Y19" i="32"/>
  <c r="AH18" i="26"/>
  <c r="AQ18" i="26" s="1"/>
  <c r="Z19" i="8"/>
  <c r="Z18" i="47"/>
  <c r="AH19" i="60"/>
  <c r="AQ19" i="60" s="1"/>
  <c r="AH19" i="1"/>
  <c r="AQ19" i="1" s="1"/>
  <c r="AH18" i="17"/>
  <c r="AQ18" i="17" s="1"/>
  <c r="W19" i="53"/>
  <c r="AE18" i="53"/>
  <c r="AG18" i="53"/>
  <c r="AP18" i="53" s="1"/>
  <c r="AF18" i="53"/>
  <c r="AO18" i="53" s="1"/>
  <c r="AR19" i="34"/>
  <c r="AR17" i="42"/>
  <c r="AR18" i="45"/>
  <c r="Z18" i="65"/>
  <c r="AR18" i="9"/>
  <c r="W18" i="15"/>
  <c r="AE17" i="15"/>
  <c r="AG17" i="15"/>
  <c r="AP17" i="15" s="1"/>
  <c r="AF17" i="15"/>
  <c r="AO17" i="15" s="1"/>
  <c r="AR17" i="4"/>
  <c r="X19" i="51"/>
  <c r="Z19" i="51" s="1"/>
  <c r="Y19" i="51"/>
  <c r="AH18" i="42"/>
  <c r="AQ18" i="42" s="1"/>
  <c r="Z19" i="66"/>
  <c r="AR19" i="95"/>
  <c r="AH18" i="21"/>
  <c r="AQ18" i="21" s="1"/>
  <c r="AI19" i="38"/>
  <c r="AN19" i="38"/>
  <c r="AR17" i="27"/>
  <c r="X20" i="12"/>
  <c r="Y20" i="12"/>
  <c r="Z18" i="28"/>
  <c r="AH19" i="5"/>
  <c r="AQ19" i="5" s="1"/>
  <c r="AH20" i="95"/>
  <c r="AQ20" i="95" s="1"/>
  <c r="Z18" i="22"/>
  <c r="W20" i="37"/>
  <c r="AG19" i="37"/>
  <c r="AP19" i="37" s="1"/>
  <c r="AF19" i="37"/>
  <c r="AO19" i="37" s="1"/>
  <c r="AE19" i="37"/>
  <c r="AH18" i="27"/>
  <c r="AQ18" i="27" s="1"/>
  <c r="W19" i="48"/>
  <c r="AG18" i="48"/>
  <c r="AP18" i="48" s="1"/>
  <c r="AF18" i="48"/>
  <c r="AO18" i="48" s="1"/>
  <c r="AE18" i="48"/>
  <c r="AH18" i="52"/>
  <c r="AQ18" i="52" s="1"/>
  <c r="AH19" i="45"/>
  <c r="AQ19" i="45" s="1"/>
  <c r="AR19" i="30"/>
  <c r="Y20" i="63"/>
  <c r="X20" i="63"/>
  <c r="X19" i="72"/>
  <c r="Y19" i="72"/>
  <c r="AR19" i="69"/>
  <c r="X19" i="7"/>
  <c r="Y19" i="7"/>
  <c r="X20" i="58"/>
  <c r="Y20" i="58"/>
  <c r="AI18" i="94"/>
  <c r="AN18" i="94"/>
  <c r="AI18" i="75"/>
  <c r="AN18" i="75"/>
  <c r="Y19" i="31"/>
  <c r="X19" i="31"/>
  <c r="AN19" i="78"/>
  <c r="AI19" i="78"/>
  <c r="Z18" i="11" l="1"/>
  <c r="Z21" i="86"/>
  <c r="Z19" i="72"/>
  <c r="Z19" i="25"/>
  <c r="W19" i="17"/>
  <c r="Z19" i="7"/>
  <c r="W20" i="7" s="1"/>
  <c r="Z19" i="32"/>
  <c r="Z20" i="58"/>
  <c r="AG18" i="11"/>
  <c r="AP18" i="11" s="1"/>
  <c r="AF18" i="11"/>
  <c r="AO18" i="11" s="1"/>
  <c r="W19" i="11"/>
  <c r="AE18" i="11"/>
  <c r="AE19" i="94"/>
  <c r="W20" i="94"/>
  <c r="AF19" i="94"/>
  <c r="AO19" i="94" s="1"/>
  <c r="AG19" i="94"/>
  <c r="AP19" i="94" s="1"/>
  <c r="W22" i="86"/>
  <c r="AE21" i="86"/>
  <c r="AG21" i="86"/>
  <c r="AP21" i="86" s="1"/>
  <c r="AF21" i="86"/>
  <c r="AO21" i="86" s="1"/>
  <c r="AF20" i="76"/>
  <c r="AO20" i="76" s="1"/>
  <c r="W21" i="76"/>
  <c r="AG20" i="76"/>
  <c r="AP20" i="76" s="1"/>
  <c r="AE20" i="76"/>
  <c r="AG18" i="80"/>
  <c r="AP18" i="80" s="1"/>
  <c r="AF18" i="80"/>
  <c r="AO18" i="80" s="1"/>
  <c r="AE18" i="80"/>
  <c r="W19" i="80"/>
  <c r="AG18" i="35"/>
  <c r="AP18" i="35" s="1"/>
  <c r="AF18" i="35"/>
  <c r="AO18" i="35" s="1"/>
  <c r="AE18" i="35"/>
  <c r="W19" i="35"/>
  <c r="W20" i="72"/>
  <c r="AE19" i="72"/>
  <c r="AF19" i="72"/>
  <c r="AO19" i="72" s="1"/>
  <c r="AG19" i="72"/>
  <c r="AP19" i="72" s="1"/>
  <c r="AG19" i="7"/>
  <c r="AP19" i="7" s="1"/>
  <c r="AF19" i="7"/>
  <c r="AO19" i="7" s="1"/>
  <c r="W20" i="32"/>
  <c r="AG19" i="32"/>
  <c r="AP19" i="32" s="1"/>
  <c r="AE19" i="32"/>
  <c r="AF19" i="32"/>
  <c r="AO19" i="32" s="1"/>
  <c r="AF19" i="29"/>
  <c r="AO19" i="29" s="1"/>
  <c r="AG19" i="29"/>
  <c r="AP19" i="29" s="1"/>
  <c r="W20" i="29"/>
  <c r="AE19" i="29"/>
  <c r="W20" i="25"/>
  <c r="AG19" i="25"/>
  <c r="AP19" i="25" s="1"/>
  <c r="AF19" i="25"/>
  <c r="AO19" i="25" s="1"/>
  <c r="AE19" i="25"/>
  <c r="AF20" i="58"/>
  <c r="AO20" i="58" s="1"/>
  <c r="AG20" i="58"/>
  <c r="AP20" i="58" s="1"/>
  <c r="AE20" i="58"/>
  <c r="W21" i="58"/>
  <c r="AG20" i="19"/>
  <c r="AP20" i="19" s="1"/>
  <c r="AF20" i="19"/>
  <c r="AO20" i="19" s="1"/>
  <c r="W21" i="19"/>
  <c r="AE20" i="19"/>
  <c r="AE19" i="74"/>
  <c r="W20" i="74"/>
  <c r="AF19" i="74"/>
  <c r="AO19" i="74" s="1"/>
  <c r="AG19" i="74"/>
  <c r="AP19" i="74" s="1"/>
  <c r="AF18" i="10"/>
  <c r="AO18" i="10" s="1"/>
  <c r="W19" i="10"/>
  <c r="AE18" i="10"/>
  <c r="AG18" i="10"/>
  <c r="AP18" i="10" s="1"/>
  <c r="AH20" i="12"/>
  <c r="AQ20" i="12" s="1"/>
  <c r="AG19" i="51"/>
  <c r="AP19" i="51" s="1"/>
  <c r="W20" i="51"/>
  <c r="AE19" i="51"/>
  <c r="AF19" i="51"/>
  <c r="AO19" i="51" s="1"/>
  <c r="Y18" i="15"/>
  <c r="X18" i="15"/>
  <c r="AI18" i="53"/>
  <c r="AN18" i="53"/>
  <c r="AG19" i="46"/>
  <c r="AP19" i="46" s="1"/>
  <c r="AF19" i="46"/>
  <c r="AO19" i="46" s="1"/>
  <c r="AE19" i="46"/>
  <c r="W20" i="46"/>
  <c r="AH20" i="38"/>
  <c r="AQ20" i="38" s="1"/>
  <c r="AR18" i="7"/>
  <c r="X20" i="43"/>
  <c r="Y20" i="43"/>
  <c r="Y18" i="6"/>
  <c r="X18" i="6"/>
  <c r="AH19" i="31"/>
  <c r="AQ19" i="31" s="1"/>
  <c r="AR18" i="94"/>
  <c r="AH20" i="63"/>
  <c r="AQ20" i="63" s="1"/>
  <c r="AI18" i="48"/>
  <c r="AN18" i="48"/>
  <c r="AR19" i="38"/>
  <c r="AH19" i="51"/>
  <c r="AQ19" i="51" s="1"/>
  <c r="AI17" i="15"/>
  <c r="AN17" i="15"/>
  <c r="AH19" i="41"/>
  <c r="AQ19" i="41" s="1"/>
  <c r="X19" i="81"/>
  <c r="Y19" i="81"/>
  <c r="Z19" i="81" s="1"/>
  <c r="AR19" i="12"/>
  <c r="AI17" i="6"/>
  <c r="AN17" i="6"/>
  <c r="AR18" i="36"/>
  <c r="AI20" i="59"/>
  <c r="AN20" i="59"/>
  <c r="X19" i="83"/>
  <c r="Z19" i="83" s="1"/>
  <c r="Y19" i="83"/>
  <c r="AN18" i="18"/>
  <c r="AI18" i="18"/>
  <c r="AR20" i="86"/>
  <c r="AN16" i="13"/>
  <c r="AI16" i="13"/>
  <c r="AH18" i="89"/>
  <c r="AQ18" i="89" s="1"/>
  <c r="AN19" i="93"/>
  <c r="AI19" i="93"/>
  <c r="X19" i="23"/>
  <c r="Y19" i="23"/>
  <c r="AR20" i="67"/>
  <c r="AN19" i="92"/>
  <c r="AI19" i="92"/>
  <c r="AI19" i="88"/>
  <c r="AN19" i="88"/>
  <c r="AI20" i="33"/>
  <c r="AN20" i="33"/>
  <c r="Y19" i="90"/>
  <c r="X19" i="90"/>
  <c r="AH19" i="49"/>
  <c r="AQ19" i="49" s="1"/>
  <c r="AR18" i="29"/>
  <c r="AI18" i="52"/>
  <c r="AN18" i="52"/>
  <c r="AN19" i="5"/>
  <c r="AI19" i="5"/>
  <c r="AE18" i="96"/>
  <c r="W19" i="96"/>
  <c r="AF18" i="96"/>
  <c r="AO18" i="96" s="1"/>
  <c r="AG18" i="96"/>
  <c r="AP18" i="96" s="1"/>
  <c r="AI18" i="64"/>
  <c r="AN18" i="64"/>
  <c r="X21" i="55"/>
  <c r="Y21" i="55"/>
  <c r="AI18" i="2"/>
  <c r="AN18" i="2"/>
  <c r="AI18" i="81"/>
  <c r="AN18" i="81"/>
  <c r="AF20" i="78"/>
  <c r="AO20" i="78" s="1"/>
  <c r="W21" i="78"/>
  <c r="AE20" i="78"/>
  <c r="AG20" i="78"/>
  <c r="AP20" i="78" s="1"/>
  <c r="Y19" i="18"/>
  <c r="X19" i="18"/>
  <c r="Y17" i="13"/>
  <c r="Z17" i="13" s="1"/>
  <c r="X17" i="13"/>
  <c r="AR17" i="10"/>
  <c r="AI18" i="82"/>
  <c r="AN18" i="82"/>
  <c r="Z21" i="30"/>
  <c r="Y21" i="30"/>
  <c r="X21" i="30"/>
  <c r="AR19" i="58"/>
  <c r="Y20" i="5"/>
  <c r="Z20" i="5" s="1"/>
  <c r="X20" i="5"/>
  <c r="AR18" i="32"/>
  <c r="Y19" i="64"/>
  <c r="X19" i="64"/>
  <c r="Z19" i="64" s="1"/>
  <c r="AI20" i="69"/>
  <c r="AN20" i="69"/>
  <c r="AI19" i="1"/>
  <c r="AN19" i="1"/>
  <c r="Y19" i="2"/>
  <c r="X19" i="2"/>
  <c r="Y19" i="42"/>
  <c r="X19" i="42"/>
  <c r="X19" i="17"/>
  <c r="Z19" i="17" s="1"/>
  <c r="Y19" i="17"/>
  <c r="Z19" i="31"/>
  <c r="AH20" i="58"/>
  <c r="AQ20" i="58" s="1"/>
  <c r="Z20" i="63"/>
  <c r="X20" i="37"/>
  <c r="Z20" i="37" s="1"/>
  <c r="Y20" i="37"/>
  <c r="Z20" i="12"/>
  <c r="X19" i="53"/>
  <c r="Z19" i="53" s="1"/>
  <c r="Y19" i="53"/>
  <c r="Z19" i="41"/>
  <c r="X20" i="91"/>
  <c r="Y20" i="91"/>
  <c r="Z20" i="91" s="1"/>
  <c r="AG18" i="87"/>
  <c r="AP18" i="87" s="1"/>
  <c r="AF18" i="87"/>
  <c r="AO18" i="87" s="1"/>
  <c r="AE18" i="87"/>
  <c r="W19" i="87"/>
  <c r="AN19" i="43"/>
  <c r="AI19" i="43"/>
  <c r="AH21" i="86"/>
  <c r="AQ21" i="86" s="1"/>
  <c r="AR18" i="51"/>
  <c r="AH19" i="29"/>
  <c r="AQ19" i="29" s="1"/>
  <c r="AI18" i="83"/>
  <c r="AN18" i="83"/>
  <c r="X20" i="44"/>
  <c r="Y20" i="44"/>
  <c r="Z20" i="44" s="1"/>
  <c r="Y20" i="68"/>
  <c r="X20" i="68"/>
  <c r="Z20" i="68" s="1"/>
  <c r="AR17" i="96"/>
  <c r="AH20" i="76"/>
  <c r="AQ20" i="76" s="1"/>
  <c r="Y19" i="27"/>
  <c r="X19" i="27"/>
  <c r="AN18" i="90"/>
  <c r="AI18" i="90"/>
  <c r="Z19" i="49"/>
  <c r="Y19" i="21"/>
  <c r="X19" i="21"/>
  <c r="AG19" i="71"/>
  <c r="AP19" i="71" s="1"/>
  <c r="W20" i="71"/>
  <c r="AE19" i="71"/>
  <c r="AF19" i="71"/>
  <c r="AO19" i="71" s="1"/>
  <c r="AG19" i="9"/>
  <c r="AP19" i="9" s="1"/>
  <c r="AF19" i="9"/>
  <c r="AO19" i="9" s="1"/>
  <c r="W20" i="9"/>
  <c r="AE19" i="9"/>
  <c r="AG18" i="84"/>
  <c r="AP18" i="84" s="1"/>
  <c r="AF18" i="84"/>
  <c r="AO18" i="84" s="1"/>
  <c r="AE18" i="84"/>
  <c r="W19" i="84"/>
  <c r="AH18" i="35"/>
  <c r="AQ18" i="35" s="1"/>
  <c r="AN19" i="50"/>
  <c r="AI19" i="50"/>
  <c r="AN20" i="30"/>
  <c r="AI20" i="30"/>
  <c r="Z19" i="52"/>
  <c r="X19" i="52"/>
  <c r="Y19" i="52"/>
  <c r="Y21" i="95"/>
  <c r="X21" i="95"/>
  <c r="AR18" i="49"/>
  <c r="AH18" i="10"/>
  <c r="AQ18" i="10" s="1"/>
  <c r="Y20" i="1"/>
  <c r="X20" i="1"/>
  <c r="AI18" i="17"/>
  <c r="AN18" i="17"/>
  <c r="AN19" i="73"/>
  <c r="AI19" i="73"/>
  <c r="Y20" i="92"/>
  <c r="X20" i="92"/>
  <c r="AG18" i="22"/>
  <c r="AP18" i="22" s="1"/>
  <c r="AF18" i="22"/>
  <c r="AO18" i="22" s="1"/>
  <c r="W19" i="22"/>
  <c r="AE18" i="22"/>
  <c r="W21" i="34"/>
  <c r="AG20" i="34"/>
  <c r="AP20" i="34" s="1"/>
  <c r="AF20" i="34"/>
  <c r="AO20" i="34" s="1"/>
  <c r="AE20" i="34"/>
  <c r="AH19" i="75"/>
  <c r="AQ19" i="75" s="1"/>
  <c r="X20" i="14"/>
  <c r="Y20" i="14"/>
  <c r="AN19" i="68"/>
  <c r="AI19" i="68"/>
  <c r="AN20" i="70"/>
  <c r="AI20" i="70"/>
  <c r="AR18" i="31"/>
  <c r="AN19" i="45"/>
  <c r="AI19" i="45"/>
  <c r="AI20" i="61"/>
  <c r="AN20" i="61"/>
  <c r="AR18" i="74"/>
  <c r="AN18" i="57"/>
  <c r="AI18" i="57"/>
  <c r="Y20" i="50"/>
  <c r="X20" i="50"/>
  <c r="Y19" i="82"/>
  <c r="X19" i="82"/>
  <c r="Z19" i="82" s="1"/>
  <c r="AH19" i="36"/>
  <c r="AQ19" i="36" s="1"/>
  <c r="AR19" i="40"/>
  <c r="AI20" i="95"/>
  <c r="AN20" i="95"/>
  <c r="AR17" i="89"/>
  <c r="AI18" i="42"/>
  <c r="AN18" i="42"/>
  <c r="AN19" i="16"/>
  <c r="AI19" i="16"/>
  <c r="AG18" i="4"/>
  <c r="AP18" i="4" s="1"/>
  <c r="AF18" i="4"/>
  <c r="AO18" i="4" s="1"/>
  <c r="W19" i="4"/>
  <c r="AE18" i="4"/>
  <c r="AR19" i="76"/>
  <c r="AF19" i="24"/>
  <c r="AO19" i="24" s="1"/>
  <c r="W20" i="24"/>
  <c r="AE19" i="24"/>
  <c r="AG19" i="24"/>
  <c r="AP19" i="24" s="1"/>
  <c r="AF18" i="89"/>
  <c r="AO18" i="89" s="1"/>
  <c r="AG18" i="89"/>
  <c r="AP18" i="89" s="1"/>
  <c r="W19" i="89"/>
  <c r="AE18" i="89"/>
  <c r="AG21" i="67"/>
  <c r="AP21" i="67" s="1"/>
  <c r="W22" i="67"/>
  <c r="AF21" i="67"/>
  <c r="AO21" i="67" s="1"/>
  <c r="AE21" i="67"/>
  <c r="AI18" i="21"/>
  <c r="AN18" i="21"/>
  <c r="AF18" i="47"/>
  <c r="AO18" i="47" s="1"/>
  <c r="AE18" i="47"/>
  <c r="W19" i="47"/>
  <c r="AG18" i="47"/>
  <c r="AP18" i="47" s="1"/>
  <c r="Z20" i="38"/>
  <c r="AH20" i="40"/>
  <c r="AQ20" i="40" s="1"/>
  <c r="AR19" i="63"/>
  <c r="AH18" i="39"/>
  <c r="AQ18" i="39" s="1"/>
  <c r="AN18" i="27"/>
  <c r="AI18" i="27"/>
  <c r="AR19" i="78"/>
  <c r="AR18" i="75"/>
  <c r="AH19" i="72"/>
  <c r="AQ19" i="72" s="1"/>
  <c r="Y19" i="48"/>
  <c r="X19" i="48"/>
  <c r="AI19" i="37"/>
  <c r="AN19" i="37"/>
  <c r="AF18" i="65"/>
  <c r="AO18" i="65" s="1"/>
  <c r="W19" i="65"/>
  <c r="AE18" i="65"/>
  <c r="AG18" i="65"/>
  <c r="AP18" i="65" s="1"/>
  <c r="AG19" i="8"/>
  <c r="AP19" i="8" s="1"/>
  <c r="AF19" i="8"/>
  <c r="AO19" i="8" s="1"/>
  <c r="W20" i="8"/>
  <c r="AE19" i="8"/>
  <c r="AH19" i="94"/>
  <c r="AQ19" i="94" s="1"/>
  <c r="AH20" i="19"/>
  <c r="AQ20" i="19" s="1"/>
  <c r="AI19" i="91"/>
  <c r="AN19" i="91"/>
  <c r="AE18" i="77"/>
  <c r="AG18" i="77"/>
  <c r="AP18" i="77" s="1"/>
  <c r="AF18" i="77"/>
  <c r="AO18" i="77" s="1"/>
  <c r="W19" i="77"/>
  <c r="AN19" i="3"/>
  <c r="AI19" i="3"/>
  <c r="AF19" i="85"/>
  <c r="AO19" i="85" s="1"/>
  <c r="AE19" i="85"/>
  <c r="AG19" i="85"/>
  <c r="AP19" i="85" s="1"/>
  <c r="W20" i="85"/>
  <c r="Z19" i="75"/>
  <c r="AR18" i="25"/>
  <c r="Y21" i="59"/>
  <c r="X21" i="59"/>
  <c r="Z21" i="59" s="1"/>
  <c r="X20" i="79"/>
  <c r="Y20" i="79"/>
  <c r="AR17" i="80"/>
  <c r="AN19" i="14"/>
  <c r="AI19" i="14"/>
  <c r="Z18" i="39"/>
  <c r="AH19" i="25"/>
  <c r="AQ19" i="25" s="1"/>
  <c r="X21" i="61"/>
  <c r="Y21" i="61"/>
  <c r="Z21" i="61" s="1"/>
  <c r="X21" i="33"/>
  <c r="Y21" i="33"/>
  <c r="AH18" i="80"/>
  <c r="AQ18" i="80" s="1"/>
  <c r="AG19" i="20"/>
  <c r="AP19" i="20" s="1"/>
  <c r="AF19" i="20"/>
  <c r="AO19" i="20" s="1"/>
  <c r="W20" i="20"/>
  <c r="AE19" i="20"/>
  <c r="AN19" i="62"/>
  <c r="AI19" i="62"/>
  <c r="Y19" i="57"/>
  <c r="X19" i="57"/>
  <c r="AI19" i="56"/>
  <c r="AN19" i="56"/>
  <c r="AR18" i="41"/>
  <c r="AI20" i="55"/>
  <c r="AN20" i="55"/>
  <c r="AI19" i="60"/>
  <c r="AN19" i="60"/>
  <c r="Y20" i="73"/>
  <c r="X20" i="73"/>
  <c r="X19" i="26"/>
  <c r="Y19" i="26"/>
  <c r="Y20" i="16"/>
  <c r="X20" i="16"/>
  <c r="AR17" i="35"/>
  <c r="AG18" i="54"/>
  <c r="AP18" i="54" s="1"/>
  <c r="W19" i="54"/>
  <c r="AF18" i="54"/>
  <c r="AO18" i="54" s="1"/>
  <c r="AE18" i="54"/>
  <c r="AR17" i="11"/>
  <c r="AH19" i="7"/>
  <c r="AQ19" i="7" s="1"/>
  <c r="AG18" i="28"/>
  <c r="AP18" i="28" s="1"/>
  <c r="AF18" i="28"/>
  <c r="AO18" i="28" s="1"/>
  <c r="W19" i="28"/>
  <c r="AE18" i="28"/>
  <c r="AG19" i="66"/>
  <c r="AP19" i="66" s="1"/>
  <c r="AE19" i="66"/>
  <c r="W20" i="66"/>
  <c r="AF19" i="66"/>
  <c r="AO19" i="66" s="1"/>
  <c r="AH19" i="32"/>
  <c r="AQ19" i="32" s="1"/>
  <c r="AH18" i="11"/>
  <c r="AQ18" i="11" s="1"/>
  <c r="AR17" i="39"/>
  <c r="Z20" i="40"/>
  <c r="AR18" i="72"/>
  <c r="AR19" i="19"/>
  <c r="X20" i="3"/>
  <c r="Y20" i="3"/>
  <c r="Z20" i="3" s="1"/>
  <c r="AH19" i="74"/>
  <c r="AQ19" i="74" s="1"/>
  <c r="AH20" i="78"/>
  <c r="AQ20" i="78" s="1"/>
  <c r="AI19" i="79"/>
  <c r="AN19" i="79"/>
  <c r="AI19" i="44"/>
  <c r="AN19" i="44"/>
  <c r="Y20" i="93"/>
  <c r="Z20" i="93" s="1"/>
  <c r="X20" i="93"/>
  <c r="AI18" i="23"/>
  <c r="AN18" i="23"/>
  <c r="AH21" i="67"/>
  <c r="AQ21" i="67" s="1"/>
  <c r="X21" i="70"/>
  <c r="Y21" i="70"/>
  <c r="Z21" i="70" s="1"/>
  <c r="X20" i="45"/>
  <c r="Z20" i="45" s="1"/>
  <c r="Y20" i="45"/>
  <c r="X20" i="88"/>
  <c r="Y20" i="88"/>
  <c r="Z20" i="88" s="1"/>
  <c r="Y20" i="62"/>
  <c r="X20" i="62"/>
  <c r="X20" i="56"/>
  <c r="Y20" i="56"/>
  <c r="AF19" i="36"/>
  <c r="AO19" i="36" s="1"/>
  <c r="AE19" i="36"/>
  <c r="W20" i="36"/>
  <c r="AG19" i="36"/>
  <c r="AP19" i="36" s="1"/>
  <c r="AH18" i="96"/>
  <c r="AQ18" i="96" s="1"/>
  <c r="Y21" i="69"/>
  <c r="X21" i="69"/>
  <c r="X20" i="60"/>
  <c r="Z20" i="60" s="1"/>
  <c r="Y20" i="60"/>
  <c r="AN18" i="26"/>
  <c r="AI18" i="26"/>
  <c r="Z20" i="14" l="1"/>
  <c r="Z19" i="26"/>
  <c r="Z20" i="56"/>
  <c r="AE20" i="56" s="1"/>
  <c r="Z19" i="2"/>
  <c r="AF19" i="2" s="1"/>
  <c r="AO19" i="2" s="1"/>
  <c r="Z21" i="55"/>
  <c r="AG21" i="55" s="1"/>
  <c r="AP21" i="55" s="1"/>
  <c r="Z18" i="6"/>
  <c r="AE18" i="6" s="1"/>
  <c r="AE19" i="7"/>
  <c r="Z21" i="33"/>
  <c r="Z20" i="43"/>
  <c r="W21" i="45"/>
  <c r="AF20" i="45"/>
  <c r="AO20" i="45" s="1"/>
  <c r="AE20" i="45"/>
  <c r="AG20" i="45"/>
  <c r="AP20" i="45" s="1"/>
  <c r="AG17" i="13"/>
  <c r="AP17" i="13" s="1"/>
  <c r="AF17" i="13"/>
  <c r="AO17" i="13" s="1"/>
  <c r="W18" i="13"/>
  <c r="AE17" i="13"/>
  <c r="W21" i="56"/>
  <c r="AF20" i="56"/>
  <c r="AO20" i="56" s="1"/>
  <c r="AE20" i="91"/>
  <c r="W21" i="91"/>
  <c r="AF20" i="91"/>
  <c r="AO20" i="91" s="1"/>
  <c r="AG20" i="91"/>
  <c r="AP20" i="91" s="1"/>
  <c r="W20" i="2"/>
  <c r="AE19" i="2"/>
  <c r="AG19" i="2"/>
  <c r="AP19" i="2" s="1"/>
  <c r="W22" i="55"/>
  <c r="AE21" i="55"/>
  <c r="AG18" i="6"/>
  <c r="AP18" i="6" s="1"/>
  <c r="AF18" i="6"/>
  <c r="AO18" i="6" s="1"/>
  <c r="W19" i="6"/>
  <c r="AE21" i="33"/>
  <c r="W22" i="33"/>
  <c r="AF21" i="33"/>
  <c r="AO21" i="33" s="1"/>
  <c r="AG21" i="33"/>
  <c r="AP21" i="33" s="1"/>
  <c r="AG21" i="70"/>
  <c r="AP21" i="70" s="1"/>
  <c r="W22" i="70"/>
  <c r="AF21" i="70"/>
  <c r="AO21" i="70" s="1"/>
  <c r="AE21" i="70"/>
  <c r="AG20" i="93"/>
  <c r="AP20" i="93" s="1"/>
  <c r="AF20" i="93"/>
  <c r="AO20" i="93" s="1"/>
  <c r="AE20" i="93"/>
  <c r="W21" i="93"/>
  <c r="AF21" i="61"/>
  <c r="AO21" i="61" s="1"/>
  <c r="W22" i="61"/>
  <c r="AE21" i="61"/>
  <c r="AG21" i="61"/>
  <c r="AP21" i="61" s="1"/>
  <c r="W20" i="17"/>
  <c r="AG19" i="17"/>
  <c r="AP19" i="17" s="1"/>
  <c r="AF19" i="17"/>
  <c r="AO19" i="17" s="1"/>
  <c r="AE19" i="17"/>
  <c r="W21" i="43"/>
  <c r="AG20" i="43"/>
  <c r="AP20" i="43" s="1"/>
  <c r="AF20" i="43"/>
  <c r="AO20" i="43" s="1"/>
  <c r="AE20" i="43"/>
  <c r="AG20" i="14"/>
  <c r="AP20" i="14" s="1"/>
  <c r="AE20" i="14"/>
  <c r="W21" i="14"/>
  <c r="AF20" i="14"/>
  <c r="AO20" i="14" s="1"/>
  <c r="AG20" i="5"/>
  <c r="AP20" i="5" s="1"/>
  <c r="AF20" i="5"/>
  <c r="AO20" i="5" s="1"/>
  <c r="W21" i="5"/>
  <c r="AE20" i="5"/>
  <c r="AF19" i="83"/>
  <c r="AO19" i="83" s="1"/>
  <c r="AE19" i="83"/>
  <c r="W20" i="83"/>
  <c r="AG19" i="83"/>
  <c r="AP19" i="83" s="1"/>
  <c r="AG20" i="3"/>
  <c r="AP20" i="3" s="1"/>
  <c r="AF20" i="3"/>
  <c r="AO20" i="3" s="1"/>
  <c r="W21" i="3"/>
  <c r="AE20" i="3"/>
  <c r="AG20" i="88"/>
  <c r="AP20" i="88" s="1"/>
  <c r="AF20" i="88"/>
  <c r="AO20" i="88" s="1"/>
  <c r="AE20" i="88"/>
  <c r="W21" i="88"/>
  <c r="W20" i="26"/>
  <c r="AG19" i="26"/>
  <c r="AP19" i="26" s="1"/>
  <c r="AF19" i="26"/>
  <c r="AO19" i="26" s="1"/>
  <c r="AE19" i="26"/>
  <c r="AG20" i="44"/>
  <c r="AP20" i="44" s="1"/>
  <c r="AF20" i="44"/>
  <c r="AO20" i="44" s="1"/>
  <c r="AE20" i="44"/>
  <c r="W21" i="44"/>
  <c r="AG19" i="81"/>
  <c r="AP19" i="81" s="1"/>
  <c r="AF19" i="81"/>
  <c r="AO19" i="81" s="1"/>
  <c r="AE19" i="81"/>
  <c r="W20" i="81"/>
  <c r="AI19" i="36"/>
  <c r="AN19" i="36"/>
  <c r="AR19" i="56"/>
  <c r="X21" i="78"/>
  <c r="Y21" i="78"/>
  <c r="AH20" i="60"/>
  <c r="AQ20" i="60" s="1"/>
  <c r="X20" i="36"/>
  <c r="Y20" i="36"/>
  <c r="AH20" i="62"/>
  <c r="AQ20" i="62" s="1"/>
  <c r="AN18" i="28"/>
  <c r="AI18" i="28"/>
  <c r="Y19" i="77"/>
  <c r="X19" i="77"/>
  <c r="AR19" i="91"/>
  <c r="AH19" i="48"/>
  <c r="AQ19" i="48" s="1"/>
  <c r="AR18" i="21"/>
  <c r="X19" i="89"/>
  <c r="Y19" i="89"/>
  <c r="X20" i="24"/>
  <c r="Z20" i="24" s="1"/>
  <c r="Y20" i="24"/>
  <c r="AH20" i="92"/>
  <c r="AQ20" i="92" s="1"/>
  <c r="AR18" i="17"/>
  <c r="AH19" i="52"/>
  <c r="AQ19" i="52" s="1"/>
  <c r="X19" i="84"/>
  <c r="Z19" i="84" s="1"/>
  <c r="Y19" i="84"/>
  <c r="AH19" i="21"/>
  <c r="AQ19" i="21" s="1"/>
  <c r="AH19" i="27"/>
  <c r="AQ19" i="27" s="1"/>
  <c r="AE20" i="68"/>
  <c r="AF20" i="68"/>
  <c r="AO20" i="68" s="1"/>
  <c r="W21" i="68"/>
  <c r="AG20" i="68"/>
  <c r="AP20" i="68" s="1"/>
  <c r="AR19" i="43"/>
  <c r="AH19" i="53"/>
  <c r="AQ19" i="53" s="1"/>
  <c r="AG20" i="63"/>
  <c r="AP20" i="63" s="1"/>
  <c r="AF20" i="63"/>
  <c r="AO20" i="63" s="1"/>
  <c r="AE20" i="63"/>
  <c r="W21" i="63"/>
  <c r="AN20" i="78"/>
  <c r="AI20" i="78"/>
  <c r="AR18" i="2"/>
  <c r="AR17" i="6"/>
  <c r="AR17" i="15"/>
  <c r="AR18" i="48"/>
  <c r="X20" i="46"/>
  <c r="Y20" i="46"/>
  <c r="AH18" i="15"/>
  <c r="AQ18" i="15" s="1"/>
  <c r="AN20" i="19"/>
  <c r="AI20" i="19"/>
  <c r="Y20" i="25"/>
  <c r="X20" i="25"/>
  <c r="X20" i="72"/>
  <c r="Z20" i="72" s="1"/>
  <c r="Y20" i="72"/>
  <c r="X19" i="80"/>
  <c r="Y19" i="80"/>
  <c r="AI20" i="76"/>
  <c r="AN20" i="76"/>
  <c r="AI21" i="86"/>
  <c r="AN21" i="86"/>
  <c r="X20" i="94"/>
  <c r="Y20" i="94"/>
  <c r="AE20" i="60"/>
  <c r="AG20" i="60"/>
  <c r="AP20" i="60" s="1"/>
  <c r="W21" i="60"/>
  <c r="AF20" i="60"/>
  <c r="AO20" i="60" s="1"/>
  <c r="AH20" i="1"/>
  <c r="AQ20" i="1" s="1"/>
  <c r="AF19" i="52"/>
  <c r="AO19" i="52" s="1"/>
  <c r="W20" i="52"/>
  <c r="AG19" i="52"/>
  <c r="AP19" i="52" s="1"/>
  <c r="AE19" i="52"/>
  <c r="AH19" i="42"/>
  <c r="AQ19" i="42" s="1"/>
  <c r="AG19" i="64"/>
  <c r="AP19" i="64" s="1"/>
  <c r="W20" i="64"/>
  <c r="AE19" i="64"/>
  <c r="AF19" i="64"/>
  <c r="AO19" i="64" s="1"/>
  <c r="AH19" i="18"/>
  <c r="AQ19" i="18" s="1"/>
  <c r="AH19" i="90"/>
  <c r="AQ19" i="90" s="1"/>
  <c r="AR19" i="88"/>
  <c r="AH19" i="23"/>
  <c r="AQ19" i="23" s="1"/>
  <c r="AN19" i="46"/>
  <c r="AI19" i="46"/>
  <c r="X21" i="19"/>
  <c r="Y21" i="19"/>
  <c r="AI19" i="32"/>
  <c r="AN19" i="32"/>
  <c r="AI19" i="7"/>
  <c r="AN19" i="7"/>
  <c r="AN18" i="80"/>
  <c r="AI18" i="80"/>
  <c r="AI19" i="94"/>
  <c r="AN19" i="94"/>
  <c r="AH21" i="69"/>
  <c r="AQ21" i="69" s="1"/>
  <c r="Z20" i="62"/>
  <c r="AR19" i="44"/>
  <c r="AH19" i="57"/>
  <c r="AQ19" i="57" s="1"/>
  <c r="Y20" i="20"/>
  <c r="X20" i="20"/>
  <c r="AH21" i="61"/>
  <c r="AQ21" i="61" s="1"/>
  <c r="AN19" i="85"/>
  <c r="AI19" i="85"/>
  <c r="AN19" i="8"/>
  <c r="AI19" i="8"/>
  <c r="Z19" i="65"/>
  <c r="Y19" i="65"/>
  <c r="X19" i="65"/>
  <c r="Z19" i="48"/>
  <c r="Y19" i="47"/>
  <c r="Z19" i="47" s="1"/>
  <c r="X19" i="47"/>
  <c r="AR19" i="16"/>
  <c r="AH20" i="50"/>
  <c r="AQ20" i="50" s="1"/>
  <c r="AH20" i="14"/>
  <c r="AQ20" i="14" s="1"/>
  <c r="AN18" i="22"/>
  <c r="AI18" i="22"/>
  <c r="Z20" i="92"/>
  <c r="AH21" i="95"/>
  <c r="AQ21" i="95" s="1"/>
  <c r="AR20" i="30"/>
  <c r="Z19" i="21"/>
  <c r="Z19" i="27"/>
  <c r="AH20" i="44"/>
  <c r="AQ20" i="44" s="1"/>
  <c r="Y19" i="87"/>
  <c r="Z19" i="87" s="1"/>
  <c r="X19" i="87"/>
  <c r="AH20" i="91"/>
  <c r="AQ20" i="91" s="1"/>
  <c r="AG20" i="12"/>
  <c r="AP20" i="12" s="1"/>
  <c r="AF20" i="12"/>
  <c r="AO20" i="12" s="1"/>
  <c r="W21" i="12"/>
  <c r="AE20" i="12"/>
  <c r="AR19" i="1"/>
  <c r="AH21" i="55"/>
  <c r="AQ21" i="55" s="1"/>
  <c r="AR18" i="52"/>
  <c r="AR19" i="92"/>
  <c r="Z19" i="23"/>
  <c r="AR18" i="18"/>
  <c r="AR20" i="59"/>
  <c r="AH20" i="43"/>
  <c r="AQ20" i="43" s="1"/>
  <c r="Z18" i="15"/>
  <c r="AI19" i="25"/>
  <c r="AN19" i="25"/>
  <c r="AN19" i="29"/>
  <c r="AI19" i="29"/>
  <c r="X20" i="7"/>
  <c r="Z20" i="7" s="1"/>
  <c r="Y20" i="7"/>
  <c r="X19" i="35"/>
  <c r="Y19" i="35"/>
  <c r="X21" i="76"/>
  <c r="Z21" i="76" s="1"/>
  <c r="Y21" i="76"/>
  <c r="X22" i="86"/>
  <c r="Y22" i="86"/>
  <c r="AN18" i="11"/>
  <c r="AI18" i="11"/>
  <c r="AH19" i="26"/>
  <c r="AQ19" i="26" s="1"/>
  <c r="AI19" i="20"/>
  <c r="AN19" i="20"/>
  <c r="AN18" i="84"/>
  <c r="AI18" i="84"/>
  <c r="AR18" i="26"/>
  <c r="AN19" i="71"/>
  <c r="AI19" i="71"/>
  <c r="AG19" i="49"/>
  <c r="AP19" i="49" s="1"/>
  <c r="AF19" i="49"/>
  <c r="AO19" i="49" s="1"/>
  <c r="W20" i="49"/>
  <c r="AE19" i="49"/>
  <c r="AG19" i="31"/>
  <c r="AP19" i="31" s="1"/>
  <c r="AF19" i="31"/>
  <c r="AO19" i="31" s="1"/>
  <c r="W20" i="31"/>
  <c r="AE19" i="31"/>
  <c r="Z19" i="42"/>
  <c r="AH21" i="30"/>
  <c r="AQ21" i="30" s="1"/>
  <c r="Z19" i="18"/>
  <c r="X19" i="96"/>
  <c r="Z19" i="96" s="1"/>
  <c r="Y19" i="96"/>
  <c r="Z19" i="90"/>
  <c r="AR19" i="93"/>
  <c r="X20" i="29"/>
  <c r="Y20" i="29"/>
  <c r="AN18" i="35"/>
  <c r="AI18" i="35"/>
  <c r="X19" i="11"/>
  <c r="Z19" i="11" s="1"/>
  <c r="Y19" i="11"/>
  <c r="AH20" i="45"/>
  <c r="AQ20" i="45" s="1"/>
  <c r="AG21" i="59"/>
  <c r="AP21" i="59" s="1"/>
  <c r="AE21" i="59"/>
  <c r="AF21" i="59"/>
  <c r="AO21" i="59" s="1"/>
  <c r="W22" i="59"/>
  <c r="AF19" i="82"/>
  <c r="AO19" i="82" s="1"/>
  <c r="AG19" i="82"/>
  <c r="AP19" i="82" s="1"/>
  <c r="W20" i="82"/>
  <c r="AE19" i="82"/>
  <c r="X21" i="34"/>
  <c r="Y21" i="34"/>
  <c r="AR18" i="82"/>
  <c r="AR18" i="23"/>
  <c r="Y20" i="66"/>
  <c r="X20" i="66"/>
  <c r="Z20" i="66" s="1"/>
  <c r="AN18" i="54"/>
  <c r="AI18" i="54"/>
  <c r="AH20" i="16"/>
  <c r="AQ20" i="16" s="1"/>
  <c r="AH20" i="73"/>
  <c r="AQ20" i="73" s="1"/>
  <c r="AR20" i="55"/>
  <c r="W19" i="39"/>
  <c r="AG18" i="39"/>
  <c r="AP18" i="39" s="1"/>
  <c r="AF18" i="39"/>
  <c r="AO18" i="39" s="1"/>
  <c r="AE18" i="39"/>
  <c r="AH20" i="79"/>
  <c r="AQ20" i="79" s="1"/>
  <c r="Y20" i="8"/>
  <c r="X20" i="8"/>
  <c r="Z20" i="8" s="1"/>
  <c r="AR18" i="27"/>
  <c r="AI18" i="47"/>
  <c r="AN18" i="47"/>
  <c r="Y22" i="67"/>
  <c r="X22" i="67"/>
  <c r="Z22" i="67" s="1"/>
  <c r="AR20" i="95"/>
  <c r="AR20" i="70"/>
  <c r="AI20" i="34"/>
  <c r="AN20" i="34"/>
  <c r="X19" i="22"/>
  <c r="Y19" i="22"/>
  <c r="AR19" i="73"/>
  <c r="Z20" i="1"/>
  <c r="Z21" i="69"/>
  <c r="AH20" i="56"/>
  <c r="AQ20" i="56" s="1"/>
  <c r="AH20" i="88"/>
  <c r="AQ20" i="88" s="1"/>
  <c r="AH21" i="70"/>
  <c r="AQ21" i="70" s="1"/>
  <c r="AH20" i="93"/>
  <c r="AQ20" i="93" s="1"/>
  <c r="AR19" i="79"/>
  <c r="AH20" i="3"/>
  <c r="AQ20" i="3" s="1"/>
  <c r="AE20" i="40"/>
  <c r="W21" i="40"/>
  <c r="AG20" i="40"/>
  <c r="AP20" i="40" s="1"/>
  <c r="AF20" i="40"/>
  <c r="AO20" i="40" s="1"/>
  <c r="AI19" i="66"/>
  <c r="AN19" i="66"/>
  <c r="Z19" i="57"/>
  <c r="AR19" i="14"/>
  <c r="Z20" i="79"/>
  <c r="AE19" i="75"/>
  <c r="W20" i="75"/>
  <c r="AF19" i="75"/>
  <c r="AO19" i="75" s="1"/>
  <c r="AG19" i="75"/>
  <c r="AP19" i="75" s="1"/>
  <c r="AR19" i="3"/>
  <c r="AI18" i="77"/>
  <c r="AN18" i="77"/>
  <c r="AI18" i="4"/>
  <c r="AN18" i="4"/>
  <c r="Z20" i="50"/>
  <c r="AR20" i="61"/>
  <c r="Z21" i="95"/>
  <c r="AR19" i="50"/>
  <c r="AI19" i="9"/>
  <c r="AN19" i="9"/>
  <c r="X20" i="71"/>
  <c r="Z20" i="71" s="1"/>
  <c r="Y20" i="71"/>
  <c r="AR18" i="90"/>
  <c r="AH20" i="68"/>
  <c r="AQ20" i="68" s="1"/>
  <c r="AN18" i="87"/>
  <c r="AI18" i="87"/>
  <c r="AF19" i="41"/>
  <c r="AO19" i="41" s="1"/>
  <c r="AE19" i="41"/>
  <c r="W20" i="41"/>
  <c r="AG19" i="41"/>
  <c r="AP19" i="41" s="1"/>
  <c r="AH20" i="37"/>
  <c r="AQ20" i="37" s="1"/>
  <c r="AH19" i="2"/>
  <c r="AQ19" i="2" s="1"/>
  <c r="AR20" i="69"/>
  <c r="AH20" i="5"/>
  <c r="AQ20" i="5" s="1"/>
  <c r="AH17" i="13"/>
  <c r="AQ17" i="13" s="1"/>
  <c r="AR18" i="81"/>
  <c r="AI18" i="96"/>
  <c r="AN18" i="96"/>
  <c r="AR16" i="13"/>
  <c r="AH19" i="81"/>
  <c r="AQ19" i="81" s="1"/>
  <c r="AH18" i="6"/>
  <c r="AQ18" i="6" s="1"/>
  <c r="AN19" i="51"/>
  <c r="AI19" i="51"/>
  <c r="AI18" i="10"/>
  <c r="AN18" i="10"/>
  <c r="Y20" i="74"/>
  <c r="X20" i="74"/>
  <c r="X21" i="58"/>
  <c r="Z21" i="58" s="1"/>
  <c r="Y21" i="58"/>
  <c r="Y20" i="32"/>
  <c r="X20" i="32"/>
  <c r="Z20" i="32" s="1"/>
  <c r="X19" i="28"/>
  <c r="Y19" i="28"/>
  <c r="AR19" i="60"/>
  <c r="AI18" i="65"/>
  <c r="AN18" i="65"/>
  <c r="AI21" i="67"/>
  <c r="AN21" i="67"/>
  <c r="W20" i="53"/>
  <c r="AE19" i="53"/>
  <c r="AF19" i="53"/>
  <c r="AO19" i="53" s="1"/>
  <c r="AG19" i="53"/>
  <c r="AP19" i="53" s="1"/>
  <c r="X19" i="54"/>
  <c r="Y19" i="54"/>
  <c r="Z20" i="16"/>
  <c r="Z20" i="73"/>
  <c r="AR19" i="62"/>
  <c r="AH21" i="33"/>
  <c r="AQ21" i="33" s="1"/>
  <c r="AH21" i="59"/>
  <c r="AQ21" i="59" s="1"/>
  <c r="X20" i="85"/>
  <c r="Y20" i="85"/>
  <c r="AR19" i="37"/>
  <c r="AE20" i="38"/>
  <c r="W21" i="38"/>
  <c r="AG20" i="38"/>
  <c r="AP20" i="38" s="1"/>
  <c r="AF20" i="38"/>
  <c r="AO20" i="38" s="1"/>
  <c r="AI18" i="89"/>
  <c r="AN18" i="89"/>
  <c r="AI19" i="24"/>
  <c r="AN19" i="24"/>
  <c r="X19" i="4"/>
  <c r="Y19" i="4"/>
  <c r="AR18" i="42"/>
  <c r="AH19" i="82"/>
  <c r="AQ19" i="82" s="1"/>
  <c r="AR18" i="57"/>
  <c r="AR19" i="45"/>
  <c r="AR19" i="68"/>
  <c r="Y20" i="9"/>
  <c r="X20" i="9"/>
  <c r="Z20" i="9" s="1"/>
  <c r="AR18" i="83"/>
  <c r="AE20" i="37"/>
  <c r="W21" i="37"/>
  <c r="AG20" i="37"/>
  <c r="AP20" i="37" s="1"/>
  <c r="AF20" i="37"/>
  <c r="AO20" i="37" s="1"/>
  <c r="AH19" i="17"/>
  <c r="AQ19" i="17" s="1"/>
  <c r="AH19" i="64"/>
  <c r="AQ19" i="64" s="1"/>
  <c r="W22" i="30"/>
  <c r="AG21" i="30"/>
  <c r="AP21" i="30" s="1"/>
  <c r="AE21" i="30"/>
  <c r="AF21" i="30"/>
  <c r="AO21" i="30" s="1"/>
  <c r="AR18" i="64"/>
  <c r="AR19" i="5"/>
  <c r="AR20" i="33"/>
  <c r="AH19" i="83"/>
  <c r="AQ19" i="83" s="1"/>
  <c r="AR18" i="53"/>
  <c r="X20" i="51"/>
  <c r="Y20" i="51"/>
  <c r="Z19" i="10"/>
  <c r="Y19" i="10"/>
  <c r="X19" i="10"/>
  <c r="AI19" i="74"/>
  <c r="AN19" i="74"/>
  <c r="AI20" i="58"/>
  <c r="AN20" i="58"/>
  <c r="AI19" i="72"/>
  <c r="AN19" i="72"/>
  <c r="Z21" i="34" l="1"/>
  <c r="Z20" i="94"/>
  <c r="Z20" i="51"/>
  <c r="Z20" i="85"/>
  <c r="Z19" i="77"/>
  <c r="Z19" i="54"/>
  <c r="AG19" i="54" s="1"/>
  <c r="AP19" i="54" s="1"/>
  <c r="AF21" i="55"/>
  <c r="AO21" i="55" s="1"/>
  <c r="AG20" i="56"/>
  <c r="AP20" i="56" s="1"/>
  <c r="Z20" i="29"/>
  <c r="W21" i="29" s="1"/>
  <c r="Z20" i="25"/>
  <c r="AG20" i="25" s="1"/>
  <c r="AP20" i="25" s="1"/>
  <c r="AF21" i="58"/>
  <c r="AO21" i="58" s="1"/>
  <c r="AG21" i="58"/>
  <c r="AP21" i="58" s="1"/>
  <c r="W22" i="58"/>
  <c r="AE21" i="58"/>
  <c r="AF19" i="54"/>
  <c r="AO19" i="54" s="1"/>
  <c r="AE19" i="54"/>
  <c r="AF20" i="32"/>
  <c r="AO20" i="32" s="1"/>
  <c r="AE20" i="32"/>
  <c r="W21" i="32"/>
  <c r="AG20" i="32"/>
  <c r="AP20" i="32" s="1"/>
  <c r="AG20" i="71"/>
  <c r="AP20" i="71" s="1"/>
  <c r="W21" i="71"/>
  <c r="AF20" i="71"/>
  <c r="AO20" i="71" s="1"/>
  <c r="AE20" i="71"/>
  <c r="AF19" i="96"/>
  <c r="AO19" i="96" s="1"/>
  <c r="AE19" i="96"/>
  <c r="W20" i="96"/>
  <c r="AG19" i="96"/>
  <c r="AP19" i="96" s="1"/>
  <c r="AF20" i="29"/>
  <c r="AO20" i="29" s="1"/>
  <c r="AE20" i="29"/>
  <c r="AE20" i="25"/>
  <c r="W21" i="25"/>
  <c r="AG20" i="94"/>
  <c r="AP20" i="94" s="1"/>
  <c r="AF20" i="94"/>
  <c r="AO20" i="94" s="1"/>
  <c r="AE20" i="94"/>
  <c r="W21" i="94"/>
  <c r="AG20" i="9"/>
  <c r="AP20" i="9" s="1"/>
  <c r="AF20" i="9"/>
  <c r="AO20" i="9" s="1"/>
  <c r="W21" i="9"/>
  <c r="AE20" i="9"/>
  <c r="AG22" i="67"/>
  <c r="AP22" i="67" s="1"/>
  <c r="W23" i="67"/>
  <c r="AF22" i="67"/>
  <c r="AO22" i="67" s="1"/>
  <c r="AE22" i="67"/>
  <c r="AE21" i="34"/>
  <c r="W22" i="34"/>
  <c r="AG21" i="34"/>
  <c r="AP21" i="34" s="1"/>
  <c r="AF21" i="34"/>
  <c r="AO21" i="34" s="1"/>
  <c r="AG20" i="51"/>
  <c r="AP20" i="51" s="1"/>
  <c r="W21" i="51"/>
  <c r="AE20" i="51"/>
  <c r="AF20" i="51"/>
  <c r="AO20" i="51" s="1"/>
  <c r="AG20" i="85"/>
  <c r="AP20" i="85" s="1"/>
  <c r="W21" i="85"/>
  <c r="AE20" i="85"/>
  <c r="AF20" i="85"/>
  <c r="AO20" i="85" s="1"/>
  <c r="W20" i="47"/>
  <c r="AG19" i="47"/>
  <c r="AP19" i="47" s="1"/>
  <c r="AF19" i="47"/>
  <c r="AO19" i="47" s="1"/>
  <c r="AE19" i="47"/>
  <c r="AF19" i="77"/>
  <c r="AO19" i="77" s="1"/>
  <c r="AG19" i="77"/>
  <c r="AP19" i="77" s="1"/>
  <c r="AE19" i="77"/>
  <c r="W20" i="77"/>
  <c r="AI20" i="38"/>
  <c r="AN20" i="38"/>
  <c r="Y21" i="40"/>
  <c r="X21" i="40"/>
  <c r="Z21" i="40" s="1"/>
  <c r="AG20" i="8"/>
  <c r="AP20" i="8" s="1"/>
  <c r="AF20" i="8"/>
  <c r="AO20" i="8" s="1"/>
  <c r="W21" i="8"/>
  <c r="AE20" i="8"/>
  <c r="AG20" i="66"/>
  <c r="AP20" i="66" s="1"/>
  <c r="AE20" i="66"/>
  <c r="AF20" i="66"/>
  <c r="AO20" i="66" s="1"/>
  <c r="W21" i="66"/>
  <c r="AG19" i="11"/>
  <c r="AP19" i="11" s="1"/>
  <c r="AF19" i="11"/>
  <c r="AO19" i="11" s="1"/>
  <c r="W20" i="11"/>
  <c r="AE19" i="11"/>
  <c r="AF19" i="42"/>
  <c r="AO19" i="42" s="1"/>
  <c r="AE19" i="42"/>
  <c r="W20" i="42"/>
  <c r="AG19" i="42"/>
  <c r="AP19" i="42" s="1"/>
  <c r="AF19" i="21"/>
  <c r="AO19" i="21" s="1"/>
  <c r="W20" i="21"/>
  <c r="AE19" i="21"/>
  <c r="AG19" i="21"/>
  <c r="AP19" i="21" s="1"/>
  <c r="AR20" i="58"/>
  <c r="AR21" i="67"/>
  <c r="AR18" i="10"/>
  <c r="AH19" i="4"/>
  <c r="AQ19" i="4" s="1"/>
  <c r="AR19" i="51"/>
  <c r="AR19" i="74"/>
  <c r="AH20" i="74"/>
  <c r="AQ20" i="74" s="1"/>
  <c r="AR19" i="72"/>
  <c r="Y21" i="37"/>
  <c r="X21" i="37"/>
  <c r="AR19" i="24"/>
  <c r="Z21" i="38"/>
  <c r="X21" i="38"/>
  <c r="Y21" i="38"/>
  <c r="X20" i="53"/>
  <c r="Y20" i="53"/>
  <c r="Z20" i="53" s="1"/>
  <c r="Z20" i="74"/>
  <c r="AR18" i="87"/>
  <c r="AR18" i="4"/>
  <c r="AH19" i="11"/>
  <c r="AQ19" i="11" s="1"/>
  <c r="AR19" i="20"/>
  <c r="AR18" i="11"/>
  <c r="AH21" i="76"/>
  <c r="AQ21" i="76" s="1"/>
  <c r="AH20" i="7"/>
  <c r="AQ20" i="7" s="1"/>
  <c r="W19" i="15"/>
  <c r="AE18" i="15"/>
  <c r="AG18" i="15"/>
  <c r="AP18" i="15" s="1"/>
  <c r="AF18" i="15"/>
  <c r="AO18" i="15" s="1"/>
  <c r="W20" i="87"/>
  <c r="AF19" i="87"/>
  <c r="AO19" i="87" s="1"/>
  <c r="AE19" i="87"/>
  <c r="AG19" i="87"/>
  <c r="AP19" i="87" s="1"/>
  <c r="W20" i="27"/>
  <c r="AG19" i="27"/>
  <c r="AP19" i="27" s="1"/>
  <c r="AF19" i="27"/>
  <c r="AO19" i="27" s="1"/>
  <c r="AE19" i="27"/>
  <c r="AH19" i="47"/>
  <c r="AQ19" i="47" s="1"/>
  <c r="AF19" i="65"/>
  <c r="AO19" i="65" s="1"/>
  <c r="W20" i="65"/>
  <c r="AE19" i="65"/>
  <c r="AG19" i="65"/>
  <c r="AP19" i="65" s="1"/>
  <c r="AR19" i="94"/>
  <c r="AR19" i="32"/>
  <c r="AI19" i="64"/>
  <c r="AN19" i="64"/>
  <c r="AR20" i="76"/>
  <c r="W21" i="72"/>
  <c r="AE20" i="72"/>
  <c r="AG20" i="72"/>
  <c r="AP20" i="72" s="1"/>
  <c r="AF20" i="72"/>
  <c r="AO20" i="72" s="1"/>
  <c r="X21" i="68"/>
  <c r="Z21" i="68" s="1"/>
  <c r="Y21" i="68"/>
  <c r="W20" i="84"/>
  <c r="AG19" i="84"/>
  <c r="AP19" i="84" s="1"/>
  <c r="AF19" i="84"/>
  <c r="AO19" i="84" s="1"/>
  <c r="AE19" i="84"/>
  <c r="AF20" i="24"/>
  <c r="AO20" i="24" s="1"/>
  <c r="W21" i="24"/>
  <c r="AE20" i="24"/>
  <c r="AG20" i="24"/>
  <c r="AP20" i="24" s="1"/>
  <c r="AI19" i="26"/>
  <c r="AN19" i="26"/>
  <c r="X21" i="88"/>
  <c r="Y21" i="88"/>
  <c r="Z21" i="88" s="1"/>
  <c r="X21" i="14"/>
  <c r="Y21" i="14"/>
  <c r="AN20" i="93"/>
  <c r="AI20" i="93"/>
  <c r="AI18" i="6"/>
  <c r="AN18" i="6"/>
  <c r="AR18" i="77"/>
  <c r="X20" i="75"/>
  <c r="Y20" i="75"/>
  <c r="AI20" i="40"/>
  <c r="AN20" i="40"/>
  <c r="AH19" i="22"/>
  <c r="AQ19" i="22" s="1"/>
  <c r="AR18" i="47"/>
  <c r="X22" i="59"/>
  <c r="Y22" i="59"/>
  <c r="AR18" i="35"/>
  <c r="Y20" i="49"/>
  <c r="X20" i="49"/>
  <c r="Z20" i="49" s="1"/>
  <c r="AR19" i="29"/>
  <c r="Y21" i="12"/>
  <c r="X21" i="12"/>
  <c r="AG20" i="62"/>
  <c r="AP20" i="62" s="1"/>
  <c r="AF20" i="62"/>
  <c r="AO20" i="62" s="1"/>
  <c r="W21" i="62"/>
  <c r="AE20" i="62"/>
  <c r="AH21" i="19"/>
  <c r="AQ21" i="19" s="1"/>
  <c r="AI19" i="52"/>
  <c r="AN19" i="52"/>
  <c r="AH19" i="80"/>
  <c r="AQ19" i="80" s="1"/>
  <c r="AI20" i="68"/>
  <c r="AN20" i="68"/>
  <c r="AH19" i="89"/>
  <c r="AQ19" i="89" s="1"/>
  <c r="AH21" i="78"/>
  <c r="AQ21" i="78" s="1"/>
  <c r="X20" i="81"/>
  <c r="Z20" i="81" s="1"/>
  <c r="Y20" i="81"/>
  <c r="AN20" i="44"/>
  <c r="AI20" i="44"/>
  <c r="Y21" i="5"/>
  <c r="X21" i="5"/>
  <c r="Z21" i="5" s="1"/>
  <c r="AI19" i="17"/>
  <c r="AN19" i="17"/>
  <c r="X22" i="61"/>
  <c r="Z22" i="61" s="1"/>
  <c r="Y22" i="61"/>
  <c r="X21" i="56"/>
  <c r="Y21" i="56"/>
  <c r="Z21" i="56" s="1"/>
  <c r="AI20" i="45"/>
  <c r="AN20" i="45"/>
  <c r="AF19" i="10"/>
  <c r="AO19" i="10" s="1"/>
  <c r="W20" i="10"/>
  <c r="AE19" i="10"/>
  <c r="AG19" i="10"/>
  <c r="AP19" i="10" s="1"/>
  <c r="AI21" i="30"/>
  <c r="AN21" i="30"/>
  <c r="AI20" i="37"/>
  <c r="AN20" i="37"/>
  <c r="AH19" i="54"/>
  <c r="AQ19" i="54" s="1"/>
  <c r="AH20" i="71"/>
  <c r="AQ20" i="71" s="1"/>
  <c r="AF21" i="95"/>
  <c r="AO21" i="95" s="1"/>
  <c r="W22" i="95"/>
  <c r="AE21" i="95"/>
  <c r="AG21" i="95"/>
  <c r="AP21" i="95" s="1"/>
  <c r="AG19" i="57"/>
  <c r="AP19" i="57" s="1"/>
  <c r="W20" i="57"/>
  <c r="AE19" i="57"/>
  <c r="AF19" i="57"/>
  <c r="AO19" i="57" s="1"/>
  <c r="AH21" i="34"/>
  <c r="AQ21" i="34" s="1"/>
  <c r="AI20" i="12"/>
  <c r="AN20" i="12"/>
  <c r="AR19" i="8"/>
  <c r="AH20" i="20"/>
  <c r="AQ20" i="20" s="1"/>
  <c r="AR18" i="80"/>
  <c r="X20" i="64"/>
  <c r="Z20" i="64" s="1"/>
  <c r="Y20" i="64"/>
  <c r="AN20" i="14"/>
  <c r="AI20" i="14"/>
  <c r="AN21" i="61"/>
  <c r="AI21" i="61"/>
  <c r="AH19" i="28"/>
  <c r="AQ19" i="28" s="1"/>
  <c r="AH20" i="51"/>
  <c r="AQ20" i="51" s="1"/>
  <c r="Z19" i="28"/>
  <c r="AR18" i="96"/>
  <c r="X20" i="41"/>
  <c r="Y20" i="41"/>
  <c r="Z20" i="41" s="1"/>
  <c r="AI19" i="75"/>
  <c r="AN19" i="75"/>
  <c r="AR19" i="66"/>
  <c r="AF21" i="69"/>
  <c r="AO21" i="69" s="1"/>
  <c r="AE21" i="69"/>
  <c r="W22" i="69"/>
  <c r="AG21" i="69"/>
  <c r="AP21" i="69" s="1"/>
  <c r="Z19" i="22"/>
  <c r="AR18" i="54"/>
  <c r="AG19" i="90"/>
  <c r="AP19" i="90" s="1"/>
  <c r="AF19" i="90"/>
  <c r="AO19" i="90" s="1"/>
  <c r="W20" i="90"/>
  <c r="AE19" i="90"/>
  <c r="AN19" i="31"/>
  <c r="AI19" i="31"/>
  <c r="AR18" i="84"/>
  <c r="AH22" i="86"/>
  <c r="AQ22" i="86" s="1"/>
  <c r="AH19" i="35"/>
  <c r="AQ19" i="35" s="1"/>
  <c r="W21" i="92"/>
  <c r="AG20" i="92"/>
  <c r="AP20" i="92" s="1"/>
  <c r="AF20" i="92"/>
  <c r="AO20" i="92" s="1"/>
  <c r="AE20" i="92"/>
  <c r="AE19" i="48"/>
  <c r="W20" i="48"/>
  <c r="AF19" i="48"/>
  <c r="AO19" i="48" s="1"/>
  <c r="AG19" i="48"/>
  <c r="AP19" i="48" s="1"/>
  <c r="AR19" i="85"/>
  <c r="Z20" i="20"/>
  <c r="Z21" i="19"/>
  <c r="X21" i="60"/>
  <c r="Y21" i="60"/>
  <c r="Z19" i="80"/>
  <c r="AH20" i="46"/>
  <c r="AQ20" i="46" s="1"/>
  <c r="Y21" i="63"/>
  <c r="X21" i="63"/>
  <c r="Z21" i="63" s="1"/>
  <c r="Z19" i="89"/>
  <c r="AH20" i="36"/>
  <c r="AQ20" i="36" s="1"/>
  <c r="Z21" i="78"/>
  <c r="AI20" i="43"/>
  <c r="AN20" i="43"/>
  <c r="AN21" i="70"/>
  <c r="AI21" i="70"/>
  <c r="AI19" i="2"/>
  <c r="AN19" i="2"/>
  <c r="X21" i="91"/>
  <c r="Y21" i="91"/>
  <c r="Z21" i="91" s="1"/>
  <c r="AN17" i="13"/>
  <c r="AI17" i="13"/>
  <c r="AI18" i="39"/>
  <c r="AN18" i="39"/>
  <c r="AF21" i="76"/>
  <c r="AO21" i="76" s="1"/>
  <c r="AG21" i="76"/>
  <c r="AP21" i="76" s="1"/>
  <c r="W22" i="76"/>
  <c r="AE21" i="76"/>
  <c r="W21" i="7"/>
  <c r="AE20" i="7"/>
  <c r="AG20" i="7"/>
  <c r="AP20" i="7" s="1"/>
  <c r="AF20" i="7"/>
  <c r="AO20" i="7" s="1"/>
  <c r="AH20" i="94"/>
  <c r="AQ20" i="94" s="1"/>
  <c r="AH20" i="25"/>
  <c r="AQ20" i="25" s="1"/>
  <c r="AR20" i="78"/>
  <c r="AH19" i="77"/>
  <c r="AQ19" i="77" s="1"/>
  <c r="AR19" i="36"/>
  <c r="X21" i="44"/>
  <c r="Y21" i="44"/>
  <c r="AN20" i="88"/>
  <c r="AI20" i="88"/>
  <c r="AN20" i="5"/>
  <c r="AI20" i="5"/>
  <c r="Y21" i="43"/>
  <c r="X21" i="43"/>
  <c r="X19" i="6"/>
  <c r="Z19" i="6" s="1"/>
  <c r="Y19" i="6"/>
  <c r="X22" i="55"/>
  <c r="Y22" i="55"/>
  <c r="Z22" i="55" s="1"/>
  <c r="AI20" i="56"/>
  <c r="AN20" i="56"/>
  <c r="AR18" i="89"/>
  <c r="AH21" i="58"/>
  <c r="AQ21" i="58" s="1"/>
  <c r="Z19" i="4"/>
  <c r="AG20" i="73"/>
  <c r="AP20" i="73" s="1"/>
  <c r="AF20" i="73"/>
  <c r="AO20" i="73" s="1"/>
  <c r="W21" i="73"/>
  <c r="AE20" i="73"/>
  <c r="AR18" i="65"/>
  <c r="AH20" i="32"/>
  <c r="AQ20" i="32" s="1"/>
  <c r="AI19" i="41"/>
  <c r="AN19" i="41"/>
  <c r="AR19" i="9"/>
  <c r="AG20" i="50"/>
  <c r="AP20" i="50" s="1"/>
  <c r="AF20" i="50"/>
  <c r="AO20" i="50" s="1"/>
  <c r="W21" i="50"/>
  <c r="AE20" i="50"/>
  <c r="AG20" i="79"/>
  <c r="AP20" i="79" s="1"/>
  <c r="AF20" i="79"/>
  <c r="AO20" i="79" s="1"/>
  <c r="AE20" i="79"/>
  <c r="W21" i="79"/>
  <c r="AG20" i="1"/>
  <c r="AP20" i="1" s="1"/>
  <c r="AF20" i="1"/>
  <c r="AO20" i="1" s="1"/>
  <c r="W21" i="1"/>
  <c r="AE20" i="1"/>
  <c r="AH22" i="67"/>
  <c r="AQ22" i="67" s="1"/>
  <c r="AI19" i="82"/>
  <c r="AN19" i="82"/>
  <c r="AI21" i="59"/>
  <c r="AN21" i="59"/>
  <c r="X20" i="31"/>
  <c r="Y20" i="31"/>
  <c r="Z22" i="86"/>
  <c r="Z19" i="35"/>
  <c r="AG19" i="23"/>
  <c r="AP19" i="23" s="1"/>
  <c r="AF19" i="23"/>
  <c r="AO19" i="23" s="1"/>
  <c r="W20" i="23"/>
  <c r="AE19" i="23"/>
  <c r="AH19" i="87"/>
  <c r="AQ19" i="87" s="1"/>
  <c r="AR18" i="22"/>
  <c r="AH19" i="65"/>
  <c r="AQ19" i="65" s="1"/>
  <c r="AR19" i="7"/>
  <c r="AR19" i="46"/>
  <c r="Y20" i="52"/>
  <c r="Z20" i="52" s="1"/>
  <c r="X20" i="52"/>
  <c r="AR21" i="86"/>
  <c r="AR20" i="19"/>
  <c r="Z20" i="46"/>
  <c r="AI20" i="63"/>
  <c r="AN20" i="63"/>
  <c r="AR18" i="28"/>
  <c r="Z20" i="36"/>
  <c r="AN19" i="81"/>
  <c r="AI19" i="81"/>
  <c r="X20" i="26"/>
  <c r="Y20" i="26"/>
  <c r="Z20" i="26" s="1"/>
  <c r="AN20" i="3"/>
  <c r="AI20" i="3"/>
  <c r="X20" i="83"/>
  <c r="Y20" i="83"/>
  <c r="Y21" i="93"/>
  <c r="X21" i="93"/>
  <c r="Z21" i="93" s="1"/>
  <c r="X22" i="33"/>
  <c r="Y22" i="33"/>
  <c r="AI21" i="55"/>
  <c r="AN21" i="55"/>
  <c r="Y20" i="2"/>
  <c r="Z20" i="2" s="1"/>
  <c r="X20" i="2"/>
  <c r="AI20" i="91"/>
  <c r="AN20" i="91"/>
  <c r="Y18" i="13"/>
  <c r="Z18" i="13" s="1"/>
  <c r="X18" i="13"/>
  <c r="W20" i="18"/>
  <c r="AE19" i="18"/>
  <c r="AF19" i="18"/>
  <c r="AO19" i="18" s="1"/>
  <c r="AG19" i="18"/>
  <c r="AP19" i="18" s="1"/>
  <c r="AN19" i="49"/>
  <c r="AI19" i="49"/>
  <c r="Y22" i="30"/>
  <c r="X22" i="30"/>
  <c r="AH20" i="9"/>
  <c r="AQ20" i="9" s="1"/>
  <c r="AH19" i="10"/>
  <c r="AQ19" i="10" s="1"/>
  <c r="AH20" i="85"/>
  <c r="AQ20" i="85" s="1"/>
  <c r="AF20" i="16"/>
  <c r="AO20" i="16" s="1"/>
  <c r="W21" i="16"/>
  <c r="AE20" i="16"/>
  <c r="AG20" i="16"/>
  <c r="AP20" i="16" s="1"/>
  <c r="AN19" i="53"/>
  <c r="AI19" i="53"/>
  <c r="AR20" i="34"/>
  <c r="AH20" i="8"/>
  <c r="AQ20" i="8" s="1"/>
  <c r="X19" i="39"/>
  <c r="Z19" i="39" s="1"/>
  <c r="Y19" i="39"/>
  <c r="AH20" i="66"/>
  <c r="AQ20" i="66" s="1"/>
  <c r="X20" i="82"/>
  <c r="Y20" i="82"/>
  <c r="AH20" i="29"/>
  <c r="AQ20" i="29" s="1"/>
  <c r="AH19" i="96"/>
  <c r="AQ19" i="96" s="1"/>
  <c r="AR19" i="71"/>
  <c r="AR19" i="25"/>
  <c r="AI20" i="60"/>
  <c r="AN20" i="60"/>
  <c r="AH20" i="72"/>
  <c r="AQ20" i="72" s="1"/>
  <c r="AH19" i="84"/>
  <c r="AQ19" i="84" s="1"/>
  <c r="AH20" i="24"/>
  <c r="AQ20" i="24" s="1"/>
  <c r="X21" i="3"/>
  <c r="Y21" i="3"/>
  <c r="AN19" i="83"/>
  <c r="AI19" i="83"/>
  <c r="X20" i="17"/>
  <c r="Y20" i="17"/>
  <c r="Z20" i="17" s="1"/>
  <c r="X22" i="70"/>
  <c r="Y22" i="70"/>
  <c r="Z22" i="70" s="1"/>
  <c r="AI21" i="33"/>
  <c r="AN21" i="33"/>
  <c r="Y21" i="45"/>
  <c r="X21" i="45"/>
  <c r="Z20" i="31" l="1"/>
  <c r="W20" i="54"/>
  <c r="Z21" i="3"/>
  <c r="Z20" i="83"/>
  <c r="AF20" i="25"/>
  <c r="AO20" i="25" s="1"/>
  <c r="AG20" i="29"/>
  <c r="AP20" i="29" s="1"/>
  <c r="Z22" i="33"/>
  <c r="Z20" i="75"/>
  <c r="AG21" i="3"/>
  <c r="AP21" i="3" s="1"/>
  <c r="AF21" i="3"/>
  <c r="AO21" i="3" s="1"/>
  <c r="W22" i="3"/>
  <c r="AE21" i="3"/>
  <c r="AG18" i="13"/>
  <c r="AP18" i="13" s="1"/>
  <c r="AF18" i="13"/>
  <c r="AO18" i="13" s="1"/>
  <c r="W19" i="13"/>
  <c r="AE18" i="13"/>
  <c r="AG21" i="91"/>
  <c r="AP21" i="91" s="1"/>
  <c r="AF21" i="91"/>
  <c r="AO21" i="91" s="1"/>
  <c r="AE21" i="91"/>
  <c r="W22" i="91"/>
  <c r="AG20" i="49"/>
  <c r="AP20" i="49" s="1"/>
  <c r="AF20" i="49"/>
  <c r="AO20" i="49" s="1"/>
  <c r="W21" i="49"/>
  <c r="AE20" i="49"/>
  <c r="W22" i="88"/>
  <c r="AG21" i="88"/>
  <c r="AP21" i="88" s="1"/>
  <c r="AF21" i="88"/>
  <c r="AO21" i="88" s="1"/>
  <c r="AE21" i="88"/>
  <c r="AG20" i="17"/>
  <c r="AP20" i="17" s="1"/>
  <c r="AF20" i="17"/>
  <c r="AO20" i="17" s="1"/>
  <c r="AE20" i="17"/>
  <c r="W21" i="17"/>
  <c r="AG20" i="83"/>
  <c r="AP20" i="83" s="1"/>
  <c r="W21" i="83"/>
  <c r="AF20" i="83"/>
  <c r="AO20" i="83" s="1"/>
  <c r="AE20" i="83"/>
  <c r="W23" i="55"/>
  <c r="AG22" i="55"/>
  <c r="AP22" i="55" s="1"/>
  <c r="AF22" i="55"/>
  <c r="AO22" i="55" s="1"/>
  <c r="AE22" i="55"/>
  <c r="W22" i="56"/>
  <c r="AE21" i="56"/>
  <c r="AF21" i="56"/>
  <c r="AO21" i="56" s="1"/>
  <c r="AG21" i="56"/>
  <c r="AP21" i="56" s="1"/>
  <c r="W21" i="53"/>
  <c r="AE20" i="53"/>
  <c r="AG20" i="53"/>
  <c r="AP20" i="53" s="1"/>
  <c r="AF20" i="53"/>
  <c r="AO20" i="53" s="1"/>
  <c r="AG22" i="33"/>
  <c r="AP22" i="33" s="1"/>
  <c r="AF22" i="33"/>
  <c r="AO22" i="33" s="1"/>
  <c r="AE22" i="33"/>
  <c r="W23" i="33"/>
  <c r="AG20" i="75"/>
  <c r="AP20" i="75" s="1"/>
  <c r="AF20" i="75"/>
  <c r="AO20" i="75" s="1"/>
  <c r="AE20" i="75"/>
  <c r="W21" i="75"/>
  <c r="AG20" i="64"/>
  <c r="AP20" i="64" s="1"/>
  <c r="W21" i="64"/>
  <c r="AE20" i="64"/>
  <c r="AF20" i="64"/>
  <c r="AO20" i="64" s="1"/>
  <c r="AF22" i="61"/>
  <c r="AO22" i="61" s="1"/>
  <c r="W23" i="61"/>
  <c r="AE22" i="61"/>
  <c r="AG22" i="61"/>
  <c r="AP22" i="61" s="1"/>
  <c r="W22" i="93"/>
  <c r="AG21" i="93"/>
  <c r="AP21" i="93" s="1"/>
  <c r="AE21" i="93"/>
  <c r="AF21" i="93"/>
  <c r="AO21" i="93" s="1"/>
  <c r="AE20" i="26"/>
  <c r="W21" i="26"/>
  <c r="AG20" i="26"/>
  <c r="AP20" i="26" s="1"/>
  <c r="AF20" i="26"/>
  <c r="AO20" i="26" s="1"/>
  <c r="AF20" i="52"/>
  <c r="AO20" i="52" s="1"/>
  <c r="W21" i="52"/>
  <c r="AG20" i="52"/>
  <c r="AP20" i="52" s="1"/>
  <c r="AE20" i="52"/>
  <c r="AG19" i="6"/>
  <c r="AP19" i="6" s="1"/>
  <c r="AF19" i="6"/>
  <c r="AO19" i="6" s="1"/>
  <c r="W20" i="6"/>
  <c r="AE19" i="6"/>
  <c r="W21" i="31"/>
  <c r="AF20" i="31"/>
  <c r="AO20" i="31" s="1"/>
  <c r="AG20" i="31"/>
  <c r="AP20" i="31" s="1"/>
  <c r="AE20" i="31"/>
  <c r="AG20" i="41"/>
  <c r="AP20" i="41" s="1"/>
  <c r="AF20" i="41"/>
  <c r="AO20" i="41" s="1"/>
  <c r="AE20" i="41"/>
  <c r="W21" i="41"/>
  <c r="AH20" i="82"/>
  <c r="AQ20" i="82" s="1"/>
  <c r="AF20" i="2"/>
  <c r="AO20" i="2" s="1"/>
  <c r="W21" i="2"/>
  <c r="AE20" i="2"/>
  <c r="AG20" i="2"/>
  <c r="AP20" i="2" s="1"/>
  <c r="AG19" i="80"/>
  <c r="AP19" i="80" s="1"/>
  <c r="W20" i="80"/>
  <c r="AF19" i="80"/>
  <c r="AO19" i="80" s="1"/>
  <c r="AE19" i="80"/>
  <c r="AI19" i="48"/>
  <c r="AN19" i="48"/>
  <c r="AN20" i="16"/>
  <c r="AI20" i="16"/>
  <c r="AH22" i="30"/>
  <c r="AQ22" i="30" s="1"/>
  <c r="AE22" i="86"/>
  <c r="AG22" i="86"/>
  <c r="AP22" i="86" s="1"/>
  <c r="AF22" i="86"/>
  <c r="AO22" i="86" s="1"/>
  <c r="W23" i="86"/>
  <c r="Y21" i="73"/>
  <c r="X21" i="73"/>
  <c r="AH21" i="44"/>
  <c r="AQ21" i="44" s="1"/>
  <c r="X21" i="7"/>
  <c r="Y21" i="7"/>
  <c r="AH21" i="60"/>
  <c r="AQ21" i="60" s="1"/>
  <c r="AR19" i="83"/>
  <c r="AH19" i="39"/>
  <c r="AQ19" i="39" s="1"/>
  <c r="AR19" i="53"/>
  <c r="AR19" i="49"/>
  <c r="AH18" i="13"/>
  <c r="AQ18" i="13" s="1"/>
  <c r="AR19" i="81"/>
  <c r="AR20" i="63"/>
  <c r="AH20" i="52"/>
  <c r="AQ20" i="52" s="1"/>
  <c r="X21" i="79"/>
  <c r="Y21" i="79"/>
  <c r="AG19" i="4"/>
  <c r="AP19" i="4" s="1"/>
  <c r="AF19" i="4"/>
  <c r="AO19" i="4" s="1"/>
  <c r="W20" i="4"/>
  <c r="AE19" i="4"/>
  <c r="AR20" i="56"/>
  <c r="AR20" i="88"/>
  <c r="X22" i="76"/>
  <c r="Z22" i="76" s="1"/>
  <c r="Y22" i="76"/>
  <c r="AR21" i="70"/>
  <c r="AG20" i="20"/>
  <c r="AP20" i="20" s="1"/>
  <c r="AF20" i="20"/>
  <c r="AO20" i="20" s="1"/>
  <c r="W21" i="20"/>
  <c r="AE20" i="20"/>
  <c r="Y20" i="48"/>
  <c r="X20" i="48"/>
  <c r="Y21" i="92"/>
  <c r="X21" i="92"/>
  <c r="Z21" i="92" s="1"/>
  <c r="Y22" i="69"/>
  <c r="X22" i="69"/>
  <c r="AR19" i="75"/>
  <c r="W20" i="28"/>
  <c r="AF19" i="28"/>
  <c r="AO19" i="28" s="1"/>
  <c r="AE19" i="28"/>
  <c r="AG19" i="28"/>
  <c r="AP19" i="28" s="1"/>
  <c r="Y20" i="57"/>
  <c r="X20" i="57"/>
  <c r="Z20" i="57" s="1"/>
  <c r="AR20" i="37"/>
  <c r="W21" i="81"/>
  <c r="AG20" i="81"/>
  <c r="AP20" i="81" s="1"/>
  <c r="AF20" i="81"/>
  <c r="AO20" i="81" s="1"/>
  <c r="AE20" i="81"/>
  <c r="AR20" i="68"/>
  <c r="AI19" i="84"/>
  <c r="AN19" i="84"/>
  <c r="AH21" i="68"/>
  <c r="AQ21" i="68" s="1"/>
  <c r="X19" i="15"/>
  <c r="Z19" i="15" s="1"/>
  <c r="Y19" i="15"/>
  <c r="AG20" i="74"/>
  <c r="AP20" i="74" s="1"/>
  <c r="AF20" i="74"/>
  <c r="AO20" i="74" s="1"/>
  <c r="AE20" i="74"/>
  <c r="W21" i="74"/>
  <c r="AG21" i="38"/>
  <c r="AP21" i="38" s="1"/>
  <c r="AF21" i="38"/>
  <c r="AO21" i="38" s="1"/>
  <c r="AE21" i="38"/>
  <c r="W22" i="38"/>
  <c r="AN20" i="8"/>
  <c r="AI20" i="8"/>
  <c r="AG21" i="40"/>
  <c r="AP21" i="40" s="1"/>
  <c r="AF21" i="40"/>
  <c r="AO21" i="40" s="1"/>
  <c r="AE21" i="40"/>
  <c r="W22" i="40"/>
  <c r="Y20" i="47"/>
  <c r="X20" i="47"/>
  <c r="Z20" i="47" s="1"/>
  <c r="Y20" i="54"/>
  <c r="X20" i="54"/>
  <c r="AG22" i="70"/>
  <c r="AP22" i="70" s="1"/>
  <c r="W23" i="70"/>
  <c r="AF22" i="70"/>
  <c r="AO22" i="70" s="1"/>
  <c r="AE22" i="70"/>
  <c r="AR20" i="3"/>
  <c r="AI20" i="1"/>
  <c r="AN20" i="1"/>
  <c r="AN20" i="79"/>
  <c r="AI20" i="79"/>
  <c r="AN20" i="73"/>
  <c r="AI20" i="73"/>
  <c r="AH21" i="43"/>
  <c r="AQ21" i="43" s="1"/>
  <c r="AR19" i="31"/>
  <c r="AI21" i="69"/>
  <c r="AN21" i="69"/>
  <c r="AR19" i="52"/>
  <c r="AH22" i="59"/>
  <c r="AQ22" i="59" s="1"/>
  <c r="AH21" i="14"/>
  <c r="AQ21" i="14" s="1"/>
  <c r="AR19" i="26"/>
  <c r="W22" i="68"/>
  <c r="AG21" i="68"/>
  <c r="AP21" i="68" s="1"/>
  <c r="AE21" i="68"/>
  <c r="AF21" i="68"/>
  <c r="AO21" i="68" s="1"/>
  <c r="Y20" i="42"/>
  <c r="X20" i="42"/>
  <c r="Z20" i="42" s="1"/>
  <c r="X21" i="8"/>
  <c r="Y21" i="8"/>
  <c r="AN20" i="51"/>
  <c r="AI20" i="51"/>
  <c r="X22" i="34"/>
  <c r="Z22" i="34" s="1"/>
  <c r="Y22" i="34"/>
  <c r="AI20" i="9"/>
  <c r="AN20" i="9"/>
  <c r="AN20" i="94"/>
  <c r="AI20" i="94"/>
  <c r="Y21" i="25"/>
  <c r="X21" i="25"/>
  <c r="Y21" i="29"/>
  <c r="X21" i="29"/>
  <c r="Z21" i="29" s="1"/>
  <c r="AN20" i="71"/>
  <c r="AI20" i="71"/>
  <c r="Y21" i="32"/>
  <c r="X21" i="32"/>
  <c r="AH22" i="70"/>
  <c r="AQ22" i="70" s="1"/>
  <c r="Z20" i="82"/>
  <c r="AG20" i="36"/>
  <c r="AP20" i="36" s="1"/>
  <c r="AF20" i="36"/>
  <c r="AO20" i="36" s="1"/>
  <c r="AE20" i="36"/>
  <c r="W21" i="36"/>
  <c r="W20" i="35"/>
  <c r="AG19" i="35"/>
  <c r="AP19" i="35" s="1"/>
  <c r="AF19" i="35"/>
  <c r="AO19" i="35" s="1"/>
  <c r="AE19" i="35"/>
  <c r="AR21" i="59"/>
  <c r="Y21" i="1"/>
  <c r="Z21" i="1" s="1"/>
  <c r="X21" i="1"/>
  <c r="AH22" i="55"/>
  <c r="AQ22" i="55" s="1"/>
  <c r="AI20" i="7"/>
  <c r="AN20" i="7"/>
  <c r="AH21" i="91"/>
  <c r="AQ21" i="91" s="1"/>
  <c r="AI20" i="92"/>
  <c r="AN20" i="92"/>
  <c r="AH20" i="41"/>
  <c r="AQ20" i="41" s="1"/>
  <c r="AR21" i="61"/>
  <c r="AR21" i="30"/>
  <c r="AR20" i="45"/>
  <c r="AR20" i="44"/>
  <c r="AH21" i="12"/>
  <c r="AQ21" i="12" s="1"/>
  <c r="Z22" i="59"/>
  <c r="AR20" i="40"/>
  <c r="Z21" i="14"/>
  <c r="Z20" i="87"/>
  <c r="X20" i="87"/>
  <c r="Y20" i="87"/>
  <c r="AH20" i="53"/>
  <c r="AQ20" i="53" s="1"/>
  <c r="AI19" i="21"/>
  <c r="AN19" i="21"/>
  <c r="AI19" i="42"/>
  <c r="AN19" i="42"/>
  <c r="X21" i="66"/>
  <c r="Y21" i="66"/>
  <c r="AR20" i="38"/>
  <c r="Y21" i="51"/>
  <c r="X21" i="51"/>
  <c r="AI21" i="34"/>
  <c r="AN21" i="34"/>
  <c r="Y21" i="9"/>
  <c r="X21" i="9"/>
  <c r="AI20" i="25"/>
  <c r="AN20" i="25"/>
  <c r="AI20" i="32"/>
  <c r="AN20" i="32"/>
  <c r="AN21" i="58"/>
  <c r="AI21" i="58"/>
  <c r="AN19" i="90"/>
  <c r="AI19" i="90"/>
  <c r="AR18" i="6"/>
  <c r="AI20" i="24"/>
  <c r="AN20" i="24"/>
  <c r="AR19" i="64"/>
  <c r="AI19" i="65"/>
  <c r="AN19" i="65"/>
  <c r="Y20" i="27"/>
  <c r="X20" i="27"/>
  <c r="AH21" i="37"/>
  <c r="AQ21" i="37" s="1"/>
  <c r="Y20" i="21"/>
  <c r="X20" i="21"/>
  <c r="X20" i="77"/>
  <c r="Z20" i="77" s="1"/>
  <c r="Y20" i="77"/>
  <c r="AN19" i="47"/>
  <c r="AI19" i="47"/>
  <c r="AN20" i="85"/>
  <c r="AI20" i="85"/>
  <c r="AI22" i="67"/>
  <c r="AN22" i="67"/>
  <c r="AI20" i="29"/>
  <c r="AN20" i="29"/>
  <c r="Y21" i="71"/>
  <c r="X21" i="71"/>
  <c r="Z21" i="71" s="1"/>
  <c r="Y22" i="58"/>
  <c r="Z22" i="58" s="1"/>
  <c r="X22" i="58"/>
  <c r="AH21" i="45"/>
  <c r="AQ21" i="45" s="1"/>
  <c r="AH20" i="64"/>
  <c r="AQ20" i="64" s="1"/>
  <c r="AH20" i="49"/>
  <c r="AQ20" i="49" s="1"/>
  <c r="AR21" i="55"/>
  <c r="AH20" i="17"/>
  <c r="AQ20" i="17" s="1"/>
  <c r="Y21" i="16"/>
  <c r="X21" i="16"/>
  <c r="Z21" i="16" s="1"/>
  <c r="AN19" i="18"/>
  <c r="AI19" i="18"/>
  <c r="AR20" i="91"/>
  <c r="AH20" i="26"/>
  <c r="AQ20" i="26" s="1"/>
  <c r="AI19" i="23"/>
  <c r="AN19" i="23"/>
  <c r="AR19" i="82"/>
  <c r="AN20" i="50"/>
  <c r="AI20" i="50"/>
  <c r="AR20" i="5"/>
  <c r="Z21" i="44"/>
  <c r="AR18" i="39"/>
  <c r="W22" i="78"/>
  <c r="AG21" i="78"/>
  <c r="AP21" i="78" s="1"/>
  <c r="AF21" i="78"/>
  <c r="AO21" i="78" s="1"/>
  <c r="AE21" i="78"/>
  <c r="W20" i="89"/>
  <c r="AG19" i="89"/>
  <c r="AP19" i="89" s="1"/>
  <c r="AE19" i="89"/>
  <c r="AF19" i="89"/>
  <c r="AO19" i="89" s="1"/>
  <c r="Z21" i="60"/>
  <c r="AG19" i="22"/>
  <c r="AP19" i="22" s="1"/>
  <c r="AF19" i="22"/>
  <c r="AO19" i="22" s="1"/>
  <c r="W20" i="22"/>
  <c r="AE19" i="22"/>
  <c r="AR20" i="14"/>
  <c r="AR20" i="12"/>
  <c r="AI21" i="95"/>
  <c r="AN21" i="95"/>
  <c r="AI19" i="10"/>
  <c r="AN19" i="10"/>
  <c r="AH21" i="56"/>
  <c r="AQ21" i="56" s="1"/>
  <c r="AR19" i="17"/>
  <c r="AN20" i="62"/>
  <c r="AI20" i="62"/>
  <c r="Z21" i="12"/>
  <c r="AH20" i="75"/>
  <c r="AQ20" i="75" s="1"/>
  <c r="AR20" i="93"/>
  <c r="AH21" i="88"/>
  <c r="AQ21" i="88" s="1"/>
  <c r="Y21" i="24"/>
  <c r="X21" i="24"/>
  <c r="Z21" i="24" s="1"/>
  <c r="X20" i="84"/>
  <c r="Y20" i="84"/>
  <c r="AI20" i="72"/>
  <c r="AN20" i="72"/>
  <c r="Y20" i="65"/>
  <c r="X20" i="65"/>
  <c r="AN19" i="11"/>
  <c r="AI19" i="11"/>
  <c r="AI20" i="66"/>
  <c r="AN20" i="66"/>
  <c r="AH21" i="40"/>
  <c r="AQ21" i="40" s="1"/>
  <c r="X21" i="85"/>
  <c r="Y21" i="85"/>
  <c r="Z21" i="85" s="1"/>
  <c r="Y20" i="96"/>
  <c r="X20" i="96"/>
  <c r="AN19" i="54"/>
  <c r="AI19" i="54"/>
  <c r="AF19" i="39"/>
  <c r="AO19" i="39" s="1"/>
  <c r="AE19" i="39"/>
  <c r="W20" i="39"/>
  <c r="AG19" i="39"/>
  <c r="AP19" i="39" s="1"/>
  <c r="AH21" i="93"/>
  <c r="AQ21" i="93" s="1"/>
  <c r="W21" i="46"/>
  <c r="AG20" i="46"/>
  <c r="AP20" i="46" s="1"/>
  <c r="AF20" i="46"/>
  <c r="AO20" i="46" s="1"/>
  <c r="AE20" i="46"/>
  <c r="AG21" i="63"/>
  <c r="AP21" i="63" s="1"/>
  <c r="AF21" i="63"/>
  <c r="AO21" i="63" s="1"/>
  <c r="W22" i="63"/>
  <c r="AE21" i="63"/>
  <c r="AH22" i="61"/>
  <c r="AQ22" i="61" s="1"/>
  <c r="AG21" i="5"/>
  <c r="AP21" i="5" s="1"/>
  <c r="AF21" i="5"/>
  <c r="AO21" i="5" s="1"/>
  <c r="W22" i="5"/>
  <c r="AE21" i="5"/>
  <c r="Z21" i="45"/>
  <c r="AH21" i="3"/>
  <c r="AQ21" i="3" s="1"/>
  <c r="AR20" i="60"/>
  <c r="Z21" i="43"/>
  <c r="AR20" i="43"/>
  <c r="AR21" i="33"/>
  <c r="Z22" i="30"/>
  <c r="X20" i="18"/>
  <c r="Y20" i="18"/>
  <c r="Z20" i="18" s="1"/>
  <c r="AH20" i="2"/>
  <c r="AQ20" i="2" s="1"/>
  <c r="AH22" i="33"/>
  <c r="AQ22" i="33" s="1"/>
  <c r="AH20" i="83"/>
  <c r="AQ20" i="83" s="1"/>
  <c r="X20" i="23"/>
  <c r="Y20" i="23"/>
  <c r="AH20" i="31"/>
  <c r="AQ20" i="31" s="1"/>
  <c r="Y21" i="50"/>
  <c r="X21" i="50"/>
  <c r="AR19" i="41"/>
  <c r="AH19" i="6"/>
  <c r="AQ19" i="6" s="1"/>
  <c r="AI21" i="76"/>
  <c r="AN21" i="76"/>
  <c r="AR17" i="13"/>
  <c r="AR19" i="2"/>
  <c r="AH21" i="63"/>
  <c r="AQ21" i="63" s="1"/>
  <c r="AG21" i="19"/>
  <c r="AP21" i="19" s="1"/>
  <c r="AF21" i="19"/>
  <c r="AO21" i="19" s="1"/>
  <c r="AE21" i="19"/>
  <c r="W22" i="19"/>
  <c r="X20" i="90"/>
  <c r="Y20" i="90"/>
  <c r="Z20" i="90" s="1"/>
  <c r="AN19" i="57"/>
  <c r="AI19" i="57"/>
  <c r="X22" i="95"/>
  <c r="Y22" i="95"/>
  <c r="Y20" i="10"/>
  <c r="X20" i="10"/>
  <c r="Z20" i="10" s="1"/>
  <c r="AH21" i="5"/>
  <c r="AQ21" i="5" s="1"/>
  <c r="AH20" i="81"/>
  <c r="AQ20" i="81" s="1"/>
  <c r="Y21" i="62"/>
  <c r="X21" i="62"/>
  <c r="Y21" i="72"/>
  <c r="X21" i="72"/>
  <c r="Z21" i="72" s="1"/>
  <c r="AI19" i="27"/>
  <c r="AN19" i="27"/>
  <c r="AI19" i="87"/>
  <c r="AN19" i="87"/>
  <c r="AI18" i="15"/>
  <c r="AN18" i="15"/>
  <c r="AH21" i="38"/>
  <c r="AQ21" i="38" s="1"/>
  <c r="Z21" i="37"/>
  <c r="Y20" i="11"/>
  <c r="X20" i="11"/>
  <c r="AN19" i="77"/>
  <c r="AI19" i="77"/>
  <c r="Y23" i="67"/>
  <c r="X23" i="67"/>
  <c r="Z21" i="94"/>
  <c r="X21" i="94"/>
  <c r="Y21" i="94"/>
  <c r="AN19" i="96"/>
  <c r="AI19" i="96"/>
  <c r="Z20" i="96" l="1"/>
  <c r="Z21" i="73"/>
  <c r="Z21" i="9"/>
  <c r="Z21" i="7"/>
  <c r="AG21" i="7" s="1"/>
  <c r="AP21" i="7" s="1"/>
  <c r="Z20" i="23"/>
  <c r="Z20" i="11"/>
  <c r="W21" i="11" s="1"/>
  <c r="Z21" i="62"/>
  <c r="Z21" i="25"/>
  <c r="Z21" i="8"/>
  <c r="Z21" i="79"/>
  <c r="W22" i="79" s="1"/>
  <c r="AF20" i="11"/>
  <c r="AO20" i="11" s="1"/>
  <c r="AG21" i="25"/>
  <c r="AP21" i="25" s="1"/>
  <c r="AF21" i="25"/>
  <c r="AO21" i="25" s="1"/>
  <c r="AE21" i="25"/>
  <c r="W22" i="25"/>
  <c r="W21" i="90"/>
  <c r="AE20" i="90"/>
  <c r="AG20" i="90"/>
  <c r="AP20" i="90" s="1"/>
  <c r="AF20" i="90"/>
  <c r="AO20" i="90" s="1"/>
  <c r="W22" i="7"/>
  <c r="AE21" i="7"/>
  <c r="AF21" i="7"/>
  <c r="AO21" i="7" s="1"/>
  <c r="AF22" i="58"/>
  <c r="AO22" i="58" s="1"/>
  <c r="W23" i="58"/>
  <c r="AG22" i="58"/>
  <c r="AP22" i="58" s="1"/>
  <c r="AE22" i="58"/>
  <c r="AG21" i="79"/>
  <c r="AP21" i="79" s="1"/>
  <c r="AE21" i="79"/>
  <c r="AF21" i="79"/>
  <c r="AO21" i="79" s="1"/>
  <c r="AG20" i="57"/>
  <c r="AP20" i="57" s="1"/>
  <c r="W21" i="57"/>
  <c r="AE20" i="57"/>
  <c r="AF20" i="57"/>
  <c r="AO20" i="57" s="1"/>
  <c r="W21" i="18"/>
  <c r="AE20" i="18"/>
  <c r="AF20" i="18"/>
  <c r="AO20" i="18" s="1"/>
  <c r="AG20" i="18"/>
  <c r="AP20" i="18" s="1"/>
  <c r="AG20" i="96"/>
  <c r="AP20" i="96" s="1"/>
  <c r="AF20" i="96"/>
  <c r="AO20" i="96" s="1"/>
  <c r="AE20" i="96"/>
  <c r="W21" i="96"/>
  <c r="W22" i="73"/>
  <c r="AE21" i="73"/>
  <c r="AG21" i="73"/>
  <c r="AP21" i="73" s="1"/>
  <c r="AF21" i="73"/>
  <c r="AO21" i="73" s="1"/>
  <c r="AG21" i="62"/>
  <c r="AP21" i="62" s="1"/>
  <c r="AF21" i="62"/>
  <c r="AO21" i="62" s="1"/>
  <c r="W22" i="62"/>
  <c r="AE21" i="62"/>
  <c r="AG21" i="1"/>
  <c r="AP21" i="1" s="1"/>
  <c r="AF21" i="1"/>
  <c r="AO21" i="1" s="1"/>
  <c r="W22" i="1"/>
  <c r="AE21" i="1"/>
  <c r="AF20" i="77"/>
  <c r="AO20" i="77" s="1"/>
  <c r="W21" i="77"/>
  <c r="AE20" i="77"/>
  <c r="AG20" i="77"/>
  <c r="AP20" i="77" s="1"/>
  <c r="W22" i="85"/>
  <c r="AG21" i="85"/>
  <c r="AP21" i="85" s="1"/>
  <c r="AF21" i="85"/>
  <c r="AO21" i="85" s="1"/>
  <c r="AE21" i="85"/>
  <c r="AG21" i="9"/>
  <c r="AP21" i="9" s="1"/>
  <c r="AF21" i="9"/>
  <c r="AO21" i="9" s="1"/>
  <c r="W22" i="9"/>
  <c r="AE21" i="9"/>
  <c r="W20" i="15"/>
  <c r="AE19" i="15"/>
  <c r="AG19" i="15"/>
  <c r="AP19" i="15" s="1"/>
  <c r="AF19" i="15"/>
  <c r="AO19" i="15" s="1"/>
  <c r="AG21" i="8"/>
  <c r="AP21" i="8" s="1"/>
  <c r="AF21" i="8"/>
  <c r="AO21" i="8" s="1"/>
  <c r="W22" i="8"/>
  <c r="AE21" i="8"/>
  <c r="AG20" i="42"/>
  <c r="AP20" i="42" s="1"/>
  <c r="AF20" i="42"/>
  <c r="AO20" i="42" s="1"/>
  <c r="AE20" i="42"/>
  <c r="W21" i="42"/>
  <c r="W22" i="72"/>
  <c r="AE21" i="72"/>
  <c r="AG21" i="72"/>
  <c r="AP21" i="72" s="1"/>
  <c r="AF21" i="72"/>
  <c r="AO21" i="72" s="1"/>
  <c r="AG20" i="23"/>
  <c r="AP20" i="23" s="1"/>
  <c r="AF20" i="23"/>
  <c r="AO20" i="23" s="1"/>
  <c r="W21" i="23"/>
  <c r="AE20" i="23"/>
  <c r="AF21" i="16"/>
  <c r="AO21" i="16" s="1"/>
  <c r="W22" i="16"/>
  <c r="AE21" i="16"/>
  <c r="AG21" i="16"/>
  <c r="AP21" i="16" s="1"/>
  <c r="AE21" i="29"/>
  <c r="AG21" i="29"/>
  <c r="AP21" i="29" s="1"/>
  <c r="AF21" i="29"/>
  <c r="AO21" i="29" s="1"/>
  <c r="W22" i="29"/>
  <c r="W21" i="47"/>
  <c r="AF20" i="47"/>
  <c r="AO20" i="47" s="1"/>
  <c r="AE20" i="47"/>
  <c r="AG20" i="47"/>
  <c r="AP20" i="47" s="1"/>
  <c r="AR19" i="87"/>
  <c r="AR20" i="50"/>
  <c r="AG21" i="71"/>
  <c r="AP21" i="71" s="1"/>
  <c r="AF21" i="71"/>
  <c r="AO21" i="71" s="1"/>
  <c r="AE21" i="71"/>
  <c r="W22" i="71"/>
  <c r="AH20" i="21"/>
  <c r="AQ20" i="21" s="1"/>
  <c r="AR19" i="65"/>
  <c r="AR20" i="32"/>
  <c r="AE20" i="87"/>
  <c r="AF20" i="87"/>
  <c r="AO20" i="87" s="1"/>
  <c r="AG20" i="87"/>
  <c r="AP20" i="87" s="1"/>
  <c r="W21" i="87"/>
  <c r="Y21" i="36"/>
  <c r="X21" i="36"/>
  <c r="Z21" i="36" s="1"/>
  <c r="AG22" i="34"/>
  <c r="AP22" i="34" s="1"/>
  <c r="AF22" i="34"/>
  <c r="AO22" i="34" s="1"/>
  <c r="AE22" i="34"/>
  <c r="W23" i="34"/>
  <c r="AH20" i="54"/>
  <c r="AQ20" i="54" s="1"/>
  <c r="Y21" i="81"/>
  <c r="X21" i="81"/>
  <c r="Z21" i="81" s="1"/>
  <c r="AH20" i="65"/>
  <c r="AQ20" i="65" s="1"/>
  <c r="AR20" i="29"/>
  <c r="AR18" i="15"/>
  <c r="AH21" i="94"/>
  <c r="AQ21" i="94" s="1"/>
  <c r="AH20" i="96"/>
  <c r="AQ20" i="96" s="1"/>
  <c r="AR20" i="66"/>
  <c r="AR21" i="95"/>
  <c r="Y20" i="22"/>
  <c r="X20" i="22"/>
  <c r="Z20" i="22" s="1"/>
  <c r="AI19" i="89"/>
  <c r="AN19" i="89"/>
  <c r="AR19" i="23"/>
  <c r="AR20" i="85"/>
  <c r="AR19" i="42"/>
  <c r="AH20" i="87"/>
  <c r="AQ20" i="87" s="1"/>
  <c r="AH22" i="34"/>
  <c r="AQ22" i="34" s="1"/>
  <c r="AR20" i="1"/>
  <c r="AR20" i="8"/>
  <c r="AR19" i="84"/>
  <c r="X21" i="20"/>
  <c r="Y21" i="20"/>
  <c r="AH22" i="76"/>
  <c r="AQ22" i="76" s="1"/>
  <c r="AI19" i="4"/>
  <c r="AN19" i="4"/>
  <c r="AH21" i="73"/>
  <c r="AQ21" i="73" s="1"/>
  <c r="Z21" i="2"/>
  <c r="Y21" i="2"/>
  <c r="X21" i="2"/>
  <c r="AI20" i="31"/>
  <c r="AN20" i="31"/>
  <c r="X20" i="6"/>
  <c r="Y20" i="6"/>
  <c r="AN22" i="61"/>
  <c r="AI22" i="61"/>
  <c r="Y23" i="33"/>
  <c r="X23" i="33"/>
  <c r="X22" i="56"/>
  <c r="Z22" i="56" s="1"/>
  <c r="Y22" i="56"/>
  <c r="X22" i="88"/>
  <c r="Y22" i="88"/>
  <c r="X20" i="39"/>
  <c r="Z20" i="39" s="1"/>
  <c r="Y20" i="39"/>
  <c r="AR19" i="11"/>
  <c r="Y22" i="78"/>
  <c r="Z22" i="78" s="1"/>
  <c r="X22" i="78"/>
  <c r="AR20" i="94"/>
  <c r="Y22" i="68"/>
  <c r="X22" i="68"/>
  <c r="AG22" i="76"/>
  <c r="AP22" i="76" s="1"/>
  <c r="W23" i="76"/>
  <c r="AF22" i="76"/>
  <c r="AO22" i="76" s="1"/>
  <c r="AE22" i="76"/>
  <c r="AI21" i="93"/>
  <c r="AN21" i="93"/>
  <c r="Y23" i="61"/>
  <c r="X23" i="61"/>
  <c r="AI20" i="53"/>
  <c r="AN20" i="53"/>
  <c r="AI22" i="55"/>
  <c r="AN22" i="55"/>
  <c r="AN20" i="49"/>
  <c r="AI20" i="49"/>
  <c r="AN21" i="91"/>
  <c r="AI21" i="91"/>
  <c r="AH23" i="67"/>
  <c r="AQ23" i="67" s="1"/>
  <c r="AQ25" i="67" s="1"/>
  <c r="AZ3" i="67"/>
  <c r="AH20" i="90"/>
  <c r="AQ20" i="90" s="1"/>
  <c r="AH21" i="50"/>
  <c r="AQ21" i="50" s="1"/>
  <c r="AH20" i="18"/>
  <c r="AQ20" i="18" s="1"/>
  <c r="AE21" i="45"/>
  <c r="AG21" i="45"/>
  <c r="AP21" i="45" s="1"/>
  <c r="AF21" i="45"/>
  <c r="AO21" i="45" s="1"/>
  <c r="W22" i="45"/>
  <c r="AI19" i="39"/>
  <c r="AN19" i="39"/>
  <c r="AG21" i="12"/>
  <c r="AP21" i="12" s="1"/>
  <c r="AF21" i="12"/>
  <c r="AO21" i="12" s="1"/>
  <c r="W22" i="12"/>
  <c r="AE21" i="12"/>
  <c r="Z20" i="89"/>
  <c r="X20" i="89"/>
  <c r="Y20" i="89"/>
  <c r="AR19" i="18"/>
  <c r="AH22" i="58"/>
  <c r="AQ22" i="58" s="1"/>
  <c r="AR19" i="47"/>
  <c r="AR19" i="90"/>
  <c r="AR21" i="34"/>
  <c r="AR19" i="21"/>
  <c r="AG21" i="14"/>
  <c r="AP21" i="14" s="1"/>
  <c r="AE21" i="14"/>
  <c r="W22" i="14"/>
  <c r="AF21" i="14"/>
  <c r="AO21" i="14" s="1"/>
  <c r="AH21" i="1"/>
  <c r="AQ21" i="1" s="1"/>
  <c r="AN20" i="36"/>
  <c r="AI20" i="36"/>
  <c r="AH21" i="32"/>
  <c r="AQ21" i="32" s="1"/>
  <c r="AR20" i="51"/>
  <c r="Z22" i="40"/>
  <c r="X22" i="40"/>
  <c r="Y22" i="40"/>
  <c r="X21" i="74"/>
  <c r="Y21" i="74"/>
  <c r="AI19" i="28"/>
  <c r="AN19" i="28"/>
  <c r="AH22" i="69"/>
  <c r="AQ22" i="69" s="1"/>
  <c r="AH20" i="48"/>
  <c r="AQ20" i="48" s="1"/>
  <c r="X21" i="41"/>
  <c r="Y21" i="41"/>
  <c r="Z21" i="41" s="1"/>
  <c r="X21" i="75"/>
  <c r="Z21" i="75" s="1"/>
  <c r="Y21" i="75"/>
  <c r="AN22" i="33"/>
  <c r="AI22" i="33"/>
  <c r="X21" i="53"/>
  <c r="Y21" i="53"/>
  <c r="Z21" i="53" s="1"/>
  <c r="Y21" i="83"/>
  <c r="X21" i="83"/>
  <c r="Z21" i="83" s="1"/>
  <c r="AI21" i="88"/>
  <c r="AN21" i="88"/>
  <c r="Z21" i="49"/>
  <c r="Y21" i="49"/>
  <c r="X21" i="49"/>
  <c r="AN21" i="3"/>
  <c r="AI21" i="3"/>
  <c r="AF21" i="24"/>
  <c r="AO21" i="24" s="1"/>
  <c r="W22" i="24"/>
  <c r="AE21" i="24"/>
  <c r="AG21" i="24"/>
  <c r="AP21" i="24" s="1"/>
  <c r="AH19" i="15"/>
  <c r="AQ19" i="15" s="1"/>
  <c r="X20" i="4"/>
  <c r="Y20" i="4"/>
  <c r="Z20" i="4" s="1"/>
  <c r="AN22" i="86"/>
  <c r="AI22" i="86"/>
  <c r="AR19" i="96"/>
  <c r="AE21" i="43"/>
  <c r="W22" i="43"/>
  <c r="AG21" i="43"/>
  <c r="AP21" i="43" s="1"/>
  <c r="AF21" i="43"/>
  <c r="AO21" i="43" s="1"/>
  <c r="AN21" i="5"/>
  <c r="AI21" i="5"/>
  <c r="AI21" i="63"/>
  <c r="AN21" i="63"/>
  <c r="AH20" i="84"/>
  <c r="AQ20" i="84" s="1"/>
  <c r="Z20" i="21"/>
  <c r="AR20" i="25"/>
  <c r="AH21" i="66"/>
  <c r="AQ21" i="66" s="1"/>
  <c r="AR20" i="79"/>
  <c r="AN22" i="70"/>
  <c r="AI22" i="70"/>
  <c r="Z20" i="54"/>
  <c r="AN21" i="40"/>
  <c r="AI21" i="40"/>
  <c r="X22" i="38"/>
  <c r="Y22" i="38"/>
  <c r="AN20" i="74"/>
  <c r="AI20" i="74"/>
  <c r="AI20" i="81"/>
  <c r="AN20" i="81"/>
  <c r="Y23" i="86"/>
  <c r="X23" i="86"/>
  <c r="AN20" i="41"/>
  <c r="AI20" i="41"/>
  <c r="AI20" i="52"/>
  <c r="AN20" i="52"/>
  <c r="AN20" i="75"/>
  <c r="AI20" i="75"/>
  <c r="Z22" i="3"/>
  <c r="Y22" i="3"/>
  <c r="X22" i="3"/>
  <c r="AF20" i="10"/>
  <c r="AO20" i="10" s="1"/>
  <c r="W21" i="10"/>
  <c r="AE20" i="10"/>
  <c r="AG20" i="10"/>
  <c r="AP20" i="10" s="1"/>
  <c r="AI20" i="46"/>
  <c r="AN20" i="46"/>
  <c r="AR20" i="16"/>
  <c r="AR19" i="27"/>
  <c r="AH22" i="95"/>
  <c r="AQ22" i="95" s="1"/>
  <c r="AR21" i="76"/>
  <c r="AR20" i="62"/>
  <c r="AG21" i="60"/>
  <c r="AP21" i="60" s="1"/>
  <c r="W22" i="60"/>
  <c r="AF21" i="60"/>
  <c r="AO21" i="60" s="1"/>
  <c r="AE21" i="60"/>
  <c r="AH21" i="51"/>
  <c r="AQ21" i="51" s="1"/>
  <c r="Z23" i="67"/>
  <c r="AG21" i="37"/>
  <c r="AP21" i="37" s="1"/>
  <c r="AF21" i="37"/>
  <c r="AO21" i="37" s="1"/>
  <c r="AE21" i="37"/>
  <c r="W22" i="37"/>
  <c r="AH21" i="72"/>
  <c r="AQ21" i="72" s="1"/>
  <c r="Z22" i="95"/>
  <c r="Y22" i="19"/>
  <c r="X22" i="19"/>
  <c r="Z21" i="50"/>
  <c r="AF22" i="30"/>
  <c r="AO22" i="30" s="1"/>
  <c r="AE22" i="30"/>
  <c r="W23" i="30"/>
  <c r="AG22" i="30"/>
  <c r="AP22" i="30" s="1"/>
  <c r="X22" i="5"/>
  <c r="Z22" i="5" s="1"/>
  <c r="Y22" i="5"/>
  <c r="Y22" i="63"/>
  <c r="Z22" i="63" s="1"/>
  <c r="X22" i="63"/>
  <c r="AR19" i="54"/>
  <c r="AH21" i="85"/>
  <c r="AQ21" i="85" s="1"/>
  <c r="Z20" i="84"/>
  <c r="AR19" i="10"/>
  <c r="AN21" i="78"/>
  <c r="AI21" i="78"/>
  <c r="W22" i="44"/>
  <c r="AE21" i="44"/>
  <c r="AG21" i="44"/>
  <c r="AP21" i="44" s="1"/>
  <c r="AF21" i="44"/>
  <c r="AO21" i="44" s="1"/>
  <c r="AH21" i="16"/>
  <c r="AQ21" i="16" s="1"/>
  <c r="AR21" i="58"/>
  <c r="AH21" i="9"/>
  <c r="AQ21" i="9" s="1"/>
  <c r="Z21" i="66"/>
  <c r="AR20" i="92"/>
  <c r="Z21" i="32"/>
  <c r="AH21" i="25"/>
  <c r="AQ21" i="25" s="1"/>
  <c r="AR20" i="9"/>
  <c r="AH20" i="47"/>
  <c r="AQ20" i="47" s="1"/>
  <c r="AN21" i="38"/>
  <c r="AI21" i="38"/>
  <c r="AH20" i="57"/>
  <c r="AQ20" i="57" s="1"/>
  <c r="Z22" i="69"/>
  <c r="Z20" i="48"/>
  <c r="AR19" i="48"/>
  <c r="X21" i="31"/>
  <c r="Y21" i="31"/>
  <c r="Y21" i="26"/>
  <c r="X21" i="26"/>
  <c r="Y22" i="93"/>
  <c r="X22" i="93"/>
  <c r="AI20" i="64"/>
  <c r="AN20" i="64"/>
  <c r="X23" i="55"/>
  <c r="Y23" i="55"/>
  <c r="Z23" i="55" s="1"/>
  <c r="X21" i="17"/>
  <c r="Y21" i="17"/>
  <c r="Z21" i="17" s="1"/>
  <c r="AN18" i="13"/>
  <c r="AI18" i="13"/>
  <c r="W22" i="94"/>
  <c r="AG21" i="94"/>
  <c r="AP21" i="94" s="1"/>
  <c r="AF21" i="94"/>
  <c r="AO21" i="94" s="1"/>
  <c r="AE21" i="94"/>
  <c r="AH20" i="11"/>
  <c r="AQ20" i="11" s="1"/>
  <c r="AH21" i="62"/>
  <c r="AQ21" i="62" s="1"/>
  <c r="AR20" i="72"/>
  <c r="AI19" i="35"/>
  <c r="AN19" i="35"/>
  <c r="AH21" i="29"/>
  <c r="AQ21" i="29" s="1"/>
  <c r="AH20" i="42"/>
  <c r="AQ20" i="42" s="1"/>
  <c r="AR20" i="73"/>
  <c r="AF21" i="92"/>
  <c r="AO21" i="92" s="1"/>
  <c r="AE21" i="92"/>
  <c r="W22" i="92"/>
  <c r="AG21" i="92"/>
  <c r="AP21" i="92" s="1"/>
  <c r="X20" i="80"/>
  <c r="Y20" i="80"/>
  <c r="Z20" i="80" s="1"/>
  <c r="AH20" i="27"/>
  <c r="AQ20" i="27" s="1"/>
  <c r="AR19" i="77"/>
  <c r="AH20" i="10"/>
  <c r="AQ20" i="10" s="1"/>
  <c r="AR19" i="57"/>
  <c r="AN21" i="19"/>
  <c r="AI21" i="19"/>
  <c r="AH20" i="23"/>
  <c r="AQ20" i="23" s="1"/>
  <c r="X21" i="46"/>
  <c r="Z21" i="46" s="1"/>
  <c r="Y21" i="46"/>
  <c r="Z20" i="65"/>
  <c r="AH21" i="24"/>
  <c r="AQ21" i="24" s="1"/>
  <c r="AN19" i="22"/>
  <c r="AI19" i="22"/>
  <c r="AH21" i="71"/>
  <c r="AQ21" i="71" s="1"/>
  <c r="AR22" i="67"/>
  <c r="AH20" i="77"/>
  <c r="AQ20" i="77" s="1"/>
  <c r="Z20" i="27"/>
  <c r="AR20" i="24"/>
  <c r="Z21" i="51"/>
  <c r="AG22" i="59"/>
  <c r="AP22" i="59" s="1"/>
  <c r="AE22" i="59"/>
  <c r="AF22" i="59"/>
  <c r="AO22" i="59" s="1"/>
  <c r="W23" i="59"/>
  <c r="AR20" i="7"/>
  <c r="X20" i="35"/>
  <c r="Y20" i="35"/>
  <c r="W21" i="82"/>
  <c r="AG20" i="82"/>
  <c r="AP20" i="82" s="1"/>
  <c r="AE20" i="82"/>
  <c r="AF20" i="82"/>
  <c r="AO20" i="82" s="1"/>
  <c r="AR20" i="71"/>
  <c r="AH21" i="8"/>
  <c r="AQ21" i="8" s="1"/>
  <c r="AI21" i="68"/>
  <c r="AN21" i="68"/>
  <c r="AR21" i="69"/>
  <c r="X23" i="70"/>
  <c r="Y23" i="70"/>
  <c r="Y20" i="28"/>
  <c r="X20" i="28"/>
  <c r="AH21" i="92"/>
  <c r="AQ21" i="92" s="1"/>
  <c r="AI20" i="20"/>
  <c r="AN20" i="20"/>
  <c r="AH21" i="79"/>
  <c r="AQ21" i="79" s="1"/>
  <c r="AH21" i="7"/>
  <c r="AQ21" i="7" s="1"/>
  <c r="AI19" i="80"/>
  <c r="AN19" i="80"/>
  <c r="AI20" i="2"/>
  <c r="AN20" i="2"/>
  <c r="AI19" i="6"/>
  <c r="AN19" i="6"/>
  <c r="Y21" i="52"/>
  <c r="X21" i="52"/>
  <c r="AI20" i="26"/>
  <c r="AN20" i="26"/>
  <c r="Y21" i="64"/>
  <c r="X21" i="64"/>
  <c r="AI21" i="56"/>
  <c r="AN21" i="56"/>
  <c r="AN20" i="83"/>
  <c r="AI20" i="83"/>
  <c r="AI20" i="17"/>
  <c r="AN20" i="17"/>
  <c r="Y22" i="91"/>
  <c r="X22" i="91"/>
  <c r="X19" i="13"/>
  <c r="Y19" i="13"/>
  <c r="Z22" i="38" l="1"/>
  <c r="AG20" i="11"/>
  <c r="AP20" i="11" s="1"/>
  <c r="Z21" i="74"/>
  <c r="W22" i="74" s="1"/>
  <c r="Z21" i="20"/>
  <c r="AF21" i="20" s="1"/>
  <c r="AO21" i="20" s="1"/>
  <c r="Z21" i="31"/>
  <c r="W22" i="31" s="1"/>
  <c r="Z20" i="35"/>
  <c r="AE20" i="35" s="1"/>
  <c r="Z22" i="19"/>
  <c r="Z20" i="6"/>
  <c r="AE20" i="11"/>
  <c r="Z19" i="13"/>
  <c r="AF19" i="13" s="1"/>
  <c r="AO19" i="13" s="1"/>
  <c r="Z23" i="33"/>
  <c r="W24" i="33" s="1"/>
  <c r="AG19" i="13"/>
  <c r="AP19" i="13" s="1"/>
  <c r="W22" i="41"/>
  <c r="AG21" i="41"/>
  <c r="AP21" i="41" s="1"/>
  <c r="AF21" i="41"/>
  <c r="AO21" i="41" s="1"/>
  <c r="AE21" i="41"/>
  <c r="AG21" i="74"/>
  <c r="AP21" i="74" s="1"/>
  <c r="AF21" i="74"/>
  <c r="AO21" i="74" s="1"/>
  <c r="AE21" i="74"/>
  <c r="AG21" i="20"/>
  <c r="AP21" i="20" s="1"/>
  <c r="AE21" i="20"/>
  <c r="AE21" i="31"/>
  <c r="AF21" i="31"/>
  <c r="AO21" i="31" s="1"/>
  <c r="AG21" i="31"/>
  <c r="AP21" i="31" s="1"/>
  <c r="W21" i="35"/>
  <c r="AG20" i="35"/>
  <c r="AP20" i="35" s="1"/>
  <c r="AF20" i="35"/>
  <c r="AO20" i="35" s="1"/>
  <c r="AG22" i="19"/>
  <c r="AP22" i="19" s="1"/>
  <c r="AF22" i="19"/>
  <c r="AO22" i="19" s="1"/>
  <c r="W23" i="19"/>
  <c r="AE22" i="19"/>
  <c r="AG20" i="6"/>
  <c r="AP20" i="6" s="1"/>
  <c r="AF20" i="6"/>
  <c r="AO20" i="6" s="1"/>
  <c r="W21" i="6"/>
  <c r="AE20" i="6"/>
  <c r="AG23" i="33"/>
  <c r="AP23" i="33" s="1"/>
  <c r="AF23" i="33"/>
  <c r="AO23" i="33" s="1"/>
  <c r="AE23" i="33"/>
  <c r="AG23" i="55"/>
  <c r="AP23" i="55" s="1"/>
  <c r="AP25" i="55" s="1"/>
  <c r="AF23" i="55"/>
  <c r="AO23" i="55" s="1"/>
  <c r="AO25" i="55" s="1"/>
  <c r="AE23" i="55"/>
  <c r="AG22" i="63"/>
  <c r="AP22" i="63" s="1"/>
  <c r="AF22" i="63"/>
  <c r="AO22" i="63" s="1"/>
  <c r="W23" i="63"/>
  <c r="AE22" i="63"/>
  <c r="W23" i="38"/>
  <c r="AG22" i="38"/>
  <c r="AP22" i="38" s="1"/>
  <c r="AF22" i="38"/>
  <c r="AO22" i="38" s="1"/>
  <c r="AE22" i="38"/>
  <c r="X22" i="44"/>
  <c r="Z22" i="44" s="1"/>
  <c r="Y22" i="44"/>
  <c r="AR21" i="88"/>
  <c r="AH22" i="91"/>
  <c r="AQ22" i="91" s="1"/>
  <c r="AR19" i="6"/>
  <c r="AH23" i="70"/>
  <c r="AQ23" i="70" s="1"/>
  <c r="AQ25" i="70" s="1"/>
  <c r="AZ3" i="70"/>
  <c r="X21" i="82"/>
  <c r="Y21" i="82"/>
  <c r="AR19" i="22"/>
  <c r="AH21" i="46"/>
  <c r="AQ21" i="46" s="1"/>
  <c r="AH20" i="80"/>
  <c r="AQ20" i="80" s="1"/>
  <c r="AF21" i="17"/>
  <c r="AO21" i="17" s="1"/>
  <c r="AE21" i="17"/>
  <c r="W22" i="17"/>
  <c r="AG21" i="17"/>
  <c r="AP21" i="17" s="1"/>
  <c r="AH22" i="93"/>
  <c r="AQ22" i="93" s="1"/>
  <c r="AF22" i="69"/>
  <c r="AO22" i="69" s="1"/>
  <c r="AE22" i="69"/>
  <c r="AG22" i="69"/>
  <c r="AP22" i="69" s="1"/>
  <c r="W23" i="69"/>
  <c r="AE20" i="84"/>
  <c r="W21" i="84"/>
  <c r="AF20" i="84"/>
  <c r="AO20" i="84" s="1"/>
  <c r="AG20" i="84"/>
  <c r="AP20" i="84" s="1"/>
  <c r="AH22" i="5"/>
  <c r="AQ22" i="5" s="1"/>
  <c r="Y22" i="60"/>
  <c r="X22" i="60"/>
  <c r="Z22" i="60" s="1"/>
  <c r="AI20" i="10"/>
  <c r="AN20" i="10"/>
  <c r="AR20" i="75"/>
  <c r="AH23" i="86"/>
  <c r="AQ23" i="86" s="1"/>
  <c r="AG20" i="54"/>
  <c r="AP20" i="54" s="1"/>
  <c r="W21" i="54"/>
  <c r="AF20" i="54"/>
  <c r="AO20" i="54" s="1"/>
  <c r="AE20" i="54"/>
  <c r="AG20" i="4"/>
  <c r="AP20" i="4" s="1"/>
  <c r="AF20" i="4"/>
  <c r="AO20" i="4" s="1"/>
  <c r="W21" i="4"/>
  <c r="AE20" i="4"/>
  <c r="AH21" i="53"/>
  <c r="AQ21" i="53" s="1"/>
  <c r="W22" i="75"/>
  <c r="AG21" i="75"/>
  <c r="AP21" i="75" s="1"/>
  <c r="AF21" i="75"/>
  <c r="AO21" i="75" s="1"/>
  <c r="AE21" i="75"/>
  <c r="AR19" i="28"/>
  <c r="W23" i="40"/>
  <c r="AG22" i="40"/>
  <c r="AP22" i="40" s="1"/>
  <c r="AF22" i="40"/>
  <c r="AO22" i="40" s="1"/>
  <c r="AE22" i="40"/>
  <c r="W21" i="89"/>
  <c r="AF20" i="89"/>
  <c r="AO20" i="89" s="1"/>
  <c r="AE20" i="89"/>
  <c r="AG20" i="89"/>
  <c r="AP20" i="89" s="1"/>
  <c r="AR19" i="39"/>
  <c r="AR21" i="91"/>
  <c r="AR21" i="93"/>
  <c r="AH22" i="68"/>
  <c r="AQ22" i="68" s="1"/>
  <c r="AG20" i="39"/>
  <c r="AP20" i="39" s="1"/>
  <c r="AE20" i="39"/>
  <c r="W21" i="39"/>
  <c r="AF20" i="39"/>
  <c r="AO20" i="39" s="1"/>
  <c r="W23" i="56"/>
  <c r="AE22" i="56"/>
  <c r="AF22" i="56"/>
  <c r="AO22" i="56" s="1"/>
  <c r="AG22" i="56"/>
  <c r="AP22" i="56" s="1"/>
  <c r="AE21" i="81"/>
  <c r="W22" i="81"/>
  <c r="AF21" i="81"/>
  <c r="AO21" i="81" s="1"/>
  <c r="AG21" i="81"/>
  <c r="AP21" i="81" s="1"/>
  <c r="X21" i="87"/>
  <c r="Y21" i="87"/>
  <c r="Z21" i="87" s="1"/>
  <c r="X22" i="16"/>
  <c r="Z22" i="16" s="1"/>
  <c r="Y22" i="16"/>
  <c r="AN20" i="42"/>
  <c r="AI20" i="42"/>
  <c r="Z22" i="9"/>
  <c r="X22" i="9"/>
  <c r="Y22" i="9"/>
  <c r="Y22" i="62"/>
  <c r="X22" i="62"/>
  <c r="Z22" i="62" s="1"/>
  <c r="AN20" i="57"/>
  <c r="AI20" i="57"/>
  <c r="AI20" i="90"/>
  <c r="AN20" i="90"/>
  <c r="AR20" i="26"/>
  <c r="AH20" i="28"/>
  <c r="AQ20" i="28" s="1"/>
  <c r="X23" i="59"/>
  <c r="Z23" i="59" s="1"/>
  <c r="Y23" i="59"/>
  <c r="AG21" i="50"/>
  <c r="AP21" i="50" s="1"/>
  <c r="AF21" i="50"/>
  <c r="AO21" i="50" s="1"/>
  <c r="W22" i="50"/>
  <c r="AE21" i="50"/>
  <c r="AR22" i="70"/>
  <c r="W22" i="53"/>
  <c r="AE21" i="53"/>
  <c r="AG21" i="53"/>
  <c r="AP21" i="53" s="1"/>
  <c r="AF21" i="53"/>
  <c r="AO21" i="53" s="1"/>
  <c r="X22" i="14"/>
  <c r="Z22" i="14" s="1"/>
  <c r="Y22" i="14"/>
  <c r="AI22" i="76"/>
  <c r="AN22" i="76"/>
  <c r="AF21" i="2"/>
  <c r="AO21" i="2" s="1"/>
  <c r="W22" i="2"/>
  <c r="AE21" i="2"/>
  <c r="AG21" i="2"/>
  <c r="AP21" i="2" s="1"/>
  <c r="X22" i="85"/>
  <c r="Z22" i="85" s="1"/>
  <c r="Y22" i="85"/>
  <c r="AI21" i="1"/>
  <c r="AN21" i="1"/>
  <c r="X22" i="73"/>
  <c r="Z22" i="73" s="1"/>
  <c r="Y22" i="73"/>
  <c r="Y21" i="57"/>
  <c r="X21" i="57"/>
  <c r="Z22" i="79"/>
  <c r="X22" i="79"/>
  <c r="Y22" i="79"/>
  <c r="Z22" i="91"/>
  <c r="AR21" i="56"/>
  <c r="AH21" i="52"/>
  <c r="AQ21" i="52" s="1"/>
  <c r="AR20" i="2"/>
  <c r="AF20" i="27"/>
  <c r="AO20" i="27" s="1"/>
  <c r="AE20" i="27"/>
  <c r="W21" i="27"/>
  <c r="AG20" i="27"/>
  <c r="AP20" i="27" s="1"/>
  <c r="AR19" i="35"/>
  <c r="AR18" i="13"/>
  <c r="AH23" i="55"/>
  <c r="AQ23" i="55" s="1"/>
  <c r="AQ25" i="55" s="1"/>
  <c r="AZ3" i="55"/>
  <c r="Z22" i="93"/>
  <c r="AG21" i="66"/>
  <c r="AP21" i="66" s="1"/>
  <c r="AE21" i="66"/>
  <c r="W22" i="66"/>
  <c r="AF21" i="66"/>
  <c r="AO21" i="66" s="1"/>
  <c r="AR21" i="78"/>
  <c r="AH22" i="63"/>
  <c r="AQ22" i="63" s="1"/>
  <c r="AH22" i="19"/>
  <c r="AQ22" i="19" s="1"/>
  <c r="Z23" i="86"/>
  <c r="AH22" i="38"/>
  <c r="AQ22" i="38" s="1"/>
  <c r="AR22" i="86"/>
  <c r="AH21" i="83"/>
  <c r="AQ21" i="83" s="1"/>
  <c r="AR22" i="33"/>
  <c r="AH21" i="41"/>
  <c r="AQ21" i="41" s="1"/>
  <c r="AH21" i="74"/>
  <c r="AQ21" i="74" s="1"/>
  <c r="AR20" i="36"/>
  <c r="AN21" i="14"/>
  <c r="AI21" i="14"/>
  <c r="X22" i="12"/>
  <c r="Y22" i="12"/>
  <c r="Z22" i="12" s="1"/>
  <c r="X22" i="45"/>
  <c r="Z22" i="45" s="1"/>
  <c r="Y22" i="45"/>
  <c r="AR20" i="49"/>
  <c r="AH23" i="61"/>
  <c r="AQ23" i="61" s="1"/>
  <c r="AQ25" i="61" s="1"/>
  <c r="AZ3" i="61"/>
  <c r="AX22" i="61" s="1"/>
  <c r="S22" i="61" s="1"/>
  <c r="AC22" i="61" s="1"/>
  <c r="AB23" i="61" s="1"/>
  <c r="Z22" i="68"/>
  <c r="AH22" i="88"/>
  <c r="AQ22" i="88" s="1"/>
  <c r="AR19" i="4"/>
  <c r="AH21" i="36"/>
  <c r="AQ21" i="36" s="1"/>
  <c r="AN20" i="47"/>
  <c r="AI20" i="47"/>
  <c r="AI20" i="23"/>
  <c r="AN20" i="23"/>
  <c r="AI21" i="72"/>
  <c r="AN21" i="72"/>
  <c r="Y22" i="1"/>
  <c r="X22" i="1"/>
  <c r="Z22" i="1" s="1"/>
  <c r="X21" i="96"/>
  <c r="Z21" i="96" s="1"/>
  <c r="Y21" i="96"/>
  <c r="AI22" i="58"/>
  <c r="AN22" i="58"/>
  <c r="AI21" i="7"/>
  <c r="AN21" i="7"/>
  <c r="Z21" i="90"/>
  <c r="Y21" i="90"/>
  <c r="X21" i="90"/>
  <c r="AN20" i="11"/>
  <c r="AI20" i="11"/>
  <c r="AE21" i="46"/>
  <c r="W22" i="46"/>
  <c r="AG21" i="46"/>
  <c r="AP21" i="46" s="1"/>
  <c r="AF21" i="46"/>
  <c r="AO21" i="46" s="1"/>
  <c r="AG22" i="5"/>
  <c r="AP22" i="5" s="1"/>
  <c r="AF22" i="5"/>
  <c r="AO22" i="5" s="1"/>
  <c r="W23" i="5"/>
  <c r="AE22" i="5"/>
  <c r="AR21" i="3"/>
  <c r="X22" i="37"/>
  <c r="Y22" i="37"/>
  <c r="Z22" i="37" s="1"/>
  <c r="AH22" i="3"/>
  <c r="AQ22" i="3" s="1"/>
  <c r="AR20" i="52"/>
  <c r="AF20" i="21"/>
  <c r="AO20" i="21" s="1"/>
  <c r="W21" i="21"/>
  <c r="AE20" i="21"/>
  <c r="AG20" i="21"/>
  <c r="AP20" i="21" s="1"/>
  <c r="AH21" i="49"/>
  <c r="AQ21" i="49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X23" i="76"/>
  <c r="Y23" i="76"/>
  <c r="Z23" i="76" s="1"/>
  <c r="Z22" i="88"/>
  <c r="AH21" i="20"/>
  <c r="AQ21" i="20" s="1"/>
  <c r="AI20" i="87"/>
  <c r="AN20" i="87"/>
  <c r="AI21" i="29"/>
  <c r="AN21" i="29"/>
  <c r="X21" i="23"/>
  <c r="Z21" i="23" s="1"/>
  <c r="Y21" i="23"/>
  <c r="Y22" i="72"/>
  <c r="X22" i="72"/>
  <c r="AN21" i="8"/>
  <c r="AI21" i="8"/>
  <c r="AI19" i="15"/>
  <c r="AN19" i="15"/>
  <c r="AI21" i="85"/>
  <c r="AN21" i="85"/>
  <c r="AI20" i="77"/>
  <c r="AN20" i="77"/>
  <c r="AN20" i="96"/>
  <c r="AI20" i="96"/>
  <c r="AN20" i="18"/>
  <c r="AI20" i="18"/>
  <c r="Y22" i="7"/>
  <c r="X22" i="7"/>
  <c r="Z22" i="7" s="1"/>
  <c r="Y21" i="11"/>
  <c r="X21" i="11"/>
  <c r="Z21" i="11" s="1"/>
  <c r="X22" i="94"/>
  <c r="Z22" i="94" s="1"/>
  <c r="Y22" i="94"/>
  <c r="AG23" i="67"/>
  <c r="AP23" i="67" s="1"/>
  <c r="AP25" i="67" s="1"/>
  <c r="AF23" i="67"/>
  <c r="AO23" i="67" s="1"/>
  <c r="AO25" i="67" s="1"/>
  <c r="AE23" i="67"/>
  <c r="AI21" i="12"/>
  <c r="AN21" i="12"/>
  <c r="AR20" i="53"/>
  <c r="AF22" i="78"/>
  <c r="AO22" i="78" s="1"/>
  <c r="W23" i="78"/>
  <c r="AG22" i="78"/>
  <c r="AP22" i="78" s="1"/>
  <c r="AE22" i="78"/>
  <c r="AH23" i="33"/>
  <c r="AQ23" i="33" s="1"/>
  <c r="AH20" i="6"/>
  <c r="AQ20" i="6" s="1"/>
  <c r="AG20" i="22"/>
  <c r="AP20" i="22" s="1"/>
  <c r="AF20" i="22"/>
  <c r="AO20" i="22" s="1"/>
  <c r="W21" i="22"/>
  <c r="AE20" i="22"/>
  <c r="AI21" i="94"/>
  <c r="AN21" i="94"/>
  <c r="AH21" i="26"/>
  <c r="AQ21" i="26" s="1"/>
  <c r="AR21" i="38"/>
  <c r="AH19" i="13"/>
  <c r="AQ19" i="13" s="1"/>
  <c r="AR20" i="17"/>
  <c r="Z21" i="52"/>
  <c r="AR19" i="80"/>
  <c r="AR21" i="68"/>
  <c r="AI20" i="82"/>
  <c r="AN20" i="82"/>
  <c r="AF20" i="65"/>
  <c r="AO20" i="65" s="1"/>
  <c r="W21" i="65"/>
  <c r="AE20" i="65"/>
  <c r="AG20" i="65"/>
  <c r="AP20" i="65" s="1"/>
  <c r="AR21" i="19"/>
  <c r="Y22" i="92"/>
  <c r="X22" i="92"/>
  <c r="Y23" i="30"/>
  <c r="X23" i="30"/>
  <c r="Z23" i="30" s="1"/>
  <c r="AN21" i="37"/>
  <c r="AI21" i="37"/>
  <c r="AI21" i="60"/>
  <c r="AN21" i="60"/>
  <c r="AR20" i="46"/>
  <c r="AR20" i="41"/>
  <c r="AR20" i="81"/>
  <c r="AR21" i="40"/>
  <c r="AR21" i="63"/>
  <c r="Y22" i="43"/>
  <c r="Z22" i="43" s="1"/>
  <c r="X22" i="43"/>
  <c r="AI21" i="24"/>
  <c r="AN21" i="24"/>
  <c r="W22" i="83"/>
  <c r="AF21" i="83"/>
  <c r="AO21" i="83" s="1"/>
  <c r="AG21" i="83"/>
  <c r="AP21" i="83" s="1"/>
  <c r="AE21" i="83"/>
  <c r="AX22" i="67"/>
  <c r="S22" i="67" s="1"/>
  <c r="AC22" i="67" s="1"/>
  <c r="AB23" i="67" s="1"/>
  <c r="Z23" i="61"/>
  <c r="AR22" i="61"/>
  <c r="AR20" i="31"/>
  <c r="AR19" i="89"/>
  <c r="AH21" i="81"/>
  <c r="AQ21" i="81" s="1"/>
  <c r="Z23" i="34"/>
  <c r="Y23" i="34"/>
  <c r="X23" i="34"/>
  <c r="W22" i="36"/>
  <c r="AG21" i="36"/>
  <c r="AP21" i="36" s="1"/>
  <c r="AF21" i="36"/>
  <c r="AO21" i="36" s="1"/>
  <c r="AE21" i="36"/>
  <c r="X22" i="71"/>
  <c r="Z22" i="71" s="1"/>
  <c r="Y22" i="71"/>
  <c r="Y21" i="47"/>
  <c r="X21" i="47"/>
  <c r="Z22" i="8"/>
  <c r="Y22" i="8"/>
  <c r="X22" i="8"/>
  <c r="X20" i="15"/>
  <c r="Y20" i="15"/>
  <c r="X21" i="18"/>
  <c r="Z21" i="18" s="1"/>
  <c r="Y21" i="18"/>
  <c r="AI21" i="79"/>
  <c r="AN21" i="79"/>
  <c r="X23" i="58"/>
  <c r="Y23" i="58"/>
  <c r="Y22" i="25"/>
  <c r="X22" i="25"/>
  <c r="AR20" i="20"/>
  <c r="AF20" i="80"/>
  <c r="AO20" i="80" s="1"/>
  <c r="AG20" i="80"/>
  <c r="AP20" i="80" s="1"/>
  <c r="W21" i="80"/>
  <c r="AE20" i="80"/>
  <c r="AH21" i="31"/>
  <c r="AQ21" i="31" s="1"/>
  <c r="Y21" i="10"/>
  <c r="Z21" i="10" s="1"/>
  <c r="X21" i="10"/>
  <c r="AH21" i="64"/>
  <c r="AQ21" i="64" s="1"/>
  <c r="Z20" i="28"/>
  <c r="AH20" i="35"/>
  <c r="AQ20" i="35" s="1"/>
  <c r="AI22" i="59"/>
  <c r="AN22" i="59"/>
  <c r="AR20" i="83"/>
  <c r="Z21" i="64"/>
  <c r="Z23" i="70"/>
  <c r="AG21" i="51"/>
  <c r="AP21" i="51" s="1"/>
  <c r="W22" i="51"/>
  <c r="AE21" i="51"/>
  <c r="AF21" i="51"/>
  <c r="AO21" i="51" s="1"/>
  <c r="AN21" i="92"/>
  <c r="AI21" i="92"/>
  <c r="AH21" i="17"/>
  <c r="AQ21" i="17" s="1"/>
  <c r="AR20" i="64"/>
  <c r="Z21" i="26"/>
  <c r="AG20" i="48"/>
  <c r="AP20" i="48" s="1"/>
  <c r="AF20" i="48"/>
  <c r="AO20" i="48" s="1"/>
  <c r="AE20" i="48"/>
  <c r="W21" i="48"/>
  <c r="AG21" i="32"/>
  <c r="AP21" i="32" s="1"/>
  <c r="AF21" i="32"/>
  <c r="AO21" i="32" s="1"/>
  <c r="AE21" i="32"/>
  <c r="W22" i="32"/>
  <c r="AI21" i="44"/>
  <c r="AN21" i="44"/>
  <c r="AI22" i="30"/>
  <c r="AN22" i="30"/>
  <c r="AF22" i="95"/>
  <c r="AO22" i="95" s="1"/>
  <c r="AE22" i="95"/>
  <c r="W23" i="95"/>
  <c r="AG22" i="95"/>
  <c r="AP22" i="95" s="1"/>
  <c r="AG22" i="3"/>
  <c r="AP22" i="3" s="1"/>
  <c r="AF22" i="3"/>
  <c r="AO22" i="3" s="1"/>
  <c r="W23" i="3"/>
  <c r="AE22" i="3"/>
  <c r="AR20" i="74"/>
  <c r="AR21" i="5"/>
  <c r="AI21" i="43"/>
  <c r="AN21" i="43"/>
  <c r="AH20" i="4"/>
  <c r="AQ20" i="4" s="1"/>
  <c r="Y22" i="24"/>
  <c r="X22" i="24"/>
  <c r="Z22" i="24" s="1"/>
  <c r="AG21" i="49"/>
  <c r="AP21" i="49" s="1"/>
  <c r="AF21" i="49"/>
  <c r="AO21" i="49" s="1"/>
  <c r="W22" i="49"/>
  <c r="AE21" i="49"/>
  <c r="AH21" i="75"/>
  <c r="AQ21" i="75" s="1"/>
  <c r="AH22" i="40"/>
  <c r="AQ22" i="40" s="1"/>
  <c r="AH20" i="89"/>
  <c r="AQ20" i="89" s="1"/>
  <c r="AN21" i="45"/>
  <c r="AI21" i="45"/>
  <c r="AR22" i="55"/>
  <c r="AH22" i="78"/>
  <c r="AQ22" i="78" s="1"/>
  <c r="AH20" i="39"/>
  <c r="AQ20" i="39" s="1"/>
  <c r="AH22" i="56"/>
  <c r="AQ22" i="56" s="1"/>
  <c r="AH21" i="2"/>
  <c r="AQ21" i="2" s="1"/>
  <c r="AH20" i="22"/>
  <c r="AQ20" i="22" s="1"/>
  <c r="AN22" i="34"/>
  <c r="AI22" i="34"/>
  <c r="AN21" i="71"/>
  <c r="AI21" i="71"/>
  <c r="Y22" i="29"/>
  <c r="X22" i="29"/>
  <c r="AN21" i="16"/>
  <c r="AI21" i="16"/>
  <c r="Z21" i="42"/>
  <c r="X21" i="42"/>
  <c r="Y21" i="42"/>
  <c r="AI21" i="9"/>
  <c r="AN21" i="9"/>
  <c r="Y21" i="77"/>
  <c r="Z21" i="77" s="1"/>
  <c r="X21" i="77"/>
  <c r="AN21" i="62"/>
  <c r="AI21" i="62"/>
  <c r="AI21" i="73"/>
  <c r="AN21" i="73"/>
  <c r="AN21" i="25"/>
  <c r="AI21" i="25"/>
  <c r="Z20" i="15" l="1"/>
  <c r="Z22" i="72"/>
  <c r="AE19" i="13"/>
  <c r="Z21" i="82"/>
  <c r="AF21" i="82" s="1"/>
  <c r="AO21" i="82" s="1"/>
  <c r="W22" i="20"/>
  <c r="W20" i="13"/>
  <c r="W23" i="72"/>
  <c r="AE22" i="72"/>
  <c r="AG22" i="72"/>
  <c r="AP22" i="72" s="1"/>
  <c r="AF22" i="72"/>
  <c r="AO22" i="72" s="1"/>
  <c r="AG22" i="43"/>
  <c r="AP22" i="43" s="1"/>
  <c r="AF22" i="43"/>
  <c r="AO22" i="43" s="1"/>
  <c r="AE22" i="43"/>
  <c r="W23" i="43"/>
  <c r="AG22" i="1"/>
  <c r="AP22" i="1" s="1"/>
  <c r="AF22" i="1"/>
  <c r="AO22" i="1" s="1"/>
  <c r="W23" i="1"/>
  <c r="AE22" i="1"/>
  <c r="W21" i="15"/>
  <c r="AE20" i="15"/>
  <c r="AG20" i="15"/>
  <c r="AP20" i="15" s="1"/>
  <c r="AF20" i="15"/>
  <c r="AO20" i="15" s="1"/>
  <c r="AF21" i="10"/>
  <c r="AO21" i="10" s="1"/>
  <c r="W22" i="10"/>
  <c r="AE21" i="10"/>
  <c r="AG21" i="10"/>
  <c r="AP21" i="10" s="1"/>
  <c r="AG21" i="11"/>
  <c r="AP21" i="11" s="1"/>
  <c r="AF21" i="11"/>
  <c r="AO21" i="11" s="1"/>
  <c r="W22" i="11"/>
  <c r="AE21" i="11"/>
  <c r="AE21" i="82"/>
  <c r="AG21" i="82"/>
  <c r="AP21" i="82" s="1"/>
  <c r="AG22" i="12"/>
  <c r="AP22" i="12" s="1"/>
  <c r="AF22" i="12"/>
  <c r="AO22" i="12" s="1"/>
  <c r="W23" i="12"/>
  <c r="AE22" i="12"/>
  <c r="AG23" i="59"/>
  <c r="AP23" i="59" s="1"/>
  <c r="AP25" i="59" s="1"/>
  <c r="AE23" i="59"/>
  <c r="AF23" i="59"/>
  <c r="AO23" i="59" s="1"/>
  <c r="AO25" i="59" s="1"/>
  <c r="AG21" i="87"/>
  <c r="AP21" i="87" s="1"/>
  <c r="AF21" i="87"/>
  <c r="AO21" i="87" s="1"/>
  <c r="AE21" i="87"/>
  <c r="W22" i="87"/>
  <c r="AR21" i="62"/>
  <c r="AR21" i="9"/>
  <c r="AH22" i="24"/>
  <c r="AQ22" i="24" s="1"/>
  <c r="AR21" i="43"/>
  <c r="X23" i="3"/>
  <c r="Y23" i="3"/>
  <c r="AN21" i="51"/>
  <c r="AI21" i="51"/>
  <c r="AH23" i="58"/>
  <c r="AQ23" i="58" s="1"/>
  <c r="AQ25" i="58" s="1"/>
  <c r="AZ3" i="58"/>
  <c r="W22" i="18"/>
  <c r="AE21" i="18"/>
  <c r="AF21" i="18"/>
  <c r="AO21" i="18" s="1"/>
  <c r="AG21" i="18"/>
  <c r="AP21" i="18" s="1"/>
  <c r="AG22" i="8"/>
  <c r="AP22" i="8" s="1"/>
  <c r="AF22" i="8"/>
  <c r="AO22" i="8" s="1"/>
  <c r="W23" i="8"/>
  <c r="AE22" i="8"/>
  <c r="AG22" i="71"/>
  <c r="AP22" i="71" s="1"/>
  <c r="AF22" i="71"/>
  <c r="AO22" i="71" s="1"/>
  <c r="AE22" i="71"/>
  <c r="W23" i="71"/>
  <c r="AH23" i="34"/>
  <c r="AQ23" i="34" s="1"/>
  <c r="AG23" i="30"/>
  <c r="AP23" i="30" s="1"/>
  <c r="AE23" i="30"/>
  <c r="W24" i="30"/>
  <c r="AF23" i="30"/>
  <c r="AO23" i="30" s="1"/>
  <c r="AR21" i="73"/>
  <c r="AR22" i="34"/>
  <c r="Y22" i="32"/>
  <c r="X22" i="32"/>
  <c r="AN20" i="48"/>
  <c r="AI20" i="48"/>
  <c r="Y22" i="51"/>
  <c r="X22" i="51"/>
  <c r="Z22" i="51" s="1"/>
  <c r="AI20" i="80"/>
  <c r="AN20" i="80"/>
  <c r="Z23" i="58"/>
  <c r="AH21" i="47"/>
  <c r="AQ21" i="47" s="1"/>
  <c r="AI21" i="36"/>
  <c r="AN21" i="36"/>
  <c r="AR21" i="60"/>
  <c r="AH22" i="92"/>
  <c r="AQ22" i="92" s="1"/>
  <c r="AI20" i="65"/>
  <c r="AN20" i="65"/>
  <c r="Y21" i="22"/>
  <c r="X21" i="22"/>
  <c r="AR21" i="12"/>
  <c r="AE22" i="94"/>
  <c r="W23" i="94"/>
  <c r="AG22" i="94"/>
  <c r="AP22" i="94" s="1"/>
  <c r="AF22" i="94"/>
  <c r="AO22" i="94" s="1"/>
  <c r="W23" i="7"/>
  <c r="AE22" i="7"/>
  <c r="AG22" i="7"/>
  <c r="AP22" i="7" s="1"/>
  <c r="AF22" i="7"/>
  <c r="AO22" i="7" s="1"/>
  <c r="AR20" i="77"/>
  <c r="AG21" i="23"/>
  <c r="AP21" i="23" s="1"/>
  <c r="AF21" i="23"/>
  <c r="AO21" i="23" s="1"/>
  <c r="W22" i="23"/>
  <c r="AE21" i="23"/>
  <c r="AJ21" i="67"/>
  <c r="AK21" i="67"/>
  <c r="AT21" i="67" s="1"/>
  <c r="AJ15" i="67"/>
  <c r="AK15" i="67"/>
  <c r="AT15" i="67" s="1"/>
  <c r="AJ9" i="67"/>
  <c r="AK9" i="67"/>
  <c r="AT9" i="67" s="1"/>
  <c r="AH22" i="37"/>
  <c r="AQ22" i="37" s="1"/>
  <c r="AI21" i="46"/>
  <c r="AN21" i="46"/>
  <c r="W22" i="96"/>
  <c r="AG21" i="96"/>
  <c r="AP21" i="96" s="1"/>
  <c r="AE21" i="96"/>
  <c r="AF21" i="96"/>
  <c r="AO21" i="96" s="1"/>
  <c r="AG22" i="45"/>
  <c r="AP22" i="45" s="1"/>
  <c r="AF22" i="45"/>
  <c r="AO22" i="45" s="1"/>
  <c r="W23" i="45"/>
  <c r="AE22" i="45"/>
  <c r="AI20" i="27"/>
  <c r="AN20" i="27"/>
  <c r="AH21" i="57"/>
  <c r="AQ21" i="57" s="1"/>
  <c r="AI21" i="2"/>
  <c r="AN21" i="2"/>
  <c r="AH22" i="14"/>
  <c r="AQ22" i="14" s="1"/>
  <c r="AR20" i="57"/>
  <c r="AH22" i="9"/>
  <c r="AQ22" i="9" s="1"/>
  <c r="AF22" i="16"/>
  <c r="AO22" i="16" s="1"/>
  <c r="W23" i="16"/>
  <c r="AE22" i="16"/>
  <c r="AG22" i="16"/>
  <c r="AP22" i="16" s="1"/>
  <c r="X23" i="56"/>
  <c r="Z23" i="56" s="1"/>
  <c r="Y23" i="56"/>
  <c r="X21" i="89"/>
  <c r="Y21" i="89"/>
  <c r="X22" i="75"/>
  <c r="Y22" i="75"/>
  <c r="Z22" i="75" s="1"/>
  <c r="Y23" i="69"/>
  <c r="X23" i="69"/>
  <c r="AE22" i="44"/>
  <c r="AG22" i="44"/>
  <c r="AP22" i="44" s="1"/>
  <c r="W23" i="44"/>
  <c r="AF22" i="44"/>
  <c r="AO22" i="44" s="1"/>
  <c r="AI22" i="63"/>
  <c r="AN22" i="63"/>
  <c r="AI20" i="6"/>
  <c r="AN20" i="6"/>
  <c r="AI20" i="35"/>
  <c r="AN20" i="35"/>
  <c r="AI21" i="20"/>
  <c r="AN21" i="20"/>
  <c r="Y22" i="41"/>
  <c r="Z22" i="41" s="1"/>
  <c r="X22" i="41"/>
  <c r="AR21" i="45"/>
  <c r="Z22" i="49"/>
  <c r="Y22" i="49"/>
  <c r="X22" i="49"/>
  <c r="AR22" i="30"/>
  <c r="AR21" i="92"/>
  <c r="AG23" i="70"/>
  <c r="AP23" i="70" s="1"/>
  <c r="AP25" i="70" s="1"/>
  <c r="AF23" i="70"/>
  <c r="AO23" i="70" s="1"/>
  <c r="AO25" i="70" s="1"/>
  <c r="AE23" i="70"/>
  <c r="AR21" i="79"/>
  <c r="Z21" i="47"/>
  <c r="AJ23" i="67"/>
  <c r="AS23" i="67" s="1"/>
  <c r="AK23" i="67"/>
  <c r="AT23" i="67" s="1"/>
  <c r="Z22" i="92"/>
  <c r="AR21" i="85"/>
  <c r="AR21" i="29"/>
  <c r="AJ19" i="67"/>
  <c r="AK19" i="67"/>
  <c r="AT19" i="67" s="1"/>
  <c r="AJ13" i="67"/>
  <c r="AK13" i="67"/>
  <c r="AT13" i="67" s="1"/>
  <c r="AJ7" i="67"/>
  <c r="AK7" i="67"/>
  <c r="AT7" i="67" s="1"/>
  <c r="AR20" i="47"/>
  <c r="AH22" i="12"/>
  <c r="AQ22" i="12" s="1"/>
  <c r="AG23" i="86"/>
  <c r="AP23" i="86" s="1"/>
  <c r="AF23" i="86"/>
  <c r="AO23" i="86" s="1"/>
  <c r="W24" i="86"/>
  <c r="AE23" i="86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W23" i="91"/>
  <c r="AG22" i="91"/>
  <c r="AP22" i="91" s="1"/>
  <c r="AF22" i="91"/>
  <c r="AO22" i="91" s="1"/>
  <c r="AE22" i="91"/>
  <c r="Z21" i="57"/>
  <c r="AN21" i="50"/>
  <c r="AI21" i="50"/>
  <c r="AH22" i="62"/>
  <c r="AQ22" i="62" s="1"/>
  <c r="AR20" i="42"/>
  <c r="AH21" i="87"/>
  <c r="AQ21" i="87" s="1"/>
  <c r="AI21" i="81"/>
  <c r="AN21" i="81"/>
  <c r="AI21" i="75"/>
  <c r="AN21" i="75"/>
  <c r="AH22" i="60"/>
  <c r="AQ22" i="60" s="1"/>
  <c r="AI22" i="69"/>
  <c r="AN22" i="69"/>
  <c r="AH21" i="82"/>
  <c r="AQ21" i="82" s="1"/>
  <c r="X22" i="31"/>
  <c r="Y22" i="31"/>
  <c r="X22" i="74"/>
  <c r="Y22" i="74"/>
  <c r="AN19" i="13"/>
  <c r="AI19" i="13"/>
  <c r="AH22" i="29"/>
  <c r="AQ22" i="29" s="1"/>
  <c r="AF22" i="24"/>
  <c r="AO22" i="24" s="1"/>
  <c r="W23" i="24"/>
  <c r="AE22" i="24"/>
  <c r="AG22" i="24"/>
  <c r="AP22" i="24" s="1"/>
  <c r="AH22" i="25"/>
  <c r="AQ22" i="25" s="1"/>
  <c r="AH20" i="15"/>
  <c r="AQ20" i="15" s="1"/>
  <c r="Z22" i="83"/>
  <c r="X22" i="83"/>
  <c r="Y22" i="83"/>
  <c r="AR21" i="37"/>
  <c r="AI23" i="67"/>
  <c r="AN23" i="67"/>
  <c r="AN25" i="67" s="1"/>
  <c r="AJ20" i="67"/>
  <c r="AK20" i="67"/>
  <c r="AT20" i="67" s="1"/>
  <c r="AJ8" i="67"/>
  <c r="AK8" i="67"/>
  <c r="AT8" i="67" s="1"/>
  <c r="AE22" i="93"/>
  <c r="W23" i="93"/>
  <c r="AG22" i="93"/>
  <c r="AP22" i="93" s="1"/>
  <c r="AF22" i="93"/>
  <c r="AO22" i="93" s="1"/>
  <c r="AG22" i="14"/>
  <c r="AP22" i="14" s="1"/>
  <c r="AE22" i="14"/>
  <c r="W23" i="14"/>
  <c r="AF22" i="14"/>
  <c r="AO22" i="14" s="1"/>
  <c r="AH23" i="59"/>
  <c r="AQ23" i="59" s="1"/>
  <c r="AQ25" i="59" s="1"/>
  <c r="AZ3" i="59"/>
  <c r="AG22" i="9"/>
  <c r="AP22" i="9" s="1"/>
  <c r="AF22" i="9"/>
  <c r="AO22" i="9" s="1"/>
  <c r="W23" i="9"/>
  <c r="AE22" i="9"/>
  <c r="X22" i="81"/>
  <c r="Y22" i="81"/>
  <c r="AI22" i="40"/>
  <c r="AN22" i="40"/>
  <c r="AR20" i="10"/>
  <c r="X23" i="63"/>
  <c r="Y23" i="63"/>
  <c r="AR21" i="25"/>
  <c r="AH21" i="77"/>
  <c r="AQ21" i="77" s="1"/>
  <c r="AH21" i="42"/>
  <c r="AQ21" i="42" s="1"/>
  <c r="Z22" i="29"/>
  <c r="Y23" i="95"/>
  <c r="X23" i="95"/>
  <c r="Z23" i="95" s="1"/>
  <c r="AG21" i="26"/>
  <c r="AP21" i="26" s="1"/>
  <c r="AF21" i="26"/>
  <c r="AO21" i="26" s="1"/>
  <c r="AE21" i="26"/>
  <c r="W22" i="26"/>
  <c r="AG21" i="64"/>
  <c r="AP21" i="64" s="1"/>
  <c r="W22" i="64"/>
  <c r="AE21" i="64"/>
  <c r="AF21" i="64"/>
  <c r="AO21" i="64" s="1"/>
  <c r="Z22" i="25"/>
  <c r="AH22" i="8"/>
  <c r="AQ22" i="8" s="1"/>
  <c r="AI21" i="83"/>
  <c r="AN21" i="83"/>
  <c r="AR21" i="24"/>
  <c r="AH23" i="30"/>
  <c r="AQ23" i="30" s="1"/>
  <c r="AF21" i="52"/>
  <c r="AO21" i="52" s="1"/>
  <c r="W22" i="52"/>
  <c r="AG21" i="52"/>
  <c r="AP21" i="52" s="1"/>
  <c r="AE21" i="52"/>
  <c r="AR20" i="96"/>
  <c r="AH23" i="76"/>
  <c r="AQ23" i="76" s="1"/>
  <c r="AJ18" i="67"/>
  <c r="AK18" i="67"/>
  <c r="AT18" i="67" s="1"/>
  <c r="AJ12" i="67"/>
  <c r="AK12" i="67"/>
  <c r="AT12" i="67" s="1"/>
  <c r="AJ6" i="67"/>
  <c r="AK6" i="67"/>
  <c r="AT6" i="67" s="1"/>
  <c r="AH21" i="90"/>
  <c r="AQ21" i="90" s="1"/>
  <c r="AR22" i="58"/>
  <c r="AX22" i="55"/>
  <c r="S22" i="55" s="1"/>
  <c r="AC22" i="55" s="1"/>
  <c r="AB23" i="55" s="1"/>
  <c r="AH22" i="85"/>
  <c r="AQ22" i="85" s="1"/>
  <c r="X22" i="50"/>
  <c r="Y22" i="50"/>
  <c r="X21" i="39"/>
  <c r="Y21" i="39"/>
  <c r="Z21" i="39" s="1"/>
  <c r="AI20" i="4"/>
  <c r="AN20" i="4"/>
  <c r="Y21" i="54"/>
  <c r="X21" i="54"/>
  <c r="AI21" i="41"/>
  <c r="AN21" i="41"/>
  <c r="X20" i="13"/>
  <c r="Y20" i="13"/>
  <c r="AN21" i="49"/>
  <c r="AI21" i="49"/>
  <c r="AN21" i="32"/>
  <c r="AI21" i="32"/>
  <c r="AR22" i="59"/>
  <c r="AE20" i="28"/>
  <c r="AF20" i="28"/>
  <c r="AO20" i="28" s="1"/>
  <c r="AG20" i="28"/>
  <c r="AP20" i="28" s="1"/>
  <c r="W21" i="28"/>
  <c r="Y21" i="80"/>
  <c r="Z21" i="80" s="1"/>
  <c r="X21" i="80"/>
  <c r="W24" i="34"/>
  <c r="AG23" i="34"/>
  <c r="AP23" i="34" s="1"/>
  <c r="AF23" i="34"/>
  <c r="AO23" i="34" s="1"/>
  <c r="AE23" i="34"/>
  <c r="AF23" i="61"/>
  <c r="AO23" i="61" s="1"/>
  <c r="AO25" i="61" s="1"/>
  <c r="AE23" i="61"/>
  <c r="AG23" i="61"/>
  <c r="AP23" i="61" s="1"/>
  <c r="AP25" i="61" s="1"/>
  <c r="X21" i="65"/>
  <c r="Y21" i="65"/>
  <c r="Y23" i="78"/>
  <c r="X23" i="78"/>
  <c r="AH21" i="11"/>
  <c r="AQ21" i="11" s="1"/>
  <c r="AR20" i="18"/>
  <c r="AH22" i="72"/>
  <c r="AQ22" i="72" s="1"/>
  <c r="AE22" i="88"/>
  <c r="W23" i="88"/>
  <c r="AF22" i="88"/>
  <c r="AO22" i="88" s="1"/>
  <c r="AG22" i="88"/>
  <c r="AP22" i="88" s="1"/>
  <c r="AJ14" i="67"/>
  <c r="AK14" i="67"/>
  <c r="AT14" i="67" s="1"/>
  <c r="W23" i="37"/>
  <c r="AG22" i="37"/>
  <c r="AP22" i="37" s="1"/>
  <c r="AF22" i="37"/>
  <c r="AO22" i="37" s="1"/>
  <c r="AE22" i="37"/>
  <c r="AR20" i="11"/>
  <c r="AR21" i="7"/>
  <c r="AH22" i="1"/>
  <c r="AQ22" i="1" s="1"/>
  <c r="AR20" i="23"/>
  <c r="AR21" i="1"/>
  <c r="X22" i="2"/>
  <c r="Y22" i="2"/>
  <c r="AN20" i="54"/>
  <c r="AI20" i="54"/>
  <c r="AI22" i="38"/>
  <c r="AN22" i="38"/>
  <c r="AI23" i="33"/>
  <c r="AN23" i="33"/>
  <c r="X21" i="6"/>
  <c r="Z21" i="6" s="1"/>
  <c r="Y21" i="6"/>
  <c r="Y22" i="20"/>
  <c r="X22" i="20"/>
  <c r="W22" i="42"/>
  <c r="AG21" i="42"/>
  <c r="AP21" i="42" s="1"/>
  <c r="AF21" i="42"/>
  <c r="AO21" i="42" s="1"/>
  <c r="AE21" i="42"/>
  <c r="AR21" i="71"/>
  <c r="AN22" i="3"/>
  <c r="AI22" i="3"/>
  <c r="AN22" i="95"/>
  <c r="AI22" i="95"/>
  <c r="AR21" i="44"/>
  <c r="Z21" i="48"/>
  <c r="X21" i="48"/>
  <c r="Y21" i="48"/>
  <c r="AH21" i="10"/>
  <c r="AQ21" i="10" s="1"/>
  <c r="AH21" i="18"/>
  <c r="AQ21" i="18" s="1"/>
  <c r="AH22" i="71"/>
  <c r="AQ22" i="71" s="1"/>
  <c r="Y22" i="36"/>
  <c r="X22" i="36"/>
  <c r="AH22" i="43"/>
  <c r="AQ22" i="43" s="1"/>
  <c r="AR20" i="82"/>
  <c r="AR21" i="94"/>
  <c r="AH22" i="7"/>
  <c r="AQ22" i="7" s="1"/>
  <c r="AR19" i="15"/>
  <c r="AR20" i="87"/>
  <c r="AF23" i="76"/>
  <c r="AO23" i="76" s="1"/>
  <c r="AG23" i="76"/>
  <c r="AP23" i="76" s="1"/>
  <c r="AE23" i="76"/>
  <c r="W24" i="76"/>
  <c r="AJ17" i="67"/>
  <c r="AK17" i="67"/>
  <c r="AT17" i="67" s="1"/>
  <c r="AJ11" i="67"/>
  <c r="AK11" i="67"/>
  <c r="AT11" i="67" s="1"/>
  <c r="AJ5" i="67"/>
  <c r="AK5" i="67"/>
  <c r="AT5" i="67" s="1"/>
  <c r="AI20" i="21"/>
  <c r="AN20" i="21"/>
  <c r="AN22" i="5"/>
  <c r="AI22" i="5"/>
  <c r="W23" i="68"/>
  <c r="AG22" i="68"/>
  <c r="AP22" i="68" s="1"/>
  <c r="AF22" i="68"/>
  <c r="AO22" i="68" s="1"/>
  <c r="AE22" i="68"/>
  <c r="AR21" i="14"/>
  <c r="Z22" i="66"/>
  <c r="X22" i="66"/>
  <c r="Y22" i="66"/>
  <c r="AH22" i="79"/>
  <c r="AQ22" i="79" s="1"/>
  <c r="AH22" i="73"/>
  <c r="AQ22" i="73" s="1"/>
  <c r="AF22" i="85"/>
  <c r="AO22" i="85" s="1"/>
  <c r="AE22" i="85"/>
  <c r="AG22" i="85"/>
  <c r="AP22" i="85" s="1"/>
  <c r="W23" i="85"/>
  <c r="AR22" i="76"/>
  <c r="AI21" i="53"/>
  <c r="AN21" i="53"/>
  <c r="AG22" i="62"/>
  <c r="AP22" i="62" s="1"/>
  <c r="AF22" i="62"/>
  <c r="AO22" i="62" s="1"/>
  <c r="W23" i="62"/>
  <c r="AE22" i="62"/>
  <c r="AN20" i="39"/>
  <c r="AI20" i="39"/>
  <c r="AN20" i="89"/>
  <c r="AI20" i="89"/>
  <c r="Y21" i="4"/>
  <c r="Z21" i="4" s="1"/>
  <c r="X21" i="4"/>
  <c r="AF22" i="60"/>
  <c r="AO22" i="60" s="1"/>
  <c r="AG22" i="60"/>
  <c r="AP22" i="60" s="1"/>
  <c r="W23" i="60"/>
  <c r="AE22" i="60"/>
  <c r="Y21" i="84"/>
  <c r="X21" i="84"/>
  <c r="X22" i="17"/>
  <c r="Y22" i="17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N23" i="55"/>
  <c r="AN25" i="55" s="1"/>
  <c r="AI23" i="55"/>
  <c r="AN22" i="19"/>
  <c r="AI22" i="19"/>
  <c r="AI21" i="74"/>
  <c r="AN21" i="74"/>
  <c r="AE21" i="77"/>
  <c r="AG21" i="77"/>
  <c r="AP21" i="77" s="1"/>
  <c r="AF21" i="77"/>
  <c r="AO21" i="77" s="1"/>
  <c r="W22" i="77"/>
  <c r="AR21" i="16"/>
  <c r="AN20" i="22"/>
  <c r="AI20" i="22"/>
  <c r="AI22" i="78"/>
  <c r="AN22" i="78"/>
  <c r="AH22" i="94"/>
  <c r="AQ22" i="94" s="1"/>
  <c r="AR21" i="8"/>
  <c r="AH21" i="23"/>
  <c r="AQ21" i="23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Y21" i="21"/>
  <c r="X21" i="21"/>
  <c r="Y23" i="5"/>
  <c r="X23" i="5"/>
  <c r="X22" i="46"/>
  <c r="Y22" i="46"/>
  <c r="AF21" i="90"/>
  <c r="AO21" i="90" s="1"/>
  <c r="AE21" i="90"/>
  <c r="AG21" i="90"/>
  <c r="AP21" i="90" s="1"/>
  <c r="W22" i="90"/>
  <c r="AH21" i="96"/>
  <c r="AQ21" i="96" s="1"/>
  <c r="AR21" i="72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H22" i="45"/>
  <c r="AQ22" i="45" s="1"/>
  <c r="AI21" i="66"/>
  <c r="AN21" i="66"/>
  <c r="Y21" i="27"/>
  <c r="X21" i="27"/>
  <c r="AF22" i="79"/>
  <c r="AO22" i="79" s="1"/>
  <c r="AE22" i="79"/>
  <c r="W23" i="79"/>
  <c r="AG22" i="79"/>
  <c r="AP22" i="79" s="1"/>
  <c r="AE22" i="73"/>
  <c r="AG22" i="73"/>
  <c r="AP22" i="73" s="1"/>
  <c r="AF22" i="73"/>
  <c r="AO22" i="73" s="1"/>
  <c r="W23" i="73"/>
  <c r="X22" i="53"/>
  <c r="Y22" i="53"/>
  <c r="AR20" i="90"/>
  <c r="AH22" i="16"/>
  <c r="AQ22" i="16" s="1"/>
  <c r="AI22" i="56"/>
  <c r="AN22" i="56"/>
  <c r="Y23" i="40"/>
  <c r="Z23" i="40" s="1"/>
  <c r="X23" i="40"/>
  <c r="AI20" i="84"/>
  <c r="AN20" i="84"/>
  <c r="AI21" i="17"/>
  <c r="AN21" i="17"/>
  <c r="AX22" i="70"/>
  <c r="S22" i="70" s="1"/>
  <c r="AC22" i="70" s="1"/>
  <c r="AB23" i="70" s="1"/>
  <c r="AH22" i="44"/>
  <c r="AQ22" i="44" s="1"/>
  <c r="X23" i="38"/>
  <c r="Z23" i="38" s="1"/>
  <c r="Y23" i="38"/>
  <c r="X24" i="33"/>
  <c r="Y24" i="33"/>
  <c r="X23" i="19"/>
  <c r="Z23" i="19" s="1"/>
  <c r="Y23" i="19"/>
  <c r="X21" i="35"/>
  <c r="Y21" i="35"/>
  <c r="AN21" i="31"/>
  <c r="AI21" i="31"/>
  <c r="Z22" i="31" l="1"/>
  <c r="Z23" i="5"/>
  <c r="Z21" i="54"/>
  <c r="AF21" i="54" s="1"/>
  <c r="AO21" i="54" s="1"/>
  <c r="Z21" i="22"/>
  <c r="W22" i="82"/>
  <c r="Z22" i="46"/>
  <c r="AG22" i="46" s="1"/>
  <c r="AP22" i="46" s="1"/>
  <c r="Z22" i="36"/>
  <c r="AG23" i="95"/>
  <c r="AP23" i="95" s="1"/>
  <c r="W24" i="95"/>
  <c r="AF23" i="95"/>
  <c r="AO23" i="95" s="1"/>
  <c r="AE23" i="95"/>
  <c r="AG22" i="31"/>
  <c r="AP22" i="31" s="1"/>
  <c r="AF22" i="31"/>
  <c r="AO22" i="31" s="1"/>
  <c r="AE22" i="31"/>
  <c r="W23" i="31"/>
  <c r="AG23" i="5"/>
  <c r="AP23" i="5" s="1"/>
  <c r="AP25" i="5" s="1"/>
  <c r="AF23" i="5"/>
  <c r="AO23" i="5" s="1"/>
  <c r="AO25" i="5" s="1"/>
  <c r="AE23" i="5"/>
  <c r="AF22" i="41"/>
  <c r="AO22" i="41" s="1"/>
  <c r="AE22" i="41"/>
  <c r="W23" i="41"/>
  <c r="AG22" i="41"/>
  <c r="AP22" i="41" s="1"/>
  <c r="AG21" i="54"/>
  <c r="AP21" i="54" s="1"/>
  <c r="W22" i="54"/>
  <c r="AG21" i="22"/>
  <c r="AP21" i="22" s="1"/>
  <c r="AF21" i="22"/>
  <c r="AO21" i="22" s="1"/>
  <c r="W22" i="22"/>
  <c r="AE21" i="22"/>
  <c r="AE22" i="46"/>
  <c r="W23" i="46"/>
  <c r="AF22" i="36"/>
  <c r="AO22" i="36" s="1"/>
  <c r="AE22" i="36"/>
  <c r="W23" i="36"/>
  <c r="AG22" i="36"/>
  <c r="AP22" i="36" s="1"/>
  <c r="AJ16" i="61"/>
  <c r="AK16" i="61"/>
  <c r="AT16" i="61" s="1"/>
  <c r="AK7" i="70"/>
  <c r="AT7" i="70" s="1"/>
  <c r="AJ7" i="70"/>
  <c r="AH22" i="17"/>
  <c r="AQ22" i="17" s="1"/>
  <c r="X23" i="60"/>
  <c r="Z23" i="60" s="1"/>
  <c r="Y23" i="60"/>
  <c r="AR20" i="89"/>
  <c r="X23" i="85"/>
  <c r="Z23" i="85" s="1"/>
  <c r="Y23" i="85"/>
  <c r="AS6" i="67"/>
  <c r="AL6" i="67"/>
  <c r="AU6" i="67" s="1"/>
  <c r="AI21" i="52"/>
  <c r="AN21" i="52"/>
  <c r="AH23" i="63"/>
  <c r="AQ23" i="63" s="1"/>
  <c r="AQ25" i="63" s="1"/>
  <c r="AZ3" i="63"/>
  <c r="AN22" i="14"/>
  <c r="AI22" i="14"/>
  <c r="AI22" i="93"/>
  <c r="AN22" i="93"/>
  <c r="AR23" i="67"/>
  <c r="AR25" i="67" s="1"/>
  <c r="AL23" i="67"/>
  <c r="AU23" i="67" s="1"/>
  <c r="AR21" i="81"/>
  <c r="AJ10" i="55"/>
  <c r="AK10" i="55"/>
  <c r="AT10" i="55" s="1"/>
  <c r="AS7" i="67"/>
  <c r="AL7" i="67"/>
  <c r="AU7" i="67" s="1"/>
  <c r="AG23" i="58"/>
  <c r="AP23" i="58" s="1"/>
  <c r="AP25" i="58" s="1"/>
  <c r="AF23" i="58"/>
  <c r="AO23" i="58" s="1"/>
  <c r="AO25" i="58" s="1"/>
  <c r="AE23" i="58"/>
  <c r="AR20" i="48"/>
  <c r="X23" i="8"/>
  <c r="Y23" i="8"/>
  <c r="Z23" i="8" s="1"/>
  <c r="X22" i="18"/>
  <c r="Z22" i="18" s="1"/>
  <c r="Y22" i="18"/>
  <c r="AG23" i="19"/>
  <c r="AP23" i="19" s="1"/>
  <c r="AP25" i="19" s="1"/>
  <c r="AF23" i="19"/>
  <c r="AO23" i="19" s="1"/>
  <c r="AO25" i="19" s="1"/>
  <c r="AE23" i="19"/>
  <c r="AE23" i="38"/>
  <c r="W24" i="38"/>
  <c r="AG23" i="38"/>
  <c r="AP23" i="38" s="1"/>
  <c r="AF23" i="38"/>
  <c r="AO23" i="38" s="1"/>
  <c r="AJ23" i="70"/>
  <c r="AS23" i="70" s="1"/>
  <c r="AK23" i="70"/>
  <c r="AT23" i="70" s="1"/>
  <c r="Y23" i="73"/>
  <c r="X23" i="73"/>
  <c r="X23" i="79"/>
  <c r="Y23" i="79"/>
  <c r="AJ17" i="61"/>
  <c r="AK17" i="61"/>
  <c r="AT17" i="61" s="1"/>
  <c r="AJ11" i="61"/>
  <c r="AK11" i="61"/>
  <c r="AT11" i="61" s="1"/>
  <c r="AJ5" i="61"/>
  <c r="AK5" i="61"/>
  <c r="AT5" i="61" s="1"/>
  <c r="AH23" i="5"/>
  <c r="AQ23" i="5" s="1"/>
  <c r="AQ25" i="5" s="1"/>
  <c r="AZ3" i="5"/>
  <c r="AS3" i="67"/>
  <c r="AL3" i="67"/>
  <c r="AU3" i="67" s="1"/>
  <c r="AR22" i="78"/>
  <c r="X22" i="77"/>
  <c r="Y22" i="77"/>
  <c r="AR22" i="19"/>
  <c r="AJ20" i="70"/>
  <c r="AK20" i="70"/>
  <c r="AT20" i="70" s="1"/>
  <c r="AJ14" i="70"/>
  <c r="AK14" i="70"/>
  <c r="AT14" i="70" s="1"/>
  <c r="AJ8" i="70"/>
  <c r="AK8" i="70"/>
  <c r="AT8" i="70" s="1"/>
  <c r="AI22" i="60"/>
  <c r="AN22" i="60"/>
  <c r="AG21" i="4"/>
  <c r="AP21" i="4" s="1"/>
  <c r="AF21" i="4"/>
  <c r="AO21" i="4" s="1"/>
  <c r="W22" i="4"/>
  <c r="AE21" i="4"/>
  <c r="Y23" i="62"/>
  <c r="X23" i="62"/>
  <c r="AG22" i="66"/>
  <c r="AP22" i="66" s="1"/>
  <c r="AE22" i="66"/>
  <c r="W23" i="66"/>
  <c r="AF22" i="66"/>
  <c r="AO22" i="66" s="1"/>
  <c r="X23" i="68"/>
  <c r="Y23" i="68"/>
  <c r="AS5" i="67"/>
  <c r="AL5" i="67"/>
  <c r="AU5" i="67" s="1"/>
  <c r="AN23" i="76"/>
  <c r="AI23" i="76"/>
  <c r="W22" i="48"/>
  <c r="AG21" i="48"/>
  <c r="AP21" i="48" s="1"/>
  <c r="AF21" i="48"/>
  <c r="AO21" i="48" s="1"/>
  <c r="AE21" i="48"/>
  <c r="AH21" i="6"/>
  <c r="AQ21" i="6" s="1"/>
  <c r="AR20" i="54"/>
  <c r="AI23" i="34"/>
  <c r="AN23" i="34"/>
  <c r="AN20" i="28"/>
  <c r="AI20" i="28"/>
  <c r="AH21" i="54"/>
  <c r="AQ21" i="54" s="1"/>
  <c r="AH21" i="39"/>
  <c r="AQ21" i="39" s="1"/>
  <c r="AI21" i="64"/>
  <c r="AN21" i="64"/>
  <c r="AR22" i="40"/>
  <c r="Y23" i="14"/>
  <c r="X23" i="14"/>
  <c r="Y23" i="93"/>
  <c r="X23" i="93"/>
  <c r="Z23" i="93" s="1"/>
  <c r="AF22" i="83"/>
  <c r="AO22" i="83" s="1"/>
  <c r="AE22" i="83"/>
  <c r="W23" i="83"/>
  <c r="AG22" i="83"/>
  <c r="AP22" i="83" s="1"/>
  <c r="Y23" i="91"/>
  <c r="X23" i="91"/>
  <c r="AJ17" i="55"/>
  <c r="AK17" i="55"/>
  <c r="AT17" i="55" s="1"/>
  <c r="AJ11" i="55"/>
  <c r="AK11" i="55"/>
  <c r="AT11" i="55" s="1"/>
  <c r="AJ5" i="55"/>
  <c r="AK5" i="55"/>
  <c r="AT5" i="55" s="1"/>
  <c r="AR20" i="6"/>
  <c r="AH22" i="75"/>
  <c r="AQ22" i="75" s="1"/>
  <c r="AH23" i="56"/>
  <c r="AQ23" i="56" s="1"/>
  <c r="AQ25" i="56" s="1"/>
  <c r="AZ3" i="56"/>
  <c r="AX22" i="56" s="1"/>
  <c r="S22" i="56" s="1"/>
  <c r="AC22" i="56" s="1"/>
  <c r="AB23" i="56" s="1"/>
  <c r="AN22" i="45"/>
  <c r="AI22" i="45"/>
  <c r="AS21" i="67"/>
  <c r="AL21" i="67"/>
  <c r="AU21" i="67" s="1"/>
  <c r="AH21" i="22"/>
  <c r="AQ21" i="22" s="1"/>
  <c r="AG22" i="51"/>
  <c r="AP22" i="51" s="1"/>
  <c r="W23" i="51"/>
  <c r="AE22" i="51"/>
  <c r="AF22" i="51"/>
  <c r="AO22" i="51" s="1"/>
  <c r="Y24" i="30"/>
  <c r="X24" i="30"/>
  <c r="AN22" i="8"/>
  <c r="AI22" i="8"/>
  <c r="AN21" i="18"/>
  <c r="AI21" i="18"/>
  <c r="Y22" i="87"/>
  <c r="X22" i="87"/>
  <c r="AI23" i="59"/>
  <c r="AN23" i="59"/>
  <c r="AN25" i="59" s="1"/>
  <c r="Y22" i="11"/>
  <c r="X22" i="11"/>
  <c r="Y23" i="1"/>
  <c r="X23" i="1"/>
  <c r="AI22" i="79"/>
  <c r="AN22" i="79"/>
  <c r="AB4" i="61"/>
  <c r="AJ3" i="61"/>
  <c r="AJ19" i="70"/>
  <c r="AK19" i="70"/>
  <c r="AT19" i="70" s="1"/>
  <c r="AR22" i="5"/>
  <c r="Y22" i="42"/>
  <c r="X22" i="42"/>
  <c r="X23" i="88"/>
  <c r="Z23" i="88" s="1"/>
  <c r="Y23" i="88"/>
  <c r="AH21" i="65"/>
  <c r="AQ21" i="65" s="1"/>
  <c r="AE21" i="80"/>
  <c r="W22" i="80"/>
  <c r="AF21" i="80"/>
  <c r="AO21" i="80" s="1"/>
  <c r="AG21" i="80"/>
  <c r="AP21" i="80" s="1"/>
  <c r="W22" i="39"/>
  <c r="AG21" i="39"/>
  <c r="AP21" i="39" s="1"/>
  <c r="AF21" i="39"/>
  <c r="AO21" i="39" s="1"/>
  <c r="AE21" i="39"/>
  <c r="Y22" i="64"/>
  <c r="X22" i="64"/>
  <c r="AR22" i="69"/>
  <c r="AG21" i="57"/>
  <c r="AP21" i="57" s="1"/>
  <c r="W22" i="57"/>
  <c r="AE21" i="57"/>
  <c r="AF21" i="57"/>
  <c r="AO21" i="57" s="1"/>
  <c r="AJ22" i="55"/>
  <c r="AK22" i="55"/>
  <c r="AT22" i="55" s="1"/>
  <c r="AE22" i="75"/>
  <c r="W23" i="75"/>
  <c r="AF22" i="75"/>
  <c r="AO22" i="75" s="1"/>
  <c r="AG22" i="75"/>
  <c r="AP22" i="75" s="1"/>
  <c r="AN21" i="82"/>
  <c r="AI21" i="82"/>
  <c r="AR21" i="17"/>
  <c r="AJ9" i="61"/>
  <c r="AK9" i="61"/>
  <c r="AT9" i="61" s="1"/>
  <c r="AH22" i="20"/>
  <c r="AQ22" i="20" s="1"/>
  <c r="Z23" i="63"/>
  <c r="AH22" i="81"/>
  <c r="AQ22" i="81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H22" i="74"/>
  <c r="AQ22" i="74" s="1"/>
  <c r="AI22" i="91"/>
  <c r="AN22" i="91"/>
  <c r="AJ21" i="55"/>
  <c r="AK21" i="55"/>
  <c r="AT21" i="55" s="1"/>
  <c r="AJ15" i="55"/>
  <c r="AK15" i="55"/>
  <c r="AT15" i="55" s="1"/>
  <c r="AJ9" i="55"/>
  <c r="AK9" i="55"/>
  <c r="AT9" i="55" s="1"/>
  <c r="AR21" i="20"/>
  <c r="AR22" i="63"/>
  <c r="AH23" i="69"/>
  <c r="AQ23" i="69" s="1"/>
  <c r="AQ25" i="69" s="1"/>
  <c r="AZ3" i="69"/>
  <c r="AX22" i="69" s="1"/>
  <c r="S22" i="69" s="1"/>
  <c r="AC22" i="69" s="1"/>
  <c r="AB23" i="69" s="1"/>
  <c r="X23" i="45"/>
  <c r="Y23" i="45"/>
  <c r="AI21" i="96"/>
  <c r="AN21" i="96"/>
  <c r="AS9" i="67"/>
  <c r="AL9" i="67"/>
  <c r="AU9" i="67" s="1"/>
  <c r="X22" i="23"/>
  <c r="Y22" i="23"/>
  <c r="X23" i="94"/>
  <c r="Z23" i="94" s="1"/>
  <c r="Y23" i="94"/>
  <c r="Y23" i="71"/>
  <c r="X23" i="71"/>
  <c r="AX3" i="58"/>
  <c r="S3" i="58" s="1"/>
  <c r="AC3" i="58" s="1"/>
  <c r="AX23" i="58"/>
  <c r="S23" i="58" s="1"/>
  <c r="AC2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H23" i="3"/>
  <c r="AQ23" i="3" s="1"/>
  <c r="AQ25" i="3" s="1"/>
  <c r="AZ3" i="3"/>
  <c r="AN21" i="87"/>
  <c r="AI21" i="87"/>
  <c r="AI22" i="12"/>
  <c r="AN22" i="12"/>
  <c r="Y22" i="82"/>
  <c r="X22" i="82"/>
  <c r="AJ22" i="61"/>
  <c r="AK22" i="61"/>
  <c r="AT22" i="61" s="1"/>
  <c r="AJ10" i="61"/>
  <c r="AK10" i="61"/>
  <c r="AT10" i="61" s="1"/>
  <c r="AN21" i="90"/>
  <c r="AI21" i="90"/>
  <c r="AJ13" i="70"/>
  <c r="AK13" i="70"/>
  <c r="AT13" i="70" s="1"/>
  <c r="AG21" i="6"/>
  <c r="AP21" i="6" s="1"/>
  <c r="AF21" i="6"/>
  <c r="AO21" i="6" s="1"/>
  <c r="W22" i="6"/>
  <c r="AE21" i="6"/>
  <c r="AR21" i="83"/>
  <c r="AJ3" i="55"/>
  <c r="AB4" i="55"/>
  <c r="AF21" i="47"/>
  <c r="AO21" i="47" s="1"/>
  <c r="AG21" i="47"/>
  <c r="AP21" i="47" s="1"/>
  <c r="AE21" i="47"/>
  <c r="W22" i="47"/>
  <c r="AG22" i="49"/>
  <c r="AP22" i="49" s="1"/>
  <c r="AF22" i="49"/>
  <c r="AO22" i="49" s="1"/>
  <c r="W23" i="49"/>
  <c r="AE22" i="49"/>
  <c r="AN22" i="44"/>
  <c r="AI22" i="44"/>
  <c r="AE23" i="56"/>
  <c r="AG23" i="56"/>
  <c r="AP23" i="56" s="1"/>
  <c r="AP25" i="56" s="1"/>
  <c r="AF23" i="56"/>
  <c r="AO23" i="56" s="1"/>
  <c r="AO25" i="56" s="1"/>
  <c r="AR21" i="2"/>
  <c r="AR21" i="46"/>
  <c r="AH21" i="35"/>
  <c r="AQ21" i="35" s="1"/>
  <c r="AH24" i="33"/>
  <c r="AQ24" i="33" s="1"/>
  <c r="AJ21" i="61"/>
  <c r="AK21" i="61"/>
  <c r="AT21" i="61" s="1"/>
  <c r="AJ18" i="70"/>
  <c r="AK18" i="70"/>
  <c r="AT18" i="70" s="1"/>
  <c r="AS11" i="67"/>
  <c r="AL11" i="67"/>
  <c r="AU11" i="67" s="1"/>
  <c r="AI22" i="88"/>
  <c r="AN22" i="88"/>
  <c r="Z21" i="65"/>
  <c r="Y21" i="28"/>
  <c r="Z21" i="28" s="1"/>
  <c r="X21" i="28"/>
  <c r="AH20" i="13"/>
  <c r="AQ20" i="13" s="1"/>
  <c r="Z21" i="35"/>
  <c r="Z24" i="33"/>
  <c r="AR22" i="56"/>
  <c r="AH22" i="53"/>
  <c r="AQ22" i="53" s="1"/>
  <c r="AN22" i="73"/>
  <c r="AI22" i="73"/>
  <c r="AH21" i="27"/>
  <c r="AQ21" i="27" s="1"/>
  <c r="AJ20" i="61"/>
  <c r="AK20" i="61"/>
  <c r="AT20" i="61" s="1"/>
  <c r="AJ14" i="61"/>
  <c r="AK14" i="61"/>
  <c r="AT14" i="61" s="1"/>
  <c r="AJ8" i="61"/>
  <c r="AK8" i="61"/>
  <c r="AT8" i="61" s="1"/>
  <c r="AH21" i="21"/>
  <c r="AQ21" i="21" s="1"/>
  <c r="AS10" i="67"/>
  <c r="AL10" i="67"/>
  <c r="AU10" i="67" s="1"/>
  <c r="AI21" i="77"/>
  <c r="AN21" i="77"/>
  <c r="AJ17" i="70"/>
  <c r="AK17" i="70"/>
  <c r="AT17" i="70" s="1"/>
  <c r="AJ11" i="70"/>
  <c r="AK11" i="70"/>
  <c r="AT11" i="70" s="1"/>
  <c r="AJ5" i="70"/>
  <c r="AK5" i="70"/>
  <c r="AT5" i="70" s="1"/>
  <c r="AH21" i="84"/>
  <c r="AQ21" i="84" s="1"/>
  <c r="AR20" i="39"/>
  <c r="AI22" i="68"/>
  <c r="AN22" i="68"/>
  <c r="AR22" i="95"/>
  <c r="AI21" i="42"/>
  <c r="AN21" i="42"/>
  <c r="AR23" i="33"/>
  <c r="AH22" i="2"/>
  <c r="AQ22" i="2" s="1"/>
  <c r="AI22" i="37"/>
  <c r="AN22" i="37"/>
  <c r="AS14" i="67"/>
  <c r="AL14" i="67"/>
  <c r="AU14" i="67" s="1"/>
  <c r="AH23" i="78"/>
  <c r="AQ23" i="78" s="1"/>
  <c r="AR21" i="32"/>
  <c r="Z20" i="13"/>
  <c r="AH22" i="50"/>
  <c r="AQ22" i="50" s="1"/>
  <c r="AS12" i="67"/>
  <c r="AL12" i="67"/>
  <c r="AU12" i="67" s="1"/>
  <c r="X22" i="52"/>
  <c r="Y22" i="52"/>
  <c r="Z22" i="52" s="1"/>
  <c r="Z22" i="81"/>
  <c r="AX22" i="59"/>
  <c r="S22" i="59" s="1"/>
  <c r="AC22" i="59" s="1"/>
  <c r="AB23" i="59" s="1"/>
  <c r="AS8" i="67"/>
  <c r="AL8" i="67"/>
  <c r="AU8" i="67" s="1"/>
  <c r="AI22" i="24"/>
  <c r="AN22" i="24"/>
  <c r="Z22" i="74"/>
  <c r="AJ20" i="55"/>
  <c r="AK20" i="55"/>
  <c r="AT20" i="55" s="1"/>
  <c r="AJ14" i="55"/>
  <c r="AK14" i="55"/>
  <c r="AT14" i="55" s="1"/>
  <c r="AJ8" i="55"/>
  <c r="AK8" i="55"/>
  <c r="AT8" i="55" s="1"/>
  <c r="AN23" i="86"/>
  <c r="AI23" i="86"/>
  <c r="AS13" i="67"/>
  <c r="AL13" i="67"/>
  <c r="AU13" i="67" s="1"/>
  <c r="AH21" i="89"/>
  <c r="AQ21" i="89" s="1"/>
  <c r="AN22" i="16"/>
  <c r="AI22" i="16"/>
  <c r="AI22" i="7"/>
  <c r="AN22" i="7"/>
  <c r="AI22" i="94"/>
  <c r="AN22" i="94"/>
  <c r="AR20" i="80"/>
  <c r="AH22" i="32"/>
  <c r="AQ22" i="32" s="1"/>
  <c r="AN22" i="71"/>
  <c r="AI22" i="71"/>
  <c r="AX22" i="58"/>
  <c r="S22" i="58" s="1"/>
  <c r="AC22" i="58" s="1"/>
  <c r="AB23" i="58" s="1"/>
  <c r="Z23" i="3"/>
  <c r="Y23" i="12"/>
  <c r="X23" i="12"/>
  <c r="AI20" i="15"/>
  <c r="AN20" i="15"/>
  <c r="AK6" i="70"/>
  <c r="AT6" i="70" s="1"/>
  <c r="AJ6" i="70"/>
  <c r="AR20" i="84"/>
  <c r="Z22" i="53"/>
  <c r="AJ19" i="61"/>
  <c r="AK19" i="61"/>
  <c r="AT19" i="61" s="1"/>
  <c r="AJ13" i="61"/>
  <c r="AK13" i="61"/>
  <c r="AT13" i="61" s="1"/>
  <c r="AJ7" i="61"/>
  <c r="AK7" i="61"/>
  <c r="AT7" i="61" s="1"/>
  <c r="AH22" i="46"/>
  <c r="AQ22" i="46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H21" i="4"/>
  <c r="AQ21" i="4" s="1"/>
  <c r="AR21" i="53"/>
  <c r="AI22" i="85"/>
  <c r="AN22" i="85"/>
  <c r="AR20" i="21"/>
  <c r="AS17" i="67"/>
  <c r="AL17" i="67"/>
  <c r="AU17" i="67" s="1"/>
  <c r="Z22" i="20"/>
  <c r="Z22" i="2"/>
  <c r="AI23" i="61"/>
  <c r="AN23" i="61"/>
  <c r="AN25" i="61" s="1"/>
  <c r="Y24" i="34"/>
  <c r="X24" i="34"/>
  <c r="AR20" i="4"/>
  <c r="Z22" i="50"/>
  <c r="AJ23" i="55"/>
  <c r="AS23" i="55" s="1"/>
  <c r="AK23" i="55"/>
  <c r="AT23" i="55" s="1"/>
  <c r="W23" i="25"/>
  <c r="AG22" i="25"/>
  <c r="AP22" i="25" s="1"/>
  <c r="AF22" i="25"/>
  <c r="AO22" i="25" s="1"/>
  <c r="AE22" i="25"/>
  <c r="X22" i="26"/>
  <c r="Y22" i="26"/>
  <c r="AI22" i="9"/>
  <c r="AN22" i="9"/>
  <c r="X23" i="24"/>
  <c r="Z23" i="24" s="1"/>
  <c r="Y23" i="24"/>
  <c r="AJ19" i="55"/>
  <c r="AK19" i="55"/>
  <c r="AT19" i="55" s="1"/>
  <c r="AJ13" i="55"/>
  <c r="AK13" i="55"/>
  <c r="AT13" i="55" s="1"/>
  <c r="AJ7" i="55"/>
  <c r="AK7" i="55"/>
  <c r="AT7" i="55" s="1"/>
  <c r="AG22" i="92"/>
  <c r="AP22" i="92" s="1"/>
  <c r="AF22" i="92"/>
  <c r="AO22" i="92" s="1"/>
  <c r="W23" i="92"/>
  <c r="AE22" i="92"/>
  <c r="AN23" i="70"/>
  <c r="AN25" i="70" s="1"/>
  <c r="AI23" i="70"/>
  <c r="AH22" i="41"/>
  <c r="AQ22" i="41" s="1"/>
  <c r="AR20" i="35"/>
  <c r="X23" i="44"/>
  <c r="Y23" i="44"/>
  <c r="Z23" i="44" s="1"/>
  <c r="Z23" i="69"/>
  <c r="Z21" i="89"/>
  <c r="X23" i="16"/>
  <c r="Z23" i="16" s="1"/>
  <c r="Y23" i="16"/>
  <c r="AS15" i="67"/>
  <c r="AL15" i="67"/>
  <c r="AU15" i="67" s="1"/>
  <c r="Z23" i="7"/>
  <c r="Y23" i="7"/>
  <c r="X23" i="7"/>
  <c r="AR20" i="65"/>
  <c r="AH22" i="51"/>
  <c r="AQ22" i="51" s="1"/>
  <c r="AI21" i="10"/>
  <c r="AN21" i="10"/>
  <c r="Y21" i="15"/>
  <c r="X21" i="15"/>
  <c r="X23" i="43"/>
  <c r="Z23" i="43" s="1"/>
  <c r="Y23" i="43"/>
  <c r="AI22" i="72"/>
  <c r="AN22" i="72"/>
  <c r="AE23" i="40"/>
  <c r="W24" i="40"/>
  <c r="AG23" i="40"/>
  <c r="AP23" i="40" s="1"/>
  <c r="AF23" i="40"/>
  <c r="AO23" i="40" s="1"/>
  <c r="AR21" i="66"/>
  <c r="AJ4" i="67"/>
  <c r="AK4" i="67"/>
  <c r="AT4" i="67" s="1"/>
  <c r="AT25" i="67" s="1"/>
  <c r="AS22" i="67"/>
  <c r="AL22" i="67"/>
  <c r="AU22" i="67" s="1"/>
  <c r="AR20" i="22"/>
  <c r="AH22" i="36"/>
  <c r="AQ22" i="36" s="1"/>
  <c r="X23" i="37"/>
  <c r="Z23" i="37" s="1"/>
  <c r="Y23" i="37"/>
  <c r="AJ16" i="55"/>
  <c r="AK16" i="55"/>
  <c r="AT16" i="55" s="1"/>
  <c r="AI21" i="23"/>
  <c r="AN21" i="23"/>
  <c r="AR21" i="36"/>
  <c r="AN23" i="30"/>
  <c r="AI23" i="30"/>
  <c r="AJ15" i="61"/>
  <c r="AK15" i="61"/>
  <c r="AT15" i="61" s="1"/>
  <c r="AR23" i="55"/>
  <c r="AR25" i="55" s="1"/>
  <c r="AJ12" i="70"/>
  <c r="AK12" i="70"/>
  <c r="AT12" i="70" s="1"/>
  <c r="Z22" i="17"/>
  <c r="AH23" i="95"/>
  <c r="AQ23" i="95" s="1"/>
  <c r="AR21" i="31"/>
  <c r="AH23" i="19"/>
  <c r="AQ23" i="19" s="1"/>
  <c r="AQ25" i="19" s="1"/>
  <c r="AZ3" i="19"/>
  <c r="AH23" i="38"/>
  <c r="AQ23" i="38" s="1"/>
  <c r="AH23" i="40"/>
  <c r="AQ23" i="40" s="1"/>
  <c r="Z21" i="27"/>
  <c r="AJ18" i="61"/>
  <c r="AK18" i="61"/>
  <c r="AT18" i="61" s="1"/>
  <c r="AJ12" i="61"/>
  <c r="AK12" i="61"/>
  <c r="AT12" i="61" s="1"/>
  <c r="AJ6" i="61"/>
  <c r="AK6" i="61"/>
  <c r="AT6" i="61" s="1"/>
  <c r="Y22" i="90"/>
  <c r="X22" i="90"/>
  <c r="Z22" i="90" s="1"/>
  <c r="Z21" i="21"/>
  <c r="AS16" i="67"/>
  <c r="AL16" i="67"/>
  <c r="AU16" i="67" s="1"/>
  <c r="AR21" i="74"/>
  <c r="AJ21" i="70"/>
  <c r="AK21" i="70"/>
  <c r="AT21" i="70" s="1"/>
  <c r="AJ15" i="70"/>
  <c r="AK15" i="70"/>
  <c r="AT15" i="70" s="1"/>
  <c r="AJ9" i="70"/>
  <c r="AK9" i="70"/>
  <c r="AT9" i="70" s="1"/>
  <c r="Z21" i="84"/>
  <c r="AN22" i="62"/>
  <c r="AI22" i="62"/>
  <c r="AH22" i="66"/>
  <c r="AQ22" i="66" s="1"/>
  <c r="X24" i="76"/>
  <c r="Y24" i="76"/>
  <c r="AH21" i="48"/>
  <c r="AQ21" i="48" s="1"/>
  <c r="AR22" i="3"/>
  <c r="AR22" i="38"/>
  <c r="Z23" i="78"/>
  <c r="AH21" i="80"/>
  <c r="AQ21" i="80" s="1"/>
  <c r="AR21" i="49"/>
  <c r="AR21" i="41"/>
  <c r="AS18" i="67"/>
  <c r="AL18" i="67"/>
  <c r="AU18" i="67" s="1"/>
  <c r="AN21" i="26"/>
  <c r="AI21" i="26"/>
  <c r="AF22" i="29"/>
  <c r="AO22" i="29" s="1"/>
  <c r="AG22" i="29"/>
  <c r="AP22" i="29" s="1"/>
  <c r="W23" i="29"/>
  <c r="AE22" i="29"/>
  <c r="X23" i="9"/>
  <c r="Y23" i="9"/>
  <c r="AS20" i="67"/>
  <c r="AL20" i="67"/>
  <c r="AU20" i="67" s="1"/>
  <c r="AH22" i="83"/>
  <c r="AQ22" i="83" s="1"/>
  <c r="AR19" i="13"/>
  <c r="AH22" i="31"/>
  <c r="AQ22" i="31" s="1"/>
  <c r="AR21" i="75"/>
  <c r="AR21" i="50"/>
  <c r="AJ18" i="55"/>
  <c r="AK18" i="55"/>
  <c r="AT18" i="55" s="1"/>
  <c r="AJ12" i="55"/>
  <c r="AK12" i="55"/>
  <c r="AT12" i="55" s="1"/>
  <c r="AJ6" i="55"/>
  <c r="AK6" i="55"/>
  <c r="AT6" i="55" s="1"/>
  <c r="Y24" i="86"/>
  <c r="X24" i="86"/>
  <c r="AS19" i="67"/>
  <c r="AL19" i="67"/>
  <c r="AU19" i="67" s="1"/>
  <c r="AH22" i="49"/>
  <c r="AQ22" i="49" s="1"/>
  <c r="AR20" i="27"/>
  <c r="AK23" i="61"/>
  <c r="AT23" i="61" s="1"/>
  <c r="X22" i="96"/>
  <c r="Y22" i="96"/>
  <c r="Z22" i="32"/>
  <c r="AR21" i="51"/>
  <c r="AN21" i="11"/>
  <c r="AI21" i="11"/>
  <c r="Y22" i="10"/>
  <c r="X22" i="10"/>
  <c r="AI22" i="1"/>
  <c r="AN22" i="1"/>
  <c r="AN22" i="43"/>
  <c r="AI22" i="43"/>
  <c r="Y23" i="72"/>
  <c r="X23" i="72"/>
  <c r="Z24" i="86" l="1"/>
  <c r="Z23" i="1"/>
  <c r="Z22" i="87"/>
  <c r="AF22" i="46"/>
  <c r="AO22" i="46" s="1"/>
  <c r="AE21" i="54"/>
  <c r="Z22" i="10"/>
  <c r="W23" i="10" s="1"/>
  <c r="Z23" i="9"/>
  <c r="Z22" i="26"/>
  <c r="Z23" i="45"/>
  <c r="AE23" i="37"/>
  <c r="W24" i="37"/>
  <c r="AG23" i="37"/>
  <c r="AP23" i="37" s="1"/>
  <c r="AF23" i="37"/>
  <c r="AO23" i="37" s="1"/>
  <c r="W23" i="18"/>
  <c r="AE22" i="18"/>
  <c r="AF22" i="18"/>
  <c r="AO22" i="18" s="1"/>
  <c r="AG22" i="18"/>
  <c r="AP22" i="18" s="1"/>
  <c r="AF22" i="10"/>
  <c r="AO22" i="10" s="1"/>
  <c r="AG22" i="10"/>
  <c r="AP22" i="10" s="1"/>
  <c r="AG23" i="85"/>
  <c r="AP23" i="85" s="1"/>
  <c r="AF23" i="85"/>
  <c r="AO23" i="85" s="1"/>
  <c r="W24" i="85"/>
  <c r="AE23" i="85"/>
  <c r="W25" i="86"/>
  <c r="AE24" i="86"/>
  <c r="AG24" i="86"/>
  <c r="AP24" i="86" s="1"/>
  <c r="AF24" i="86"/>
  <c r="AO24" i="86" s="1"/>
  <c r="AF23" i="24"/>
  <c r="AO23" i="24" s="1"/>
  <c r="AO25" i="24" s="1"/>
  <c r="AE23" i="24"/>
  <c r="AG23" i="24"/>
  <c r="AP23" i="24" s="1"/>
  <c r="AP25" i="24" s="1"/>
  <c r="AG23" i="93"/>
  <c r="AP23" i="93" s="1"/>
  <c r="AF23" i="93"/>
  <c r="AO23" i="93" s="1"/>
  <c r="AE23" i="93"/>
  <c r="W24" i="93"/>
  <c r="AG23" i="44"/>
  <c r="AP23" i="44" s="1"/>
  <c r="AF23" i="44"/>
  <c r="AO23" i="44" s="1"/>
  <c r="AE23" i="44"/>
  <c r="W24" i="44"/>
  <c r="AG23" i="9"/>
  <c r="AP23" i="9" s="1"/>
  <c r="AP25" i="9" s="1"/>
  <c r="AF23" i="9"/>
  <c r="AO23" i="9" s="1"/>
  <c r="AO25" i="9" s="1"/>
  <c r="AE23" i="9"/>
  <c r="W23" i="26"/>
  <c r="AG22" i="26"/>
  <c r="AP22" i="26" s="1"/>
  <c r="AF22" i="26"/>
  <c r="AO22" i="26" s="1"/>
  <c r="AE22" i="26"/>
  <c r="W24" i="45"/>
  <c r="AF23" i="45"/>
  <c r="AO23" i="45" s="1"/>
  <c r="AE23" i="45"/>
  <c r="AG23" i="45"/>
  <c r="AP23" i="45" s="1"/>
  <c r="AG23" i="1"/>
  <c r="AP23" i="1" s="1"/>
  <c r="AP25" i="1" s="1"/>
  <c r="AF23" i="1"/>
  <c r="AO23" i="1" s="1"/>
  <c r="AO25" i="1" s="1"/>
  <c r="AE23" i="1"/>
  <c r="W23" i="87"/>
  <c r="AE22" i="87"/>
  <c r="AF22" i="87"/>
  <c r="AO22" i="87" s="1"/>
  <c r="AG22" i="87"/>
  <c r="AP22" i="87" s="1"/>
  <c r="AG22" i="90"/>
  <c r="AP22" i="90" s="1"/>
  <c r="AF22" i="90"/>
  <c r="AO22" i="90" s="1"/>
  <c r="W23" i="90"/>
  <c r="AE22" i="90"/>
  <c r="AG21" i="28"/>
  <c r="AP21" i="28" s="1"/>
  <c r="AF21" i="28"/>
  <c r="AO21" i="28" s="1"/>
  <c r="W22" i="28"/>
  <c r="AE21" i="28"/>
  <c r="AG23" i="8"/>
  <c r="AP23" i="8" s="1"/>
  <c r="AP25" i="8" s="1"/>
  <c r="AF23" i="8"/>
  <c r="AO23" i="8" s="1"/>
  <c r="AO25" i="8" s="1"/>
  <c r="AE23" i="8"/>
  <c r="AF22" i="52"/>
  <c r="AO22" i="52" s="1"/>
  <c r="W23" i="52"/>
  <c r="AG22" i="52"/>
  <c r="AP22" i="52" s="1"/>
  <c r="AE22" i="52"/>
  <c r="AF23" i="16"/>
  <c r="AO23" i="16" s="1"/>
  <c r="AO25" i="16" s="1"/>
  <c r="AE23" i="16"/>
  <c r="AG23" i="16"/>
  <c r="AP23" i="16" s="1"/>
  <c r="AP25" i="16" s="1"/>
  <c r="AG23" i="88"/>
  <c r="AP23" i="88" s="1"/>
  <c r="AF23" i="88"/>
  <c r="AO23" i="88" s="1"/>
  <c r="AE23" i="88"/>
  <c r="W24" i="88"/>
  <c r="AR22" i="68"/>
  <c r="AR22" i="1"/>
  <c r="AH24" i="76"/>
  <c r="AQ24" i="76" s="1"/>
  <c r="AS21" i="70"/>
  <c r="AL21" i="70"/>
  <c r="AU21" i="70" s="1"/>
  <c r="AS12" i="61"/>
  <c r="AL12" i="61"/>
  <c r="AU12" i="61" s="1"/>
  <c r="AS9" i="70"/>
  <c r="AL9" i="70"/>
  <c r="AU9" i="70" s="1"/>
  <c r="AS18" i="61"/>
  <c r="AL18" i="61"/>
  <c r="AU18" i="61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R22" i="43"/>
  <c r="AS18" i="55"/>
  <c r="AL18" i="55"/>
  <c r="AU18" i="55" s="1"/>
  <c r="X23" i="29"/>
  <c r="Y23" i="29"/>
  <c r="AG21" i="27"/>
  <c r="AP21" i="27" s="1"/>
  <c r="AF21" i="27"/>
  <c r="AO21" i="27" s="1"/>
  <c r="AE21" i="27"/>
  <c r="W22" i="27"/>
  <c r="AX22" i="19"/>
  <c r="S22" i="19" s="1"/>
  <c r="AC22" i="19" s="1"/>
  <c r="AB23" i="19" s="1"/>
  <c r="AL23" i="55"/>
  <c r="AU23" i="55" s="1"/>
  <c r="AH23" i="43"/>
  <c r="AQ23" i="43" s="1"/>
  <c r="AR21" i="10"/>
  <c r="AR22" i="9"/>
  <c r="AL23" i="61"/>
  <c r="AU23" i="61" s="1"/>
  <c r="AR23" i="61"/>
  <c r="AR25" i="61" s="1"/>
  <c r="AS16" i="70"/>
  <c r="AL16" i="70"/>
  <c r="AU16" i="70" s="1"/>
  <c r="AG23" i="3"/>
  <c r="AP23" i="3" s="1"/>
  <c r="AP25" i="3" s="1"/>
  <c r="AF23" i="3"/>
  <c r="AO23" i="3" s="1"/>
  <c r="AO25" i="3" s="1"/>
  <c r="AE23" i="3"/>
  <c r="AR22" i="94"/>
  <c r="AR23" i="86"/>
  <c r="AS11" i="70"/>
  <c r="AL11" i="70"/>
  <c r="AU11" i="70" s="1"/>
  <c r="AS14" i="61"/>
  <c r="AL14" i="61"/>
  <c r="AU14" i="61" s="1"/>
  <c r="AH21" i="28"/>
  <c r="AQ21" i="28" s="1"/>
  <c r="AN21" i="47"/>
  <c r="AI21" i="47"/>
  <c r="AR22" i="12"/>
  <c r="AK22" i="58"/>
  <c r="AT22" i="58" s="1"/>
  <c r="AJ22" i="58"/>
  <c r="AK16" i="58"/>
  <c r="AT16" i="58" s="1"/>
  <c r="AJ16" i="58"/>
  <c r="AJ10" i="58"/>
  <c r="AK10" i="58"/>
  <c r="AT10" i="58" s="1"/>
  <c r="AH23" i="94"/>
  <c r="AQ23" i="94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S21" i="55"/>
  <c r="AL21" i="55"/>
  <c r="AU21" i="55" s="1"/>
  <c r="AJ18" i="59"/>
  <c r="AK18" i="59"/>
  <c r="AT18" i="59" s="1"/>
  <c r="AJ12" i="59"/>
  <c r="AK12" i="59"/>
  <c r="AT12" i="59" s="1"/>
  <c r="AJ6" i="59"/>
  <c r="AK6" i="59"/>
  <c r="AT6" i="59" s="1"/>
  <c r="AS22" i="55"/>
  <c r="AL22" i="55"/>
  <c r="AU22" i="55" s="1"/>
  <c r="X22" i="80"/>
  <c r="Z22" i="80" s="1"/>
  <c r="Y22" i="80"/>
  <c r="AH23" i="1"/>
  <c r="AQ23" i="1" s="1"/>
  <c r="AQ25" i="1" s="1"/>
  <c r="AZ3" i="1"/>
  <c r="AR23" i="34"/>
  <c r="X23" i="66"/>
  <c r="Y23" i="66"/>
  <c r="AI21" i="4"/>
  <c r="AN21" i="4"/>
  <c r="AI23" i="38"/>
  <c r="AN23" i="38"/>
  <c r="AN23" i="58"/>
  <c r="AN25" i="58" s="1"/>
  <c r="AI23" i="58"/>
  <c r="AS10" i="55"/>
  <c r="AL10" i="55"/>
  <c r="AU10" i="55" s="1"/>
  <c r="AR22" i="93"/>
  <c r="X23" i="46"/>
  <c r="Y23" i="46"/>
  <c r="Z23" i="46" s="1"/>
  <c r="AH22" i="96"/>
  <c r="AQ22" i="96" s="1"/>
  <c r="AR22" i="62"/>
  <c r="Y24" i="40"/>
  <c r="X24" i="40"/>
  <c r="AF22" i="2"/>
  <c r="AO22" i="2" s="1"/>
  <c r="W23" i="2"/>
  <c r="AE22" i="2"/>
  <c r="AG22" i="2"/>
  <c r="AP22" i="2" s="1"/>
  <c r="AN22" i="49"/>
  <c r="AI22" i="49"/>
  <c r="AS13" i="70"/>
  <c r="AL13" i="70"/>
  <c r="AU13" i="70" s="1"/>
  <c r="AS22" i="61"/>
  <c r="AL22" i="61"/>
  <c r="AU22" i="61" s="1"/>
  <c r="AR21" i="87"/>
  <c r="AK15" i="58"/>
  <c r="AT15" i="58" s="1"/>
  <c r="AJ15" i="58"/>
  <c r="AB4" i="58"/>
  <c r="AJ3" i="58"/>
  <c r="AG23" i="94"/>
  <c r="AP23" i="94" s="1"/>
  <c r="AF23" i="94"/>
  <c r="AO23" i="94" s="1"/>
  <c r="AE23" i="94"/>
  <c r="W24" i="94"/>
  <c r="AJ17" i="59"/>
  <c r="AK17" i="59"/>
  <c r="AT17" i="59" s="1"/>
  <c r="AJ11" i="59"/>
  <c r="AK11" i="59"/>
  <c r="AT11" i="59" s="1"/>
  <c r="AJ5" i="59"/>
  <c r="AK5" i="59"/>
  <c r="AT5" i="59" s="1"/>
  <c r="AS9" i="61"/>
  <c r="AL9" i="61"/>
  <c r="AU9" i="61" s="1"/>
  <c r="AH22" i="64"/>
  <c r="AQ22" i="64" s="1"/>
  <c r="AI21" i="80"/>
  <c r="AN21" i="80"/>
  <c r="AH22" i="42"/>
  <c r="AQ22" i="42" s="1"/>
  <c r="AS19" i="70"/>
  <c r="AL19" i="70"/>
  <c r="AU19" i="70" s="1"/>
  <c r="AR23" i="59"/>
  <c r="AR25" i="59" s="1"/>
  <c r="AR22" i="8"/>
  <c r="AN22" i="51"/>
  <c r="AI22" i="51"/>
  <c r="AS17" i="55"/>
  <c r="AL17" i="55"/>
  <c r="AU17" i="55" s="1"/>
  <c r="X23" i="83"/>
  <c r="Y23" i="83"/>
  <c r="AH23" i="14"/>
  <c r="AQ23" i="14" s="1"/>
  <c r="AQ25" i="14" s="1"/>
  <c r="AZ3" i="14"/>
  <c r="AR21" i="64"/>
  <c r="AI22" i="66"/>
  <c r="AN22" i="66"/>
  <c r="X22" i="4"/>
  <c r="Y22" i="4"/>
  <c r="AS8" i="70"/>
  <c r="AL8" i="70"/>
  <c r="AU8" i="70" s="1"/>
  <c r="AS5" i="61"/>
  <c r="AL5" i="61"/>
  <c r="AU5" i="61" s="1"/>
  <c r="AH23" i="79"/>
  <c r="AQ23" i="79" s="1"/>
  <c r="AN23" i="19"/>
  <c r="AN25" i="19" s="1"/>
  <c r="AI23" i="19"/>
  <c r="AR22" i="14"/>
  <c r="AR21" i="52"/>
  <c r="AN22" i="46"/>
  <c r="AI22" i="46"/>
  <c r="AN23" i="95"/>
  <c r="AI23" i="95"/>
  <c r="Z22" i="96"/>
  <c r="AS6" i="55"/>
  <c r="AL6" i="55"/>
  <c r="AU6" i="55" s="1"/>
  <c r="AH23" i="9"/>
  <c r="AQ23" i="9" s="1"/>
  <c r="AQ25" i="9" s="1"/>
  <c r="AX22" i="9"/>
  <c r="S22" i="9" s="1"/>
  <c r="AC22" i="9" s="1"/>
  <c r="AB23" i="9" s="1"/>
  <c r="AZ3" i="9"/>
  <c r="AF21" i="21"/>
  <c r="AO21" i="21" s="1"/>
  <c r="W22" i="21"/>
  <c r="AE21" i="21"/>
  <c r="AG21" i="21"/>
  <c r="AP21" i="21" s="1"/>
  <c r="AI23" i="40"/>
  <c r="AN23" i="40"/>
  <c r="AH21" i="15"/>
  <c r="AQ21" i="15" s="1"/>
  <c r="AF23" i="69"/>
  <c r="AO23" i="69" s="1"/>
  <c r="AO25" i="69" s="1"/>
  <c r="AE23" i="69"/>
  <c r="AG23" i="69"/>
  <c r="AP23" i="69" s="1"/>
  <c r="AP25" i="69" s="1"/>
  <c r="AH22" i="26"/>
  <c r="AQ22" i="26" s="1"/>
  <c r="Z23" i="25"/>
  <c r="Y23" i="25"/>
  <c r="X23" i="25"/>
  <c r="AH24" i="34"/>
  <c r="AQ24" i="34" s="1"/>
  <c r="AG22" i="20"/>
  <c r="AP22" i="20" s="1"/>
  <c r="AF22" i="20"/>
  <c r="AO22" i="20" s="1"/>
  <c r="W23" i="20"/>
  <c r="AE22" i="20"/>
  <c r="AR22" i="85"/>
  <c r="AS3" i="70"/>
  <c r="AL3" i="70"/>
  <c r="AU3" i="70" s="1"/>
  <c r="AS22" i="70"/>
  <c r="AL22" i="70"/>
  <c r="AU22" i="70" s="1"/>
  <c r="W23" i="53"/>
  <c r="AE22" i="53"/>
  <c r="AF22" i="53"/>
  <c r="AO22" i="53" s="1"/>
  <c r="AG22" i="53"/>
  <c r="AP22" i="53" s="1"/>
  <c r="AR20" i="15"/>
  <c r="AR22" i="71"/>
  <c r="AR22" i="7"/>
  <c r="AE22" i="74"/>
  <c r="W23" i="74"/>
  <c r="AF22" i="74"/>
  <c r="AO22" i="74" s="1"/>
  <c r="AG22" i="74"/>
  <c r="AP22" i="74" s="1"/>
  <c r="AG22" i="81"/>
  <c r="AP22" i="81" s="1"/>
  <c r="AF22" i="81"/>
  <c r="AO22" i="81" s="1"/>
  <c r="AE22" i="81"/>
  <c r="W23" i="81"/>
  <c r="AS17" i="70"/>
  <c r="AL17" i="70"/>
  <c r="AU17" i="70" s="1"/>
  <c r="AS20" i="61"/>
  <c r="AL20" i="61"/>
  <c r="AU20" i="61" s="1"/>
  <c r="AR22" i="73"/>
  <c r="AE24" i="33"/>
  <c r="W25" i="33"/>
  <c r="AF24" i="33"/>
  <c r="AO24" i="33" s="1"/>
  <c r="AG24" i="33"/>
  <c r="AP24" i="33" s="1"/>
  <c r="Y23" i="49"/>
  <c r="X23" i="49"/>
  <c r="AI21" i="6"/>
  <c r="AN21" i="6"/>
  <c r="AR21" i="90"/>
  <c r="AH22" i="82"/>
  <c r="AQ22" i="82" s="1"/>
  <c r="AK20" i="58"/>
  <c r="AT20" i="58" s="1"/>
  <c r="AJ20" i="58"/>
  <c r="AK14" i="58"/>
  <c r="AT14" i="58" s="1"/>
  <c r="AJ14" i="58"/>
  <c r="AJ8" i="58"/>
  <c r="AK8" i="58"/>
  <c r="AT8" i="58" s="1"/>
  <c r="AH23" i="71"/>
  <c r="AQ23" i="71" s="1"/>
  <c r="AQ25" i="71" s="1"/>
  <c r="AZ3" i="71"/>
  <c r="AX22" i="71" s="1"/>
  <c r="S22" i="71" s="1"/>
  <c r="AC22" i="71" s="1"/>
  <c r="AB23" i="71" s="1"/>
  <c r="AR21" i="96"/>
  <c r="AS9" i="55"/>
  <c r="AL9" i="55"/>
  <c r="AU9" i="55" s="1"/>
  <c r="AR22" i="91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N21" i="57"/>
  <c r="AI21" i="57"/>
  <c r="Y22" i="39"/>
  <c r="X22" i="39"/>
  <c r="AS3" i="61"/>
  <c r="AL3" i="61"/>
  <c r="AU3" i="61" s="1"/>
  <c r="AH22" i="87"/>
  <c r="AQ22" i="87" s="1"/>
  <c r="X23" i="51"/>
  <c r="Z23" i="51" s="1"/>
  <c r="Y23" i="51"/>
  <c r="AR22" i="45"/>
  <c r="AH23" i="91"/>
  <c r="AQ23" i="91" s="1"/>
  <c r="AN22" i="83"/>
  <c r="AI22" i="83"/>
  <c r="Z23" i="79"/>
  <c r="AH23" i="8"/>
  <c r="AQ23" i="8" s="1"/>
  <c r="AQ25" i="8" s="1"/>
  <c r="AZ3" i="8"/>
  <c r="AS7" i="70"/>
  <c r="AL7" i="70"/>
  <c r="AU7" i="70" s="1"/>
  <c r="X23" i="36"/>
  <c r="Y23" i="36"/>
  <c r="AN21" i="54"/>
  <c r="AI21" i="54"/>
  <c r="Z23" i="41"/>
  <c r="Y23" i="41"/>
  <c r="X23" i="41"/>
  <c r="X23" i="31"/>
  <c r="Y23" i="31"/>
  <c r="AS20" i="55"/>
  <c r="AL20" i="55"/>
  <c r="AU20" i="55" s="1"/>
  <c r="AK21" i="58"/>
  <c r="AT21" i="58" s="1"/>
  <c r="AJ21" i="58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K13" i="58"/>
  <c r="AT13" i="58" s="1"/>
  <c r="AJ13" i="58"/>
  <c r="AJ7" i="58"/>
  <c r="AK7" i="58"/>
  <c r="AT7" i="58" s="1"/>
  <c r="AH22" i="23"/>
  <c r="AQ22" i="23" s="1"/>
  <c r="AJ21" i="59"/>
  <c r="AK21" i="59"/>
  <c r="AT21" i="59" s="1"/>
  <c r="AJ15" i="59"/>
  <c r="AK15" i="59"/>
  <c r="AT15" i="59" s="1"/>
  <c r="AJ9" i="59"/>
  <c r="AK9" i="59"/>
  <c r="AT9" i="59" s="1"/>
  <c r="AG23" i="63"/>
  <c r="AP23" i="63" s="1"/>
  <c r="AP25" i="63" s="1"/>
  <c r="AF23" i="63"/>
  <c r="AO23" i="63" s="1"/>
  <c r="AO25" i="63" s="1"/>
  <c r="AE23" i="63"/>
  <c r="X23" i="75"/>
  <c r="Y23" i="75"/>
  <c r="Z22" i="57"/>
  <c r="Y22" i="57"/>
  <c r="X22" i="57"/>
  <c r="Z22" i="64"/>
  <c r="Z22" i="42"/>
  <c r="AJ4" i="61"/>
  <c r="AK4" i="61"/>
  <c r="AT4" i="61" s="1"/>
  <c r="AT25" i="61" s="1"/>
  <c r="AH22" i="11"/>
  <c r="AQ22" i="11" s="1"/>
  <c r="AH24" i="30"/>
  <c r="AQ24" i="30" s="1"/>
  <c r="AS5" i="55"/>
  <c r="AL5" i="55"/>
  <c r="AU5" i="55" s="1"/>
  <c r="Z23" i="14"/>
  <c r="AR20" i="28"/>
  <c r="Y22" i="48"/>
  <c r="Z22" i="48" s="1"/>
  <c r="X22" i="48"/>
  <c r="AH23" i="68"/>
  <c r="AQ23" i="68" s="1"/>
  <c r="AQ25" i="68" s="1"/>
  <c r="AZ3" i="68"/>
  <c r="AH23" i="62"/>
  <c r="AQ23" i="62" s="1"/>
  <c r="AQ25" i="62" s="1"/>
  <c r="AZ3" i="62"/>
  <c r="AX22" i="62" s="1"/>
  <c r="S22" i="62" s="1"/>
  <c r="AC22" i="62" s="1"/>
  <c r="AB23" i="62" s="1"/>
  <c r="AS14" i="70"/>
  <c r="AL14" i="70"/>
  <c r="AU14" i="70" s="1"/>
  <c r="AH22" i="77"/>
  <c r="AQ22" i="77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1" i="61"/>
  <c r="AL11" i="61"/>
  <c r="AU11" i="61" s="1"/>
  <c r="AH23" i="73"/>
  <c r="AQ23" i="73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I22" i="36"/>
  <c r="AN22" i="36"/>
  <c r="AI22" i="41"/>
  <c r="AN22" i="41"/>
  <c r="X24" i="95"/>
  <c r="Y24" i="95"/>
  <c r="AR21" i="11"/>
  <c r="AS15" i="70"/>
  <c r="AL15" i="70"/>
  <c r="AU15" i="70" s="1"/>
  <c r="AS6" i="61"/>
  <c r="AL6" i="61"/>
  <c r="AU6" i="61" s="1"/>
  <c r="AH23" i="37"/>
  <c r="AQ23" i="37" s="1"/>
  <c r="AS4" i="67"/>
  <c r="AS25" i="67" s="1"/>
  <c r="AL4" i="67"/>
  <c r="AU4" i="67" s="1"/>
  <c r="AU25" i="67" s="1"/>
  <c r="C11" i="67" s="1"/>
  <c r="F20" i="97" s="1"/>
  <c r="W24" i="43"/>
  <c r="AG23" i="43"/>
  <c r="AP23" i="43" s="1"/>
  <c r="AF23" i="43"/>
  <c r="AO23" i="43" s="1"/>
  <c r="AE23" i="43"/>
  <c r="AE23" i="7"/>
  <c r="AG23" i="7"/>
  <c r="AP23" i="7" s="1"/>
  <c r="AP25" i="7" s="1"/>
  <c r="AF23" i="7"/>
  <c r="AO23" i="7" s="1"/>
  <c r="AO25" i="7" s="1"/>
  <c r="AJ23" i="59"/>
  <c r="AS23" i="59" s="1"/>
  <c r="AK23" i="59"/>
  <c r="AT23" i="59" s="1"/>
  <c r="AJ9" i="58"/>
  <c r="AK9" i="58"/>
  <c r="AT9" i="58" s="1"/>
  <c r="W23" i="17"/>
  <c r="AG22" i="17"/>
  <c r="AP22" i="17" s="1"/>
  <c r="AF22" i="17"/>
  <c r="AO22" i="17" s="1"/>
  <c r="AE22" i="17"/>
  <c r="AS15" i="61"/>
  <c r="AL15" i="61"/>
  <c r="AU15" i="61" s="1"/>
  <c r="AR21" i="23"/>
  <c r="AS7" i="55"/>
  <c r="AL7" i="55"/>
  <c r="AU7" i="55" s="1"/>
  <c r="AS7" i="61"/>
  <c r="AL7" i="61"/>
  <c r="AU7" i="61" s="1"/>
  <c r="AH23" i="12"/>
  <c r="AQ23" i="12" s="1"/>
  <c r="AQ25" i="12" s="1"/>
  <c r="AZ3" i="12"/>
  <c r="AX22" i="12" s="1"/>
  <c r="S22" i="12" s="1"/>
  <c r="AC22" i="12" s="1"/>
  <c r="AB23" i="12" s="1"/>
  <c r="AR22" i="16"/>
  <c r="AS8" i="55"/>
  <c r="AL8" i="55"/>
  <c r="AU8" i="55" s="1"/>
  <c r="AR22" i="37"/>
  <c r="AR21" i="42"/>
  <c r="AG21" i="35"/>
  <c r="AP21" i="35" s="1"/>
  <c r="AF21" i="35"/>
  <c r="AO21" i="35" s="1"/>
  <c r="AE21" i="35"/>
  <c r="W22" i="35"/>
  <c r="AF21" i="65"/>
  <c r="AO21" i="65" s="1"/>
  <c r="W22" i="65"/>
  <c r="AE21" i="65"/>
  <c r="AG21" i="65"/>
  <c r="AP21" i="65" s="1"/>
  <c r="AS18" i="70"/>
  <c r="AL18" i="70"/>
  <c r="AU18" i="70" s="1"/>
  <c r="X22" i="6"/>
  <c r="Y22" i="6"/>
  <c r="Z22" i="6" s="1"/>
  <c r="AK19" i="58"/>
  <c r="AT19" i="58" s="1"/>
  <c r="AJ19" i="58"/>
  <c r="AH22" i="10"/>
  <c r="AQ22" i="10" s="1"/>
  <c r="AH24" i="86"/>
  <c r="AQ24" i="86" s="1"/>
  <c r="AS12" i="55"/>
  <c r="AL12" i="55"/>
  <c r="AU12" i="55" s="1"/>
  <c r="AF23" i="78"/>
  <c r="AO23" i="78" s="1"/>
  <c r="AG23" i="78"/>
  <c r="AP23" i="78" s="1"/>
  <c r="W24" i="78"/>
  <c r="AE23" i="78"/>
  <c r="Z24" i="76"/>
  <c r="AR23" i="30"/>
  <c r="AR22" i="72"/>
  <c r="Z21" i="15"/>
  <c r="AH23" i="44"/>
  <c r="AQ23" i="44" s="1"/>
  <c r="AN22" i="92"/>
  <c r="AI22" i="92"/>
  <c r="AI22" i="25"/>
  <c r="AN22" i="25"/>
  <c r="Z24" i="34"/>
  <c r="AS10" i="70"/>
  <c r="AL10" i="70"/>
  <c r="AU10" i="70" s="1"/>
  <c r="AR22" i="24"/>
  <c r="AH22" i="52"/>
  <c r="AQ22" i="52" s="1"/>
  <c r="AG20" i="13"/>
  <c r="AP20" i="13" s="1"/>
  <c r="AF20" i="13"/>
  <c r="AO20" i="13" s="1"/>
  <c r="W21" i="13"/>
  <c r="AE20" i="13"/>
  <c r="AS5" i="70"/>
  <c r="AL5" i="70"/>
  <c r="AU5" i="70" s="1"/>
  <c r="AR21" i="77"/>
  <c r="AS8" i="61"/>
  <c r="AL8" i="61"/>
  <c r="AU8" i="61" s="1"/>
  <c r="AI23" i="56"/>
  <c r="AN23" i="56"/>
  <c r="AN25" i="56" s="1"/>
  <c r="AJ4" i="55"/>
  <c r="AK4" i="55"/>
  <c r="AT4" i="55" s="1"/>
  <c r="AT25" i="55" s="1"/>
  <c r="Z22" i="82"/>
  <c r="AX22" i="3"/>
  <c r="S22" i="3" s="1"/>
  <c r="AC22" i="3" s="1"/>
  <c r="AB23" i="3" s="1"/>
  <c r="AK18" i="58"/>
  <c r="AT18" i="58" s="1"/>
  <c r="AJ18" i="58"/>
  <c r="AK12" i="58"/>
  <c r="AT12" i="58" s="1"/>
  <c r="AJ12" i="58"/>
  <c r="AJ6" i="58"/>
  <c r="AK6" i="58"/>
  <c r="AT6" i="58" s="1"/>
  <c r="Z23" i="71"/>
  <c r="Z22" i="23"/>
  <c r="AH23" i="45"/>
  <c r="AQ23" i="45" s="1"/>
  <c r="AS15" i="55"/>
  <c r="AL15" i="55"/>
  <c r="AU15" i="55" s="1"/>
  <c r="AJ20" i="59"/>
  <c r="AK20" i="59"/>
  <c r="AT20" i="59" s="1"/>
  <c r="AJ14" i="59"/>
  <c r="AK14" i="59"/>
  <c r="AT14" i="59" s="1"/>
  <c r="AJ8" i="59"/>
  <c r="AK8" i="59"/>
  <c r="AT8" i="59" s="1"/>
  <c r="AR21" i="82"/>
  <c r="AI22" i="75"/>
  <c r="AN22" i="75"/>
  <c r="AI21" i="39"/>
  <c r="AN21" i="39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Z23" i="91"/>
  <c r="AH23" i="93"/>
  <c r="AQ23" i="93" s="1"/>
  <c r="AR23" i="76"/>
  <c r="Z23" i="68"/>
  <c r="Z22" i="77"/>
  <c r="AX22" i="5"/>
  <c r="S22" i="5" s="1"/>
  <c r="AC22" i="5" s="1"/>
  <c r="AB23" i="5" s="1"/>
  <c r="AX22" i="63"/>
  <c r="S22" i="63" s="1"/>
  <c r="AC22" i="63" s="1"/>
  <c r="AB23" i="63" s="1"/>
  <c r="AH23" i="60"/>
  <c r="AQ23" i="60" s="1"/>
  <c r="AQ25" i="60" s="1"/>
  <c r="AZ3" i="60"/>
  <c r="AX22" i="60" s="1"/>
  <c r="S22" i="60" s="1"/>
  <c r="AC22" i="60" s="1"/>
  <c r="AB23" i="60" s="1"/>
  <c r="AN21" i="22"/>
  <c r="AI21" i="22"/>
  <c r="Y22" i="54"/>
  <c r="X22" i="54"/>
  <c r="AN22" i="31"/>
  <c r="AI22" i="31"/>
  <c r="AF21" i="89"/>
  <c r="AO21" i="89" s="1"/>
  <c r="AG21" i="89"/>
  <c r="AP21" i="89" s="1"/>
  <c r="AE21" i="89"/>
  <c r="W22" i="89"/>
  <c r="AR23" i="70"/>
  <c r="AR25" i="70" s="1"/>
  <c r="AL23" i="70"/>
  <c r="AU23" i="70" s="1"/>
  <c r="AS19" i="55"/>
  <c r="AL19" i="55"/>
  <c r="AU19" i="55" s="1"/>
  <c r="AJ4" i="70"/>
  <c r="AK4" i="70"/>
  <c r="AT4" i="70" s="1"/>
  <c r="AT25" i="70" s="1"/>
  <c r="AS19" i="61"/>
  <c r="AL19" i="61"/>
  <c r="AU19" i="61" s="1"/>
  <c r="AJ23" i="58"/>
  <c r="AS23" i="58" s="1"/>
  <c r="AK23" i="58"/>
  <c r="AT23" i="58" s="1"/>
  <c r="AH23" i="72"/>
  <c r="AQ23" i="72" s="1"/>
  <c r="AQ25" i="72" s="1"/>
  <c r="AX22" i="72"/>
  <c r="S22" i="72" s="1"/>
  <c r="AC22" i="72" s="1"/>
  <c r="AB23" i="72" s="1"/>
  <c r="AZ3" i="72"/>
  <c r="AR21" i="26"/>
  <c r="AG21" i="84"/>
  <c r="AP21" i="84" s="1"/>
  <c r="AF21" i="84"/>
  <c r="AO21" i="84" s="1"/>
  <c r="AE21" i="84"/>
  <c r="W22" i="84"/>
  <c r="AH22" i="90"/>
  <c r="AQ22" i="90" s="1"/>
  <c r="AH23" i="24"/>
  <c r="AQ23" i="24" s="1"/>
  <c r="AQ25" i="24" s="1"/>
  <c r="AZ3" i="24"/>
  <c r="Z23" i="72"/>
  <c r="W23" i="32"/>
  <c r="AG22" i="32"/>
  <c r="AP22" i="32" s="1"/>
  <c r="AE22" i="32"/>
  <c r="AF22" i="32"/>
  <c r="AO22" i="32" s="1"/>
  <c r="AN22" i="29"/>
  <c r="AI22" i="29"/>
  <c r="AS12" i="70"/>
  <c r="AL12" i="70"/>
  <c r="AU12" i="70" s="1"/>
  <c r="AS16" i="55"/>
  <c r="AL16" i="55"/>
  <c r="AU16" i="55" s="1"/>
  <c r="AH23" i="7"/>
  <c r="AQ23" i="7" s="1"/>
  <c r="AQ25" i="7" s="1"/>
  <c r="AX22" i="7"/>
  <c r="S22" i="7" s="1"/>
  <c r="AC22" i="7" s="1"/>
  <c r="AB23" i="7" s="1"/>
  <c r="AZ3" i="7"/>
  <c r="AH23" i="16"/>
  <c r="AQ23" i="16" s="1"/>
  <c r="AQ25" i="16" s="1"/>
  <c r="AZ3" i="16"/>
  <c r="AX22" i="16" s="1"/>
  <c r="S22" i="16" s="1"/>
  <c r="AC22" i="16" s="1"/>
  <c r="AB23" i="16" s="1"/>
  <c r="X23" i="92"/>
  <c r="Y23" i="92"/>
  <c r="AS13" i="55"/>
  <c r="AL13" i="55"/>
  <c r="AU13" i="55" s="1"/>
  <c r="AG22" i="50"/>
  <c r="AP22" i="50" s="1"/>
  <c r="AF22" i="50"/>
  <c r="AO22" i="50" s="1"/>
  <c r="W23" i="50"/>
  <c r="AE22" i="50"/>
  <c r="AS13" i="61"/>
  <c r="AL13" i="61"/>
  <c r="AU13" i="61" s="1"/>
  <c r="AS6" i="70"/>
  <c r="AL6" i="70"/>
  <c r="AU6" i="70" s="1"/>
  <c r="Z23" i="12"/>
  <c r="AS14" i="55"/>
  <c r="AL14" i="55"/>
  <c r="AU14" i="55" s="1"/>
  <c r="AR22" i="88"/>
  <c r="AS21" i="61"/>
  <c r="AL21" i="61"/>
  <c r="AU21" i="61" s="1"/>
  <c r="AR22" i="44"/>
  <c r="Y22" i="47"/>
  <c r="X22" i="47"/>
  <c r="AS3" i="55"/>
  <c r="AL3" i="55"/>
  <c r="AU3" i="55" s="1"/>
  <c r="AS10" i="61"/>
  <c r="AL10" i="61"/>
  <c r="AU10" i="61" s="1"/>
  <c r="AK17" i="58"/>
  <c r="AT17" i="58" s="1"/>
  <c r="AJ17" i="58"/>
  <c r="AJ11" i="58"/>
  <c r="AK11" i="58"/>
  <c r="AT11" i="58" s="1"/>
  <c r="AJ5" i="58"/>
  <c r="AK5" i="58"/>
  <c r="AT5" i="58" s="1"/>
  <c r="AJ19" i="59"/>
  <c r="AK19" i="59"/>
  <c r="AT19" i="59" s="1"/>
  <c r="AJ13" i="59"/>
  <c r="AK13" i="59"/>
  <c r="AT13" i="59" s="1"/>
  <c r="AJ7" i="59"/>
  <c r="AK7" i="59"/>
  <c r="AT7" i="59" s="1"/>
  <c r="AH23" i="88"/>
  <c r="AQ23" i="88" s="1"/>
  <c r="AR22" i="79"/>
  <c r="Z22" i="11"/>
  <c r="AR21" i="18"/>
  <c r="Z24" i="30"/>
  <c r="AK23" i="56"/>
  <c r="AT23" i="56" s="1"/>
  <c r="AS11" i="55"/>
  <c r="AL11" i="55"/>
  <c r="AU11" i="55" s="1"/>
  <c r="AI21" i="48"/>
  <c r="AN21" i="48"/>
  <c r="Z23" i="62"/>
  <c r="AR22" i="60"/>
  <c r="AS20" i="70"/>
  <c r="AL20" i="70"/>
  <c r="AU20" i="70" s="1"/>
  <c r="AS17" i="61"/>
  <c r="AL17" i="61"/>
  <c r="AU17" i="61" s="1"/>
  <c r="Z23" i="73"/>
  <c r="Y24" i="38"/>
  <c r="X24" i="38"/>
  <c r="AH22" i="18"/>
  <c r="AQ22" i="18" s="1"/>
  <c r="AH23" i="85"/>
  <c r="AQ23" i="85" s="1"/>
  <c r="AE23" i="60"/>
  <c r="AG23" i="60"/>
  <c r="AP23" i="60" s="1"/>
  <c r="AP25" i="60" s="1"/>
  <c r="AF23" i="60"/>
  <c r="AO23" i="60" s="1"/>
  <c r="AO25" i="60" s="1"/>
  <c r="AS16" i="61"/>
  <c r="AL16" i="61"/>
  <c r="AU16" i="61" s="1"/>
  <c r="X22" i="22"/>
  <c r="Y22" i="22"/>
  <c r="Z22" i="22" s="1"/>
  <c r="AN23" i="5"/>
  <c r="AN25" i="5" s="1"/>
  <c r="AI23" i="5"/>
  <c r="Z24" i="38" l="1"/>
  <c r="Z23" i="49"/>
  <c r="Z23" i="36"/>
  <c r="AE22" i="10"/>
  <c r="Z23" i="92"/>
  <c r="AE23" i="92" s="1"/>
  <c r="Z24" i="95"/>
  <c r="Z23" i="29"/>
  <c r="AG22" i="22"/>
  <c r="AP22" i="22" s="1"/>
  <c r="AF22" i="22"/>
  <c r="AO22" i="22" s="1"/>
  <c r="W23" i="22"/>
  <c r="AE22" i="22"/>
  <c r="W24" i="29"/>
  <c r="AG23" i="29"/>
  <c r="AP23" i="29" s="1"/>
  <c r="AF23" i="29"/>
  <c r="AO23" i="29" s="1"/>
  <c r="AE23" i="29"/>
  <c r="AE22" i="48"/>
  <c r="W23" i="48"/>
  <c r="AF22" i="48"/>
  <c r="AO22" i="48" s="1"/>
  <c r="AG22" i="48"/>
  <c r="AP22" i="48" s="1"/>
  <c r="AG22" i="80"/>
  <c r="AP22" i="80" s="1"/>
  <c r="AF22" i="80"/>
  <c r="AO22" i="80" s="1"/>
  <c r="W23" i="80"/>
  <c r="AE22" i="80"/>
  <c r="AG24" i="38"/>
  <c r="AP24" i="38" s="1"/>
  <c r="AF24" i="38"/>
  <c r="AO24" i="38" s="1"/>
  <c r="AE24" i="38"/>
  <c r="W25" i="38"/>
  <c r="W24" i="92"/>
  <c r="AG23" i="92"/>
  <c r="AP23" i="92" s="1"/>
  <c r="AF23" i="92"/>
  <c r="AO23" i="92" s="1"/>
  <c r="AK23" i="60"/>
  <c r="AT23" i="60" s="1"/>
  <c r="AG22" i="6"/>
  <c r="AP22" i="6" s="1"/>
  <c r="AF22" i="6"/>
  <c r="AO22" i="6" s="1"/>
  <c r="W23" i="6"/>
  <c r="AE22" i="6"/>
  <c r="AG23" i="49"/>
  <c r="AP23" i="49" s="1"/>
  <c r="AP25" i="49" s="1"/>
  <c r="AF23" i="49"/>
  <c r="AO23" i="49" s="1"/>
  <c r="AO25" i="49" s="1"/>
  <c r="AE23" i="49"/>
  <c r="W24" i="46"/>
  <c r="AG23" i="46"/>
  <c r="AP23" i="46" s="1"/>
  <c r="AF23" i="46"/>
  <c r="AO23" i="46" s="1"/>
  <c r="AE23" i="46"/>
  <c r="AK23" i="16"/>
  <c r="AT23" i="16" s="1"/>
  <c r="AF24" i="95"/>
  <c r="AO24" i="95" s="1"/>
  <c r="AG24" i="95"/>
  <c r="AP24" i="95" s="1"/>
  <c r="AE24" i="95"/>
  <c r="W25" i="95"/>
  <c r="AG23" i="36"/>
  <c r="AP23" i="36" s="1"/>
  <c r="AF23" i="36"/>
  <c r="AO23" i="36" s="1"/>
  <c r="AE23" i="36"/>
  <c r="W24" i="36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E23" i="91"/>
  <c r="W24" i="91"/>
  <c r="AF23" i="91"/>
  <c r="AO23" i="91" s="1"/>
  <c r="AG23" i="91"/>
  <c r="AP23" i="91" s="1"/>
  <c r="AR22" i="75"/>
  <c r="AS14" i="59"/>
  <c r="AL14" i="59"/>
  <c r="AU14" i="59" s="1"/>
  <c r="AN20" i="13"/>
  <c r="AI20" i="13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E23" i="25"/>
  <c r="W24" i="25"/>
  <c r="AG23" i="25"/>
  <c r="AP23" i="25" s="1"/>
  <c r="AF23" i="25"/>
  <c r="AO23" i="25" s="1"/>
  <c r="AR23" i="40"/>
  <c r="AH23" i="83"/>
  <c r="AQ23" i="83" s="1"/>
  <c r="AG22" i="11"/>
  <c r="AP22" i="11" s="1"/>
  <c r="AF22" i="11"/>
  <c r="AO22" i="11" s="1"/>
  <c r="W23" i="11"/>
  <c r="AE22" i="11"/>
  <c r="AS17" i="58"/>
  <c r="AL17" i="58"/>
  <c r="AU17" i="58" s="1"/>
  <c r="AH22" i="47"/>
  <c r="AQ22" i="47" s="1"/>
  <c r="AE23" i="72"/>
  <c r="AG23" i="72"/>
  <c r="AP23" i="72" s="1"/>
  <c r="AP25" i="72" s="1"/>
  <c r="AF23" i="72"/>
  <c r="AO23" i="72" s="1"/>
  <c r="AO25" i="72" s="1"/>
  <c r="AS4" i="70"/>
  <c r="AL4" i="70"/>
  <c r="AU4" i="70" s="1"/>
  <c r="AN21" i="89"/>
  <c r="AI21" i="89"/>
  <c r="AH22" i="54"/>
  <c r="AQ22" i="54" s="1"/>
  <c r="AJ18" i="56"/>
  <c r="AK18" i="56"/>
  <c r="AT18" i="56" s="1"/>
  <c r="AJ12" i="56"/>
  <c r="AK12" i="56"/>
  <c r="AT12" i="56" s="1"/>
  <c r="AJ6" i="56"/>
  <c r="AK6" i="56"/>
  <c r="AT6" i="56" s="1"/>
  <c r="AG23" i="71"/>
  <c r="AP23" i="71" s="1"/>
  <c r="AP25" i="71" s="1"/>
  <c r="AF23" i="71"/>
  <c r="AO23" i="71" s="1"/>
  <c r="AO25" i="71" s="1"/>
  <c r="AE23" i="71"/>
  <c r="AK23" i="71" s="1"/>
  <c r="AT23" i="71" s="1"/>
  <c r="AR23" i="56"/>
  <c r="AR25" i="56" s="1"/>
  <c r="AL23" i="56"/>
  <c r="AU23" i="56" s="1"/>
  <c r="AN21" i="35"/>
  <c r="AI21" i="35"/>
  <c r="AJ20" i="63"/>
  <c r="AK20" i="63"/>
  <c r="AT20" i="63" s="1"/>
  <c r="AJ14" i="63"/>
  <c r="AK14" i="63"/>
  <c r="AT14" i="63" s="1"/>
  <c r="AJ8" i="63"/>
  <c r="AK8" i="63"/>
  <c r="AT8" i="63" s="1"/>
  <c r="AJ17" i="5"/>
  <c r="AK17" i="5"/>
  <c r="AT17" i="5" s="1"/>
  <c r="AJ11" i="5"/>
  <c r="AK11" i="5"/>
  <c r="AT11" i="5" s="1"/>
  <c r="AJ5" i="5"/>
  <c r="AK5" i="5"/>
  <c r="AT5" i="5" s="1"/>
  <c r="AS13" i="58"/>
  <c r="AL13" i="58"/>
  <c r="AU13" i="58" s="1"/>
  <c r="AJ18" i="3"/>
  <c r="AK18" i="3"/>
  <c r="AT18" i="3" s="1"/>
  <c r="AJ12" i="3"/>
  <c r="AK12" i="3"/>
  <c r="AT12" i="3" s="1"/>
  <c r="AJ6" i="3"/>
  <c r="AK6" i="3"/>
  <c r="AT6" i="3" s="1"/>
  <c r="AG23" i="79"/>
  <c r="AP23" i="79" s="1"/>
  <c r="AF23" i="79"/>
  <c r="AO23" i="79" s="1"/>
  <c r="AE23" i="79"/>
  <c r="W24" i="79"/>
  <c r="AH23" i="51"/>
  <c r="AQ23" i="51" s="1"/>
  <c r="AQ25" i="51" s="1"/>
  <c r="AX22" i="51"/>
  <c r="S22" i="51" s="1"/>
  <c r="AC22" i="51" s="1"/>
  <c r="AB23" i="51" s="1"/>
  <c r="AZ3" i="51"/>
  <c r="AR21" i="57"/>
  <c r="AI22" i="53"/>
  <c r="AN22" i="53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R23" i="95"/>
  <c r="AR22" i="66"/>
  <c r="AJ4" i="58"/>
  <c r="AK4" i="58"/>
  <c r="AT4" i="58" s="1"/>
  <c r="AT25" i="58" s="1"/>
  <c r="AI22" i="2"/>
  <c r="AN22" i="2"/>
  <c r="AS12" i="59"/>
  <c r="AL12" i="59"/>
  <c r="AU12" i="59" s="1"/>
  <c r="AK21" i="69"/>
  <c r="AT21" i="69" s="1"/>
  <c r="AJ21" i="69"/>
  <c r="AK15" i="69"/>
  <c r="AT15" i="69" s="1"/>
  <c r="AJ15" i="69"/>
  <c r="AJ9" i="69"/>
  <c r="AK9" i="69"/>
  <c r="AT9" i="69" s="1"/>
  <c r="Y22" i="27"/>
  <c r="Z22" i="27" s="1"/>
  <c r="X22" i="27"/>
  <c r="AJ21" i="19"/>
  <c r="AK21" i="19"/>
  <c r="AT21" i="19" s="1"/>
  <c r="AJ15" i="19"/>
  <c r="AK15" i="19"/>
  <c r="AT15" i="19" s="1"/>
  <c r="AJ9" i="19"/>
  <c r="AK9" i="19"/>
  <c r="AT9" i="19" s="1"/>
  <c r="X23" i="52"/>
  <c r="Y23" i="52"/>
  <c r="AN21" i="28"/>
  <c r="AI21" i="28"/>
  <c r="X23" i="90"/>
  <c r="Y23" i="90"/>
  <c r="AI23" i="45"/>
  <c r="AN23" i="45"/>
  <c r="X24" i="44"/>
  <c r="Y24" i="44"/>
  <c r="Y24" i="93"/>
  <c r="Z24" i="93" s="1"/>
  <c r="X24" i="93"/>
  <c r="AI22" i="10"/>
  <c r="AN22" i="10"/>
  <c r="X23" i="18"/>
  <c r="Y23" i="18"/>
  <c r="AJ5" i="56"/>
  <c r="AK5" i="56"/>
  <c r="AT5" i="56" s="1"/>
  <c r="AJ23" i="3"/>
  <c r="AS23" i="3" s="1"/>
  <c r="AK23" i="3"/>
  <c r="AT23" i="3" s="1"/>
  <c r="AR22" i="25"/>
  <c r="AI21" i="65"/>
  <c r="AN21" i="65"/>
  <c r="AJ19" i="63"/>
  <c r="AK19" i="63"/>
  <c r="AT19" i="63" s="1"/>
  <c r="AB4" i="5"/>
  <c r="AJ3" i="5"/>
  <c r="AS21" i="59"/>
  <c r="AL21" i="59"/>
  <c r="AU21" i="59" s="1"/>
  <c r="AS5" i="59"/>
  <c r="AL5" i="59"/>
  <c r="AU5" i="59" s="1"/>
  <c r="Y24" i="94"/>
  <c r="Z24" i="94" s="1"/>
  <c r="X24" i="94"/>
  <c r="AS15" i="58"/>
  <c r="AL15" i="58"/>
  <c r="AU15" i="58" s="1"/>
  <c r="Y23" i="2"/>
  <c r="X23" i="2"/>
  <c r="AR21" i="4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K20" i="69"/>
  <c r="AT20" i="69" s="1"/>
  <c r="AJ20" i="69"/>
  <c r="AK14" i="69"/>
  <c r="AT14" i="69" s="1"/>
  <c r="AJ14" i="69"/>
  <c r="AN21" i="27"/>
  <c r="AI21" i="27"/>
  <c r="AJ20" i="19"/>
  <c r="AK20" i="19"/>
  <c r="AT20" i="19" s="1"/>
  <c r="AJ14" i="19"/>
  <c r="AK14" i="19"/>
  <c r="AT14" i="19" s="1"/>
  <c r="AJ8" i="19"/>
  <c r="AK8" i="19"/>
  <c r="AT8" i="19" s="1"/>
  <c r="X22" i="28"/>
  <c r="Z22" i="28" s="1"/>
  <c r="Y22" i="28"/>
  <c r="X23" i="87"/>
  <c r="Y23" i="87"/>
  <c r="AN23" i="44"/>
  <c r="AI23" i="44"/>
  <c r="AN23" i="93"/>
  <c r="AI23" i="93"/>
  <c r="AN23" i="85"/>
  <c r="AI23" i="85"/>
  <c r="Y23" i="10"/>
  <c r="X23" i="10"/>
  <c r="AH22" i="22"/>
  <c r="AQ22" i="22" s="1"/>
  <c r="AI23" i="60"/>
  <c r="AN23" i="60"/>
  <c r="AN25" i="60" s="1"/>
  <c r="AG23" i="62"/>
  <c r="AP23" i="62" s="1"/>
  <c r="AP25" i="62" s="1"/>
  <c r="AF23" i="62"/>
  <c r="AO23" i="62" s="1"/>
  <c r="AO25" i="62" s="1"/>
  <c r="AE23" i="62"/>
  <c r="Z22" i="47"/>
  <c r="AI22" i="32"/>
  <c r="AN22" i="32"/>
  <c r="AX22" i="24"/>
  <c r="S22" i="24" s="1"/>
  <c r="AC22" i="24" s="1"/>
  <c r="AB23" i="24" s="1"/>
  <c r="Z22" i="54"/>
  <c r="AJ23" i="63"/>
  <c r="AS23" i="63" s="1"/>
  <c r="AK23" i="63"/>
  <c r="AT23" i="63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6" i="58"/>
  <c r="AL6" i="58"/>
  <c r="AU6" i="58" s="1"/>
  <c r="AF22" i="82"/>
  <c r="AO22" i="82" s="1"/>
  <c r="W23" i="82"/>
  <c r="AE22" i="82"/>
  <c r="AG22" i="82"/>
  <c r="AP22" i="82" s="1"/>
  <c r="Y21" i="13"/>
  <c r="X21" i="13"/>
  <c r="Z21" i="13" s="1"/>
  <c r="AR22" i="92"/>
  <c r="AF24" i="76"/>
  <c r="AO24" i="76" s="1"/>
  <c r="W25" i="76"/>
  <c r="AG24" i="76"/>
  <c r="AP24" i="76" s="1"/>
  <c r="AE24" i="76"/>
  <c r="AH22" i="6"/>
  <c r="AQ22" i="6" s="1"/>
  <c r="X22" i="65"/>
  <c r="Y22" i="65"/>
  <c r="AI23" i="7"/>
  <c r="AN23" i="7"/>
  <c r="AN25" i="7" s="1"/>
  <c r="AJ18" i="63"/>
  <c r="AK18" i="63"/>
  <c r="AT18" i="63" s="1"/>
  <c r="AJ12" i="63"/>
  <c r="AK12" i="63"/>
  <c r="AT12" i="63" s="1"/>
  <c r="AJ6" i="63"/>
  <c r="AK6" i="63"/>
  <c r="AT6" i="63" s="1"/>
  <c r="AJ21" i="5"/>
  <c r="AK21" i="5"/>
  <c r="AT21" i="5" s="1"/>
  <c r="AJ15" i="5"/>
  <c r="AK15" i="5"/>
  <c r="AT15" i="5" s="1"/>
  <c r="AJ9" i="5"/>
  <c r="AK9" i="5"/>
  <c r="AT9" i="5" s="1"/>
  <c r="AX22" i="68"/>
  <c r="S22" i="68" s="1"/>
  <c r="AC22" i="68" s="1"/>
  <c r="AB23" i="68" s="1"/>
  <c r="AS4" i="61"/>
  <c r="AL4" i="61"/>
  <c r="AU4" i="61" s="1"/>
  <c r="AJ22" i="3"/>
  <c r="AK22" i="3"/>
  <c r="AT22" i="3" s="1"/>
  <c r="AJ16" i="3"/>
  <c r="AK16" i="3"/>
  <c r="AT16" i="3" s="1"/>
  <c r="AJ10" i="3"/>
  <c r="AK10" i="3"/>
  <c r="AT10" i="3" s="1"/>
  <c r="AJ3" i="3"/>
  <c r="AB4" i="3"/>
  <c r="AR21" i="54"/>
  <c r="AR22" i="83"/>
  <c r="AS25" i="61"/>
  <c r="AJ4" i="59"/>
  <c r="AK4" i="59"/>
  <c r="AT4" i="59" s="1"/>
  <c r="AT25" i="59" s="1"/>
  <c r="AS8" i="58"/>
  <c r="AL8" i="58"/>
  <c r="AU8" i="58" s="1"/>
  <c r="AN22" i="81"/>
  <c r="AI22" i="81"/>
  <c r="Y23" i="74"/>
  <c r="X23" i="74"/>
  <c r="AI22" i="20"/>
  <c r="AN22" i="20"/>
  <c r="AI23" i="69"/>
  <c r="AN23" i="69"/>
  <c r="AN25" i="69" s="1"/>
  <c r="AR22" i="46"/>
  <c r="AR23" i="19"/>
  <c r="AR25" i="19" s="1"/>
  <c r="Z23" i="83"/>
  <c r="AN23" i="94"/>
  <c r="AI23" i="94"/>
  <c r="AH23" i="46"/>
  <c r="AQ23" i="46" s="1"/>
  <c r="AL23" i="58"/>
  <c r="AU23" i="58" s="1"/>
  <c r="AR23" i="58"/>
  <c r="AR25" i="58" s="1"/>
  <c r="AX22" i="1"/>
  <c r="AS18" i="59"/>
  <c r="AL18" i="59"/>
  <c r="AU18" i="59" s="1"/>
  <c r="AK19" i="69"/>
  <c r="AT19" i="69" s="1"/>
  <c r="AJ19" i="69"/>
  <c r="AK13" i="69"/>
  <c r="AT13" i="69" s="1"/>
  <c r="AJ13" i="69"/>
  <c r="AJ7" i="69"/>
  <c r="AK7" i="69"/>
  <c r="AT7" i="69" s="1"/>
  <c r="AS16" i="58"/>
  <c r="AL16" i="58"/>
  <c r="AU16" i="58" s="1"/>
  <c r="AR21" i="47"/>
  <c r="AJ19" i="19"/>
  <c r="AK19" i="19"/>
  <c r="AT19" i="19" s="1"/>
  <c r="AJ13" i="19"/>
  <c r="AK13" i="19"/>
  <c r="AT13" i="19" s="1"/>
  <c r="AJ7" i="19"/>
  <c r="AK7" i="19"/>
  <c r="AT7" i="19" s="1"/>
  <c r="X24" i="88"/>
  <c r="Y24" i="88"/>
  <c r="AN23" i="16"/>
  <c r="AN25" i="16" s="1"/>
  <c r="AI23" i="16"/>
  <c r="AN23" i="8"/>
  <c r="AN25" i="8" s="1"/>
  <c r="AI23" i="8"/>
  <c r="AI23" i="1"/>
  <c r="AN23" i="1"/>
  <c r="AN25" i="1" s="1"/>
  <c r="X23" i="26"/>
  <c r="Y23" i="26"/>
  <c r="X24" i="85"/>
  <c r="Y24" i="85"/>
  <c r="AG23" i="73"/>
  <c r="AP23" i="73" s="1"/>
  <c r="AF23" i="73"/>
  <c r="AO23" i="73" s="1"/>
  <c r="W24" i="73"/>
  <c r="AE23" i="73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R22" i="41"/>
  <c r="AJ22" i="5"/>
  <c r="AK22" i="5"/>
  <c r="AT22" i="5" s="1"/>
  <c r="AJ11" i="3"/>
  <c r="AK11" i="3"/>
  <c r="AT11" i="3" s="1"/>
  <c r="AU25" i="61"/>
  <c r="C11" i="61" s="1"/>
  <c r="F14" i="97" s="1"/>
  <c r="AS16" i="59"/>
  <c r="AL16" i="59"/>
  <c r="AU16" i="59" s="1"/>
  <c r="X23" i="81"/>
  <c r="Y23" i="81"/>
  <c r="AJ8" i="69"/>
  <c r="AK8" i="69"/>
  <c r="AT8" i="69" s="1"/>
  <c r="AS5" i="58"/>
  <c r="AL5" i="58"/>
  <c r="AU5" i="58" s="1"/>
  <c r="X22" i="84"/>
  <c r="Y22" i="84"/>
  <c r="AJ15" i="56"/>
  <c r="AK15" i="56"/>
  <c r="AT15" i="56" s="1"/>
  <c r="W22" i="15"/>
  <c r="AE21" i="15"/>
  <c r="AG21" i="15"/>
  <c r="AP21" i="15" s="1"/>
  <c r="AF21" i="15"/>
  <c r="AO21" i="15" s="1"/>
  <c r="AS9" i="58"/>
  <c r="AL9" i="58"/>
  <c r="AU9" i="58" s="1"/>
  <c r="AR22" i="36"/>
  <c r="AJ17" i="63"/>
  <c r="AK17" i="63"/>
  <c r="AT17" i="63" s="1"/>
  <c r="AJ5" i="63"/>
  <c r="AK5" i="63"/>
  <c r="AT5" i="63" s="1"/>
  <c r="AJ20" i="5"/>
  <c r="AK20" i="5"/>
  <c r="AT20" i="5" s="1"/>
  <c r="AJ14" i="5"/>
  <c r="AK14" i="5"/>
  <c r="AT14" i="5" s="1"/>
  <c r="AG23" i="14"/>
  <c r="AP23" i="14" s="1"/>
  <c r="AP25" i="14" s="1"/>
  <c r="AE23" i="14"/>
  <c r="AF23" i="14"/>
  <c r="AO23" i="14" s="1"/>
  <c r="AO25" i="14" s="1"/>
  <c r="AF22" i="42"/>
  <c r="AO22" i="42" s="1"/>
  <c r="AE22" i="42"/>
  <c r="W23" i="42"/>
  <c r="AG22" i="42"/>
  <c r="AP22" i="42" s="1"/>
  <c r="AH23" i="75"/>
  <c r="AQ23" i="75" s="1"/>
  <c r="AS9" i="59"/>
  <c r="AL9" i="59"/>
  <c r="AU9" i="59" s="1"/>
  <c r="AJ21" i="3"/>
  <c r="AK21" i="3"/>
  <c r="AT21" i="3" s="1"/>
  <c r="AJ15" i="3"/>
  <c r="AK15" i="3"/>
  <c r="AT15" i="3" s="1"/>
  <c r="AJ9" i="3"/>
  <c r="AK9" i="3"/>
  <c r="AT9" i="3" s="1"/>
  <c r="AH23" i="31"/>
  <c r="AQ23" i="31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H22" i="39"/>
  <c r="AQ22" i="39" s="1"/>
  <c r="AS3" i="59"/>
  <c r="AL3" i="59"/>
  <c r="AU3" i="59" s="1"/>
  <c r="AS22" i="59"/>
  <c r="AL22" i="59"/>
  <c r="AU22" i="59" s="1"/>
  <c r="AS14" i="58"/>
  <c r="AL14" i="58"/>
  <c r="AU14" i="58" s="1"/>
  <c r="AR21" i="6"/>
  <c r="AI22" i="74"/>
  <c r="AN22" i="74"/>
  <c r="Y23" i="20"/>
  <c r="X23" i="20"/>
  <c r="AI21" i="21"/>
  <c r="AN21" i="21"/>
  <c r="AH22" i="4"/>
  <c r="AQ22" i="4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11" i="59"/>
  <c r="AL11" i="59"/>
  <c r="AU11" i="59" s="1"/>
  <c r="AR22" i="49"/>
  <c r="AH24" i="40"/>
  <c r="AQ24" i="40" s="1"/>
  <c r="AH23" i="66"/>
  <c r="AQ23" i="66" s="1"/>
  <c r="AQ25" i="66" s="1"/>
  <c r="AZ3" i="66"/>
  <c r="AK18" i="69"/>
  <c r="AT18" i="69" s="1"/>
  <c r="AJ18" i="69"/>
  <c r="AK12" i="69"/>
  <c r="AT12" i="69" s="1"/>
  <c r="AJ12" i="69"/>
  <c r="AJ6" i="69"/>
  <c r="AK6" i="69"/>
  <c r="AT6" i="69" s="1"/>
  <c r="AJ18" i="19"/>
  <c r="AK18" i="19"/>
  <c r="AT18" i="19" s="1"/>
  <c r="AJ12" i="19"/>
  <c r="AK12" i="19"/>
  <c r="AT12" i="19" s="1"/>
  <c r="AJ6" i="19"/>
  <c r="AK6" i="19"/>
  <c r="AT6" i="19" s="1"/>
  <c r="X24" i="45"/>
  <c r="Y24" i="45"/>
  <c r="AI23" i="9"/>
  <c r="AN23" i="9"/>
  <c r="AN25" i="9" s="1"/>
  <c r="AI24" i="86"/>
  <c r="AN24" i="86"/>
  <c r="AJ17" i="56"/>
  <c r="AK17" i="56"/>
  <c r="AT17" i="56" s="1"/>
  <c r="Y23" i="17"/>
  <c r="X23" i="17"/>
  <c r="AJ13" i="63"/>
  <c r="AK13" i="63"/>
  <c r="AT13" i="63" s="1"/>
  <c r="AJ16" i="5"/>
  <c r="AK16" i="5"/>
  <c r="AT16" i="5" s="1"/>
  <c r="AJ5" i="3"/>
  <c r="AK5" i="3"/>
  <c r="AT5" i="3" s="1"/>
  <c r="X23" i="53"/>
  <c r="Y23" i="53"/>
  <c r="AJ23" i="9"/>
  <c r="AS23" i="9" s="1"/>
  <c r="AK23" i="9"/>
  <c r="AT23" i="9" s="1"/>
  <c r="AR21" i="80"/>
  <c r="W25" i="30"/>
  <c r="AG24" i="30"/>
  <c r="AP24" i="30" s="1"/>
  <c r="AE24" i="30"/>
  <c r="AF24" i="30"/>
  <c r="AO24" i="30" s="1"/>
  <c r="AS7" i="59"/>
  <c r="AL7" i="59"/>
  <c r="AU7" i="59" s="1"/>
  <c r="AR21" i="22"/>
  <c r="AJ23" i="5"/>
  <c r="AS23" i="5" s="1"/>
  <c r="AK23" i="5"/>
  <c r="AT23" i="5" s="1"/>
  <c r="AJ21" i="56"/>
  <c r="AK21" i="56"/>
  <c r="AT21" i="56" s="1"/>
  <c r="AJ9" i="56"/>
  <c r="AK9" i="56"/>
  <c r="AT9" i="56" s="1"/>
  <c r="AS20" i="59"/>
  <c r="AL20" i="59"/>
  <c r="AU20" i="59" s="1"/>
  <c r="AS12" i="58"/>
  <c r="AL12" i="58"/>
  <c r="AU12" i="58" s="1"/>
  <c r="AI23" i="43"/>
  <c r="AN23" i="43"/>
  <c r="AJ11" i="63"/>
  <c r="AK11" i="63"/>
  <c r="AT11" i="63" s="1"/>
  <c r="AJ8" i="5"/>
  <c r="AK8" i="5"/>
  <c r="AT8" i="5" s="1"/>
  <c r="AH24" i="38"/>
  <c r="AQ24" i="38" s="1"/>
  <c r="AR21" i="48"/>
  <c r="AN22" i="50"/>
  <c r="AI22" i="50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R22" i="31"/>
  <c r="AF22" i="77"/>
  <c r="AO22" i="77" s="1"/>
  <c r="AG22" i="77"/>
  <c r="AP22" i="77" s="1"/>
  <c r="W23" i="77"/>
  <c r="AE22" i="77"/>
  <c r="AJ20" i="56"/>
  <c r="AK20" i="56"/>
  <c r="AT20" i="56" s="1"/>
  <c r="AJ14" i="56"/>
  <c r="AK14" i="56"/>
  <c r="AT14" i="56" s="1"/>
  <c r="AJ8" i="56"/>
  <c r="AK8" i="56"/>
  <c r="AT8" i="56" s="1"/>
  <c r="AS4" i="55"/>
  <c r="AL4" i="55"/>
  <c r="AU4" i="55" s="1"/>
  <c r="AU25" i="55" s="1"/>
  <c r="C11" i="55" s="1"/>
  <c r="F8" i="97" s="1"/>
  <c r="AI23" i="78"/>
  <c r="AN23" i="78"/>
  <c r="AI22" i="17"/>
  <c r="AN22" i="17"/>
  <c r="AH24" i="95"/>
  <c r="AQ24" i="95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19" i="5"/>
  <c r="AK19" i="5"/>
  <c r="AT19" i="5" s="1"/>
  <c r="AJ13" i="5"/>
  <c r="AK13" i="5"/>
  <c r="AT13" i="5" s="1"/>
  <c r="AJ7" i="5"/>
  <c r="AK7" i="5"/>
  <c r="AT7" i="5" s="1"/>
  <c r="AX23" i="62"/>
  <c r="S23" i="62" s="1"/>
  <c r="AC23" i="62" s="1"/>
  <c r="AJ23" i="62" s="1"/>
  <c r="AS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2" i="48"/>
  <c r="AQ22" i="48" s="1"/>
  <c r="AG22" i="64"/>
  <c r="AP22" i="64" s="1"/>
  <c r="W23" i="64"/>
  <c r="AE22" i="64"/>
  <c r="AF22" i="64"/>
  <c r="AO22" i="64" s="1"/>
  <c r="Z23" i="75"/>
  <c r="AJ20" i="3"/>
  <c r="AK20" i="3"/>
  <c r="AT20" i="3" s="1"/>
  <c r="AJ14" i="3"/>
  <c r="AK14" i="3"/>
  <c r="AT14" i="3" s="1"/>
  <c r="AJ8" i="3"/>
  <c r="AK8" i="3"/>
  <c r="AT8" i="3" s="1"/>
  <c r="AS21" i="58"/>
  <c r="AL21" i="58"/>
  <c r="AU21" i="58" s="1"/>
  <c r="Z23" i="31"/>
  <c r="AX22" i="8"/>
  <c r="S22" i="8" s="1"/>
  <c r="AC22" i="8" s="1"/>
  <c r="AB23" i="8" s="1"/>
  <c r="AX3" i="71"/>
  <c r="S3" i="71" s="1"/>
  <c r="AC3" i="71" s="1"/>
  <c r="AX23" i="71"/>
  <c r="S23" i="71" s="1"/>
  <c r="AC2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H23" i="49"/>
  <c r="AQ23" i="49" s="1"/>
  <c r="AQ25" i="49" s="1"/>
  <c r="AX22" i="49"/>
  <c r="AZ3" i="49"/>
  <c r="X25" i="33"/>
  <c r="Y25" i="33"/>
  <c r="AU25" i="70"/>
  <c r="C11" i="70" s="1"/>
  <c r="F23" i="97" s="1"/>
  <c r="X22" i="21"/>
  <c r="Z22" i="21" s="1"/>
  <c r="Y22" i="21"/>
  <c r="Z22" i="4"/>
  <c r="AX22" i="14"/>
  <c r="S22" i="14" s="1"/>
  <c r="AC22" i="14" s="1"/>
  <c r="AB23" i="14" s="1"/>
  <c r="AL23" i="59"/>
  <c r="AU23" i="59" s="1"/>
  <c r="Z23" i="66"/>
  <c r="AS6" i="59"/>
  <c r="AL6" i="59"/>
  <c r="AU6" i="59" s="1"/>
  <c r="AK17" i="69"/>
  <c r="AT17" i="69" s="1"/>
  <c r="AJ17" i="69"/>
  <c r="AJ11" i="69"/>
  <c r="AK11" i="69"/>
  <c r="AT11" i="69" s="1"/>
  <c r="AJ5" i="69"/>
  <c r="AK5" i="69"/>
  <c r="AT5" i="69" s="1"/>
  <c r="AS22" i="58"/>
  <c r="AL22" i="58"/>
  <c r="AU22" i="58" s="1"/>
  <c r="AJ23" i="19"/>
  <c r="AS23" i="19" s="1"/>
  <c r="AK23" i="19"/>
  <c r="AT23" i="19" s="1"/>
  <c r="AJ17" i="19"/>
  <c r="AK17" i="19"/>
  <c r="AT17" i="19" s="1"/>
  <c r="AJ11" i="19"/>
  <c r="AK11" i="19"/>
  <c r="AT11" i="19" s="1"/>
  <c r="AJ5" i="19"/>
  <c r="AK5" i="19"/>
  <c r="AT5" i="19" s="1"/>
  <c r="AN23" i="88"/>
  <c r="AI23" i="88"/>
  <c r="AI22" i="52"/>
  <c r="AN22" i="52"/>
  <c r="AN22" i="90"/>
  <c r="AI22" i="90"/>
  <c r="AI22" i="26"/>
  <c r="AN22" i="26"/>
  <c r="X24" i="37"/>
  <c r="Y24" i="37"/>
  <c r="AS19" i="59"/>
  <c r="AL19" i="59"/>
  <c r="AU19" i="59" s="1"/>
  <c r="AJ11" i="56"/>
  <c r="AK11" i="56"/>
  <c r="AT11" i="56" s="1"/>
  <c r="X24" i="43"/>
  <c r="Y24" i="43"/>
  <c r="AJ7" i="63"/>
  <c r="AK7" i="63"/>
  <c r="AT7" i="63" s="1"/>
  <c r="AJ10" i="5"/>
  <c r="AK10" i="5"/>
  <c r="AT10" i="5" s="1"/>
  <c r="AG22" i="57"/>
  <c r="AP22" i="57" s="1"/>
  <c r="W23" i="57"/>
  <c r="AE22" i="57"/>
  <c r="AF22" i="57"/>
  <c r="AO22" i="57" s="1"/>
  <c r="AJ17" i="3"/>
  <c r="AK17" i="3"/>
  <c r="AT17" i="3" s="1"/>
  <c r="AG23" i="41"/>
  <c r="AP23" i="41" s="1"/>
  <c r="AF23" i="41"/>
  <c r="AO23" i="41" s="1"/>
  <c r="AE23" i="41"/>
  <c r="W24" i="41"/>
  <c r="AG23" i="51"/>
  <c r="AP23" i="51" s="1"/>
  <c r="AP25" i="51" s="1"/>
  <c r="AE23" i="51"/>
  <c r="AF23" i="51"/>
  <c r="AO23" i="51" s="1"/>
  <c r="AO25" i="51" s="1"/>
  <c r="AS10" i="58"/>
  <c r="AL10" i="58"/>
  <c r="AU10" i="58" s="1"/>
  <c r="AL23" i="5"/>
  <c r="AU23" i="5" s="1"/>
  <c r="AR23" i="5"/>
  <c r="AR25" i="5" s="1"/>
  <c r="AS13" i="59"/>
  <c r="AL13" i="59"/>
  <c r="AU13" i="59" s="1"/>
  <c r="AS11" i="58"/>
  <c r="AL11" i="58"/>
  <c r="AU11" i="58" s="1"/>
  <c r="AS25" i="55"/>
  <c r="AG23" i="12"/>
  <c r="AP23" i="12" s="1"/>
  <c r="AP25" i="12" s="1"/>
  <c r="AF23" i="12"/>
  <c r="AO23" i="12" s="1"/>
  <c r="AO25" i="12" s="1"/>
  <c r="AE23" i="12"/>
  <c r="Y23" i="50"/>
  <c r="X23" i="50"/>
  <c r="Z23" i="50" s="1"/>
  <c r="AH23" i="92"/>
  <c r="AQ23" i="92" s="1"/>
  <c r="AJ23" i="7"/>
  <c r="AS23" i="7" s="1"/>
  <c r="AK23" i="7"/>
  <c r="AT23" i="7" s="1"/>
  <c r="AR22" i="29"/>
  <c r="X23" i="32"/>
  <c r="Y23" i="32"/>
  <c r="Z23" i="32" s="1"/>
  <c r="AN21" i="84"/>
  <c r="AI21" i="84"/>
  <c r="AJ23" i="72"/>
  <c r="AS23" i="72" s="1"/>
  <c r="AK23" i="72"/>
  <c r="AT23" i="72" s="1"/>
  <c r="X22" i="89"/>
  <c r="Y22" i="89"/>
  <c r="AX23" i="60"/>
  <c r="S23" i="60" s="1"/>
  <c r="AC23" i="60" s="1"/>
  <c r="AJ23" i="60" s="1"/>
  <c r="AS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G23" i="68"/>
  <c r="AP23" i="68" s="1"/>
  <c r="AP25" i="68" s="1"/>
  <c r="AF23" i="68"/>
  <c r="AO23" i="68" s="1"/>
  <c r="AO25" i="68" s="1"/>
  <c r="AE23" i="68"/>
  <c r="AJ19" i="56"/>
  <c r="AK19" i="56"/>
  <c r="AT19" i="56" s="1"/>
  <c r="AJ13" i="56"/>
  <c r="AK13" i="56"/>
  <c r="AT13" i="56" s="1"/>
  <c r="AJ7" i="56"/>
  <c r="AK7" i="56"/>
  <c r="AT7" i="56" s="1"/>
  <c r="AR21" i="39"/>
  <c r="AS8" i="59"/>
  <c r="AL8" i="59"/>
  <c r="AU8" i="59" s="1"/>
  <c r="AG22" i="23"/>
  <c r="AP22" i="23" s="1"/>
  <c r="AF22" i="23"/>
  <c r="AO22" i="23" s="1"/>
  <c r="W23" i="23"/>
  <c r="AE22" i="23"/>
  <c r="AS18" i="58"/>
  <c r="AL18" i="58"/>
  <c r="AU18" i="58" s="1"/>
  <c r="AE24" i="34"/>
  <c r="W25" i="34"/>
  <c r="AG24" i="34"/>
  <c r="AP24" i="34" s="1"/>
  <c r="AF24" i="34"/>
  <c r="AO24" i="34" s="1"/>
  <c r="Y24" i="78"/>
  <c r="X24" i="78"/>
  <c r="Z24" i="78" s="1"/>
  <c r="AS19" i="58"/>
  <c r="AL19" i="58"/>
  <c r="AU19" i="58" s="1"/>
  <c r="X22" i="35"/>
  <c r="Z22" i="35" s="1"/>
  <c r="Y22" i="35"/>
  <c r="AX23" i="12"/>
  <c r="S23" i="12" s="1"/>
  <c r="AC23" i="12" s="1"/>
  <c r="AJ23" i="12" s="1"/>
  <c r="AS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J21" i="63"/>
  <c r="AK21" i="63"/>
  <c r="AT21" i="63" s="1"/>
  <c r="AJ15" i="63"/>
  <c r="AK15" i="63"/>
  <c r="AT15" i="63" s="1"/>
  <c r="AJ9" i="63"/>
  <c r="AK9" i="63"/>
  <c r="AT9" i="63" s="1"/>
  <c r="AJ18" i="5"/>
  <c r="AK18" i="5"/>
  <c r="AT18" i="5" s="1"/>
  <c r="AJ12" i="5"/>
  <c r="AK12" i="5"/>
  <c r="AT12" i="5" s="1"/>
  <c r="AJ6" i="5"/>
  <c r="AK6" i="5"/>
  <c r="AT6" i="5" s="1"/>
  <c r="AK23" i="62"/>
  <c r="AT23" i="62" s="1"/>
  <c r="AH22" i="57"/>
  <c r="AQ22" i="57" s="1"/>
  <c r="AI23" i="63"/>
  <c r="AN23" i="63"/>
  <c r="AN25" i="63" s="1"/>
  <c r="AS15" i="59"/>
  <c r="AL15" i="59"/>
  <c r="AU15" i="59" s="1"/>
  <c r="AS7" i="58"/>
  <c r="AL7" i="58"/>
  <c r="AU7" i="58" s="1"/>
  <c r="AJ19" i="3"/>
  <c r="AK19" i="3"/>
  <c r="AT19" i="3" s="1"/>
  <c r="AJ13" i="3"/>
  <c r="AK13" i="3"/>
  <c r="AT13" i="3" s="1"/>
  <c r="AJ7" i="3"/>
  <c r="AK7" i="3"/>
  <c r="AT7" i="3" s="1"/>
  <c r="AH23" i="41"/>
  <c r="AQ23" i="41" s="1"/>
  <c r="AH23" i="36"/>
  <c r="AQ23" i="36" s="1"/>
  <c r="Z22" i="39"/>
  <c r="AS10" i="59"/>
  <c r="AL10" i="59"/>
  <c r="AU10" i="59" s="1"/>
  <c r="AJ23" i="71"/>
  <c r="AS23" i="71" s="1"/>
  <c r="AS20" i="58"/>
  <c r="AL20" i="58"/>
  <c r="AU20" i="58" s="1"/>
  <c r="AI24" i="33"/>
  <c r="AN24" i="33"/>
  <c r="AS25" i="70"/>
  <c r="AH23" i="25"/>
  <c r="AQ23" i="25" s="1"/>
  <c r="AF22" i="96"/>
  <c r="AO22" i="96" s="1"/>
  <c r="AE22" i="96"/>
  <c r="W23" i="96"/>
  <c r="AG22" i="96"/>
  <c r="AP22" i="96" s="1"/>
  <c r="AR22" i="51"/>
  <c r="AS17" i="59"/>
  <c r="AL17" i="59"/>
  <c r="AU17" i="59" s="1"/>
  <c r="AS3" i="58"/>
  <c r="AL3" i="58"/>
  <c r="AU3" i="58" s="1"/>
  <c r="Z24" i="40"/>
  <c r="AR23" i="38"/>
  <c r="AH22" i="80"/>
  <c r="AQ22" i="80" s="1"/>
  <c r="AK22" i="69"/>
  <c r="AT22" i="69" s="1"/>
  <c r="AJ22" i="69"/>
  <c r="AK16" i="69"/>
  <c r="AT16" i="69" s="1"/>
  <c r="AJ16" i="69"/>
  <c r="AJ10" i="69"/>
  <c r="AK10" i="69"/>
  <c r="AT10" i="69" s="1"/>
  <c r="AJ3" i="69"/>
  <c r="AB4" i="69"/>
  <c r="AN23" i="3"/>
  <c r="AN25" i="3" s="1"/>
  <c r="AI23" i="3"/>
  <c r="AH23" i="29"/>
  <c r="AQ23" i="29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K23" i="69"/>
  <c r="AT23" i="69" s="1"/>
  <c r="AI22" i="87"/>
  <c r="AN22" i="87"/>
  <c r="AI23" i="24"/>
  <c r="AN23" i="24"/>
  <c r="AN25" i="24" s="1"/>
  <c r="Y25" i="86"/>
  <c r="X25" i="86"/>
  <c r="Z25" i="86" s="1"/>
  <c r="AN22" i="18"/>
  <c r="AI22" i="18"/>
  <c r="AI23" i="37"/>
  <c r="AN23" i="37"/>
  <c r="Z22" i="65" l="1"/>
  <c r="Z23" i="10"/>
  <c r="AF23" i="32"/>
  <c r="AO23" i="32" s="1"/>
  <c r="AE23" i="32"/>
  <c r="W24" i="32"/>
  <c r="AG23" i="32"/>
  <c r="AP23" i="32" s="1"/>
  <c r="W25" i="78"/>
  <c r="AG24" i="78"/>
  <c r="AP24" i="78" s="1"/>
  <c r="AE24" i="78"/>
  <c r="AF24" i="78"/>
  <c r="AO24" i="78" s="1"/>
  <c r="AF22" i="65"/>
  <c r="AO22" i="65" s="1"/>
  <c r="W23" i="65"/>
  <c r="AE22" i="65"/>
  <c r="AG22" i="65"/>
  <c r="AP22" i="65" s="1"/>
  <c r="AE25" i="86"/>
  <c r="AG25" i="86"/>
  <c r="AP25" i="86" s="1"/>
  <c r="AF25" i="86"/>
  <c r="AO25" i="86" s="1"/>
  <c r="W26" i="86"/>
  <c r="W25" i="94"/>
  <c r="AG24" i="94"/>
  <c r="AP24" i="94" s="1"/>
  <c r="AF24" i="94"/>
  <c r="AO24" i="94" s="1"/>
  <c r="AE24" i="94"/>
  <c r="AG23" i="50"/>
  <c r="AP23" i="50" s="1"/>
  <c r="AP25" i="50" s="1"/>
  <c r="AF23" i="50"/>
  <c r="AO23" i="50" s="1"/>
  <c r="AO25" i="50" s="1"/>
  <c r="AE23" i="50"/>
  <c r="W25" i="93"/>
  <c r="AG24" i="93"/>
  <c r="AP24" i="93" s="1"/>
  <c r="AE24" i="93"/>
  <c r="AF24" i="93"/>
  <c r="AO24" i="93" s="1"/>
  <c r="AG21" i="13"/>
  <c r="AP21" i="13" s="1"/>
  <c r="AF21" i="13"/>
  <c r="AO21" i="13" s="1"/>
  <c r="W22" i="13"/>
  <c r="AE21" i="13"/>
  <c r="AF23" i="10"/>
  <c r="AO23" i="10" s="1"/>
  <c r="AO25" i="10" s="1"/>
  <c r="AE23" i="10"/>
  <c r="AG23" i="10"/>
  <c r="AP23" i="10" s="1"/>
  <c r="AP25" i="10" s="1"/>
  <c r="AR22" i="87"/>
  <c r="AR22" i="18"/>
  <c r="AR23" i="24"/>
  <c r="AR25" i="24" s="1"/>
  <c r="AF22" i="39"/>
  <c r="AO22" i="39" s="1"/>
  <c r="AE22" i="39"/>
  <c r="W23" i="39"/>
  <c r="AG22" i="39"/>
  <c r="AP22" i="39" s="1"/>
  <c r="AS7" i="3"/>
  <c r="AL7" i="3"/>
  <c r="AU7" i="3" s="1"/>
  <c r="AS12" i="5"/>
  <c r="AL12" i="5"/>
  <c r="AU12" i="5" s="1"/>
  <c r="AS15" i="63"/>
  <c r="AL15" i="63"/>
  <c r="AU15" i="63" s="1"/>
  <c r="AJ19" i="12"/>
  <c r="AK19" i="12"/>
  <c r="AT19" i="12" s="1"/>
  <c r="AJ13" i="12"/>
  <c r="AK13" i="12"/>
  <c r="AT13" i="12" s="1"/>
  <c r="AJ7" i="12"/>
  <c r="AK7" i="12"/>
  <c r="AT7" i="12" s="1"/>
  <c r="AH22" i="35"/>
  <c r="AQ22" i="35" s="1"/>
  <c r="AJ17" i="60"/>
  <c r="AK17" i="60"/>
  <c r="AT17" i="60" s="1"/>
  <c r="AJ11" i="60"/>
  <c r="AK11" i="60"/>
  <c r="AT11" i="60" s="1"/>
  <c r="AJ5" i="60"/>
  <c r="AK5" i="60"/>
  <c r="AT5" i="60" s="1"/>
  <c r="AN23" i="41"/>
  <c r="AI23" i="41"/>
  <c r="AN22" i="57"/>
  <c r="AI22" i="57"/>
  <c r="AS7" i="63"/>
  <c r="AL7" i="63"/>
  <c r="AU7" i="63" s="1"/>
  <c r="AR22" i="26"/>
  <c r="AS17" i="19"/>
  <c r="AL17" i="19"/>
  <c r="AU17" i="19" s="1"/>
  <c r="AS5" i="69"/>
  <c r="AL5" i="69"/>
  <c r="AU5" i="69" s="1"/>
  <c r="AH22" i="21"/>
  <c r="AQ22" i="21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J19" i="71"/>
  <c r="AK19" i="71"/>
  <c r="AT19" i="71" s="1"/>
  <c r="AJ13" i="71"/>
  <c r="AK13" i="71"/>
  <c r="AT13" i="71" s="1"/>
  <c r="AJ7" i="71"/>
  <c r="AK7" i="71"/>
  <c r="AT7" i="71" s="1"/>
  <c r="W24" i="31"/>
  <c r="AF23" i="31"/>
  <c r="AO23" i="31" s="1"/>
  <c r="AG23" i="31"/>
  <c r="AP23" i="31" s="1"/>
  <c r="AE23" i="31"/>
  <c r="AS14" i="3"/>
  <c r="AL14" i="3"/>
  <c r="AU14" i="3" s="1"/>
  <c r="X23" i="64"/>
  <c r="Y23" i="64"/>
  <c r="Z23" i="64" s="1"/>
  <c r="AJ17" i="62"/>
  <c r="AK17" i="62"/>
  <c r="AT17" i="62" s="1"/>
  <c r="AJ11" i="62"/>
  <c r="AK11" i="62"/>
  <c r="AT11" i="62" s="1"/>
  <c r="AJ5" i="62"/>
  <c r="AK5" i="62"/>
  <c r="AT5" i="62" s="1"/>
  <c r="AS13" i="5"/>
  <c r="AL13" i="5"/>
  <c r="AU13" i="5" s="1"/>
  <c r="AS10" i="63"/>
  <c r="AL10" i="63"/>
  <c r="AU10" i="63" s="1"/>
  <c r="X23" i="77"/>
  <c r="Y23" i="77"/>
  <c r="AJ21" i="72"/>
  <c r="AK21" i="72"/>
  <c r="AT21" i="72" s="1"/>
  <c r="AJ15" i="72"/>
  <c r="AK15" i="72"/>
  <c r="AT15" i="72" s="1"/>
  <c r="AJ9" i="72"/>
  <c r="AK9" i="72"/>
  <c r="AT9" i="72" s="1"/>
  <c r="AJ17" i="7"/>
  <c r="AK17" i="7"/>
  <c r="AT17" i="7" s="1"/>
  <c r="AJ11" i="7"/>
  <c r="AK11" i="7"/>
  <c r="AT11" i="7" s="1"/>
  <c r="AJ5" i="7"/>
  <c r="AK5" i="7"/>
  <c r="AT5" i="7" s="1"/>
  <c r="AR23" i="43"/>
  <c r="AS9" i="56"/>
  <c r="AL9" i="56"/>
  <c r="AU9" i="56" s="1"/>
  <c r="AS16" i="5"/>
  <c r="AL16" i="5"/>
  <c r="AU16" i="5" s="1"/>
  <c r="AS12" i="19"/>
  <c r="AL12" i="19"/>
  <c r="AU12" i="19" s="1"/>
  <c r="AK19" i="14"/>
  <c r="AT19" i="14" s="1"/>
  <c r="AJ19" i="14"/>
  <c r="AK13" i="14"/>
  <c r="AT13" i="14" s="1"/>
  <c r="AJ13" i="14"/>
  <c r="AK7" i="14"/>
  <c r="AT7" i="14" s="1"/>
  <c r="AJ7" i="14"/>
  <c r="AJ19" i="8"/>
  <c r="AK19" i="8"/>
  <c r="AT19" i="8" s="1"/>
  <c r="AJ13" i="8"/>
  <c r="AK13" i="8"/>
  <c r="AT13" i="8" s="1"/>
  <c r="AJ7" i="8"/>
  <c r="AK7" i="8"/>
  <c r="AT7" i="8" s="1"/>
  <c r="AS5" i="63"/>
  <c r="AL5" i="63"/>
  <c r="AU5" i="63" s="1"/>
  <c r="AS15" i="56"/>
  <c r="AL15" i="56"/>
  <c r="AU15" i="56" s="1"/>
  <c r="AJ18" i="16"/>
  <c r="AK18" i="16"/>
  <c r="AT18" i="16" s="1"/>
  <c r="AJ12" i="16"/>
  <c r="AK12" i="16"/>
  <c r="AT12" i="16" s="1"/>
  <c r="AJ6" i="16"/>
  <c r="AK6" i="16"/>
  <c r="AT6" i="16" s="1"/>
  <c r="Y24" i="73"/>
  <c r="X24" i="73"/>
  <c r="AS13" i="69"/>
  <c r="AL13" i="69"/>
  <c r="AU13" i="69" s="1"/>
  <c r="AC21" i="1"/>
  <c r="AB22" i="1" s="1"/>
  <c r="S22" i="1"/>
  <c r="AL23" i="19"/>
  <c r="AU23" i="19" s="1"/>
  <c r="AR22" i="20"/>
  <c r="AS10" i="3"/>
  <c r="AL10" i="3"/>
  <c r="AU10" i="3" s="1"/>
  <c r="X25" i="76"/>
  <c r="Y25" i="76"/>
  <c r="AG22" i="54"/>
  <c r="AP22" i="54" s="1"/>
  <c r="W23" i="54"/>
  <c r="AF22" i="54"/>
  <c r="AO22" i="54" s="1"/>
  <c r="AE22" i="54"/>
  <c r="AH23" i="10"/>
  <c r="AQ23" i="10" s="1"/>
  <c r="AQ25" i="10" s="1"/>
  <c r="AZ3" i="10"/>
  <c r="AX22" i="10" s="1"/>
  <c r="S22" i="10" s="1"/>
  <c r="AC22" i="10" s="1"/>
  <c r="AB23" i="10" s="1"/>
  <c r="AS14" i="19"/>
  <c r="AL14" i="19"/>
  <c r="AU14" i="19" s="1"/>
  <c r="AC17" i="1"/>
  <c r="AB18" i="1" s="1"/>
  <c r="S18" i="1"/>
  <c r="AC11" i="1"/>
  <c r="AB12" i="1" s="1"/>
  <c r="S12" i="1"/>
  <c r="AC5" i="1"/>
  <c r="AB6" i="1" s="1"/>
  <c r="S6" i="1"/>
  <c r="AH24" i="94"/>
  <c r="AQ24" i="94" s="1"/>
  <c r="AR21" i="65"/>
  <c r="AS5" i="56"/>
  <c r="AL5" i="56"/>
  <c r="AU5" i="56" s="1"/>
  <c r="AH24" i="93"/>
  <c r="AQ24" i="93" s="1"/>
  <c r="W23" i="27"/>
  <c r="AG22" i="27"/>
  <c r="AP22" i="27" s="1"/>
  <c r="AF22" i="27"/>
  <c r="AO22" i="27" s="1"/>
  <c r="AE22" i="27"/>
  <c r="AS4" i="58"/>
  <c r="AS25" i="58" s="1"/>
  <c r="AL4" i="58"/>
  <c r="AU4" i="58" s="1"/>
  <c r="AJ21" i="9"/>
  <c r="AK21" i="9"/>
  <c r="AT21" i="9" s="1"/>
  <c r="AJ15" i="9"/>
  <c r="AK15" i="9"/>
  <c r="AT15" i="9" s="1"/>
  <c r="AJ9" i="9"/>
  <c r="AK9" i="9"/>
  <c r="AT9" i="9" s="1"/>
  <c r="AK23" i="51"/>
  <c r="AT23" i="51" s="1"/>
  <c r="AS18" i="3"/>
  <c r="AL18" i="3"/>
  <c r="AU18" i="3" s="1"/>
  <c r="AS11" i="5"/>
  <c r="AL11" i="5"/>
  <c r="AU11" i="5" s="1"/>
  <c r="AS14" i="63"/>
  <c r="AL14" i="63"/>
  <c r="AU14" i="63" s="1"/>
  <c r="AR21" i="89"/>
  <c r="AI23" i="72"/>
  <c r="AN23" i="72"/>
  <c r="AN25" i="72" s="1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I23" i="91"/>
  <c r="AN23" i="91"/>
  <c r="AJ17" i="24"/>
  <c r="AK17" i="24"/>
  <c r="AT17" i="24" s="1"/>
  <c r="AJ11" i="24"/>
  <c r="AK11" i="24"/>
  <c r="AT11" i="24" s="1"/>
  <c r="AJ5" i="24"/>
  <c r="AK5" i="24"/>
  <c r="AT5" i="24" s="1"/>
  <c r="Z23" i="6"/>
  <c r="X23" i="6"/>
  <c r="Y23" i="6"/>
  <c r="AN24" i="38"/>
  <c r="AI24" i="38"/>
  <c r="AI22" i="48"/>
  <c r="AN22" i="48"/>
  <c r="AS10" i="19"/>
  <c r="AL10" i="19"/>
  <c r="AU10" i="19" s="1"/>
  <c r="AJ4" i="69"/>
  <c r="AK4" i="69"/>
  <c r="AT4" i="69" s="1"/>
  <c r="AT25" i="69" s="1"/>
  <c r="AS22" i="69"/>
  <c r="AL22" i="69"/>
  <c r="AU22" i="69" s="1"/>
  <c r="X23" i="96"/>
  <c r="Y23" i="96"/>
  <c r="Z23" i="96" s="1"/>
  <c r="AJ18" i="12"/>
  <c r="AK18" i="12"/>
  <c r="AT18" i="12" s="1"/>
  <c r="AJ12" i="12"/>
  <c r="AK12" i="12"/>
  <c r="AT12" i="12" s="1"/>
  <c r="AJ6" i="12"/>
  <c r="AK6" i="12"/>
  <c r="AT6" i="12" s="1"/>
  <c r="W23" i="35"/>
  <c r="AG22" i="35"/>
  <c r="AP22" i="35" s="1"/>
  <c r="AF22" i="35"/>
  <c r="AO22" i="35" s="1"/>
  <c r="AE22" i="35"/>
  <c r="AS13" i="56"/>
  <c r="AL13" i="56"/>
  <c r="AU13" i="56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I23" i="12"/>
  <c r="AN23" i="12"/>
  <c r="AN25" i="12" s="1"/>
  <c r="Y23" i="57"/>
  <c r="X23" i="57"/>
  <c r="AR22" i="90"/>
  <c r="AG23" i="66"/>
  <c r="AP23" i="66" s="1"/>
  <c r="AP25" i="66" s="1"/>
  <c r="AE23" i="66"/>
  <c r="AF23" i="66"/>
  <c r="AO23" i="66" s="1"/>
  <c r="AO25" i="66" s="1"/>
  <c r="AF22" i="21"/>
  <c r="AO22" i="21" s="1"/>
  <c r="W23" i="21"/>
  <c r="AE22" i="21"/>
  <c r="AG22" i="21"/>
  <c r="AP22" i="21" s="1"/>
  <c r="AC21" i="49"/>
  <c r="AB22" i="49" s="1"/>
  <c r="S22" i="49"/>
  <c r="AJ18" i="71"/>
  <c r="AK18" i="71"/>
  <c r="AT18" i="71" s="1"/>
  <c r="AJ12" i="71"/>
  <c r="AK12" i="71"/>
  <c r="AT12" i="71" s="1"/>
  <c r="AJ6" i="71"/>
  <c r="AK6" i="71"/>
  <c r="AT6" i="71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R23" i="78"/>
  <c r="AS14" i="56"/>
  <c r="AL14" i="56"/>
  <c r="AU14" i="56" s="1"/>
  <c r="AJ20" i="72"/>
  <c r="AK20" i="72"/>
  <c r="AT20" i="72" s="1"/>
  <c r="AJ14" i="72"/>
  <c r="AK14" i="72"/>
  <c r="AT14" i="72" s="1"/>
  <c r="AJ8" i="72"/>
  <c r="AK8" i="72"/>
  <c r="AT8" i="72" s="1"/>
  <c r="AJ22" i="7"/>
  <c r="AK22" i="7"/>
  <c r="AT22" i="7" s="1"/>
  <c r="AJ16" i="7"/>
  <c r="AK16" i="7"/>
  <c r="AT16" i="7" s="1"/>
  <c r="AJ10" i="7"/>
  <c r="AK10" i="7"/>
  <c r="AT10" i="7" s="1"/>
  <c r="AJ3" i="7"/>
  <c r="AB4" i="7"/>
  <c r="Y25" i="30"/>
  <c r="X25" i="30"/>
  <c r="AH23" i="53"/>
  <c r="AQ23" i="53" s="1"/>
  <c r="AQ25" i="53" s="1"/>
  <c r="AZ3" i="53"/>
  <c r="AX22" i="53" s="1"/>
  <c r="S22" i="53" s="1"/>
  <c r="AC22" i="53" s="1"/>
  <c r="AB23" i="53" s="1"/>
  <c r="AS17" i="56"/>
  <c r="AL17" i="56"/>
  <c r="AU17" i="56" s="1"/>
  <c r="AH24" i="45"/>
  <c r="AQ24" i="45" s="1"/>
  <c r="AS18" i="69"/>
  <c r="AL18" i="69"/>
  <c r="AU18" i="69" s="1"/>
  <c r="AK18" i="14"/>
  <c r="AT18" i="14" s="1"/>
  <c r="AJ18" i="14"/>
  <c r="AK12" i="14"/>
  <c r="AT12" i="14" s="1"/>
  <c r="AJ12" i="14"/>
  <c r="AK6" i="14"/>
  <c r="AT6" i="14" s="1"/>
  <c r="AJ6" i="14"/>
  <c r="AR22" i="74"/>
  <c r="AJ18" i="8"/>
  <c r="AK18" i="8"/>
  <c r="AT18" i="8" s="1"/>
  <c r="AJ12" i="8"/>
  <c r="AK12" i="8"/>
  <c r="AT12" i="8" s="1"/>
  <c r="AJ6" i="8"/>
  <c r="AK6" i="8"/>
  <c r="AT6" i="8" s="1"/>
  <c r="AS15" i="3"/>
  <c r="AL15" i="3"/>
  <c r="AU15" i="3" s="1"/>
  <c r="Y23" i="42"/>
  <c r="X23" i="42"/>
  <c r="Z23" i="42" s="1"/>
  <c r="AS8" i="69"/>
  <c r="AL8" i="69"/>
  <c r="AU8" i="69" s="1"/>
  <c r="AJ17" i="16"/>
  <c r="AK17" i="16"/>
  <c r="AT17" i="16" s="1"/>
  <c r="AJ11" i="16"/>
  <c r="AK11" i="16"/>
  <c r="AT11" i="16" s="1"/>
  <c r="AJ5" i="16"/>
  <c r="AK5" i="16"/>
  <c r="AT5" i="16" s="1"/>
  <c r="AH23" i="26"/>
  <c r="AQ23" i="26" s="1"/>
  <c r="AL23" i="16"/>
  <c r="AU23" i="16" s="1"/>
  <c r="AR23" i="16"/>
  <c r="AR25" i="16" s="1"/>
  <c r="AS7" i="19"/>
  <c r="AL7" i="19"/>
  <c r="AU7" i="19" s="1"/>
  <c r="AH23" i="74"/>
  <c r="AQ23" i="74" s="1"/>
  <c r="AJ23" i="68"/>
  <c r="AS23" i="68" s="1"/>
  <c r="AK23" i="68"/>
  <c r="AT23" i="68" s="1"/>
  <c r="AS21" i="5"/>
  <c r="AL21" i="5"/>
  <c r="AU21" i="5" s="1"/>
  <c r="AS18" i="63"/>
  <c r="AL18" i="63"/>
  <c r="AU18" i="63" s="1"/>
  <c r="AS16" i="56"/>
  <c r="AL16" i="56"/>
  <c r="AU16" i="56" s="1"/>
  <c r="AJ23" i="24"/>
  <c r="AS23" i="24" s="1"/>
  <c r="AK23" i="24"/>
  <c r="AT23" i="24" s="1"/>
  <c r="AR23" i="44"/>
  <c r="W23" i="28"/>
  <c r="AG22" i="28"/>
  <c r="AP22" i="28" s="1"/>
  <c r="AF22" i="28"/>
  <c r="AO22" i="28" s="1"/>
  <c r="AE22" i="28"/>
  <c r="AS20" i="69"/>
  <c r="AL20" i="69"/>
  <c r="AU20" i="69" s="1"/>
  <c r="AC16" i="1"/>
  <c r="AB17" i="1" s="1"/>
  <c r="S17" i="1"/>
  <c r="AC10" i="1"/>
  <c r="AB11" i="1" s="1"/>
  <c r="S11" i="1"/>
  <c r="AC4" i="1"/>
  <c r="AB5" i="1" s="1"/>
  <c r="S5" i="1"/>
  <c r="AH23" i="2"/>
  <c r="AQ23" i="2" s="1"/>
  <c r="AQ25" i="2" s="1"/>
  <c r="AZ3" i="2"/>
  <c r="AX22" i="2" s="1"/>
  <c r="S22" i="2" s="1"/>
  <c r="AC22" i="2" s="1"/>
  <c r="AB23" i="2" s="1"/>
  <c r="AS3" i="5"/>
  <c r="AL3" i="5"/>
  <c r="AU3" i="5" s="1"/>
  <c r="AR23" i="45"/>
  <c r="AS15" i="19"/>
  <c r="AL15" i="19"/>
  <c r="AU15" i="19" s="1"/>
  <c r="AJ20" i="9"/>
  <c r="AK20" i="9"/>
  <c r="AT20" i="9" s="1"/>
  <c r="AJ14" i="9"/>
  <c r="AK14" i="9"/>
  <c r="AT14" i="9" s="1"/>
  <c r="AJ8" i="9"/>
  <c r="AK8" i="9"/>
  <c r="AT8" i="9" s="1"/>
  <c r="AN23" i="71"/>
  <c r="AN25" i="71" s="1"/>
  <c r="AI23" i="71"/>
  <c r="AS12" i="56"/>
  <c r="AL12" i="56"/>
  <c r="AU12" i="56" s="1"/>
  <c r="AJ21" i="68"/>
  <c r="AK21" i="68"/>
  <c r="AT21" i="68" s="1"/>
  <c r="AJ15" i="68"/>
  <c r="AK15" i="68"/>
  <c r="AT15" i="68" s="1"/>
  <c r="AJ9" i="68"/>
  <c r="AK9" i="68"/>
  <c r="AT9" i="68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X24" i="46"/>
  <c r="Y24" i="46"/>
  <c r="AK23" i="12"/>
  <c r="AT23" i="12" s="1"/>
  <c r="X24" i="29"/>
  <c r="Z24" i="29" s="1"/>
  <c r="Y24" i="29"/>
  <c r="AS3" i="69"/>
  <c r="AL3" i="69"/>
  <c r="AU3" i="69" s="1"/>
  <c r="AI22" i="96"/>
  <c r="AN22" i="96"/>
  <c r="AS13" i="3"/>
  <c r="AL13" i="3"/>
  <c r="AU13" i="3" s="1"/>
  <c r="AS18" i="5"/>
  <c r="AL18" i="5"/>
  <c r="AU18" i="5" s="1"/>
  <c r="AS21" i="63"/>
  <c r="AL21" i="63"/>
  <c r="AU21" i="63" s="1"/>
  <c r="AJ17" i="12"/>
  <c r="AK17" i="12"/>
  <c r="AT17" i="12" s="1"/>
  <c r="AJ11" i="12"/>
  <c r="AK11" i="12"/>
  <c r="AT11" i="12" s="1"/>
  <c r="AJ5" i="12"/>
  <c r="AK5" i="12"/>
  <c r="AT5" i="12" s="1"/>
  <c r="AI22" i="23"/>
  <c r="AN22" i="23"/>
  <c r="AJ21" i="60"/>
  <c r="AK21" i="60"/>
  <c r="AT21" i="60" s="1"/>
  <c r="AJ15" i="60"/>
  <c r="AK15" i="60"/>
  <c r="AT15" i="60" s="1"/>
  <c r="AJ9" i="60"/>
  <c r="AK9" i="60"/>
  <c r="AT9" i="60" s="1"/>
  <c r="AR21" i="84"/>
  <c r="AN23" i="51"/>
  <c r="AN25" i="51" s="1"/>
  <c r="AI23" i="51"/>
  <c r="AH24" i="43"/>
  <c r="AQ24" i="43" s="1"/>
  <c r="AS5" i="19"/>
  <c r="AL5" i="19"/>
  <c r="AU5" i="19" s="1"/>
  <c r="AS11" i="69"/>
  <c r="AL11" i="69"/>
  <c r="AU11" i="69" s="1"/>
  <c r="AJ17" i="71"/>
  <c r="AK17" i="71"/>
  <c r="AT17" i="71" s="1"/>
  <c r="AJ11" i="71"/>
  <c r="AK11" i="71"/>
  <c r="AT11" i="71" s="1"/>
  <c r="AJ5" i="71"/>
  <c r="AK5" i="71"/>
  <c r="AT5" i="71" s="1"/>
  <c r="AS20" i="3"/>
  <c r="AL20" i="3"/>
  <c r="AU20" i="3" s="1"/>
  <c r="AJ21" i="62"/>
  <c r="AK21" i="62"/>
  <c r="AT21" i="62" s="1"/>
  <c r="AJ15" i="62"/>
  <c r="AK15" i="62"/>
  <c r="AT15" i="62" s="1"/>
  <c r="AJ9" i="62"/>
  <c r="AK9" i="62"/>
  <c r="AT9" i="62" s="1"/>
  <c r="AS19" i="5"/>
  <c r="AL19" i="5"/>
  <c r="AU19" i="5" s="1"/>
  <c r="AS16" i="63"/>
  <c r="AL16" i="63"/>
  <c r="AU16" i="63" s="1"/>
  <c r="AJ19" i="72"/>
  <c r="AK19" i="72"/>
  <c r="AT19" i="72" s="1"/>
  <c r="AJ13" i="72"/>
  <c r="AK13" i="72"/>
  <c r="AT13" i="72" s="1"/>
  <c r="AJ7" i="72"/>
  <c r="AK7" i="72"/>
  <c r="AT7" i="72" s="1"/>
  <c r="AJ21" i="7"/>
  <c r="AK21" i="7"/>
  <c r="AT21" i="7" s="1"/>
  <c r="AJ15" i="7"/>
  <c r="AK15" i="7"/>
  <c r="AT15" i="7" s="1"/>
  <c r="AJ9" i="7"/>
  <c r="AK9" i="7"/>
  <c r="AT9" i="7" s="1"/>
  <c r="AS8" i="5"/>
  <c r="AL8" i="5"/>
  <c r="AU8" i="5" s="1"/>
  <c r="AS21" i="56"/>
  <c r="AL21" i="56"/>
  <c r="AU21" i="56" s="1"/>
  <c r="Z23" i="53"/>
  <c r="AS13" i="63"/>
  <c r="AL13" i="63"/>
  <c r="AU13" i="63" s="1"/>
  <c r="Z24" i="45"/>
  <c r="AS18" i="19"/>
  <c r="AL18" i="19"/>
  <c r="AU18" i="19" s="1"/>
  <c r="AK17" i="14"/>
  <c r="AT17" i="14" s="1"/>
  <c r="AJ17" i="14"/>
  <c r="AJ11" i="14"/>
  <c r="AK11" i="14"/>
  <c r="AT11" i="14" s="1"/>
  <c r="AJ5" i="14"/>
  <c r="AK5" i="14"/>
  <c r="AT5" i="14" s="1"/>
  <c r="AR21" i="21"/>
  <c r="AJ17" i="8"/>
  <c r="AK17" i="8"/>
  <c r="AT17" i="8" s="1"/>
  <c r="AJ11" i="8"/>
  <c r="AK11" i="8"/>
  <c r="AT11" i="8" s="1"/>
  <c r="AJ5" i="8"/>
  <c r="AK5" i="8"/>
  <c r="AT5" i="8" s="1"/>
  <c r="AI22" i="42"/>
  <c r="AN22" i="42"/>
  <c r="AS14" i="5"/>
  <c r="AL14" i="5"/>
  <c r="AU14" i="5" s="1"/>
  <c r="AS17" i="63"/>
  <c r="AL17" i="63"/>
  <c r="AU17" i="63" s="1"/>
  <c r="AH22" i="84"/>
  <c r="AQ22" i="84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Z23" i="26"/>
  <c r="AS19" i="69"/>
  <c r="AL19" i="69"/>
  <c r="AU19" i="69" s="1"/>
  <c r="AR23" i="94"/>
  <c r="AS16" i="3"/>
  <c r="AL16" i="3"/>
  <c r="AU16" i="3" s="1"/>
  <c r="AN22" i="82"/>
  <c r="AI22" i="82"/>
  <c r="AJ4" i="56"/>
  <c r="AK4" i="56"/>
  <c r="AT4" i="56" s="1"/>
  <c r="AT25" i="56" s="1"/>
  <c r="AH22" i="28"/>
  <c r="AQ22" i="28" s="1"/>
  <c r="AS20" i="19"/>
  <c r="AL20" i="19"/>
  <c r="AU20" i="19" s="1"/>
  <c r="AC15" i="1"/>
  <c r="AB16" i="1" s="1"/>
  <c r="S16" i="1"/>
  <c r="AC9" i="1"/>
  <c r="AB10" i="1" s="1"/>
  <c r="S10" i="1"/>
  <c r="AC3" i="1"/>
  <c r="S4" i="1"/>
  <c r="AJ4" i="5"/>
  <c r="AK4" i="5"/>
  <c r="AT4" i="5" s="1"/>
  <c r="AT25" i="5" s="1"/>
  <c r="AH23" i="18"/>
  <c r="AQ23" i="18" s="1"/>
  <c r="AQ25" i="18" s="1"/>
  <c r="AZ3" i="18"/>
  <c r="AH23" i="52"/>
  <c r="AQ23" i="52" s="1"/>
  <c r="AQ25" i="52" s="1"/>
  <c r="AZ3" i="52"/>
  <c r="AX22" i="52" s="1"/>
  <c r="S22" i="52" s="1"/>
  <c r="AC22" i="52" s="1"/>
  <c r="AB23" i="52" s="1"/>
  <c r="AS9" i="69"/>
  <c r="AL9" i="69"/>
  <c r="AU9" i="69" s="1"/>
  <c r="AJ19" i="9"/>
  <c r="AK19" i="9"/>
  <c r="AT19" i="9" s="1"/>
  <c r="AJ13" i="9"/>
  <c r="AK13" i="9"/>
  <c r="AT13" i="9" s="1"/>
  <c r="AJ7" i="9"/>
  <c r="AK7" i="9"/>
  <c r="AT7" i="9" s="1"/>
  <c r="AR22" i="53"/>
  <c r="AS6" i="3"/>
  <c r="AL6" i="3"/>
  <c r="AU6" i="3" s="1"/>
  <c r="AS17" i="5"/>
  <c r="AL17" i="5"/>
  <c r="AU17" i="5" s="1"/>
  <c r="AS20" i="63"/>
  <c r="AL20" i="63"/>
  <c r="AU20" i="63" s="1"/>
  <c r="AN22" i="11"/>
  <c r="AI22" i="11"/>
  <c r="AJ20" i="68"/>
  <c r="AK20" i="68"/>
  <c r="AT20" i="68" s="1"/>
  <c r="AJ14" i="68"/>
  <c r="AK14" i="68"/>
  <c r="AT14" i="68" s="1"/>
  <c r="AJ8" i="68"/>
  <c r="AK8" i="68"/>
  <c r="AT8" i="68" s="1"/>
  <c r="AR20" i="13"/>
  <c r="AJ21" i="24"/>
  <c r="AK21" i="24"/>
  <c r="AT21" i="24" s="1"/>
  <c r="AJ15" i="24"/>
  <c r="AK15" i="24"/>
  <c r="AT15" i="24" s="1"/>
  <c r="AJ9" i="24"/>
  <c r="AK9" i="24"/>
  <c r="AT9" i="24" s="1"/>
  <c r="X25" i="95"/>
  <c r="Z25" i="95" s="1"/>
  <c r="Y25" i="95"/>
  <c r="AN23" i="49"/>
  <c r="AN25" i="49" s="1"/>
  <c r="AI23" i="49"/>
  <c r="AN22" i="22"/>
  <c r="AI22" i="22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Z23" i="23"/>
  <c r="Y23" i="23"/>
  <c r="X23" i="23"/>
  <c r="AS19" i="56"/>
  <c r="AL19" i="56"/>
  <c r="AU19" i="56" s="1"/>
  <c r="AJ20" i="60"/>
  <c r="AK20" i="60"/>
  <c r="AT20" i="60" s="1"/>
  <c r="AJ14" i="60"/>
  <c r="AK14" i="60"/>
  <c r="AT14" i="60" s="1"/>
  <c r="AJ8" i="60"/>
  <c r="AK8" i="60"/>
  <c r="AT8" i="60" s="1"/>
  <c r="Z24" i="43"/>
  <c r="AH24" i="37"/>
  <c r="AQ24" i="37" s="1"/>
  <c r="AS17" i="69"/>
  <c r="AL17" i="69"/>
  <c r="AU17" i="69" s="1"/>
  <c r="AK23" i="14"/>
  <c r="AT23" i="14" s="1"/>
  <c r="AJ23" i="14"/>
  <c r="AS23" i="14" s="1"/>
  <c r="AJ22" i="71"/>
  <c r="AK22" i="71"/>
  <c r="AT22" i="71" s="1"/>
  <c r="AJ16" i="71"/>
  <c r="AK16" i="71"/>
  <c r="AT16" i="71" s="1"/>
  <c r="AJ10" i="71"/>
  <c r="AK10" i="71"/>
  <c r="AT10" i="71" s="1"/>
  <c r="AG23" i="75"/>
  <c r="AP23" i="75" s="1"/>
  <c r="AF23" i="75"/>
  <c r="AO23" i="75" s="1"/>
  <c r="AE23" i="75"/>
  <c r="W24" i="75"/>
  <c r="AJ20" i="62"/>
  <c r="AK20" i="62"/>
  <c r="AT20" i="62" s="1"/>
  <c r="AJ14" i="62"/>
  <c r="AK14" i="62"/>
  <c r="AT14" i="62" s="1"/>
  <c r="AJ8" i="62"/>
  <c r="AK8" i="62"/>
  <c r="AT8" i="62" s="1"/>
  <c r="AJ4" i="63"/>
  <c r="AK4" i="63"/>
  <c r="AT4" i="63" s="1"/>
  <c r="AT25" i="63" s="1"/>
  <c r="AS20" i="56"/>
  <c r="AL20" i="56"/>
  <c r="AU20" i="56" s="1"/>
  <c r="AJ18" i="72"/>
  <c r="AK18" i="72"/>
  <c r="AT18" i="72" s="1"/>
  <c r="AJ12" i="72"/>
  <c r="AK12" i="72"/>
  <c r="AT12" i="72" s="1"/>
  <c r="AJ6" i="72"/>
  <c r="AK6" i="72"/>
  <c r="AT6" i="72" s="1"/>
  <c r="AJ20" i="7"/>
  <c r="AK20" i="7"/>
  <c r="AT20" i="7" s="1"/>
  <c r="AJ14" i="7"/>
  <c r="AK14" i="7"/>
  <c r="AT14" i="7" s="1"/>
  <c r="AJ8" i="7"/>
  <c r="AK8" i="7"/>
  <c r="AT8" i="7" s="1"/>
  <c r="AR22" i="50"/>
  <c r="AH23" i="17"/>
  <c r="AQ23" i="17" s="1"/>
  <c r="AQ25" i="17" s="1"/>
  <c r="AZ3" i="17"/>
  <c r="AX22" i="17" s="1"/>
  <c r="S22" i="17" s="1"/>
  <c r="AC22" i="17" s="1"/>
  <c r="AB23" i="17" s="1"/>
  <c r="AR24" i="86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K22" i="14"/>
  <c r="AT22" i="14" s="1"/>
  <c r="AJ22" i="14"/>
  <c r="AK16" i="14"/>
  <c r="AT16" i="14" s="1"/>
  <c r="AJ16" i="14"/>
  <c r="AJ10" i="14"/>
  <c r="AK10" i="14"/>
  <c r="AT10" i="14" s="1"/>
  <c r="AJ3" i="14"/>
  <c r="AB4" i="14"/>
  <c r="AH23" i="20"/>
  <c r="AQ23" i="20" s="1"/>
  <c r="AQ25" i="20" s="1"/>
  <c r="AZ3" i="20"/>
  <c r="AJ22" i="8"/>
  <c r="AK22" i="8"/>
  <c r="AT22" i="8" s="1"/>
  <c r="AJ16" i="8"/>
  <c r="AK16" i="8"/>
  <c r="AT16" i="8" s="1"/>
  <c r="AJ10" i="8"/>
  <c r="AK10" i="8"/>
  <c r="AT10" i="8" s="1"/>
  <c r="AJ3" i="8"/>
  <c r="AB4" i="8"/>
  <c r="AS21" i="3"/>
  <c r="AL21" i="3"/>
  <c r="AU21" i="3" s="1"/>
  <c r="AI21" i="15"/>
  <c r="AN21" i="15"/>
  <c r="Z22" i="84"/>
  <c r="AH23" i="81"/>
  <c r="AQ23" i="81" s="1"/>
  <c r="AS11" i="3"/>
  <c r="AL11" i="3"/>
  <c r="AU11" i="3" s="1"/>
  <c r="AJ21" i="16"/>
  <c r="AK21" i="16"/>
  <c r="AT21" i="16" s="1"/>
  <c r="AJ15" i="16"/>
  <c r="AK15" i="16"/>
  <c r="AT15" i="16" s="1"/>
  <c r="AJ9" i="16"/>
  <c r="AK9" i="16"/>
  <c r="AT9" i="16" s="1"/>
  <c r="AS13" i="19"/>
  <c r="AL13" i="19"/>
  <c r="AU13" i="19" s="1"/>
  <c r="Z23" i="74"/>
  <c r="AS4" i="59"/>
  <c r="AS25" i="59" s="1"/>
  <c r="AL4" i="59"/>
  <c r="AU4" i="59" s="1"/>
  <c r="AU25" i="59" s="1"/>
  <c r="C11" i="59" s="1"/>
  <c r="F12" i="97" s="1"/>
  <c r="AJ4" i="3"/>
  <c r="AK4" i="3"/>
  <c r="AT4" i="3" s="1"/>
  <c r="AT25" i="3" s="1"/>
  <c r="AS9" i="5"/>
  <c r="AL9" i="5"/>
  <c r="AU9" i="5" s="1"/>
  <c r="AS6" i="63"/>
  <c r="AL6" i="63"/>
  <c r="AU6" i="63" s="1"/>
  <c r="AR23" i="7"/>
  <c r="AR25" i="7" s="1"/>
  <c r="AL23" i="7"/>
  <c r="AU23" i="7" s="1"/>
  <c r="AI24" i="76"/>
  <c r="AN24" i="76"/>
  <c r="Y23" i="82"/>
  <c r="X23" i="82"/>
  <c r="AS3" i="56"/>
  <c r="AL3" i="56"/>
  <c r="AU3" i="56" s="1"/>
  <c r="AS22" i="56"/>
  <c r="AL22" i="56"/>
  <c r="AU22" i="56" s="1"/>
  <c r="AR22" i="32"/>
  <c r="AR23" i="60"/>
  <c r="AR25" i="60" s="1"/>
  <c r="AL23" i="60"/>
  <c r="AU23" i="60" s="1"/>
  <c r="AR23" i="85"/>
  <c r="AR21" i="27"/>
  <c r="AC20" i="1"/>
  <c r="AB21" i="1" s="1"/>
  <c r="S21" i="1"/>
  <c r="AC14" i="1"/>
  <c r="AB15" i="1" s="1"/>
  <c r="S15" i="1"/>
  <c r="AC8" i="1"/>
  <c r="AB9" i="1" s="1"/>
  <c r="S9" i="1"/>
  <c r="Z23" i="2"/>
  <c r="Z23" i="18"/>
  <c r="AH23" i="90"/>
  <c r="AQ23" i="90" s="1"/>
  <c r="Z23" i="52"/>
  <c r="AS21" i="19"/>
  <c r="AL21" i="19"/>
  <c r="AU21" i="19" s="1"/>
  <c r="AS15" i="69"/>
  <c r="AL15" i="69"/>
  <c r="AU15" i="69" s="1"/>
  <c r="AJ18" i="9"/>
  <c r="AK18" i="9"/>
  <c r="AT18" i="9" s="1"/>
  <c r="AJ12" i="9"/>
  <c r="AK12" i="9"/>
  <c r="AT12" i="9" s="1"/>
  <c r="AJ6" i="9"/>
  <c r="AK6" i="9"/>
  <c r="AT6" i="9" s="1"/>
  <c r="X24" i="79"/>
  <c r="Y24" i="79"/>
  <c r="AR21" i="35"/>
  <c r="AS18" i="56"/>
  <c r="AL18" i="56"/>
  <c r="AU18" i="56" s="1"/>
  <c r="Y23" i="11"/>
  <c r="Z23" i="11" s="1"/>
  <c r="X23" i="11"/>
  <c r="AJ19" i="68"/>
  <c r="AK19" i="68"/>
  <c r="AT19" i="68" s="1"/>
  <c r="AJ13" i="68"/>
  <c r="AK13" i="68"/>
  <c r="AT13" i="68" s="1"/>
  <c r="AJ7" i="68"/>
  <c r="AK7" i="68"/>
  <c r="AT7" i="68" s="1"/>
  <c r="AJ20" i="24"/>
  <c r="AK20" i="24"/>
  <c r="AT20" i="24" s="1"/>
  <c r="AJ14" i="24"/>
  <c r="AK14" i="24"/>
  <c r="AT14" i="24" s="1"/>
  <c r="AJ8" i="24"/>
  <c r="AK8" i="24"/>
  <c r="AT8" i="24" s="1"/>
  <c r="AI24" i="95"/>
  <c r="AN24" i="95"/>
  <c r="AI23" i="46"/>
  <c r="AN23" i="46"/>
  <c r="Y24" i="92"/>
  <c r="X24" i="92"/>
  <c r="AN22" i="80"/>
  <c r="AI22" i="80"/>
  <c r="AI23" i="29"/>
  <c r="AN23" i="29"/>
  <c r="Y23" i="22"/>
  <c r="X23" i="22"/>
  <c r="AS16" i="19"/>
  <c r="AL16" i="19"/>
  <c r="AU16" i="19" s="1"/>
  <c r="AJ4" i="19"/>
  <c r="AK4" i="19"/>
  <c r="AT4" i="19" s="1"/>
  <c r="AT25" i="19" s="1"/>
  <c r="AS10" i="69"/>
  <c r="AL10" i="69"/>
  <c r="AU10" i="69" s="1"/>
  <c r="AG24" i="40"/>
  <c r="AP24" i="40" s="1"/>
  <c r="AF24" i="40"/>
  <c r="AO24" i="40" s="1"/>
  <c r="AE24" i="40"/>
  <c r="W25" i="40"/>
  <c r="AS19" i="3"/>
  <c r="AL19" i="3"/>
  <c r="AU19" i="3" s="1"/>
  <c r="AL23" i="63"/>
  <c r="AU23" i="63" s="1"/>
  <c r="AR23" i="63"/>
  <c r="AR25" i="63" s="1"/>
  <c r="AS6" i="5"/>
  <c r="AL6" i="5"/>
  <c r="AU6" i="5" s="1"/>
  <c r="AS9" i="63"/>
  <c r="AL9" i="63"/>
  <c r="AU9" i="63" s="1"/>
  <c r="AJ21" i="12"/>
  <c r="AK21" i="12"/>
  <c r="AT21" i="12" s="1"/>
  <c r="AJ15" i="12"/>
  <c r="AK15" i="12"/>
  <c r="AT15" i="12" s="1"/>
  <c r="AJ9" i="12"/>
  <c r="AK9" i="12"/>
  <c r="AT9" i="12" s="1"/>
  <c r="AH24" i="78"/>
  <c r="AQ24" i="78" s="1"/>
  <c r="X25" i="34"/>
  <c r="Z25" i="34" s="1"/>
  <c r="Y25" i="34"/>
  <c r="AN23" i="68"/>
  <c r="AN25" i="68" s="1"/>
  <c r="AI23" i="68"/>
  <c r="AJ19" i="60"/>
  <c r="AK19" i="60"/>
  <c r="AT19" i="60" s="1"/>
  <c r="AJ13" i="60"/>
  <c r="AK13" i="60"/>
  <c r="AT13" i="60" s="1"/>
  <c r="AJ7" i="60"/>
  <c r="AK7" i="60"/>
  <c r="AT7" i="60" s="1"/>
  <c r="AH22" i="89"/>
  <c r="AQ22" i="89" s="1"/>
  <c r="AH23" i="50"/>
  <c r="AQ23" i="50" s="1"/>
  <c r="AQ25" i="50" s="1"/>
  <c r="AX22" i="50"/>
  <c r="S22" i="50" s="1"/>
  <c r="AC22" i="50" s="1"/>
  <c r="AB23" i="50" s="1"/>
  <c r="AZ3" i="50"/>
  <c r="AS17" i="3"/>
  <c r="AL17" i="3"/>
  <c r="AU17" i="3" s="1"/>
  <c r="AS10" i="5"/>
  <c r="AL10" i="5"/>
  <c r="AU10" i="5" s="1"/>
  <c r="Z24" i="37"/>
  <c r="AR22" i="52"/>
  <c r="AS11" i="19"/>
  <c r="AL11" i="19"/>
  <c r="AU11" i="19" s="1"/>
  <c r="AG22" i="4"/>
  <c r="AP22" i="4" s="1"/>
  <c r="AF22" i="4"/>
  <c r="AO22" i="4" s="1"/>
  <c r="W23" i="4"/>
  <c r="AE22" i="4"/>
  <c r="AH25" i="33"/>
  <c r="AQ25" i="33" s="1"/>
  <c r="AJ21" i="71"/>
  <c r="AK21" i="71"/>
  <c r="AT21" i="71" s="1"/>
  <c r="AJ15" i="71"/>
  <c r="AK15" i="71"/>
  <c r="AT15" i="71" s="1"/>
  <c r="AJ9" i="71"/>
  <c r="AK9" i="71"/>
  <c r="AT9" i="71" s="1"/>
  <c r="AJ3" i="71"/>
  <c r="AB4" i="71"/>
  <c r="AS8" i="3"/>
  <c r="AL8" i="3"/>
  <c r="AU8" i="3" s="1"/>
  <c r="AJ19" i="62"/>
  <c r="AK19" i="62"/>
  <c r="AT19" i="62" s="1"/>
  <c r="AJ13" i="62"/>
  <c r="AK13" i="62"/>
  <c r="AT13" i="62" s="1"/>
  <c r="AJ7" i="62"/>
  <c r="AK7" i="62"/>
  <c r="AT7" i="62" s="1"/>
  <c r="AS7" i="5"/>
  <c r="AL7" i="5"/>
  <c r="AU7" i="5" s="1"/>
  <c r="AS3" i="63"/>
  <c r="AL3" i="63"/>
  <c r="AU3" i="63" s="1"/>
  <c r="AS22" i="63"/>
  <c r="AL22" i="63"/>
  <c r="AU22" i="63" s="1"/>
  <c r="AJ17" i="72"/>
  <c r="AK17" i="72"/>
  <c r="AT17" i="72" s="1"/>
  <c r="AJ11" i="72"/>
  <c r="AK11" i="72"/>
  <c r="AT11" i="72" s="1"/>
  <c r="AJ5" i="72"/>
  <c r="AK5" i="72"/>
  <c r="AT5" i="72" s="1"/>
  <c r="AJ19" i="7"/>
  <c r="AK19" i="7"/>
  <c r="AT19" i="7" s="1"/>
  <c r="AJ13" i="7"/>
  <c r="AK13" i="7"/>
  <c r="AT13" i="7" s="1"/>
  <c r="AJ7" i="7"/>
  <c r="AK7" i="7"/>
  <c r="AT7" i="7" s="1"/>
  <c r="AS11" i="63"/>
  <c r="AL11" i="63"/>
  <c r="AU11" i="63" s="1"/>
  <c r="AI24" i="30"/>
  <c r="AN24" i="30"/>
  <c r="AS5" i="3"/>
  <c r="AL5" i="3"/>
  <c r="AU5" i="3" s="1"/>
  <c r="AS6" i="19"/>
  <c r="AL6" i="19"/>
  <c r="AU6" i="19" s="1"/>
  <c r="AS6" i="69"/>
  <c r="AL6" i="69"/>
  <c r="AU6" i="69" s="1"/>
  <c r="AX22" i="66"/>
  <c r="S22" i="66" s="1"/>
  <c r="AC22" i="66" s="1"/>
  <c r="AB23" i="66" s="1"/>
  <c r="AK21" i="14"/>
  <c r="AT21" i="14" s="1"/>
  <c r="AJ21" i="14"/>
  <c r="AK15" i="14"/>
  <c r="AT15" i="14" s="1"/>
  <c r="AJ15" i="14"/>
  <c r="AJ9" i="14"/>
  <c r="AK9" i="14"/>
  <c r="AT9" i="14" s="1"/>
  <c r="AJ21" i="8"/>
  <c r="AK21" i="8"/>
  <c r="AT21" i="8" s="1"/>
  <c r="AJ15" i="8"/>
  <c r="AK15" i="8"/>
  <c r="AT15" i="8" s="1"/>
  <c r="AJ9" i="8"/>
  <c r="AK9" i="8"/>
  <c r="AT9" i="8" s="1"/>
  <c r="AS20" i="5"/>
  <c r="AL20" i="5"/>
  <c r="AU20" i="5" s="1"/>
  <c r="X22" i="15"/>
  <c r="Y22" i="15"/>
  <c r="Z23" i="81"/>
  <c r="AJ20" i="16"/>
  <c r="AK20" i="16"/>
  <c r="AT20" i="16" s="1"/>
  <c r="AJ14" i="16"/>
  <c r="AK14" i="16"/>
  <c r="AT14" i="16" s="1"/>
  <c r="AJ8" i="16"/>
  <c r="AK8" i="16"/>
  <c r="AT8" i="16" s="1"/>
  <c r="AN23" i="73"/>
  <c r="AI23" i="73"/>
  <c r="AH24" i="85"/>
  <c r="AQ24" i="85" s="1"/>
  <c r="AR23" i="1"/>
  <c r="AR25" i="1" s="1"/>
  <c r="AH24" i="88"/>
  <c r="AQ24" i="88" s="1"/>
  <c r="AG23" i="83"/>
  <c r="AP23" i="83" s="1"/>
  <c r="W24" i="83"/>
  <c r="AF23" i="83"/>
  <c r="AO23" i="83" s="1"/>
  <c r="AE23" i="83"/>
  <c r="AL23" i="69"/>
  <c r="AU23" i="69" s="1"/>
  <c r="AR23" i="69"/>
  <c r="AR25" i="69" s="1"/>
  <c r="AR22" i="81"/>
  <c r="AS3" i="3"/>
  <c r="AL3" i="3"/>
  <c r="AU3" i="3" s="1"/>
  <c r="AS22" i="3"/>
  <c r="AL22" i="3"/>
  <c r="AU22" i="3" s="1"/>
  <c r="AH21" i="13"/>
  <c r="AQ21" i="13" s="1"/>
  <c r="AG22" i="47"/>
  <c r="AP22" i="47" s="1"/>
  <c r="AF22" i="47"/>
  <c r="AO22" i="47" s="1"/>
  <c r="AE22" i="47"/>
  <c r="W23" i="47"/>
  <c r="AH23" i="87"/>
  <c r="AQ23" i="87" s="1"/>
  <c r="AS8" i="19"/>
  <c r="AL8" i="19"/>
  <c r="AU8" i="19" s="1"/>
  <c r="AC19" i="1"/>
  <c r="AB20" i="1" s="1"/>
  <c r="S20" i="1"/>
  <c r="AC13" i="1"/>
  <c r="AB14" i="1" s="1"/>
  <c r="S14" i="1"/>
  <c r="AC7" i="1"/>
  <c r="AB8" i="1" s="1"/>
  <c r="S8" i="1"/>
  <c r="AC22" i="1"/>
  <c r="AB23" i="1" s="1"/>
  <c r="S23" i="1"/>
  <c r="AS19" i="63"/>
  <c r="AL19" i="63"/>
  <c r="AU19" i="63" s="1"/>
  <c r="AH24" i="44"/>
  <c r="AQ24" i="44" s="1"/>
  <c r="Z23" i="90"/>
  <c r="AH22" i="27"/>
  <c r="AQ22" i="27" s="1"/>
  <c r="AR22" i="2"/>
  <c r="AJ17" i="9"/>
  <c r="AK17" i="9"/>
  <c r="AT17" i="9" s="1"/>
  <c r="AJ11" i="9"/>
  <c r="AK11" i="9"/>
  <c r="AT11" i="9" s="1"/>
  <c r="AJ5" i="9"/>
  <c r="AK5" i="9"/>
  <c r="AT5" i="9" s="1"/>
  <c r="AN23" i="79"/>
  <c r="AI23" i="79"/>
  <c r="AS12" i="3"/>
  <c r="AL12" i="3"/>
  <c r="AU12" i="3" s="1"/>
  <c r="AS5" i="5"/>
  <c r="AL5" i="5"/>
  <c r="AU5" i="5" s="1"/>
  <c r="AS8" i="63"/>
  <c r="AL8" i="63"/>
  <c r="AU8" i="63" s="1"/>
  <c r="Y24" i="25"/>
  <c r="Z24" i="25" s="1"/>
  <c r="X24" i="25"/>
  <c r="AJ18" i="68"/>
  <c r="AK18" i="68"/>
  <c r="AT18" i="68" s="1"/>
  <c r="AJ12" i="68"/>
  <c r="AK12" i="68"/>
  <c r="AT12" i="68" s="1"/>
  <c r="AJ6" i="68"/>
  <c r="AK6" i="68"/>
  <c r="AT6" i="68" s="1"/>
  <c r="AJ19" i="24"/>
  <c r="AK19" i="24"/>
  <c r="AT19" i="24" s="1"/>
  <c r="AJ13" i="24"/>
  <c r="AK13" i="24"/>
  <c r="AT13" i="24" s="1"/>
  <c r="AJ7" i="24"/>
  <c r="AK7" i="24"/>
  <c r="AT7" i="24" s="1"/>
  <c r="X24" i="36"/>
  <c r="Y24" i="36"/>
  <c r="X23" i="80"/>
  <c r="Y23" i="80"/>
  <c r="AH25" i="86"/>
  <c r="AQ25" i="86" s="1"/>
  <c r="AR23" i="37"/>
  <c r="AS3" i="19"/>
  <c r="AL3" i="19"/>
  <c r="AU3" i="19" s="1"/>
  <c r="AS22" i="19"/>
  <c r="AL22" i="19"/>
  <c r="AU22" i="19" s="1"/>
  <c r="AL23" i="3"/>
  <c r="AU23" i="3" s="1"/>
  <c r="AR23" i="3"/>
  <c r="AR25" i="3" s="1"/>
  <c r="AS16" i="69"/>
  <c r="AL16" i="69"/>
  <c r="AU16" i="69" s="1"/>
  <c r="AU25" i="58"/>
  <c r="C11" i="58" s="1"/>
  <c r="F11" i="97" s="1"/>
  <c r="AR24" i="33"/>
  <c r="AJ20" i="12"/>
  <c r="AK20" i="12"/>
  <c r="AT20" i="12" s="1"/>
  <c r="AJ14" i="12"/>
  <c r="AK14" i="12"/>
  <c r="AT14" i="12" s="1"/>
  <c r="AJ8" i="12"/>
  <c r="AK8" i="12"/>
  <c r="AT8" i="12" s="1"/>
  <c r="AI24" i="34"/>
  <c r="AN24" i="34"/>
  <c r="AS7" i="56"/>
  <c r="AL7" i="56"/>
  <c r="AU7" i="56" s="1"/>
  <c r="AJ18" i="60"/>
  <c r="AK18" i="60"/>
  <c r="AT18" i="60" s="1"/>
  <c r="AJ12" i="60"/>
  <c r="AK12" i="60"/>
  <c r="AT12" i="60" s="1"/>
  <c r="AJ6" i="60"/>
  <c r="AK6" i="60"/>
  <c r="AT6" i="60" s="1"/>
  <c r="Z22" i="89"/>
  <c r="AH23" i="32"/>
  <c r="AQ23" i="32" s="1"/>
  <c r="Z24" i="41"/>
  <c r="X24" i="41"/>
  <c r="Y24" i="41"/>
  <c r="AS11" i="56"/>
  <c r="AL11" i="56"/>
  <c r="AU11" i="56" s="1"/>
  <c r="AR23" i="88"/>
  <c r="Z25" i="33"/>
  <c r="AJ20" i="71"/>
  <c r="AK20" i="71"/>
  <c r="AT20" i="71" s="1"/>
  <c r="AJ14" i="71"/>
  <c r="AK14" i="71"/>
  <c r="AT14" i="71" s="1"/>
  <c r="AJ8" i="71"/>
  <c r="AK8" i="71"/>
  <c r="AT8" i="71" s="1"/>
  <c r="AJ23" i="8"/>
  <c r="AS23" i="8" s="1"/>
  <c r="AK23" i="8"/>
  <c r="AT23" i="8" s="1"/>
  <c r="AI22" i="64"/>
  <c r="AN22" i="64"/>
  <c r="AJ18" i="62"/>
  <c r="AK18" i="62"/>
  <c r="AT18" i="62" s="1"/>
  <c r="AJ12" i="62"/>
  <c r="AK12" i="62"/>
  <c r="AT12" i="62" s="1"/>
  <c r="AJ6" i="62"/>
  <c r="AK6" i="62"/>
  <c r="AT6" i="62" s="1"/>
  <c r="AR22" i="17"/>
  <c r="AS8" i="56"/>
  <c r="AL8" i="56"/>
  <c r="AU8" i="56" s="1"/>
  <c r="AN22" i="77"/>
  <c r="AI22" i="77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J18" i="7"/>
  <c r="AK18" i="7"/>
  <c r="AT18" i="7" s="1"/>
  <c r="AJ12" i="7"/>
  <c r="AK12" i="7"/>
  <c r="AT12" i="7" s="1"/>
  <c r="AJ6" i="7"/>
  <c r="AK6" i="7"/>
  <c r="AT6" i="7" s="1"/>
  <c r="Z23" i="17"/>
  <c r="AL23" i="9"/>
  <c r="AU23" i="9" s="1"/>
  <c r="AR23" i="9"/>
  <c r="AR25" i="9" s="1"/>
  <c r="AS12" i="69"/>
  <c r="AL12" i="69"/>
  <c r="AU12" i="69" s="1"/>
  <c r="AK20" i="14"/>
  <c r="AT20" i="14" s="1"/>
  <c r="AJ20" i="14"/>
  <c r="AK14" i="14"/>
  <c r="AT14" i="14" s="1"/>
  <c r="AJ14" i="14"/>
  <c r="AJ8" i="14"/>
  <c r="AK8" i="14"/>
  <c r="AT8" i="14" s="1"/>
  <c r="Z23" i="20"/>
  <c r="AJ20" i="8"/>
  <c r="AK20" i="8"/>
  <c r="AT20" i="8" s="1"/>
  <c r="AJ14" i="8"/>
  <c r="AK14" i="8"/>
  <c r="AT14" i="8" s="1"/>
  <c r="AJ8" i="8"/>
  <c r="AK8" i="8"/>
  <c r="AT8" i="8" s="1"/>
  <c r="AS9" i="3"/>
  <c r="AL9" i="3"/>
  <c r="AU9" i="3" s="1"/>
  <c r="AN23" i="14"/>
  <c r="AN25" i="14" s="1"/>
  <c r="AI23" i="14"/>
  <c r="AS22" i="5"/>
  <c r="AL22" i="5"/>
  <c r="AU22" i="5" s="1"/>
  <c r="AJ19" i="16"/>
  <c r="AK19" i="16"/>
  <c r="AT19" i="16" s="1"/>
  <c r="AJ13" i="16"/>
  <c r="AK13" i="16"/>
  <c r="AT13" i="16" s="1"/>
  <c r="AJ7" i="16"/>
  <c r="AK7" i="16"/>
  <c r="AT7" i="16" s="1"/>
  <c r="Z24" i="85"/>
  <c r="AR23" i="8"/>
  <c r="AR25" i="8" s="1"/>
  <c r="Z24" i="88"/>
  <c r="AS19" i="19"/>
  <c r="AL19" i="19"/>
  <c r="AU19" i="19" s="1"/>
  <c r="AS7" i="69"/>
  <c r="AL7" i="69"/>
  <c r="AU7" i="69" s="1"/>
  <c r="AS15" i="5"/>
  <c r="AL15" i="5"/>
  <c r="AU15" i="5" s="1"/>
  <c r="AS12" i="63"/>
  <c r="AL12" i="63"/>
  <c r="AU12" i="63" s="1"/>
  <c r="AH22" i="65"/>
  <c r="AQ22" i="65" s="1"/>
  <c r="AS10" i="56"/>
  <c r="AL10" i="56"/>
  <c r="AU10" i="56" s="1"/>
  <c r="AN23" i="62"/>
  <c r="AN25" i="62" s="1"/>
  <c r="AI23" i="62"/>
  <c r="AR23" i="93"/>
  <c r="Z23" i="87"/>
  <c r="AS14" i="69"/>
  <c r="AL14" i="69"/>
  <c r="AU14" i="69" s="1"/>
  <c r="AC18" i="1"/>
  <c r="AB19" i="1" s="1"/>
  <c r="S19" i="1"/>
  <c r="AC12" i="1"/>
  <c r="AB13" i="1" s="1"/>
  <c r="S13" i="1"/>
  <c r="AC6" i="1"/>
  <c r="AB7" i="1" s="1"/>
  <c r="S7" i="1"/>
  <c r="AR22" i="10"/>
  <c r="Z24" i="44"/>
  <c r="AR21" i="28"/>
  <c r="AS9" i="19"/>
  <c r="AL9" i="19"/>
  <c r="AU9" i="19" s="1"/>
  <c r="AS21" i="69"/>
  <c r="AL21" i="69"/>
  <c r="AU21" i="69" s="1"/>
  <c r="AJ22" i="9"/>
  <c r="AK22" i="9"/>
  <c r="AT22" i="9" s="1"/>
  <c r="AJ16" i="9"/>
  <c r="AK16" i="9"/>
  <c r="AT16" i="9" s="1"/>
  <c r="AJ10" i="9"/>
  <c r="AK10" i="9"/>
  <c r="AT10" i="9" s="1"/>
  <c r="AJ3" i="9"/>
  <c r="AB4" i="9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6" i="56"/>
  <c r="AL6" i="56"/>
  <c r="AU6" i="56" s="1"/>
  <c r="AI23" i="25"/>
  <c r="AN23" i="25"/>
  <c r="AJ17" i="68"/>
  <c r="AK17" i="68"/>
  <c r="AT17" i="68" s="1"/>
  <c r="AJ11" i="68"/>
  <c r="AK11" i="68"/>
  <c r="AT11" i="68" s="1"/>
  <c r="AJ5" i="68"/>
  <c r="AK5" i="68"/>
  <c r="AT5" i="68" s="1"/>
  <c r="X24" i="91"/>
  <c r="Z24" i="91" s="1"/>
  <c r="Y24" i="91"/>
  <c r="AJ18" i="24"/>
  <c r="AK18" i="24"/>
  <c r="AT18" i="24" s="1"/>
  <c r="AJ12" i="24"/>
  <c r="AK12" i="24"/>
  <c r="AT12" i="24" s="1"/>
  <c r="AJ6" i="24"/>
  <c r="AK6" i="24"/>
  <c r="AT6" i="24" s="1"/>
  <c r="AN23" i="36"/>
  <c r="AI23" i="36"/>
  <c r="AI22" i="6"/>
  <c r="AN22" i="6"/>
  <c r="AI23" i="92"/>
  <c r="AN23" i="92"/>
  <c r="X25" i="38"/>
  <c r="Y25" i="38"/>
  <c r="Z25" i="38" s="1"/>
  <c r="Y23" i="48"/>
  <c r="X23" i="48"/>
  <c r="Z23" i="48" s="1"/>
  <c r="Z23" i="22" l="1"/>
  <c r="Z24" i="79"/>
  <c r="Z23" i="82"/>
  <c r="Z24" i="46"/>
  <c r="Z23" i="57"/>
  <c r="Z25" i="76"/>
  <c r="AG25" i="76" s="1"/>
  <c r="AP25" i="76" s="1"/>
  <c r="Z22" i="15"/>
  <c r="Z24" i="73"/>
  <c r="AL23" i="8"/>
  <c r="AU23" i="8" s="1"/>
  <c r="W23" i="15"/>
  <c r="AE22" i="15"/>
  <c r="AG22" i="15"/>
  <c r="AP22" i="15" s="1"/>
  <c r="AF22" i="15"/>
  <c r="AO22" i="15" s="1"/>
  <c r="W26" i="38"/>
  <c r="AG25" i="38"/>
  <c r="AP25" i="38" s="1"/>
  <c r="AF25" i="38"/>
  <c r="AO25" i="38" s="1"/>
  <c r="AE25" i="38"/>
  <c r="AF25" i="95"/>
  <c r="AO25" i="95" s="1"/>
  <c r="W26" i="95"/>
  <c r="AE25" i="95"/>
  <c r="AG25" i="95"/>
  <c r="AP25" i="95" s="1"/>
  <c r="AG25" i="34"/>
  <c r="AP25" i="34" s="1"/>
  <c r="AF25" i="34"/>
  <c r="AO25" i="34" s="1"/>
  <c r="AE25" i="34"/>
  <c r="W26" i="34"/>
  <c r="AE24" i="29"/>
  <c r="W25" i="29"/>
  <c r="AG24" i="29"/>
  <c r="AP24" i="29" s="1"/>
  <c r="AF24" i="29"/>
  <c r="AO24" i="29" s="1"/>
  <c r="AG23" i="42"/>
  <c r="AP23" i="42" s="1"/>
  <c r="AF23" i="42"/>
  <c r="AO23" i="42" s="1"/>
  <c r="AE23" i="42"/>
  <c r="W24" i="42"/>
  <c r="W25" i="73"/>
  <c r="AE24" i="73"/>
  <c r="AF24" i="73"/>
  <c r="AO24" i="73" s="1"/>
  <c r="AG24" i="73"/>
  <c r="AP24" i="73" s="1"/>
  <c r="AG23" i="96"/>
  <c r="AP23" i="96" s="1"/>
  <c r="AF23" i="96"/>
  <c r="AO23" i="96" s="1"/>
  <c r="AE23" i="96"/>
  <c r="W24" i="96"/>
  <c r="AG23" i="64"/>
  <c r="AP23" i="64" s="1"/>
  <c r="AP25" i="64" s="1"/>
  <c r="AE23" i="64"/>
  <c r="AF23" i="64"/>
  <c r="AO23" i="64" s="1"/>
  <c r="AO25" i="64" s="1"/>
  <c r="AG23" i="22"/>
  <c r="AP23" i="22" s="1"/>
  <c r="AP25" i="22" s="1"/>
  <c r="AF23" i="22"/>
  <c r="AO23" i="22" s="1"/>
  <c r="AO25" i="22" s="1"/>
  <c r="AE23" i="22"/>
  <c r="AE24" i="46"/>
  <c r="W25" i="46"/>
  <c r="AG24" i="46"/>
  <c r="AP24" i="46" s="1"/>
  <c r="AF24" i="46"/>
  <c r="AO24" i="46" s="1"/>
  <c r="AG23" i="57"/>
  <c r="AP23" i="57" s="1"/>
  <c r="AP25" i="57" s="1"/>
  <c r="AE23" i="57"/>
  <c r="AF23" i="57"/>
  <c r="AO23" i="57" s="1"/>
  <c r="AO25" i="57" s="1"/>
  <c r="W25" i="79"/>
  <c r="AG24" i="79"/>
  <c r="AP24" i="79" s="1"/>
  <c r="AE24" i="79"/>
  <c r="AF24" i="79"/>
  <c r="AO24" i="79" s="1"/>
  <c r="AG24" i="25"/>
  <c r="AP24" i="25" s="1"/>
  <c r="AF24" i="25"/>
  <c r="AO24" i="25" s="1"/>
  <c r="AE24" i="25"/>
  <c r="W25" i="25"/>
  <c r="AG23" i="11"/>
  <c r="AP23" i="11" s="1"/>
  <c r="AP25" i="11" s="1"/>
  <c r="AF23" i="11"/>
  <c r="AO23" i="11" s="1"/>
  <c r="AO25" i="11" s="1"/>
  <c r="AE23" i="11"/>
  <c r="AE25" i="76"/>
  <c r="W26" i="76"/>
  <c r="AF25" i="76"/>
  <c r="AO25" i="76" s="1"/>
  <c r="AF23" i="82"/>
  <c r="AO23" i="82" s="1"/>
  <c r="AE23" i="82"/>
  <c r="W24" i="82"/>
  <c r="AG23" i="82"/>
  <c r="AP23" i="82" s="1"/>
  <c r="AG24" i="91"/>
  <c r="AP24" i="91" s="1"/>
  <c r="AF24" i="91"/>
  <c r="AO24" i="91" s="1"/>
  <c r="AE24" i="91"/>
  <c r="W25" i="91"/>
  <c r="AJ15" i="51"/>
  <c r="AK15" i="51"/>
  <c r="AT15" i="51" s="1"/>
  <c r="AS22" i="72"/>
  <c r="AL22" i="72"/>
  <c r="AU22" i="72" s="1"/>
  <c r="W25" i="41"/>
  <c r="AG24" i="41"/>
  <c r="AP24" i="41" s="1"/>
  <c r="AF24" i="41"/>
  <c r="AO24" i="41" s="1"/>
  <c r="AE24" i="41"/>
  <c r="AS6" i="68"/>
  <c r="AL6" i="68"/>
  <c r="AU6" i="68" s="1"/>
  <c r="AG24" i="37"/>
  <c r="AP24" i="37" s="1"/>
  <c r="AF24" i="37"/>
  <c r="AO24" i="37" s="1"/>
  <c r="AE24" i="37"/>
  <c r="W25" i="37"/>
  <c r="AS19" i="60"/>
  <c r="AL19" i="60"/>
  <c r="AU19" i="60" s="1"/>
  <c r="AS4" i="3"/>
  <c r="AL4" i="3"/>
  <c r="AU4" i="3" s="1"/>
  <c r="AJ4" i="14"/>
  <c r="AK4" i="14"/>
  <c r="AT4" i="14" s="1"/>
  <c r="AT25" i="14" s="1"/>
  <c r="AS22" i="12"/>
  <c r="AL22" i="12"/>
  <c r="AU22" i="12" s="1"/>
  <c r="AR22" i="6"/>
  <c r="AJ20" i="51"/>
  <c r="AK20" i="51"/>
  <c r="AT20" i="51" s="1"/>
  <c r="AJ4" i="9"/>
  <c r="AK4" i="9"/>
  <c r="AT4" i="9" s="1"/>
  <c r="AT25" i="9" s="1"/>
  <c r="AL23" i="68"/>
  <c r="AU23" i="68" s="1"/>
  <c r="AR23" i="68"/>
  <c r="AR25" i="68" s="1"/>
  <c r="AJ12" i="51"/>
  <c r="AK12" i="51"/>
  <c r="AT12" i="51" s="1"/>
  <c r="AJ17" i="51"/>
  <c r="AK17" i="51"/>
  <c r="AT17" i="51" s="1"/>
  <c r="AJ11" i="51"/>
  <c r="AK11" i="51"/>
  <c r="AT11" i="51" s="1"/>
  <c r="AR23" i="92"/>
  <c r="AS6" i="24"/>
  <c r="AL6" i="24"/>
  <c r="AU6" i="24" s="1"/>
  <c r="AH24" i="91"/>
  <c r="AQ24" i="91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J19" i="1"/>
  <c r="AK19" i="1"/>
  <c r="AT19" i="1" s="1"/>
  <c r="AL23" i="62"/>
  <c r="AU23" i="62" s="1"/>
  <c r="AR23" i="62"/>
  <c r="AR25" i="62" s="1"/>
  <c r="AG23" i="20"/>
  <c r="AP23" i="20" s="1"/>
  <c r="AP25" i="20" s="1"/>
  <c r="AF23" i="20"/>
  <c r="AO23" i="20" s="1"/>
  <c r="AO25" i="20" s="1"/>
  <c r="AE23" i="20"/>
  <c r="AS3" i="72"/>
  <c r="AL3" i="72"/>
  <c r="AU3" i="72" s="1"/>
  <c r="AG25" i="33"/>
  <c r="AP25" i="33" s="1"/>
  <c r="AF25" i="33"/>
  <c r="AO25" i="33" s="1"/>
  <c r="AE25" i="33"/>
  <c r="W26" i="33"/>
  <c r="AH24" i="41"/>
  <c r="AQ24" i="41" s="1"/>
  <c r="AH24" i="25"/>
  <c r="AQ24" i="25" s="1"/>
  <c r="AS5" i="9"/>
  <c r="AL5" i="9"/>
  <c r="AU5" i="9" s="1"/>
  <c r="W24" i="90"/>
  <c r="AE23" i="90"/>
  <c r="AF23" i="90"/>
  <c r="AO23" i="90" s="1"/>
  <c r="AG23" i="90"/>
  <c r="AP23" i="90" s="1"/>
  <c r="AI22" i="47"/>
  <c r="AN22" i="47"/>
  <c r="AS14" i="16"/>
  <c r="AL14" i="16"/>
  <c r="AU14" i="16" s="1"/>
  <c r="AS15" i="8"/>
  <c r="AL15" i="8"/>
  <c r="AU15" i="8" s="1"/>
  <c r="Y23" i="4"/>
  <c r="X23" i="4"/>
  <c r="AX23" i="50"/>
  <c r="S23" i="50" s="1"/>
  <c r="AC23" i="50" s="1"/>
  <c r="AJ23" i="50" s="1"/>
  <c r="AS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R22" i="80"/>
  <c r="AR23" i="46"/>
  <c r="AS14" i="24"/>
  <c r="AL14" i="24"/>
  <c r="AU14" i="24" s="1"/>
  <c r="AS13" i="68"/>
  <c r="AL13" i="68"/>
  <c r="AU13" i="68" s="1"/>
  <c r="AS18" i="9"/>
  <c r="AL18" i="9"/>
  <c r="AU18" i="9" s="1"/>
  <c r="AF23" i="2"/>
  <c r="AO23" i="2" s="1"/>
  <c r="AO25" i="2" s="1"/>
  <c r="AE23" i="2"/>
  <c r="AG23" i="2"/>
  <c r="AP23" i="2" s="1"/>
  <c r="AP25" i="2" s="1"/>
  <c r="AJ21" i="1"/>
  <c r="AK21" i="1"/>
  <c r="AT21" i="1" s="1"/>
  <c r="AS21" i="16"/>
  <c r="AL21" i="16"/>
  <c r="AU21" i="16" s="1"/>
  <c r="AS16" i="8"/>
  <c r="AL16" i="8"/>
  <c r="AU16" i="8" s="1"/>
  <c r="AK19" i="66"/>
  <c r="AT19" i="66" s="1"/>
  <c r="AJ19" i="66"/>
  <c r="AK13" i="66"/>
  <c r="AT13" i="66" s="1"/>
  <c r="AJ13" i="66"/>
  <c r="AJ7" i="66"/>
  <c r="AK7" i="66"/>
  <c r="AT7" i="66" s="1"/>
  <c r="AN23" i="75"/>
  <c r="AI23" i="75"/>
  <c r="AS16" i="71"/>
  <c r="AL16" i="71"/>
  <c r="AU16" i="71" s="1"/>
  <c r="AE24" i="43"/>
  <c r="W25" i="43"/>
  <c r="AG24" i="43"/>
  <c r="AP24" i="43" s="1"/>
  <c r="AF24" i="43"/>
  <c r="AO24" i="43" s="1"/>
  <c r="AS20" i="60"/>
  <c r="AL20" i="60"/>
  <c r="AU20" i="60" s="1"/>
  <c r="AJ4" i="12"/>
  <c r="AK4" i="12"/>
  <c r="AT4" i="12" s="1"/>
  <c r="AT25" i="12" s="1"/>
  <c r="AS15" i="24"/>
  <c r="AL15" i="24"/>
  <c r="AU15" i="24" s="1"/>
  <c r="AS8" i="68"/>
  <c r="AL8" i="68"/>
  <c r="AU8" i="68" s="1"/>
  <c r="AS13" i="9"/>
  <c r="AL13" i="9"/>
  <c r="AU13" i="9" s="1"/>
  <c r="AS4" i="5"/>
  <c r="AL4" i="5"/>
  <c r="AU4" i="5" s="1"/>
  <c r="AU25" i="5" s="1"/>
  <c r="C11" i="5" s="1"/>
  <c r="AJ16" i="1"/>
  <c r="AK16" i="1"/>
  <c r="AT16" i="1" s="1"/>
  <c r="AE23" i="26"/>
  <c r="W24" i="26"/>
  <c r="AG23" i="26"/>
  <c r="AP23" i="26" s="1"/>
  <c r="AF23" i="26"/>
  <c r="AO23" i="26" s="1"/>
  <c r="AS16" i="16"/>
  <c r="AL16" i="16"/>
  <c r="AU16" i="16" s="1"/>
  <c r="AS5" i="14"/>
  <c r="AL5" i="14"/>
  <c r="AU5" i="14" s="1"/>
  <c r="AS15" i="7"/>
  <c r="AL15" i="7"/>
  <c r="AU15" i="7" s="1"/>
  <c r="AS13" i="72"/>
  <c r="AL13" i="72"/>
  <c r="AU13" i="72" s="1"/>
  <c r="AS21" i="62"/>
  <c r="AL21" i="62"/>
  <c r="AU21" i="62" s="1"/>
  <c r="AS11" i="71"/>
  <c r="AL11" i="71"/>
  <c r="AU11" i="71" s="1"/>
  <c r="AR23" i="51"/>
  <c r="AR25" i="51" s="1"/>
  <c r="AL23" i="51"/>
  <c r="AU23" i="51" s="1"/>
  <c r="AJ4" i="24"/>
  <c r="AK4" i="24"/>
  <c r="AT4" i="24" s="1"/>
  <c r="AT25" i="24" s="1"/>
  <c r="AS22" i="24"/>
  <c r="AL22" i="24"/>
  <c r="AU22" i="24" s="1"/>
  <c r="AS21" i="68"/>
  <c r="AL21" i="68"/>
  <c r="AU21" i="68" s="1"/>
  <c r="AS8" i="9"/>
  <c r="AL8" i="9"/>
  <c r="AU8" i="9" s="1"/>
  <c r="AS5" i="16"/>
  <c r="AL5" i="16"/>
  <c r="AU5" i="16" s="1"/>
  <c r="AS18" i="14"/>
  <c r="AL18" i="14"/>
  <c r="AU18" i="14" s="1"/>
  <c r="AS3" i="7"/>
  <c r="AL3" i="7"/>
  <c r="AU3" i="7" s="1"/>
  <c r="AS22" i="7"/>
  <c r="AL22" i="7"/>
  <c r="AU22" i="7" s="1"/>
  <c r="AS20" i="72"/>
  <c r="AL20" i="72"/>
  <c r="AU20" i="72" s="1"/>
  <c r="AS3" i="62"/>
  <c r="AL3" i="62"/>
  <c r="AU3" i="62" s="1"/>
  <c r="AS22" i="62"/>
  <c r="AL22" i="62"/>
  <c r="AU22" i="62" s="1"/>
  <c r="AS18" i="71"/>
  <c r="AL18" i="71"/>
  <c r="AU18" i="71" s="1"/>
  <c r="AH23" i="57"/>
  <c r="AQ23" i="57" s="1"/>
  <c r="AQ25" i="57" s="1"/>
  <c r="AZ3" i="57"/>
  <c r="AJ4" i="60"/>
  <c r="AK4" i="60"/>
  <c r="AT4" i="60" s="1"/>
  <c r="AT25" i="60" s="1"/>
  <c r="AS22" i="60"/>
  <c r="AL22" i="60"/>
  <c r="AU22" i="60" s="1"/>
  <c r="AR22" i="48"/>
  <c r="AI22" i="27"/>
  <c r="AN22" i="27"/>
  <c r="AJ18" i="1"/>
  <c r="AK18" i="1"/>
  <c r="AT18" i="1" s="1"/>
  <c r="AN22" i="54"/>
  <c r="AI22" i="54"/>
  <c r="AS18" i="16"/>
  <c r="AL18" i="16"/>
  <c r="AU18" i="16" s="1"/>
  <c r="AS7" i="8"/>
  <c r="AL7" i="8"/>
  <c r="AU7" i="8" s="1"/>
  <c r="AS17" i="7"/>
  <c r="AL17" i="7"/>
  <c r="AU17" i="7" s="1"/>
  <c r="AS21" i="72"/>
  <c r="AL21" i="72"/>
  <c r="AU21" i="72" s="1"/>
  <c r="AC20" i="49"/>
  <c r="AB21" i="49" s="1"/>
  <c r="S21" i="49"/>
  <c r="AC14" i="49"/>
  <c r="AB15" i="49" s="1"/>
  <c r="S15" i="49"/>
  <c r="S9" i="49"/>
  <c r="AC8" i="49"/>
  <c r="AB9" i="49" s="1"/>
  <c r="AR22" i="57"/>
  <c r="AS13" i="12"/>
  <c r="AL13" i="12"/>
  <c r="AU13" i="12" s="1"/>
  <c r="AI22" i="39"/>
  <c r="AN22" i="39"/>
  <c r="AN21" i="13"/>
  <c r="AI21" i="13"/>
  <c r="AI24" i="94"/>
  <c r="AN24" i="94"/>
  <c r="Y23" i="65"/>
  <c r="X23" i="65"/>
  <c r="Z23" i="65" s="1"/>
  <c r="X25" i="78"/>
  <c r="Y25" i="78"/>
  <c r="AK18" i="66"/>
  <c r="AT18" i="66" s="1"/>
  <c r="AJ18" i="66"/>
  <c r="AH24" i="92"/>
  <c r="AQ24" i="92" s="1"/>
  <c r="AR24" i="95"/>
  <c r="AS20" i="24"/>
  <c r="AL20" i="24"/>
  <c r="AU20" i="24" s="1"/>
  <c r="AS19" i="68"/>
  <c r="AL19" i="68"/>
  <c r="AU19" i="68" s="1"/>
  <c r="AS6" i="9"/>
  <c r="AL6" i="9"/>
  <c r="AU6" i="9" s="1"/>
  <c r="AJ9" i="1"/>
  <c r="AK9" i="1"/>
  <c r="AT9" i="1" s="1"/>
  <c r="AS9" i="16"/>
  <c r="AL9" i="16"/>
  <c r="AU9" i="16" s="1"/>
  <c r="W23" i="84"/>
  <c r="AG22" i="84"/>
  <c r="AP22" i="84" s="1"/>
  <c r="AF22" i="84"/>
  <c r="AO22" i="84" s="1"/>
  <c r="AE22" i="84"/>
  <c r="AS3" i="8"/>
  <c r="AL3" i="8"/>
  <c r="AU3" i="8" s="1"/>
  <c r="AS22" i="8"/>
  <c r="AL22" i="8"/>
  <c r="AU22" i="8" s="1"/>
  <c r="AS3" i="14"/>
  <c r="AL3" i="14"/>
  <c r="AU3" i="14" s="1"/>
  <c r="AK17" i="66"/>
  <c r="AT17" i="66" s="1"/>
  <c r="AJ17" i="66"/>
  <c r="AJ11" i="66"/>
  <c r="AK11" i="66"/>
  <c r="AT11" i="66" s="1"/>
  <c r="AJ5" i="66"/>
  <c r="AK5" i="66"/>
  <c r="AT5" i="66" s="1"/>
  <c r="AS22" i="71"/>
  <c r="AL22" i="71"/>
  <c r="AU22" i="71" s="1"/>
  <c r="AS8" i="60"/>
  <c r="AL8" i="60"/>
  <c r="AU8" i="60" s="1"/>
  <c r="AR22" i="22"/>
  <c r="AS21" i="24"/>
  <c r="AL21" i="24"/>
  <c r="AU21" i="24" s="1"/>
  <c r="AS14" i="68"/>
  <c r="AL14" i="68"/>
  <c r="AU14" i="68" s="1"/>
  <c r="AS19" i="9"/>
  <c r="AL19" i="9"/>
  <c r="AU19" i="9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J3" i="1"/>
  <c r="AB4" i="1"/>
  <c r="AJ4" i="16"/>
  <c r="AK4" i="16"/>
  <c r="AT4" i="16" s="1"/>
  <c r="AT25" i="16" s="1"/>
  <c r="AS22" i="16"/>
  <c r="AL22" i="16"/>
  <c r="AU22" i="16" s="1"/>
  <c r="AS11" i="14"/>
  <c r="AL11" i="14"/>
  <c r="AU11" i="14" s="1"/>
  <c r="AS21" i="7"/>
  <c r="AL21" i="7"/>
  <c r="AU21" i="7" s="1"/>
  <c r="AS19" i="72"/>
  <c r="AL19" i="72"/>
  <c r="AU19" i="72" s="1"/>
  <c r="AS9" i="62"/>
  <c r="AL9" i="62"/>
  <c r="AU9" i="62" s="1"/>
  <c r="AS17" i="71"/>
  <c r="AL17" i="71"/>
  <c r="AU17" i="71" s="1"/>
  <c r="AS10" i="24"/>
  <c r="AL10" i="24"/>
  <c r="AU10" i="24" s="1"/>
  <c r="AS9" i="68"/>
  <c r="AL9" i="68"/>
  <c r="AU9" i="68" s="1"/>
  <c r="AS14" i="9"/>
  <c r="AL14" i="9"/>
  <c r="AU14" i="9" s="1"/>
  <c r="Y23" i="28"/>
  <c r="X23" i="28"/>
  <c r="AS11" i="16"/>
  <c r="AL11" i="16"/>
  <c r="AU11" i="16" s="1"/>
  <c r="AS6" i="14"/>
  <c r="AL6" i="14"/>
  <c r="AU6" i="14" s="1"/>
  <c r="AH25" i="30"/>
  <c r="AQ25" i="30" s="1"/>
  <c r="AS10" i="7"/>
  <c r="AL10" i="7"/>
  <c r="AU10" i="7" s="1"/>
  <c r="AS8" i="72"/>
  <c r="AL8" i="72"/>
  <c r="AU8" i="72" s="1"/>
  <c r="AS10" i="62"/>
  <c r="AL10" i="62"/>
  <c r="AU10" i="62" s="1"/>
  <c r="AS6" i="71"/>
  <c r="AL6" i="71"/>
  <c r="AU6" i="71" s="1"/>
  <c r="AK22" i="49"/>
  <c r="AT22" i="49" s="1"/>
  <c r="AI23" i="66"/>
  <c r="AN23" i="66"/>
  <c r="AN25" i="66" s="1"/>
  <c r="AS10" i="60"/>
  <c r="AL10" i="60"/>
  <c r="AU10" i="60" s="1"/>
  <c r="AS4" i="69"/>
  <c r="AL4" i="69"/>
  <c r="AU4" i="69" s="1"/>
  <c r="AU25" i="69" s="1"/>
  <c r="C11" i="69" s="1"/>
  <c r="F22" i="97" s="1"/>
  <c r="AJ4" i="68"/>
  <c r="AK4" i="68"/>
  <c r="AT4" i="68" s="1"/>
  <c r="AT25" i="68" s="1"/>
  <c r="AJ6" i="1"/>
  <c r="AK6" i="1"/>
  <c r="AT6" i="1" s="1"/>
  <c r="X23" i="54"/>
  <c r="Y23" i="54"/>
  <c r="AS6" i="16"/>
  <c r="AL6" i="16"/>
  <c r="AU6" i="16" s="1"/>
  <c r="AS13" i="8"/>
  <c r="AL13" i="8"/>
  <c r="AU13" i="8" s="1"/>
  <c r="AS5" i="7"/>
  <c r="AL5" i="7"/>
  <c r="AU5" i="7" s="1"/>
  <c r="AS9" i="72"/>
  <c r="AL9" i="72"/>
  <c r="AU9" i="72" s="1"/>
  <c r="AH23" i="77"/>
  <c r="AQ23" i="77" s="1"/>
  <c r="AC18" i="49"/>
  <c r="AB19" i="49" s="1"/>
  <c r="S19" i="49"/>
  <c r="AC12" i="49"/>
  <c r="AB13" i="49" s="1"/>
  <c r="S13" i="49"/>
  <c r="AC6" i="49"/>
  <c r="AB7" i="49" s="1"/>
  <c r="S7" i="49"/>
  <c r="AR23" i="41"/>
  <c r="AS19" i="12"/>
  <c r="AL19" i="12"/>
  <c r="AU19" i="12" s="1"/>
  <c r="X25" i="93"/>
  <c r="Z25" i="93" s="1"/>
  <c r="Y25" i="93"/>
  <c r="AG23" i="48"/>
  <c r="AP23" i="48" s="1"/>
  <c r="AF23" i="48"/>
  <c r="AO23" i="48" s="1"/>
  <c r="AE23" i="48"/>
  <c r="W24" i="48"/>
  <c r="AJ21" i="51"/>
  <c r="AK21" i="51"/>
  <c r="AT21" i="51" s="1"/>
  <c r="AJ14" i="1"/>
  <c r="AK14" i="1"/>
  <c r="AT14" i="1" s="1"/>
  <c r="AS19" i="7"/>
  <c r="AL19" i="7"/>
  <c r="AU19" i="7" s="1"/>
  <c r="AS19" i="62"/>
  <c r="AL19" i="62"/>
  <c r="AU19" i="62" s="1"/>
  <c r="AS9" i="71"/>
  <c r="AL9" i="71"/>
  <c r="AU9" i="71" s="1"/>
  <c r="AK12" i="66"/>
  <c r="AT12" i="66" s="1"/>
  <c r="AJ12" i="66"/>
  <c r="AS8" i="7"/>
  <c r="AL8" i="7"/>
  <c r="AU8" i="7" s="1"/>
  <c r="AH25" i="95"/>
  <c r="AQ25" i="95" s="1"/>
  <c r="AS3" i="16"/>
  <c r="AL3" i="16"/>
  <c r="AU3" i="16" s="1"/>
  <c r="AS17" i="8"/>
  <c r="AL17" i="8"/>
  <c r="AU17" i="8" s="1"/>
  <c r="AJ8" i="51"/>
  <c r="AK8" i="51"/>
  <c r="AT8" i="51" s="1"/>
  <c r="AJ7" i="1"/>
  <c r="AK7" i="1"/>
  <c r="AT7" i="1" s="1"/>
  <c r="AL23" i="14"/>
  <c r="AU23" i="14" s="1"/>
  <c r="AR23" i="14"/>
  <c r="AR25" i="14" s="1"/>
  <c r="AS8" i="14"/>
  <c r="AL8" i="14"/>
  <c r="AU8" i="14" s="1"/>
  <c r="AR22" i="77"/>
  <c r="AS11" i="9"/>
  <c r="AL11" i="9"/>
  <c r="AU11" i="9" s="1"/>
  <c r="AH25" i="38"/>
  <c r="AQ25" i="38" s="1"/>
  <c r="AR23" i="36"/>
  <c r="AS5" i="68"/>
  <c r="AL5" i="68"/>
  <c r="AU5" i="68" s="1"/>
  <c r="AR23" i="25"/>
  <c r="AJ19" i="51"/>
  <c r="AK19" i="51"/>
  <c r="AT19" i="51" s="1"/>
  <c r="AJ13" i="51"/>
  <c r="AK13" i="51"/>
  <c r="AT13" i="51" s="1"/>
  <c r="AJ7" i="51"/>
  <c r="AK7" i="51"/>
  <c r="AT7" i="51" s="1"/>
  <c r="AS3" i="9"/>
  <c r="AL3" i="9"/>
  <c r="AU3" i="9" s="1"/>
  <c r="AS22" i="9"/>
  <c r="AL22" i="9"/>
  <c r="AU22" i="9" s="1"/>
  <c r="AE23" i="87"/>
  <c r="AF23" i="87"/>
  <c r="AO23" i="87" s="1"/>
  <c r="W24" i="87"/>
  <c r="AG23" i="87"/>
  <c r="AP23" i="87" s="1"/>
  <c r="AS13" i="16"/>
  <c r="AL13" i="16"/>
  <c r="AU13" i="16" s="1"/>
  <c r="AS14" i="8"/>
  <c r="AL14" i="8"/>
  <c r="AU14" i="8" s="1"/>
  <c r="AS14" i="14"/>
  <c r="AL14" i="14"/>
  <c r="AU14" i="14" s="1"/>
  <c r="AS12" i="7"/>
  <c r="AL12" i="7"/>
  <c r="AU12" i="7" s="1"/>
  <c r="AS10" i="72"/>
  <c r="AL10" i="72"/>
  <c r="AU10" i="72" s="1"/>
  <c r="AS6" i="62"/>
  <c r="AL6" i="62"/>
  <c r="AU6" i="62" s="1"/>
  <c r="AR22" i="64"/>
  <c r="AS14" i="71"/>
  <c r="AL14" i="71"/>
  <c r="AU14" i="71" s="1"/>
  <c r="AS6" i="60"/>
  <c r="AL6" i="60"/>
  <c r="AU6" i="60" s="1"/>
  <c r="AS14" i="12"/>
  <c r="AL14" i="12"/>
  <c r="AU14" i="12" s="1"/>
  <c r="AS13" i="24"/>
  <c r="AL13" i="24"/>
  <c r="AU13" i="24" s="1"/>
  <c r="AS12" i="68"/>
  <c r="AL12" i="68"/>
  <c r="AU12" i="68" s="1"/>
  <c r="AR23" i="79"/>
  <c r="AJ23" i="1"/>
  <c r="AK23" i="1"/>
  <c r="AT23" i="1" s="1"/>
  <c r="AJ20" i="1"/>
  <c r="AK20" i="1"/>
  <c r="AT20" i="1" s="1"/>
  <c r="AS25" i="3"/>
  <c r="W24" i="81"/>
  <c r="AG23" i="81"/>
  <c r="AP23" i="81" s="1"/>
  <c r="AF23" i="81"/>
  <c r="AO23" i="81" s="1"/>
  <c r="AE23" i="81"/>
  <c r="AK23" i="66"/>
  <c r="AT23" i="66" s="1"/>
  <c r="AJ23" i="66"/>
  <c r="AS23" i="66" s="1"/>
  <c r="AS7" i="7"/>
  <c r="AL7" i="7"/>
  <c r="AU7" i="7" s="1"/>
  <c r="AS5" i="72"/>
  <c r="AL5" i="72"/>
  <c r="AU5" i="72" s="1"/>
  <c r="AS7" i="62"/>
  <c r="AL7" i="62"/>
  <c r="AU7" i="62" s="1"/>
  <c r="AS15" i="71"/>
  <c r="AL15" i="71"/>
  <c r="AU15" i="71" s="1"/>
  <c r="AS7" i="60"/>
  <c r="AL7" i="60"/>
  <c r="AU7" i="60" s="1"/>
  <c r="AS15" i="12"/>
  <c r="AL15" i="12"/>
  <c r="AU15" i="12" s="1"/>
  <c r="Z25" i="40"/>
  <c r="X25" i="40"/>
  <c r="Y25" i="40"/>
  <c r="AH23" i="11"/>
  <c r="AQ23" i="11" s="1"/>
  <c r="AQ25" i="11" s="1"/>
  <c r="AZ3" i="11"/>
  <c r="AK22" i="66"/>
  <c r="AT22" i="66" s="1"/>
  <c r="AJ22" i="66"/>
  <c r="AK16" i="66"/>
  <c r="AT16" i="66" s="1"/>
  <c r="AJ16" i="66"/>
  <c r="AJ10" i="66"/>
  <c r="AK10" i="66"/>
  <c r="AT10" i="66" s="1"/>
  <c r="AJ3" i="66"/>
  <c r="AB4" i="66"/>
  <c r="AS14" i="7"/>
  <c r="AL14" i="7"/>
  <c r="AU14" i="7" s="1"/>
  <c r="AS12" i="72"/>
  <c r="AL12" i="72"/>
  <c r="AU12" i="72" s="1"/>
  <c r="AS4" i="63"/>
  <c r="AL4" i="63"/>
  <c r="AU4" i="63" s="1"/>
  <c r="AS20" i="62"/>
  <c r="AL20" i="62"/>
  <c r="AU20" i="62" s="1"/>
  <c r="AH23" i="23"/>
  <c r="AQ23" i="23" s="1"/>
  <c r="AQ25" i="23" s="1"/>
  <c r="AZ3" i="23"/>
  <c r="AS10" i="12"/>
  <c r="AL10" i="12"/>
  <c r="AU10" i="12" s="1"/>
  <c r="AX22" i="18"/>
  <c r="S22" i="18" s="1"/>
  <c r="AC22" i="18" s="1"/>
  <c r="AB23" i="18" s="1"/>
  <c r="AS4" i="56"/>
  <c r="AS25" i="56" s="1"/>
  <c r="AL4" i="56"/>
  <c r="AU4" i="56" s="1"/>
  <c r="AS5" i="8"/>
  <c r="AL5" i="8"/>
  <c r="AU5" i="8" s="1"/>
  <c r="AS17" i="14"/>
  <c r="AL17" i="14"/>
  <c r="AU17" i="14" s="1"/>
  <c r="AS21" i="60"/>
  <c r="AL21" i="60"/>
  <c r="AU21" i="60" s="1"/>
  <c r="AS11" i="12"/>
  <c r="AL11" i="12"/>
  <c r="AU11" i="12" s="1"/>
  <c r="AS25" i="69"/>
  <c r="AH24" i="46"/>
  <c r="AQ24" i="46" s="1"/>
  <c r="AR23" i="71"/>
  <c r="AR25" i="71" s="1"/>
  <c r="AL23" i="71"/>
  <c r="AU23" i="71" s="1"/>
  <c r="AJ5" i="1"/>
  <c r="AK5" i="1"/>
  <c r="AT5" i="1" s="1"/>
  <c r="AS12" i="8"/>
  <c r="AL12" i="8"/>
  <c r="AU12" i="8" s="1"/>
  <c r="AI22" i="35"/>
  <c r="AN22" i="35"/>
  <c r="AS6" i="12"/>
  <c r="AL6" i="12"/>
  <c r="AU6" i="12" s="1"/>
  <c r="AH23" i="96"/>
  <c r="AQ23" i="96" s="1"/>
  <c r="AS11" i="24"/>
  <c r="AL11" i="24"/>
  <c r="AU11" i="24" s="1"/>
  <c r="AS3" i="68"/>
  <c r="AL3" i="68"/>
  <c r="AU3" i="68" s="1"/>
  <c r="AS22" i="68"/>
  <c r="AL22" i="68"/>
  <c r="AU22" i="68" s="1"/>
  <c r="AS21" i="9"/>
  <c r="AL21" i="9"/>
  <c r="AU21" i="9" s="1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9" i="14"/>
  <c r="AL19" i="14"/>
  <c r="AU19" i="14" s="1"/>
  <c r="Z23" i="77"/>
  <c r="AS5" i="62"/>
  <c r="AL5" i="62"/>
  <c r="AU5" i="62" s="1"/>
  <c r="AH23" i="64"/>
  <c r="AQ23" i="64" s="1"/>
  <c r="AQ25" i="64" s="1"/>
  <c r="AZ3" i="64"/>
  <c r="AS13" i="71"/>
  <c r="AL13" i="71"/>
  <c r="AU13" i="71" s="1"/>
  <c r="AC17" i="49"/>
  <c r="AB18" i="49" s="1"/>
  <c r="S18" i="49"/>
  <c r="AC11" i="49"/>
  <c r="AB12" i="49" s="1"/>
  <c r="S12" i="49"/>
  <c r="AC5" i="49"/>
  <c r="AB6" i="49" s="1"/>
  <c r="S6" i="49"/>
  <c r="AS17" i="60"/>
  <c r="AL17" i="60"/>
  <c r="AU17" i="60" s="1"/>
  <c r="AN23" i="50"/>
  <c r="AN25" i="50" s="1"/>
  <c r="AI23" i="50"/>
  <c r="AN25" i="86"/>
  <c r="AI25" i="86"/>
  <c r="AI24" i="78"/>
  <c r="AN24" i="78"/>
  <c r="X24" i="32"/>
  <c r="Y24" i="32"/>
  <c r="AJ9" i="51"/>
  <c r="AK9" i="51"/>
  <c r="AT9" i="51" s="1"/>
  <c r="AS16" i="9"/>
  <c r="AL16" i="9"/>
  <c r="AU16" i="9" s="1"/>
  <c r="AS8" i="8"/>
  <c r="AL8" i="8"/>
  <c r="AU8" i="8" s="1"/>
  <c r="AS6" i="7"/>
  <c r="AL6" i="7"/>
  <c r="AU6" i="7" s="1"/>
  <c r="AS8" i="71"/>
  <c r="AL8" i="71"/>
  <c r="AU8" i="71" s="1"/>
  <c r="AS18" i="60"/>
  <c r="AL18" i="60"/>
  <c r="AU18" i="60" s="1"/>
  <c r="AH23" i="80"/>
  <c r="AQ23" i="80" s="1"/>
  <c r="AR23" i="73"/>
  <c r="AS21" i="14"/>
  <c r="AL21" i="14"/>
  <c r="AU21" i="14" s="1"/>
  <c r="AH23" i="22"/>
  <c r="AQ23" i="22" s="1"/>
  <c r="AQ25" i="22" s="1"/>
  <c r="AZ3" i="22"/>
  <c r="AX22" i="22" s="1"/>
  <c r="S22" i="22" s="1"/>
  <c r="AC22" i="22" s="1"/>
  <c r="AB23" i="22" s="1"/>
  <c r="AH23" i="82"/>
  <c r="AQ23" i="82" s="1"/>
  <c r="AJ4" i="8"/>
  <c r="AK4" i="8"/>
  <c r="AT4" i="8" s="1"/>
  <c r="AT25" i="8" s="1"/>
  <c r="AS22" i="14"/>
  <c r="AL22" i="14"/>
  <c r="AU22" i="14" s="1"/>
  <c r="AX23" i="17"/>
  <c r="S23" i="17" s="1"/>
  <c r="AC23" i="17" s="1"/>
  <c r="AJ23" i="17" s="1"/>
  <c r="AS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3" i="12"/>
  <c r="AL3" i="12"/>
  <c r="AU3" i="12" s="1"/>
  <c r="AS15" i="60"/>
  <c r="AL15" i="60"/>
  <c r="AU15" i="60" s="1"/>
  <c r="AR22" i="96"/>
  <c r="AJ17" i="1"/>
  <c r="AK17" i="1"/>
  <c r="AT17" i="1" s="1"/>
  <c r="AS18" i="12"/>
  <c r="AL18" i="12"/>
  <c r="AU18" i="12" s="1"/>
  <c r="AJ22" i="1"/>
  <c r="AK22" i="1"/>
  <c r="AT22" i="1" s="1"/>
  <c r="AS17" i="62"/>
  <c r="AL17" i="62"/>
  <c r="AU17" i="62" s="1"/>
  <c r="AI23" i="31"/>
  <c r="AN23" i="31"/>
  <c r="AS7" i="71"/>
  <c r="AL7" i="71"/>
  <c r="AU7" i="71" s="1"/>
  <c r="AC13" i="49"/>
  <c r="AB14" i="49" s="1"/>
  <c r="S14" i="49"/>
  <c r="Y22" i="13"/>
  <c r="X22" i="13"/>
  <c r="AS12" i="24"/>
  <c r="AL12" i="24"/>
  <c r="AU12" i="24" s="1"/>
  <c r="AS21" i="8"/>
  <c r="AL21" i="8"/>
  <c r="AU21" i="8" s="1"/>
  <c r="AS18" i="24"/>
  <c r="AL18" i="24"/>
  <c r="AU18" i="24" s="1"/>
  <c r="AJ18" i="51"/>
  <c r="AK18" i="51"/>
  <c r="AT18" i="51" s="1"/>
  <c r="AJ6" i="51"/>
  <c r="AK6" i="51"/>
  <c r="AT6" i="51" s="1"/>
  <c r="W25" i="44"/>
  <c r="AG24" i="44"/>
  <c r="AP24" i="44" s="1"/>
  <c r="AF24" i="44"/>
  <c r="AO24" i="44" s="1"/>
  <c r="AE24" i="44"/>
  <c r="AJ13" i="1"/>
  <c r="AK13" i="1"/>
  <c r="AT13" i="1" s="1"/>
  <c r="AH24" i="36"/>
  <c r="AQ24" i="36" s="1"/>
  <c r="AS17" i="9"/>
  <c r="AL17" i="9"/>
  <c r="AU17" i="9" s="1"/>
  <c r="AS8" i="16"/>
  <c r="AL8" i="16"/>
  <c r="AU8" i="16" s="1"/>
  <c r="AS9" i="8"/>
  <c r="AL9" i="8"/>
  <c r="AU9" i="8" s="1"/>
  <c r="AS9" i="14"/>
  <c r="AL9" i="14"/>
  <c r="AU9" i="14" s="1"/>
  <c r="AU25" i="63"/>
  <c r="C11" i="63" s="1"/>
  <c r="F16" i="97" s="1"/>
  <c r="AJ4" i="71"/>
  <c r="AK4" i="71"/>
  <c r="AT4" i="71" s="1"/>
  <c r="AT25" i="71" s="1"/>
  <c r="AN24" i="40"/>
  <c r="AI24" i="40"/>
  <c r="AS4" i="19"/>
  <c r="AS25" i="19" s="1"/>
  <c r="AL4" i="19"/>
  <c r="AU4" i="19" s="1"/>
  <c r="AU25" i="19" s="1"/>
  <c r="C11" i="19" s="1"/>
  <c r="Z24" i="92"/>
  <c r="AS8" i="24"/>
  <c r="AL8" i="24"/>
  <c r="AU8" i="24" s="1"/>
  <c r="AS7" i="68"/>
  <c r="AL7" i="68"/>
  <c r="AU7" i="68" s="1"/>
  <c r="AS12" i="9"/>
  <c r="AL12" i="9"/>
  <c r="AU12" i="9" s="1"/>
  <c r="AJ15" i="1"/>
  <c r="AK15" i="1"/>
  <c r="AT15" i="1" s="1"/>
  <c r="AG23" i="74"/>
  <c r="AP23" i="74" s="1"/>
  <c r="AF23" i="74"/>
  <c r="AO23" i="74" s="1"/>
  <c r="AE23" i="74"/>
  <c r="W24" i="74"/>
  <c r="AS15" i="16"/>
  <c r="AL15" i="16"/>
  <c r="AU15" i="16" s="1"/>
  <c r="AR21" i="15"/>
  <c r="AS10" i="8"/>
  <c r="AL10" i="8"/>
  <c r="AU10" i="8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S10" i="14"/>
  <c r="AL10" i="14"/>
  <c r="AU10" i="14" s="1"/>
  <c r="AK21" i="66"/>
  <c r="AT21" i="66" s="1"/>
  <c r="AJ21" i="66"/>
  <c r="AK15" i="66"/>
  <c r="AT15" i="66" s="1"/>
  <c r="AJ15" i="66"/>
  <c r="AJ9" i="66"/>
  <c r="AK9" i="66"/>
  <c r="AT9" i="66" s="1"/>
  <c r="AS10" i="71"/>
  <c r="AL10" i="71"/>
  <c r="AU10" i="71" s="1"/>
  <c r="AS14" i="60"/>
  <c r="AL14" i="60"/>
  <c r="AU14" i="60" s="1"/>
  <c r="AR23" i="49"/>
  <c r="AR25" i="49" s="1"/>
  <c r="AS9" i="24"/>
  <c r="AL9" i="24"/>
  <c r="AU9" i="24" s="1"/>
  <c r="AS20" i="68"/>
  <c r="AL20" i="68"/>
  <c r="AU20" i="68" s="1"/>
  <c r="AS7" i="9"/>
  <c r="AL7" i="9"/>
  <c r="AU7" i="9" s="1"/>
  <c r="AJ10" i="1"/>
  <c r="AK10" i="1"/>
  <c r="AT10" i="1" s="1"/>
  <c r="AR22" i="82"/>
  <c r="AS10" i="16"/>
  <c r="AL10" i="16"/>
  <c r="AU10" i="16" s="1"/>
  <c r="AE23" i="53"/>
  <c r="AG23" i="53"/>
  <c r="AP23" i="53" s="1"/>
  <c r="AP25" i="53" s="1"/>
  <c r="AF23" i="53"/>
  <c r="AO23" i="53" s="1"/>
  <c r="AO25" i="53" s="1"/>
  <c r="AS9" i="7"/>
  <c r="AL9" i="7"/>
  <c r="AU9" i="7" s="1"/>
  <c r="AS7" i="72"/>
  <c r="AL7" i="72"/>
  <c r="AU7" i="72" s="1"/>
  <c r="AS15" i="62"/>
  <c r="AL15" i="62"/>
  <c r="AU15" i="62" s="1"/>
  <c r="AS5" i="71"/>
  <c r="AL5" i="71"/>
  <c r="AU5" i="71" s="1"/>
  <c r="AS16" i="24"/>
  <c r="AL16" i="24"/>
  <c r="AU16" i="24" s="1"/>
  <c r="AS15" i="68"/>
  <c r="AL15" i="68"/>
  <c r="AU15" i="68" s="1"/>
  <c r="AS20" i="9"/>
  <c r="AL20" i="9"/>
  <c r="AU20" i="9" s="1"/>
  <c r="AS25" i="5"/>
  <c r="AI22" i="28"/>
  <c r="AN22" i="28"/>
  <c r="AS17" i="16"/>
  <c r="AL17" i="16"/>
  <c r="AU17" i="16" s="1"/>
  <c r="AS12" i="14"/>
  <c r="AL12" i="14"/>
  <c r="AU12" i="14" s="1"/>
  <c r="Z25" i="30"/>
  <c r="AS16" i="7"/>
  <c r="AL16" i="7"/>
  <c r="AU16" i="7" s="1"/>
  <c r="AS14" i="72"/>
  <c r="AL14" i="72"/>
  <c r="AU14" i="72" s="1"/>
  <c r="AS16" i="62"/>
  <c r="AL16" i="62"/>
  <c r="AU16" i="62" s="1"/>
  <c r="AS12" i="71"/>
  <c r="AL12" i="71"/>
  <c r="AU12" i="71" s="1"/>
  <c r="AI22" i="21"/>
  <c r="AN22" i="21"/>
  <c r="AL23" i="12"/>
  <c r="AU23" i="12" s="1"/>
  <c r="AR23" i="12"/>
  <c r="AR25" i="12" s="1"/>
  <c r="AS16" i="60"/>
  <c r="AL16" i="60"/>
  <c r="AU16" i="60" s="1"/>
  <c r="AH23" i="6"/>
  <c r="AQ23" i="6" s="1"/>
  <c r="AQ25" i="6" s="1"/>
  <c r="AZ3" i="6"/>
  <c r="AX22" i="6" s="1"/>
  <c r="S22" i="6" s="1"/>
  <c r="AC22" i="6" s="1"/>
  <c r="AB23" i="6" s="1"/>
  <c r="Y23" i="27"/>
  <c r="X23" i="27"/>
  <c r="Z23" i="27" s="1"/>
  <c r="AJ12" i="1"/>
  <c r="AK12" i="1"/>
  <c r="AT12" i="1" s="1"/>
  <c r="AJ23" i="10"/>
  <c r="AS23" i="10" s="1"/>
  <c r="AK23" i="10"/>
  <c r="AT23" i="10" s="1"/>
  <c r="AH24" i="73"/>
  <c r="AQ24" i="73" s="1"/>
  <c r="AS12" i="16"/>
  <c r="AL12" i="16"/>
  <c r="AU12" i="16" s="1"/>
  <c r="AS19" i="8"/>
  <c r="AL19" i="8"/>
  <c r="AU19" i="8" s="1"/>
  <c r="AS11" i="7"/>
  <c r="AL11" i="7"/>
  <c r="AU11" i="7" s="1"/>
  <c r="AS15" i="72"/>
  <c r="AL15" i="72"/>
  <c r="AU15" i="72" s="1"/>
  <c r="AC16" i="49"/>
  <c r="AB17" i="49" s="1"/>
  <c r="S17" i="49"/>
  <c r="AC10" i="49"/>
  <c r="AB11" i="49" s="1"/>
  <c r="S11" i="49"/>
  <c r="AC4" i="49"/>
  <c r="AB5" i="49" s="1"/>
  <c r="S5" i="49"/>
  <c r="AS7" i="12"/>
  <c r="AL7" i="12"/>
  <c r="AU7" i="12" s="1"/>
  <c r="AL23" i="24"/>
  <c r="AU23" i="24" s="1"/>
  <c r="AI23" i="10"/>
  <c r="AN23" i="10"/>
  <c r="AN25" i="10" s="1"/>
  <c r="Y25" i="94"/>
  <c r="X25" i="94"/>
  <c r="AI23" i="32"/>
  <c r="AN23" i="32"/>
  <c r="AS17" i="68"/>
  <c r="AL17" i="68"/>
  <c r="AU17" i="68" s="1"/>
  <c r="AS7" i="16"/>
  <c r="AL7" i="16"/>
  <c r="AU7" i="16" s="1"/>
  <c r="AJ4" i="72"/>
  <c r="AK4" i="72"/>
  <c r="AT4" i="72" s="1"/>
  <c r="AT25" i="72" s="1"/>
  <c r="AS18" i="62"/>
  <c r="AL18" i="62"/>
  <c r="AU18" i="62" s="1"/>
  <c r="AG22" i="89"/>
  <c r="AP22" i="89" s="1"/>
  <c r="AF22" i="89"/>
  <c r="AO22" i="89" s="1"/>
  <c r="AE22" i="89"/>
  <c r="W23" i="89"/>
  <c r="AS8" i="12"/>
  <c r="AL8" i="12"/>
  <c r="AU8" i="12" s="1"/>
  <c r="AS7" i="24"/>
  <c r="AL7" i="24"/>
  <c r="AU7" i="24" s="1"/>
  <c r="AS17" i="72"/>
  <c r="AL17" i="72"/>
  <c r="AU17" i="72" s="1"/>
  <c r="AK23" i="50"/>
  <c r="AT23" i="50" s="1"/>
  <c r="AS9" i="12"/>
  <c r="AL9" i="12"/>
  <c r="AU9" i="12" s="1"/>
  <c r="AJ6" i="66"/>
  <c r="AK6" i="66"/>
  <c r="AT6" i="66" s="1"/>
  <c r="AS6" i="72"/>
  <c r="AL6" i="72"/>
  <c r="AU6" i="72" s="1"/>
  <c r="AS14" i="62"/>
  <c r="AL14" i="62"/>
  <c r="AU14" i="62" s="1"/>
  <c r="AR22" i="42"/>
  <c r="AE24" i="45"/>
  <c r="W25" i="45"/>
  <c r="AG24" i="45"/>
  <c r="AP24" i="45" s="1"/>
  <c r="AF24" i="45"/>
  <c r="AO24" i="45" s="1"/>
  <c r="AS5" i="12"/>
  <c r="AL5" i="12"/>
  <c r="AU5" i="12" s="1"/>
  <c r="AH23" i="42"/>
  <c r="AQ23" i="42" s="1"/>
  <c r="AS6" i="8"/>
  <c r="AL6" i="8"/>
  <c r="AU6" i="8" s="1"/>
  <c r="X23" i="35"/>
  <c r="Y23" i="35"/>
  <c r="Z23" i="35" s="1"/>
  <c r="AR24" i="38"/>
  <c r="AS5" i="24"/>
  <c r="AL5" i="24"/>
  <c r="AU5" i="24" s="1"/>
  <c r="AR23" i="91"/>
  <c r="AS16" i="68"/>
  <c r="AL16" i="68"/>
  <c r="AU16" i="68" s="1"/>
  <c r="AS15" i="9"/>
  <c r="AL15" i="9"/>
  <c r="AU15" i="9" s="1"/>
  <c r="AS13" i="14"/>
  <c r="AL13" i="14"/>
  <c r="AU13" i="14" s="1"/>
  <c r="AC19" i="49"/>
  <c r="AB20" i="49" s="1"/>
  <c r="S20" i="49"/>
  <c r="S8" i="49"/>
  <c r="AC7" i="49"/>
  <c r="AB8" i="49" s="1"/>
  <c r="AC22" i="49"/>
  <c r="AB23" i="49" s="1"/>
  <c r="S23" i="49"/>
  <c r="AS11" i="60"/>
  <c r="AL11" i="60"/>
  <c r="AU11" i="60" s="1"/>
  <c r="AJ14" i="51"/>
  <c r="AK14" i="51"/>
  <c r="AT14" i="51" s="1"/>
  <c r="W25" i="88"/>
  <c r="AG24" i="88"/>
  <c r="AP24" i="88" s="1"/>
  <c r="AE24" i="88"/>
  <c r="AF24" i="88"/>
  <c r="AO24" i="88" s="1"/>
  <c r="Z23" i="80"/>
  <c r="AU25" i="3"/>
  <c r="C11" i="3" s="1"/>
  <c r="AN23" i="83"/>
  <c r="AI23" i="83"/>
  <c r="AS20" i="16"/>
  <c r="AL20" i="16"/>
  <c r="AU20" i="16" s="1"/>
  <c r="AH23" i="48"/>
  <c r="AQ23" i="48" s="1"/>
  <c r="AS11" i="68"/>
  <c r="AL11" i="68"/>
  <c r="AU11" i="68" s="1"/>
  <c r="AJ5" i="51"/>
  <c r="AK5" i="51"/>
  <c r="AT5" i="51" s="1"/>
  <c r="AS10" i="9"/>
  <c r="AL10" i="9"/>
  <c r="AU10" i="9" s="1"/>
  <c r="W25" i="85"/>
  <c r="AG24" i="85"/>
  <c r="AP24" i="85" s="1"/>
  <c r="AF24" i="85"/>
  <c r="AO24" i="85" s="1"/>
  <c r="AE24" i="85"/>
  <c r="AS19" i="16"/>
  <c r="AL19" i="16"/>
  <c r="AU19" i="16" s="1"/>
  <c r="AS20" i="8"/>
  <c r="AL20" i="8"/>
  <c r="AU20" i="8" s="1"/>
  <c r="AS20" i="14"/>
  <c r="AL20" i="14"/>
  <c r="AU20" i="14" s="1"/>
  <c r="AG23" i="17"/>
  <c r="AP23" i="17" s="1"/>
  <c r="AP25" i="17" s="1"/>
  <c r="AF23" i="17"/>
  <c r="AO23" i="17" s="1"/>
  <c r="AO25" i="17" s="1"/>
  <c r="AE23" i="17"/>
  <c r="AS18" i="7"/>
  <c r="AL18" i="7"/>
  <c r="AU18" i="7" s="1"/>
  <c r="AS16" i="72"/>
  <c r="AL16" i="72"/>
  <c r="AU16" i="72" s="1"/>
  <c r="AS12" i="62"/>
  <c r="AL12" i="62"/>
  <c r="AU12" i="62" s="1"/>
  <c r="AS20" i="71"/>
  <c r="AL20" i="71"/>
  <c r="AU20" i="71" s="1"/>
  <c r="AS12" i="60"/>
  <c r="AL12" i="60"/>
  <c r="AU12" i="60" s="1"/>
  <c r="AR24" i="34"/>
  <c r="AS20" i="12"/>
  <c r="AL20" i="12"/>
  <c r="AU20" i="12" s="1"/>
  <c r="Z24" i="36"/>
  <c r="AS19" i="24"/>
  <c r="AL19" i="24"/>
  <c r="AU19" i="24" s="1"/>
  <c r="AS18" i="68"/>
  <c r="AL18" i="68"/>
  <c r="AU18" i="68" s="1"/>
  <c r="AJ8" i="1"/>
  <c r="AK8" i="1"/>
  <c r="AT8" i="1" s="1"/>
  <c r="X23" i="47"/>
  <c r="Y23" i="47"/>
  <c r="X24" i="83"/>
  <c r="Z24" i="83" s="1"/>
  <c r="Y24" i="83"/>
  <c r="AH22" i="15"/>
  <c r="AQ22" i="15" s="1"/>
  <c r="AS15" i="14"/>
  <c r="AL15" i="14"/>
  <c r="AU15" i="14" s="1"/>
  <c r="AR24" i="30"/>
  <c r="AS13" i="7"/>
  <c r="AL13" i="7"/>
  <c r="AU13" i="7" s="1"/>
  <c r="AS11" i="72"/>
  <c r="AL11" i="72"/>
  <c r="AU11" i="72" s="1"/>
  <c r="AS25" i="63"/>
  <c r="AS13" i="62"/>
  <c r="AL13" i="62"/>
  <c r="AU13" i="62" s="1"/>
  <c r="AS3" i="71"/>
  <c r="AL3" i="71"/>
  <c r="AU3" i="71" s="1"/>
  <c r="AS21" i="71"/>
  <c r="AL21" i="71"/>
  <c r="AU21" i="71" s="1"/>
  <c r="AI22" i="4"/>
  <c r="AN22" i="4"/>
  <c r="AS13" i="60"/>
  <c r="AL13" i="60"/>
  <c r="AU13" i="60" s="1"/>
  <c r="AH25" i="34"/>
  <c r="AQ25" i="34" s="1"/>
  <c r="AS21" i="12"/>
  <c r="AL21" i="12"/>
  <c r="AU21" i="12" s="1"/>
  <c r="AR23" i="29"/>
  <c r="AH24" i="79"/>
  <c r="AQ24" i="79" s="1"/>
  <c r="AF23" i="52"/>
  <c r="AO23" i="52" s="1"/>
  <c r="AO25" i="52" s="1"/>
  <c r="AG23" i="52"/>
  <c r="AP23" i="52" s="1"/>
  <c r="AP25" i="52" s="1"/>
  <c r="AE23" i="52"/>
  <c r="AE23" i="18"/>
  <c r="AF23" i="18"/>
  <c r="AO23" i="18" s="1"/>
  <c r="AO25" i="18" s="1"/>
  <c r="AG23" i="18"/>
  <c r="AP23" i="18" s="1"/>
  <c r="AP25" i="18" s="1"/>
  <c r="AU25" i="56"/>
  <c r="C11" i="56" s="1"/>
  <c r="F9" i="97" s="1"/>
  <c r="AR24" i="76"/>
  <c r="AX22" i="20"/>
  <c r="S22" i="20" s="1"/>
  <c r="AC22" i="20" s="1"/>
  <c r="AB23" i="20" s="1"/>
  <c r="AS16" i="14"/>
  <c r="AL16" i="14"/>
  <c r="AU16" i="14" s="1"/>
  <c r="AK20" i="66"/>
  <c r="AT20" i="66" s="1"/>
  <c r="AJ20" i="66"/>
  <c r="AK14" i="66"/>
  <c r="AT14" i="66" s="1"/>
  <c r="AJ14" i="66"/>
  <c r="AJ8" i="66"/>
  <c r="AK8" i="66"/>
  <c r="AT8" i="66" s="1"/>
  <c r="AS20" i="7"/>
  <c r="AL20" i="7"/>
  <c r="AU20" i="7" s="1"/>
  <c r="AS18" i="72"/>
  <c r="AL18" i="72"/>
  <c r="AU18" i="72" s="1"/>
  <c r="AS8" i="62"/>
  <c r="AL8" i="62"/>
  <c r="AU8" i="62" s="1"/>
  <c r="X24" i="75"/>
  <c r="Y24" i="75"/>
  <c r="AG23" i="23"/>
  <c r="AP23" i="23" s="1"/>
  <c r="AP25" i="23" s="1"/>
  <c r="AF23" i="23"/>
  <c r="AO23" i="23" s="1"/>
  <c r="AO25" i="23" s="1"/>
  <c r="AE23" i="23"/>
  <c r="AS16" i="12"/>
  <c r="AL16" i="12"/>
  <c r="AU16" i="12" s="1"/>
  <c r="AR22" i="1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11" i="8"/>
  <c r="AL11" i="8"/>
  <c r="AU11" i="8" s="1"/>
  <c r="AS9" i="60"/>
  <c r="AL9" i="60"/>
  <c r="AU9" i="60" s="1"/>
  <c r="AR22" i="23"/>
  <c r="AS17" i="12"/>
  <c r="AL17" i="12"/>
  <c r="AU17" i="12" s="1"/>
  <c r="AH24" i="29"/>
  <c r="AQ24" i="29" s="1"/>
  <c r="AS3" i="24"/>
  <c r="AL3" i="24"/>
  <c r="AU3" i="24" s="1"/>
  <c r="AX23" i="2"/>
  <c r="S23" i="2" s="1"/>
  <c r="AC23" i="2" s="1"/>
  <c r="AJ23" i="2" s="1"/>
  <c r="AS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J11" i="1"/>
  <c r="AK11" i="1"/>
  <c r="AT11" i="1" s="1"/>
  <c r="AS18" i="8"/>
  <c r="AL18" i="8"/>
  <c r="AU18" i="8" s="1"/>
  <c r="AX23" i="53"/>
  <c r="S23" i="53" s="1"/>
  <c r="AC23" i="53" s="1"/>
  <c r="AJ23" i="53" s="1"/>
  <c r="AS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J4" i="7"/>
  <c r="AK4" i="7"/>
  <c r="AT4" i="7" s="1"/>
  <c r="AT25" i="7" s="1"/>
  <c r="AJ4" i="62"/>
  <c r="AK4" i="62"/>
  <c r="AT4" i="62" s="1"/>
  <c r="AT25" i="62" s="1"/>
  <c r="Y23" i="21"/>
  <c r="X23" i="21"/>
  <c r="AS3" i="60"/>
  <c r="AL3" i="60"/>
  <c r="AU3" i="60" s="1"/>
  <c r="AS12" i="12"/>
  <c r="AL12" i="12"/>
  <c r="AU12" i="12" s="1"/>
  <c r="AG23" i="6"/>
  <c r="AP23" i="6" s="1"/>
  <c r="AP25" i="6" s="1"/>
  <c r="AF23" i="6"/>
  <c r="AO23" i="6" s="1"/>
  <c r="AO25" i="6" s="1"/>
  <c r="AE23" i="6"/>
  <c r="AS17" i="24"/>
  <c r="AL17" i="24"/>
  <c r="AU17" i="24" s="1"/>
  <c r="AS10" i="68"/>
  <c r="AL10" i="68"/>
  <c r="AU10" i="68" s="1"/>
  <c r="AR23" i="72"/>
  <c r="AR25" i="72" s="1"/>
  <c r="AL23" i="72"/>
  <c r="AU23" i="72" s="1"/>
  <c r="AS9" i="9"/>
  <c r="AL9" i="9"/>
  <c r="AU9" i="9" s="1"/>
  <c r="AH25" i="76"/>
  <c r="AQ25" i="76" s="1"/>
  <c r="AS7" i="14"/>
  <c r="AL7" i="14"/>
  <c r="AU7" i="14" s="1"/>
  <c r="AS11" i="62"/>
  <c r="AL11" i="62"/>
  <c r="AU11" i="62" s="1"/>
  <c r="X24" i="31"/>
  <c r="Y24" i="31"/>
  <c r="Z24" i="31" s="1"/>
  <c r="AS19" i="71"/>
  <c r="AL19" i="71"/>
  <c r="AU19" i="71" s="1"/>
  <c r="AC15" i="49"/>
  <c r="AB16" i="49" s="1"/>
  <c r="S16" i="49"/>
  <c r="S10" i="49"/>
  <c r="AC9" i="49"/>
  <c r="AB10" i="49" s="1"/>
  <c r="AC3" i="49"/>
  <c r="S4" i="49"/>
  <c r="AS5" i="60"/>
  <c r="AL5" i="60"/>
  <c r="AU5" i="60" s="1"/>
  <c r="X23" i="39"/>
  <c r="Y23" i="39"/>
  <c r="AI24" i="93"/>
  <c r="AN24" i="93"/>
  <c r="Y26" i="86"/>
  <c r="X26" i="86"/>
  <c r="Z26" i="86" s="1"/>
  <c r="AI22" i="65"/>
  <c r="AN22" i="65"/>
  <c r="Z24" i="75" l="1"/>
  <c r="Z25" i="94"/>
  <c r="Z22" i="13"/>
  <c r="AE22" i="13" s="1"/>
  <c r="AK23" i="52"/>
  <c r="AT23" i="52" s="1"/>
  <c r="W25" i="75"/>
  <c r="AG24" i="75"/>
  <c r="AP24" i="75" s="1"/>
  <c r="AE24" i="75"/>
  <c r="AF24" i="75"/>
  <c r="AO24" i="75" s="1"/>
  <c r="AK23" i="22"/>
  <c r="AT23" i="22" s="1"/>
  <c r="AE23" i="35"/>
  <c r="W24" i="35"/>
  <c r="AG23" i="35"/>
  <c r="AP23" i="35" s="1"/>
  <c r="AF23" i="35"/>
  <c r="AO23" i="35" s="1"/>
  <c r="AE25" i="94"/>
  <c r="W26" i="94"/>
  <c r="AG25" i="94"/>
  <c r="AP25" i="94" s="1"/>
  <c r="AF25" i="94"/>
  <c r="AO25" i="94" s="1"/>
  <c r="AF23" i="27"/>
  <c r="AO23" i="27" s="1"/>
  <c r="AE23" i="27"/>
  <c r="W24" i="27"/>
  <c r="AG23" i="27"/>
  <c r="AP23" i="27" s="1"/>
  <c r="AG22" i="13"/>
  <c r="AP22" i="13" s="1"/>
  <c r="AF22" i="13"/>
  <c r="AO22" i="13" s="1"/>
  <c r="W23" i="13"/>
  <c r="AG26" i="86"/>
  <c r="AP26" i="86" s="1"/>
  <c r="AF26" i="86"/>
  <c r="AO26" i="86" s="1"/>
  <c r="W27" i="86"/>
  <c r="AE26" i="86"/>
  <c r="W25" i="83"/>
  <c r="AF24" i="83"/>
  <c r="AO24" i="83" s="1"/>
  <c r="AG24" i="83"/>
  <c r="AP24" i="83" s="1"/>
  <c r="AE24" i="83"/>
  <c r="AE24" i="31"/>
  <c r="AF24" i="31"/>
  <c r="AO24" i="31" s="1"/>
  <c r="AG24" i="31"/>
  <c r="AP24" i="31" s="1"/>
  <c r="W25" i="31"/>
  <c r="AK23" i="6"/>
  <c r="AT23" i="6" s="1"/>
  <c r="AJ5" i="53"/>
  <c r="AK5" i="53"/>
  <c r="AT5" i="53" s="1"/>
  <c r="AJ11" i="2"/>
  <c r="AK11" i="2"/>
  <c r="AT11" i="2" s="1"/>
  <c r="AJ22" i="52"/>
  <c r="AK22" i="52"/>
  <c r="AT22" i="52" s="1"/>
  <c r="AJ18" i="20"/>
  <c r="AK18" i="20"/>
  <c r="AT18" i="20" s="1"/>
  <c r="AJ14" i="49"/>
  <c r="AK14" i="49"/>
  <c r="AT14" i="49" s="1"/>
  <c r="AS17" i="1"/>
  <c r="AL17" i="1"/>
  <c r="AU17" i="1" s="1"/>
  <c r="AJ5" i="17"/>
  <c r="AK5" i="17"/>
  <c r="AT5" i="17" s="1"/>
  <c r="AF23" i="77"/>
  <c r="AO23" i="77" s="1"/>
  <c r="W24" i="77"/>
  <c r="AE23" i="77"/>
  <c r="AG23" i="77"/>
  <c r="AP23" i="77" s="1"/>
  <c r="AJ7" i="10"/>
  <c r="AK7" i="10"/>
  <c r="AT7" i="10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23" i="1"/>
  <c r="AL23" i="1"/>
  <c r="AU23" i="1" s="1"/>
  <c r="AE25" i="93"/>
  <c r="W26" i="93"/>
  <c r="AF25" i="93"/>
  <c r="AO25" i="93" s="1"/>
  <c r="AG25" i="93"/>
  <c r="AP25" i="93" s="1"/>
  <c r="AS3" i="51"/>
  <c r="AL3" i="51"/>
  <c r="AU3" i="51" s="1"/>
  <c r="AH23" i="39"/>
  <c r="AQ23" i="39" s="1"/>
  <c r="AJ14" i="53"/>
  <c r="AK14" i="53"/>
  <c r="AT14" i="53" s="1"/>
  <c r="AJ20" i="2"/>
  <c r="AK20" i="2"/>
  <c r="AT20" i="2" s="1"/>
  <c r="AJ14" i="2"/>
  <c r="AK14" i="2"/>
  <c r="AT14" i="2" s="1"/>
  <c r="AJ7" i="52"/>
  <c r="AK7" i="52"/>
  <c r="AT7" i="52" s="1"/>
  <c r="AI23" i="52"/>
  <c r="AN23" i="52"/>
  <c r="AN25" i="52" s="1"/>
  <c r="AS14" i="51"/>
  <c r="AL14" i="51"/>
  <c r="AU14" i="51" s="1"/>
  <c r="Y25" i="45"/>
  <c r="X25" i="45"/>
  <c r="Z25" i="45" s="1"/>
  <c r="AI23" i="6"/>
  <c r="AN23" i="6"/>
  <c r="AN25" i="6" s="1"/>
  <c r="AJ18" i="53"/>
  <c r="AK18" i="53"/>
  <c r="AT18" i="53" s="1"/>
  <c r="AJ12" i="53"/>
  <c r="AK12" i="53"/>
  <c r="AT12" i="53" s="1"/>
  <c r="AJ6" i="53"/>
  <c r="AK6" i="53"/>
  <c r="AT6" i="53" s="1"/>
  <c r="AJ18" i="2"/>
  <c r="AK18" i="2"/>
  <c r="AT18" i="2" s="1"/>
  <c r="AJ12" i="2"/>
  <c r="AK12" i="2"/>
  <c r="AT12" i="2" s="1"/>
  <c r="AJ6" i="2"/>
  <c r="AK6" i="2"/>
  <c r="AT6" i="2" s="1"/>
  <c r="AJ17" i="52"/>
  <c r="AK17" i="52"/>
  <c r="AT17" i="52" s="1"/>
  <c r="AJ11" i="52"/>
  <c r="AK11" i="52"/>
  <c r="AT11" i="52" s="1"/>
  <c r="AJ5" i="52"/>
  <c r="AK5" i="52"/>
  <c r="AT5" i="52" s="1"/>
  <c r="AR22" i="4"/>
  <c r="W25" i="36"/>
  <c r="AG24" i="36"/>
  <c r="AP24" i="36" s="1"/>
  <c r="AF24" i="36"/>
  <c r="AO24" i="36" s="1"/>
  <c r="AE24" i="36"/>
  <c r="AI24" i="85"/>
  <c r="AN24" i="85"/>
  <c r="AR23" i="83"/>
  <c r="AJ20" i="49"/>
  <c r="AK20" i="49"/>
  <c r="AT20" i="49" s="1"/>
  <c r="X23" i="89"/>
  <c r="Z23" i="89" s="1"/>
  <c r="Y23" i="89"/>
  <c r="AJ5" i="49"/>
  <c r="AK5" i="49"/>
  <c r="AT5" i="49" s="1"/>
  <c r="AF25" i="30"/>
  <c r="AO25" i="30" s="1"/>
  <c r="AE25" i="30"/>
  <c r="W26" i="30"/>
  <c r="AG25" i="30"/>
  <c r="AP25" i="30" s="1"/>
  <c r="AR22" i="28"/>
  <c r="AI23" i="53"/>
  <c r="AN23" i="53"/>
  <c r="AN25" i="53" s="1"/>
  <c r="AS10" i="1"/>
  <c r="AL10" i="1"/>
  <c r="AU10" i="1" s="1"/>
  <c r="AJ19" i="20"/>
  <c r="AK19" i="20"/>
  <c r="AT19" i="20" s="1"/>
  <c r="AJ13" i="20"/>
  <c r="AK13" i="20"/>
  <c r="AT13" i="20" s="1"/>
  <c r="AJ7" i="20"/>
  <c r="AK7" i="20"/>
  <c r="AT7" i="20" s="1"/>
  <c r="AF24" i="92"/>
  <c r="AO24" i="92" s="1"/>
  <c r="AE24" i="92"/>
  <c r="W25" i="92"/>
  <c r="AG24" i="92"/>
  <c r="AP24" i="92" s="1"/>
  <c r="AS4" i="71"/>
  <c r="AL4" i="71"/>
  <c r="AU4" i="71" s="1"/>
  <c r="AI24" i="44"/>
  <c r="AN24" i="44"/>
  <c r="AS6" i="51"/>
  <c r="AL6" i="51"/>
  <c r="AU6" i="51" s="1"/>
  <c r="AJ18" i="17"/>
  <c r="AK18" i="17"/>
  <c r="AT18" i="17" s="1"/>
  <c r="AJ12" i="17"/>
  <c r="AK12" i="17"/>
  <c r="AT12" i="17" s="1"/>
  <c r="AJ6" i="17"/>
  <c r="AK6" i="17"/>
  <c r="AT6" i="17" s="1"/>
  <c r="AS9" i="51"/>
  <c r="AL9" i="51"/>
  <c r="AU9" i="51" s="1"/>
  <c r="AR25" i="86"/>
  <c r="AJ20" i="10"/>
  <c r="AK20" i="10"/>
  <c r="AT20" i="10" s="1"/>
  <c r="AJ14" i="10"/>
  <c r="AK14" i="10"/>
  <c r="AT14" i="10" s="1"/>
  <c r="AJ8" i="10"/>
  <c r="AK8" i="10"/>
  <c r="AT8" i="10" s="1"/>
  <c r="AJ4" i="66"/>
  <c r="AK4" i="66"/>
  <c r="AT4" i="66" s="1"/>
  <c r="AT25" i="66" s="1"/>
  <c r="AS22" i="66"/>
  <c r="AL22" i="66"/>
  <c r="AU22" i="66" s="1"/>
  <c r="AH25" i="40"/>
  <c r="AQ25" i="40" s="1"/>
  <c r="AS8" i="51"/>
  <c r="AL8" i="51"/>
  <c r="AU8" i="51" s="1"/>
  <c r="AS12" i="66"/>
  <c r="AL12" i="66"/>
  <c r="AU12" i="66" s="1"/>
  <c r="X24" i="48"/>
  <c r="Y24" i="48"/>
  <c r="AH25" i="93"/>
  <c r="AQ25" i="93" s="1"/>
  <c r="AJ21" i="18"/>
  <c r="AK21" i="18"/>
  <c r="AT21" i="18" s="1"/>
  <c r="AJ15" i="18"/>
  <c r="AK15" i="18"/>
  <c r="AT15" i="18" s="1"/>
  <c r="AJ9" i="18"/>
  <c r="AK9" i="18"/>
  <c r="AT9" i="18" s="1"/>
  <c r="AF23" i="65"/>
  <c r="AO23" i="65" s="1"/>
  <c r="AO25" i="65" s="1"/>
  <c r="AE23" i="65"/>
  <c r="AG23" i="65"/>
  <c r="AP23" i="65" s="1"/>
  <c r="AP25" i="65" s="1"/>
  <c r="AR22" i="39"/>
  <c r="AR22" i="27"/>
  <c r="AS4" i="60"/>
  <c r="AS25" i="60" s="1"/>
  <c r="AL4" i="60"/>
  <c r="AU4" i="60" s="1"/>
  <c r="AS16" i="1"/>
  <c r="AL16" i="1"/>
  <c r="AU16" i="1" s="1"/>
  <c r="AS13" i="66"/>
  <c r="AL13" i="66"/>
  <c r="AU13" i="66" s="1"/>
  <c r="AI23" i="2"/>
  <c r="AN23" i="2"/>
  <c r="AN25" i="2" s="1"/>
  <c r="AJ22" i="50"/>
  <c r="AK22" i="50"/>
  <c r="AT22" i="50" s="1"/>
  <c r="AJ16" i="50"/>
  <c r="AK16" i="50"/>
  <c r="AT16" i="50" s="1"/>
  <c r="AJ10" i="50"/>
  <c r="AK10" i="50"/>
  <c r="AT10" i="50" s="1"/>
  <c r="AJ3" i="50"/>
  <c r="AB4" i="50"/>
  <c r="AN25" i="33"/>
  <c r="AI25" i="33"/>
  <c r="AJ4" i="51"/>
  <c r="AK4" i="51"/>
  <c r="AT4" i="51" s="1"/>
  <c r="AT25" i="51" s="1"/>
  <c r="AS11" i="51"/>
  <c r="AL11" i="51"/>
  <c r="AU11" i="51" s="1"/>
  <c r="AS15" i="51"/>
  <c r="AL15" i="51"/>
  <c r="AU15" i="51" s="1"/>
  <c r="AK23" i="53"/>
  <c r="AT23" i="53" s="1"/>
  <c r="AK23" i="2"/>
  <c r="AT23" i="2" s="1"/>
  <c r="Y25" i="25"/>
  <c r="X25" i="25"/>
  <c r="X24" i="96"/>
  <c r="Y24" i="96"/>
  <c r="AI24" i="73"/>
  <c r="AN24" i="73"/>
  <c r="AI24" i="29"/>
  <c r="AN24" i="29"/>
  <c r="Y26" i="34"/>
  <c r="X26" i="34"/>
  <c r="X26" i="95"/>
  <c r="Z26" i="95" s="1"/>
  <c r="Y26" i="95"/>
  <c r="AS4" i="7"/>
  <c r="AL4" i="7"/>
  <c r="AU4" i="7" s="1"/>
  <c r="AB4" i="52"/>
  <c r="AJ3" i="52"/>
  <c r="AR23" i="66"/>
  <c r="AR25" i="66" s="1"/>
  <c r="AL23" i="66"/>
  <c r="AU23" i="66" s="1"/>
  <c r="AJ20" i="18"/>
  <c r="AK20" i="18"/>
  <c r="AT20" i="18" s="1"/>
  <c r="AJ8" i="18"/>
  <c r="AK8" i="18"/>
  <c r="AT8" i="18" s="1"/>
  <c r="AI22" i="84"/>
  <c r="AN22" i="84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J21" i="50"/>
  <c r="AK21" i="50"/>
  <c r="AT21" i="50" s="1"/>
  <c r="AJ9" i="50"/>
  <c r="AK9" i="50"/>
  <c r="AT9" i="50" s="1"/>
  <c r="Z25" i="91"/>
  <c r="Y25" i="91"/>
  <c r="X25" i="91"/>
  <c r="AN24" i="25"/>
  <c r="AI24" i="25"/>
  <c r="AN25" i="34"/>
  <c r="AI25" i="34"/>
  <c r="Y26" i="38"/>
  <c r="X26" i="38"/>
  <c r="AR24" i="93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AJ22" i="2"/>
  <c r="AK22" i="2"/>
  <c r="AT22" i="2" s="1"/>
  <c r="AJ16" i="2"/>
  <c r="AK16" i="2"/>
  <c r="AT16" i="2" s="1"/>
  <c r="AJ10" i="2"/>
  <c r="AK10" i="2"/>
  <c r="AT10" i="2" s="1"/>
  <c r="AB4" i="2"/>
  <c r="AJ3" i="2"/>
  <c r="AJ21" i="52"/>
  <c r="AK21" i="52"/>
  <c r="AT21" i="52" s="1"/>
  <c r="AJ15" i="52"/>
  <c r="AK15" i="52"/>
  <c r="AT15" i="52" s="1"/>
  <c r="AJ9" i="52"/>
  <c r="AK9" i="52"/>
  <c r="AT9" i="52" s="1"/>
  <c r="AS8" i="66"/>
  <c r="AL8" i="66"/>
  <c r="AU8" i="66" s="1"/>
  <c r="AS5" i="51"/>
  <c r="AL5" i="51"/>
  <c r="AU5" i="51" s="1"/>
  <c r="X25" i="88"/>
  <c r="Y25" i="88"/>
  <c r="AJ23" i="49"/>
  <c r="AK23" i="49"/>
  <c r="AT23" i="49" s="1"/>
  <c r="AH23" i="35"/>
  <c r="AQ23" i="35" s="1"/>
  <c r="AS4" i="72"/>
  <c r="AL4" i="72"/>
  <c r="AU4" i="72" s="1"/>
  <c r="AR23" i="32"/>
  <c r="AJ11" i="49"/>
  <c r="AK11" i="49"/>
  <c r="AT11" i="49" s="1"/>
  <c r="AS9" i="66"/>
  <c r="AL9" i="66"/>
  <c r="AU9" i="66" s="1"/>
  <c r="AJ17" i="20"/>
  <c r="AK17" i="20"/>
  <c r="AT17" i="20" s="1"/>
  <c r="AJ11" i="20"/>
  <c r="AK11" i="20"/>
  <c r="AT11" i="20" s="1"/>
  <c r="AJ5" i="20"/>
  <c r="AK5" i="20"/>
  <c r="AT5" i="20" s="1"/>
  <c r="AS18" i="51"/>
  <c r="AL18" i="51"/>
  <c r="AU18" i="51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H24" i="32"/>
  <c r="AQ24" i="32" s="1"/>
  <c r="AL23" i="50"/>
  <c r="AU23" i="50" s="1"/>
  <c r="AR23" i="50"/>
  <c r="AR25" i="50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J18" i="10"/>
  <c r="AK18" i="10"/>
  <c r="AT18" i="10" s="1"/>
  <c r="AJ12" i="10"/>
  <c r="AK12" i="10"/>
  <c r="AT12" i="10" s="1"/>
  <c r="AJ6" i="10"/>
  <c r="AK6" i="10"/>
  <c r="AT6" i="10" s="1"/>
  <c r="AS5" i="1"/>
  <c r="AL5" i="1"/>
  <c r="AU5" i="1" s="1"/>
  <c r="AX22" i="23"/>
  <c r="S22" i="23" s="1"/>
  <c r="AC22" i="23" s="1"/>
  <c r="AB23" i="23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X24" i="81"/>
  <c r="Y24" i="81"/>
  <c r="AN23" i="48"/>
  <c r="AI23" i="48"/>
  <c r="AH23" i="54"/>
  <c r="AQ23" i="54" s="1"/>
  <c r="AQ25" i="54" s="1"/>
  <c r="AZ3" i="54"/>
  <c r="AS4" i="16"/>
  <c r="AL4" i="16"/>
  <c r="AU4" i="16" s="1"/>
  <c r="AJ19" i="18"/>
  <c r="AK19" i="18"/>
  <c r="AT19" i="18" s="1"/>
  <c r="AJ13" i="18"/>
  <c r="AK13" i="18"/>
  <c r="AT13" i="18" s="1"/>
  <c r="AJ7" i="18"/>
  <c r="AK7" i="18"/>
  <c r="AT7" i="18" s="1"/>
  <c r="AS5" i="66"/>
  <c r="AL5" i="66"/>
  <c r="AU5" i="66" s="1"/>
  <c r="AH25" i="78"/>
  <c r="AQ25" i="78" s="1"/>
  <c r="AR24" i="94"/>
  <c r="AJ15" i="49"/>
  <c r="AK15" i="49"/>
  <c r="AT15" i="49" s="1"/>
  <c r="AX22" i="57"/>
  <c r="S22" i="57" s="1"/>
  <c r="AC22" i="57" s="1"/>
  <c r="AB23" i="57" s="1"/>
  <c r="AU25" i="7"/>
  <c r="C11" i="7" s="1"/>
  <c r="AR23" i="75"/>
  <c r="AS19" i="66"/>
  <c r="AL19" i="66"/>
  <c r="AU19" i="66" s="1"/>
  <c r="AJ20" i="50"/>
  <c r="AK20" i="50"/>
  <c r="AT20" i="50" s="1"/>
  <c r="AJ14" i="50"/>
  <c r="AK14" i="50"/>
  <c r="AT14" i="50" s="1"/>
  <c r="AJ8" i="50"/>
  <c r="AK8" i="50"/>
  <c r="AT8" i="50" s="1"/>
  <c r="AH23" i="4"/>
  <c r="AQ23" i="4" s="1"/>
  <c r="AQ25" i="4" s="1"/>
  <c r="AZ3" i="4"/>
  <c r="AS17" i="51"/>
  <c r="AL17" i="51"/>
  <c r="AU17" i="51" s="1"/>
  <c r="AS4" i="9"/>
  <c r="AL4" i="9"/>
  <c r="AU4" i="9" s="1"/>
  <c r="AU25" i="9" s="1"/>
  <c r="C11" i="9" s="1"/>
  <c r="X25" i="41"/>
  <c r="Y25" i="41"/>
  <c r="X26" i="76"/>
  <c r="Y26" i="76"/>
  <c r="AN23" i="11"/>
  <c r="AN25" i="11" s="1"/>
  <c r="AI23" i="11"/>
  <c r="X25" i="79"/>
  <c r="Y25" i="79"/>
  <c r="Y25" i="73"/>
  <c r="X25" i="73"/>
  <c r="AH23" i="21"/>
  <c r="AQ23" i="21" s="1"/>
  <c r="AQ25" i="21" s="1"/>
  <c r="AZ3" i="21"/>
  <c r="AJ17" i="2"/>
  <c r="AK17" i="2"/>
  <c r="AT17" i="2" s="1"/>
  <c r="AS8" i="1"/>
  <c r="AL8" i="1"/>
  <c r="AU8" i="1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J12" i="20"/>
  <c r="AK12" i="20"/>
  <c r="AT12" i="20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J19" i="10"/>
  <c r="AK19" i="10"/>
  <c r="AT19" i="10" s="1"/>
  <c r="AS3" i="66"/>
  <c r="AL3" i="66"/>
  <c r="AU3" i="66" s="1"/>
  <c r="W26" i="40"/>
  <c r="AG25" i="40"/>
  <c r="AP25" i="40" s="1"/>
  <c r="AF25" i="40"/>
  <c r="AO25" i="40" s="1"/>
  <c r="AE25" i="40"/>
  <c r="AS25" i="9"/>
  <c r="AJ7" i="49"/>
  <c r="AK7" i="49"/>
  <c r="AT7" i="49" s="1"/>
  <c r="AS4" i="68"/>
  <c r="AL4" i="68"/>
  <c r="AU4" i="68" s="1"/>
  <c r="AJ14" i="18"/>
  <c r="AK14" i="18"/>
  <c r="AT14" i="18" s="1"/>
  <c r="AR22" i="54"/>
  <c r="AJ15" i="50"/>
  <c r="AK15" i="50"/>
  <c r="AT15" i="50" s="1"/>
  <c r="AI23" i="90"/>
  <c r="AN23" i="90"/>
  <c r="AS22" i="51"/>
  <c r="AL22" i="51"/>
  <c r="AU22" i="51" s="1"/>
  <c r="AN23" i="96"/>
  <c r="AI23" i="96"/>
  <c r="AR22" i="65"/>
  <c r="AJ3" i="49"/>
  <c r="AB4" i="49"/>
  <c r="Z23" i="21"/>
  <c r="AJ21" i="53"/>
  <c r="AK21" i="53"/>
  <c r="AT21" i="53" s="1"/>
  <c r="AJ15" i="53"/>
  <c r="AK15" i="53"/>
  <c r="AT15" i="53" s="1"/>
  <c r="AJ9" i="53"/>
  <c r="AK9" i="53"/>
  <c r="AT9" i="53" s="1"/>
  <c r="AJ21" i="2"/>
  <c r="AK21" i="2"/>
  <c r="AT21" i="2" s="1"/>
  <c r="AJ15" i="2"/>
  <c r="AK15" i="2"/>
  <c r="AT15" i="2" s="1"/>
  <c r="AJ9" i="2"/>
  <c r="AK9" i="2"/>
  <c r="AT9" i="2" s="1"/>
  <c r="AJ20" i="52"/>
  <c r="AK20" i="52"/>
  <c r="AT20" i="52" s="1"/>
  <c r="AJ14" i="52"/>
  <c r="AK14" i="52"/>
  <c r="AT14" i="52" s="1"/>
  <c r="AJ8" i="52"/>
  <c r="AK8" i="52"/>
  <c r="AT8" i="52" s="1"/>
  <c r="AS14" i="66"/>
  <c r="AL14" i="66"/>
  <c r="AU14" i="66" s="1"/>
  <c r="AJ23" i="20"/>
  <c r="AS23" i="20" s="1"/>
  <c r="AK23" i="20"/>
  <c r="AT23" i="20" s="1"/>
  <c r="AN23" i="18"/>
  <c r="AN25" i="18" s="1"/>
  <c r="AI23" i="18"/>
  <c r="AU25" i="71"/>
  <c r="C11" i="71" s="1"/>
  <c r="F24" i="97" s="1"/>
  <c r="AI23" i="17"/>
  <c r="AN23" i="17"/>
  <c r="AN25" i="17" s="1"/>
  <c r="AF23" i="80"/>
  <c r="AO23" i="80" s="1"/>
  <c r="AG23" i="80"/>
  <c r="AP23" i="80" s="1"/>
  <c r="W24" i="80"/>
  <c r="AE23" i="80"/>
  <c r="AJ8" i="49"/>
  <c r="AK8" i="49"/>
  <c r="AT8" i="49" s="1"/>
  <c r="AH25" i="94"/>
  <c r="AQ25" i="94" s="1"/>
  <c r="AS12" i="1"/>
  <c r="AL12" i="1"/>
  <c r="AU12" i="1" s="1"/>
  <c r="AR22" i="21"/>
  <c r="AS15" i="66"/>
  <c r="AL15" i="66"/>
  <c r="AU15" i="66" s="1"/>
  <c r="AJ22" i="20"/>
  <c r="AK22" i="20"/>
  <c r="AT22" i="20" s="1"/>
  <c r="AJ16" i="20"/>
  <c r="AK16" i="20"/>
  <c r="AT16" i="20" s="1"/>
  <c r="AJ10" i="20"/>
  <c r="AK10" i="20"/>
  <c r="AT10" i="20" s="1"/>
  <c r="AB4" i="20"/>
  <c r="AJ3" i="20"/>
  <c r="AR24" i="40"/>
  <c r="AH22" i="13"/>
  <c r="AQ22" i="13" s="1"/>
  <c r="AS22" i="1"/>
  <c r="AL22" i="1"/>
  <c r="AU22" i="1" s="1"/>
  <c r="AJ21" i="17"/>
  <c r="AK21" i="17"/>
  <c r="AT21" i="17" s="1"/>
  <c r="AJ15" i="17"/>
  <c r="AK15" i="17"/>
  <c r="AT15" i="17" s="1"/>
  <c r="AJ9" i="17"/>
  <c r="AK9" i="17"/>
  <c r="AT9" i="17" s="1"/>
  <c r="Z24" i="32"/>
  <c r="AJ12" i="49"/>
  <c r="AK12" i="49"/>
  <c r="AT12" i="49" s="1"/>
  <c r="AX22" i="64"/>
  <c r="S22" i="64" s="1"/>
  <c r="AC22" i="64" s="1"/>
  <c r="AB23" i="64" s="1"/>
  <c r="AJ17" i="10"/>
  <c r="AK17" i="10"/>
  <c r="AT17" i="10" s="1"/>
  <c r="AJ11" i="10"/>
  <c r="AK11" i="10"/>
  <c r="AT11" i="10" s="1"/>
  <c r="AJ5" i="10"/>
  <c r="AK5" i="10"/>
  <c r="AT5" i="10" s="1"/>
  <c r="AS10" i="66"/>
  <c r="AL10" i="66"/>
  <c r="AU10" i="66" s="1"/>
  <c r="AX22" i="11"/>
  <c r="S22" i="11" s="1"/>
  <c r="AC22" i="11" s="1"/>
  <c r="AB23" i="11" s="1"/>
  <c r="AN23" i="87"/>
  <c r="AI23" i="87"/>
  <c r="AS7" i="51"/>
  <c r="AL7" i="51"/>
  <c r="AU7" i="51" s="1"/>
  <c r="AU25" i="16"/>
  <c r="C11" i="16" s="1"/>
  <c r="AS14" i="1"/>
  <c r="AL14" i="1"/>
  <c r="AU14" i="1" s="1"/>
  <c r="AJ13" i="49"/>
  <c r="AK13" i="49"/>
  <c r="AT13" i="49" s="1"/>
  <c r="Z23" i="54"/>
  <c r="AJ22" i="49"/>
  <c r="AH23" i="28"/>
  <c r="AQ23" i="28" s="1"/>
  <c r="AJ4" i="1"/>
  <c r="AK4" i="1"/>
  <c r="AT4" i="1" s="1"/>
  <c r="AT25" i="1" s="1"/>
  <c r="AJ18" i="18"/>
  <c r="AK18" i="18"/>
  <c r="AT18" i="18" s="1"/>
  <c r="AJ12" i="18"/>
  <c r="AK12" i="18"/>
  <c r="AT12" i="18" s="1"/>
  <c r="AJ6" i="18"/>
  <c r="AK6" i="18"/>
  <c r="AT6" i="18" s="1"/>
  <c r="AS9" i="1"/>
  <c r="AL9" i="1"/>
  <c r="AU9" i="1" s="1"/>
  <c r="Z25" i="78"/>
  <c r="AR21" i="13"/>
  <c r="AS25" i="7"/>
  <c r="AS4" i="24"/>
  <c r="AL4" i="24"/>
  <c r="AU4" i="24" s="1"/>
  <c r="AU25" i="24" s="1"/>
  <c r="C11" i="24" s="1"/>
  <c r="X24" i="26"/>
  <c r="Y24" i="26"/>
  <c r="AJ19" i="50"/>
  <c r="AK19" i="50"/>
  <c r="AT19" i="50" s="1"/>
  <c r="AJ13" i="50"/>
  <c r="AK13" i="50"/>
  <c r="AT13" i="50" s="1"/>
  <c r="AJ7" i="50"/>
  <c r="AK7" i="50"/>
  <c r="AT7" i="50" s="1"/>
  <c r="Z24" i="90"/>
  <c r="X24" i="90"/>
  <c r="Y24" i="90"/>
  <c r="AU25" i="72"/>
  <c r="C11" i="72" s="1"/>
  <c r="F25" i="97" s="1"/>
  <c r="AS10" i="51"/>
  <c r="AL10" i="51"/>
  <c r="AU10" i="51" s="1"/>
  <c r="AN24" i="91"/>
  <c r="AI24" i="91"/>
  <c r="X24" i="82"/>
  <c r="Y24" i="82"/>
  <c r="X25" i="46"/>
  <c r="Y25" i="46"/>
  <c r="AI23" i="64"/>
  <c r="AN23" i="64"/>
  <c r="AN25" i="64" s="1"/>
  <c r="AK23" i="17"/>
  <c r="AT23" i="17" s="1"/>
  <c r="AI25" i="38"/>
  <c r="AN25" i="38"/>
  <c r="AJ16" i="49"/>
  <c r="AK16" i="49"/>
  <c r="AT16" i="49" s="1"/>
  <c r="AJ11" i="53"/>
  <c r="AK11" i="53"/>
  <c r="AT11" i="53" s="1"/>
  <c r="AJ16" i="52"/>
  <c r="AK16" i="52"/>
  <c r="AT16" i="52" s="1"/>
  <c r="AI23" i="23"/>
  <c r="AN23" i="23"/>
  <c r="AN25" i="23" s="1"/>
  <c r="AH24" i="83"/>
  <c r="AQ24" i="83" s="1"/>
  <c r="AS6" i="66"/>
  <c r="AL6" i="66"/>
  <c r="AU6" i="66" s="1"/>
  <c r="AI22" i="89"/>
  <c r="AN22" i="89"/>
  <c r="AJ17" i="49"/>
  <c r="AK17" i="49"/>
  <c r="AT17" i="49" s="1"/>
  <c r="AH23" i="27"/>
  <c r="AQ23" i="27" s="1"/>
  <c r="AJ15" i="20"/>
  <c r="AK15" i="20"/>
  <c r="AT15" i="20" s="1"/>
  <c r="AJ9" i="20"/>
  <c r="AK9" i="20"/>
  <c r="AT9" i="20" s="1"/>
  <c r="Y25" i="44"/>
  <c r="Z25" i="44" s="1"/>
  <c r="X25" i="44"/>
  <c r="AJ20" i="17"/>
  <c r="AK20" i="17"/>
  <c r="AT20" i="17" s="1"/>
  <c r="AJ14" i="17"/>
  <c r="AK14" i="17"/>
  <c r="AT14" i="17" s="1"/>
  <c r="AK8" i="17"/>
  <c r="AT8" i="17" s="1"/>
  <c r="AJ8" i="17"/>
  <c r="AJ22" i="10"/>
  <c r="AK22" i="10"/>
  <c r="AT22" i="10" s="1"/>
  <c r="AJ16" i="10"/>
  <c r="AK16" i="10"/>
  <c r="AT16" i="10" s="1"/>
  <c r="AJ10" i="10"/>
  <c r="AK10" i="10"/>
  <c r="AT10" i="10" s="1"/>
  <c r="AB4" i="10"/>
  <c r="AJ3" i="10"/>
  <c r="AU25" i="68"/>
  <c r="C11" i="68" s="1"/>
  <c r="F21" i="97" s="1"/>
  <c r="AR22" i="35"/>
  <c r="AJ23" i="18"/>
  <c r="AS23" i="18" s="1"/>
  <c r="AK23" i="18"/>
  <c r="AT23" i="18" s="1"/>
  <c r="AS16" i="66"/>
  <c r="AL16" i="66"/>
  <c r="AU16" i="66" s="1"/>
  <c r="AI23" i="81"/>
  <c r="AN23" i="81"/>
  <c r="AS7" i="1"/>
  <c r="AL7" i="1"/>
  <c r="AU7" i="1" s="1"/>
  <c r="AS25" i="16"/>
  <c r="Z23" i="28"/>
  <c r="AS3" i="1"/>
  <c r="AL3" i="1"/>
  <c r="AU3" i="1" s="1"/>
  <c r="AJ17" i="18"/>
  <c r="AK17" i="18"/>
  <c r="AT17" i="18" s="1"/>
  <c r="AJ11" i="18"/>
  <c r="AK11" i="18"/>
  <c r="AT11" i="18" s="1"/>
  <c r="AJ5" i="18"/>
  <c r="AK5" i="18"/>
  <c r="AT5" i="18" s="1"/>
  <c r="AS11" i="66"/>
  <c r="AL11" i="66"/>
  <c r="AU11" i="66" s="1"/>
  <c r="AH23" i="65"/>
  <c r="AQ23" i="65" s="1"/>
  <c r="AQ25" i="65" s="1"/>
  <c r="AZ3" i="65"/>
  <c r="AX22" i="65" s="1"/>
  <c r="S22" i="65" s="1"/>
  <c r="AC22" i="65" s="1"/>
  <c r="AB23" i="65" s="1"/>
  <c r="AJ21" i="49"/>
  <c r="AK21" i="49"/>
  <c r="AT21" i="49" s="1"/>
  <c r="AS18" i="1"/>
  <c r="AL18" i="1"/>
  <c r="AU18" i="1" s="1"/>
  <c r="AI23" i="26"/>
  <c r="AN23" i="26"/>
  <c r="AS4" i="12"/>
  <c r="AS25" i="12" s="1"/>
  <c r="AL4" i="12"/>
  <c r="AU4" i="12" s="1"/>
  <c r="AU25" i="12" s="1"/>
  <c r="C11" i="12" s="1"/>
  <c r="X25" i="43"/>
  <c r="Y25" i="43"/>
  <c r="AS21" i="1"/>
  <c r="AL21" i="1"/>
  <c r="AU21" i="1" s="1"/>
  <c r="AJ18" i="50"/>
  <c r="AK18" i="50"/>
  <c r="AT18" i="50" s="1"/>
  <c r="AJ12" i="50"/>
  <c r="AK12" i="50"/>
  <c r="AT12" i="50" s="1"/>
  <c r="AJ6" i="50"/>
  <c r="AK6" i="50"/>
  <c r="AT6" i="50" s="1"/>
  <c r="Z23" i="4"/>
  <c r="AR22" i="47"/>
  <c r="Z26" i="33"/>
  <c r="X26" i="33"/>
  <c r="Y26" i="33"/>
  <c r="AS25" i="72"/>
  <c r="AS12" i="51"/>
  <c r="AL12" i="51"/>
  <c r="AU12" i="51" s="1"/>
  <c r="AS20" i="51"/>
  <c r="AL20" i="51"/>
  <c r="AU20" i="51" s="1"/>
  <c r="AS4" i="14"/>
  <c r="AS25" i="14" s="1"/>
  <c r="AL4" i="14"/>
  <c r="AU4" i="14" s="1"/>
  <c r="AU25" i="14" s="1"/>
  <c r="C11" i="14" s="1"/>
  <c r="X25" i="37"/>
  <c r="Y25" i="37"/>
  <c r="AI24" i="41"/>
  <c r="AN24" i="41"/>
  <c r="AN23" i="57"/>
  <c r="AN25" i="57" s="1"/>
  <c r="AI23" i="57"/>
  <c r="AI24" i="46"/>
  <c r="AN24" i="46"/>
  <c r="Z24" i="42"/>
  <c r="Y24" i="42"/>
  <c r="X24" i="42"/>
  <c r="AI22" i="15"/>
  <c r="AN22" i="15"/>
  <c r="AJ17" i="53"/>
  <c r="AK17" i="53"/>
  <c r="AT17" i="53" s="1"/>
  <c r="AS11" i="1"/>
  <c r="AL11" i="1"/>
  <c r="AU11" i="1" s="1"/>
  <c r="AJ5" i="2"/>
  <c r="AK5" i="2"/>
  <c r="AT5" i="2" s="1"/>
  <c r="AJ10" i="52"/>
  <c r="AK10" i="52"/>
  <c r="AT10" i="52" s="1"/>
  <c r="AL23" i="10"/>
  <c r="AU23" i="10" s="1"/>
  <c r="AR23" i="10"/>
  <c r="AR25" i="10" s="1"/>
  <c r="AJ6" i="20"/>
  <c r="AK6" i="20"/>
  <c r="AT6" i="20" s="1"/>
  <c r="AN23" i="74"/>
  <c r="AI23" i="74"/>
  <c r="AJ17" i="17"/>
  <c r="AK17" i="17"/>
  <c r="AT17" i="17" s="1"/>
  <c r="AJ11" i="17"/>
  <c r="AK11" i="17"/>
  <c r="AT11" i="17" s="1"/>
  <c r="AS4" i="8"/>
  <c r="AS25" i="8" s="1"/>
  <c r="AL4" i="8"/>
  <c r="AU4" i="8" s="1"/>
  <c r="AU25" i="8" s="1"/>
  <c r="C11" i="8" s="1"/>
  <c r="AJ6" i="49"/>
  <c r="AK6" i="49"/>
  <c r="AT6" i="49" s="1"/>
  <c r="AJ13" i="10"/>
  <c r="AK13" i="10"/>
  <c r="AT13" i="10" s="1"/>
  <c r="Y24" i="87"/>
  <c r="Z24" i="87" s="1"/>
  <c r="X24" i="87"/>
  <c r="AS19" i="51"/>
  <c r="AL19" i="51"/>
  <c r="AU19" i="51" s="1"/>
  <c r="AH26" i="86"/>
  <c r="AQ26" i="86" s="1"/>
  <c r="AJ10" i="49"/>
  <c r="AK10" i="49"/>
  <c r="AT10" i="49" s="1"/>
  <c r="AJ20" i="53"/>
  <c r="AK20" i="53"/>
  <c r="AT20" i="53" s="1"/>
  <c r="AJ8" i="53"/>
  <c r="AK8" i="53"/>
  <c r="AT8" i="53" s="1"/>
  <c r="AJ8" i="2"/>
  <c r="AK8" i="2"/>
  <c r="AT8" i="2" s="1"/>
  <c r="AJ19" i="52"/>
  <c r="AK19" i="52"/>
  <c r="AT19" i="52" s="1"/>
  <c r="AJ13" i="52"/>
  <c r="AK13" i="52"/>
  <c r="AT13" i="52" s="1"/>
  <c r="AS25" i="71"/>
  <c r="AH23" i="47"/>
  <c r="AQ23" i="47" s="1"/>
  <c r="X25" i="85"/>
  <c r="Y25" i="85"/>
  <c r="AJ21" i="20"/>
  <c r="AK21" i="20"/>
  <c r="AT21" i="20" s="1"/>
  <c r="Z23" i="39"/>
  <c r="AH24" i="31"/>
  <c r="AQ24" i="31" s="1"/>
  <c r="AU25" i="60"/>
  <c r="C11" i="60" s="1"/>
  <c r="F13" i="97" s="1"/>
  <c r="AS4" i="62"/>
  <c r="AS25" i="62" s="1"/>
  <c r="AL4" i="62"/>
  <c r="AU4" i="62" s="1"/>
  <c r="AU25" i="62" s="1"/>
  <c r="C11" i="62" s="1"/>
  <c r="F15" i="97" s="1"/>
  <c r="AJ19" i="53"/>
  <c r="AK19" i="53"/>
  <c r="AT19" i="53" s="1"/>
  <c r="AJ13" i="53"/>
  <c r="AK13" i="53"/>
  <c r="AT13" i="53" s="1"/>
  <c r="AJ7" i="53"/>
  <c r="AK7" i="53"/>
  <c r="AT7" i="53" s="1"/>
  <c r="AJ19" i="2"/>
  <c r="AK19" i="2"/>
  <c r="AT19" i="2" s="1"/>
  <c r="AJ13" i="2"/>
  <c r="AK13" i="2"/>
  <c r="AT13" i="2" s="1"/>
  <c r="AJ7" i="2"/>
  <c r="AK7" i="2"/>
  <c r="AT7" i="2" s="1"/>
  <c r="AS25" i="24"/>
  <c r="AJ18" i="52"/>
  <c r="AK18" i="52"/>
  <c r="AT18" i="52" s="1"/>
  <c r="AJ12" i="52"/>
  <c r="AK12" i="52"/>
  <c r="AT12" i="52" s="1"/>
  <c r="AJ6" i="52"/>
  <c r="AK6" i="52"/>
  <c r="AT6" i="52" s="1"/>
  <c r="AH24" i="75"/>
  <c r="AQ24" i="75" s="1"/>
  <c r="AS20" i="66"/>
  <c r="AL20" i="66"/>
  <c r="AU20" i="66" s="1"/>
  <c r="Z23" i="47"/>
  <c r="AI24" i="88"/>
  <c r="AN24" i="88"/>
  <c r="AI24" i="45"/>
  <c r="AN24" i="45"/>
  <c r="AS21" i="66"/>
  <c r="AL21" i="66"/>
  <c r="AU21" i="66" s="1"/>
  <c r="AJ20" i="20"/>
  <c r="AK20" i="20"/>
  <c r="AT20" i="20" s="1"/>
  <c r="AJ14" i="20"/>
  <c r="AK14" i="20"/>
  <c r="AT14" i="20" s="1"/>
  <c r="AJ8" i="20"/>
  <c r="AK8" i="20"/>
  <c r="AT8" i="20" s="1"/>
  <c r="X24" i="74"/>
  <c r="Y24" i="74"/>
  <c r="Z24" i="74" s="1"/>
  <c r="AS15" i="1"/>
  <c r="AL15" i="1"/>
  <c r="AU15" i="1" s="1"/>
  <c r="AS13" i="1"/>
  <c r="AL13" i="1"/>
  <c r="AU13" i="1" s="1"/>
  <c r="AR23" i="31"/>
  <c r="AJ19" i="17"/>
  <c r="AK19" i="17"/>
  <c r="AT19" i="17" s="1"/>
  <c r="AJ13" i="17"/>
  <c r="AK13" i="17"/>
  <c r="AT13" i="17" s="1"/>
  <c r="AJ7" i="17"/>
  <c r="AK7" i="17"/>
  <c r="AT7" i="17" s="1"/>
  <c r="AR24" i="78"/>
  <c r="AJ18" i="49"/>
  <c r="AK18" i="49"/>
  <c r="AT18" i="49" s="1"/>
  <c r="AJ21" i="10"/>
  <c r="AK21" i="10"/>
  <c r="AT21" i="10" s="1"/>
  <c r="AJ15" i="10"/>
  <c r="AK15" i="10"/>
  <c r="AT15" i="10" s="1"/>
  <c r="AJ9" i="10"/>
  <c r="AK9" i="10"/>
  <c r="AT9" i="10" s="1"/>
  <c r="AS25" i="68"/>
  <c r="AS20" i="1"/>
  <c r="AL20" i="1"/>
  <c r="AU20" i="1" s="1"/>
  <c r="AS13" i="51"/>
  <c r="AL13" i="51"/>
  <c r="AU13" i="51" s="1"/>
  <c r="AS21" i="51"/>
  <c r="AL21" i="51"/>
  <c r="AU21" i="51" s="1"/>
  <c r="AJ19" i="49"/>
  <c r="AK19" i="49"/>
  <c r="AT19" i="49" s="1"/>
  <c r="AS6" i="1"/>
  <c r="AL6" i="1"/>
  <c r="AU6" i="1" s="1"/>
  <c r="AJ22" i="18"/>
  <c r="AK22" i="18"/>
  <c r="AT22" i="18" s="1"/>
  <c r="AJ16" i="18"/>
  <c r="AK16" i="18"/>
  <c r="AT16" i="18" s="1"/>
  <c r="AJ10" i="18"/>
  <c r="AK10" i="18"/>
  <c r="AT10" i="18" s="1"/>
  <c r="AB4" i="18"/>
  <c r="AJ3" i="18"/>
  <c r="AS17" i="66"/>
  <c r="AL17" i="66"/>
  <c r="AU17" i="66" s="1"/>
  <c r="X23" i="84"/>
  <c r="Z23" i="84" s="1"/>
  <c r="Y23" i="84"/>
  <c r="AS18" i="66"/>
  <c r="AL18" i="66"/>
  <c r="AU18" i="66" s="1"/>
  <c r="AJ9" i="49"/>
  <c r="AK9" i="49"/>
  <c r="AT9" i="49" s="1"/>
  <c r="AI24" i="43"/>
  <c r="AN24" i="43"/>
  <c r="AS7" i="66"/>
  <c r="AL7" i="66"/>
  <c r="AU7" i="66" s="1"/>
  <c r="AJ17" i="50"/>
  <c r="AK17" i="50"/>
  <c r="AT17" i="50" s="1"/>
  <c r="AJ11" i="50"/>
  <c r="AK11" i="50"/>
  <c r="AT11" i="50" s="1"/>
  <c r="AJ5" i="50"/>
  <c r="AK5" i="50"/>
  <c r="AT5" i="50" s="1"/>
  <c r="AI23" i="20"/>
  <c r="AN23" i="20"/>
  <c r="AN25" i="20" s="1"/>
  <c r="AS19" i="1"/>
  <c r="AL19" i="1"/>
  <c r="AU19" i="1" s="1"/>
  <c r="AS16" i="51"/>
  <c r="AL16" i="51"/>
  <c r="AU16" i="51" s="1"/>
  <c r="AN24" i="37"/>
  <c r="AI24" i="37"/>
  <c r="AN23" i="82"/>
  <c r="AI23" i="82"/>
  <c r="AI25" i="76"/>
  <c r="AN25" i="76"/>
  <c r="AI24" i="79"/>
  <c r="AN24" i="79"/>
  <c r="AN23" i="22"/>
  <c r="AN25" i="22" s="1"/>
  <c r="AI23" i="22"/>
  <c r="AN23" i="42"/>
  <c r="AI23" i="42"/>
  <c r="X25" i="29"/>
  <c r="Y25" i="29"/>
  <c r="AN25" i="95"/>
  <c r="AI25" i="95"/>
  <c r="Y23" i="15"/>
  <c r="Z23" i="15" s="1"/>
  <c r="X23" i="15"/>
  <c r="Z24" i="26" l="1"/>
  <c r="Z26" i="34"/>
  <c r="AG24" i="26"/>
  <c r="AP24" i="26" s="1"/>
  <c r="AF24" i="26"/>
  <c r="AO24" i="26" s="1"/>
  <c r="AE24" i="26"/>
  <c r="W25" i="26"/>
  <c r="W27" i="34"/>
  <c r="AG26" i="34"/>
  <c r="AP26" i="34" s="1"/>
  <c r="AF26" i="34"/>
  <c r="AO26" i="34" s="1"/>
  <c r="AE26" i="34"/>
  <c r="AE25" i="44"/>
  <c r="AG25" i="44"/>
  <c r="AP25" i="44" s="1"/>
  <c r="W26" i="44"/>
  <c r="AF25" i="44"/>
  <c r="AO25" i="44" s="1"/>
  <c r="AR23" i="42"/>
  <c r="AS19" i="53"/>
  <c r="AL19" i="53"/>
  <c r="AU19" i="53" s="1"/>
  <c r="AR25" i="95"/>
  <c r="AR25" i="76"/>
  <c r="AS5" i="50"/>
  <c r="AL5" i="50"/>
  <c r="AU5" i="50" s="1"/>
  <c r="AS16" i="18"/>
  <c r="AL16" i="18"/>
  <c r="AU16" i="18" s="1"/>
  <c r="AS19" i="49"/>
  <c r="AL19" i="49"/>
  <c r="AU19" i="49" s="1"/>
  <c r="AS14" i="20"/>
  <c r="AL14" i="20"/>
  <c r="AU14" i="20" s="1"/>
  <c r="AR24" i="45"/>
  <c r="AS6" i="52"/>
  <c r="AL6" i="52"/>
  <c r="AU6" i="52" s="1"/>
  <c r="AH25" i="85"/>
  <c r="AQ25" i="85" s="1"/>
  <c r="AR24" i="46"/>
  <c r="AH25" i="37"/>
  <c r="AQ25" i="37" s="1"/>
  <c r="AS12" i="50"/>
  <c r="AL12" i="50"/>
  <c r="AU12" i="50" s="1"/>
  <c r="AH25" i="43"/>
  <c r="AQ25" i="43" s="1"/>
  <c r="AS11" i="18"/>
  <c r="AL11" i="18"/>
  <c r="AU11" i="18" s="1"/>
  <c r="AS3" i="10"/>
  <c r="AL3" i="10"/>
  <c r="AU3" i="10" s="1"/>
  <c r="AS9" i="20"/>
  <c r="AL9" i="20"/>
  <c r="AU9" i="20" s="1"/>
  <c r="AS11" i="53"/>
  <c r="AL11" i="53"/>
  <c r="AU11" i="53" s="1"/>
  <c r="AH24" i="82"/>
  <c r="AQ24" i="82" s="1"/>
  <c r="AG23" i="54"/>
  <c r="AP23" i="54" s="1"/>
  <c r="AP25" i="54" s="1"/>
  <c r="AF23" i="54"/>
  <c r="AO23" i="54" s="1"/>
  <c r="AO25" i="54" s="1"/>
  <c r="AE23" i="54"/>
  <c r="AS17" i="10"/>
  <c r="AL17" i="10"/>
  <c r="AU17" i="10" s="1"/>
  <c r="AS9" i="17"/>
  <c r="AL9" i="17"/>
  <c r="AU9" i="17" s="1"/>
  <c r="AJ4" i="20"/>
  <c r="AK4" i="20"/>
  <c r="AT4" i="20" s="1"/>
  <c r="AT25" i="20" s="1"/>
  <c r="AS22" i="20"/>
  <c r="AL22" i="20"/>
  <c r="AU22" i="20" s="1"/>
  <c r="AS3" i="49"/>
  <c r="AL3" i="49"/>
  <c r="AU3" i="49" s="1"/>
  <c r="AS7" i="49"/>
  <c r="AL7" i="49"/>
  <c r="AU7" i="49" s="1"/>
  <c r="Y26" i="40"/>
  <c r="X26" i="40"/>
  <c r="Z26" i="40" s="1"/>
  <c r="AJ21" i="22"/>
  <c r="AK21" i="22"/>
  <c r="AT21" i="22" s="1"/>
  <c r="AJ15" i="22"/>
  <c r="AK15" i="22"/>
  <c r="AT15" i="22" s="1"/>
  <c r="AJ9" i="22"/>
  <c r="AK9" i="22"/>
  <c r="AT9" i="22" s="1"/>
  <c r="AJ19" i="6"/>
  <c r="AK19" i="6"/>
  <c r="AT19" i="6" s="1"/>
  <c r="AJ13" i="6"/>
  <c r="AK13" i="6"/>
  <c r="AT13" i="6" s="1"/>
  <c r="AJ7" i="6"/>
  <c r="AK7" i="6"/>
  <c r="AT7" i="6" s="1"/>
  <c r="AH25" i="73"/>
  <c r="AQ25" i="73" s="1"/>
  <c r="AR23" i="11"/>
  <c r="AR25" i="11" s="1"/>
  <c r="AH25" i="41"/>
  <c r="AQ25" i="41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14" i="50"/>
  <c r="AL14" i="50"/>
  <c r="AU14" i="50" s="1"/>
  <c r="AX3" i="54"/>
  <c r="S3" i="54" s="1"/>
  <c r="AC3" i="54" s="1"/>
  <c r="AX23" i="54"/>
  <c r="S23" i="54" s="1"/>
  <c r="AC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H24" i="81"/>
  <c r="AQ24" i="81" s="1"/>
  <c r="AJ18" i="11"/>
  <c r="AK18" i="11"/>
  <c r="AT18" i="11" s="1"/>
  <c r="AJ12" i="11"/>
  <c r="AK12" i="11"/>
  <c r="AT12" i="11" s="1"/>
  <c r="AJ6" i="11"/>
  <c r="AK6" i="11"/>
  <c r="AT6" i="11" s="1"/>
  <c r="AS18" i="10"/>
  <c r="AL18" i="10"/>
  <c r="AU18" i="10" s="1"/>
  <c r="AJ17" i="64"/>
  <c r="AK17" i="64"/>
  <c r="AT17" i="64" s="1"/>
  <c r="AJ11" i="64"/>
  <c r="AK11" i="64"/>
  <c r="AT11" i="64" s="1"/>
  <c r="AJ5" i="64"/>
  <c r="AK5" i="64"/>
  <c r="AT5" i="64" s="1"/>
  <c r="AH25" i="88"/>
  <c r="AQ25" i="88" s="1"/>
  <c r="AS3" i="2"/>
  <c r="AL3" i="2"/>
  <c r="AU3" i="2" s="1"/>
  <c r="AH26" i="38"/>
  <c r="AQ26" i="38" s="1"/>
  <c r="AJ18" i="57"/>
  <c r="AK18" i="57"/>
  <c r="AT18" i="57" s="1"/>
  <c r="AJ12" i="57"/>
  <c r="AK12" i="57"/>
  <c r="AT12" i="57" s="1"/>
  <c r="AJ6" i="57"/>
  <c r="AK6" i="57"/>
  <c r="AT6" i="57" s="1"/>
  <c r="AH26" i="95"/>
  <c r="AQ26" i="95" s="1"/>
  <c r="AR24" i="29"/>
  <c r="AH25" i="25"/>
  <c r="AQ25" i="25" s="1"/>
  <c r="AS16" i="50"/>
  <c r="AL16" i="50"/>
  <c r="AU16" i="50" s="1"/>
  <c r="AS21" i="18"/>
  <c r="AL21" i="18"/>
  <c r="AU21" i="18" s="1"/>
  <c r="AS8" i="10"/>
  <c r="AL8" i="10"/>
  <c r="AU8" i="10" s="1"/>
  <c r="AS12" i="17"/>
  <c r="AL12" i="17"/>
  <c r="AU12" i="17" s="1"/>
  <c r="X25" i="92"/>
  <c r="Z25" i="92" s="1"/>
  <c r="Y25" i="92"/>
  <c r="AS13" i="20"/>
  <c r="AL13" i="20"/>
  <c r="AU13" i="20" s="1"/>
  <c r="AR23" i="53"/>
  <c r="AR25" i="53" s="1"/>
  <c r="AL23" i="53"/>
  <c r="AU23" i="53" s="1"/>
  <c r="AI25" i="30"/>
  <c r="AN25" i="30"/>
  <c r="AG23" i="89"/>
  <c r="AP23" i="89" s="1"/>
  <c r="AF23" i="89"/>
  <c r="AO23" i="89" s="1"/>
  <c r="W24" i="89"/>
  <c r="AE23" i="89"/>
  <c r="AR24" i="85"/>
  <c r="AS20" i="2"/>
  <c r="AL20" i="2"/>
  <c r="AU20" i="2" s="1"/>
  <c r="AJ21" i="23"/>
  <c r="AK21" i="23"/>
  <c r="AT21" i="23" s="1"/>
  <c r="AJ15" i="23"/>
  <c r="AK15" i="23"/>
  <c r="AT15" i="23" s="1"/>
  <c r="AJ9" i="23"/>
  <c r="AK9" i="23"/>
  <c r="AT9" i="23" s="1"/>
  <c r="X24" i="77"/>
  <c r="Z24" i="77" s="1"/>
  <c r="Y24" i="77"/>
  <c r="AS22" i="52"/>
  <c r="AL22" i="52"/>
  <c r="AU22" i="52" s="1"/>
  <c r="AI24" i="83"/>
  <c r="AN24" i="83"/>
  <c r="AE23" i="15"/>
  <c r="AG23" i="15"/>
  <c r="AP23" i="15" s="1"/>
  <c r="AP25" i="15" s="1"/>
  <c r="AF23" i="15"/>
  <c r="AO23" i="15" s="1"/>
  <c r="AO25" i="15" s="1"/>
  <c r="AS19" i="2"/>
  <c r="AL19" i="2"/>
  <c r="AU19" i="2" s="1"/>
  <c r="AL23" i="22"/>
  <c r="AU23" i="22" s="1"/>
  <c r="AR23" i="22"/>
  <c r="AR25" i="22" s="1"/>
  <c r="AR23" i="82"/>
  <c r="AS3" i="18"/>
  <c r="AL3" i="18"/>
  <c r="AU3" i="18" s="1"/>
  <c r="AS21" i="10"/>
  <c r="AL21" i="10"/>
  <c r="AU21" i="10" s="1"/>
  <c r="AS7" i="17"/>
  <c r="AL7" i="17"/>
  <c r="AU7" i="17" s="1"/>
  <c r="AH24" i="74"/>
  <c r="AQ24" i="74" s="1"/>
  <c r="AS7" i="2"/>
  <c r="AL7" i="2"/>
  <c r="AU7" i="2" s="1"/>
  <c r="AS7" i="53"/>
  <c r="AL7" i="53"/>
  <c r="AU7" i="53" s="1"/>
  <c r="Z25" i="85"/>
  <c r="AS8" i="2"/>
  <c r="AL8" i="2"/>
  <c r="AU8" i="2" s="1"/>
  <c r="AS10" i="49"/>
  <c r="AL10" i="49"/>
  <c r="AU10" i="49" s="1"/>
  <c r="AS13" i="10"/>
  <c r="AL13" i="10"/>
  <c r="AU13" i="10" s="1"/>
  <c r="AS11" i="17"/>
  <c r="AL11" i="17"/>
  <c r="AU11" i="17" s="1"/>
  <c r="AS6" i="20"/>
  <c r="AL6" i="20"/>
  <c r="AU6" i="20" s="1"/>
  <c r="AS5" i="2"/>
  <c r="AL5" i="2"/>
  <c r="AU5" i="2" s="1"/>
  <c r="AR22" i="15"/>
  <c r="AR23" i="57"/>
  <c r="AR25" i="57" s="1"/>
  <c r="Z25" i="37"/>
  <c r="Z25" i="43"/>
  <c r="AJ4" i="10"/>
  <c r="AK4" i="10"/>
  <c r="AT4" i="10" s="1"/>
  <c r="AT25" i="10" s="1"/>
  <c r="AS22" i="10"/>
  <c r="AL22" i="10"/>
  <c r="AU22" i="10" s="1"/>
  <c r="AS20" i="17"/>
  <c r="AL20" i="17"/>
  <c r="AU20" i="17" s="1"/>
  <c r="AR23" i="64"/>
  <c r="AR25" i="64" s="1"/>
  <c r="Z24" i="82"/>
  <c r="AS13" i="50"/>
  <c r="AL13" i="50"/>
  <c r="AU13" i="50" s="1"/>
  <c r="AF25" i="78"/>
  <c r="AO25" i="78" s="1"/>
  <c r="W26" i="78"/>
  <c r="AE25" i="78"/>
  <c r="AG25" i="78"/>
  <c r="AP25" i="78" s="1"/>
  <c r="AS12" i="18"/>
  <c r="AL12" i="18"/>
  <c r="AU12" i="18" s="1"/>
  <c r="AJ23" i="64"/>
  <c r="AS23" i="64" s="1"/>
  <c r="AK23" i="64"/>
  <c r="AT23" i="64" s="1"/>
  <c r="AS8" i="49"/>
  <c r="AL8" i="49"/>
  <c r="AU8" i="49" s="1"/>
  <c r="AS14" i="52"/>
  <c r="AL14" i="52"/>
  <c r="AU14" i="52" s="1"/>
  <c r="AS15" i="2"/>
  <c r="AL15" i="2"/>
  <c r="AU15" i="2" s="1"/>
  <c r="AS15" i="53"/>
  <c r="AL15" i="53"/>
  <c r="AU15" i="53" s="1"/>
  <c r="AJ20" i="22"/>
  <c r="AK20" i="22"/>
  <c r="AT20" i="22" s="1"/>
  <c r="AJ14" i="22"/>
  <c r="AK14" i="22"/>
  <c r="AT14" i="22" s="1"/>
  <c r="AJ8" i="22"/>
  <c r="AK8" i="22"/>
  <c r="AT8" i="22" s="1"/>
  <c r="AJ18" i="6"/>
  <c r="AK18" i="6"/>
  <c r="AT18" i="6" s="1"/>
  <c r="AJ12" i="6"/>
  <c r="AK12" i="6"/>
  <c r="AT12" i="6" s="1"/>
  <c r="AJ6" i="6"/>
  <c r="AK6" i="6"/>
  <c r="AT6" i="6" s="1"/>
  <c r="Z25" i="41"/>
  <c r="AX22" i="4"/>
  <c r="S22" i="4" s="1"/>
  <c r="AC22" i="4" s="1"/>
  <c r="AB23" i="4" s="1"/>
  <c r="AS13" i="18"/>
  <c r="AL13" i="18"/>
  <c r="AU13" i="18" s="1"/>
  <c r="AX22" i="54"/>
  <c r="S22" i="54" s="1"/>
  <c r="AC22" i="54" s="1"/>
  <c r="AB23" i="54" s="1"/>
  <c r="Z24" i="81"/>
  <c r="AJ17" i="11"/>
  <c r="AK17" i="11"/>
  <c r="AT17" i="11" s="1"/>
  <c r="AJ11" i="11"/>
  <c r="AK11" i="11"/>
  <c r="AT11" i="11" s="1"/>
  <c r="AJ5" i="11"/>
  <c r="AK5" i="11"/>
  <c r="AT5" i="11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S10" i="17"/>
  <c r="AL10" i="17"/>
  <c r="AU10" i="17" s="1"/>
  <c r="AS17" i="20"/>
  <c r="AL17" i="20"/>
  <c r="AU17" i="20" s="1"/>
  <c r="Z25" i="88"/>
  <c r="AS9" i="52"/>
  <c r="AL9" i="52"/>
  <c r="AU9" i="52" s="1"/>
  <c r="AJ4" i="2"/>
  <c r="AK4" i="2"/>
  <c r="AT4" i="2" s="1"/>
  <c r="AT25" i="2" s="1"/>
  <c r="AS22" i="2"/>
  <c r="AL22" i="2"/>
  <c r="AU22" i="2" s="1"/>
  <c r="AS16" i="53"/>
  <c r="AL16" i="53"/>
  <c r="AU16" i="53" s="1"/>
  <c r="AH25" i="91"/>
  <c r="AQ25" i="91" s="1"/>
  <c r="AS21" i="50"/>
  <c r="AL21" i="50"/>
  <c r="AU21" i="50" s="1"/>
  <c r="AJ17" i="57"/>
  <c r="AK17" i="57"/>
  <c r="AT17" i="57" s="1"/>
  <c r="AJ11" i="57"/>
  <c r="AK11" i="57"/>
  <c r="AT11" i="57" s="1"/>
  <c r="AJ5" i="57"/>
  <c r="AK5" i="57"/>
  <c r="AT5" i="57" s="1"/>
  <c r="AS3" i="52"/>
  <c r="AL3" i="52"/>
  <c r="AU3" i="52" s="1"/>
  <c r="W27" i="95"/>
  <c r="AF26" i="95"/>
  <c r="AO26" i="95" s="1"/>
  <c r="AE26" i="95"/>
  <c r="AG26" i="95"/>
  <c r="AP26" i="95" s="1"/>
  <c r="AJ4" i="50"/>
  <c r="AK4" i="50"/>
  <c r="AT4" i="50" s="1"/>
  <c r="AT25" i="50" s="1"/>
  <c r="AH24" i="48"/>
  <c r="AQ24" i="48" s="1"/>
  <c r="AR24" i="44"/>
  <c r="AI24" i="92"/>
  <c r="AN24" i="92"/>
  <c r="AI24" i="36"/>
  <c r="AN24" i="36"/>
  <c r="AS17" i="52"/>
  <c r="AL17" i="52"/>
  <c r="AU17" i="52" s="1"/>
  <c r="AS18" i="2"/>
  <c r="AL18" i="2"/>
  <c r="AU18" i="2" s="1"/>
  <c r="AS18" i="53"/>
  <c r="AL18" i="53"/>
  <c r="AU18" i="53" s="1"/>
  <c r="AG25" i="45"/>
  <c r="AP25" i="45" s="1"/>
  <c r="AF25" i="45"/>
  <c r="AO25" i="45" s="1"/>
  <c r="AE25" i="45"/>
  <c r="W26" i="45"/>
  <c r="AS7" i="52"/>
  <c r="AL7" i="52"/>
  <c r="AU7" i="52" s="1"/>
  <c r="X26" i="93"/>
  <c r="Y26" i="93"/>
  <c r="Z26" i="93" s="1"/>
  <c r="AJ20" i="23"/>
  <c r="AK20" i="23"/>
  <c r="AT20" i="23" s="1"/>
  <c r="AJ14" i="23"/>
  <c r="AK14" i="23"/>
  <c r="AT14" i="23" s="1"/>
  <c r="AJ8" i="23"/>
  <c r="AK8" i="23"/>
  <c r="AT8" i="23" s="1"/>
  <c r="Y27" i="86"/>
  <c r="X27" i="86"/>
  <c r="AS11" i="50"/>
  <c r="AL11" i="50"/>
  <c r="AU11" i="50" s="1"/>
  <c r="AR24" i="43"/>
  <c r="AH23" i="84"/>
  <c r="AQ23" i="84" s="1"/>
  <c r="AK4" i="18"/>
  <c r="AT4" i="18" s="1"/>
  <c r="AT25" i="18" s="1"/>
  <c r="AJ4" i="18"/>
  <c r="AS22" i="18"/>
  <c r="AL22" i="18"/>
  <c r="AU22" i="18" s="1"/>
  <c r="W25" i="74"/>
  <c r="AG24" i="74"/>
  <c r="AP24" i="74" s="1"/>
  <c r="AF24" i="74"/>
  <c r="AO24" i="74" s="1"/>
  <c r="AE24" i="74"/>
  <c r="AS20" i="20"/>
  <c r="AL20" i="20"/>
  <c r="AU20" i="20" s="1"/>
  <c r="AR24" i="88"/>
  <c r="AS12" i="52"/>
  <c r="AL12" i="52"/>
  <c r="AU12" i="52" s="1"/>
  <c r="AG23" i="39"/>
  <c r="AP23" i="39" s="1"/>
  <c r="AE23" i="39"/>
  <c r="W24" i="39"/>
  <c r="AF23" i="39"/>
  <c r="AO23" i="39" s="1"/>
  <c r="AH24" i="42"/>
  <c r="AQ24" i="42" s="1"/>
  <c r="AG23" i="4"/>
  <c r="AP23" i="4" s="1"/>
  <c r="AP25" i="4" s="1"/>
  <c r="AF23" i="4"/>
  <c r="AO23" i="4" s="1"/>
  <c r="AO25" i="4" s="1"/>
  <c r="AE23" i="4"/>
  <c r="AS18" i="50"/>
  <c r="AL18" i="50"/>
  <c r="AU18" i="50" s="1"/>
  <c r="AS17" i="18"/>
  <c r="AL17" i="18"/>
  <c r="AU17" i="18" s="1"/>
  <c r="AS8" i="17"/>
  <c r="AL8" i="17"/>
  <c r="AU8" i="17" s="1"/>
  <c r="AH25" i="44"/>
  <c r="AQ25" i="44" s="1"/>
  <c r="AS15" i="20"/>
  <c r="AL15" i="20"/>
  <c r="AU15" i="20" s="1"/>
  <c r="AR23" i="23"/>
  <c r="AR25" i="23" s="1"/>
  <c r="AS16" i="49"/>
  <c r="AL16" i="49"/>
  <c r="AU16" i="49" s="1"/>
  <c r="AR24" i="91"/>
  <c r="AH24" i="90"/>
  <c r="AQ24" i="90" s="1"/>
  <c r="AS13" i="49"/>
  <c r="AL13" i="49"/>
  <c r="AU13" i="49" s="1"/>
  <c r="AR23" i="87"/>
  <c r="AS5" i="10"/>
  <c r="AL5" i="10"/>
  <c r="AU5" i="10" s="1"/>
  <c r="AS15" i="17"/>
  <c r="AL15" i="17"/>
  <c r="AU15" i="17" s="1"/>
  <c r="AS10" i="20"/>
  <c r="AL10" i="20"/>
  <c r="AU10" i="20" s="1"/>
  <c r="AI23" i="80"/>
  <c r="AN23" i="80"/>
  <c r="AR23" i="17"/>
  <c r="AR25" i="17" s="1"/>
  <c r="AL23" i="17"/>
  <c r="AU23" i="17" s="1"/>
  <c r="AR23" i="90"/>
  <c r="AS14" i="18"/>
  <c r="AL14" i="18"/>
  <c r="AU14" i="18" s="1"/>
  <c r="AI25" i="40"/>
  <c r="AN25" i="40"/>
  <c r="AJ19" i="22"/>
  <c r="AK19" i="22"/>
  <c r="AT19" i="22" s="1"/>
  <c r="AJ13" i="22"/>
  <c r="AK13" i="22"/>
  <c r="AT13" i="22" s="1"/>
  <c r="AJ7" i="22"/>
  <c r="AK7" i="22"/>
  <c r="AT7" i="22" s="1"/>
  <c r="AS12" i="20"/>
  <c r="AL12" i="20"/>
  <c r="AU12" i="20" s="1"/>
  <c r="AJ17" i="6"/>
  <c r="AK17" i="6"/>
  <c r="AT17" i="6" s="1"/>
  <c r="AJ11" i="6"/>
  <c r="AK11" i="6"/>
  <c r="AT11" i="6" s="1"/>
  <c r="AJ5" i="6"/>
  <c r="AK5" i="6"/>
  <c r="AT5" i="6" s="1"/>
  <c r="AS17" i="2"/>
  <c r="AL17" i="2"/>
  <c r="AU17" i="2" s="1"/>
  <c r="Z25" i="73"/>
  <c r="AS20" i="50"/>
  <c r="AL20" i="50"/>
  <c r="AU20" i="50" s="1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S6" i="10"/>
  <c r="AL6" i="10"/>
  <c r="AU6" i="10" s="1"/>
  <c r="AJ21" i="64"/>
  <c r="AK21" i="64"/>
  <c r="AT21" i="64" s="1"/>
  <c r="AJ15" i="64"/>
  <c r="AK15" i="64"/>
  <c r="AT15" i="64" s="1"/>
  <c r="AJ9" i="64"/>
  <c r="AK9" i="64"/>
  <c r="AT9" i="64" s="1"/>
  <c r="AJ4" i="53"/>
  <c r="AK4" i="53"/>
  <c r="AT4" i="53" s="1"/>
  <c r="AT25" i="53" s="1"/>
  <c r="Z26" i="38"/>
  <c r="AJ22" i="57"/>
  <c r="AK22" i="57"/>
  <c r="AT22" i="57" s="1"/>
  <c r="AJ16" i="57"/>
  <c r="AK16" i="57"/>
  <c r="AT16" i="57" s="1"/>
  <c r="AK10" i="57"/>
  <c r="AT10" i="57" s="1"/>
  <c r="AJ10" i="57"/>
  <c r="AB4" i="57"/>
  <c r="AJ3" i="57"/>
  <c r="AS8" i="18"/>
  <c r="AL8" i="18"/>
  <c r="AU8" i="18" s="1"/>
  <c r="AJ4" i="52"/>
  <c r="AK4" i="52"/>
  <c r="AT4" i="52" s="1"/>
  <c r="AT25" i="52" s="1"/>
  <c r="AH26" i="34"/>
  <c r="AQ26" i="34" s="1"/>
  <c r="AR24" i="73"/>
  <c r="Z25" i="25"/>
  <c r="AS3" i="50"/>
  <c r="AL3" i="50"/>
  <c r="AU3" i="50" s="1"/>
  <c r="AS22" i="50"/>
  <c r="AL22" i="50"/>
  <c r="AU22" i="50" s="1"/>
  <c r="AS9" i="18"/>
  <c r="AL9" i="18"/>
  <c r="AU9" i="18" s="1"/>
  <c r="Z24" i="48"/>
  <c r="AS14" i="10"/>
  <c r="AL14" i="10"/>
  <c r="AU14" i="10" s="1"/>
  <c r="AS18" i="17"/>
  <c r="AL18" i="17"/>
  <c r="AU18" i="17" s="1"/>
  <c r="AS19" i="20"/>
  <c r="AL19" i="20"/>
  <c r="AU19" i="20" s="1"/>
  <c r="AS20" i="49"/>
  <c r="AL20" i="49"/>
  <c r="AU20" i="49" s="1"/>
  <c r="AS14" i="53"/>
  <c r="AL14" i="53"/>
  <c r="AU14" i="53" s="1"/>
  <c r="AI25" i="93"/>
  <c r="AN25" i="93"/>
  <c r="AJ19" i="23"/>
  <c r="AK19" i="23"/>
  <c r="AT19" i="23" s="1"/>
  <c r="AJ13" i="23"/>
  <c r="AK13" i="23"/>
  <c r="AT13" i="23" s="1"/>
  <c r="AJ7" i="23"/>
  <c r="AK7" i="23"/>
  <c r="AT7" i="23" s="1"/>
  <c r="AS7" i="10"/>
  <c r="AL7" i="10"/>
  <c r="AU7" i="10" s="1"/>
  <c r="AS14" i="49"/>
  <c r="AL14" i="49"/>
  <c r="AU14" i="49" s="1"/>
  <c r="AS11" i="2"/>
  <c r="AL11" i="2"/>
  <c r="AU11" i="2" s="1"/>
  <c r="X25" i="31"/>
  <c r="Z25" i="31" s="1"/>
  <c r="Y25" i="31"/>
  <c r="AI24" i="75"/>
  <c r="AN24" i="75"/>
  <c r="AH23" i="15"/>
  <c r="AQ23" i="15" s="1"/>
  <c r="AQ25" i="15" s="1"/>
  <c r="AZ3" i="15"/>
  <c r="AX22" i="15" s="1"/>
  <c r="S22" i="15" s="1"/>
  <c r="AC22" i="15" s="1"/>
  <c r="AB23" i="15" s="1"/>
  <c r="AH25" i="29"/>
  <c r="AQ25" i="29" s="1"/>
  <c r="AR24" i="37"/>
  <c r="AE23" i="84"/>
  <c r="W24" i="84"/>
  <c r="AF23" i="84"/>
  <c r="AO23" i="84" s="1"/>
  <c r="AG23" i="84"/>
  <c r="AP23" i="84" s="1"/>
  <c r="AS9" i="10"/>
  <c r="AL9" i="10"/>
  <c r="AU9" i="10" s="1"/>
  <c r="AS18" i="49"/>
  <c r="AL18" i="49"/>
  <c r="AU18" i="49" s="1"/>
  <c r="AS13" i="17"/>
  <c r="AL13" i="17"/>
  <c r="AU13" i="17" s="1"/>
  <c r="AG23" i="47"/>
  <c r="AP23" i="47" s="1"/>
  <c r="W24" i="47"/>
  <c r="AF23" i="47"/>
  <c r="AO23" i="47" s="1"/>
  <c r="AE23" i="47"/>
  <c r="AS13" i="2"/>
  <c r="AL13" i="2"/>
  <c r="AU13" i="2" s="1"/>
  <c r="AS13" i="53"/>
  <c r="AL13" i="53"/>
  <c r="AU13" i="53" s="1"/>
  <c r="AS13" i="52"/>
  <c r="AL13" i="52"/>
  <c r="AU13" i="52" s="1"/>
  <c r="AS8" i="53"/>
  <c r="AL8" i="53"/>
  <c r="AU8" i="53" s="1"/>
  <c r="AH24" i="87"/>
  <c r="AQ24" i="87" s="1"/>
  <c r="AS6" i="49"/>
  <c r="AL6" i="49"/>
  <c r="AU6" i="49" s="1"/>
  <c r="AS17" i="17"/>
  <c r="AL17" i="17"/>
  <c r="AU17" i="17" s="1"/>
  <c r="AS21" i="49"/>
  <c r="AL21" i="49"/>
  <c r="AU21" i="49" s="1"/>
  <c r="AS10" i="10"/>
  <c r="AL10" i="10"/>
  <c r="AU10" i="10" s="1"/>
  <c r="AS17" i="49"/>
  <c r="AL17" i="49"/>
  <c r="AU17" i="49" s="1"/>
  <c r="AH25" i="46"/>
  <c r="AQ25" i="46" s="1"/>
  <c r="AF24" i="90"/>
  <c r="AO24" i="90" s="1"/>
  <c r="AE24" i="90"/>
  <c r="AG24" i="90"/>
  <c r="AP24" i="90" s="1"/>
  <c r="W25" i="90"/>
  <c r="AS19" i="50"/>
  <c r="AL19" i="50"/>
  <c r="AU19" i="50" s="1"/>
  <c r="AS18" i="18"/>
  <c r="AL18" i="18"/>
  <c r="AU18" i="18" s="1"/>
  <c r="AS12" i="49"/>
  <c r="AL12" i="49"/>
  <c r="AU12" i="49" s="1"/>
  <c r="X24" i="80"/>
  <c r="Y24" i="80"/>
  <c r="AS20" i="52"/>
  <c r="AL20" i="52"/>
  <c r="AU20" i="52" s="1"/>
  <c r="AS21" i="2"/>
  <c r="AL21" i="2"/>
  <c r="AU21" i="2" s="1"/>
  <c r="AS21" i="53"/>
  <c r="AL21" i="53"/>
  <c r="AU21" i="53" s="1"/>
  <c r="AR23" i="96"/>
  <c r="AJ18" i="22"/>
  <c r="AK18" i="22"/>
  <c r="AT18" i="22" s="1"/>
  <c r="AJ12" i="22"/>
  <c r="AK12" i="22"/>
  <c r="AT12" i="22" s="1"/>
  <c r="AJ6" i="22"/>
  <c r="AK6" i="22"/>
  <c r="AT6" i="22" s="1"/>
  <c r="AJ22" i="6"/>
  <c r="AK22" i="6"/>
  <c r="AT22" i="6" s="1"/>
  <c r="AJ16" i="6"/>
  <c r="AK16" i="6"/>
  <c r="AT16" i="6" s="1"/>
  <c r="AJ10" i="6"/>
  <c r="AK10" i="6"/>
  <c r="AT10" i="6" s="1"/>
  <c r="AJ3" i="6"/>
  <c r="AB4" i="6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H26" i="76"/>
  <c r="AQ26" i="76" s="1"/>
  <c r="AJ23" i="57"/>
  <c r="AS23" i="57" s="1"/>
  <c r="AK23" i="57"/>
  <c r="AT23" i="57" s="1"/>
  <c r="AS19" i="18"/>
  <c r="AL19" i="18"/>
  <c r="AU19" i="18" s="1"/>
  <c r="AR23" i="48"/>
  <c r="AJ21" i="11"/>
  <c r="AK21" i="11"/>
  <c r="AT21" i="11" s="1"/>
  <c r="AJ15" i="11"/>
  <c r="AK15" i="11"/>
  <c r="AT15" i="11" s="1"/>
  <c r="AJ9" i="11"/>
  <c r="AK9" i="11"/>
  <c r="AT9" i="11" s="1"/>
  <c r="AJ20" i="64"/>
  <c r="AK20" i="64"/>
  <c r="AT20" i="64" s="1"/>
  <c r="AJ14" i="64"/>
  <c r="AK14" i="64"/>
  <c r="AT14" i="64" s="1"/>
  <c r="AJ8" i="64"/>
  <c r="AK8" i="64"/>
  <c r="AT8" i="64" s="1"/>
  <c r="AS16" i="17"/>
  <c r="AL16" i="17"/>
  <c r="AU16" i="17" s="1"/>
  <c r="AS5" i="20"/>
  <c r="AL5" i="20"/>
  <c r="AU5" i="20" s="1"/>
  <c r="AS15" i="52"/>
  <c r="AL15" i="52"/>
  <c r="AU15" i="52" s="1"/>
  <c r="AS10" i="2"/>
  <c r="AL10" i="2"/>
  <c r="AU10" i="2" s="1"/>
  <c r="AS3" i="53"/>
  <c r="AL3" i="53"/>
  <c r="AU3" i="53" s="1"/>
  <c r="AS22" i="53"/>
  <c r="AL22" i="53"/>
  <c r="AU22" i="53" s="1"/>
  <c r="AR25" i="34"/>
  <c r="W26" i="91"/>
  <c r="AG25" i="91"/>
  <c r="AP25" i="91" s="1"/>
  <c r="AF25" i="91"/>
  <c r="AO25" i="91" s="1"/>
  <c r="AE25" i="91"/>
  <c r="AJ21" i="57"/>
  <c r="AK21" i="57"/>
  <c r="AT21" i="57" s="1"/>
  <c r="AJ15" i="57"/>
  <c r="AK15" i="57"/>
  <c r="AT15" i="57" s="1"/>
  <c r="AJ9" i="57"/>
  <c r="AK9" i="57"/>
  <c r="AT9" i="57" s="1"/>
  <c r="AS5" i="49"/>
  <c r="AL5" i="49"/>
  <c r="AU5" i="49" s="1"/>
  <c r="AS5" i="52"/>
  <c r="AL5" i="52"/>
  <c r="AU5" i="52" s="1"/>
  <c r="AS6" i="2"/>
  <c r="AL6" i="2"/>
  <c r="AU6" i="2" s="1"/>
  <c r="AS6" i="53"/>
  <c r="AL6" i="53"/>
  <c r="AU6" i="53" s="1"/>
  <c r="AJ18" i="23"/>
  <c r="AK18" i="23"/>
  <c r="AT18" i="23" s="1"/>
  <c r="AJ12" i="23"/>
  <c r="AK12" i="23"/>
  <c r="AT12" i="23" s="1"/>
  <c r="AJ6" i="23"/>
  <c r="AK6" i="23"/>
  <c r="AT6" i="23" s="1"/>
  <c r="AS5" i="17"/>
  <c r="AL5" i="17"/>
  <c r="AU5" i="17" s="1"/>
  <c r="X24" i="35"/>
  <c r="Z24" i="35" s="1"/>
  <c r="Y24" i="35"/>
  <c r="Z25" i="29"/>
  <c r="AR24" i="79"/>
  <c r="AL23" i="20"/>
  <c r="AU23" i="20" s="1"/>
  <c r="AR23" i="20"/>
  <c r="AR25" i="20" s="1"/>
  <c r="AS17" i="50"/>
  <c r="AL17" i="50"/>
  <c r="AU17" i="50" s="1"/>
  <c r="AS9" i="49"/>
  <c r="AL9" i="49"/>
  <c r="AU9" i="49" s="1"/>
  <c r="AS10" i="18"/>
  <c r="AL10" i="18"/>
  <c r="AU10" i="18" s="1"/>
  <c r="AS8" i="20"/>
  <c r="AL8" i="20"/>
  <c r="AU8" i="20" s="1"/>
  <c r="AS18" i="52"/>
  <c r="AL18" i="52"/>
  <c r="AU18" i="52" s="1"/>
  <c r="AS21" i="20"/>
  <c r="AL21" i="20"/>
  <c r="AU21" i="20" s="1"/>
  <c r="AR23" i="74"/>
  <c r="W25" i="42"/>
  <c r="AG24" i="42"/>
  <c r="AP24" i="42" s="1"/>
  <c r="AF24" i="42"/>
  <c r="AO24" i="42" s="1"/>
  <c r="AE24" i="42"/>
  <c r="AR24" i="41"/>
  <c r="AH26" i="33"/>
  <c r="AQ26" i="33" s="1"/>
  <c r="AS6" i="50"/>
  <c r="AL6" i="50"/>
  <c r="AU6" i="50" s="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5" i="18"/>
  <c r="AL5" i="18"/>
  <c r="AU5" i="18" s="1"/>
  <c r="AR23" i="81"/>
  <c r="AS16" i="52"/>
  <c r="AL16" i="52"/>
  <c r="AU16" i="52" s="1"/>
  <c r="AR25" i="38"/>
  <c r="Z25" i="46"/>
  <c r="AJ23" i="11"/>
  <c r="AS23" i="11" s="1"/>
  <c r="AK23" i="11"/>
  <c r="AT23" i="11" s="1"/>
  <c r="AS11" i="10"/>
  <c r="AL11" i="10"/>
  <c r="AU11" i="10" s="1"/>
  <c r="AG24" i="32"/>
  <c r="AP24" i="32" s="1"/>
  <c r="AF24" i="32"/>
  <c r="AO24" i="32" s="1"/>
  <c r="AE24" i="32"/>
  <c r="W25" i="32"/>
  <c r="AS21" i="17"/>
  <c r="AL21" i="17"/>
  <c r="AU21" i="17" s="1"/>
  <c r="AS16" i="20"/>
  <c r="AL16" i="20"/>
  <c r="AU16" i="20" s="1"/>
  <c r="AR23" i="18"/>
  <c r="AR25" i="18" s="1"/>
  <c r="AL23" i="18"/>
  <c r="AU23" i="18" s="1"/>
  <c r="AF23" i="21"/>
  <c r="AO23" i="21" s="1"/>
  <c r="AO25" i="21" s="1"/>
  <c r="AE23" i="21"/>
  <c r="AG23" i="21"/>
  <c r="AP23" i="21" s="1"/>
  <c r="AP25" i="21" s="1"/>
  <c r="AS15" i="50"/>
  <c r="AL15" i="50"/>
  <c r="AU15" i="50" s="1"/>
  <c r="AS19" i="10"/>
  <c r="AL19" i="10"/>
  <c r="AU19" i="10" s="1"/>
  <c r="AJ17" i="22"/>
  <c r="AK17" i="22"/>
  <c r="AT17" i="22" s="1"/>
  <c r="AJ11" i="22"/>
  <c r="AK11" i="22"/>
  <c r="AT11" i="22" s="1"/>
  <c r="AJ5" i="22"/>
  <c r="AK5" i="22"/>
  <c r="AT5" i="22" s="1"/>
  <c r="AJ21" i="6"/>
  <c r="AK21" i="6"/>
  <c r="AT21" i="6" s="1"/>
  <c r="AJ15" i="6"/>
  <c r="AK15" i="6"/>
  <c r="AT15" i="6" s="1"/>
  <c r="AJ9" i="6"/>
  <c r="AK9" i="6"/>
  <c r="AT9" i="6" s="1"/>
  <c r="AX22" i="21"/>
  <c r="S22" i="21" s="1"/>
  <c r="AC22" i="21" s="1"/>
  <c r="AB23" i="21" s="1"/>
  <c r="AH25" i="79"/>
  <c r="AQ25" i="79" s="1"/>
  <c r="Z26" i="76"/>
  <c r="AS8" i="50"/>
  <c r="AL8" i="50"/>
  <c r="AU8" i="50" s="1"/>
  <c r="AJ20" i="11"/>
  <c r="AK20" i="11"/>
  <c r="AT20" i="11" s="1"/>
  <c r="AJ14" i="11"/>
  <c r="AK14" i="11"/>
  <c r="AT14" i="11" s="1"/>
  <c r="AJ8" i="11"/>
  <c r="AK8" i="11"/>
  <c r="AT8" i="11" s="1"/>
  <c r="AJ23" i="23"/>
  <c r="AS23" i="23" s="1"/>
  <c r="AK23" i="23"/>
  <c r="AT23" i="23" s="1"/>
  <c r="AS12" i="10"/>
  <c r="AL12" i="10"/>
  <c r="AU12" i="10" s="1"/>
  <c r="AJ19" i="64"/>
  <c r="AK19" i="64"/>
  <c r="AT19" i="64" s="1"/>
  <c r="AJ13" i="64"/>
  <c r="AK13" i="64"/>
  <c r="AT13" i="64" s="1"/>
  <c r="AJ7" i="64"/>
  <c r="AK7" i="64"/>
  <c r="AT7" i="64" s="1"/>
  <c r="AJ4" i="17"/>
  <c r="AK4" i="17"/>
  <c r="AT4" i="17" s="1"/>
  <c r="AT25" i="17" s="1"/>
  <c r="AS23" i="49"/>
  <c r="AL23" i="49"/>
  <c r="AU23" i="49" s="1"/>
  <c r="AJ20" i="57"/>
  <c r="AK20" i="57"/>
  <c r="AT20" i="57" s="1"/>
  <c r="AJ14" i="57"/>
  <c r="AK14" i="57"/>
  <c r="AT14" i="57" s="1"/>
  <c r="AJ8" i="57"/>
  <c r="AK8" i="57"/>
  <c r="AT8" i="57" s="1"/>
  <c r="AS20" i="18"/>
  <c r="AL20" i="18"/>
  <c r="AU20" i="18" s="1"/>
  <c r="AH24" i="96"/>
  <c r="AQ24" i="96" s="1"/>
  <c r="AS4" i="51"/>
  <c r="AS25" i="51" s="1"/>
  <c r="AL4" i="51"/>
  <c r="AU4" i="51" s="1"/>
  <c r="AU25" i="51" s="1"/>
  <c r="C11" i="51" s="1"/>
  <c r="F4" i="97" s="1"/>
  <c r="AS10" i="50"/>
  <c r="AL10" i="50"/>
  <c r="AU10" i="50" s="1"/>
  <c r="AL23" i="2"/>
  <c r="AU23" i="2" s="1"/>
  <c r="AR23" i="2"/>
  <c r="AR25" i="2" s="1"/>
  <c r="AI23" i="65"/>
  <c r="AN23" i="65"/>
  <c r="AN25" i="65" s="1"/>
  <c r="AS15" i="18"/>
  <c r="AL15" i="18"/>
  <c r="AU15" i="18" s="1"/>
  <c r="AS4" i="66"/>
  <c r="AS25" i="66" s="1"/>
  <c r="AL4" i="66"/>
  <c r="AU4" i="66" s="1"/>
  <c r="AU25" i="66" s="1"/>
  <c r="C11" i="66" s="1"/>
  <c r="F19" i="97" s="1"/>
  <c r="AS20" i="10"/>
  <c r="AL20" i="10"/>
  <c r="AU20" i="10" s="1"/>
  <c r="AS6" i="17"/>
  <c r="AL6" i="17"/>
  <c r="AU6" i="17" s="1"/>
  <c r="AS7" i="20"/>
  <c r="AL7" i="20"/>
  <c r="AU7" i="20" s="1"/>
  <c r="AL23" i="6"/>
  <c r="AU23" i="6" s="1"/>
  <c r="AR23" i="6"/>
  <c r="AR25" i="6" s="1"/>
  <c r="AS14" i="2"/>
  <c r="AL14" i="2"/>
  <c r="AU14" i="2" s="1"/>
  <c r="AJ17" i="23"/>
  <c r="AK17" i="23"/>
  <c r="AT17" i="23" s="1"/>
  <c r="AJ11" i="23"/>
  <c r="AK11" i="23"/>
  <c r="AT11" i="23" s="1"/>
  <c r="AJ5" i="23"/>
  <c r="AK5" i="23"/>
  <c r="AT5" i="23" s="1"/>
  <c r="AI23" i="77"/>
  <c r="AN23" i="77"/>
  <c r="AS18" i="20"/>
  <c r="AL18" i="20"/>
  <c r="AU18" i="20" s="1"/>
  <c r="AS5" i="53"/>
  <c r="AL5" i="53"/>
  <c r="AU5" i="53" s="1"/>
  <c r="X25" i="83"/>
  <c r="Y25" i="83"/>
  <c r="AN22" i="13"/>
  <c r="AI22" i="13"/>
  <c r="Y24" i="27"/>
  <c r="X24" i="27"/>
  <c r="X26" i="94"/>
  <c r="Y26" i="94"/>
  <c r="AI23" i="35"/>
  <c r="AN23" i="35"/>
  <c r="AS15" i="10"/>
  <c r="AL15" i="10"/>
  <c r="AU15" i="10" s="1"/>
  <c r="AS19" i="17"/>
  <c r="AL19" i="17"/>
  <c r="AU19" i="17" s="1"/>
  <c r="AS19" i="52"/>
  <c r="AL19" i="52"/>
  <c r="AU19" i="52" s="1"/>
  <c r="AS20" i="53"/>
  <c r="AL20" i="53"/>
  <c r="AU20" i="53" s="1"/>
  <c r="AG24" i="87"/>
  <c r="AP24" i="87" s="1"/>
  <c r="AF24" i="87"/>
  <c r="AO24" i="87" s="1"/>
  <c r="AE24" i="87"/>
  <c r="W25" i="87"/>
  <c r="AS10" i="52"/>
  <c r="AL10" i="52"/>
  <c r="AU10" i="52" s="1"/>
  <c r="AS17" i="53"/>
  <c r="AL17" i="53"/>
  <c r="AU17" i="53" s="1"/>
  <c r="W27" i="33"/>
  <c r="AG26" i="33"/>
  <c r="AP26" i="33" s="1"/>
  <c r="AF26" i="33"/>
  <c r="AO26" i="33" s="1"/>
  <c r="AE26" i="33"/>
  <c r="AR23" i="26"/>
  <c r="AJ23" i="65"/>
  <c r="AS23" i="65" s="1"/>
  <c r="AK23" i="65"/>
  <c r="AT23" i="65" s="1"/>
  <c r="AE23" i="28"/>
  <c r="AF23" i="28"/>
  <c r="AO23" i="28" s="1"/>
  <c r="W24" i="28"/>
  <c r="AG23" i="28"/>
  <c r="AP23" i="28" s="1"/>
  <c r="AS16" i="10"/>
  <c r="AL16" i="10"/>
  <c r="AU16" i="10" s="1"/>
  <c r="AS14" i="17"/>
  <c r="AL14" i="17"/>
  <c r="AU14" i="17" s="1"/>
  <c r="AR22" i="89"/>
  <c r="AS7" i="50"/>
  <c r="AL7" i="50"/>
  <c r="AU7" i="50" s="1"/>
  <c r="AH24" i="26"/>
  <c r="AQ24" i="26" s="1"/>
  <c r="AS6" i="18"/>
  <c r="AL6" i="18"/>
  <c r="AU6" i="18" s="1"/>
  <c r="AS4" i="1"/>
  <c r="AS25" i="1" s="1"/>
  <c r="AL4" i="1"/>
  <c r="AU4" i="1" s="1"/>
  <c r="AU25" i="1" s="1"/>
  <c r="C11" i="1" s="1"/>
  <c r="AS22" i="49"/>
  <c r="AL22" i="49"/>
  <c r="AU22" i="49" s="1"/>
  <c r="AS3" i="20"/>
  <c r="AL3" i="20"/>
  <c r="AU3" i="20" s="1"/>
  <c r="AS8" i="52"/>
  <c r="AL8" i="52"/>
  <c r="AU8" i="52" s="1"/>
  <c r="AS9" i="2"/>
  <c r="AL9" i="2"/>
  <c r="AU9" i="2" s="1"/>
  <c r="AS9" i="53"/>
  <c r="AL9" i="53"/>
  <c r="AU9" i="53" s="1"/>
  <c r="AJ4" i="49"/>
  <c r="AK4" i="49"/>
  <c r="AT4" i="49" s="1"/>
  <c r="AT25" i="49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J20" i="6"/>
  <c r="AK20" i="6"/>
  <c r="AT20" i="6" s="1"/>
  <c r="AJ14" i="6"/>
  <c r="AK14" i="6"/>
  <c r="AT14" i="6" s="1"/>
  <c r="AJ8" i="6"/>
  <c r="AK8" i="6"/>
  <c r="AT8" i="6" s="1"/>
  <c r="Z25" i="79"/>
  <c r="AS15" i="49"/>
  <c r="AL15" i="49"/>
  <c r="AU15" i="49" s="1"/>
  <c r="AS7" i="18"/>
  <c r="AL7" i="18"/>
  <c r="AU7" i="18" s="1"/>
  <c r="AJ19" i="11"/>
  <c r="AK19" i="11"/>
  <c r="AT19" i="11" s="1"/>
  <c r="AJ13" i="11"/>
  <c r="AK13" i="11"/>
  <c r="AT13" i="11" s="1"/>
  <c r="AJ7" i="11"/>
  <c r="AK7" i="11"/>
  <c r="AT7" i="11" s="1"/>
  <c r="AJ18" i="64"/>
  <c r="AK18" i="64"/>
  <c r="AT18" i="64" s="1"/>
  <c r="AJ12" i="64"/>
  <c r="AK12" i="64"/>
  <c r="AT12" i="64" s="1"/>
  <c r="AJ6" i="64"/>
  <c r="AK6" i="64"/>
  <c r="AT6" i="64" s="1"/>
  <c r="AS3" i="17"/>
  <c r="AL3" i="17"/>
  <c r="AU3" i="17" s="1"/>
  <c r="AS22" i="17"/>
  <c r="AL22" i="17"/>
  <c r="AU22" i="17" s="1"/>
  <c r="AS11" i="20"/>
  <c r="AL11" i="20"/>
  <c r="AU11" i="20" s="1"/>
  <c r="AS11" i="49"/>
  <c r="AL11" i="49"/>
  <c r="AU11" i="49" s="1"/>
  <c r="AS21" i="52"/>
  <c r="AL21" i="52"/>
  <c r="AU21" i="52" s="1"/>
  <c r="AS16" i="2"/>
  <c r="AL16" i="2"/>
  <c r="AU16" i="2" s="1"/>
  <c r="AS10" i="53"/>
  <c r="AL10" i="53"/>
  <c r="AU10" i="53" s="1"/>
  <c r="AR24" i="25"/>
  <c r="AS9" i="50"/>
  <c r="AL9" i="50"/>
  <c r="AU9" i="50" s="1"/>
  <c r="AJ19" i="57"/>
  <c r="AK19" i="57"/>
  <c r="AT19" i="57" s="1"/>
  <c r="AJ13" i="57"/>
  <c r="AK13" i="57"/>
  <c r="AT13" i="57" s="1"/>
  <c r="AJ7" i="57"/>
  <c r="AK7" i="57"/>
  <c r="AT7" i="57" s="1"/>
  <c r="AR22" i="84"/>
  <c r="Z24" i="96"/>
  <c r="AR25" i="33"/>
  <c r="Y26" i="30"/>
  <c r="X26" i="30"/>
  <c r="AH23" i="89"/>
  <c r="AQ23" i="89" s="1"/>
  <c r="Z25" i="36"/>
  <c r="Y25" i="36"/>
  <c r="X25" i="36"/>
  <c r="AS11" i="52"/>
  <c r="AL11" i="52"/>
  <c r="AU11" i="52" s="1"/>
  <c r="AS12" i="2"/>
  <c r="AL12" i="2"/>
  <c r="AU12" i="2" s="1"/>
  <c r="AS12" i="53"/>
  <c r="AL12" i="53"/>
  <c r="AU12" i="53" s="1"/>
  <c r="AH25" i="45"/>
  <c r="AQ25" i="45" s="1"/>
  <c r="AL23" i="52"/>
  <c r="AU23" i="52" s="1"/>
  <c r="AR23" i="52"/>
  <c r="AR25" i="52" s="1"/>
  <c r="AJ22" i="23"/>
  <c r="AK22" i="23"/>
  <c r="AT22" i="23" s="1"/>
  <c r="AJ16" i="23"/>
  <c r="AK16" i="23"/>
  <c r="AT16" i="23" s="1"/>
  <c r="AJ10" i="23"/>
  <c r="AK10" i="23"/>
  <c r="AT10" i="23" s="1"/>
  <c r="AJ3" i="23"/>
  <c r="AB4" i="23"/>
  <c r="AI24" i="31"/>
  <c r="AN24" i="31"/>
  <c r="AN26" i="86"/>
  <c r="AI26" i="86"/>
  <c r="Y23" i="13"/>
  <c r="X23" i="13"/>
  <c r="AI23" i="27"/>
  <c r="AN23" i="27"/>
  <c r="AI25" i="94"/>
  <c r="AN25" i="94"/>
  <c r="X25" i="75"/>
  <c r="Y25" i="75"/>
  <c r="Z24" i="80" l="1"/>
  <c r="AE24" i="80" s="1"/>
  <c r="AF24" i="80"/>
  <c r="AO24" i="80" s="1"/>
  <c r="AG24" i="80"/>
  <c r="AP24" i="80" s="1"/>
  <c r="W25" i="80"/>
  <c r="AG26" i="93"/>
  <c r="AP26" i="93" s="1"/>
  <c r="AF26" i="93"/>
  <c r="AO26" i="93" s="1"/>
  <c r="AE26" i="93"/>
  <c r="W27" i="93"/>
  <c r="AH26" i="30"/>
  <c r="AQ26" i="30" s="1"/>
  <c r="AS16" i="22"/>
  <c r="AL16" i="22"/>
  <c r="AU16" i="22" s="1"/>
  <c r="AI23" i="28"/>
  <c r="AN23" i="28"/>
  <c r="AH26" i="94"/>
  <c r="AQ26" i="94" s="1"/>
  <c r="AS14" i="57"/>
  <c r="AL14" i="57"/>
  <c r="AU14" i="57" s="1"/>
  <c r="AJ20" i="65"/>
  <c r="AK20" i="65"/>
  <c r="AT20" i="65" s="1"/>
  <c r="AI23" i="47"/>
  <c r="AN23" i="47"/>
  <c r="AG25" i="31"/>
  <c r="AP25" i="31" s="1"/>
  <c r="AF25" i="31"/>
  <c r="AO25" i="31" s="1"/>
  <c r="AE25" i="31"/>
  <c r="W26" i="31"/>
  <c r="AS4" i="18"/>
  <c r="AL4" i="18"/>
  <c r="AU4" i="18" s="1"/>
  <c r="AS22" i="23"/>
  <c r="AL22" i="23"/>
  <c r="AU22" i="23" s="1"/>
  <c r="AJ18" i="65"/>
  <c r="AK18" i="65"/>
  <c r="AT18" i="65" s="1"/>
  <c r="AR23" i="27"/>
  <c r="W25" i="96"/>
  <c r="AG24" i="96"/>
  <c r="AP24" i="96" s="1"/>
  <c r="AE24" i="96"/>
  <c r="AF24" i="96"/>
  <c r="AO24" i="96" s="1"/>
  <c r="AS13" i="57"/>
  <c r="AL13" i="57"/>
  <c r="AU13" i="57" s="1"/>
  <c r="AS12" i="64"/>
  <c r="AL12" i="64"/>
  <c r="AU12" i="64" s="1"/>
  <c r="AS13" i="11"/>
  <c r="AL13" i="11"/>
  <c r="AU13" i="11" s="1"/>
  <c r="AI26" i="33"/>
  <c r="AN26" i="33"/>
  <c r="AR22" i="13"/>
  <c r="AS5" i="23"/>
  <c r="AL5" i="23"/>
  <c r="AU5" i="23" s="1"/>
  <c r="AS15" i="6"/>
  <c r="AL15" i="6"/>
  <c r="AU15" i="6" s="1"/>
  <c r="AS11" i="22"/>
  <c r="AL11" i="22"/>
  <c r="AU11" i="22" s="1"/>
  <c r="AN24" i="32"/>
  <c r="AI24" i="32"/>
  <c r="AJ21" i="65"/>
  <c r="AK21" i="65"/>
  <c r="AT21" i="65" s="1"/>
  <c r="AJ15" i="65"/>
  <c r="AK15" i="65"/>
  <c r="AT15" i="65" s="1"/>
  <c r="AJ9" i="65"/>
  <c r="AK9" i="65"/>
  <c r="AT9" i="65" s="1"/>
  <c r="AG24" i="35"/>
  <c r="AP24" i="35" s="1"/>
  <c r="AF24" i="35"/>
  <c r="AO24" i="35" s="1"/>
  <c r="AE24" i="35"/>
  <c r="W25" i="35"/>
  <c r="AS12" i="23"/>
  <c r="AL12" i="23"/>
  <c r="AU12" i="23" s="1"/>
  <c r="AI25" i="91"/>
  <c r="AN25" i="91"/>
  <c r="AS20" i="64"/>
  <c r="AL20" i="64"/>
  <c r="AU20" i="64" s="1"/>
  <c r="AS21" i="11"/>
  <c r="AL21" i="11"/>
  <c r="AU21" i="11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N24" i="90"/>
  <c r="AI24" i="90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H25" i="31"/>
  <c r="AQ25" i="31" s="1"/>
  <c r="AS10" i="57"/>
  <c r="AL10" i="57"/>
  <c r="AU10" i="57" s="1"/>
  <c r="AE26" i="38"/>
  <c r="W27" i="38"/>
  <c r="AG26" i="38"/>
  <c r="AP26" i="38" s="1"/>
  <c r="AF26" i="38"/>
  <c r="AO26" i="38" s="1"/>
  <c r="AS15" i="64"/>
  <c r="AL15" i="64"/>
  <c r="AU15" i="64" s="1"/>
  <c r="AS3" i="11"/>
  <c r="AL3" i="11"/>
  <c r="AU3" i="11" s="1"/>
  <c r="AS22" i="11"/>
  <c r="AL22" i="11"/>
  <c r="AU22" i="11" s="1"/>
  <c r="AR23" i="80"/>
  <c r="AI24" i="74"/>
  <c r="AN24" i="74"/>
  <c r="AH27" i="86"/>
  <c r="AQ27" i="86" s="1"/>
  <c r="AS14" i="23"/>
  <c r="AL14" i="23"/>
  <c r="AU14" i="23" s="1"/>
  <c r="Y27" i="95"/>
  <c r="X27" i="95"/>
  <c r="Z27" i="95" s="1"/>
  <c r="AS11" i="57"/>
  <c r="AL11" i="57"/>
  <c r="AU11" i="57" s="1"/>
  <c r="AE25" i="88"/>
  <c r="W26" i="88"/>
  <c r="AF25" i="88"/>
  <c r="AO25" i="88" s="1"/>
  <c r="AG25" i="88"/>
  <c r="AP25" i="88" s="1"/>
  <c r="AS3" i="64"/>
  <c r="AL3" i="64"/>
  <c r="AU3" i="64" s="1"/>
  <c r="AS22" i="64"/>
  <c r="AL22" i="64"/>
  <c r="AU22" i="64" s="1"/>
  <c r="AS17" i="11"/>
  <c r="AL17" i="11"/>
  <c r="AU17" i="11" s="1"/>
  <c r="AF25" i="41"/>
  <c r="AO25" i="41" s="1"/>
  <c r="AE25" i="41"/>
  <c r="W26" i="41"/>
  <c r="AG25" i="41"/>
  <c r="AP25" i="41" s="1"/>
  <c r="AS18" i="6"/>
  <c r="AL18" i="6"/>
  <c r="AU18" i="6" s="1"/>
  <c r="AS20" i="22"/>
  <c r="AL20" i="22"/>
  <c r="AU20" i="22" s="1"/>
  <c r="AG25" i="43"/>
  <c r="AP25" i="43" s="1"/>
  <c r="AF25" i="43"/>
  <c r="AO25" i="43" s="1"/>
  <c r="AE25" i="43"/>
  <c r="W26" i="43"/>
  <c r="AF25" i="85"/>
  <c r="AO25" i="85" s="1"/>
  <c r="AE25" i="85"/>
  <c r="W26" i="85"/>
  <c r="AG25" i="85"/>
  <c r="AP25" i="85" s="1"/>
  <c r="AI23" i="15"/>
  <c r="AN23" i="15"/>
  <c r="AN25" i="15" s="1"/>
  <c r="AH24" i="77"/>
  <c r="AQ24" i="77" s="1"/>
  <c r="AI23" i="89"/>
  <c r="AN23" i="89"/>
  <c r="AR25" i="30"/>
  <c r="AH25" i="92"/>
  <c r="AQ25" i="92" s="1"/>
  <c r="AJ21" i="54"/>
  <c r="AK21" i="54"/>
  <c r="AT21" i="54" s="1"/>
  <c r="AJ15" i="54"/>
  <c r="AK15" i="54"/>
  <c r="AT15" i="54" s="1"/>
  <c r="AJ9" i="54"/>
  <c r="AK9" i="54"/>
  <c r="AT9" i="54" s="1"/>
  <c r="AB4" i="54"/>
  <c r="AJ3" i="54"/>
  <c r="AJ19" i="4"/>
  <c r="AK19" i="4"/>
  <c r="AT19" i="4" s="1"/>
  <c r="AJ13" i="4"/>
  <c r="AK13" i="4"/>
  <c r="AT13" i="4" s="1"/>
  <c r="AJ7" i="4"/>
  <c r="AK7" i="4"/>
  <c r="AT7" i="4" s="1"/>
  <c r="AS7" i="6"/>
  <c r="AL7" i="6"/>
  <c r="AU7" i="6" s="1"/>
  <c r="AS9" i="22"/>
  <c r="AL9" i="22"/>
  <c r="AU9" i="22" s="1"/>
  <c r="Z27" i="34"/>
  <c r="X27" i="34"/>
  <c r="Y27" i="34"/>
  <c r="AH25" i="75"/>
  <c r="AQ25" i="75" s="1"/>
  <c r="AS16" i="23"/>
  <c r="AL16" i="23"/>
  <c r="AU16" i="23" s="1"/>
  <c r="AF25" i="79"/>
  <c r="AO25" i="79" s="1"/>
  <c r="AE25" i="79"/>
  <c r="W26" i="79"/>
  <c r="AG25" i="79"/>
  <c r="AP25" i="79" s="1"/>
  <c r="AS8" i="11"/>
  <c r="AL8" i="11"/>
  <c r="AU8" i="11" s="1"/>
  <c r="AJ8" i="65"/>
  <c r="AK8" i="65"/>
  <c r="AT8" i="65" s="1"/>
  <c r="AS12" i="22"/>
  <c r="AL12" i="22"/>
  <c r="AU12" i="22" s="1"/>
  <c r="AJ23" i="15"/>
  <c r="AS23" i="15" s="1"/>
  <c r="AK23" i="15"/>
  <c r="AT23" i="15" s="1"/>
  <c r="AS19" i="23"/>
  <c r="AL19" i="23"/>
  <c r="AU19" i="23" s="1"/>
  <c r="AS4" i="50"/>
  <c r="AL4" i="50"/>
  <c r="AU4" i="50" s="1"/>
  <c r="W26" i="37"/>
  <c r="AG25" i="37"/>
  <c r="AP25" i="37" s="1"/>
  <c r="AF25" i="37"/>
  <c r="AO25" i="37" s="1"/>
  <c r="AE25" i="37"/>
  <c r="AE24" i="77"/>
  <c r="AF24" i="77"/>
  <c r="AO24" i="77" s="1"/>
  <c r="W25" i="77"/>
  <c r="AG24" i="77"/>
  <c r="AP24" i="77" s="1"/>
  <c r="AS21" i="23"/>
  <c r="AL21" i="23"/>
  <c r="AU21" i="23" s="1"/>
  <c r="X24" i="89"/>
  <c r="Y24" i="89"/>
  <c r="AG25" i="92"/>
  <c r="AP25" i="92" s="1"/>
  <c r="AF25" i="92"/>
  <c r="AO25" i="92" s="1"/>
  <c r="AE25" i="92"/>
  <c r="W26" i="92"/>
  <c r="AS12" i="57"/>
  <c r="AL12" i="57"/>
  <c r="AU12" i="57" s="1"/>
  <c r="AS11" i="64"/>
  <c r="AL11" i="64"/>
  <c r="AU11" i="64" s="1"/>
  <c r="AJ20" i="54"/>
  <c r="AK20" i="54"/>
  <c r="AT20" i="54" s="1"/>
  <c r="AJ14" i="54"/>
  <c r="AK14" i="54"/>
  <c r="AT14" i="54" s="1"/>
  <c r="AJ8" i="54"/>
  <c r="AK8" i="54"/>
  <c r="AT8" i="54" s="1"/>
  <c r="AJ18" i="4"/>
  <c r="AK18" i="4"/>
  <c r="AT18" i="4" s="1"/>
  <c r="AJ12" i="4"/>
  <c r="AK12" i="4"/>
  <c r="AT12" i="4" s="1"/>
  <c r="AJ6" i="4"/>
  <c r="AK6" i="4"/>
  <c r="AT6" i="4" s="1"/>
  <c r="AE26" i="40"/>
  <c r="W27" i="40"/>
  <c r="AG26" i="40"/>
  <c r="AP26" i="40" s="1"/>
  <c r="AF26" i="40"/>
  <c r="AO26" i="40" s="1"/>
  <c r="AI25" i="44"/>
  <c r="AN25" i="44"/>
  <c r="Z25" i="75"/>
  <c r="AJ4" i="23"/>
  <c r="AK4" i="23"/>
  <c r="AT4" i="23" s="1"/>
  <c r="AT25" i="23" s="1"/>
  <c r="AS19" i="57"/>
  <c r="AL19" i="57"/>
  <c r="AU19" i="57" s="1"/>
  <c r="AS18" i="64"/>
  <c r="AL18" i="64"/>
  <c r="AU18" i="64" s="1"/>
  <c r="AS19" i="11"/>
  <c r="AL19" i="11"/>
  <c r="AU19" i="11" s="1"/>
  <c r="AJ4" i="22"/>
  <c r="AK4" i="22"/>
  <c r="AT4" i="22" s="1"/>
  <c r="AT25" i="22" s="1"/>
  <c r="Z26" i="94"/>
  <c r="AS11" i="23"/>
  <c r="AL11" i="23"/>
  <c r="AU11" i="23" s="1"/>
  <c r="AL23" i="65"/>
  <c r="AU23" i="65" s="1"/>
  <c r="AR23" i="65"/>
  <c r="AR25" i="65" s="1"/>
  <c r="AF26" i="76"/>
  <c r="AO26" i="76" s="1"/>
  <c r="AG26" i="76"/>
  <c r="AP26" i="76" s="1"/>
  <c r="AE26" i="76"/>
  <c r="W27" i="76"/>
  <c r="AJ23" i="21"/>
  <c r="AS23" i="21" s="1"/>
  <c r="AK23" i="21"/>
  <c r="AT23" i="21" s="1"/>
  <c r="AS21" i="6"/>
  <c r="AL21" i="6"/>
  <c r="AU21" i="6" s="1"/>
  <c r="AS17" i="22"/>
  <c r="AL17" i="22"/>
  <c r="AU17" i="22" s="1"/>
  <c r="AI23" i="21"/>
  <c r="AN23" i="21"/>
  <c r="AN25" i="21" s="1"/>
  <c r="AJ19" i="65"/>
  <c r="AK19" i="65"/>
  <c r="AT19" i="65" s="1"/>
  <c r="AJ13" i="65"/>
  <c r="AK13" i="65"/>
  <c r="AT13" i="65" s="1"/>
  <c r="AJ7" i="65"/>
  <c r="AK7" i="65"/>
  <c r="AT7" i="65" s="1"/>
  <c r="Y25" i="42"/>
  <c r="X25" i="42"/>
  <c r="Z25" i="42" s="1"/>
  <c r="AS18" i="23"/>
  <c r="AL18" i="23"/>
  <c r="AU18" i="23" s="1"/>
  <c r="AS8" i="64"/>
  <c r="AL8" i="64"/>
  <c r="AU8" i="64" s="1"/>
  <c r="AS9" i="11"/>
  <c r="AL9" i="11"/>
  <c r="AU9" i="11" s="1"/>
  <c r="AJ20" i="21"/>
  <c r="AK20" i="21"/>
  <c r="AT20" i="21" s="1"/>
  <c r="AJ14" i="21"/>
  <c r="AK14" i="21"/>
  <c r="AT14" i="21" s="1"/>
  <c r="AJ8" i="21"/>
  <c r="AK8" i="21"/>
  <c r="AT8" i="21" s="1"/>
  <c r="AJ4" i="6"/>
  <c r="AK4" i="6"/>
  <c r="AT4" i="6" s="1"/>
  <c r="AT25" i="6" s="1"/>
  <c r="AU25" i="50"/>
  <c r="C11" i="50" s="1"/>
  <c r="F3" i="97" s="1"/>
  <c r="AS4" i="53"/>
  <c r="AS25" i="53" s="1"/>
  <c r="AL4" i="53"/>
  <c r="AU4" i="53" s="1"/>
  <c r="AS21" i="64"/>
  <c r="AL21" i="64"/>
  <c r="AU21" i="64" s="1"/>
  <c r="AS10" i="11"/>
  <c r="AL10" i="11"/>
  <c r="AU10" i="11" s="1"/>
  <c r="Z27" i="86"/>
  <c r="AS20" i="23"/>
  <c r="AL20" i="23"/>
  <c r="AU20" i="23" s="1"/>
  <c r="AR24" i="36"/>
  <c r="AS17" i="57"/>
  <c r="AL17" i="57"/>
  <c r="AU17" i="57" s="1"/>
  <c r="AS10" i="64"/>
  <c r="AL10" i="64"/>
  <c r="AU10" i="64" s="1"/>
  <c r="AS5" i="11"/>
  <c r="AL5" i="11"/>
  <c r="AU5" i="11" s="1"/>
  <c r="AJ23" i="54"/>
  <c r="AS23" i="54" s="1"/>
  <c r="AK23" i="54"/>
  <c r="AT23" i="54" s="1"/>
  <c r="AS6" i="6"/>
  <c r="AL6" i="6"/>
  <c r="AU6" i="6" s="1"/>
  <c r="AS8" i="22"/>
  <c r="AL8" i="22"/>
  <c r="AU8" i="22" s="1"/>
  <c r="AL23" i="57"/>
  <c r="AU23" i="57" s="1"/>
  <c r="AU25" i="18"/>
  <c r="C11" i="18" s="1"/>
  <c r="AR24" i="83"/>
  <c r="AJ19" i="54"/>
  <c r="AK19" i="54"/>
  <c r="AT19" i="54" s="1"/>
  <c r="AJ13" i="54"/>
  <c r="AK13" i="54"/>
  <c r="AT13" i="54" s="1"/>
  <c r="AJ7" i="54"/>
  <c r="AK7" i="54"/>
  <c r="AT7" i="54" s="1"/>
  <c r="AJ17" i="4"/>
  <c r="AK17" i="4"/>
  <c r="AT17" i="4" s="1"/>
  <c r="AJ11" i="4"/>
  <c r="AK11" i="4"/>
  <c r="AT11" i="4" s="1"/>
  <c r="AJ5" i="4"/>
  <c r="AK5" i="4"/>
  <c r="AT5" i="4" s="1"/>
  <c r="AS13" i="6"/>
  <c r="AL13" i="6"/>
  <c r="AU13" i="6" s="1"/>
  <c r="AS15" i="22"/>
  <c r="AL15" i="22"/>
  <c r="AU15" i="22" s="1"/>
  <c r="AN23" i="54"/>
  <c r="AN25" i="54" s="1"/>
  <c r="AI23" i="54"/>
  <c r="AI26" i="34"/>
  <c r="AN26" i="34"/>
  <c r="X25" i="26"/>
  <c r="Z25" i="26" s="1"/>
  <c r="Y25" i="26"/>
  <c r="AG25" i="46"/>
  <c r="AP25" i="46" s="1"/>
  <c r="AF25" i="46"/>
  <c r="AO25" i="46" s="1"/>
  <c r="AE25" i="46"/>
  <c r="W26" i="46"/>
  <c r="AS9" i="57"/>
  <c r="AL9" i="57"/>
  <c r="AU9" i="57" s="1"/>
  <c r="AJ21" i="21"/>
  <c r="AK21" i="21"/>
  <c r="AT21" i="21" s="1"/>
  <c r="AS16" i="6"/>
  <c r="AL16" i="6"/>
  <c r="AU16" i="6" s="1"/>
  <c r="AH24" i="80"/>
  <c r="AQ24" i="80" s="1"/>
  <c r="X25" i="87"/>
  <c r="Y25" i="87"/>
  <c r="AH24" i="27"/>
  <c r="AQ24" i="27" s="1"/>
  <c r="AS7" i="64"/>
  <c r="AL7" i="64"/>
  <c r="AU7" i="64" s="1"/>
  <c r="AJ7" i="21"/>
  <c r="AK7" i="21"/>
  <c r="AT7" i="21" s="1"/>
  <c r="AS22" i="6"/>
  <c r="AL22" i="6"/>
  <c r="AU22" i="6" s="1"/>
  <c r="AR25" i="93"/>
  <c r="W25" i="48"/>
  <c r="AG24" i="48"/>
  <c r="AP24" i="48" s="1"/>
  <c r="AF24" i="48"/>
  <c r="AO24" i="48" s="1"/>
  <c r="AE24" i="48"/>
  <c r="AS25" i="50"/>
  <c r="AS16" i="57"/>
  <c r="AL16" i="57"/>
  <c r="AU16" i="57" s="1"/>
  <c r="AE25" i="73"/>
  <c r="AG25" i="73"/>
  <c r="AP25" i="73" s="1"/>
  <c r="AF25" i="73"/>
  <c r="AO25" i="73" s="1"/>
  <c r="W26" i="73"/>
  <c r="AS11" i="6"/>
  <c r="AL11" i="6"/>
  <c r="AU11" i="6" s="1"/>
  <c r="AS7" i="22"/>
  <c r="AL7" i="22"/>
  <c r="AU7" i="22" s="1"/>
  <c r="AL23" i="23"/>
  <c r="AU23" i="23" s="1"/>
  <c r="X24" i="39"/>
  <c r="Z24" i="39" s="1"/>
  <c r="Y24" i="39"/>
  <c r="X26" i="45"/>
  <c r="Y26" i="45"/>
  <c r="AS4" i="2"/>
  <c r="AS25" i="2" s="1"/>
  <c r="AL4" i="2"/>
  <c r="AU4" i="2" s="1"/>
  <c r="AU25" i="2" s="1"/>
  <c r="C11" i="2" s="1"/>
  <c r="AI25" i="78"/>
  <c r="AN25" i="78"/>
  <c r="AF24" i="82"/>
  <c r="AO24" i="82" s="1"/>
  <c r="AG24" i="82"/>
  <c r="AP24" i="82" s="1"/>
  <c r="AE24" i="82"/>
  <c r="W25" i="82"/>
  <c r="AS25" i="18"/>
  <c r="AS9" i="23"/>
  <c r="AL9" i="23"/>
  <c r="AU9" i="23" s="1"/>
  <c r="AS18" i="57"/>
  <c r="AL18" i="57"/>
  <c r="AU18" i="57" s="1"/>
  <c r="AS17" i="64"/>
  <c r="AL17" i="64"/>
  <c r="AU17" i="64" s="1"/>
  <c r="AS12" i="11"/>
  <c r="AL12" i="11"/>
  <c r="AU12" i="11" s="1"/>
  <c r="AJ18" i="54"/>
  <c r="AK18" i="54"/>
  <c r="AT18" i="54" s="1"/>
  <c r="AJ12" i="54"/>
  <c r="AK12" i="54"/>
  <c r="AT12" i="54" s="1"/>
  <c r="AJ6" i="54"/>
  <c r="AK6" i="54"/>
  <c r="AT6" i="54" s="1"/>
  <c r="AJ22" i="4"/>
  <c r="AK22" i="4"/>
  <c r="AT22" i="4" s="1"/>
  <c r="AJ16" i="4"/>
  <c r="AK16" i="4"/>
  <c r="AT16" i="4" s="1"/>
  <c r="AJ10" i="4"/>
  <c r="AK10" i="4"/>
  <c r="AT10" i="4" s="1"/>
  <c r="AJ3" i="4"/>
  <c r="AB4" i="4"/>
  <c r="AS4" i="20"/>
  <c r="AS25" i="20" s="1"/>
  <c r="AL4" i="20"/>
  <c r="AU4" i="20" s="1"/>
  <c r="AU25" i="20" s="1"/>
  <c r="C11" i="20" s="1"/>
  <c r="AN24" i="26"/>
  <c r="AI24" i="26"/>
  <c r="AH23" i="13"/>
  <c r="AQ23" i="13" s="1"/>
  <c r="AQ25" i="13" s="1"/>
  <c r="AZ3" i="13"/>
  <c r="AR24" i="31"/>
  <c r="AF25" i="36"/>
  <c r="AO25" i="36" s="1"/>
  <c r="AE25" i="36"/>
  <c r="W26" i="36"/>
  <c r="AG25" i="36"/>
  <c r="AP25" i="36" s="1"/>
  <c r="AS20" i="6"/>
  <c r="AL20" i="6"/>
  <c r="AU20" i="6" s="1"/>
  <c r="AS4" i="17"/>
  <c r="AS25" i="17" s="1"/>
  <c r="AL4" i="17"/>
  <c r="AU4" i="17" s="1"/>
  <c r="AU25" i="17" s="1"/>
  <c r="C11" i="17" s="1"/>
  <c r="AS19" i="64"/>
  <c r="AL19" i="64"/>
  <c r="AU19" i="64" s="1"/>
  <c r="AJ14" i="65"/>
  <c r="AK14" i="65"/>
  <c r="AT14" i="65" s="1"/>
  <c r="AJ15" i="21"/>
  <c r="AK15" i="21"/>
  <c r="AT15" i="21" s="1"/>
  <c r="AS4" i="52"/>
  <c r="AS25" i="52" s="1"/>
  <c r="AL4" i="52"/>
  <c r="AU4" i="52" s="1"/>
  <c r="AU25" i="52" s="1"/>
  <c r="C11" i="52" s="1"/>
  <c r="F5" i="97" s="1"/>
  <c r="AE24" i="81"/>
  <c r="W25" i="81"/>
  <c r="AF24" i="81"/>
  <c r="AO24" i="81" s="1"/>
  <c r="AG24" i="81"/>
  <c r="AP24" i="81" s="1"/>
  <c r="Z26" i="30"/>
  <c r="AH25" i="83"/>
  <c r="AQ25" i="83" s="1"/>
  <c r="AS20" i="57"/>
  <c r="AL20" i="57"/>
  <c r="AU20" i="57" s="1"/>
  <c r="AJ6" i="65"/>
  <c r="AK6" i="65"/>
  <c r="AT6" i="65" s="1"/>
  <c r="AF25" i="29"/>
  <c r="AO25" i="29" s="1"/>
  <c r="AG25" i="29"/>
  <c r="AP25" i="29" s="1"/>
  <c r="W26" i="29"/>
  <c r="AE25" i="29"/>
  <c r="AS15" i="57"/>
  <c r="AL15" i="57"/>
  <c r="AU15" i="57" s="1"/>
  <c r="AU25" i="53"/>
  <c r="C11" i="53" s="1"/>
  <c r="F6" i="97" s="1"/>
  <c r="AJ19" i="21"/>
  <c r="AK19" i="21"/>
  <c r="AT19" i="21" s="1"/>
  <c r="AJ13" i="21"/>
  <c r="AK13" i="21"/>
  <c r="AT13" i="21" s="1"/>
  <c r="AS3" i="6"/>
  <c r="AL3" i="6"/>
  <c r="AU3" i="6" s="1"/>
  <c r="AS18" i="22"/>
  <c r="AL18" i="22"/>
  <c r="AU18" i="22" s="1"/>
  <c r="Y24" i="47"/>
  <c r="X24" i="47"/>
  <c r="Z24" i="47" s="1"/>
  <c r="X24" i="84"/>
  <c r="Y24" i="84"/>
  <c r="AS7" i="23"/>
  <c r="AL7" i="23"/>
  <c r="AU7" i="23" s="1"/>
  <c r="AR25" i="94"/>
  <c r="AR26" i="86"/>
  <c r="AS7" i="57"/>
  <c r="AL7" i="57"/>
  <c r="AU7" i="57" s="1"/>
  <c r="AS6" i="64"/>
  <c r="AL6" i="64"/>
  <c r="AU6" i="64" s="1"/>
  <c r="AS7" i="11"/>
  <c r="AL7" i="11"/>
  <c r="AU7" i="11" s="1"/>
  <c r="X27" i="33"/>
  <c r="Y27" i="33"/>
  <c r="Z27" i="33" s="1"/>
  <c r="Z25" i="83"/>
  <c r="AR23" i="77"/>
  <c r="AS17" i="23"/>
  <c r="AL17" i="23"/>
  <c r="AU17" i="23" s="1"/>
  <c r="AS9" i="6"/>
  <c r="AL9" i="6"/>
  <c r="AU9" i="6" s="1"/>
  <c r="AS5" i="22"/>
  <c r="AL5" i="22"/>
  <c r="AU5" i="22" s="1"/>
  <c r="AJ17" i="65"/>
  <c r="AK17" i="65"/>
  <c r="AT17" i="65" s="1"/>
  <c r="AJ11" i="65"/>
  <c r="AK11" i="65"/>
  <c r="AT11" i="65" s="1"/>
  <c r="AJ5" i="65"/>
  <c r="AK5" i="65"/>
  <c r="AT5" i="65" s="1"/>
  <c r="AI24" i="42"/>
  <c r="AN24" i="42"/>
  <c r="AS6" i="23"/>
  <c r="AL6" i="23"/>
  <c r="AU6" i="23" s="1"/>
  <c r="X26" i="91"/>
  <c r="Z26" i="91" s="1"/>
  <c r="Y26" i="91"/>
  <c r="AS14" i="64"/>
  <c r="AL14" i="64"/>
  <c r="AU14" i="64" s="1"/>
  <c r="AS15" i="11"/>
  <c r="AL15" i="11"/>
  <c r="AU15" i="11" s="1"/>
  <c r="AJ18" i="21"/>
  <c r="AK18" i="21"/>
  <c r="AT18" i="21" s="1"/>
  <c r="AJ12" i="21"/>
  <c r="AK12" i="21"/>
  <c r="AT12" i="21" s="1"/>
  <c r="AJ6" i="21"/>
  <c r="AK6" i="21"/>
  <c r="AT6" i="21" s="1"/>
  <c r="Z25" i="90"/>
  <c r="Y25" i="90"/>
  <c r="X25" i="90"/>
  <c r="AI23" i="84"/>
  <c r="AN23" i="84"/>
  <c r="AR24" i="75"/>
  <c r="W26" i="25"/>
  <c r="AG25" i="25"/>
  <c r="AP25" i="25" s="1"/>
  <c r="AF25" i="25"/>
  <c r="AO25" i="25" s="1"/>
  <c r="AE25" i="25"/>
  <c r="AS3" i="57"/>
  <c r="AL3" i="57"/>
  <c r="AU3" i="57" s="1"/>
  <c r="AS9" i="64"/>
  <c r="AL9" i="64"/>
  <c r="AU9" i="64" s="1"/>
  <c r="AS16" i="11"/>
  <c r="AL16" i="11"/>
  <c r="AU16" i="11" s="1"/>
  <c r="AR25" i="40"/>
  <c r="AN23" i="39"/>
  <c r="AI23" i="39"/>
  <c r="X25" i="74"/>
  <c r="Z25" i="74" s="1"/>
  <c r="Y25" i="74"/>
  <c r="AS8" i="23"/>
  <c r="AL8" i="23"/>
  <c r="AU8" i="23" s="1"/>
  <c r="AH26" i="93"/>
  <c r="AQ26" i="93" s="1"/>
  <c r="AN25" i="45"/>
  <c r="AI25" i="45"/>
  <c r="AR24" i="92"/>
  <c r="AN26" i="95"/>
  <c r="AI26" i="95"/>
  <c r="AS5" i="57"/>
  <c r="AL5" i="57"/>
  <c r="AU5" i="57" s="1"/>
  <c r="AS16" i="64"/>
  <c r="AL16" i="64"/>
  <c r="AU16" i="64" s="1"/>
  <c r="AS11" i="11"/>
  <c r="AL11" i="11"/>
  <c r="AU11" i="11" s="1"/>
  <c r="AS12" i="6"/>
  <c r="AL12" i="6"/>
  <c r="AU12" i="6" s="1"/>
  <c r="AS14" i="22"/>
  <c r="AL14" i="22"/>
  <c r="AU14" i="22" s="1"/>
  <c r="AL23" i="64"/>
  <c r="AU23" i="64" s="1"/>
  <c r="AJ17" i="54"/>
  <c r="AK17" i="54"/>
  <c r="AT17" i="54" s="1"/>
  <c r="AJ11" i="54"/>
  <c r="AK11" i="54"/>
  <c r="AT11" i="54" s="1"/>
  <c r="AJ5" i="54"/>
  <c r="AK5" i="54"/>
  <c r="AT5" i="54" s="1"/>
  <c r="AJ21" i="4"/>
  <c r="AK21" i="4"/>
  <c r="AT21" i="4" s="1"/>
  <c r="AJ15" i="4"/>
  <c r="AK15" i="4"/>
  <c r="AT15" i="4" s="1"/>
  <c r="AJ9" i="4"/>
  <c r="AK9" i="4"/>
  <c r="AT9" i="4" s="1"/>
  <c r="AS19" i="6"/>
  <c r="AL19" i="6"/>
  <c r="AU19" i="6" s="1"/>
  <c r="AS21" i="22"/>
  <c r="AL21" i="22"/>
  <c r="AU21" i="22" s="1"/>
  <c r="AU25" i="49"/>
  <c r="C11" i="49" s="1"/>
  <c r="F2" i="97" s="1"/>
  <c r="X26" i="44"/>
  <c r="Y26" i="44"/>
  <c r="AJ9" i="21"/>
  <c r="AK9" i="21"/>
  <c r="AT9" i="21" s="1"/>
  <c r="AS5" i="6"/>
  <c r="AL5" i="6"/>
  <c r="AU5" i="6" s="1"/>
  <c r="AS19" i="22"/>
  <c r="AL19" i="22"/>
  <c r="AU19" i="22" s="1"/>
  <c r="AS6" i="11"/>
  <c r="AL6" i="11"/>
  <c r="AU6" i="11" s="1"/>
  <c r="Z23" i="13"/>
  <c r="AS3" i="23"/>
  <c r="AL3" i="23"/>
  <c r="AU3" i="23" s="1"/>
  <c r="AS8" i="6"/>
  <c r="AL8" i="6"/>
  <c r="AU8" i="6" s="1"/>
  <c r="AS3" i="22"/>
  <c r="AL3" i="22"/>
  <c r="AU3" i="22" s="1"/>
  <c r="AS22" i="22"/>
  <c r="AL22" i="22"/>
  <c r="AU22" i="22" s="1"/>
  <c r="AS14" i="11"/>
  <c r="AL14" i="11"/>
  <c r="AU14" i="11" s="1"/>
  <c r="AJ12" i="65"/>
  <c r="AK12" i="65"/>
  <c r="AT12" i="65" s="1"/>
  <c r="AS10" i="23"/>
  <c r="AL10" i="23"/>
  <c r="AU10" i="23" s="1"/>
  <c r="AH25" i="36"/>
  <c r="AQ25" i="36" s="1"/>
  <c r="AS14" i="6"/>
  <c r="AL14" i="6"/>
  <c r="AU14" i="6" s="1"/>
  <c r="AS10" i="22"/>
  <c r="AL10" i="22"/>
  <c r="AU10" i="22" s="1"/>
  <c r="AS4" i="49"/>
  <c r="AS25" i="49" s="1"/>
  <c r="AL4" i="49"/>
  <c r="AU4" i="49" s="1"/>
  <c r="Y24" i="28"/>
  <c r="X24" i="28"/>
  <c r="AN24" i="87"/>
  <c r="AI24" i="87"/>
  <c r="AR23" i="35"/>
  <c r="Z24" i="27"/>
  <c r="AS8" i="57"/>
  <c r="AL8" i="57"/>
  <c r="AU8" i="57" s="1"/>
  <c r="AS13" i="64"/>
  <c r="AL13" i="64"/>
  <c r="AU13" i="64" s="1"/>
  <c r="AS20" i="11"/>
  <c r="AL20" i="11"/>
  <c r="AU20" i="11" s="1"/>
  <c r="Z25" i="32"/>
  <c r="X25" i="32"/>
  <c r="Y25" i="32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H24" i="35"/>
  <c r="AQ24" i="35" s="1"/>
  <c r="AS21" i="57"/>
  <c r="AL21" i="57"/>
  <c r="AU21" i="57" s="1"/>
  <c r="AJ17" i="21"/>
  <c r="AK17" i="21"/>
  <c r="AT17" i="21" s="1"/>
  <c r="AJ11" i="21"/>
  <c r="AK11" i="21"/>
  <c r="AT11" i="21" s="1"/>
  <c r="AJ5" i="21"/>
  <c r="AK5" i="21"/>
  <c r="AT5" i="21" s="1"/>
  <c r="AS10" i="6"/>
  <c r="AL10" i="6"/>
  <c r="AU10" i="6" s="1"/>
  <c r="AS6" i="22"/>
  <c r="AL6" i="22"/>
  <c r="AU6" i="22" s="1"/>
  <c r="AS13" i="23"/>
  <c r="AL13" i="23"/>
  <c r="AU13" i="23" s="1"/>
  <c r="AK4" i="57"/>
  <c r="AT4" i="57" s="1"/>
  <c r="AT25" i="57" s="1"/>
  <c r="AJ4" i="57"/>
  <c r="AS22" i="57"/>
  <c r="AL22" i="57"/>
  <c r="AU22" i="57" s="1"/>
  <c r="AJ4" i="11"/>
  <c r="AK4" i="11"/>
  <c r="AT4" i="11" s="1"/>
  <c r="AT25" i="11" s="1"/>
  <c r="AS17" i="6"/>
  <c r="AL17" i="6"/>
  <c r="AU17" i="6" s="1"/>
  <c r="AS13" i="22"/>
  <c r="AL13" i="22"/>
  <c r="AU13" i="22" s="1"/>
  <c r="AI23" i="4"/>
  <c r="AN23" i="4"/>
  <c r="AN25" i="4" s="1"/>
  <c r="AJ4" i="64"/>
  <c r="AK4" i="64"/>
  <c r="AT4" i="64" s="1"/>
  <c r="AT25" i="64" s="1"/>
  <c r="AJ23" i="4"/>
  <c r="AS23" i="4" s="1"/>
  <c r="AK23" i="4"/>
  <c r="AT23" i="4" s="1"/>
  <c r="X26" i="78"/>
  <c r="Y26" i="78"/>
  <c r="AS4" i="10"/>
  <c r="AS25" i="10" s="1"/>
  <c r="AL4" i="10"/>
  <c r="AU4" i="10" s="1"/>
  <c r="AU25" i="10" s="1"/>
  <c r="C11" i="10" s="1"/>
  <c r="AS15" i="23"/>
  <c r="AL15" i="23"/>
  <c r="AU15" i="23" s="1"/>
  <c r="AS6" i="57"/>
  <c r="AL6" i="57"/>
  <c r="AU6" i="57" s="1"/>
  <c r="AS5" i="64"/>
  <c r="AL5" i="64"/>
  <c r="AU5" i="64" s="1"/>
  <c r="AS18" i="11"/>
  <c r="AL18" i="11"/>
  <c r="AU18" i="11" s="1"/>
  <c r="AJ22" i="54"/>
  <c r="AK22" i="54"/>
  <c r="AT22" i="54" s="1"/>
  <c r="AK16" i="54"/>
  <c r="AT16" i="54" s="1"/>
  <c r="AJ16" i="54"/>
  <c r="AJ10" i="54"/>
  <c r="AK10" i="54"/>
  <c r="AT10" i="54" s="1"/>
  <c r="AJ20" i="4"/>
  <c r="AK20" i="4"/>
  <c r="AT20" i="4" s="1"/>
  <c r="AJ14" i="4"/>
  <c r="AK14" i="4"/>
  <c r="AT14" i="4" s="1"/>
  <c r="AJ8" i="4"/>
  <c r="AK8" i="4"/>
  <c r="AT8" i="4" s="1"/>
  <c r="AL23" i="11"/>
  <c r="AU23" i="11" s="1"/>
  <c r="AH26" i="40"/>
  <c r="AQ26" i="40" s="1"/>
  <c r="Z26" i="44" l="1"/>
  <c r="AG26" i="44" s="1"/>
  <c r="AP26" i="44" s="1"/>
  <c r="AE26" i="44"/>
  <c r="W27" i="44"/>
  <c r="AF26" i="44"/>
  <c r="AO26" i="44" s="1"/>
  <c r="AG27" i="95"/>
  <c r="AP27" i="95" s="1"/>
  <c r="AF27" i="95"/>
  <c r="AO27" i="95" s="1"/>
  <c r="W28" i="95"/>
  <c r="AE27" i="95"/>
  <c r="AS4" i="64"/>
  <c r="AL4" i="64"/>
  <c r="AU4" i="64" s="1"/>
  <c r="AH24" i="28"/>
  <c r="AQ24" i="28" s="1"/>
  <c r="AS11" i="54"/>
  <c r="AL11" i="54"/>
  <c r="AU11" i="54" s="1"/>
  <c r="AH24" i="84"/>
  <c r="AQ24" i="84" s="1"/>
  <c r="AS19" i="21"/>
  <c r="AL19" i="21"/>
  <c r="AU19" i="21" s="1"/>
  <c r="AS6" i="54"/>
  <c r="AL6" i="54"/>
  <c r="AU6" i="54" s="1"/>
  <c r="AS11" i="4"/>
  <c r="AL11" i="4"/>
  <c r="AU11" i="4" s="1"/>
  <c r="AF25" i="42"/>
  <c r="AO25" i="42" s="1"/>
  <c r="AE25" i="42"/>
  <c r="W26" i="42"/>
  <c r="AG25" i="42"/>
  <c r="AP25" i="42" s="1"/>
  <c r="Y26" i="92"/>
  <c r="X26" i="92"/>
  <c r="Z26" i="92" s="1"/>
  <c r="AS18" i="65"/>
  <c r="AL18" i="65"/>
  <c r="AU18" i="65" s="1"/>
  <c r="AS14" i="4"/>
  <c r="AL14" i="4"/>
  <c r="AU14" i="4" s="1"/>
  <c r="AS4" i="57"/>
  <c r="AL4" i="57"/>
  <c r="AU4" i="57" s="1"/>
  <c r="AS10" i="65"/>
  <c r="AL10" i="65"/>
  <c r="AU10" i="65" s="1"/>
  <c r="AH25" i="32"/>
  <c r="AQ25" i="32" s="1"/>
  <c r="AS12" i="65"/>
  <c r="AL12" i="65"/>
  <c r="AU12" i="65" s="1"/>
  <c r="AH25" i="74"/>
  <c r="AQ25" i="74" s="1"/>
  <c r="AI25" i="25"/>
  <c r="AN25" i="25"/>
  <c r="AH26" i="91"/>
  <c r="AQ26" i="91" s="1"/>
  <c r="AN25" i="29"/>
  <c r="AI25" i="29"/>
  <c r="AI24" i="81"/>
  <c r="AN24" i="81"/>
  <c r="AS14" i="65"/>
  <c r="AL14" i="65"/>
  <c r="AU14" i="65" s="1"/>
  <c r="AN24" i="82"/>
  <c r="AI24" i="82"/>
  <c r="W25" i="39"/>
  <c r="AG24" i="39"/>
  <c r="AP24" i="39" s="1"/>
  <c r="AF24" i="39"/>
  <c r="AO24" i="39" s="1"/>
  <c r="AE24" i="39"/>
  <c r="Y26" i="73"/>
  <c r="X26" i="73"/>
  <c r="Y25" i="48"/>
  <c r="X25" i="48"/>
  <c r="Z25" i="48" s="1"/>
  <c r="AS7" i="21"/>
  <c r="AL7" i="21"/>
  <c r="AU7" i="21" s="1"/>
  <c r="X26" i="46"/>
  <c r="Y26" i="46"/>
  <c r="W26" i="26"/>
  <c r="AG25" i="26"/>
  <c r="AP25" i="26" s="1"/>
  <c r="AF25" i="26"/>
  <c r="AO25" i="26" s="1"/>
  <c r="AE25" i="26"/>
  <c r="AS8" i="21"/>
  <c r="AL8" i="21"/>
  <c r="AU8" i="21" s="1"/>
  <c r="AS4" i="23"/>
  <c r="AL4" i="23"/>
  <c r="AU4" i="23" s="1"/>
  <c r="AS12" i="4"/>
  <c r="AL12" i="4"/>
  <c r="AU12" i="4" s="1"/>
  <c r="AS14" i="54"/>
  <c r="AL14" i="54"/>
  <c r="AU14" i="54" s="1"/>
  <c r="AS8" i="65"/>
  <c r="AL8" i="65"/>
  <c r="AU8" i="65" s="1"/>
  <c r="Y26" i="79"/>
  <c r="Z26" i="79" s="1"/>
  <c r="X26" i="79"/>
  <c r="AE27" i="34"/>
  <c r="W28" i="34"/>
  <c r="AG27" i="34"/>
  <c r="AP27" i="34" s="1"/>
  <c r="AF27" i="34"/>
  <c r="AO27" i="34" s="1"/>
  <c r="AS7" i="4"/>
  <c r="AL7" i="4"/>
  <c r="AU7" i="4" s="1"/>
  <c r="AJ4" i="54"/>
  <c r="AK4" i="54"/>
  <c r="AT4" i="54" s="1"/>
  <c r="AT25" i="54" s="1"/>
  <c r="AS21" i="54"/>
  <c r="AL21" i="54"/>
  <c r="AU21" i="54" s="1"/>
  <c r="AN25" i="43"/>
  <c r="AI25" i="43"/>
  <c r="AR24" i="74"/>
  <c r="Y27" i="38"/>
  <c r="X27" i="38"/>
  <c r="Z27" i="38" s="1"/>
  <c r="AJ19" i="15"/>
  <c r="AK19" i="15"/>
  <c r="AT19" i="15" s="1"/>
  <c r="AJ13" i="15"/>
  <c r="AK13" i="15"/>
  <c r="AT13" i="15" s="1"/>
  <c r="AJ7" i="15"/>
  <c r="AK7" i="15"/>
  <c r="AT7" i="15" s="1"/>
  <c r="AS16" i="21"/>
  <c r="AL16" i="21"/>
  <c r="AU16" i="21" s="1"/>
  <c r="X25" i="35"/>
  <c r="Y25" i="35"/>
  <c r="AI24" i="96"/>
  <c r="AN24" i="96"/>
  <c r="X26" i="31"/>
  <c r="Y26" i="31"/>
  <c r="AR23" i="47"/>
  <c r="W26" i="32"/>
  <c r="AG25" i="32"/>
  <c r="AP25" i="32" s="1"/>
  <c r="AE25" i="32"/>
  <c r="AF25" i="32"/>
  <c r="AO25" i="32" s="1"/>
  <c r="AS15" i="4"/>
  <c r="AL15" i="4"/>
  <c r="AU15" i="4" s="1"/>
  <c r="AE26" i="91"/>
  <c r="W27" i="91"/>
  <c r="AF26" i="91"/>
  <c r="AO26" i="91" s="1"/>
  <c r="AG26" i="91"/>
  <c r="AP26" i="91" s="1"/>
  <c r="AG26" i="30"/>
  <c r="AP26" i="30" s="1"/>
  <c r="AE26" i="30"/>
  <c r="W27" i="30"/>
  <c r="AF26" i="30"/>
  <c r="AO26" i="30" s="1"/>
  <c r="AS10" i="4"/>
  <c r="AL10" i="4"/>
  <c r="AU10" i="4" s="1"/>
  <c r="AN25" i="46"/>
  <c r="AI25" i="46"/>
  <c r="AS13" i="54"/>
  <c r="AL13" i="54"/>
  <c r="AU13" i="54" s="1"/>
  <c r="W28" i="86"/>
  <c r="AE27" i="86"/>
  <c r="AG27" i="86"/>
  <c r="AP27" i="86" s="1"/>
  <c r="AF27" i="86"/>
  <c r="AO27" i="86" s="1"/>
  <c r="AS19" i="65"/>
  <c r="AL19" i="65"/>
  <c r="AU19" i="65" s="1"/>
  <c r="AG26" i="94"/>
  <c r="AP26" i="94" s="1"/>
  <c r="AF26" i="94"/>
  <c r="AO26" i="94" s="1"/>
  <c r="AE26" i="94"/>
  <c r="W27" i="94"/>
  <c r="AE25" i="75"/>
  <c r="W26" i="75"/>
  <c r="AF25" i="75"/>
  <c r="AO25" i="75" s="1"/>
  <c r="AG25" i="75"/>
  <c r="AP25" i="75" s="1"/>
  <c r="Y27" i="40"/>
  <c r="X27" i="40"/>
  <c r="Z27" i="40" s="1"/>
  <c r="AH24" i="89"/>
  <c r="AQ24" i="89" s="1"/>
  <c r="X25" i="77"/>
  <c r="Y25" i="77"/>
  <c r="AI25" i="79"/>
  <c r="AN25" i="79"/>
  <c r="AH26" i="78"/>
  <c r="AQ26" i="78" s="1"/>
  <c r="AR25" i="45"/>
  <c r="AR23" i="39"/>
  <c r="AR23" i="84"/>
  <c r="AF25" i="83"/>
  <c r="AO25" i="83" s="1"/>
  <c r="AE25" i="83"/>
  <c r="W26" i="83"/>
  <c r="AG25" i="83"/>
  <c r="AP25" i="83" s="1"/>
  <c r="Z24" i="84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H26" i="45"/>
  <c r="AQ26" i="45" s="1"/>
  <c r="AI24" i="48"/>
  <c r="AN24" i="48"/>
  <c r="AS21" i="21"/>
  <c r="AL21" i="21"/>
  <c r="AU21" i="21" s="1"/>
  <c r="AR26" i="34"/>
  <c r="AS14" i="21"/>
  <c r="AL14" i="21"/>
  <c r="AU14" i="21" s="1"/>
  <c r="AI26" i="40"/>
  <c r="AN26" i="40"/>
  <c r="AS18" i="4"/>
  <c r="AL18" i="4"/>
  <c r="AU18" i="4" s="1"/>
  <c r="AS20" i="54"/>
  <c r="AL20" i="54"/>
  <c r="AU20" i="54" s="1"/>
  <c r="AN25" i="92"/>
  <c r="AI25" i="92"/>
  <c r="Z24" i="89"/>
  <c r="X26" i="37"/>
  <c r="Y26" i="37"/>
  <c r="AS13" i="4"/>
  <c r="AL13" i="4"/>
  <c r="AU13" i="4" s="1"/>
  <c r="AS9" i="54"/>
  <c r="AL9" i="54"/>
  <c r="AU9" i="54" s="1"/>
  <c r="AI25" i="85"/>
  <c r="AN25" i="85"/>
  <c r="AJ17" i="15"/>
  <c r="AK17" i="15"/>
  <c r="AT17" i="15" s="1"/>
  <c r="AJ11" i="15"/>
  <c r="AK11" i="15"/>
  <c r="AT11" i="15" s="1"/>
  <c r="AJ5" i="15"/>
  <c r="AK5" i="15"/>
  <c r="AT5" i="15" s="1"/>
  <c r="AS3" i="21"/>
  <c r="AL3" i="21"/>
  <c r="AU3" i="21" s="1"/>
  <c r="AS22" i="21"/>
  <c r="AL22" i="21"/>
  <c r="AU22" i="21" s="1"/>
  <c r="AR25" i="91"/>
  <c r="AN25" i="31"/>
  <c r="AI25" i="31"/>
  <c r="AS20" i="65"/>
  <c r="AL20" i="65"/>
  <c r="AU20" i="65" s="1"/>
  <c r="X27" i="93"/>
  <c r="Y27" i="93"/>
  <c r="AS17" i="21"/>
  <c r="AL17" i="21"/>
  <c r="AU17" i="21" s="1"/>
  <c r="AE25" i="74"/>
  <c r="W26" i="74"/>
  <c r="AF25" i="74"/>
  <c r="AO25" i="74" s="1"/>
  <c r="AG25" i="74"/>
  <c r="AP25" i="74" s="1"/>
  <c r="AS6" i="21"/>
  <c r="AL6" i="21"/>
  <c r="AU6" i="21" s="1"/>
  <c r="AI26" i="38"/>
  <c r="AN26" i="38"/>
  <c r="AJ18" i="15"/>
  <c r="AK18" i="15"/>
  <c r="AT18" i="15" s="1"/>
  <c r="AJ6" i="15"/>
  <c r="AK6" i="15"/>
  <c r="AT6" i="15" s="1"/>
  <c r="AJ4" i="21"/>
  <c r="AK4" i="21"/>
  <c r="AT4" i="21" s="1"/>
  <c r="AT25" i="21" s="1"/>
  <c r="AN24" i="35"/>
  <c r="AI24" i="35"/>
  <c r="AS15" i="65"/>
  <c r="AL15" i="65"/>
  <c r="AU15" i="65" s="1"/>
  <c r="X25" i="80"/>
  <c r="Y25" i="80"/>
  <c r="AS22" i="54"/>
  <c r="AL22" i="54"/>
  <c r="AU22" i="54" s="1"/>
  <c r="AG24" i="27"/>
  <c r="AP24" i="27" s="1"/>
  <c r="AF24" i="27"/>
  <c r="AO24" i="27" s="1"/>
  <c r="AE24" i="27"/>
  <c r="W25" i="27"/>
  <c r="Z26" i="78"/>
  <c r="AL23" i="4"/>
  <c r="AU23" i="4" s="1"/>
  <c r="AR23" i="4"/>
  <c r="AR25" i="4" s="1"/>
  <c r="AS4" i="11"/>
  <c r="AS25" i="11" s="1"/>
  <c r="AL4" i="11"/>
  <c r="AU4" i="11" s="1"/>
  <c r="AS5" i="21"/>
  <c r="AL5" i="21"/>
  <c r="AU5" i="21" s="1"/>
  <c r="AS3" i="65"/>
  <c r="AL3" i="65"/>
  <c r="AU3" i="65" s="1"/>
  <c r="Z24" i="28"/>
  <c r="AU25" i="23"/>
  <c r="C11" i="23" s="1"/>
  <c r="AH26" i="44"/>
  <c r="AQ26" i="44" s="1"/>
  <c r="AS21" i="4"/>
  <c r="AL21" i="4"/>
  <c r="AU21" i="4" s="1"/>
  <c r="AS17" i="54"/>
  <c r="AL17" i="54"/>
  <c r="AU17" i="54" s="1"/>
  <c r="AH25" i="90"/>
  <c r="AQ25" i="90" s="1"/>
  <c r="AS12" i="21"/>
  <c r="AL12" i="21"/>
  <c r="AU12" i="21" s="1"/>
  <c r="AS11" i="65"/>
  <c r="AL11" i="65"/>
  <c r="AU11" i="65" s="1"/>
  <c r="AH24" i="47"/>
  <c r="AQ24" i="47" s="1"/>
  <c r="Y26" i="36"/>
  <c r="Z26" i="36" s="1"/>
  <c r="X26" i="36"/>
  <c r="AX22" i="13"/>
  <c r="S22" i="13" s="1"/>
  <c r="AC22" i="13" s="1"/>
  <c r="AB23" i="13" s="1"/>
  <c r="AS16" i="4"/>
  <c r="AL16" i="4"/>
  <c r="AU16" i="4" s="1"/>
  <c r="AS12" i="54"/>
  <c r="AL12" i="54"/>
  <c r="AU12" i="54" s="1"/>
  <c r="Z26" i="45"/>
  <c r="AH25" i="87"/>
  <c r="AQ25" i="87" s="1"/>
  <c r="AS17" i="4"/>
  <c r="AL17" i="4"/>
  <c r="AU17" i="4" s="1"/>
  <c r="AS19" i="54"/>
  <c r="AL19" i="54"/>
  <c r="AU19" i="54" s="1"/>
  <c r="AS7" i="65"/>
  <c r="AL7" i="65"/>
  <c r="AU7" i="65" s="1"/>
  <c r="AL23" i="21"/>
  <c r="AU23" i="21" s="1"/>
  <c r="AR23" i="21"/>
  <c r="AR25" i="21" s="1"/>
  <c r="AS4" i="22"/>
  <c r="AS25" i="22" s="1"/>
  <c r="AL4" i="22"/>
  <c r="AU4" i="22" s="1"/>
  <c r="AR25" i="44"/>
  <c r="AN24" i="77"/>
  <c r="AI24" i="77"/>
  <c r="AR23" i="89"/>
  <c r="Y26" i="41"/>
  <c r="Z26" i="41" s="1"/>
  <c r="X26" i="41"/>
  <c r="Y26" i="88"/>
  <c r="X26" i="88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21" i="65"/>
  <c r="AL21" i="65"/>
  <c r="AU21" i="65" s="1"/>
  <c r="AR26" i="33"/>
  <c r="Z25" i="96"/>
  <c r="Y25" i="96"/>
  <c r="X25" i="96"/>
  <c r="AS20" i="4"/>
  <c r="AL20" i="4"/>
  <c r="AU20" i="4" s="1"/>
  <c r="AS16" i="65"/>
  <c r="AL16" i="65"/>
  <c r="AU16" i="65" s="1"/>
  <c r="AS8" i="4"/>
  <c r="AL8" i="4"/>
  <c r="AU8" i="4" s="1"/>
  <c r="AS10" i="54"/>
  <c r="AL10" i="54"/>
  <c r="AU10" i="54" s="1"/>
  <c r="AJ4" i="65"/>
  <c r="AK4" i="65"/>
  <c r="AT4" i="65" s="1"/>
  <c r="AT25" i="65" s="1"/>
  <c r="AS22" i="65"/>
  <c r="AL22" i="65"/>
  <c r="AU22" i="65" s="1"/>
  <c r="AS25" i="23"/>
  <c r="AR26" i="95"/>
  <c r="AU25" i="57"/>
  <c r="C11" i="57" s="1"/>
  <c r="F10" i="97" s="1"/>
  <c r="Z26" i="25"/>
  <c r="Y26" i="25"/>
  <c r="X26" i="25"/>
  <c r="AH27" i="33"/>
  <c r="AQ27" i="33" s="1"/>
  <c r="AS15" i="21"/>
  <c r="AL15" i="21"/>
  <c r="AU15" i="21" s="1"/>
  <c r="AI25" i="36"/>
  <c r="AN25" i="36"/>
  <c r="AJ4" i="4"/>
  <c r="AK4" i="4"/>
  <c r="AT4" i="4" s="1"/>
  <c r="AT25" i="4" s="1"/>
  <c r="Y25" i="82"/>
  <c r="X25" i="82"/>
  <c r="Z25" i="82" s="1"/>
  <c r="AR25" i="78"/>
  <c r="AN25" i="73"/>
  <c r="AI25" i="73"/>
  <c r="Z25" i="87"/>
  <c r="AL23" i="54"/>
  <c r="AU23" i="54" s="1"/>
  <c r="AR23" i="54"/>
  <c r="AR25" i="54" s="1"/>
  <c r="AS4" i="6"/>
  <c r="AS25" i="6" s="1"/>
  <c r="AL4" i="6"/>
  <c r="AU4" i="6" s="1"/>
  <c r="AU25" i="6" s="1"/>
  <c r="C11" i="6" s="1"/>
  <c r="AS20" i="21"/>
  <c r="AL20" i="21"/>
  <c r="AU20" i="21" s="1"/>
  <c r="Y27" i="76"/>
  <c r="X27" i="76"/>
  <c r="AS6" i="4"/>
  <c r="AL6" i="4"/>
  <c r="AU6" i="4" s="1"/>
  <c r="AS8" i="54"/>
  <c r="AL8" i="54"/>
  <c r="AU8" i="54" s="1"/>
  <c r="AI25" i="37"/>
  <c r="AN25" i="37"/>
  <c r="AS19" i="4"/>
  <c r="AL19" i="4"/>
  <c r="AU19" i="4" s="1"/>
  <c r="AS15" i="54"/>
  <c r="AL15" i="54"/>
  <c r="AU15" i="54" s="1"/>
  <c r="AR23" i="15"/>
  <c r="AR25" i="15" s="1"/>
  <c r="AL23" i="15"/>
  <c r="AU23" i="15" s="1"/>
  <c r="AI25" i="41"/>
  <c r="AN25" i="41"/>
  <c r="AU25" i="64"/>
  <c r="C11" i="64" s="1"/>
  <c r="F17" i="97" s="1"/>
  <c r="AI25" i="88"/>
  <c r="AN25" i="88"/>
  <c r="AJ21" i="15"/>
  <c r="AK21" i="15"/>
  <c r="AT21" i="15" s="1"/>
  <c r="AJ15" i="15"/>
  <c r="AK15" i="15"/>
  <c r="AT15" i="15" s="1"/>
  <c r="AJ9" i="15"/>
  <c r="AK9" i="15"/>
  <c r="AT9" i="15" s="1"/>
  <c r="AS10" i="21"/>
  <c r="AL10" i="21"/>
  <c r="AU10" i="21" s="1"/>
  <c r="AR24" i="32"/>
  <c r="AN26" i="93"/>
  <c r="AI26" i="93"/>
  <c r="AS9" i="21"/>
  <c r="AL9" i="21"/>
  <c r="AU9" i="21" s="1"/>
  <c r="AS5" i="65"/>
  <c r="AL5" i="65"/>
  <c r="AU5" i="65" s="1"/>
  <c r="X26" i="29"/>
  <c r="Y26" i="29"/>
  <c r="X26" i="85"/>
  <c r="Y26" i="85"/>
  <c r="AH27" i="95"/>
  <c r="AQ27" i="95" s="1"/>
  <c r="AJ12" i="15"/>
  <c r="AK12" i="15"/>
  <c r="AT12" i="15" s="1"/>
  <c r="AS16" i="54"/>
  <c r="AL16" i="54"/>
  <c r="AU16" i="54" s="1"/>
  <c r="AS11" i="21"/>
  <c r="AL11" i="21"/>
  <c r="AU11" i="21" s="1"/>
  <c r="AR24" i="87"/>
  <c r="AU25" i="22"/>
  <c r="C11" i="22" s="1"/>
  <c r="AG23" i="13"/>
  <c r="AP23" i="13" s="1"/>
  <c r="AP25" i="13" s="1"/>
  <c r="AF23" i="13"/>
  <c r="AO23" i="13" s="1"/>
  <c r="AO25" i="13" s="1"/>
  <c r="AE23" i="13"/>
  <c r="AS9" i="4"/>
  <c r="AL9" i="4"/>
  <c r="AU9" i="4" s="1"/>
  <c r="AS5" i="54"/>
  <c r="AL5" i="54"/>
  <c r="AU5" i="54" s="1"/>
  <c r="AS25" i="57"/>
  <c r="AG25" i="90"/>
  <c r="AP25" i="90" s="1"/>
  <c r="AF25" i="90"/>
  <c r="AO25" i="90" s="1"/>
  <c r="W26" i="90"/>
  <c r="AE25" i="90"/>
  <c r="AS18" i="21"/>
  <c r="AL18" i="21"/>
  <c r="AU18" i="21" s="1"/>
  <c r="AR24" i="42"/>
  <c r="AS17" i="65"/>
  <c r="AL17" i="65"/>
  <c r="AU17" i="65" s="1"/>
  <c r="AE27" i="33"/>
  <c r="W28" i="33"/>
  <c r="AF27" i="33"/>
  <c r="AO27" i="33" s="1"/>
  <c r="AG27" i="33"/>
  <c r="AP27" i="33" s="1"/>
  <c r="AF24" i="47"/>
  <c r="AO24" i="47" s="1"/>
  <c r="W25" i="47"/>
  <c r="AG24" i="47"/>
  <c r="AP24" i="47" s="1"/>
  <c r="AE24" i="47"/>
  <c r="AS13" i="21"/>
  <c r="AL13" i="21"/>
  <c r="AU13" i="21" s="1"/>
  <c r="AS6" i="65"/>
  <c r="AL6" i="65"/>
  <c r="AU6" i="65" s="1"/>
  <c r="X25" i="81"/>
  <c r="Y25" i="81"/>
  <c r="AR24" i="26"/>
  <c r="AS3" i="4"/>
  <c r="AL3" i="4"/>
  <c r="AU3" i="4" s="1"/>
  <c r="AS22" i="4"/>
  <c r="AL22" i="4"/>
  <c r="AU22" i="4" s="1"/>
  <c r="AS18" i="54"/>
  <c r="AL18" i="54"/>
  <c r="AU18" i="54" s="1"/>
  <c r="AH24" i="39"/>
  <c r="AQ24" i="39" s="1"/>
  <c r="AH25" i="26"/>
  <c r="AQ25" i="26" s="1"/>
  <c r="AS5" i="4"/>
  <c r="AL5" i="4"/>
  <c r="AU5" i="4" s="1"/>
  <c r="AS7" i="54"/>
  <c r="AL7" i="54"/>
  <c r="AU7" i="54" s="1"/>
  <c r="AH25" i="42"/>
  <c r="AQ25" i="42" s="1"/>
  <c r="AS13" i="65"/>
  <c r="AL13" i="65"/>
  <c r="AU13" i="65" s="1"/>
  <c r="AN26" i="76"/>
  <c r="AI26" i="76"/>
  <c r="AH27" i="34"/>
  <c r="AQ27" i="34" s="1"/>
  <c r="AS3" i="54"/>
  <c r="AL3" i="54"/>
  <c r="AU3" i="54" s="1"/>
  <c r="X26" i="43"/>
  <c r="Y26" i="43"/>
  <c r="AS25" i="64"/>
  <c r="AU25" i="11"/>
  <c r="C11" i="11" s="1"/>
  <c r="AJ20" i="15"/>
  <c r="AK20" i="15"/>
  <c r="AT20" i="15" s="1"/>
  <c r="AJ14" i="15"/>
  <c r="AK14" i="15"/>
  <c r="AT14" i="15" s="1"/>
  <c r="AJ8" i="15"/>
  <c r="AK8" i="15"/>
  <c r="AT8" i="15" s="1"/>
  <c r="AR24" i="90"/>
  <c r="AS9" i="65"/>
  <c r="AL9" i="65"/>
  <c r="AU9" i="65" s="1"/>
  <c r="AR23" i="28"/>
  <c r="AN24" i="80"/>
  <c r="AI24" i="80"/>
  <c r="Z25" i="81" l="1"/>
  <c r="Z26" i="29"/>
  <c r="Z26" i="43"/>
  <c r="Z27" i="76"/>
  <c r="AG27" i="76" s="1"/>
  <c r="AP27" i="76" s="1"/>
  <c r="AF27" i="76"/>
  <c r="AO27" i="76" s="1"/>
  <c r="W28" i="76"/>
  <c r="AG26" i="79"/>
  <c r="AP26" i="79" s="1"/>
  <c r="AF26" i="79"/>
  <c r="AO26" i="79" s="1"/>
  <c r="AE26" i="79"/>
  <c r="W27" i="79"/>
  <c r="AG25" i="81"/>
  <c r="AP25" i="81" s="1"/>
  <c r="AF25" i="81"/>
  <c r="AO25" i="81" s="1"/>
  <c r="AE25" i="81"/>
  <c r="W26" i="81"/>
  <c r="W27" i="29"/>
  <c r="AG26" i="29"/>
  <c r="AP26" i="29" s="1"/>
  <c r="AF26" i="29"/>
  <c r="AO26" i="29" s="1"/>
  <c r="AE26" i="29"/>
  <c r="W27" i="43"/>
  <c r="AG26" i="43"/>
  <c r="AP26" i="43" s="1"/>
  <c r="AF26" i="43"/>
  <c r="AO26" i="43" s="1"/>
  <c r="AE26" i="43"/>
  <c r="AF25" i="82"/>
  <c r="AO25" i="82" s="1"/>
  <c r="AG25" i="82"/>
  <c r="AP25" i="82" s="1"/>
  <c r="W26" i="82"/>
  <c r="AE25" i="82"/>
  <c r="AR26" i="93"/>
  <c r="AR26" i="76"/>
  <c r="AN25" i="90"/>
  <c r="AI25" i="90"/>
  <c r="AS21" i="15"/>
  <c r="AL21" i="15"/>
  <c r="AU21" i="15" s="1"/>
  <c r="AH27" i="76"/>
  <c r="AQ27" i="76" s="1"/>
  <c r="AS4" i="4"/>
  <c r="AL4" i="4"/>
  <c r="AU4" i="4" s="1"/>
  <c r="AE26" i="25"/>
  <c r="W27" i="25"/>
  <c r="AG26" i="25"/>
  <c r="AP26" i="25" s="1"/>
  <c r="AF26" i="25"/>
  <c r="AO26" i="25" s="1"/>
  <c r="AS3" i="15"/>
  <c r="AL3" i="15"/>
  <c r="AU3" i="15" s="1"/>
  <c r="AF26" i="78"/>
  <c r="AO26" i="78" s="1"/>
  <c r="W27" i="78"/>
  <c r="AG26" i="78"/>
  <c r="AP26" i="78" s="1"/>
  <c r="AE26" i="78"/>
  <c r="AS6" i="15"/>
  <c r="AL6" i="15"/>
  <c r="AU6" i="15" s="1"/>
  <c r="AS11" i="15"/>
  <c r="AL11" i="15"/>
  <c r="AU11" i="15" s="1"/>
  <c r="AF24" i="89"/>
  <c r="AO24" i="89" s="1"/>
  <c r="W25" i="89"/>
  <c r="AG24" i="89"/>
  <c r="AP24" i="89" s="1"/>
  <c r="AE24" i="89"/>
  <c r="AJ20" i="13"/>
  <c r="AK20" i="13"/>
  <c r="AT20" i="13" s="1"/>
  <c r="AJ14" i="13"/>
  <c r="AK14" i="13"/>
  <c r="AT14" i="13" s="1"/>
  <c r="AJ8" i="13"/>
  <c r="AK8" i="13"/>
  <c r="AT8" i="13" s="1"/>
  <c r="AG27" i="40"/>
  <c r="AP27" i="40" s="1"/>
  <c r="AF27" i="40"/>
  <c r="AO27" i="40" s="1"/>
  <c r="AE27" i="40"/>
  <c r="W28" i="40"/>
  <c r="AS7" i="15"/>
  <c r="AL7" i="15"/>
  <c r="AU7" i="15" s="1"/>
  <c r="AH26" i="79"/>
  <c r="AQ26" i="79" s="1"/>
  <c r="AR25" i="25"/>
  <c r="W27" i="92"/>
  <c r="AE26" i="92"/>
  <c r="AF26" i="92"/>
  <c r="AO26" i="92" s="1"/>
  <c r="AG26" i="92"/>
  <c r="AP26" i="92" s="1"/>
  <c r="AR25" i="31"/>
  <c r="AR25" i="92"/>
  <c r="AJ19" i="13"/>
  <c r="AK19" i="13"/>
  <c r="AT19" i="13" s="1"/>
  <c r="AJ13" i="13"/>
  <c r="AK13" i="13"/>
  <c r="AT13" i="13" s="1"/>
  <c r="AJ7" i="13"/>
  <c r="AK7" i="13"/>
  <c r="AT7" i="13" s="1"/>
  <c r="AG24" i="84"/>
  <c r="AP24" i="84" s="1"/>
  <c r="AF24" i="84"/>
  <c r="AO24" i="84" s="1"/>
  <c r="AE24" i="84"/>
  <c r="W25" i="84"/>
  <c r="AR25" i="79"/>
  <c r="Y27" i="94"/>
  <c r="X27" i="94"/>
  <c r="AI25" i="32"/>
  <c r="AN25" i="32"/>
  <c r="AH25" i="35"/>
  <c r="AQ25" i="35" s="1"/>
  <c r="AG27" i="38"/>
  <c r="AP27" i="38" s="1"/>
  <c r="AF27" i="38"/>
  <c r="AO27" i="38" s="1"/>
  <c r="AE27" i="38"/>
  <c r="W28" i="38"/>
  <c r="AI25" i="26"/>
  <c r="AN25" i="26"/>
  <c r="AH26" i="46"/>
  <c r="AQ26" i="46" s="1"/>
  <c r="AE25" i="48"/>
  <c r="W26" i="48"/>
  <c r="AF25" i="48"/>
  <c r="AO25" i="48" s="1"/>
  <c r="AG25" i="48"/>
  <c r="AP25" i="48" s="1"/>
  <c r="AS8" i="15"/>
  <c r="AL8" i="15"/>
  <c r="AU8" i="15" s="1"/>
  <c r="AS9" i="15"/>
  <c r="AL9" i="15"/>
  <c r="AU9" i="15" s="1"/>
  <c r="AR25" i="36"/>
  <c r="AH26" i="88"/>
  <c r="AQ26" i="88" s="1"/>
  <c r="Y25" i="27"/>
  <c r="Z25" i="27" s="1"/>
  <c r="X25" i="27"/>
  <c r="AS18" i="15"/>
  <c r="AL18" i="15"/>
  <c r="AU18" i="15" s="1"/>
  <c r="AS17" i="15"/>
  <c r="AL17" i="15"/>
  <c r="AU17" i="15" s="1"/>
  <c r="AR26" i="40"/>
  <c r="AJ18" i="13"/>
  <c r="AK18" i="13"/>
  <c r="AT18" i="13" s="1"/>
  <c r="AJ12" i="13"/>
  <c r="AK12" i="13"/>
  <c r="AT12" i="13" s="1"/>
  <c r="AJ6" i="13"/>
  <c r="AK6" i="13"/>
  <c r="AT6" i="13" s="1"/>
  <c r="AN26" i="94"/>
  <c r="AI26" i="94"/>
  <c r="AR25" i="46"/>
  <c r="Z27" i="30"/>
  <c r="X27" i="30"/>
  <c r="Y27" i="30"/>
  <c r="Y27" i="91"/>
  <c r="X27" i="91"/>
  <c r="AH26" i="31"/>
  <c r="AQ26" i="31" s="1"/>
  <c r="Z25" i="35"/>
  <c r="AS13" i="15"/>
  <c r="AL13" i="15"/>
  <c r="AU13" i="15" s="1"/>
  <c r="Z26" i="46"/>
  <c r="AH26" i="73"/>
  <c r="AQ26" i="73" s="1"/>
  <c r="AN27" i="95"/>
  <c r="AI27" i="95"/>
  <c r="AG26" i="36"/>
  <c r="AP26" i="36" s="1"/>
  <c r="AF26" i="36"/>
  <c r="AO26" i="36" s="1"/>
  <c r="AE26" i="36"/>
  <c r="W27" i="36"/>
  <c r="AU25" i="4"/>
  <c r="C11" i="4" s="1"/>
  <c r="AS12" i="15"/>
  <c r="AL12" i="15"/>
  <c r="AU12" i="15" s="1"/>
  <c r="W26" i="87"/>
  <c r="AE25" i="87"/>
  <c r="AF25" i="87"/>
  <c r="AO25" i="87" s="1"/>
  <c r="AG25" i="87"/>
  <c r="AP25" i="87" s="1"/>
  <c r="AS10" i="15"/>
  <c r="AL10" i="15"/>
  <c r="AU10" i="15" s="1"/>
  <c r="AG24" i="28"/>
  <c r="AP24" i="28" s="1"/>
  <c r="AF24" i="28"/>
  <c r="AO24" i="28" s="1"/>
  <c r="W25" i="28"/>
  <c r="AE24" i="28"/>
  <c r="AN24" i="27"/>
  <c r="AI24" i="27"/>
  <c r="AH25" i="80"/>
  <c r="AQ25" i="80" s="1"/>
  <c r="AH27" i="93"/>
  <c r="AQ27" i="93" s="1"/>
  <c r="AJ17" i="13"/>
  <c r="AK17" i="13"/>
  <c r="AT17" i="13" s="1"/>
  <c r="AJ11" i="13"/>
  <c r="AK11" i="13"/>
  <c r="AT11" i="13" s="1"/>
  <c r="AJ5" i="13"/>
  <c r="AK5" i="13"/>
  <c r="AT5" i="13" s="1"/>
  <c r="AH25" i="77"/>
  <c r="AQ25" i="77" s="1"/>
  <c r="AI27" i="86"/>
  <c r="AN27" i="86"/>
  <c r="AN26" i="30"/>
  <c r="AI26" i="30"/>
  <c r="AI26" i="91"/>
  <c r="AN26" i="91"/>
  <c r="Z26" i="31"/>
  <c r="X25" i="39"/>
  <c r="Y25" i="39"/>
  <c r="AR24" i="81"/>
  <c r="Y26" i="42"/>
  <c r="X26" i="42"/>
  <c r="Z26" i="42" s="1"/>
  <c r="X27" i="44"/>
  <c r="Y27" i="44"/>
  <c r="AH26" i="29"/>
  <c r="AQ26" i="29" s="1"/>
  <c r="AF25" i="96"/>
  <c r="AO25" i="96" s="1"/>
  <c r="AE25" i="96"/>
  <c r="W26" i="96"/>
  <c r="AG25" i="96"/>
  <c r="AP25" i="96" s="1"/>
  <c r="AJ4" i="15"/>
  <c r="AK4" i="15"/>
  <c r="AT4" i="15" s="1"/>
  <c r="AT25" i="15" s="1"/>
  <c r="AS22" i="15"/>
  <c r="AL22" i="15"/>
  <c r="AU22" i="15" s="1"/>
  <c r="AR24" i="35"/>
  <c r="AR24" i="80"/>
  <c r="AS25" i="4"/>
  <c r="Y28" i="33"/>
  <c r="X28" i="33"/>
  <c r="Z28" i="33" s="1"/>
  <c r="AN23" i="13"/>
  <c r="AN25" i="13" s="1"/>
  <c r="AI23" i="13"/>
  <c r="AH26" i="85"/>
  <c r="AQ26" i="85" s="1"/>
  <c r="AS15" i="15"/>
  <c r="AL15" i="15"/>
  <c r="AU15" i="15" s="1"/>
  <c r="AR25" i="73"/>
  <c r="AH26" i="25"/>
  <c r="AQ26" i="25" s="1"/>
  <c r="Z26" i="88"/>
  <c r="AR24" i="77"/>
  <c r="AJ23" i="13"/>
  <c r="AS23" i="13" s="1"/>
  <c r="AK23" i="13"/>
  <c r="AT23" i="13" s="1"/>
  <c r="Z25" i="80"/>
  <c r="AS4" i="21"/>
  <c r="AS25" i="21" s="1"/>
  <c r="AL4" i="21"/>
  <c r="AU4" i="21" s="1"/>
  <c r="AU25" i="21" s="1"/>
  <c r="C11" i="21" s="1"/>
  <c r="AR26" i="38"/>
  <c r="Y26" i="74"/>
  <c r="X26" i="74"/>
  <c r="Z27" i="93"/>
  <c r="AS5" i="15"/>
  <c r="AL5" i="15"/>
  <c r="AU5" i="15" s="1"/>
  <c r="AR25" i="85"/>
  <c r="AH26" i="37"/>
  <c r="AQ26" i="37" s="1"/>
  <c r="AR24" i="48"/>
  <c r="AJ22" i="13"/>
  <c r="AK22" i="13"/>
  <c r="AT22" i="13" s="1"/>
  <c r="AJ16" i="13"/>
  <c r="AK16" i="13"/>
  <c r="AT16" i="13" s="1"/>
  <c r="AJ10" i="13"/>
  <c r="AK10" i="13"/>
  <c r="AT10" i="13" s="1"/>
  <c r="AB4" i="13"/>
  <c r="AJ3" i="13"/>
  <c r="X26" i="83"/>
  <c r="Z26" i="83" s="1"/>
  <c r="Y26" i="83"/>
  <c r="Z25" i="77"/>
  <c r="AH27" i="40"/>
  <c r="AQ27" i="40" s="1"/>
  <c r="Y26" i="75"/>
  <c r="X26" i="75"/>
  <c r="X26" i="32"/>
  <c r="Z26" i="32" s="1"/>
  <c r="Y26" i="32"/>
  <c r="AS19" i="15"/>
  <c r="AL19" i="15"/>
  <c r="AU19" i="15" s="1"/>
  <c r="AS4" i="54"/>
  <c r="AS25" i="54" s="1"/>
  <c r="AL4" i="54"/>
  <c r="AU4" i="54" s="1"/>
  <c r="X28" i="34"/>
  <c r="Y28" i="34"/>
  <c r="Z26" i="73"/>
  <c r="AR24" i="82"/>
  <c r="AR25" i="29"/>
  <c r="AH26" i="92"/>
  <c r="AQ26" i="92" s="1"/>
  <c r="AI25" i="42"/>
  <c r="AN25" i="42"/>
  <c r="X28" i="95"/>
  <c r="Z28" i="95" s="1"/>
  <c r="Y28" i="95"/>
  <c r="AN26" i="44"/>
  <c r="AI26" i="44"/>
  <c r="AR25" i="37"/>
  <c r="AG26" i="41"/>
  <c r="AP26" i="41" s="1"/>
  <c r="AF26" i="41"/>
  <c r="AO26" i="41" s="1"/>
  <c r="AE26" i="41"/>
  <c r="W27" i="41"/>
  <c r="AH25" i="81"/>
  <c r="AQ25" i="81" s="1"/>
  <c r="AI24" i="47"/>
  <c r="AN24" i="47"/>
  <c r="Y26" i="90"/>
  <c r="X26" i="90"/>
  <c r="Z26" i="90" s="1"/>
  <c r="AR25" i="88"/>
  <c r="AH25" i="82"/>
  <c r="AQ25" i="82" s="1"/>
  <c r="AS4" i="65"/>
  <c r="AL4" i="65"/>
  <c r="AU4" i="65" s="1"/>
  <c r="AU25" i="65" s="1"/>
  <c r="C11" i="65" s="1"/>
  <c r="F18" i="97" s="1"/>
  <c r="AS14" i="15"/>
  <c r="AL14" i="15"/>
  <c r="AU14" i="15" s="1"/>
  <c r="AH26" i="43"/>
  <c r="AQ26" i="43" s="1"/>
  <c r="AS20" i="15"/>
  <c r="AL20" i="15"/>
  <c r="AU20" i="15" s="1"/>
  <c r="AU25" i="54"/>
  <c r="C11" i="54" s="1"/>
  <c r="F7" i="97" s="1"/>
  <c r="Y25" i="47"/>
  <c r="X25" i="47"/>
  <c r="Z25" i="47" s="1"/>
  <c r="AI27" i="33"/>
  <c r="AN27" i="33"/>
  <c r="Z26" i="85"/>
  <c r="AR25" i="41"/>
  <c r="AH25" i="96"/>
  <c r="AQ25" i="96" s="1"/>
  <c r="AS16" i="15"/>
  <c r="AL16" i="15"/>
  <c r="AU16" i="15" s="1"/>
  <c r="AH26" i="41"/>
  <c r="AQ26" i="41" s="1"/>
  <c r="W27" i="45"/>
  <c r="AG26" i="45"/>
  <c r="AP26" i="45" s="1"/>
  <c r="AF26" i="45"/>
  <c r="AO26" i="45" s="1"/>
  <c r="AE26" i="45"/>
  <c r="AH26" i="36"/>
  <c r="AQ26" i="36" s="1"/>
  <c r="AS25" i="65"/>
  <c r="AI25" i="74"/>
  <c r="AN25" i="74"/>
  <c r="Z26" i="37"/>
  <c r="AJ21" i="13"/>
  <c r="AK21" i="13"/>
  <c r="AT21" i="13" s="1"/>
  <c r="AJ15" i="13"/>
  <c r="AK15" i="13"/>
  <c r="AT15" i="13" s="1"/>
  <c r="AJ9" i="13"/>
  <c r="AK9" i="13"/>
  <c r="AT9" i="13" s="1"/>
  <c r="AN25" i="83"/>
  <c r="AI25" i="83"/>
  <c r="AI25" i="75"/>
  <c r="AN25" i="75"/>
  <c r="X28" i="86"/>
  <c r="Z28" i="86" s="1"/>
  <c r="Y28" i="86"/>
  <c r="AR24" i="96"/>
  <c r="AH27" i="38"/>
  <c r="AQ27" i="38" s="1"/>
  <c r="AR25" i="43"/>
  <c r="AI27" i="34"/>
  <c r="AN27" i="34"/>
  <c r="X26" i="26"/>
  <c r="Y26" i="26"/>
  <c r="AH25" i="48"/>
  <c r="AQ25" i="48" s="1"/>
  <c r="AI24" i="39"/>
  <c r="AN24" i="39"/>
  <c r="Z25" i="39" l="1"/>
  <c r="AE27" i="76"/>
  <c r="Z28" i="34"/>
  <c r="AE28" i="34" s="1"/>
  <c r="Z26" i="74"/>
  <c r="AG26" i="74" s="1"/>
  <c r="AP26" i="74" s="1"/>
  <c r="AG28" i="33"/>
  <c r="AP28" i="33" s="1"/>
  <c r="AF28" i="33"/>
  <c r="AO28" i="33" s="1"/>
  <c r="AE28" i="33"/>
  <c r="W29" i="33"/>
  <c r="AF26" i="74"/>
  <c r="AO26" i="74" s="1"/>
  <c r="AE26" i="74"/>
  <c r="W27" i="74"/>
  <c r="W26" i="27"/>
  <c r="AG25" i="27"/>
  <c r="AP25" i="27" s="1"/>
  <c r="AF25" i="27"/>
  <c r="AO25" i="27" s="1"/>
  <c r="AE25" i="27"/>
  <c r="AG28" i="34"/>
  <c r="AP28" i="34" s="1"/>
  <c r="AF28" i="34"/>
  <c r="AO28" i="34" s="1"/>
  <c r="AF25" i="39"/>
  <c r="AO25" i="39" s="1"/>
  <c r="AE25" i="39"/>
  <c r="W26" i="39"/>
  <c r="AG25" i="39"/>
  <c r="AP25" i="39" s="1"/>
  <c r="AG26" i="85"/>
  <c r="AP26" i="85" s="1"/>
  <c r="AF26" i="85"/>
  <c r="AO26" i="85" s="1"/>
  <c r="W27" i="85"/>
  <c r="AE26" i="85"/>
  <c r="AH28" i="86"/>
  <c r="AQ28" i="86" s="1"/>
  <c r="AE26" i="37"/>
  <c r="W27" i="37"/>
  <c r="AG26" i="37"/>
  <c r="AP26" i="37" s="1"/>
  <c r="AF26" i="37"/>
  <c r="AO26" i="37" s="1"/>
  <c r="AR27" i="33"/>
  <c r="AN26" i="41"/>
  <c r="AI26" i="41"/>
  <c r="AH26" i="32"/>
  <c r="AQ26" i="32" s="1"/>
  <c r="AH26" i="83"/>
  <c r="AQ26" i="83" s="1"/>
  <c r="X26" i="96"/>
  <c r="Y26" i="96"/>
  <c r="AS17" i="13"/>
  <c r="AL17" i="13"/>
  <c r="AU17" i="13" s="1"/>
  <c r="X26" i="87"/>
  <c r="Z26" i="87" s="1"/>
  <c r="Y26" i="87"/>
  <c r="AN26" i="36"/>
  <c r="AI26" i="36"/>
  <c r="W28" i="30"/>
  <c r="AG27" i="30"/>
  <c r="AP27" i="30" s="1"/>
  <c r="AE27" i="30"/>
  <c r="AF27" i="30"/>
  <c r="AO27" i="30" s="1"/>
  <c r="AS6" i="13"/>
  <c r="AL6" i="13"/>
  <c r="AU6" i="13" s="1"/>
  <c r="AH25" i="27"/>
  <c r="AQ25" i="27" s="1"/>
  <c r="AI25" i="48"/>
  <c r="AN25" i="48"/>
  <c r="AI26" i="92"/>
  <c r="AN26" i="92"/>
  <c r="AS8" i="13"/>
  <c r="AL8" i="13"/>
  <c r="AU8" i="13" s="1"/>
  <c r="Y27" i="25"/>
  <c r="Z27" i="25" s="1"/>
  <c r="X27" i="25"/>
  <c r="AR25" i="75"/>
  <c r="AR25" i="83"/>
  <c r="AR27" i="34"/>
  <c r="AE28" i="86"/>
  <c r="AG28" i="86"/>
  <c r="AP28" i="86" s="1"/>
  <c r="AF28" i="86"/>
  <c r="AO28" i="86" s="1"/>
  <c r="W29" i="86"/>
  <c r="AS9" i="13"/>
  <c r="AL9" i="13"/>
  <c r="AU9" i="13" s="1"/>
  <c r="X27" i="45"/>
  <c r="Y27" i="45"/>
  <c r="AH25" i="47"/>
  <c r="AQ25" i="47" s="1"/>
  <c r="W27" i="90"/>
  <c r="AE26" i="90"/>
  <c r="AG26" i="90"/>
  <c r="AP26" i="90" s="1"/>
  <c r="AF26" i="90"/>
  <c r="AO26" i="90" s="1"/>
  <c r="AF26" i="32"/>
  <c r="AO26" i="32" s="1"/>
  <c r="AE26" i="32"/>
  <c r="W27" i="32"/>
  <c r="AG26" i="32"/>
  <c r="AP26" i="32" s="1"/>
  <c r="AG26" i="83"/>
  <c r="AP26" i="83" s="1"/>
  <c r="W27" i="83"/>
  <c r="AF26" i="83"/>
  <c r="AO26" i="83" s="1"/>
  <c r="AE26" i="83"/>
  <c r="AS16" i="13"/>
  <c r="AL16" i="13"/>
  <c r="AU16" i="13" s="1"/>
  <c r="AI25" i="96"/>
  <c r="AN25" i="96"/>
  <c r="AG26" i="42"/>
  <c r="AP26" i="42" s="1"/>
  <c r="AF26" i="42"/>
  <c r="AO26" i="42" s="1"/>
  <c r="AE26" i="42"/>
  <c r="W27" i="42"/>
  <c r="W27" i="31"/>
  <c r="AF26" i="31"/>
  <c r="AO26" i="31" s="1"/>
  <c r="AE26" i="31"/>
  <c r="AG26" i="31"/>
  <c r="AP26" i="31" s="1"/>
  <c r="AR27" i="86"/>
  <c r="W26" i="35"/>
  <c r="AG25" i="35"/>
  <c r="AP25" i="35" s="1"/>
  <c r="AF25" i="35"/>
  <c r="AO25" i="35" s="1"/>
  <c r="AE25" i="35"/>
  <c r="AH27" i="91"/>
  <c r="AQ27" i="91" s="1"/>
  <c r="AR25" i="26"/>
  <c r="AR25" i="32"/>
  <c r="AS7" i="13"/>
  <c r="AL7" i="13"/>
  <c r="AU7" i="13" s="1"/>
  <c r="X28" i="40"/>
  <c r="Y28" i="40"/>
  <c r="Z28" i="40" s="1"/>
  <c r="AI26" i="25"/>
  <c r="AN26" i="25"/>
  <c r="AN25" i="82"/>
  <c r="AI25" i="82"/>
  <c r="AI27" i="76"/>
  <c r="AN27" i="76"/>
  <c r="AI26" i="45"/>
  <c r="AN26" i="45"/>
  <c r="AH26" i="26"/>
  <c r="AQ26" i="26" s="1"/>
  <c r="AR25" i="74"/>
  <c r="AH28" i="95"/>
  <c r="AQ28" i="95" s="1"/>
  <c r="AH26" i="75"/>
  <c r="AQ26" i="75" s="1"/>
  <c r="AS3" i="13"/>
  <c r="AL3" i="13"/>
  <c r="AU3" i="13" s="1"/>
  <c r="AL23" i="13"/>
  <c r="AU23" i="13" s="1"/>
  <c r="AR23" i="13"/>
  <c r="AR25" i="13" s="1"/>
  <c r="AS5" i="13"/>
  <c r="AL5" i="13"/>
  <c r="AU5" i="13" s="1"/>
  <c r="AN24" i="28"/>
  <c r="AI24" i="28"/>
  <c r="AS12" i="13"/>
  <c r="AL12" i="13"/>
  <c r="AU12" i="13" s="1"/>
  <c r="AH27" i="94"/>
  <c r="AQ27" i="94" s="1"/>
  <c r="Y25" i="84"/>
  <c r="X25" i="84"/>
  <c r="Z25" i="84" s="1"/>
  <c r="Y27" i="92"/>
  <c r="X27" i="92"/>
  <c r="AN27" i="40"/>
  <c r="AI27" i="40"/>
  <c r="AS14" i="13"/>
  <c r="AL14" i="13"/>
  <c r="AU14" i="13" s="1"/>
  <c r="X25" i="89"/>
  <c r="Y25" i="89"/>
  <c r="Z25" i="89" s="1"/>
  <c r="AI26" i="78"/>
  <c r="AN26" i="78"/>
  <c r="Y26" i="82"/>
  <c r="X26" i="82"/>
  <c r="X27" i="29"/>
  <c r="Y27" i="29"/>
  <c r="AF25" i="47"/>
  <c r="AO25" i="47" s="1"/>
  <c r="AE25" i="47"/>
  <c r="W26" i="47"/>
  <c r="AG25" i="47"/>
  <c r="AP25" i="47" s="1"/>
  <c r="AR24" i="47"/>
  <c r="W29" i="95"/>
  <c r="AG28" i="95"/>
  <c r="AP28" i="95" s="1"/>
  <c r="AF28" i="95"/>
  <c r="AO28" i="95" s="1"/>
  <c r="AE28" i="95"/>
  <c r="AG26" i="73"/>
  <c r="AP26" i="73" s="1"/>
  <c r="AF26" i="73"/>
  <c r="AO26" i="73" s="1"/>
  <c r="W27" i="73"/>
  <c r="AE26" i="73"/>
  <c r="AJ4" i="13"/>
  <c r="AK4" i="13"/>
  <c r="AT4" i="13" s="1"/>
  <c r="AT25" i="13" s="1"/>
  <c r="AS22" i="13"/>
  <c r="AL22" i="13"/>
  <c r="AU22" i="13" s="1"/>
  <c r="W28" i="93"/>
  <c r="AG27" i="93"/>
  <c r="AP27" i="93" s="1"/>
  <c r="AF27" i="93"/>
  <c r="AO27" i="93" s="1"/>
  <c r="AE27" i="93"/>
  <c r="AS4" i="15"/>
  <c r="AS25" i="15" s="1"/>
  <c r="AL4" i="15"/>
  <c r="AU4" i="15" s="1"/>
  <c r="AU25" i="15" s="1"/>
  <c r="C11" i="15" s="1"/>
  <c r="AH27" i="44"/>
  <c r="AQ27" i="44" s="1"/>
  <c r="AR26" i="91"/>
  <c r="X25" i="28"/>
  <c r="Y25" i="28"/>
  <c r="AR27" i="95"/>
  <c r="Z27" i="91"/>
  <c r="AR26" i="94"/>
  <c r="X28" i="38"/>
  <c r="Y28" i="38"/>
  <c r="AN24" i="84"/>
  <c r="AI24" i="84"/>
  <c r="AS13" i="13"/>
  <c r="AL13" i="13"/>
  <c r="AU13" i="13" s="1"/>
  <c r="Y27" i="43"/>
  <c r="X27" i="43"/>
  <c r="Z27" i="43" s="1"/>
  <c r="X26" i="81"/>
  <c r="Y26" i="81"/>
  <c r="Z27" i="79"/>
  <c r="Y27" i="79"/>
  <c r="X27" i="79"/>
  <c r="Z26" i="75"/>
  <c r="AF25" i="77"/>
  <c r="AO25" i="77" s="1"/>
  <c r="AG25" i="77"/>
  <c r="AP25" i="77" s="1"/>
  <c r="W26" i="77"/>
  <c r="AE25" i="77"/>
  <c r="AH26" i="74"/>
  <c r="AQ26" i="74" s="1"/>
  <c r="AH28" i="33"/>
  <c r="AQ28" i="33" s="1"/>
  <c r="Z27" i="44"/>
  <c r="AR26" i="30"/>
  <c r="AS11" i="13"/>
  <c r="AL11" i="13"/>
  <c r="AU11" i="13" s="1"/>
  <c r="AI25" i="87"/>
  <c r="AN25" i="87"/>
  <c r="W27" i="46"/>
  <c r="AG26" i="46"/>
  <c r="AP26" i="46" s="1"/>
  <c r="AF26" i="46"/>
  <c r="AO26" i="46" s="1"/>
  <c r="AE26" i="46"/>
  <c r="AS18" i="13"/>
  <c r="AL18" i="13"/>
  <c r="AU18" i="13" s="1"/>
  <c r="AN27" i="38"/>
  <c r="AI27" i="38"/>
  <c r="Z27" i="94"/>
  <c r="AS20" i="13"/>
  <c r="AL20" i="13"/>
  <c r="AU20" i="13" s="1"/>
  <c r="X27" i="78"/>
  <c r="Y27" i="78"/>
  <c r="AI26" i="29"/>
  <c r="AN26" i="29"/>
  <c r="AN26" i="79"/>
  <c r="AI26" i="79"/>
  <c r="X28" i="76"/>
  <c r="Y28" i="76"/>
  <c r="AR24" i="39"/>
  <c r="AS15" i="13"/>
  <c r="AL15" i="13"/>
  <c r="AU15" i="13" s="1"/>
  <c r="Z26" i="26"/>
  <c r="AS21" i="13"/>
  <c r="AL21" i="13"/>
  <c r="AU21" i="13" s="1"/>
  <c r="AH26" i="90"/>
  <c r="AQ26" i="90" s="1"/>
  <c r="Z27" i="41"/>
  <c r="Y27" i="41"/>
  <c r="X27" i="41"/>
  <c r="AR26" i="44"/>
  <c r="AR25" i="42"/>
  <c r="AH28" i="34"/>
  <c r="AQ28" i="34" s="1"/>
  <c r="AS10" i="13"/>
  <c r="AL10" i="13"/>
  <c r="AU10" i="13" s="1"/>
  <c r="AF25" i="80"/>
  <c r="AO25" i="80" s="1"/>
  <c r="AE25" i="80"/>
  <c r="AG25" i="80"/>
  <c r="AP25" i="80" s="1"/>
  <c r="W26" i="80"/>
  <c r="AG26" i="88"/>
  <c r="AP26" i="88" s="1"/>
  <c r="AF26" i="88"/>
  <c r="AO26" i="88" s="1"/>
  <c r="AE26" i="88"/>
  <c r="W27" i="88"/>
  <c r="AH26" i="42"/>
  <c r="AQ26" i="42" s="1"/>
  <c r="AH25" i="39"/>
  <c r="AQ25" i="39" s="1"/>
  <c r="AR24" i="27"/>
  <c r="Y27" i="36"/>
  <c r="X27" i="36"/>
  <c r="Z27" i="36" s="1"/>
  <c r="AH27" i="30"/>
  <c r="AQ27" i="30" s="1"/>
  <c r="Y26" i="48"/>
  <c r="X26" i="48"/>
  <c r="Z26" i="48" s="1"/>
  <c r="AS19" i="13"/>
  <c r="AL19" i="13"/>
  <c r="AU19" i="13" s="1"/>
  <c r="AI24" i="89"/>
  <c r="AN24" i="89"/>
  <c r="AR25" i="90"/>
  <c r="AI26" i="43"/>
  <c r="AN26" i="43"/>
  <c r="AN25" i="81"/>
  <c r="AI25" i="81"/>
  <c r="Z27" i="92" l="1"/>
  <c r="W29" i="34"/>
  <c r="W29" i="40"/>
  <c r="AG28" i="40"/>
  <c r="AP28" i="40" s="1"/>
  <c r="AF28" i="40"/>
  <c r="AO28" i="40" s="1"/>
  <c r="AE28" i="40"/>
  <c r="AG27" i="25"/>
  <c r="AP27" i="25" s="1"/>
  <c r="AF27" i="25"/>
  <c r="AO27" i="25" s="1"/>
  <c r="AE27" i="25"/>
  <c r="W28" i="25"/>
  <c r="AG26" i="48"/>
  <c r="AP26" i="48" s="1"/>
  <c r="AF26" i="48"/>
  <c r="AO26" i="48" s="1"/>
  <c r="AE26" i="48"/>
  <c r="W27" i="48"/>
  <c r="AF25" i="89"/>
  <c r="AO25" i="89" s="1"/>
  <c r="AE25" i="89"/>
  <c r="W26" i="89"/>
  <c r="AG25" i="89"/>
  <c r="AP25" i="89" s="1"/>
  <c r="AF27" i="92"/>
  <c r="AO27" i="92" s="1"/>
  <c r="AE27" i="92"/>
  <c r="AG27" i="92"/>
  <c r="AP27" i="92" s="1"/>
  <c r="W28" i="92"/>
  <c r="W28" i="36"/>
  <c r="AG27" i="36"/>
  <c r="AP27" i="36" s="1"/>
  <c r="AF27" i="36"/>
  <c r="AO27" i="36" s="1"/>
  <c r="AE27" i="36"/>
  <c r="W28" i="79"/>
  <c r="AG27" i="79"/>
  <c r="AP27" i="79" s="1"/>
  <c r="AE27" i="79"/>
  <c r="AF27" i="79"/>
  <c r="AO27" i="79" s="1"/>
  <c r="AE27" i="43"/>
  <c r="W28" i="43"/>
  <c r="AG27" i="43"/>
  <c r="AP27" i="43" s="1"/>
  <c r="AF27" i="43"/>
  <c r="AO27" i="43" s="1"/>
  <c r="AH28" i="38"/>
  <c r="AQ28" i="38" s="1"/>
  <c r="Y27" i="73"/>
  <c r="Z27" i="73" s="1"/>
  <c r="X27" i="73"/>
  <c r="AN25" i="47"/>
  <c r="AI25" i="47"/>
  <c r="AH26" i="82"/>
  <c r="AQ26" i="82" s="1"/>
  <c r="W26" i="84"/>
  <c r="AG25" i="84"/>
  <c r="AP25" i="84" s="1"/>
  <c r="AF25" i="84"/>
  <c r="AO25" i="84" s="1"/>
  <c r="AE25" i="84"/>
  <c r="AR27" i="76"/>
  <c r="Y26" i="35"/>
  <c r="X26" i="35"/>
  <c r="Z26" i="35" s="1"/>
  <c r="Y27" i="32"/>
  <c r="X27" i="32"/>
  <c r="Y29" i="86"/>
  <c r="X29" i="86"/>
  <c r="Z29" i="86" s="1"/>
  <c r="AE26" i="87"/>
  <c r="AF26" i="87"/>
  <c r="AO26" i="87" s="1"/>
  <c r="W27" i="87"/>
  <c r="AG26" i="87"/>
  <c r="AP26" i="87" s="1"/>
  <c r="AI26" i="37"/>
  <c r="AN26" i="37"/>
  <c r="AN28" i="34"/>
  <c r="AI28" i="34"/>
  <c r="X26" i="80"/>
  <c r="Y26" i="80"/>
  <c r="W28" i="41"/>
  <c r="AG27" i="41"/>
  <c r="AP27" i="41" s="1"/>
  <c r="AF27" i="41"/>
  <c r="AO27" i="41" s="1"/>
  <c r="AE27" i="41"/>
  <c r="AI26" i="46"/>
  <c r="AN26" i="46"/>
  <c r="AR25" i="87"/>
  <c r="X26" i="77"/>
  <c r="Y26" i="77"/>
  <c r="AR26" i="43"/>
  <c r="AR26" i="29"/>
  <c r="W28" i="94"/>
  <c r="AG27" i="94"/>
  <c r="AP27" i="94" s="1"/>
  <c r="AF27" i="94"/>
  <c r="AO27" i="94" s="1"/>
  <c r="AE27" i="94"/>
  <c r="Z28" i="38"/>
  <c r="AI27" i="93"/>
  <c r="AN27" i="93"/>
  <c r="X29" i="95"/>
  <c r="Y29" i="95"/>
  <c r="Z29" i="95" s="1"/>
  <c r="AH25" i="89"/>
  <c r="AQ25" i="89" s="1"/>
  <c r="AH27" i="92"/>
  <c r="AQ27" i="92" s="1"/>
  <c r="AR25" i="82"/>
  <c r="AH28" i="40"/>
  <c r="AQ28" i="40" s="1"/>
  <c r="Y27" i="31"/>
  <c r="X27" i="31"/>
  <c r="AI26" i="32"/>
  <c r="AN26" i="32"/>
  <c r="Y27" i="90"/>
  <c r="X27" i="90"/>
  <c r="AR25" i="48"/>
  <c r="Y28" i="30"/>
  <c r="X28" i="30"/>
  <c r="Z28" i="30" s="1"/>
  <c r="AN26" i="85"/>
  <c r="AI26" i="85"/>
  <c r="X26" i="39"/>
  <c r="Z26" i="39" s="1"/>
  <c r="Y26" i="39"/>
  <c r="Y26" i="27"/>
  <c r="X26" i="27"/>
  <c r="Y29" i="33"/>
  <c r="X29" i="33"/>
  <c r="Z29" i="33" s="1"/>
  <c r="Y27" i="88"/>
  <c r="X27" i="88"/>
  <c r="AE26" i="26"/>
  <c r="W27" i="26"/>
  <c r="AG26" i="26"/>
  <c r="AP26" i="26" s="1"/>
  <c r="AF26" i="26"/>
  <c r="AO26" i="26" s="1"/>
  <c r="AH28" i="76"/>
  <c r="AQ28" i="76" s="1"/>
  <c r="AR27" i="38"/>
  <c r="AH26" i="81"/>
  <c r="AQ26" i="81" s="1"/>
  <c r="AH25" i="28"/>
  <c r="AQ25" i="28" s="1"/>
  <c r="Z26" i="82"/>
  <c r="AR24" i="28"/>
  <c r="AI25" i="35"/>
  <c r="AN25" i="35"/>
  <c r="AR25" i="96"/>
  <c r="X27" i="83"/>
  <c r="Y27" i="83"/>
  <c r="Z27" i="83" s="1"/>
  <c r="AH27" i="45"/>
  <c r="AQ27" i="45" s="1"/>
  <c r="AR26" i="36"/>
  <c r="X27" i="85"/>
  <c r="Y27" i="85"/>
  <c r="AI25" i="39"/>
  <c r="AN25" i="39"/>
  <c r="X27" i="74"/>
  <c r="Y27" i="74"/>
  <c r="AN26" i="88"/>
  <c r="AI26" i="88"/>
  <c r="AN25" i="80"/>
  <c r="AI25" i="80"/>
  <c r="Z28" i="76"/>
  <c r="AH27" i="78"/>
  <c r="AQ27" i="78" s="1"/>
  <c r="AG26" i="75"/>
  <c r="AP26" i="75" s="1"/>
  <c r="AF26" i="75"/>
  <c r="AO26" i="75" s="1"/>
  <c r="AE26" i="75"/>
  <c r="W27" i="75"/>
  <c r="Z26" i="81"/>
  <c r="AR24" i="84"/>
  <c r="Z25" i="28"/>
  <c r="AS4" i="13"/>
  <c r="AS25" i="13" s="1"/>
  <c r="AL4" i="13"/>
  <c r="AU4" i="13" s="1"/>
  <c r="AU25" i="13" s="1"/>
  <c r="C11" i="13" s="1"/>
  <c r="AI28" i="95"/>
  <c r="AN28" i="95"/>
  <c r="X27" i="42"/>
  <c r="Z27" i="42" s="1"/>
  <c r="Y27" i="42"/>
  <c r="Z27" i="45"/>
  <c r="AI25" i="27"/>
  <c r="AN25" i="27"/>
  <c r="AN28" i="33"/>
  <c r="AI28" i="33"/>
  <c r="AR25" i="81"/>
  <c r="AH27" i="36"/>
  <c r="AQ27" i="36" s="1"/>
  <c r="AH27" i="41"/>
  <c r="AQ27" i="41" s="1"/>
  <c r="AR26" i="79"/>
  <c r="Z27" i="78"/>
  <c r="X27" i="46"/>
  <c r="Y27" i="46"/>
  <c r="AN25" i="77"/>
  <c r="AI25" i="77"/>
  <c r="AH27" i="79"/>
  <c r="AQ27" i="79" s="1"/>
  <c r="AH27" i="43"/>
  <c r="AQ27" i="43" s="1"/>
  <c r="AG27" i="91"/>
  <c r="AP27" i="91" s="1"/>
  <c r="AF27" i="91"/>
  <c r="AO27" i="91" s="1"/>
  <c r="AE27" i="91"/>
  <c r="W28" i="91"/>
  <c r="AN26" i="73"/>
  <c r="AI26" i="73"/>
  <c r="AH27" i="29"/>
  <c r="AQ27" i="29" s="1"/>
  <c r="AH25" i="84"/>
  <c r="AQ25" i="84" s="1"/>
  <c r="AR26" i="45"/>
  <c r="AR26" i="25"/>
  <c r="AI26" i="31"/>
  <c r="AN26" i="31"/>
  <c r="AN26" i="42"/>
  <c r="AI26" i="42"/>
  <c r="AN28" i="86"/>
  <c r="AI28" i="86"/>
  <c r="AI27" i="30"/>
  <c r="AN27" i="30"/>
  <c r="AH26" i="96"/>
  <c r="AQ26" i="96" s="1"/>
  <c r="AR26" i="41"/>
  <c r="AN26" i="74"/>
  <c r="AI26" i="74"/>
  <c r="AH26" i="48"/>
  <c r="AQ26" i="48" s="1"/>
  <c r="AR24" i="89"/>
  <c r="W28" i="44"/>
  <c r="AG27" i="44"/>
  <c r="AP27" i="44" s="1"/>
  <c r="AF27" i="44"/>
  <c r="AO27" i="44" s="1"/>
  <c r="AE27" i="44"/>
  <c r="Y28" i="93"/>
  <c r="X28" i="93"/>
  <c r="Z26" i="47"/>
  <c r="X26" i="47"/>
  <c r="Y26" i="47"/>
  <c r="Z27" i="29"/>
  <c r="AR26" i="78"/>
  <c r="AR27" i="40"/>
  <c r="AN26" i="83"/>
  <c r="AI26" i="83"/>
  <c r="AI26" i="90"/>
  <c r="AN26" i="90"/>
  <c r="AH27" i="25"/>
  <c r="AQ27" i="25" s="1"/>
  <c r="AR26" i="92"/>
  <c r="AH26" i="87"/>
  <c r="AQ26" i="87" s="1"/>
  <c r="Z26" i="96"/>
  <c r="X27" i="37"/>
  <c r="Z27" i="37" s="1"/>
  <c r="Y27" i="37"/>
  <c r="Y29" i="34"/>
  <c r="X29" i="34"/>
  <c r="Z27" i="32" l="1"/>
  <c r="AE27" i="32" s="1"/>
  <c r="W28" i="73"/>
  <c r="AE27" i="73"/>
  <c r="AG27" i="73"/>
  <c r="AP27" i="73" s="1"/>
  <c r="AF27" i="73"/>
  <c r="AO27" i="73" s="1"/>
  <c r="AG27" i="32"/>
  <c r="AP27" i="32" s="1"/>
  <c r="AF27" i="32"/>
  <c r="AO27" i="32" s="1"/>
  <c r="W28" i="32"/>
  <c r="AE26" i="35"/>
  <c r="W27" i="35"/>
  <c r="AG26" i="35"/>
  <c r="AP26" i="35" s="1"/>
  <c r="AF26" i="35"/>
  <c r="AO26" i="35" s="1"/>
  <c r="AE29" i="95"/>
  <c r="W30" i="95"/>
  <c r="AG29" i="95"/>
  <c r="AP29" i="95" s="1"/>
  <c r="AF29" i="95"/>
  <c r="AO29" i="95" s="1"/>
  <c r="AG29" i="86"/>
  <c r="AP29" i="86" s="1"/>
  <c r="AF29" i="86"/>
  <c r="AO29" i="86" s="1"/>
  <c r="W30" i="86"/>
  <c r="AE29" i="86"/>
  <c r="AH27" i="46"/>
  <c r="AQ27" i="46" s="1"/>
  <c r="AR26" i="37"/>
  <c r="AH29" i="34"/>
  <c r="AQ29" i="34" s="1"/>
  <c r="AG26" i="96"/>
  <c r="AP26" i="96" s="1"/>
  <c r="AF26" i="96"/>
  <c r="AO26" i="96" s="1"/>
  <c r="AE26" i="96"/>
  <c r="W27" i="96"/>
  <c r="AG26" i="47"/>
  <c r="AP26" i="47" s="1"/>
  <c r="W27" i="47"/>
  <c r="AF26" i="47"/>
  <c r="AO26" i="47" s="1"/>
  <c r="AE26" i="47"/>
  <c r="AR28" i="33"/>
  <c r="AH27" i="42"/>
  <c r="AQ27" i="42" s="1"/>
  <c r="X27" i="75"/>
  <c r="Y27" i="75"/>
  <c r="Z27" i="75" s="1"/>
  <c r="AR26" i="88"/>
  <c r="AR25" i="39"/>
  <c r="AH27" i="83"/>
  <c r="AQ27" i="83" s="1"/>
  <c r="Y27" i="26"/>
  <c r="X27" i="26"/>
  <c r="AH26" i="39"/>
  <c r="AQ26" i="39" s="1"/>
  <c r="AF28" i="30"/>
  <c r="AO28" i="30" s="1"/>
  <c r="AE28" i="30"/>
  <c r="W29" i="30"/>
  <c r="AG28" i="30"/>
  <c r="AP28" i="30" s="1"/>
  <c r="Y28" i="41"/>
  <c r="X28" i="41"/>
  <c r="AN26" i="87"/>
  <c r="AI26" i="87"/>
  <c r="AI25" i="84"/>
  <c r="AN25" i="84"/>
  <c r="AH27" i="73"/>
  <c r="AQ27" i="73" s="1"/>
  <c r="AI27" i="43"/>
  <c r="AN27" i="43"/>
  <c r="AI27" i="36"/>
  <c r="AN27" i="36"/>
  <c r="AN25" i="89"/>
  <c r="AI25" i="89"/>
  <c r="W28" i="42"/>
  <c r="AG27" i="42"/>
  <c r="AP27" i="42" s="1"/>
  <c r="AF27" i="42"/>
  <c r="AO27" i="42" s="1"/>
  <c r="AE27" i="42"/>
  <c r="AN26" i="75"/>
  <c r="AI26" i="75"/>
  <c r="Z29" i="34"/>
  <c r="AR27" i="30"/>
  <c r="AR26" i="31"/>
  <c r="X28" i="91"/>
  <c r="Y28" i="91"/>
  <c r="Z27" i="46"/>
  <c r="AH27" i="85"/>
  <c r="AQ27" i="85" s="1"/>
  <c r="AH27" i="88"/>
  <c r="AQ27" i="88" s="1"/>
  <c r="AH26" i="27"/>
  <c r="AQ26" i="27" s="1"/>
  <c r="AR26" i="85"/>
  <c r="AH27" i="31"/>
  <c r="AQ27" i="31" s="1"/>
  <c r="AR27" i="93"/>
  <c r="Z28" i="94"/>
  <c r="X28" i="94"/>
  <c r="Y28" i="94"/>
  <c r="AH26" i="77"/>
  <c r="AQ26" i="77" s="1"/>
  <c r="AI27" i="41"/>
  <c r="AN27" i="41"/>
  <c r="AH26" i="80"/>
  <c r="AQ26" i="80" s="1"/>
  <c r="AI27" i="79"/>
  <c r="AN27" i="79"/>
  <c r="AN27" i="92"/>
  <c r="AI27" i="92"/>
  <c r="AH28" i="93"/>
  <c r="AQ28" i="93" s="1"/>
  <c r="W30" i="33"/>
  <c r="AG29" i="33"/>
  <c r="AP29" i="33" s="1"/>
  <c r="AF29" i="33"/>
  <c r="AO29" i="33" s="1"/>
  <c r="AE29" i="33"/>
  <c r="AR26" i="83"/>
  <c r="AE27" i="29"/>
  <c r="W28" i="29"/>
  <c r="AG27" i="29"/>
  <c r="AP27" i="29" s="1"/>
  <c r="AF27" i="29"/>
  <c r="AO27" i="29" s="1"/>
  <c r="Z28" i="93"/>
  <c r="AR28" i="86"/>
  <c r="AN27" i="91"/>
  <c r="AI27" i="91"/>
  <c r="AE27" i="78"/>
  <c r="AF27" i="78"/>
  <c r="AO27" i="78" s="1"/>
  <c r="AG27" i="78"/>
  <c r="AP27" i="78" s="1"/>
  <c r="W28" i="78"/>
  <c r="AR25" i="27"/>
  <c r="AE28" i="76"/>
  <c r="AG28" i="76"/>
  <c r="AP28" i="76" s="1"/>
  <c r="W29" i="76"/>
  <c r="AF28" i="76"/>
  <c r="AO28" i="76" s="1"/>
  <c r="AH27" i="74"/>
  <c r="AQ27" i="74" s="1"/>
  <c r="Z27" i="85"/>
  <c r="W27" i="82"/>
  <c r="AG26" i="82"/>
  <c r="AP26" i="82" s="1"/>
  <c r="AF26" i="82"/>
  <c r="AO26" i="82" s="1"/>
  <c r="AE26" i="82"/>
  <c r="AH27" i="90"/>
  <c r="AQ27" i="90" s="1"/>
  <c r="W29" i="38"/>
  <c r="AG28" i="38"/>
  <c r="AP28" i="38" s="1"/>
  <c r="AF28" i="38"/>
  <c r="AO28" i="38" s="1"/>
  <c r="AE28" i="38"/>
  <c r="Z26" i="77"/>
  <c r="Z26" i="80"/>
  <c r="Y27" i="48"/>
  <c r="X27" i="48"/>
  <c r="Y28" i="25"/>
  <c r="X28" i="25"/>
  <c r="Z28" i="25" s="1"/>
  <c r="W26" i="28"/>
  <c r="AG25" i="28"/>
  <c r="AP25" i="28" s="1"/>
  <c r="AF25" i="28"/>
  <c r="AO25" i="28" s="1"/>
  <c r="AE25" i="28"/>
  <c r="AI26" i="26"/>
  <c r="AN26" i="26"/>
  <c r="AG26" i="39"/>
  <c r="AP26" i="39" s="1"/>
  <c r="AE26" i="39"/>
  <c r="W27" i="39"/>
  <c r="AF26" i="39"/>
  <c r="AO26" i="39" s="1"/>
  <c r="AR26" i="32"/>
  <c r="AR26" i="46"/>
  <c r="AH26" i="35"/>
  <c r="AQ26" i="35" s="1"/>
  <c r="AI28" i="40"/>
  <c r="AN28" i="40"/>
  <c r="AR26" i="90"/>
  <c r="X28" i="44"/>
  <c r="Z28" i="44" s="1"/>
  <c r="Y28" i="44"/>
  <c r="AH27" i="37"/>
  <c r="AQ27" i="37" s="1"/>
  <c r="AI27" i="44"/>
  <c r="AN27" i="44"/>
  <c r="AR26" i="74"/>
  <c r="AR25" i="77"/>
  <c r="AE27" i="45"/>
  <c r="W28" i="45"/>
  <c r="AG27" i="45"/>
  <c r="AP27" i="45" s="1"/>
  <c r="AF27" i="45"/>
  <c r="AO27" i="45" s="1"/>
  <c r="AR28" i="95"/>
  <c r="W27" i="81"/>
  <c r="AG26" i="81"/>
  <c r="AP26" i="81" s="1"/>
  <c r="AF26" i="81"/>
  <c r="AO26" i="81" s="1"/>
  <c r="AE26" i="81"/>
  <c r="AR25" i="80"/>
  <c r="Z27" i="74"/>
  <c r="Z27" i="88"/>
  <c r="Z26" i="27"/>
  <c r="AH28" i="30"/>
  <c r="AQ28" i="30" s="1"/>
  <c r="Z27" i="31"/>
  <c r="AI27" i="94"/>
  <c r="AN27" i="94"/>
  <c r="AR28" i="34"/>
  <c r="Y27" i="87"/>
  <c r="X27" i="87"/>
  <c r="AH27" i="32"/>
  <c r="AQ27" i="32" s="1"/>
  <c r="X26" i="84"/>
  <c r="Z26" i="84" s="1"/>
  <c r="Y26" i="84"/>
  <c r="AR25" i="47"/>
  <c r="Y28" i="36"/>
  <c r="Z28" i="36" s="1"/>
  <c r="X28" i="36"/>
  <c r="AN27" i="25"/>
  <c r="AI27" i="25"/>
  <c r="W28" i="83"/>
  <c r="AF27" i="83"/>
  <c r="AO27" i="83" s="1"/>
  <c r="AG27" i="83"/>
  <c r="AP27" i="83" s="1"/>
  <c r="AE27" i="83"/>
  <c r="AH29" i="86"/>
  <c r="AQ29" i="86" s="1"/>
  <c r="AG27" i="37"/>
  <c r="AP27" i="37" s="1"/>
  <c r="AF27" i="37"/>
  <c r="AO27" i="37" s="1"/>
  <c r="AE27" i="37"/>
  <c r="W28" i="37"/>
  <c r="AH26" i="47"/>
  <c r="AQ26" i="47" s="1"/>
  <c r="AR26" i="42"/>
  <c r="AR26" i="73"/>
  <c r="AR25" i="35"/>
  <c r="AH29" i="33"/>
  <c r="AQ29" i="33" s="1"/>
  <c r="Z27" i="90"/>
  <c r="AH29" i="95"/>
  <c r="AQ29" i="95" s="1"/>
  <c r="Y28" i="43"/>
  <c r="X28" i="43"/>
  <c r="Z28" i="43" s="1"/>
  <c r="X28" i="79"/>
  <c r="Y28" i="79"/>
  <c r="Y28" i="92"/>
  <c r="X28" i="92"/>
  <c r="Z28" i="92" s="1"/>
  <c r="X26" i="89"/>
  <c r="Y26" i="89"/>
  <c r="AN26" i="48"/>
  <c r="AI26" i="48"/>
  <c r="Y29" i="40"/>
  <c r="X29" i="40"/>
  <c r="Z29" i="40" s="1"/>
  <c r="Z27" i="48" l="1"/>
  <c r="AF27" i="48" s="1"/>
  <c r="AO27" i="48" s="1"/>
  <c r="W28" i="75"/>
  <c r="AG27" i="75"/>
  <c r="AP27" i="75" s="1"/>
  <c r="AF27" i="75"/>
  <c r="AO27" i="75" s="1"/>
  <c r="AE27" i="75"/>
  <c r="W28" i="48"/>
  <c r="AG27" i="48"/>
  <c r="AP27" i="48" s="1"/>
  <c r="AE27" i="48"/>
  <c r="AG28" i="43"/>
  <c r="AP28" i="43" s="1"/>
  <c r="AF28" i="43"/>
  <c r="AO28" i="43" s="1"/>
  <c r="AE28" i="43"/>
  <c r="W29" i="43"/>
  <c r="AR26" i="48"/>
  <c r="AE26" i="84"/>
  <c r="W27" i="84"/>
  <c r="AF26" i="84"/>
  <c r="AO26" i="84" s="1"/>
  <c r="AG26" i="84"/>
  <c r="AP26" i="84" s="1"/>
  <c r="AH27" i="87"/>
  <c r="AQ27" i="87" s="1"/>
  <c r="AR27" i="94"/>
  <c r="AI26" i="81"/>
  <c r="AN26" i="81"/>
  <c r="AH28" i="44"/>
  <c r="AQ28" i="44" s="1"/>
  <c r="AN26" i="39"/>
  <c r="AI26" i="39"/>
  <c r="AH27" i="48"/>
  <c r="AQ27" i="48" s="1"/>
  <c r="AI28" i="76"/>
  <c r="AN28" i="76"/>
  <c r="AE28" i="93"/>
  <c r="W29" i="93"/>
  <c r="AG28" i="93"/>
  <c r="AP28" i="93" s="1"/>
  <c r="AF28" i="93"/>
  <c r="AO28" i="93" s="1"/>
  <c r="X30" i="33"/>
  <c r="Y30" i="33"/>
  <c r="AR27" i="92"/>
  <c r="AE28" i="94"/>
  <c r="W29" i="94"/>
  <c r="AF28" i="94"/>
  <c r="AO28" i="94" s="1"/>
  <c r="AG28" i="94"/>
  <c r="AP28" i="94" s="1"/>
  <c r="AI27" i="42"/>
  <c r="AN27" i="42"/>
  <c r="AR26" i="87"/>
  <c r="X27" i="35"/>
  <c r="Y27" i="35"/>
  <c r="Z27" i="35" s="1"/>
  <c r="AF28" i="36"/>
  <c r="AO28" i="36" s="1"/>
  <c r="AE28" i="36"/>
  <c r="W29" i="36"/>
  <c r="AG28" i="36"/>
  <c r="AP28" i="36" s="1"/>
  <c r="AF26" i="27"/>
  <c r="AO26" i="27" s="1"/>
  <c r="AE26" i="27"/>
  <c r="W27" i="27"/>
  <c r="AG26" i="27"/>
  <c r="AP26" i="27" s="1"/>
  <c r="AE28" i="44"/>
  <c r="AG28" i="44"/>
  <c r="AP28" i="44" s="1"/>
  <c r="W29" i="44"/>
  <c r="AF28" i="44"/>
  <c r="AO28" i="44" s="1"/>
  <c r="X27" i="82"/>
  <c r="Z27" i="82" s="1"/>
  <c r="Y27" i="82"/>
  <c r="AN27" i="78"/>
  <c r="AI27" i="78"/>
  <c r="AE27" i="46"/>
  <c r="W28" i="46"/>
  <c r="AG27" i="46"/>
  <c r="AP27" i="46" s="1"/>
  <c r="AF27" i="46"/>
  <c r="AO27" i="46" s="1"/>
  <c r="Y29" i="30"/>
  <c r="X29" i="30"/>
  <c r="AN26" i="47"/>
  <c r="AI26" i="47"/>
  <c r="X27" i="96"/>
  <c r="Y27" i="96"/>
  <c r="Y30" i="86"/>
  <c r="X30" i="86"/>
  <c r="Z30" i="86" s="1"/>
  <c r="X30" i="95"/>
  <c r="Y30" i="95"/>
  <c r="AI26" i="35"/>
  <c r="AN26" i="35"/>
  <c r="X28" i="83"/>
  <c r="Z28" i="83" s="1"/>
  <c r="Y28" i="83"/>
  <c r="Y26" i="28"/>
  <c r="Z26" i="28" s="1"/>
  <c r="X26" i="28"/>
  <c r="W28" i="85"/>
  <c r="AG27" i="85"/>
  <c r="AP27" i="85" s="1"/>
  <c r="AE27" i="85"/>
  <c r="AF27" i="85"/>
  <c r="AO27" i="85" s="1"/>
  <c r="AR27" i="91"/>
  <c r="AI29" i="33"/>
  <c r="AN29" i="33"/>
  <c r="AR27" i="36"/>
  <c r="AH28" i="41"/>
  <c r="AQ28" i="41" s="1"/>
  <c r="AI28" i="30"/>
  <c r="AN28" i="30"/>
  <c r="AN26" i="96"/>
  <c r="AI26" i="96"/>
  <c r="AI29" i="95"/>
  <c r="AN29" i="95"/>
  <c r="AG28" i="92"/>
  <c r="AP28" i="92" s="1"/>
  <c r="W29" i="92"/>
  <c r="AE28" i="92"/>
  <c r="AF28" i="92"/>
  <c r="AO28" i="92" s="1"/>
  <c r="AF27" i="90"/>
  <c r="AO27" i="90" s="1"/>
  <c r="AE27" i="90"/>
  <c r="AG27" i="90"/>
  <c r="AP27" i="90" s="1"/>
  <c r="W28" i="90"/>
  <c r="X28" i="37"/>
  <c r="Y28" i="37"/>
  <c r="Z27" i="87"/>
  <c r="W28" i="88"/>
  <c r="AG27" i="88"/>
  <c r="AP27" i="88" s="1"/>
  <c r="AF27" i="88"/>
  <c r="AO27" i="88" s="1"/>
  <c r="AE27" i="88"/>
  <c r="AH29" i="40"/>
  <c r="AQ29" i="40" s="1"/>
  <c r="AH28" i="79"/>
  <c r="AQ28" i="79" s="1"/>
  <c r="AR27" i="25"/>
  <c r="W28" i="74"/>
  <c r="AG27" i="74"/>
  <c r="AP27" i="74" s="1"/>
  <c r="AE27" i="74"/>
  <c r="AF27" i="74"/>
  <c r="AO27" i="74" s="1"/>
  <c r="AR26" i="26"/>
  <c r="AH28" i="25"/>
  <c r="AQ28" i="25" s="1"/>
  <c r="AF26" i="80"/>
  <c r="AO26" i="80" s="1"/>
  <c r="W27" i="80"/>
  <c r="AE26" i="80"/>
  <c r="AG26" i="80"/>
  <c r="AP26" i="80" s="1"/>
  <c r="X29" i="38"/>
  <c r="Z29" i="38" s="1"/>
  <c r="Y29" i="38"/>
  <c r="X29" i="76"/>
  <c r="Y29" i="76"/>
  <c r="X28" i="78"/>
  <c r="Z28" i="78" s="1"/>
  <c r="Y28" i="78"/>
  <c r="Y28" i="29"/>
  <c r="X28" i="29"/>
  <c r="AR27" i="79"/>
  <c r="AH28" i="91"/>
  <c r="AQ28" i="91" s="1"/>
  <c r="W30" i="34"/>
  <c r="AG29" i="34"/>
  <c r="AP29" i="34" s="1"/>
  <c r="AF29" i="34"/>
  <c r="AO29" i="34" s="1"/>
  <c r="AE29" i="34"/>
  <c r="AH27" i="26"/>
  <c r="AQ27" i="26" s="1"/>
  <c r="Y27" i="47"/>
  <c r="Z27" i="47" s="1"/>
  <c r="X27" i="47"/>
  <c r="X28" i="32"/>
  <c r="Z28" i="32" s="1"/>
  <c r="Y28" i="32"/>
  <c r="AI27" i="73"/>
  <c r="AN27" i="73"/>
  <c r="AN27" i="37"/>
  <c r="AI27" i="37"/>
  <c r="AH26" i="89"/>
  <c r="AQ26" i="89" s="1"/>
  <c r="Z26" i="89"/>
  <c r="Z28" i="79"/>
  <c r="AI27" i="83"/>
  <c r="AN27" i="83"/>
  <c r="Y27" i="81"/>
  <c r="X27" i="81"/>
  <c r="Z27" i="81" s="1"/>
  <c r="Y28" i="45"/>
  <c r="X28" i="45"/>
  <c r="AI25" i="28"/>
  <c r="AN25" i="28"/>
  <c r="AF26" i="77"/>
  <c r="AO26" i="77" s="1"/>
  <c r="W27" i="77"/>
  <c r="AE26" i="77"/>
  <c r="AG26" i="77"/>
  <c r="AP26" i="77" s="1"/>
  <c r="AI26" i="82"/>
  <c r="AN26" i="82"/>
  <c r="AR27" i="41"/>
  <c r="Z28" i="91"/>
  <c r="AR26" i="75"/>
  <c r="Y28" i="42"/>
  <c r="X28" i="42"/>
  <c r="Z28" i="42" s="1"/>
  <c r="AR27" i="43"/>
  <c r="Z28" i="41"/>
  <c r="AH27" i="75"/>
  <c r="AQ27" i="75" s="1"/>
  <c r="AN27" i="32"/>
  <c r="AI27" i="32"/>
  <c r="AE27" i="31"/>
  <c r="AF27" i="31"/>
  <c r="AO27" i="31" s="1"/>
  <c r="W28" i="31"/>
  <c r="AG27" i="31"/>
  <c r="AP27" i="31" s="1"/>
  <c r="AE29" i="40"/>
  <c r="W30" i="40"/>
  <c r="AG29" i="40"/>
  <c r="AP29" i="40" s="1"/>
  <c r="AF29" i="40"/>
  <c r="AO29" i="40" s="1"/>
  <c r="AH28" i="92"/>
  <c r="AQ28" i="92" s="1"/>
  <c r="AH28" i="43"/>
  <c r="AQ28" i="43" s="1"/>
  <c r="AH28" i="36"/>
  <c r="AQ28" i="36" s="1"/>
  <c r="AH26" i="84"/>
  <c r="AQ26" i="84" s="1"/>
  <c r="AI27" i="45"/>
  <c r="AN27" i="45"/>
  <c r="AR27" i="44"/>
  <c r="AR28" i="40"/>
  <c r="X27" i="39"/>
  <c r="Y27" i="39"/>
  <c r="W29" i="25"/>
  <c r="AG28" i="25"/>
  <c r="AP28" i="25" s="1"/>
  <c r="AF28" i="25"/>
  <c r="AO28" i="25" s="1"/>
  <c r="AE28" i="25"/>
  <c r="AI28" i="38"/>
  <c r="AN28" i="38"/>
  <c r="AN27" i="29"/>
  <c r="AI27" i="29"/>
  <c r="AH28" i="94"/>
  <c r="AQ28" i="94" s="1"/>
  <c r="AR25" i="89"/>
  <c r="AR25" i="84"/>
  <c r="Z27" i="26"/>
  <c r="AN29" i="86"/>
  <c r="AI29" i="86"/>
  <c r="Y28" i="73"/>
  <c r="X28" i="73"/>
  <c r="Z29" i="76" l="1"/>
  <c r="AE29" i="76" s="1"/>
  <c r="AF27" i="47"/>
  <c r="AO27" i="47" s="1"/>
  <c r="AG27" i="47"/>
  <c r="AP27" i="47" s="1"/>
  <c r="AE27" i="47"/>
  <c r="W28" i="47"/>
  <c r="AF29" i="76"/>
  <c r="AO29" i="76" s="1"/>
  <c r="AG29" i="76"/>
  <c r="AP29" i="76" s="1"/>
  <c r="W30" i="76"/>
  <c r="AE26" i="28"/>
  <c r="AF26" i="28"/>
  <c r="AO26" i="28" s="1"/>
  <c r="W27" i="28"/>
  <c r="AG26" i="28"/>
  <c r="AP26" i="28" s="1"/>
  <c r="AF28" i="41"/>
  <c r="AO28" i="41" s="1"/>
  <c r="AE28" i="41"/>
  <c r="W29" i="41"/>
  <c r="AG28" i="41"/>
  <c r="AP28" i="41" s="1"/>
  <c r="AR26" i="82"/>
  <c r="AH27" i="47"/>
  <c r="AQ27" i="47" s="1"/>
  <c r="X30" i="34"/>
  <c r="Y30" i="34"/>
  <c r="AH28" i="78"/>
  <c r="AQ28" i="78" s="1"/>
  <c r="AH29" i="38"/>
  <c r="AQ29" i="38" s="1"/>
  <c r="Z28" i="74"/>
  <c r="Y28" i="74"/>
  <c r="X28" i="74"/>
  <c r="AG27" i="87"/>
  <c r="AP27" i="87" s="1"/>
  <c r="AF27" i="87"/>
  <c r="AO27" i="87" s="1"/>
  <c r="AE27" i="87"/>
  <c r="W28" i="87"/>
  <c r="X29" i="92"/>
  <c r="Y29" i="92"/>
  <c r="AH26" i="28"/>
  <c r="AQ26" i="28" s="1"/>
  <c r="AH27" i="82"/>
  <c r="AQ27" i="82" s="1"/>
  <c r="AI28" i="44"/>
  <c r="AN28" i="44"/>
  <c r="AH27" i="35"/>
  <c r="AQ27" i="35" s="1"/>
  <c r="AR26" i="81"/>
  <c r="AI26" i="84"/>
  <c r="AN26" i="84"/>
  <c r="Z28" i="48"/>
  <c r="Y28" i="48"/>
  <c r="X28" i="48"/>
  <c r="AE27" i="81"/>
  <c r="W28" i="81"/>
  <c r="AF27" i="81"/>
  <c r="AO27" i="81" s="1"/>
  <c r="AG27" i="81"/>
  <c r="AP27" i="81" s="1"/>
  <c r="AF28" i="78"/>
  <c r="AO28" i="78" s="1"/>
  <c r="AE28" i="78"/>
  <c r="AG28" i="78"/>
  <c r="AP28" i="78" s="1"/>
  <c r="W29" i="78"/>
  <c r="AF27" i="82"/>
  <c r="AO27" i="82" s="1"/>
  <c r="W28" i="82"/>
  <c r="AG27" i="82"/>
  <c r="AP27" i="82" s="1"/>
  <c r="AE27" i="82"/>
  <c r="AR25" i="28"/>
  <c r="AE29" i="38"/>
  <c r="W30" i="38"/>
  <c r="AG29" i="38"/>
  <c r="AP29" i="38" s="1"/>
  <c r="AF29" i="38"/>
  <c r="AO29" i="38" s="1"/>
  <c r="AR26" i="35"/>
  <c r="AH29" i="30"/>
  <c r="AQ29" i="30" s="1"/>
  <c r="X28" i="31"/>
  <c r="Y28" i="31"/>
  <c r="AG28" i="91"/>
  <c r="AP28" i="91" s="1"/>
  <c r="W29" i="91"/>
  <c r="AE28" i="91"/>
  <c r="AF28" i="91"/>
  <c r="AO28" i="91" s="1"/>
  <c r="AI26" i="77"/>
  <c r="AN26" i="77"/>
  <c r="AH28" i="45"/>
  <c r="AQ28" i="45" s="1"/>
  <c r="AR27" i="73"/>
  <c r="AI29" i="34"/>
  <c r="AN29" i="34"/>
  <c r="AH28" i="29"/>
  <c r="AQ28" i="29" s="1"/>
  <c r="AH28" i="37"/>
  <c r="AQ28" i="37" s="1"/>
  <c r="AI27" i="85"/>
  <c r="AN27" i="85"/>
  <c r="AI27" i="46"/>
  <c r="AN27" i="46"/>
  <c r="X29" i="36"/>
  <c r="Z29" i="36" s="1"/>
  <c r="Y29" i="36"/>
  <c r="AH30" i="33"/>
  <c r="AQ30" i="33" s="1"/>
  <c r="AI28" i="93"/>
  <c r="AN28" i="93"/>
  <c r="AI27" i="48"/>
  <c r="AN27" i="48"/>
  <c r="AI27" i="88"/>
  <c r="AN27" i="88"/>
  <c r="AN27" i="90"/>
  <c r="AI27" i="90"/>
  <c r="W31" i="86"/>
  <c r="AE30" i="86"/>
  <c r="AG30" i="86"/>
  <c r="AP30" i="86" s="1"/>
  <c r="AF30" i="86"/>
  <c r="AO30" i="86" s="1"/>
  <c r="X28" i="46"/>
  <c r="Y28" i="46"/>
  <c r="AG27" i="35"/>
  <c r="AP27" i="35" s="1"/>
  <c r="AF27" i="35"/>
  <c r="AO27" i="35" s="1"/>
  <c r="AE27" i="35"/>
  <c r="W28" i="35"/>
  <c r="Z29" i="93"/>
  <c r="Y29" i="93"/>
  <c r="X29" i="93"/>
  <c r="AI27" i="75"/>
  <c r="AN27" i="75"/>
  <c r="AH28" i="73"/>
  <c r="AQ28" i="73" s="1"/>
  <c r="AR28" i="38"/>
  <c r="AI28" i="25"/>
  <c r="AN28" i="25"/>
  <c r="AH27" i="39"/>
  <c r="AQ27" i="39" s="1"/>
  <c r="AH28" i="42"/>
  <c r="AQ28" i="42" s="1"/>
  <c r="AR27" i="83"/>
  <c r="AH29" i="76"/>
  <c r="AQ29" i="76" s="1"/>
  <c r="AI27" i="74"/>
  <c r="AN27" i="74"/>
  <c r="Z28" i="37"/>
  <c r="AR29" i="95"/>
  <c r="AH30" i="95"/>
  <c r="AQ30" i="95" s="1"/>
  <c r="AH27" i="96"/>
  <c r="AQ27" i="96" s="1"/>
  <c r="Z29" i="30"/>
  <c r="AR27" i="78"/>
  <c r="X29" i="44"/>
  <c r="Z29" i="44" s="1"/>
  <c r="Y29" i="44"/>
  <c r="Y27" i="27"/>
  <c r="X27" i="27"/>
  <c r="AI28" i="36"/>
  <c r="AN28" i="36"/>
  <c r="X29" i="94"/>
  <c r="Y29" i="94"/>
  <c r="Z30" i="33"/>
  <c r="AG27" i="26"/>
  <c r="AP27" i="26" s="1"/>
  <c r="AF27" i="26"/>
  <c r="AO27" i="26" s="1"/>
  <c r="AE27" i="26"/>
  <c r="W28" i="26"/>
  <c r="AR28" i="30"/>
  <c r="Z28" i="73"/>
  <c r="Z27" i="39"/>
  <c r="AR27" i="45"/>
  <c r="X30" i="40"/>
  <c r="Z30" i="40" s="1"/>
  <c r="Y30" i="40"/>
  <c r="AN27" i="31"/>
  <c r="AI27" i="31"/>
  <c r="Y27" i="77"/>
  <c r="X27" i="77"/>
  <c r="Z28" i="45"/>
  <c r="AF28" i="79"/>
  <c r="AO28" i="79" s="1"/>
  <c r="AE28" i="79"/>
  <c r="W29" i="79"/>
  <c r="AG28" i="79"/>
  <c r="AP28" i="79" s="1"/>
  <c r="AH28" i="32"/>
  <c r="AQ28" i="32" s="1"/>
  <c r="Z28" i="29"/>
  <c r="AN26" i="80"/>
  <c r="AI26" i="80"/>
  <c r="AR26" i="96"/>
  <c r="AR29" i="33"/>
  <c r="AH28" i="83"/>
  <c r="AQ28" i="83" s="1"/>
  <c r="Z30" i="95"/>
  <c r="Z27" i="96"/>
  <c r="AI26" i="27"/>
  <c r="AN26" i="27"/>
  <c r="AI28" i="94"/>
  <c r="AN28" i="94"/>
  <c r="AR28" i="76"/>
  <c r="AR26" i="39"/>
  <c r="Y29" i="43"/>
  <c r="X29" i="43"/>
  <c r="Y29" i="25"/>
  <c r="X29" i="25"/>
  <c r="AR29" i="86"/>
  <c r="AR27" i="29"/>
  <c r="AI29" i="40"/>
  <c r="AN29" i="40"/>
  <c r="AR27" i="32"/>
  <c r="AF28" i="42"/>
  <c r="AO28" i="42" s="1"/>
  <c r="AE28" i="42"/>
  <c r="W29" i="42"/>
  <c r="AG28" i="42"/>
  <c r="AP28" i="42" s="1"/>
  <c r="AH27" i="81"/>
  <c r="AQ27" i="81" s="1"/>
  <c r="AG26" i="89"/>
  <c r="AP26" i="89" s="1"/>
  <c r="W27" i="89"/>
  <c r="AF26" i="89"/>
  <c r="AO26" i="89" s="1"/>
  <c r="AE26" i="89"/>
  <c r="AR27" i="37"/>
  <c r="W29" i="32"/>
  <c r="AG28" i="32"/>
  <c r="AP28" i="32" s="1"/>
  <c r="AE28" i="32"/>
  <c r="AF28" i="32"/>
  <c r="AO28" i="32" s="1"/>
  <c r="Y27" i="80"/>
  <c r="X27" i="80"/>
  <c r="X28" i="88"/>
  <c r="Y28" i="88"/>
  <c r="Y28" i="90"/>
  <c r="X28" i="90"/>
  <c r="AN28" i="92"/>
  <c r="AI28" i="92"/>
  <c r="X28" i="85"/>
  <c r="Y28" i="85"/>
  <c r="AF28" i="83"/>
  <c r="AO28" i="83" s="1"/>
  <c r="AE28" i="83"/>
  <c r="W29" i="83"/>
  <c r="AG28" i="83"/>
  <c r="AP28" i="83" s="1"/>
  <c r="AH30" i="86"/>
  <c r="AQ30" i="86" s="1"/>
  <c r="AR26" i="47"/>
  <c r="AR27" i="42"/>
  <c r="Y27" i="84"/>
  <c r="X27" i="84"/>
  <c r="AN28" i="43"/>
  <c r="AI28" i="43"/>
  <c r="X28" i="75"/>
  <c r="Y28" i="75"/>
  <c r="Z28" i="75" s="1"/>
  <c r="Z27" i="84" l="1"/>
  <c r="Z28" i="85"/>
  <c r="Z28" i="88"/>
  <c r="AE28" i="88" s="1"/>
  <c r="AF28" i="85"/>
  <c r="AO28" i="85" s="1"/>
  <c r="AE28" i="85"/>
  <c r="W29" i="85"/>
  <c r="AG28" i="85"/>
  <c r="AP28" i="85" s="1"/>
  <c r="W29" i="88"/>
  <c r="AF28" i="88"/>
  <c r="AO28" i="88" s="1"/>
  <c r="AG28" i="88"/>
  <c r="AP28" i="88" s="1"/>
  <c r="AG29" i="36"/>
  <c r="AP29" i="36" s="1"/>
  <c r="AF29" i="36"/>
  <c r="AO29" i="36" s="1"/>
  <c r="AE29" i="36"/>
  <c r="W30" i="36"/>
  <c r="AG27" i="84"/>
  <c r="AP27" i="84" s="1"/>
  <c r="AF27" i="84"/>
  <c r="AO27" i="84" s="1"/>
  <c r="AE27" i="84"/>
  <c r="W28" i="84"/>
  <c r="AG29" i="44"/>
  <c r="AP29" i="44" s="1"/>
  <c r="AF29" i="44"/>
  <c r="AO29" i="44" s="1"/>
  <c r="AE29" i="44"/>
  <c r="W30" i="44"/>
  <c r="AE28" i="75"/>
  <c r="W29" i="75"/>
  <c r="AF28" i="75"/>
  <c r="AO28" i="75" s="1"/>
  <c r="AG28" i="75"/>
  <c r="AP28" i="75" s="1"/>
  <c r="W31" i="33"/>
  <c r="AE30" i="33"/>
  <c r="AF30" i="33"/>
  <c r="AO30" i="33" s="1"/>
  <c r="AG30" i="33"/>
  <c r="AP30" i="33" s="1"/>
  <c r="AI27" i="82"/>
  <c r="AN27" i="82"/>
  <c r="AH29" i="25"/>
  <c r="AQ29" i="25" s="1"/>
  <c r="X28" i="26"/>
  <c r="Y28" i="26"/>
  <c r="Z29" i="25"/>
  <c r="W28" i="96"/>
  <c r="AG27" i="96"/>
  <c r="AP27" i="96" s="1"/>
  <c r="AE27" i="96"/>
  <c r="AF27" i="96"/>
  <c r="AO27" i="96" s="1"/>
  <c r="AE28" i="73"/>
  <c r="AG28" i="73"/>
  <c r="AP28" i="73" s="1"/>
  <c r="AF28" i="73"/>
  <c r="AO28" i="73" s="1"/>
  <c r="W29" i="73"/>
  <c r="AR28" i="43"/>
  <c r="AH28" i="90"/>
  <c r="AQ28" i="90" s="1"/>
  <c r="AH27" i="80"/>
  <c r="AQ27" i="80" s="1"/>
  <c r="X27" i="89"/>
  <c r="Y27" i="89"/>
  <c r="Z27" i="89" s="1"/>
  <c r="AH29" i="43"/>
  <c r="AQ29" i="43" s="1"/>
  <c r="AG30" i="95"/>
  <c r="AP30" i="95" s="1"/>
  <c r="AF30" i="95"/>
  <c r="AO30" i="95" s="1"/>
  <c r="AE30" i="95"/>
  <c r="W31" i="95"/>
  <c r="AF28" i="29"/>
  <c r="AO28" i="29" s="1"/>
  <c r="AG28" i="29"/>
  <c r="AP28" i="29" s="1"/>
  <c r="W29" i="29"/>
  <c r="AE28" i="29"/>
  <c r="AH27" i="77"/>
  <c r="AQ27" i="77" s="1"/>
  <c r="AH30" i="40"/>
  <c r="AQ30" i="40" s="1"/>
  <c r="AR28" i="36"/>
  <c r="AR27" i="74"/>
  <c r="AI30" i="86"/>
  <c r="AN30" i="86"/>
  <c r="AR27" i="88"/>
  <c r="Y28" i="87"/>
  <c r="X28" i="87"/>
  <c r="Y29" i="41"/>
  <c r="X29" i="41"/>
  <c r="AR26" i="77"/>
  <c r="Z28" i="81"/>
  <c r="X28" i="81"/>
  <c r="Y28" i="81"/>
  <c r="AR26" i="84"/>
  <c r="AE28" i="74"/>
  <c r="W29" i="74"/>
  <c r="AF28" i="74"/>
  <c r="AO28" i="74" s="1"/>
  <c r="AG28" i="74"/>
  <c r="AP28" i="74" s="1"/>
  <c r="AH30" i="34"/>
  <c r="AQ30" i="34" s="1"/>
  <c r="AI28" i="41"/>
  <c r="AN28" i="41"/>
  <c r="AN26" i="28"/>
  <c r="AI26" i="28"/>
  <c r="X28" i="47"/>
  <c r="Y28" i="47"/>
  <c r="AH27" i="84"/>
  <c r="AQ27" i="84" s="1"/>
  <c r="AH28" i="85"/>
  <c r="AQ28" i="85" s="1"/>
  <c r="Z28" i="90"/>
  <c r="Z27" i="80"/>
  <c r="Z29" i="43"/>
  <c r="AR28" i="94"/>
  <c r="X29" i="79"/>
  <c r="Z29" i="79" s="1"/>
  <c r="Y29" i="79"/>
  <c r="Z27" i="77"/>
  <c r="AH28" i="46"/>
  <c r="AQ28" i="46" s="1"/>
  <c r="X31" i="86"/>
  <c r="Y31" i="86"/>
  <c r="AR27" i="48"/>
  <c r="AR27" i="46"/>
  <c r="AH28" i="31"/>
  <c r="AQ28" i="31" s="1"/>
  <c r="Y30" i="38"/>
  <c r="X30" i="38"/>
  <c r="AN28" i="78"/>
  <c r="AI28" i="78"/>
  <c r="AI27" i="81"/>
  <c r="AN27" i="81"/>
  <c r="AN27" i="87"/>
  <c r="AI27" i="87"/>
  <c r="Z30" i="34"/>
  <c r="X30" i="76"/>
  <c r="Y30" i="76"/>
  <c r="Z30" i="76" s="1"/>
  <c r="AI27" i="47"/>
  <c r="AN27" i="47"/>
  <c r="X29" i="32"/>
  <c r="Z29" i="32" s="1"/>
  <c r="Y29" i="32"/>
  <c r="AG30" i="40"/>
  <c r="AP30" i="40" s="1"/>
  <c r="AF30" i="40"/>
  <c r="AO30" i="40" s="1"/>
  <c r="AE30" i="40"/>
  <c r="W31" i="40"/>
  <c r="AH27" i="27"/>
  <c r="AQ27" i="27" s="1"/>
  <c r="X28" i="35"/>
  <c r="Y28" i="35"/>
  <c r="Z28" i="35" s="1"/>
  <c r="Z28" i="46"/>
  <c r="AR27" i="90"/>
  <c r="Z28" i="31"/>
  <c r="AI29" i="38"/>
  <c r="AN29" i="38"/>
  <c r="X28" i="82"/>
  <c r="Y28" i="82"/>
  <c r="AH28" i="48"/>
  <c r="AQ28" i="48" s="1"/>
  <c r="AN29" i="76"/>
  <c r="AI29" i="76"/>
  <c r="AI28" i="79"/>
  <c r="AN28" i="79"/>
  <c r="AR27" i="31"/>
  <c r="AH29" i="94"/>
  <c r="AQ29" i="94" s="1"/>
  <c r="Z27" i="27"/>
  <c r="AG29" i="30"/>
  <c r="AP29" i="30" s="1"/>
  <c r="AE29" i="30"/>
  <c r="W30" i="30"/>
  <c r="AF29" i="30"/>
  <c r="AO29" i="30" s="1"/>
  <c r="AH28" i="75"/>
  <c r="AQ28" i="75" s="1"/>
  <c r="X29" i="83"/>
  <c r="Z29" i="83" s="1"/>
  <c r="Y29" i="83"/>
  <c r="AR28" i="92"/>
  <c r="AH28" i="88"/>
  <c r="AQ28" i="88" s="1"/>
  <c r="AI28" i="32"/>
  <c r="AN28" i="32"/>
  <c r="AN26" i="89"/>
  <c r="AI26" i="89"/>
  <c r="Y29" i="42"/>
  <c r="X29" i="42"/>
  <c r="AR29" i="40"/>
  <c r="AR26" i="27"/>
  <c r="AR26" i="80"/>
  <c r="W28" i="39"/>
  <c r="AG27" i="39"/>
  <c r="AP27" i="39" s="1"/>
  <c r="AF27" i="39"/>
  <c r="AO27" i="39" s="1"/>
  <c r="AE27" i="39"/>
  <c r="AN27" i="26"/>
  <c r="AI27" i="26"/>
  <c r="Z29" i="94"/>
  <c r="W29" i="37"/>
  <c r="AG28" i="37"/>
  <c r="AP28" i="37" s="1"/>
  <c r="AF28" i="37"/>
  <c r="AO28" i="37" s="1"/>
  <c r="AE28" i="37"/>
  <c r="AR27" i="75"/>
  <c r="AN27" i="35"/>
  <c r="AI27" i="35"/>
  <c r="AR28" i="93"/>
  <c r="AR27" i="85"/>
  <c r="AR29" i="34"/>
  <c r="AN28" i="91"/>
  <c r="AI28" i="91"/>
  <c r="AR28" i="44"/>
  <c r="AH29" i="92"/>
  <c r="AQ29" i="92" s="1"/>
  <c r="Y27" i="28"/>
  <c r="X27" i="28"/>
  <c r="Z27" i="28" s="1"/>
  <c r="AR28" i="25"/>
  <c r="AG29" i="93"/>
  <c r="AP29" i="93" s="1"/>
  <c r="AF29" i="93"/>
  <c r="AO29" i="93" s="1"/>
  <c r="AE29" i="93"/>
  <c r="W30" i="93"/>
  <c r="AN28" i="83"/>
  <c r="AI28" i="83"/>
  <c r="AI28" i="42"/>
  <c r="AN28" i="42"/>
  <c r="AG28" i="45"/>
  <c r="AP28" i="45" s="1"/>
  <c r="AF28" i="45"/>
  <c r="AO28" i="45" s="1"/>
  <c r="AE28" i="45"/>
  <c r="W29" i="45"/>
  <c r="AH29" i="44"/>
  <c r="AQ29" i="44" s="1"/>
  <c r="AH29" i="93"/>
  <c r="AQ29" i="93" s="1"/>
  <c r="AH29" i="36"/>
  <c r="AQ29" i="36" s="1"/>
  <c r="Y29" i="91"/>
  <c r="X29" i="91"/>
  <c r="Z29" i="91" s="1"/>
  <c r="Y29" i="78"/>
  <c r="Z29" i="78" s="1"/>
  <c r="X29" i="78"/>
  <c r="AE28" i="48"/>
  <c r="W29" i="48"/>
  <c r="AF28" i="48"/>
  <c r="AO28" i="48" s="1"/>
  <c r="AG28" i="48"/>
  <c r="AP28" i="48" s="1"/>
  <c r="Z29" i="92"/>
  <c r="AH28" i="74"/>
  <c r="AQ28" i="74" s="1"/>
  <c r="Z29" i="41" l="1"/>
  <c r="Z29" i="42"/>
  <c r="Z31" i="86"/>
  <c r="Z28" i="47"/>
  <c r="AF28" i="47" s="1"/>
  <c r="AO28" i="47" s="1"/>
  <c r="AF27" i="89"/>
  <c r="AO27" i="89" s="1"/>
  <c r="AG27" i="89"/>
  <c r="AP27" i="89" s="1"/>
  <c r="W28" i="89"/>
  <c r="AE27" i="89"/>
  <c r="W29" i="35"/>
  <c r="AG28" i="35"/>
  <c r="AP28" i="35" s="1"/>
  <c r="AF28" i="35"/>
  <c r="AO28" i="35" s="1"/>
  <c r="AE28" i="35"/>
  <c r="AG29" i="79"/>
  <c r="AP29" i="79" s="1"/>
  <c r="AF29" i="79"/>
  <c r="AO29" i="79" s="1"/>
  <c r="AE29" i="79"/>
  <c r="W30" i="79"/>
  <c r="AG29" i="41"/>
  <c r="AP29" i="41" s="1"/>
  <c r="AF29" i="41"/>
  <c r="AO29" i="41" s="1"/>
  <c r="AE29" i="41"/>
  <c r="W30" i="41"/>
  <c r="AF29" i="78"/>
  <c r="AO29" i="78" s="1"/>
  <c r="W30" i="78"/>
  <c r="AE29" i="78"/>
  <c r="AG29" i="78"/>
  <c r="AP29" i="78" s="1"/>
  <c r="AF29" i="32"/>
  <c r="AO29" i="32" s="1"/>
  <c r="AE29" i="32"/>
  <c r="W30" i="32"/>
  <c r="AG29" i="32"/>
  <c r="AP29" i="32" s="1"/>
  <c r="W29" i="47"/>
  <c r="AG28" i="47"/>
  <c r="AP28" i="47" s="1"/>
  <c r="AG29" i="42"/>
  <c r="AP29" i="42" s="1"/>
  <c r="AF29" i="42"/>
  <c r="AO29" i="42" s="1"/>
  <c r="AE29" i="42"/>
  <c r="W30" i="42"/>
  <c r="AE31" i="86"/>
  <c r="AG31" i="86"/>
  <c r="AP31" i="86" s="1"/>
  <c r="AF31" i="86"/>
  <c r="AO31" i="86" s="1"/>
  <c r="W32" i="86"/>
  <c r="W30" i="91"/>
  <c r="AF29" i="91"/>
  <c r="AO29" i="91" s="1"/>
  <c r="AE29" i="91"/>
  <c r="AG29" i="91"/>
  <c r="AP29" i="91" s="1"/>
  <c r="AG29" i="83"/>
  <c r="AP29" i="83" s="1"/>
  <c r="W30" i="83"/>
  <c r="AF29" i="83"/>
  <c r="AO29" i="83" s="1"/>
  <c r="AE29" i="83"/>
  <c r="AF30" i="76"/>
  <c r="AO30" i="76" s="1"/>
  <c r="W31" i="76"/>
  <c r="AG30" i="76"/>
  <c r="AP30" i="76" s="1"/>
  <c r="AE30" i="76"/>
  <c r="AG27" i="28"/>
  <c r="AP27" i="28" s="1"/>
  <c r="AF27" i="28"/>
  <c r="AO27" i="28" s="1"/>
  <c r="W28" i="28"/>
  <c r="AE27" i="28"/>
  <c r="AG27" i="27"/>
  <c r="AP27" i="27" s="1"/>
  <c r="AF27" i="27"/>
  <c r="AO27" i="27" s="1"/>
  <c r="AE27" i="27"/>
  <c r="W28" i="27"/>
  <c r="AN29" i="93"/>
  <c r="AI29" i="93"/>
  <c r="X31" i="40"/>
  <c r="Y31" i="40"/>
  <c r="AE30" i="34"/>
  <c r="W31" i="34"/>
  <c r="AG30" i="34"/>
  <c r="AP30" i="34" s="1"/>
  <c r="AF30" i="34"/>
  <c r="AO30" i="34" s="1"/>
  <c r="AH28" i="81"/>
  <c r="AQ28" i="81" s="1"/>
  <c r="Y29" i="29"/>
  <c r="X29" i="29"/>
  <c r="AR27" i="82"/>
  <c r="AN29" i="44"/>
  <c r="AI29" i="44"/>
  <c r="AN27" i="84"/>
  <c r="AI27" i="84"/>
  <c r="AI28" i="88"/>
  <c r="AN28" i="88"/>
  <c r="AH28" i="82"/>
  <c r="AQ28" i="82" s="1"/>
  <c r="Y29" i="74"/>
  <c r="X29" i="74"/>
  <c r="Z29" i="74" s="1"/>
  <c r="AG28" i="81"/>
  <c r="AP28" i="81" s="1"/>
  <c r="AF28" i="81"/>
  <c r="AO28" i="81" s="1"/>
  <c r="AE28" i="81"/>
  <c r="W29" i="81"/>
  <c r="AH28" i="87"/>
  <c r="AQ28" i="87" s="1"/>
  <c r="AR30" i="86"/>
  <c r="X28" i="96"/>
  <c r="Y28" i="96"/>
  <c r="Y29" i="48"/>
  <c r="X29" i="48"/>
  <c r="Z29" i="48" s="1"/>
  <c r="Y29" i="45"/>
  <c r="X29" i="45"/>
  <c r="Z29" i="45" s="1"/>
  <c r="AR28" i="83"/>
  <c r="AG29" i="94"/>
  <c r="AP29" i="94" s="1"/>
  <c r="AF29" i="94"/>
  <c r="AO29" i="94" s="1"/>
  <c r="AE29" i="94"/>
  <c r="W30" i="94"/>
  <c r="Z28" i="82"/>
  <c r="AG28" i="46"/>
  <c r="AP28" i="46" s="1"/>
  <c r="AF28" i="46"/>
  <c r="AO28" i="46" s="1"/>
  <c r="AE28" i="46"/>
  <c r="W29" i="46"/>
  <c r="AR27" i="47"/>
  <c r="AH31" i="86"/>
  <c r="AQ31" i="86" s="1"/>
  <c r="AI28" i="74"/>
  <c r="AN28" i="74"/>
  <c r="AH27" i="89"/>
  <c r="AQ27" i="89" s="1"/>
  <c r="AN28" i="73"/>
  <c r="AI28" i="73"/>
  <c r="AE29" i="25"/>
  <c r="W30" i="25"/>
  <c r="AG29" i="25"/>
  <c r="AP29" i="25" s="1"/>
  <c r="AF29" i="25"/>
  <c r="AO29" i="25" s="1"/>
  <c r="AI28" i="48"/>
  <c r="AN28" i="48"/>
  <c r="X29" i="75"/>
  <c r="Y29" i="75"/>
  <c r="X29" i="85"/>
  <c r="Y29" i="85"/>
  <c r="AH29" i="91"/>
  <c r="AQ29" i="91" s="1"/>
  <c r="AR26" i="89"/>
  <c r="AN30" i="40"/>
  <c r="AI30" i="40"/>
  <c r="AR27" i="87"/>
  <c r="AH30" i="38"/>
  <c r="AQ30" i="38" s="1"/>
  <c r="AR26" i="28"/>
  <c r="AN28" i="45"/>
  <c r="AI28" i="45"/>
  <c r="AR27" i="26"/>
  <c r="Y28" i="39"/>
  <c r="X28" i="39"/>
  <c r="Z30" i="38"/>
  <c r="AE27" i="77"/>
  <c r="W28" i="77"/>
  <c r="AF27" i="77"/>
  <c r="AO27" i="77" s="1"/>
  <c r="AG27" i="77"/>
  <c r="AP27" i="77" s="1"/>
  <c r="W30" i="43"/>
  <c r="AG29" i="43"/>
  <c r="AP29" i="43" s="1"/>
  <c r="AF29" i="43"/>
  <c r="AO29" i="43" s="1"/>
  <c r="AE29" i="43"/>
  <c r="Z28" i="87"/>
  <c r="W30" i="92"/>
  <c r="AG29" i="92"/>
  <c r="AP29" i="92" s="1"/>
  <c r="AF29" i="92"/>
  <c r="AO29" i="92" s="1"/>
  <c r="AE29" i="92"/>
  <c r="AH29" i="78"/>
  <c r="AQ29" i="78" s="1"/>
  <c r="Z30" i="93"/>
  <c r="Y30" i="93"/>
  <c r="X30" i="93"/>
  <c r="AH29" i="42"/>
  <c r="AQ29" i="42" s="1"/>
  <c r="AR28" i="32"/>
  <c r="X30" i="30"/>
  <c r="Y30" i="30"/>
  <c r="AR28" i="79"/>
  <c r="AR29" i="38"/>
  <c r="AH28" i="35"/>
  <c r="AQ28" i="35" s="1"/>
  <c r="AH30" i="76"/>
  <c r="AQ30" i="76" s="1"/>
  <c r="AR27" i="81"/>
  <c r="W28" i="80"/>
  <c r="AG27" i="80"/>
  <c r="AP27" i="80" s="1"/>
  <c r="AF27" i="80"/>
  <c r="AO27" i="80" s="1"/>
  <c r="AE27" i="80"/>
  <c r="AR28" i="41"/>
  <c r="AH29" i="41"/>
  <c r="AQ29" i="41" s="1"/>
  <c r="Y31" i="95"/>
  <c r="Z31" i="95" s="1"/>
  <c r="X31" i="95"/>
  <c r="AI27" i="96"/>
  <c r="AN27" i="96"/>
  <c r="AH28" i="26"/>
  <c r="AQ28" i="26" s="1"/>
  <c r="AI30" i="33"/>
  <c r="AN30" i="33"/>
  <c r="AI28" i="75"/>
  <c r="AN28" i="75"/>
  <c r="X28" i="84"/>
  <c r="Z28" i="84" s="1"/>
  <c r="Y28" i="84"/>
  <c r="Y30" i="36"/>
  <c r="X30" i="36"/>
  <c r="AI28" i="85"/>
  <c r="AN28" i="85"/>
  <c r="AR28" i="42"/>
  <c r="X29" i="37"/>
  <c r="Y29" i="37"/>
  <c r="AH29" i="83"/>
  <c r="AQ29" i="83" s="1"/>
  <c r="AR28" i="91"/>
  <c r="AI28" i="37"/>
  <c r="AN28" i="37"/>
  <c r="AH27" i="28"/>
  <c r="AQ27" i="28" s="1"/>
  <c r="AR27" i="35"/>
  <c r="AI27" i="39"/>
  <c r="AN27" i="39"/>
  <c r="AN29" i="30"/>
  <c r="AI29" i="30"/>
  <c r="AR29" i="76"/>
  <c r="AG28" i="31"/>
  <c r="AP28" i="31" s="1"/>
  <c r="AF28" i="31"/>
  <c r="AO28" i="31" s="1"/>
  <c r="W29" i="31"/>
  <c r="AE28" i="31"/>
  <c r="AH29" i="32"/>
  <c r="AQ29" i="32" s="1"/>
  <c r="AR28" i="78"/>
  <c r="AH29" i="79"/>
  <c r="AQ29" i="79" s="1"/>
  <c r="AG28" i="90"/>
  <c r="AP28" i="90" s="1"/>
  <c r="AF28" i="90"/>
  <c r="AO28" i="90" s="1"/>
  <c r="AE28" i="90"/>
  <c r="W29" i="90"/>
  <c r="AH28" i="47"/>
  <c r="AQ28" i="47" s="1"/>
  <c r="AN28" i="29"/>
  <c r="AI28" i="29"/>
  <c r="AN30" i="95"/>
  <c r="AI30" i="95"/>
  <c r="Y29" i="73"/>
  <c r="X29" i="73"/>
  <c r="Z28" i="26"/>
  <c r="X31" i="33"/>
  <c r="Y31" i="33"/>
  <c r="X30" i="44"/>
  <c r="Z30" i="44" s="1"/>
  <c r="Y30" i="44"/>
  <c r="AN29" i="36"/>
  <c r="AI29" i="36"/>
  <c r="X29" i="88"/>
  <c r="Z29" i="88" s="1"/>
  <c r="Y29" i="88"/>
  <c r="Z29" i="75" l="1"/>
  <c r="Z29" i="73"/>
  <c r="AE28" i="47"/>
  <c r="Z28" i="39"/>
  <c r="AF28" i="39" s="1"/>
  <c r="AO28" i="39" s="1"/>
  <c r="AG29" i="73"/>
  <c r="AP29" i="73" s="1"/>
  <c r="AF29" i="73"/>
  <c r="AO29" i="73" s="1"/>
  <c r="W30" i="73"/>
  <c r="AE29" i="73"/>
  <c r="W29" i="84"/>
  <c r="AG28" i="84"/>
  <c r="AP28" i="84" s="1"/>
  <c r="AF28" i="84"/>
  <c r="AO28" i="84" s="1"/>
  <c r="AE28" i="84"/>
  <c r="W29" i="39"/>
  <c r="AG28" i="39"/>
  <c r="AP28" i="39" s="1"/>
  <c r="W32" i="95"/>
  <c r="AG31" i="95"/>
  <c r="AP31" i="95" s="1"/>
  <c r="AF31" i="95"/>
  <c r="AO31" i="95" s="1"/>
  <c r="AE31" i="95"/>
  <c r="AG29" i="88"/>
  <c r="AP29" i="88" s="1"/>
  <c r="AF29" i="88"/>
  <c r="AO29" i="88" s="1"/>
  <c r="AE29" i="88"/>
  <c r="W30" i="88"/>
  <c r="AG29" i="75"/>
  <c r="AP29" i="75" s="1"/>
  <c r="AF29" i="75"/>
  <c r="AO29" i="75" s="1"/>
  <c r="AE29" i="75"/>
  <c r="W30" i="75"/>
  <c r="W30" i="45"/>
  <c r="AG29" i="45"/>
  <c r="AP29" i="45" s="1"/>
  <c r="AF29" i="45"/>
  <c r="AO29" i="45" s="1"/>
  <c r="AE29" i="45"/>
  <c r="AN28" i="90"/>
  <c r="AI28" i="90"/>
  <c r="AR28" i="85"/>
  <c r="AH31" i="95"/>
  <c r="AQ31" i="95" s="1"/>
  <c r="W29" i="87"/>
  <c r="AE28" i="87"/>
  <c r="AF28" i="87"/>
  <c r="AO28" i="87" s="1"/>
  <c r="AG28" i="87"/>
  <c r="AP28" i="87" s="1"/>
  <c r="AH28" i="39"/>
  <c r="AQ28" i="39" s="1"/>
  <c r="Y30" i="25"/>
  <c r="Z30" i="25" s="1"/>
  <c r="X30" i="25"/>
  <c r="AG29" i="48"/>
  <c r="AP29" i="48" s="1"/>
  <c r="AF29" i="48"/>
  <c r="AO29" i="48" s="1"/>
  <c r="AE29" i="48"/>
  <c r="W30" i="48"/>
  <c r="AG29" i="74"/>
  <c r="AP29" i="74" s="1"/>
  <c r="AF29" i="74"/>
  <c r="AO29" i="74" s="1"/>
  <c r="AE29" i="74"/>
  <c r="W30" i="74"/>
  <c r="AR29" i="93"/>
  <c r="AI30" i="76"/>
  <c r="AN30" i="76"/>
  <c r="AN29" i="41"/>
  <c r="AI29" i="41"/>
  <c r="X29" i="35"/>
  <c r="Y29" i="35"/>
  <c r="Z29" i="35" s="1"/>
  <c r="AR29" i="36"/>
  <c r="AR30" i="95"/>
  <c r="AH30" i="36"/>
  <c r="AQ30" i="36" s="1"/>
  <c r="W31" i="93"/>
  <c r="AG30" i="93"/>
  <c r="AP30" i="93" s="1"/>
  <c r="AE30" i="93"/>
  <c r="AF30" i="93"/>
  <c r="AO30" i="93" s="1"/>
  <c r="AI29" i="43"/>
  <c r="AN29" i="43"/>
  <c r="X29" i="46"/>
  <c r="Y29" i="46"/>
  <c r="AN27" i="28"/>
  <c r="AI27" i="28"/>
  <c r="AN29" i="78"/>
  <c r="AI29" i="78"/>
  <c r="AR27" i="39"/>
  <c r="X30" i="94"/>
  <c r="Z30" i="94" s="1"/>
  <c r="Y30" i="94"/>
  <c r="AH30" i="30"/>
  <c r="AQ30" i="30" s="1"/>
  <c r="AH29" i="85"/>
  <c r="AQ29" i="85" s="1"/>
  <c r="AR28" i="48"/>
  <c r="AR28" i="73"/>
  <c r="AN28" i="46"/>
  <c r="AI28" i="46"/>
  <c r="AN29" i="94"/>
  <c r="AI29" i="94"/>
  <c r="AH28" i="96"/>
  <c r="AQ28" i="96" s="1"/>
  <c r="AR27" i="84"/>
  <c r="AH29" i="29"/>
  <c r="AQ29" i="29" s="1"/>
  <c r="AI30" i="34"/>
  <c r="AN30" i="34"/>
  <c r="X28" i="28"/>
  <c r="Y28" i="28"/>
  <c r="Z28" i="28" s="1"/>
  <c r="X30" i="83"/>
  <c r="Y30" i="83"/>
  <c r="Z30" i="83" s="1"/>
  <c r="Z30" i="91"/>
  <c r="Y30" i="91"/>
  <c r="X30" i="91"/>
  <c r="Y30" i="32"/>
  <c r="X30" i="32"/>
  <c r="Y30" i="78"/>
  <c r="Z30" i="78" s="1"/>
  <c r="X30" i="78"/>
  <c r="AI28" i="35"/>
  <c r="AN28" i="35"/>
  <c r="X28" i="89"/>
  <c r="Y28" i="89"/>
  <c r="AH31" i="33"/>
  <c r="AQ31" i="33" s="1"/>
  <c r="AI29" i="25"/>
  <c r="AN29" i="25"/>
  <c r="AN28" i="81"/>
  <c r="AI28" i="81"/>
  <c r="AR28" i="88"/>
  <c r="Z31" i="34"/>
  <c r="X31" i="34"/>
  <c r="Y31" i="34"/>
  <c r="AN31" i="86"/>
  <c r="AI31" i="86"/>
  <c r="X28" i="80"/>
  <c r="Z28" i="80" s="1"/>
  <c r="Y28" i="80"/>
  <c r="W29" i="26"/>
  <c r="AG28" i="26"/>
  <c r="AP28" i="26" s="1"/>
  <c r="AF28" i="26"/>
  <c r="AO28" i="26" s="1"/>
  <c r="AE28" i="26"/>
  <c r="AR28" i="29"/>
  <c r="Z30" i="36"/>
  <c r="Z30" i="30"/>
  <c r="X28" i="77"/>
  <c r="Z28" i="77" s="1"/>
  <c r="Y28" i="77"/>
  <c r="Z29" i="85"/>
  <c r="Z28" i="96"/>
  <c r="Y28" i="27"/>
  <c r="X28" i="27"/>
  <c r="X31" i="76"/>
  <c r="Z31" i="76" s="1"/>
  <c r="Y31" i="76"/>
  <c r="Y32" i="86"/>
  <c r="X32" i="86"/>
  <c r="X30" i="42"/>
  <c r="Z30" i="42" s="1"/>
  <c r="Y30" i="42"/>
  <c r="AI29" i="32"/>
  <c r="AN29" i="32"/>
  <c r="AH29" i="37"/>
  <c r="AQ29" i="37" s="1"/>
  <c r="AI29" i="92"/>
  <c r="AN29" i="92"/>
  <c r="AH29" i="45"/>
  <c r="AQ29" i="45" s="1"/>
  <c r="AI28" i="47"/>
  <c r="AN28" i="47"/>
  <c r="AI27" i="89"/>
  <c r="AN27" i="89"/>
  <c r="Z31" i="33"/>
  <c r="Z29" i="37"/>
  <c r="AR28" i="75"/>
  <c r="AH30" i="44"/>
  <c r="AQ30" i="44" s="1"/>
  <c r="AH29" i="73"/>
  <c r="AQ29" i="73" s="1"/>
  <c r="X29" i="90"/>
  <c r="Z29" i="90" s="1"/>
  <c r="Y29" i="90"/>
  <c r="AN28" i="31"/>
  <c r="AI28" i="31"/>
  <c r="AR29" i="30"/>
  <c r="AR28" i="37"/>
  <c r="AR30" i="33"/>
  <c r="AN27" i="77"/>
  <c r="AI27" i="77"/>
  <c r="AR30" i="40"/>
  <c r="AR28" i="74"/>
  <c r="AH29" i="48"/>
  <c r="AQ29" i="48" s="1"/>
  <c r="AH29" i="74"/>
  <c r="AQ29" i="74" s="1"/>
  <c r="AR29" i="44"/>
  <c r="Z29" i="29"/>
  <c r="AH31" i="40"/>
  <c r="AQ31" i="40" s="1"/>
  <c r="AN27" i="27"/>
  <c r="AI27" i="27"/>
  <c r="AN29" i="42"/>
  <c r="AI29" i="42"/>
  <c r="X30" i="79"/>
  <c r="Y30" i="79"/>
  <c r="AH29" i="88"/>
  <c r="AQ29" i="88" s="1"/>
  <c r="W31" i="44"/>
  <c r="AE30" i="44"/>
  <c r="AG30" i="44"/>
  <c r="AP30" i="44" s="1"/>
  <c r="AF30" i="44"/>
  <c r="AO30" i="44" s="1"/>
  <c r="Y29" i="31"/>
  <c r="X29" i="31"/>
  <c r="AH28" i="84"/>
  <c r="AQ28" i="84" s="1"/>
  <c r="AR27" i="96"/>
  <c r="AN27" i="80"/>
  <c r="AI27" i="80"/>
  <c r="AH30" i="93"/>
  <c r="AQ30" i="93" s="1"/>
  <c r="X30" i="92"/>
  <c r="Y30" i="92"/>
  <c r="X30" i="43"/>
  <c r="Z30" i="43" s="1"/>
  <c r="Y30" i="43"/>
  <c r="AG30" i="38"/>
  <c r="AP30" i="38" s="1"/>
  <c r="AF30" i="38"/>
  <c r="AO30" i="38" s="1"/>
  <c r="AE30" i="38"/>
  <c r="W31" i="38"/>
  <c r="AR28" i="45"/>
  <c r="AH29" i="75"/>
  <c r="AQ29" i="75" s="1"/>
  <c r="AF28" i="82"/>
  <c r="AO28" i="82" s="1"/>
  <c r="AG28" i="82"/>
  <c r="AP28" i="82" s="1"/>
  <c r="W29" i="82"/>
  <c r="AE28" i="82"/>
  <c r="X29" i="81"/>
  <c r="Y29" i="81"/>
  <c r="Z29" i="81" s="1"/>
  <c r="Z31" i="40"/>
  <c r="AN29" i="83"/>
  <c r="AI29" i="83"/>
  <c r="AI29" i="91"/>
  <c r="AN29" i="91"/>
  <c r="Y29" i="47"/>
  <c r="X29" i="47"/>
  <c r="X30" i="41"/>
  <c r="Z30" i="41" s="1"/>
  <c r="Y30" i="41"/>
  <c r="AN29" i="79"/>
  <c r="AI29" i="79"/>
  <c r="Z28" i="89" l="1"/>
  <c r="AE28" i="39"/>
  <c r="W29" i="89"/>
  <c r="AE28" i="89"/>
  <c r="AF28" i="89"/>
  <c r="AO28" i="89" s="1"/>
  <c r="AG28" i="89"/>
  <c r="AP28" i="89" s="1"/>
  <c r="AE29" i="35"/>
  <c r="W30" i="35"/>
  <c r="AG29" i="35"/>
  <c r="AP29" i="35" s="1"/>
  <c r="AF29" i="35"/>
  <c r="AO29" i="35" s="1"/>
  <c r="AG30" i="25"/>
  <c r="AP30" i="25" s="1"/>
  <c r="AF30" i="25"/>
  <c r="AO30" i="25" s="1"/>
  <c r="AE30" i="25"/>
  <c r="W31" i="25"/>
  <c r="W30" i="81"/>
  <c r="AG29" i="81"/>
  <c r="AP29" i="81" s="1"/>
  <c r="AF29" i="81"/>
  <c r="AO29" i="81" s="1"/>
  <c r="AE29" i="81"/>
  <c r="W31" i="83"/>
  <c r="AF30" i="83"/>
  <c r="AO30" i="83" s="1"/>
  <c r="AG30" i="83"/>
  <c r="AP30" i="83" s="1"/>
  <c r="AE30" i="83"/>
  <c r="W32" i="40"/>
  <c r="AG31" i="40"/>
  <c r="AP31" i="40" s="1"/>
  <c r="AF31" i="40"/>
  <c r="AO31" i="40" s="1"/>
  <c r="AE31" i="40"/>
  <c r="AH29" i="47"/>
  <c r="AQ29" i="47" s="1"/>
  <c r="AI28" i="82"/>
  <c r="AN28" i="82"/>
  <c r="X31" i="38"/>
  <c r="Y31" i="38"/>
  <c r="AE30" i="43"/>
  <c r="W31" i="43"/>
  <c r="AG30" i="43"/>
  <c r="AP30" i="43" s="1"/>
  <c r="AF30" i="43"/>
  <c r="AO30" i="43" s="1"/>
  <c r="AH29" i="31"/>
  <c r="AQ29" i="31" s="1"/>
  <c r="AR27" i="27"/>
  <c r="AR27" i="77"/>
  <c r="AG29" i="90"/>
  <c r="AP29" i="90" s="1"/>
  <c r="AF29" i="90"/>
  <c r="AO29" i="90" s="1"/>
  <c r="W30" i="90"/>
  <c r="AE29" i="90"/>
  <c r="AR28" i="47"/>
  <c r="AH32" i="86"/>
  <c r="AQ32" i="86" s="1"/>
  <c r="AH28" i="27"/>
  <c r="AQ28" i="27" s="1"/>
  <c r="AH28" i="77"/>
  <c r="AQ28" i="77" s="1"/>
  <c r="AI28" i="26"/>
  <c r="AN28" i="26"/>
  <c r="AH28" i="80"/>
  <c r="AQ28" i="80" s="1"/>
  <c r="AG31" i="34"/>
  <c r="AP31" i="34" s="1"/>
  <c r="AF31" i="34"/>
  <c r="AO31" i="34" s="1"/>
  <c r="AE31" i="34"/>
  <c r="W32" i="34"/>
  <c r="AR29" i="25"/>
  <c r="AH28" i="28"/>
  <c r="AQ28" i="28" s="1"/>
  <c r="AR28" i="46"/>
  <c r="W31" i="94"/>
  <c r="AG30" i="94"/>
  <c r="AP30" i="94" s="1"/>
  <c r="AF30" i="94"/>
  <c r="AO30" i="94" s="1"/>
  <c r="AE30" i="94"/>
  <c r="X30" i="74"/>
  <c r="Y30" i="74"/>
  <c r="AN29" i="48"/>
  <c r="AI29" i="48"/>
  <c r="AN29" i="88"/>
  <c r="AI29" i="88"/>
  <c r="AI28" i="39"/>
  <c r="AN28" i="39"/>
  <c r="X29" i="84"/>
  <c r="Y29" i="84"/>
  <c r="W31" i="78"/>
  <c r="AG30" i="78"/>
  <c r="AP30" i="78" s="1"/>
  <c r="AF30" i="78"/>
  <c r="AO30" i="78" s="1"/>
  <c r="AE30" i="78"/>
  <c r="AE30" i="91"/>
  <c r="AG30" i="91"/>
  <c r="AP30" i="91" s="1"/>
  <c r="W31" i="91"/>
  <c r="AF30" i="91"/>
  <c r="AO30" i="91" s="1"/>
  <c r="W29" i="28"/>
  <c r="AF28" i="28"/>
  <c r="AO28" i="28" s="1"/>
  <c r="AE28" i="28"/>
  <c r="AG28" i="28"/>
  <c r="AP28" i="28" s="1"/>
  <c r="AI30" i="93"/>
  <c r="AN30" i="93"/>
  <c r="AN29" i="74"/>
  <c r="AI29" i="74"/>
  <c r="Z29" i="47"/>
  <c r="AH30" i="92"/>
  <c r="AQ30" i="92" s="1"/>
  <c r="Z29" i="31"/>
  <c r="AH30" i="79"/>
  <c r="AQ30" i="79" s="1"/>
  <c r="AR28" i="31"/>
  <c r="AE31" i="33"/>
  <c r="AF31" i="33"/>
  <c r="AO31" i="33" s="1"/>
  <c r="W32" i="33"/>
  <c r="AG31" i="33"/>
  <c r="AP31" i="33" s="1"/>
  <c r="AR29" i="32"/>
  <c r="Z32" i="86"/>
  <c r="Z28" i="27"/>
  <c r="W31" i="30"/>
  <c r="AG30" i="30"/>
  <c r="AP30" i="30" s="1"/>
  <c r="AE30" i="30"/>
  <c r="AF30" i="30"/>
  <c r="AO30" i="30" s="1"/>
  <c r="AR31" i="86"/>
  <c r="AH30" i="32"/>
  <c r="AQ30" i="32" s="1"/>
  <c r="AH29" i="46"/>
  <c r="AQ29" i="46" s="1"/>
  <c r="AR30" i="76"/>
  <c r="AN29" i="75"/>
  <c r="AI29" i="75"/>
  <c r="X32" i="95"/>
  <c r="Y32" i="95"/>
  <c r="AI28" i="84"/>
  <c r="AN28" i="84"/>
  <c r="AR29" i="79"/>
  <c r="Z29" i="82"/>
  <c r="Y29" i="82"/>
  <c r="X29" i="82"/>
  <c r="AE29" i="37"/>
  <c r="W30" i="37"/>
  <c r="AG29" i="37"/>
  <c r="AP29" i="37" s="1"/>
  <c r="AF29" i="37"/>
  <c r="AO29" i="37" s="1"/>
  <c r="AR29" i="92"/>
  <c r="AF28" i="77"/>
  <c r="AO28" i="77" s="1"/>
  <c r="AG28" i="77"/>
  <c r="AP28" i="77" s="1"/>
  <c r="W29" i="77"/>
  <c r="AE28" i="77"/>
  <c r="AI28" i="87"/>
  <c r="AN28" i="87"/>
  <c r="AI29" i="45"/>
  <c r="AN29" i="45"/>
  <c r="X30" i="75"/>
  <c r="Z30" i="75" s="1"/>
  <c r="Y30" i="75"/>
  <c r="AH29" i="81"/>
  <c r="AQ29" i="81" s="1"/>
  <c r="Z30" i="92"/>
  <c r="AR27" i="80"/>
  <c r="Z30" i="79"/>
  <c r="AG28" i="96"/>
  <c r="AP28" i="96" s="1"/>
  <c r="AF28" i="96"/>
  <c r="AO28" i="96" s="1"/>
  <c r="AE28" i="96"/>
  <c r="W29" i="96"/>
  <c r="W31" i="36"/>
  <c r="AG30" i="36"/>
  <c r="AP30" i="36" s="1"/>
  <c r="AF30" i="36"/>
  <c r="AO30" i="36" s="1"/>
  <c r="AE30" i="36"/>
  <c r="AR28" i="81"/>
  <c r="AH30" i="83"/>
  <c r="AQ30" i="83" s="1"/>
  <c r="AR30" i="34"/>
  <c r="AR29" i="78"/>
  <c r="Z29" i="46"/>
  <c r="AH29" i="35"/>
  <c r="AQ29" i="35" s="1"/>
  <c r="AH30" i="25"/>
  <c r="AQ30" i="25" s="1"/>
  <c r="Y29" i="87"/>
  <c r="X29" i="87"/>
  <c r="Z29" i="87" s="1"/>
  <c r="Y30" i="73"/>
  <c r="X30" i="73"/>
  <c r="Z30" i="73" s="1"/>
  <c r="AN30" i="38"/>
  <c r="AI30" i="38"/>
  <c r="X31" i="44"/>
  <c r="Y31" i="44"/>
  <c r="AF28" i="80"/>
  <c r="AO28" i="80" s="1"/>
  <c r="W29" i="80"/>
  <c r="AG28" i="80"/>
  <c r="AP28" i="80" s="1"/>
  <c r="AE28" i="80"/>
  <c r="AH28" i="89"/>
  <c r="AQ28" i="89" s="1"/>
  <c r="AN29" i="73"/>
  <c r="AI29" i="73"/>
  <c r="AH30" i="41"/>
  <c r="AQ30" i="41" s="1"/>
  <c r="AR29" i="91"/>
  <c r="AR29" i="42"/>
  <c r="AR27" i="89"/>
  <c r="AH30" i="42"/>
  <c r="AQ30" i="42" s="1"/>
  <c r="AH31" i="76"/>
  <c r="AQ31" i="76" s="1"/>
  <c r="AG29" i="85"/>
  <c r="AP29" i="85" s="1"/>
  <c r="AF29" i="85"/>
  <c r="AO29" i="85" s="1"/>
  <c r="W30" i="85"/>
  <c r="AE29" i="85"/>
  <c r="X29" i="26"/>
  <c r="Y29" i="26"/>
  <c r="AR28" i="35"/>
  <c r="Z30" i="32"/>
  <c r="AR29" i="94"/>
  <c r="Y31" i="93"/>
  <c r="X31" i="93"/>
  <c r="Z31" i="93" s="1"/>
  <c r="X30" i="48"/>
  <c r="Y30" i="48"/>
  <c r="AI31" i="95"/>
  <c r="AN31" i="95"/>
  <c r="W30" i="29"/>
  <c r="AG29" i="29"/>
  <c r="AP29" i="29" s="1"/>
  <c r="AF29" i="29"/>
  <c r="AO29" i="29" s="1"/>
  <c r="AE29" i="29"/>
  <c r="W31" i="41"/>
  <c r="AG30" i="41"/>
  <c r="AP30" i="41" s="1"/>
  <c r="AF30" i="41"/>
  <c r="AO30" i="41" s="1"/>
  <c r="AE30" i="41"/>
  <c r="AR29" i="83"/>
  <c r="AH30" i="43"/>
  <c r="AQ30" i="43" s="1"/>
  <c r="AI30" i="44"/>
  <c r="AN30" i="44"/>
  <c r="AH29" i="90"/>
  <c r="AQ29" i="90" s="1"/>
  <c r="W31" i="42"/>
  <c r="AG30" i="42"/>
  <c r="AP30" i="42" s="1"/>
  <c r="AF30" i="42"/>
  <c r="AO30" i="42" s="1"/>
  <c r="AE30" i="42"/>
  <c r="AE31" i="76"/>
  <c r="AG31" i="76"/>
  <c r="AP31" i="76" s="1"/>
  <c r="W32" i="76"/>
  <c r="AF31" i="76"/>
  <c r="AO31" i="76" s="1"/>
  <c r="AH31" i="34"/>
  <c r="AQ31" i="34" s="1"/>
  <c r="AH30" i="78"/>
  <c r="AQ30" i="78" s="1"/>
  <c r="AH30" i="91"/>
  <c r="AQ30" i="91" s="1"/>
  <c r="AH30" i="94"/>
  <c r="AQ30" i="94" s="1"/>
  <c r="AR27" i="28"/>
  <c r="AR29" i="43"/>
  <c r="AR29" i="41"/>
  <c r="AR28" i="90"/>
  <c r="Y30" i="45"/>
  <c r="X30" i="45"/>
  <c r="Z30" i="45" s="1"/>
  <c r="X30" i="88"/>
  <c r="Y30" i="88"/>
  <c r="X29" i="39"/>
  <c r="Y29" i="39"/>
  <c r="Z29" i="84" l="1"/>
  <c r="Z32" i="95"/>
  <c r="AE29" i="87"/>
  <c r="AF29" i="87"/>
  <c r="AO29" i="87" s="1"/>
  <c r="W30" i="87"/>
  <c r="AG29" i="87"/>
  <c r="AP29" i="87" s="1"/>
  <c r="AE32" i="95"/>
  <c r="AG32" i="95"/>
  <c r="AP32" i="95" s="1"/>
  <c r="AF32" i="95"/>
  <c r="AO32" i="95" s="1"/>
  <c r="W33" i="95"/>
  <c r="W31" i="75"/>
  <c r="AG30" i="75"/>
  <c r="AP30" i="75" s="1"/>
  <c r="AF30" i="75"/>
  <c r="AO30" i="75" s="1"/>
  <c r="AE30" i="75"/>
  <c r="AE30" i="45"/>
  <c r="W31" i="45"/>
  <c r="AG30" i="45"/>
  <c r="AP30" i="45" s="1"/>
  <c r="AF30" i="45"/>
  <c r="AO30" i="45" s="1"/>
  <c r="AE29" i="84"/>
  <c r="W30" i="84"/>
  <c r="AF29" i="84"/>
  <c r="AO29" i="84" s="1"/>
  <c r="AG29" i="84"/>
  <c r="AP29" i="84" s="1"/>
  <c r="AG32" i="86"/>
  <c r="AP32" i="86" s="1"/>
  <c r="AF32" i="86"/>
  <c r="AO32" i="86" s="1"/>
  <c r="W33" i="86"/>
  <c r="AE32" i="86"/>
  <c r="AH29" i="39"/>
  <c r="AQ29" i="39" s="1"/>
  <c r="AR29" i="45"/>
  <c r="Z29" i="39"/>
  <c r="AH30" i="88"/>
  <c r="AQ30" i="88" s="1"/>
  <c r="Z30" i="88"/>
  <c r="AI31" i="76"/>
  <c r="AN31" i="76"/>
  <c r="AR30" i="44"/>
  <c r="X31" i="41"/>
  <c r="Y31" i="41"/>
  <c r="AR29" i="73"/>
  <c r="W29" i="27"/>
  <c r="AG28" i="27"/>
  <c r="AP28" i="27" s="1"/>
  <c r="AF28" i="27"/>
  <c r="AO28" i="27" s="1"/>
  <c r="AE28" i="27"/>
  <c r="AN30" i="91"/>
  <c r="AI30" i="91"/>
  <c r="AI30" i="94"/>
  <c r="AN30" i="94"/>
  <c r="Y31" i="43"/>
  <c r="X31" i="43"/>
  <c r="AR28" i="82"/>
  <c r="AI31" i="40"/>
  <c r="AN31" i="40"/>
  <c r="AI29" i="35"/>
  <c r="AN29" i="35"/>
  <c r="AI30" i="42"/>
  <c r="AN30" i="42"/>
  <c r="AE31" i="93"/>
  <c r="W32" i="93"/>
  <c r="AG31" i="93"/>
  <c r="AP31" i="93" s="1"/>
  <c r="AF31" i="93"/>
  <c r="AO31" i="93" s="1"/>
  <c r="W31" i="79"/>
  <c r="AG30" i="79"/>
  <c r="AP30" i="79" s="1"/>
  <c r="AE30" i="79"/>
  <c r="AF30" i="79"/>
  <c r="AO30" i="79" s="1"/>
  <c r="AR28" i="26"/>
  <c r="AI30" i="30"/>
  <c r="AN30" i="30"/>
  <c r="AN31" i="33"/>
  <c r="AI31" i="33"/>
  <c r="AR30" i="93"/>
  <c r="AN30" i="78"/>
  <c r="AI30" i="78"/>
  <c r="Y30" i="90"/>
  <c r="X30" i="90"/>
  <c r="X30" i="81"/>
  <c r="Y30" i="81"/>
  <c r="AH31" i="44"/>
  <c r="AQ31" i="44" s="1"/>
  <c r="AI30" i="41"/>
  <c r="AN30" i="41"/>
  <c r="AH29" i="26"/>
  <c r="AQ29" i="26" s="1"/>
  <c r="X32" i="76"/>
  <c r="Y32" i="76"/>
  <c r="AH30" i="48"/>
  <c r="AQ30" i="48" s="1"/>
  <c r="Z29" i="26"/>
  <c r="AR30" i="38"/>
  <c r="W30" i="46"/>
  <c r="AG29" i="46"/>
  <c r="AP29" i="46" s="1"/>
  <c r="AF29" i="46"/>
  <c r="AO29" i="46" s="1"/>
  <c r="AE29" i="46"/>
  <c r="AI30" i="36"/>
  <c r="AN30" i="36"/>
  <c r="AN28" i="96"/>
  <c r="AI28" i="96"/>
  <c r="X30" i="37"/>
  <c r="Z30" i="37" s="1"/>
  <c r="Y30" i="37"/>
  <c r="AR29" i="75"/>
  <c r="Z31" i="91"/>
  <c r="X31" i="91"/>
  <c r="Y31" i="91"/>
  <c r="X32" i="34"/>
  <c r="Y32" i="34"/>
  <c r="Z32" i="34" s="1"/>
  <c r="AH31" i="38"/>
  <c r="AQ31" i="38" s="1"/>
  <c r="X31" i="83"/>
  <c r="Y31" i="83"/>
  <c r="AH30" i="45"/>
  <c r="AQ30" i="45" s="1"/>
  <c r="AR31" i="95"/>
  <c r="X29" i="77"/>
  <c r="Z29" i="77" s="1"/>
  <c r="Y29" i="77"/>
  <c r="AH32" i="95"/>
  <c r="AQ32" i="95" s="1"/>
  <c r="AN28" i="80"/>
  <c r="AI28" i="80"/>
  <c r="Z30" i="48"/>
  <c r="AG30" i="32"/>
  <c r="AP30" i="32" s="1"/>
  <c r="AF30" i="32"/>
  <c r="AO30" i="32" s="1"/>
  <c r="AE30" i="32"/>
  <c r="W31" i="32"/>
  <c r="AN29" i="85"/>
  <c r="AI29" i="85"/>
  <c r="X29" i="80"/>
  <c r="Z29" i="80" s="1"/>
  <c r="Y29" i="80"/>
  <c r="AF30" i="92"/>
  <c r="AO30" i="92" s="1"/>
  <c r="AE30" i="92"/>
  <c r="W31" i="92"/>
  <c r="AG30" i="92"/>
  <c r="AP30" i="92" s="1"/>
  <c r="AR28" i="87"/>
  <c r="AI29" i="37"/>
  <c r="AN29" i="37"/>
  <c r="W30" i="31"/>
  <c r="AF29" i="31"/>
  <c r="AO29" i="31" s="1"/>
  <c r="AG29" i="31"/>
  <c r="AP29" i="31" s="1"/>
  <c r="AE29" i="31"/>
  <c r="W30" i="47"/>
  <c r="AF29" i="47"/>
  <c r="AO29" i="47" s="1"/>
  <c r="AE29" i="47"/>
  <c r="AG29" i="47"/>
  <c r="AP29" i="47" s="1"/>
  <c r="AI28" i="28"/>
  <c r="AN28" i="28"/>
  <c r="AR28" i="39"/>
  <c r="AH30" i="74"/>
  <c r="AQ30" i="74" s="1"/>
  <c r="Y31" i="94"/>
  <c r="X31" i="94"/>
  <c r="Z31" i="94" s="1"/>
  <c r="AN31" i="34"/>
  <c r="AI31" i="34"/>
  <c r="Z31" i="38"/>
  <c r="X32" i="40"/>
  <c r="Y32" i="40"/>
  <c r="Z32" i="40" s="1"/>
  <c r="AI29" i="81"/>
  <c r="AN29" i="81"/>
  <c r="Y31" i="25"/>
  <c r="Z31" i="25" s="1"/>
  <c r="X31" i="25"/>
  <c r="AI28" i="89"/>
  <c r="AN28" i="89"/>
  <c r="AI29" i="29"/>
  <c r="AN29" i="29"/>
  <c r="W31" i="73"/>
  <c r="AE30" i="73"/>
  <c r="AF30" i="73"/>
  <c r="AO30" i="73" s="1"/>
  <c r="AG30" i="73"/>
  <c r="AP30" i="73" s="1"/>
  <c r="Y31" i="36"/>
  <c r="X31" i="36"/>
  <c r="W30" i="82"/>
  <c r="AG29" i="82"/>
  <c r="AP29" i="82" s="1"/>
  <c r="AE29" i="82"/>
  <c r="AF29" i="82"/>
  <c r="AO29" i="82" s="1"/>
  <c r="Y29" i="28"/>
  <c r="X29" i="28"/>
  <c r="AH29" i="84"/>
  <c r="AQ29" i="84" s="1"/>
  <c r="AR29" i="48"/>
  <c r="AI29" i="90"/>
  <c r="AN29" i="90"/>
  <c r="AI30" i="43"/>
  <c r="AN30" i="43"/>
  <c r="Z31" i="44"/>
  <c r="AH29" i="87"/>
  <c r="AQ29" i="87" s="1"/>
  <c r="X29" i="96"/>
  <c r="Y29" i="96"/>
  <c r="Z29" i="96" s="1"/>
  <c r="X31" i="42"/>
  <c r="Y31" i="42"/>
  <c r="X30" i="29"/>
  <c r="Y30" i="29"/>
  <c r="AH31" i="93"/>
  <c r="AQ31" i="93" s="1"/>
  <c r="X30" i="85"/>
  <c r="Y30" i="85"/>
  <c r="AH30" i="73"/>
  <c r="AQ30" i="73" s="1"/>
  <c r="AH30" i="75"/>
  <c r="AQ30" i="75" s="1"/>
  <c r="AN28" i="77"/>
  <c r="AI28" i="77"/>
  <c r="AH29" i="82"/>
  <c r="AQ29" i="82" s="1"/>
  <c r="AR28" i="84"/>
  <c r="Y31" i="30"/>
  <c r="Z31" i="30" s="1"/>
  <c r="X31" i="30"/>
  <c r="X32" i="33"/>
  <c r="Y32" i="33"/>
  <c r="Z32" i="33" s="1"/>
  <c r="AR29" i="74"/>
  <c r="Y31" i="78"/>
  <c r="X31" i="78"/>
  <c r="AR29" i="88"/>
  <c r="Z30" i="74"/>
  <c r="AI30" i="83"/>
  <c r="AN30" i="83"/>
  <c r="AN30" i="25"/>
  <c r="AI30" i="25"/>
  <c r="X30" i="35"/>
  <c r="Z30" i="35" s="1"/>
  <c r="Y30" i="35"/>
  <c r="X29" i="89"/>
  <c r="Y29" i="89"/>
  <c r="Z29" i="89" s="1"/>
  <c r="Z31" i="42" l="1"/>
  <c r="Z31" i="78"/>
  <c r="Z30" i="29"/>
  <c r="AF30" i="29" s="1"/>
  <c r="AO30" i="29" s="1"/>
  <c r="AF31" i="78"/>
  <c r="AO31" i="78" s="1"/>
  <c r="W32" i="78"/>
  <c r="AG31" i="78"/>
  <c r="AP31" i="78" s="1"/>
  <c r="AE31" i="78"/>
  <c r="W32" i="25"/>
  <c r="AG31" i="25"/>
  <c r="AP31" i="25" s="1"/>
  <c r="AF31" i="25"/>
  <c r="AO31" i="25" s="1"/>
  <c r="AE31" i="25"/>
  <c r="AE30" i="29"/>
  <c r="AG30" i="29"/>
  <c r="AP30" i="29" s="1"/>
  <c r="W30" i="89"/>
  <c r="AF29" i="89"/>
  <c r="AO29" i="89" s="1"/>
  <c r="AE29" i="89"/>
  <c r="AG29" i="89"/>
  <c r="AP29" i="89" s="1"/>
  <c r="AF31" i="42"/>
  <c r="AO31" i="42" s="1"/>
  <c r="AE31" i="42"/>
  <c r="W32" i="42"/>
  <c r="AG31" i="42"/>
  <c r="AP31" i="42" s="1"/>
  <c r="AE31" i="94"/>
  <c r="W32" i="94"/>
  <c r="AF31" i="94"/>
  <c r="AO31" i="94" s="1"/>
  <c r="AG31" i="94"/>
  <c r="AP31" i="94" s="1"/>
  <c r="W33" i="34"/>
  <c r="AG32" i="34"/>
  <c r="AP32" i="34" s="1"/>
  <c r="AF32" i="34"/>
  <c r="AO32" i="34" s="1"/>
  <c r="AE32" i="34"/>
  <c r="AG32" i="33"/>
  <c r="AP32" i="33" s="1"/>
  <c r="AF32" i="33"/>
  <c r="AO32" i="33" s="1"/>
  <c r="AE32" i="33"/>
  <c r="W33" i="33"/>
  <c r="AG29" i="96"/>
  <c r="AP29" i="96" s="1"/>
  <c r="W30" i="96"/>
  <c r="AF29" i="96"/>
  <c r="AO29" i="96" s="1"/>
  <c r="AE29" i="96"/>
  <c r="AE32" i="40"/>
  <c r="W33" i="40"/>
  <c r="AG32" i="40"/>
  <c r="AP32" i="40" s="1"/>
  <c r="AF32" i="40"/>
  <c r="AO32" i="40" s="1"/>
  <c r="AH32" i="76"/>
  <c r="AQ32" i="76" s="1"/>
  <c r="AG30" i="35"/>
  <c r="AP30" i="35" s="1"/>
  <c r="AF30" i="35"/>
  <c r="AO30" i="35" s="1"/>
  <c r="AE30" i="35"/>
  <c r="W31" i="35"/>
  <c r="AF31" i="30"/>
  <c r="AO31" i="30" s="1"/>
  <c r="AE31" i="30"/>
  <c r="W32" i="30"/>
  <c r="AG31" i="30"/>
  <c r="AP31" i="30" s="1"/>
  <c r="AE31" i="44"/>
  <c r="AG31" i="44"/>
  <c r="AP31" i="44" s="1"/>
  <c r="W32" i="44"/>
  <c r="AF31" i="44"/>
  <c r="AO31" i="44" s="1"/>
  <c r="AH29" i="28"/>
  <c r="AQ29" i="28" s="1"/>
  <c r="Y30" i="82"/>
  <c r="X30" i="82"/>
  <c r="AR29" i="81"/>
  <c r="AR28" i="28"/>
  <c r="AI29" i="31"/>
  <c r="AN29" i="31"/>
  <c r="AR29" i="37"/>
  <c r="AN30" i="92"/>
  <c r="AI30" i="92"/>
  <c r="W31" i="48"/>
  <c r="AG30" i="48"/>
  <c r="AP30" i="48" s="1"/>
  <c r="AF30" i="48"/>
  <c r="AO30" i="48" s="1"/>
  <c r="AE30" i="48"/>
  <c r="AH31" i="91"/>
  <c r="AQ31" i="91" s="1"/>
  <c r="AG30" i="37"/>
  <c r="AP30" i="37" s="1"/>
  <c r="AF30" i="37"/>
  <c r="AO30" i="37" s="1"/>
  <c r="AE30" i="37"/>
  <c r="W31" i="37"/>
  <c r="AE29" i="26"/>
  <c r="W30" i="26"/>
  <c r="AG29" i="26"/>
  <c r="AP29" i="26" s="1"/>
  <c r="AF29" i="26"/>
  <c r="AO29" i="26" s="1"/>
  <c r="AH30" i="90"/>
  <c r="AQ30" i="90" s="1"/>
  <c r="AR30" i="42"/>
  <c r="AR30" i="91"/>
  <c r="Y29" i="27"/>
  <c r="X29" i="27"/>
  <c r="AN32" i="86"/>
  <c r="AI32" i="86"/>
  <c r="AI32" i="95"/>
  <c r="AN32" i="95"/>
  <c r="AI30" i="73"/>
  <c r="AN30" i="73"/>
  <c r="AR28" i="89"/>
  <c r="AR28" i="80"/>
  <c r="AH31" i="83"/>
  <c r="AQ31" i="83" s="1"/>
  <c r="AG31" i="91"/>
  <c r="AP31" i="91" s="1"/>
  <c r="AF31" i="91"/>
  <c r="AO31" i="91" s="1"/>
  <c r="AE31" i="91"/>
  <c r="W32" i="91"/>
  <c r="AH31" i="43"/>
  <c r="AQ31" i="43" s="1"/>
  <c r="X31" i="45"/>
  <c r="Y31" i="45"/>
  <c r="Z31" i="45" s="1"/>
  <c r="AH29" i="89"/>
  <c r="AQ29" i="89" s="1"/>
  <c r="AH31" i="78"/>
  <c r="AQ31" i="78" s="1"/>
  <c r="AH32" i="33"/>
  <c r="AQ32" i="33" s="1"/>
  <c r="AR28" i="77"/>
  <c r="AH31" i="42"/>
  <c r="AQ31" i="42" s="1"/>
  <c r="AR30" i="43"/>
  <c r="Z29" i="28"/>
  <c r="AH31" i="36"/>
  <c r="AQ31" i="36" s="1"/>
  <c r="AH31" i="25"/>
  <c r="AQ31" i="25" s="1"/>
  <c r="AH32" i="40"/>
  <c r="AQ32" i="40" s="1"/>
  <c r="X31" i="32"/>
  <c r="Y31" i="32"/>
  <c r="Z31" i="83"/>
  <c r="Z32" i="76"/>
  <c r="Z30" i="90"/>
  <c r="AI30" i="79"/>
  <c r="AN30" i="79"/>
  <c r="AR29" i="35"/>
  <c r="AI28" i="27"/>
  <c r="AN28" i="27"/>
  <c r="Y33" i="86"/>
  <c r="X33" i="86"/>
  <c r="Z33" i="86" s="1"/>
  <c r="X30" i="84"/>
  <c r="Z30" i="84" s="1"/>
  <c r="Y30" i="84"/>
  <c r="AI30" i="45"/>
  <c r="AN30" i="45"/>
  <c r="X33" i="95"/>
  <c r="Z33" i="95" s="1"/>
  <c r="Y33" i="95"/>
  <c r="AR28" i="96"/>
  <c r="AH30" i="85"/>
  <c r="AQ30" i="85" s="1"/>
  <c r="X31" i="73"/>
  <c r="Y31" i="73"/>
  <c r="AN29" i="47"/>
  <c r="AI29" i="47"/>
  <c r="AH29" i="80"/>
  <c r="AQ29" i="80" s="1"/>
  <c r="AN30" i="32"/>
  <c r="AI30" i="32"/>
  <c r="AH29" i="77"/>
  <c r="AQ29" i="77" s="1"/>
  <c r="AH32" i="34"/>
  <c r="AQ32" i="34" s="1"/>
  <c r="X30" i="46"/>
  <c r="Z30" i="46" s="1"/>
  <c r="Y30" i="46"/>
  <c r="AR30" i="41"/>
  <c r="AR30" i="78"/>
  <c r="Y32" i="93"/>
  <c r="X32" i="93"/>
  <c r="Z32" i="93" s="1"/>
  <c r="Z31" i="43"/>
  <c r="AR31" i="76"/>
  <c r="AI29" i="84"/>
  <c r="AN29" i="84"/>
  <c r="AI30" i="75"/>
  <c r="AN30" i="75"/>
  <c r="Y30" i="87"/>
  <c r="Z30" i="87" s="1"/>
  <c r="X30" i="87"/>
  <c r="AR30" i="25"/>
  <c r="Y31" i="75"/>
  <c r="X31" i="75"/>
  <c r="Z31" i="75" s="1"/>
  <c r="Z30" i="85"/>
  <c r="AR29" i="90"/>
  <c r="AI29" i="82"/>
  <c r="AN29" i="82"/>
  <c r="Z31" i="36"/>
  <c r="W32" i="38"/>
  <c r="AG31" i="38"/>
  <c r="AP31" i="38" s="1"/>
  <c r="AF31" i="38"/>
  <c r="AO31" i="38" s="1"/>
  <c r="AE31" i="38"/>
  <c r="X30" i="31"/>
  <c r="Z30" i="31" s="1"/>
  <c r="Y30" i="31"/>
  <c r="AF29" i="80"/>
  <c r="AO29" i="80" s="1"/>
  <c r="AG29" i="80"/>
  <c r="AP29" i="80" s="1"/>
  <c r="W30" i="80"/>
  <c r="AE29" i="80"/>
  <c r="AF29" i="77"/>
  <c r="AO29" i="77" s="1"/>
  <c r="W30" i="77"/>
  <c r="AG29" i="77"/>
  <c r="AP29" i="77" s="1"/>
  <c r="AE29" i="77"/>
  <c r="AR30" i="36"/>
  <c r="AH30" i="81"/>
  <c r="AQ30" i="81" s="1"/>
  <c r="AR30" i="30"/>
  <c r="AI31" i="93"/>
  <c r="AN31" i="93"/>
  <c r="AR31" i="40"/>
  <c r="AH31" i="41"/>
  <c r="AQ31" i="41" s="1"/>
  <c r="AG30" i="88"/>
  <c r="AP30" i="88" s="1"/>
  <c r="AF30" i="88"/>
  <c r="AO30" i="88" s="1"/>
  <c r="AE30" i="88"/>
  <c r="W31" i="88"/>
  <c r="AG29" i="39"/>
  <c r="AP29" i="39" s="1"/>
  <c r="AE29" i="39"/>
  <c r="W30" i="39"/>
  <c r="AF29" i="39"/>
  <c r="AO29" i="39" s="1"/>
  <c r="AH31" i="94"/>
  <c r="AQ31" i="94" s="1"/>
  <c r="AR31" i="33"/>
  <c r="AR30" i="83"/>
  <c r="AH31" i="30"/>
  <c r="AQ31" i="30" s="1"/>
  <c r="AH30" i="35"/>
  <c r="AQ30" i="35" s="1"/>
  <c r="W31" i="74"/>
  <c r="AG30" i="74"/>
  <c r="AP30" i="74" s="1"/>
  <c r="AF30" i="74"/>
  <c r="AO30" i="74" s="1"/>
  <c r="AE30" i="74"/>
  <c r="AH30" i="29"/>
  <c r="AQ30" i="29" s="1"/>
  <c r="AH29" i="96"/>
  <c r="AQ29" i="96" s="1"/>
  <c r="AR29" i="29"/>
  <c r="AR31" i="34"/>
  <c r="Z30" i="47"/>
  <c r="Y30" i="47"/>
  <c r="X30" i="47"/>
  <c r="X31" i="92"/>
  <c r="Z31" i="92" s="1"/>
  <c r="Y31" i="92"/>
  <c r="AR29" i="85"/>
  <c r="AH30" i="37"/>
  <c r="AQ30" i="37" s="1"/>
  <c r="AI29" i="46"/>
  <c r="AN29" i="46"/>
  <c r="Z30" i="81"/>
  <c r="X31" i="79"/>
  <c r="Y31" i="79"/>
  <c r="AR30" i="94"/>
  <c r="Z31" i="41"/>
  <c r="AN29" i="87"/>
  <c r="AI29" i="87"/>
  <c r="Z31" i="79" l="1"/>
  <c r="W31" i="29"/>
  <c r="AG30" i="84"/>
  <c r="AP30" i="84" s="1"/>
  <c r="AF30" i="84"/>
  <c r="AO30" i="84" s="1"/>
  <c r="AE30" i="84"/>
  <c r="W31" i="84"/>
  <c r="W34" i="86"/>
  <c r="AE33" i="86"/>
  <c r="AG33" i="86"/>
  <c r="AP33" i="86" s="1"/>
  <c r="AF33" i="86"/>
  <c r="AO33" i="86" s="1"/>
  <c r="AF31" i="79"/>
  <c r="AO31" i="79" s="1"/>
  <c r="AE31" i="79"/>
  <c r="W32" i="79"/>
  <c r="AG31" i="79"/>
  <c r="AP31" i="79" s="1"/>
  <c r="AG31" i="45"/>
  <c r="AP31" i="45" s="1"/>
  <c r="AF31" i="45"/>
  <c r="AO31" i="45" s="1"/>
  <c r="AE31" i="45"/>
  <c r="W32" i="45"/>
  <c r="Y31" i="74"/>
  <c r="X31" i="74"/>
  <c r="AH31" i="92"/>
  <c r="AQ31" i="92" s="1"/>
  <c r="X31" i="88"/>
  <c r="Z31" i="88" s="1"/>
  <c r="Y31" i="88"/>
  <c r="X30" i="80"/>
  <c r="Y30" i="80"/>
  <c r="Z30" i="80" s="1"/>
  <c r="AI31" i="38"/>
  <c r="AN31" i="38"/>
  <c r="AG30" i="87"/>
  <c r="AP30" i="87" s="1"/>
  <c r="AF30" i="87"/>
  <c r="AO30" i="87" s="1"/>
  <c r="AE30" i="87"/>
  <c r="W31" i="87"/>
  <c r="AH33" i="95"/>
  <c r="AQ33" i="95" s="1"/>
  <c r="AF31" i="83"/>
  <c r="AO31" i="83" s="1"/>
  <c r="AE31" i="83"/>
  <c r="W32" i="83"/>
  <c r="AG31" i="83"/>
  <c r="AP31" i="83" s="1"/>
  <c r="AH29" i="27"/>
  <c r="AQ29" i="27" s="1"/>
  <c r="X31" i="37"/>
  <c r="Y31" i="37"/>
  <c r="AH30" i="82"/>
  <c r="AQ30" i="82" s="1"/>
  <c r="AN31" i="44"/>
  <c r="AI31" i="44"/>
  <c r="AN29" i="89"/>
  <c r="AI29" i="89"/>
  <c r="Y32" i="25"/>
  <c r="X32" i="25"/>
  <c r="AR29" i="82"/>
  <c r="AG31" i="43"/>
  <c r="AP31" i="43" s="1"/>
  <c r="AF31" i="43"/>
  <c r="AO31" i="43" s="1"/>
  <c r="AE31" i="43"/>
  <c r="W32" i="43"/>
  <c r="AE29" i="28"/>
  <c r="AF29" i="28"/>
  <c r="AO29" i="28" s="1"/>
  <c r="AG29" i="28"/>
  <c r="AP29" i="28" s="1"/>
  <c r="W30" i="28"/>
  <c r="AN30" i="37"/>
  <c r="AI30" i="37"/>
  <c r="Z33" i="40"/>
  <c r="X33" i="40"/>
  <c r="Y33" i="40"/>
  <c r="AH30" i="47"/>
  <c r="AQ30" i="47" s="1"/>
  <c r="X30" i="77"/>
  <c r="Y30" i="77"/>
  <c r="AR30" i="75"/>
  <c r="AH32" i="93"/>
  <c r="AQ32" i="93" s="1"/>
  <c r="AH31" i="73"/>
  <c r="AQ31" i="73" s="1"/>
  <c r="AH31" i="32"/>
  <c r="AQ31" i="32" s="1"/>
  <c r="Z29" i="27"/>
  <c r="AR30" i="92"/>
  <c r="Z30" i="82"/>
  <c r="AN30" i="35"/>
  <c r="AI30" i="35"/>
  <c r="AI32" i="40"/>
  <c r="AN32" i="40"/>
  <c r="X33" i="33"/>
  <c r="Y33" i="33"/>
  <c r="Z33" i="33" s="1"/>
  <c r="AI31" i="42"/>
  <c r="AN31" i="42"/>
  <c r="X30" i="89"/>
  <c r="Y30" i="89"/>
  <c r="AI31" i="25"/>
  <c r="AN31" i="25"/>
  <c r="AI31" i="78"/>
  <c r="AN31" i="78"/>
  <c r="AR29" i="46"/>
  <c r="X30" i="39"/>
  <c r="Y30" i="39"/>
  <c r="Z31" i="73"/>
  <c r="AR30" i="45"/>
  <c r="AR30" i="79"/>
  <c r="Z31" i="32"/>
  <c r="AH31" i="45"/>
  <c r="AQ31" i="45" s="1"/>
  <c r="AR32" i="95"/>
  <c r="Y30" i="26"/>
  <c r="X30" i="26"/>
  <c r="AI30" i="48"/>
  <c r="AN30" i="48"/>
  <c r="Y32" i="44"/>
  <c r="X32" i="44"/>
  <c r="Y32" i="30"/>
  <c r="Z32" i="30" s="1"/>
  <c r="X32" i="30"/>
  <c r="AI29" i="96"/>
  <c r="AN29" i="96"/>
  <c r="AN32" i="33"/>
  <c r="AI32" i="33"/>
  <c r="Z32" i="94"/>
  <c r="X32" i="94"/>
  <c r="Y32" i="94"/>
  <c r="AF31" i="41"/>
  <c r="AO31" i="41" s="1"/>
  <c r="AE31" i="41"/>
  <c r="W32" i="41"/>
  <c r="AG31" i="41"/>
  <c r="AP31" i="41" s="1"/>
  <c r="AI30" i="88"/>
  <c r="AN30" i="88"/>
  <c r="AR31" i="93"/>
  <c r="AE31" i="75"/>
  <c r="W32" i="75"/>
  <c r="AF31" i="75"/>
  <c r="AO31" i="75" s="1"/>
  <c r="AG31" i="75"/>
  <c r="AP31" i="75" s="1"/>
  <c r="AG33" i="95"/>
  <c r="AP33" i="95" s="1"/>
  <c r="AE33" i="95"/>
  <c r="W34" i="95"/>
  <c r="AF33" i="95"/>
  <c r="AO33" i="95" s="1"/>
  <c r="AH33" i="86"/>
  <c r="AQ33" i="86" s="1"/>
  <c r="AR30" i="73"/>
  <c r="Y31" i="48"/>
  <c r="X31" i="48"/>
  <c r="AR29" i="31"/>
  <c r="X31" i="35"/>
  <c r="Y31" i="35"/>
  <c r="Z31" i="35" s="1"/>
  <c r="AI32" i="34"/>
  <c r="AN32" i="34"/>
  <c r="Y32" i="42"/>
  <c r="X32" i="42"/>
  <c r="AN30" i="29"/>
  <c r="AI30" i="29"/>
  <c r="AF30" i="47"/>
  <c r="AO30" i="47" s="1"/>
  <c r="AG30" i="47"/>
  <c r="AP30" i="47" s="1"/>
  <c r="AE30" i="47"/>
  <c r="W31" i="47"/>
  <c r="AN29" i="39"/>
  <c r="AI29" i="39"/>
  <c r="AH30" i="31"/>
  <c r="AQ30" i="31" s="1"/>
  <c r="X32" i="38"/>
  <c r="Y32" i="38"/>
  <c r="W31" i="85"/>
  <c r="AE30" i="85"/>
  <c r="AF30" i="85"/>
  <c r="AO30" i="85" s="1"/>
  <c r="AG30" i="85"/>
  <c r="AP30" i="85" s="1"/>
  <c r="AH30" i="87"/>
  <c r="AQ30" i="87" s="1"/>
  <c r="AR29" i="84"/>
  <c r="AG32" i="93"/>
  <c r="AP32" i="93" s="1"/>
  <c r="AF32" i="93"/>
  <c r="AO32" i="93" s="1"/>
  <c r="AE32" i="93"/>
  <c r="W33" i="93"/>
  <c r="AH30" i="46"/>
  <c r="AQ30" i="46" s="1"/>
  <c r="AR30" i="32"/>
  <c r="AF30" i="90"/>
  <c r="AO30" i="90" s="1"/>
  <c r="W31" i="90"/>
  <c r="AG30" i="90"/>
  <c r="AP30" i="90" s="1"/>
  <c r="AE30" i="90"/>
  <c r="X32" i="91"/>
  <c r="Y32" i="91"/>
  <c r="Z32" i="91" s="1"/>
  <c r="AR32" i="86"/>
  <c r="AI29" i="26"/>
  <c r="AN29" i="26"/>
  <c r="AI31" i="30"/>
  <c r="AN31" i="30"/>
  <c r="AI31" i="94"/>
  <c r="AN31" i="94"/>
  <c r="Y31" i="29"/>
  <c r="X31" i="29"/>
  <c r="Y32" i="78"/>
  <c r="X32" i="78"/>
  <c r="Z32" i="78" s="1"/>
  <c r="AE30" i="81"/>
  <c r="W31" i="81"/>
  <c r="AF30" i="81"/>
  <c r="AO30" i="81" s="1"/>
  <c r="AG30" i="81"/>
  <c r="AP30" i="81" s="1"/>
  <c r="AG31" i="92"/>
  <c r="AP31" i="92" s="1"/>
  <c r="AF31" i="92"/>
  <c r="AO31" i="92" s="1"/>
  <c r="W32" i="92"/>
  <c r="AE31" i="92"/>
  <c r="AI30" i="74"/>
  <c r="AN30" i="74"/>
  <c r="AR29" i="87"/>
  <c r="AH31" i="79"/>
  <c r="AQ31" i="79" s="1"/>
  <c r="AI29" i="77"/>
  <c r="AN29" i="77"/>
  <c r="AI29" i="80"/>
  <c r="AN29" i="80"/>
  <c r="AE30" i="31"/>
  <c r="AF30" i="31"/>
  <c r="AO30" i="31" s="1"/>
  <c r="AG30" i="31"/>
  <c r="AP30" i="31" s="1"/>
  <c r="W31" i="31"/>
  <c r="AF31" i="36"/>
  <c r="AO31" i="36" s="1"/>
  <c r="AE31" i="36"/>
  <c r="W32" i="36"/>
  <c r="AG31" i="36"/>
  <c r="AP31" i="36" s="1"/>
  <c r="AH31" i="75"/>
  <c r="AQ31" i="75" s="1"/>
  <c r="AE30" i="46"/>
  <c r="W31" i="46"/>
  <c r="AG30" i="46"/>
  <c r="AP30" i="46" s="1"/>
  <c r="AF30" i="46"/>
  <c r="AO30" i="46" s="1"/>
  <c r="AR29" i="47"/>
  <c r="AH30" i="84"/>
  <c r="AQ30" i="84" s="1"/>
  <c r="AR28" i="27"/>
  <c r="AF32" i="76"/>
  <c r="AO32" i="76" s="1"/>
  <c r="AG32" i="76"/>
  <c r="AP32" i="76" s="1"/>
  <c r="AE32" i="76"/>
  <c r="W33" i="76"/>
  <c r="AN31" i="91"/>
  <c r="AI31" i="91"/>
  <c r="X30" i="96"/>
  <c r="Y30" i="96"/>
  <c r="X33" i="34"/>
  <c r="Y33" i="34"/>
  <c r="Z31" i="48" l="1"/>
  <c r="Z30" i="96"/>
  <c r="AF30" i="96"/>
  <c r="AO30" i="96" s="1"/>
  <c r="W31" i="96"/>
  <c r="AG30" i="96"/>
  <c r="AP30" i="96" s="1"/>
  <c r="AE30" i="96"/>
  <c r="AE31" i="48"/>
  <c r="W32" i="48"/>
  <c r="AF31" i="48"/>
  <c r="AO31" i="48" s="1"/>
  <c r="AG31" i="48"/>
  <c r="AP31" i="48" s="1"/>
  <c r="W32" i="35"/>
  <c r="AG31" i="35"/>
  <c r="AP31" i="35" s="1"/>
  <c r="AF31" i="35"/>
  <c r="AO31" i="35" s="1"/>
  <c r="AE31" i="35"/>
  <c r="AG32" i="30"/>
  <c r="AP32" i="30" s="1"/>
  <c r="AE32" i="30"/>
  <c r="W33" i="30"/>
  <c r="AF32" i="30"/>
  <c r="AO32" i="30" s="1"/>
  <c r="W34" i="33"/>
  <c r="AE33" i="33"/>
  <c r="AF33" i="33"/>
  <c r="AO33" i="33" s="1"/>
  <c r="AG33" i="33"/>
  <c r="AP33" i="33" s="1"/>
  <c r="W33" i="91"/>
  <c r="AG32" i="91"/>
  <c r="AP32" i="91" s="1"/>
  <c r="AE32" i="91"/>
  <c r="AF32" i="91"/>
  <c r="AO32" i="91" s="1"/>
  <c r="AH33" i="34"/>
  <c r="AQ33" i="34" s="1"/>
  <c r="X31" i="46"/>
  <c r="Y31" i="46"/>
  <c r="Z31" i="46" s="1"/>
  <c r="AR29" i="80"/>
  <c r="AF32" i="78"/>
  <c r="AO32" i="78" s="1"/>
  <c r="AG32" i="78"/>
  <c r="AP32" i="78" s="1"/>
  <c r="W33" i="78"/>
  <c r="AE32" i="78"/>
  <c r="Y31" i="90"/>
  <c r="X31" i="90"/>
  <c r="AR29" i="77"/>
  <c r="X32" i="92"/>
  <c r="Y32" i="92"/>
  <c r="Z32" i="92" s="1"/>
  <c r="AI31" i="36"/>
  <c r="AN31" i="36"/>
  <c r="AN30" i="31"/>
  <c r="AI30" i="31"/>
  <c r="AR31" i="91"/>
  <c r="AR30" i="74"/>
  <c r="AR31" i="94"/>
  <c r="AN32" i="93"/>
  <c r="AI32" i="93"/>
  <c r="AI30" i="85"/>
  <c r="AN30" i="85"/>
  <c r="AR30" i="29"/>
  <c r="AR32" i="34"/>
  <c r="AH31" i="48"/>
  <c r="AQ31" i="48" s="1"/>
  <c r="Z34" i="95"/>
  <c r="X34" i="95"/>
  <c r="Y34" i="95"/>
  <c r="X32" i="75"/>
  <c r="Y32" i="75"/>
  <c r="AH32" i="94"/>
  <c r="AQ32" i="94" s="1"/>
  <c r="AH32" i="30"/>
  <c r="AQ32" i="30" s="1"/>
  <c r="W32" i="32"/>
  <c r="AG31" i="32"/>
  <c r="AP31" i="32" s="1"/>
  <c r="AE31" i="32"/>
  <c r="AF31" i="32"/>
  <c r="AO31" i="32" s="1"/>
  <c r="AR31" i="78"/>
  <c r="AR32" i="40"/>
  <c r="AF29" i="27"/>
  <c r="AO29" i="27" s="1"/>
  <c r="AE29" i="27"/>
  <c r="W30" i="27"/>
  <c r="AG29" i="27"/>
  <c r="AP29" i="27" s="1"/>
  <c r="AR31" i="44"/>
  <c r="AN31" i="83"/>
  <c r="AI31" i="83"/>
  <c r="AH31" i="88"/>
  <c r="AQ31" i="88" s="1"/>
  <c r="AN31" i="45"/>
  <c r="AI31" i="45"/>
  <c r="AI31" i="79"/>
  <c r="AN31" i="79"/>
  <c r="X34" i="86"/>
  <c r="Z34" i="86" s="1"/>
  <c r="Y34" i="86"/>
  <c r="Y31" i="47"/>
  <c r="X31" i="47"/>
  <c r="Z31" i="47" s="1"/>
  <c r="AH30" i="39"/>
  <c r="AQ30" i="39" s="1"/>
  <c r="AR31" i="42"/>
  <c r="AH30" i="77"/>
  <c r="AQ30" i="77" s="1"/>
  <c r="X30" i="28"/>
  <c r="Y30" i="28"/>
  <c r="Z30" i="28" s="1"/>
  <c r="X32" i="43"/>
  <c r="Y32" i="43"/>
  <c r="Z32" i="43" s="1"/>
  <c r="AH32" i="25"/>
  <c r="AQ32" i="25" s="1"/>
  <c r="Y31" i="87"/>
  <c r="X31" i="87"/>
  <c r="Z31" i="87" s="1"/>
  <c r="AR31" i="38"/>
  <c r="AF31" i="88"/>
  <c r="AO31" i="88" s="1"/>
  <c r="W32" i="88"/>
  <c r="AG31" i="88"/>
  <c r="AP31" i="88" s="1"/>
  <c r="AE31" i="88"/>
  <c r="AH31" i="74"/>
  <c r="AQ31" i="74" s="1"/>
  <c r="Z33" i="34"/>
  <c r="X33" i="76"/>
  <c r="Y33" i="76"/>
  <c r="AI30" i="46"/>
  <c r="AN30" i="46"/>
  <c r="Y31" i="31"/>
  <c r="X31" i="31"/>
  <c r="AN31" i="92"/>
  <c r="AI31" i="92"/>
  <c r="AH31" i="29"/>
  <c r="AQ31" i="29" s="1"/>
  <c r="AR31" i="30"/>
  <c r="AH32" i="91"/>
  <c r="AQ32" i="91" s="1"/>
  <c r="X31" i="85"/>
  <c r="Y31" i="85"/>
  <c r="AN30" i="47"/>
  <c r="AI30" i="47"/>
  <c r="AH32" i="42"/>
  <c r="AQ32" i="42" s="1"/>
  <c r="AH31" i="35"/>
  <c r="AQ31" i="35" s="1"/>
  <c r="X32" i="41"/>
  <c r="Y32" i="41"/>
  <c r="AR32" i="33"/>
  <c r="AH30" i="26"/>
  <c r="AQ30" i="26" s="1"/>
  <c r="Z30" i="39"/>
  <c r="AR31" i="25"/>
  <c r="Z30" i="77"/>
  <c r="AN31" i="43"/>
  <c r="AI31" i="43"/>
  <c r="AH31" i="37"/>
  <c r="AQ31" i="37" s="1"/>
  <c r="Y31" i="84"/>
  <c r="X31" i="84"/>
  <c r="AI31" i="41"/>
  <c r="AN31" i="41"/>
  <c r="AH32" i="44"/>
  <c r="AQ32" i="44" s="1"/>
  <c r="AH33" i="33"/>
  <c r="AQ33" i="33" s="1"/>
  <c r="AF30" i="82"/>
  <c r="AO30" i="82" s="1"/>
  <c r="W31" i="82"/>
  <c r="AE30" i="82"/>
  <c r="AG30" i="82"/>
  <c r="AP30" i="82" s="1"/>
  <c r="AH33" i="40"/>
  <c r="AQ33" i="40" s="1"/>
  <c r="Z32" i="25"/>
  <c r="Z31" i="37"/>
  <c r="AN30" i="87"/>
  <c r="AI30" i="87"/>
  <c r="AH30" i="80"/>
  <c r="AQ30" i="80" s="1"/>
  <c r="Z31" i="74"/>
  <c r="AN30" i="84"/>
  <c r="AI30" i="84"/>
  <c r="AN32" i="76"/>
  <c r="AI32" i="76"/>
  <c r="X31" i="81"/>
  <c r="Z31" i="81" s="1"/>
  <c r="Y31" i="81"/>
  <c r="AH30" i="96"/>
  <c r="AQ30" i="96" s="1"/>
  <c r="Z32" i="36"/>
  <c r="X32" i="36"/>
  <c r="Y32" i="36"/>
  <c r="AI30" i="81"/>
  <c r="AN30" i="81"/>
  <c r="Z31" i="29"/>
  <c r="AR29" i="26"/>
  <c r="AI30" i="90"/>
  <c r="AN30" i="90"/>
  <c r="AH32" i="38"/>
  <c r="AQ32" i="38" s="1"/>
  <c r="Z32" i="42"/>
  <c r="Z30" i="26"/>
  <c r="AH30" i="89"/>
  <c r="AQ30" i="89" s="1"/>
  <c r="AG33" i="40"/>
  <c r="AP33" i="40" s="1"/>
  <c r="AF33" i="40"/>
  <c r="AO33" i="40" s="1"/>
  <c r="AE33" i="40"/>
  <c r="W34" i="40"/>
  <c r="AR29" i="89"/>
  <c r="W31" i="80"/>
  <c r="AG30" i="80"/>
  <c r="AP30" i="80" s="1"/>
  <c r="AF30" i="80"/>
  <c r="AO30" i="80" s="1"/>
  <c r="AE30" i="80"/>
  <c r="AI33" i="86"/>
  <c r="AN33" i="86"/>
  <c r="AN33" i="95"/>
  <c r="AI33" i="95"/>
  <c r="AI31" i="75"/>
  <c r="AN31" i="75"/>
  <c r="AG32" i="94"/>
  <c r="AP32" i="94" s="1"/>
  <c r="AF32" i="94"/>
  <c r="AO32" i="94" s="1"/>
  <c r="AE32" i="94"/>
  <c r="W33" i="94"/>
  <c r="AR30" i="48"/>
  <c r="AR30" i="35"/>
  <c r="AH32" i="78"/>
  <c r="AQ32" i="78" s="1"/>
  <c r="Y33" i="93"/>
  <c r="X33" i="93"/>
  <c r="Z33" i="93" s="1"/>
  <c r="Z32" i="38"/>
  <c r="AR29" i="39"/>
  <c r="AR30" i="88"/>
  <c r="AR29" i="96"/>
  <c r="Z32" i="44"/>
  <c r="AE31" i="73"/>
  <c r="AG31" i="73"/>
  <c r="AP31" i="73" s="1"/>
  <c r="AF31" i="73"/>
  <c r="AO31" i="73" s="1"/>
  <c r="W32" i="73"/>
  <c r="Z30" i="89"/>
  <c r="AR30" i="37"/>
  <c r="AN29" i="28"/>
  <c r="AI29" i="28"/>
  <c r="X32" i="83"/>
  <c r="Y32" i="83"/>
  <c r="X32" i="45"/>
  <c r="Z32" i="45" s="1"/>
  <c r="Y32" i="45"/>
  <c r="X32" i="79"/>
  <c r="Y32" i="79"/>
  <c r="Z32" i="79" s="1"/>
  <c r="Z31" i="90" l="1"/>
  <c r="Z32" i="83"/>
  <c r="AE32" i="83" s="1"/>
  <c r="Z33" i="76"/>
  <c r="AG32" i="83"/>
  <c r="AP32" i="83" s="1"/>
  <c r="W33" i="83"/>
  <c r="AF32" i="83"/>
  <c r="AO32" i="83" s="1"/>
  <c r="AG32" i="79"/>
  <c r="AP32" i="79" s="1"/>
  <c r="AF32" i="79"/>
  <c r="AO32" i="79" s="1"/>
  <c r="AE32" i="79"/>
  <c r="W33" i="79"/>
  <c r="AG31" i="81"/>
  <c r="AP31" i="81" s="1"/>
  <c r="AF31" i="81"/>
  <c r="AO31" i="81" s="1"/>
  <c r="AE31" i="81"/>
  <c r="W32" i="81"/>
  <c r="W33" i="43"/>
  <c r="AG32" i="43"/>
  <c r="AP32" i="43" s="1"/>
  <c r="AF32" i="43"/>
  <c r="AO32" i="43" s="1"/>
  <c r="AE32" i="43"/>
  <c r="AG31" i="47"/>
  <c r="AP31" i="47" s="1"/>
  <c r="AF31" i="47"/>
  <c r="AO31" i="47" s="1"/>
  <c r="AE31" i="47"/>
  <c r="W32" i="47"/>
  <c r="AE31" i="90"/>
  <c r="W32" i="90"/>
  <c r="AF31" i="90"/>
  <c r="AO31" i="90" s="1"/>
  <c r="AG31" i="90"/>
  <c r="AP31" i="90" s="1"/>
  <c r="AG31" i="46"/>
  <c r="AP31" i="46" s="1"/>
  <c r="AF31" i="46"/>
  <c r="AO31" i="46" s="1"/>
  <c r="AE31" i="46"/>
  <c r="W32" i="46"/>
  <c r="AF33" i="76"/>
  <c r="AO33" i="76" s="1"/>
  <c r="W34" i="76"/>
  <c r="AG33" i="76"/>
  <c r="AP33" i="76" s="1"/>
  <c r="AE33" i="76"/>
  <c r="AG30" i="28"/>
  <c r="AP30" i="28" s="1"/>
  <c r="AF30" i="28"/>
  <c r="AO30" i="28" s="1"/>
  <c r="W31" i="28"/>
  <c r="AE30" i="28"/>
  <c r="W33" i="92"/>
  <c r="AG32" i="92"/>
  <c r="AP32" i="92" s="1"/>
  <c r="AF32" i="92"/>
  <c r="AO32" i="92" s="1"/>
  <c r="AE32" i="92"/>
  <c r="AN31" i="73"/>
  <c r="AI31" i="73"/>
  <c r="X31" i="80"/>
  <c r="Z31" i="80" s="1"/>
  <c r="Y31" i="80"/>
  <c r="AE31" i="74"/>
  <c r="W32" i="74"/>
  <c r="AF31" i="74"/>
  <c r="AO31" i="74" s="1"/>
  <c r="AG31" i="74"/>
  <c r="AP31" i="74" s="1"/>
  <c r="AR30" i="87"/>
  <c r="AH32" i="41"/>
  <c r="AQ32" i="41" s="1"/>
  <c r="AR30" i="47"/>
  <c r="W33" i="45"/>
  <c r="AG32" i="45"/>
  <c r="AP32" i="45" s="1"/>
  <c r="AF32" i="45"/>
  <c r="AO32" i="45" s="1"/>
  <c r="AE32" i="45"/>
  <c r="W34" i="93"/>
  <c r="AG33" i="93"/>
  <c r="AP33" i="93" s="1"/>
  <c r="AF33" i="93"/>
  <c r="AO33" i="93" s="1"/>
  <c r="AE33" i="93"/>
  <c r="AN32" i="94"/>
  <c r="AI32" i="94"/>
  <c r="AN33" i="40"/>
  <c r="AI33" i="40"/>
  <c r="AG32" i="36"/>
  <c r="AP32" i="36" s="1"/>
  <c r="AF32" i="36"/>
  <c r="AO32" i="36" s="1"/>
  <c r="AE32" i="36"/>
  <c r="W33" i="36"/>
  <c r="Z31" i="82"/>
  <c r="Y31" i="82"/>
  <c r="X31" i="82"/>
  <c r="AR31" i="92"/>
  <c r="AR30" i="46"/>
  <c r="AE34" i="86"/>
  <c r="AG34" i="86"/>
  <c r="AP34" i="86" s="1"/>
  <c r="AF34" i="86"/>
  <c r="AO34" i="86" s="1"/>
  <c r="W35" i="86"/>
  <c r="AI31" i="32"/>
  <c r="AN31" i="32"/>
  <c r="AH34" i="95"/>
  <c r="AQ34" i="95" s="1"/>
  <c r="AR30" i="85"/>
  <c r="AR31" i="36"/>
  <c r="AH31" i="90"/>
  <c r="AQ31" i="90" s="1"/>
  <c r="Y33" i="30"/>
  <c r="X33" i="30"/>
  <c r="AI31" i="48"/>
  <c r="AN31" i="48"/>
  <c r="AF31" i="29"/>
  <c r="AO31" i="29" s="1"/>
  <c r="AG31" i="29"/>
  <c r="AP31" i="29" s="1"/>
  <c r="W32" i="29"/>
  <c r="AE31" i="29"/>
  <c r="W35" i="95"/>
  <c r="AG34" i="95"/>
  <c r="AP34" i="95" s="1"/>
  <c r="AF34" i="95"/>
  <c r="AO34" i="95" s="1"/>
  <c r="AE34" i="95"/>
  <c r="AR32" i="93"/>
  <c r="AI32" i="91"/>
  <c r="AN32" i="91"/>
  <c r="AI33" i="33"/>
  <c r="AN33" i="33"/>
  <c r="AN32" i="30"/>
  <c r="AI32" i="30"/>
  <c r="X32" i="35"/>
  <c r="Y32" i="35"/>
  <c r="AH32" i="79"/>
  <c r="AQ32" i="79" s="1"/>
  <c r="AH32" i="83"/>
  <c r="AQ32" i="83" s="1"/>
  <c r="AF30" i="89"/>
  <c r="AO30" i="89" s="1"/>
  <c r="AG30" i="89"/>
  <c r="AP30" i="89" s="1"/>
  <c r="AE30" i="89"/>
  <c r="W31" i="89"/>
  <c r="AG32" i="44"/>
  <c r="AP32" i="44" s="1"/>
  <c r="AF32" i="44"/>
  <c r="AO32" i="44" s="1"/>
  <c r="AE32" i="44"/>
  <c r="W33" i="44"/>
  <c r="AR33" i="86"/>
  <c r="AG30" i="26"/>
  <c r="AP30" i="26" s="1"/>
  <c r="AF30" i="26"/>
  <c r="AO30" i="26" s="1"/>
  <c r="AE30" i="26"/>
  <c r="W31" i="26"/>
  <c r="AR31" i="41"/>
  <c r="Z32" i="41"/>
  <c r="AH31" i="31"/>
  <c r="AQ31" i="31" s="1"/>
  <c r="AH33" i="76"/>
  <c r="AQ33" i="76" s="1"/>
  <c r="AH32" i="43"/>
  <c r="AQ32" i="43" s="1"/>
  <c r="AR31" i="79"/>
  <c r="AH32" i="92"/>
  <c r="AQ32" i="92" s="1"/>
  <c r="AI30" i="96"/>
  <c r="AN30" i="96"/>
  <c r="AR31" i="45"/>
  <c r="X32" i="32"/>
  <c r="Y32" i="32"/>
  <c r="Z32" i="32" s="1"/>
  <c r="AH32" i="75"/>
  <c r="AQ32" i="75" s="1"/>
  <c r="AR30" i="31"/>
  <c r="X34" i="33"/>
  <c r="Z34" i="33" s="1"/>
  <c r="Y34" i="33"/>
  <c r="AI31" i="35"/>
  <c r="AN31" i="35"/>
  <c r="AH31" i="81"/>
  <c r="AQ31" i="81" s="1"/>
  <c r="AE30" i="77"/>
  <c r="W31" i="77"/>
  <c r="AG30" i="77"/>
  <c r="AP30" i="77" s="1"/>
  <c r="AF30" i="77"/>
  <c r="AO30" i="77" s="1"/>
  <c r="X32" i="88"/>
  <c r="Y32" i="88"/>
  <c r="W32" i="87"/>
  <c r="AE31" i="87"/>
  <c r="AF31" i="87"/>
  <c r="AO31" i="87" s="1"/>
  <c r="AG31" i="87"/>
  <c r="AP31" i="87" s="1"/>
  <c r="AH31" i="47"/>
  <c r="AQ31" i="47" s="1"/>
  <c r="AI30" i="80"/>
  <c r="AN30" i="80"/>
  <c r="AG32" i="42"/>
  <c r="AP32" i="42" s="1"/>
  <c r="AF32" i="42"/>
  <c r="AO32" i="42" s="1"/>
  <c r="AE32" i="42"/>
  <c r="W33" i="42"/>
  <c r="AR30" i="81"/>
  <c r="W32" i="37"/>
  <c r="AG31" i="37"/>
  <c r="AP31" i="37" s="1"/>
  <c r="AF31" i="37"/>
  <c r="AO31" i="37" s="1"/>
  <c r="AE31" i="37"/>
  <c r="AH31" i="84"/>
  <c r="AQ31" i="84" s="1"/>
  <c r="X33" i="94"/>
  <c r="Y33" i="94"/>
  <c r="AR31" i="75"/>
  <c r="AR30" i="90"/>
  <c r="AE32" i="25"/>
  <c r="W33" i="25"/>
  <c r="AG32" i="25"/>
  <c r="AP32" i="25" s="1"/>
  <c r="AF32" i="25"/>
  <c r="AO32" i="25" s="1"/>
  <c r="W31" i="39"/>
  <c r="AG30" i="39"/>
  <c r="AP30" i="39" s="1"/>
  <c r="AF30" i="39"/>
  <c r="AO30" i="39" s="1"/>
  <c r="AE30" i="39"/>
  <c r="AH31" i="85"/>
  <c r="AQ31" i="85" s="1"/>
  <c r="Z31" i="31"/>
  <c r="AE33" i="34"/>
  <c r="W34" i="34"/>
  <c r="AG33" i="34"/>
  <c r="AP33" i="34" s="1"/>
  <c r="AF33" i="34"/>
  <c r="AO33" i="34" s="1"/>
  <c r="AR31" i="83"/>
  <c r="Y30" i="27"/>
  <c r="X30" i="27"/>
  <c r="Z32" i="75"/>
  <c r="AI32" i="78"/>
  <c r="AN32" i="78"/>
  <c r="Y33" i="91"/>
  <c r="X33" i="91"/>
  <c r="X31" i="96"/>
  <c r="Y31" i="96"/>
  <c r="Y32" i="73"/>
  <c r="X32" i="73"/>
  <c r="AE32" i="38"/>
  <c r="W33" i="38"/>
  <c r="AG32" i="38"/>
  <c r="AP32" i="38" s="1"/>
  <c r="AF32" i="38"/>
  <c r="AO32" i="38" s="1"/>
  <c r="AR32" i="76"/>
  <c r="AR29" i="28"/>
  <c r="AH33" i="93"/>
  <c r="AQ33" i="93" s="1"/>
  <c r="AH32" i="45"/>
  <c r="AQ32" i="45" s="1"/>
  <c r="AR33" i="95"/>
  <c r="X34" i="40"/>
  <c r="Y34" i="40"/>
  <c r="AH32" i="36"/>
  <c r="AQ32" i="36" s="1"/>
  <c r="AR30" i="84"/>
  <c r="AN30" i="82"/>
  <c r="AI30" i="82"/>
  <c r="Z31" i="84"/>
  <c r="AR31" i="43"/>
  <c r="Z31" i="85"/>
  <c r="AI31" i="88"/>
  <c r="AN31" i="88"/>
  <c r="AH31" i="87"/>
  <c r="AQ31" i="87" s="1"/>
  <c r="AH30" i="28"/>
  <c r="AQ30" i="28" s="1"/>
  <c r="AH34" i="86"/>
  <c r="AQ34" i="86" s="1"/>
  <c r="AI29" i="27"/>
  <c r="AN29" i="27"/>
  <c r="X33" i="78"/>
  <c r="Y33" i="78"/>
  <c r="Z33" i="78" s="1"/>
  <c r="AH31" i="46"/>
  <c r="AQ31" i="46" s="1"/>
  <c r="Y32" i="48"/>
  <c r="Z32" i="48" s="1"/>
  <c r="X32" i="48"/>
  <c r="Z31" i="96" l="1"/>
  <c r="AF32" i="32"/>
  <c r="AO32" i="32" s="1"/>
  <c r="AE32" i="32"/>
  <c r="W33" i="32"/>
  <c r="AG32" i="32"/>
  <c r="AP32" i="32" s="1"/>
  <c r="AG31" i="96"/>
  <c r="AP31" i="96" s="1"/>
  <c r="AF31" i="96"/>
  <c r="AO31" i="96" s="1"/>
  <c r="W32" i="96"/>
  <c r="AE31" i="96"/>
  <c r="W34" i="78"/>
  <c r="AG33" i="78"/>
  <c r="AP33" i="78" s="1"/>
  <c r="AF33" i="78"/>
  <c r="AO33" i="78" s="1"/>
  <c r="AE33" i="78"/>
  <c r="AI32" i="25"/>
  <c r="AN32" i="25"/>
  <c r="AR31" i="32"/>
  <c r="AH32" i="73"/>
  <c r="AQ32" i="73" s="1"/>
  <c r="AH33" i="91"/>
  <c r="AQ33" i="91" s="1"/>
  <c r="AH30" i="27"/>
  <c r="AQ30" i="27" s="1"/>
  <c r="Y33" i="25"/>
  <c r="X33" i="25"/>
  <c r="Z33" i="25" s="1"/>
  <c r="Y32" i="37"/>
  <c r="X32" i="37"/>
  <c r="AH34" i="33"/>
  <c r="AQ34" i="33" s="1"/>
  <c r="X31" i="26"/>
  <c r="Y31" i="26"/>
  <c r="X33" i="44"/>
  <c r="Y33" i="44"/>
  <c r="Z33" i="44" s="1"/>
  <c r="AN30" i="89"/>
  <c r="AI30" i="89"/>
  <c r="AN31" i="29"/>
  <c r="AI31" i="29"/>
  <c r="AR31" i="48"/>
  <c r="AN34" i="86"/>
  <c r="AI34" i="86"/>
  <c r="AH31" i="80"/>
  <c r="AQ31" i="80" s="1"/>
  <c r="AI31" i="47"/>
  <c r="AN31" i="47"/>
  <c r="AH34" i="40"/>
  <c r="AQ34" i="40" s="1"/>
  <c r="AH33" i="94"/>
  <c r="AQ33" i="94" s="1"/>
  <c r="Z32" i="87"/>
  <c r="X32" i="87"/>
  <c r="Y32" i="87"/>
  <c r="AE34" i="33"/>
  <c r="AG34" i="33"/>
  <c r="AP34" i="33" s="1"/>
  <c r="AF34" i="33"/>
  <c r="AO34" i="33" s="1"/>
  <c r="W35" i="33"/>
  <c r="AI34" i="95"/>
  <c r="AN34" i="95"/>
  <c r="AH33" i="30"/>
  <c r="AQ33" i="30" s="1"/>
  <c r="AR33" i="40"/>
  <c r="AF31" i="80"/>
  <c r="AO31" i="80" s="1"/>
  <c r="W32" i="80"/>
  <c r="AG31" i="80"/>
  <c r="AP31" i="80" s="1"/>
  <c r="AE31" i="80"/>
  <c r="AN32" i="83"/>
  <c r="AI32" i="83"/>
  <c r="AH33" i="78"/>
  <c r="AQ33" i="78" s="1"/>
  <c r="W32" i="84"/>
  <c r="AG31" i="84"/>
  <c r="AP31" i="84" s="1"/>
  <c r="AF31" i="84"/>
  <c r="AO31" i="84" s="1"/>
  <c r="AE31" i="84"/>
  <c r="Z34" i="40"/>
  <c r="Z32" i="73"/>
  <c r="Z33" i="91"/>
  <c r="Z30" i="27"/>
  <c r="X34" i="34"/>
  <c r="Y34" i="34"/>
  <c r="Z34" i="34" s="1"/>
  <c r="Y31" i="39"/>
  <c r="X31" i="39"/>
  <c r="Z33" i="94"/>
  <c r="AI31" i="37"/>
  <c r="AN31" i="37"/>
  <c r="AG32" i="41"/>
  <c r="AP32" i="41" s="1"/>
  <c r="AF32" i="41"/>
  <c r="AO32" i="41" s="1"/>
  <c r="AE32" i="41"/>
  <c r="W33" i="41"/>
  <c r="AR33" i="33"/>
  <c r="Y35" i="86"/>
  <c r="X35" i="86"/>
  <c r="Z35" i="86" s="1"/>
  <c r="X33" i="45"/>
  <c r="Y33" i="45"/>
  <c r="AR31" i="73"/>
  <c r="Y33" i="92"/>
  <c r="X33" i="92"/>
  <c r="AI33" i="76"/>
  <c r="AN33" i="76"/>
  <c r="X32" i="46"/>
  <c r="Z32" i="46" s="1"/>
  <c r="Y32" i="46"/>
  <c r="X33" i="43"/>
  <c r="Y33" i="43"/>
  <c r="AN32" i="44"/>
  <c r="AI32" i="44"/>
  <c r="AH32" i="88"/>
  <c r="AQ32" i="88" s="1"/>
  <c r="AR30" i="96"/>
  <c r="AH32" i="35"/>
  <c r="AQ32" i="35" s="1"/>
  <c r="Z33" i="30"/>
  <c r="Y33" i="36"/>
  <c r="X33" i="36"/>
  <c r="AR32" i="94"/>
  <c r="X34" i="93"/>
  <c r="Y34" i="93"/>
  <c r="Y32" i="74"/>
  <c r="X32" i="74"/>
  <c r="Z32" i="74" s="1"/>
  <c r="AN31" i="46"/>
  <c r="AI31" i="46"/>
  <c r="Y32" i="90"/>
  <c r="X32" i="90"/>
  <c r="X32" i="81"/>
  <c r="Z32" i="81" s="1"/>
  <c r="Y32" i="81"/>
  <c r="Y33" i="79"/>
  <c r="Z33" i="79" s="1"/>
  <c r="X33" i="79"/>
  <c r="AG32" i="48"/>
  <c r="AP32" i="48" s="1"/>
  <c r="AF32" i="48"/>
  <c r="AO32" i="48" s="1"/>
  <c r="AE32" i="48"/>
  <c r="W33" i="48"/>
  <c r="Y31" i="77"/>
  <c r="X31" i="77"/>
  <c r="AN30" i="26"/>
  <c r="AI30" i="26"/>
  <c r="Z32" i="29"/>
  <c r="X32" i="29"/>
  <c r="Y32" i="29"/>
  <c r="AI33" i="34"/>
  <c r="AN33" i="34"/>
  <c r="AR30" i="80"/>
  <c r="AN30" i="77"/>
  <c r="AI30" i="77"/>
  <c r="AR31" i="88"/>
  <c r="X33" i="38"/>
  <c r="Y33" i="38"/>
  <c r="AH31" i="96"/>
  <c r="AQ31" i="96" s="1"/>
  <c r="AR32" i="78"/>
  <c r="AG31" i="31"/>
  <c r="AP31" i="31" s="1"/>
  <c r="AF31" i="31"/>
  <c r="AO31" i="31" s="1"/>
  <c r="AE31" i="31"/>
  <c r="W32" i="31"/>
  <c r="AI30" i="39"/>
  <c r="AN30" i="39"/>
  <c r="X33" i="42"/>
  <c r="Y33" i="42"/>
  <c r="Z32" i="88"/>
  <c r="AR31" i="35"/>
  <c r="AH32" i="32"/>
  <c r="AQ32" i="32" s="1"/>
  <c r="Z32" i="35"/>
  <c r="AR32" i="91"/>
  <c r="AN32" i="36"/>
  <c r="AI32" i="36"/>
  <c r="AI32" i="45"/>
  <c r="AN32" i="45"/>
  <c r="AI31" i="74"/>
  <c r="AN31" i="74"/>
  <c r="AI32" i="92"/>
  <c r="AN32" i="92"/>
  <c r="AN30" i="28"/>
  <c r="AI30" i="28"/>
  <c r="AN31" i="90"/>
  <c r="AI31" i="90"/>
  <c r="AI32" i="43"/>
  <c r="AN32" i="43"/>
  <c r="AN32" i="79"/>
  <c r="AI32" i="79"/>
  <c r="Y33" i="83"/>
  <c r="X33" i="83"/>
  <c r="AF31" i="82"/>
  <c r="AO31" i="82" s="1"/>
  <c r="W32" i="82"/>
  <c r="AE31" i="82"/>
  <c r="AG31" i="82"/>
  <c r="AP31" i="82" s="1"/>
  <c r="AR30" i="82"/>
  <c r="AH32" i="48"/>
  <c r="AQ32" i="48" s="1"/>
  <c r="AR29" i="27"/>
  <c r="AF31" i="85"/>
  <c r="AO31" i="85" s="1"/>
  <c r="AE31" i="85"/>
  <c r="W32" i="85"/>
  <c r="AG31" i="85"/>
  <c r="AP31" i="85" s="1"/>
  <c r="AI32" i="38"/>
  <c r="AN32" i="38"/>
  <c r="AG32" i="75"/>
  <c r="AP32" i="75" s="1"/>
  <c r="AF32" i="75"/>
  <c r="AO32" i="75" s="1"/>
  <c r="AE32" i="75"/>
  <c r="W33" i="75"/>
  <c r="AN32" i="42"/>
  <c r="AI32" i="42"/>
  <c r="AI31" i="87"/>
  <c r="AN31" i="87"/>
  <c r="X31" i="89"/>
  <c r="Y31" i="89"/>
  <c r="AR32" i="30"/>
  <c r="X35" i="95"/>
  <c r="Z35" i="95" s="1"/>
  <c r="Y35" i="95"/>
  <c r="AH31" i="82"/>
  <c r="AQ31" i="82" s="1"/>
  <c r="AI33" i="93"/>
  <c r="AN33" i="93"/>
  <c r="X31" i="28"/>
  <c r="Y31" i="28"/>
  <c r="X34" i="76"/>
  <c r="Y34" i="76"/>
  <c r="Y32" i="47"/>
  <c r="X32" i="47"/>
  <c r="AN31" i="81"/>
  <c r="AI31" i="81"/>
  <c r="Z31" i="39" l="1"/>
  <c r="Z31" i="77"/>
  <c r="Z32" i="90"/>
  <c r="Z31" i="26"/>
  <c r="W33" i="46"/>
  <c r="AG32" i="46"/>
  <c r="AP32" i="46" s="1"/>
  <c r="AF32" i="46"/>
  <c r="AO32" i="46" s="1"/>
  <c r="AE32" i="46"/>
  <c r="W34" i="79"/>
  <c r="AG33" i="79"/>
  <c r="AP33" i="79" s="1"/>
  <c r="AE33" i="79"/>
  <c r="AF33" i="79"/>
  <c r="AO33" i="79" s="1"/>
  <c r="W34" i="44"/>
  <c r="AG33" i="44"/>
  <c r="AP33" i="44" s="1"/>
  <c r="AF33" i="44"/>
  <c r="AO33" i="44" s="1"/>
  <c r="AE33" i="44"/>
  <c r="AF31" i="39"/>
  <c r="AO31" i="39" s="1"/>
  <c r="AE31" i="39"/>
  <c r="W32" i="39"/>
  <c r="AG31" i="39"/>
  <c r="AP31" i="39" s="1"/>
  <c r="AG34" i="34"/>
  <c r="AP34" i="34" s="1"/>
  <c r="AF34" i="34"/>
  <c r="AO34" i="34" s="1"/>
  <c r="AE34" i="34"/>
  <c r="W35" i="34"/>
  <c r="AF31" i="77"/>
  <c r="AO31" i="77" s="1"/>
  <c r="AG31" i="77"/>
  <c r="AP31" i="77" s="1"/>
  <c r="AE31" i="77"/>
  <c r="W32" i="77"/>
  <c r="AG32" i="90"/>
  <c r="AP32" i="90" s="1"/>
  <c r="W33" i="90"/>
  <c r="AF32" i="90"/>
  <c r="AO32" i="90" s="1"/>
  <c r="AE32" i="90"/>
  <c r="W32" i="26"/>
  <c r="AG31" i="26"/>
  <c r="AP31" i="26" s="1"/>
  <c r="AF31" i="26"/>
  <c r="AO31" i="26" s="1"/>
  <c r="AE31" i="26"/>
  <c r="AR32" i="92"/>
  <c r="W33" i="29"/>
  <c r="AE32" i="29"/>
  <c r="AG32" i="29"/>
  <c r="AP32" i="29" s="1"/>
  <c r="AF32" i="29"/>
  <c r="AO32" i="29" s="1"/>
  <c r="Y33" i="48"/>
  <c r="X33" i="48"/>
  <c r="AH33" i="36"/>
  <c r="AQ33" i="36" s="1"/>
  <c r="AR31" i="81"/>
  <c r="AH34" i="76"/>
  <c r="AQ34" i="76" s="1"/>
  <c r="AR33" i="93"/>
  <c r="AH31" i="89"/>
  <c r="AQ31" i="89" s="1"/>
  <c r="X33" i="75"/>
  <c r="Z33" i="75" s="1"/>
  <c r="Y33" i="75"/>
  <c r="AR32" i="38"/>
  <c r="Z34" i="76"/>
  <c r="AH35" i="95"/>
  <c r="AQ35" i="95" s="1"/>
  <c r="Z31" i="89"/>
  <c r="AR32" i="36"/>
  <c r="AE32" i="88"/>
  <c r="W33" i="88"/>
  <c r="AF32" i="88"/>
  <c r="AO32" i="88" s="1"/>
  <c r="AG32" i="88"/>
  <c r="AP32" i="88" s="1"/>
  <c r="Z32" i="31"/>
  <c r="X32" i="31"/>
  <c r="Y32" i="31"/>
  <c r="AH32" i="29"/>
  <c r="AQ32" i="29" s="1"/>
  <c r="AH33" i="79"/>
  <c r="AQ33" i="79" s="1"/>
  <c r="AH32" i="90"/>
  <c r="AQ32" i="90" s="1"/>
  <c r="AN32" i="41"/>
  <c r="AI32" i="41"/>
  <c r="AH31" i="39"/>
  <c r="AQ31" i="39" s="1"/>
  <c r="AG30" i="27"/>
  <c r="AP30" i="27" s="1"/>
  <c r="AF30" i="27"/>
  <c r="AO30" i="27" s="1"/>
  <c r="AE30" i="27"/>
  <c r="W31" i="27"/>
  <c r="X35" i="33"/>
  <c r="Y35" i="33"/>
  <c r="Z35" i="33" s="1"/>
  <c r="AH32" i="87"/>
  <c r="AQ32" i="87" s="1"/>
  <c r="AH32" i="47"/>
  <c r="AQ32" i="47" s="1"/>
  <c r="AE35" i="95"/>
  <c r="AG35" i="95"/>
  <c r="AP35" i="95" s="1"/>
  <c r="W36" i="95"/>
  <c r="AF35" i="95"/>
  <c r="AO35" i="95" s="1"/>
  <c r="AN32" i="75"/>
  <c r="AI32" i="75"/>
  <c r="AH33" i="83"/>
  <c r="AQ33" i="83" s="1"/>
  <c r="AH33" i="38"/>
  <c r="AQ33" i="38" s="1"/>
  <c r="AG32" i="74"/>
  <c r="AP32" i="74" s="1"/>
  <c r="AF32" i="74"/>
  <c r="AO32" i="74" s="1"/>
  <c r="AE32" i="74"/>
  <c r="W33" i="74"/>
  <c r="AR34" i="86"/>
  <c r="AH31" i="28"/>
  <c r="AQ31" i="28" s="1"/>
  <c r="AR31" i="87"/>
  <c r="AN31" i="31"/>
  <c r="AI31" i="31"/>
  <c r="Z33" i="38"/>
  <c r="AR30" i="26"/>
  <c r="AH33" i="43"/>
  <c r="AQ33" i="43" s="1"/>
  <c r="AR33" i="76"/>
  <c r="AG32" i="73"/>
  <c r="AP32" i="73" s="1"/>
  <c r="AF32" i="73"/>
  <c r="AO32" i="73" s="1"/>
  <c r="W33" i="73"/>
  <c r="AE32" i="73"/>
  <c r="X32" i="84"/>
  <c r="Z32" i="84" s="1"/>
  <c r="Y32" i="84"/>
  <c r="AR32" i="83"/>
  <c r="AH32" i="37"/>
  <c r="AQ32" i="37" s="1"/>
  <c r="AR32" i="25"/>
  <c r="X32" i="85"/>
  <c r="Z32" i="85" s="1"/>
  <c r="Y32" i="85"/>
  <c r="AR32" i="43"/>
  <c r="AG35" i="86"/>
  <c r="AP35" i="86" s="1"/>
  <c r="AF35" i="86"/>
  <c r="AO35" i="86" s="1"/>
  <c r="W36" i="86"/>
  <c r="AE35" i="86"/>
  <c r="AE33" i="91"/>
  <c r="W34" i="91"/>
  <c r="AF33" i="91"/>
  <c r="AO33" i="91" s="1"/>
  <c r="AG33" i="91"/>
  <c r="AP33" i="91" s="1"/>
  <c r="AR30" i="89"/>
  <c r="AR31" i="90"/>
  <c r="AH33" i="42"/>
  <c r="AQ33" i="42" s="1"/>
  <c r="Z32" i="47"/>
  <c r="Z31" i="28"/>
  <c r="AR32" i="42"/>
  <c r="AN31" i="85"/>
  <c r="AI31" i="85"/>
  <c r="AN31" i="82"/>
  <c r="AI31" i="82"/>
  <c r="Z33" i="83"/>
  <c r="AR31" i="74"/>
  <c r="Z33" i="42"/>
  <c r="AN32" i="48"/>
  <c r="AI32" i="48"/>
  <c r="AR31" i="46"/>
  <c r="AH34" i="93"/>
  <c r="AQ34" i="93" s="1"/>
  <c r="Z33" i="36"/>
  <c r="Z33" i="43"/>
  <c r="AH33" i="92"/>
  <c r="AQ33" i="92" s="1"/>
  <c r="AH33" i="45"/>
  <c r="AQ33" i="45" s="1"/>
  <c r="W35" i="40"/>
  <c r="AG34" i="40"/>
  <c r="AP34" i="40" s="1"/>
  <c r="AF34" i="40"/>
  <c r="AO34" i="40" s="1"/>
  <c r="AE34" i="40"/>
  <c r="AI33" i="78"/>
  <c r="AN33" i="78"/>
  <c r="AN31" i="96"/>
  <c r="AI31" i="96"/>
  <c r="Y33" i="32"/>
  <c r="X33" i="32"/>
  <c r="X32" i="80"/>
  <c r="Y32" i="80"/>
  <c r="AE32" i="87"/>
  <c r="AF32" i="87"/>
  <c r="AO32" i="87" s="1"/>
  <c r="W33" i="87"/>
  <c r="AG32" i="87"/>
  <c r="AP32" i="87" s="1"/>
  <c r="AR31" i="47"/>
  <c r="AH31" i="26"/>
  <c r="AQ31" i="26" s="1"/>
  <c r="AG33" i="25"/>
  <c r="AP33" i="25" s="1"/>
  <c r="AF33" i="25"/>
  <c r="AO33" i="25" s="1"/>
  <c r="AE33" i="25"/>
  <c r="W34" i="25"/>
  <c r="Z34" i="78"/>
  <c r="X34" i="78"/>
  <c r="Y34" i="78"/>
  <c r="X32" i="82"/>
  <c r="Y32" i="82"/>
  <c r="Z32" i="82" s="1"/>
  <c r="AR32" i="79"/>
  <c r="AR30" i="28"/>
  <c r="AE32" i="35"/>
  <c r="W33" i="35"/>
  <c r="AG32" i="35"/>
  <c r="AP32" i="35" s="1"/>
  <c r="AF32" i="35"/>
  <c r="AO32" i="35" s="1"/>
  <c r="AR33" i="34"/>
  <c r="AH31" i="77"/>
  <c r="AQ31" i="77" s="1"/>
  <c r="AH32" i="81"/>
  <c r="AQ32" i="81" s="1"/>
  <c r="Z34" i="93"/>
  <c r="W34" i="30"/>
  <c r="AG33" i="30"/>
  <c r="AP33" i="30" s="1"/>
  <c r="AE33" i="30"/>
  <c r="AF33" i="30"/>
  <c r="AO33" i="30" s="1"/>
  <c r="Z33" i="45"/>
  <c r="AR31" i="37"/>
  <c r="AH34" i="34"/>
  <c r="AQ34" i="34" s="1"/>
  <c r="AI31" i="84"/>
  <c r="AN31" i="84"/>
  <c r="AI31" i="80"/>
  <c r="AN31" i="80"/>
  <c r="AN34" i="33"/>
  <c r="AI34" i="33"/>
  <c r="AH33" i="44"/>
  <c r="AQ33" i="44" s="1"/>
  <c r="Z32" i="37"/>
  <c r="Y32" i="96"/>
  <c r="Z32" i="96" s="1"/>
  <c r="X32" i="96"/>
  <c r="AI32" i="32"/>
  <c r="AN32" i="32"/>
  <c r="AR32" i="45"/>
  <c r="AR30" i="39"/>
  <c r="AR30" i="77"/>
  <c r="W33" i="81"/>
  <c r="AG32" i="81"/>
  <c r="AP32" i="81" s="1"/>
  <c r="AF32" i="81"/>
  <c r="AO32" i="81" s="1"/>
  <c r="AE32" i="81"/>
  <c r="AH32" i="74"/>
  <c r="AQ32" i="74" s="1"/>
  <c r="AR32" i="44"/>
  <c r="AH32" i="46"/>
  <c r="AQ32" i="46" s="1"/>
  <c r="Z33" i="92"/>
  <c r="AH35" i="86"/>
  <c r="AQ35" i="86" s="1"/>
  <c r="X33" i="41"/>
  <c r="Y33" i="41"/>
  <c r="Z33" i="41" s="1"/>
  <c r="W34" i="94"/>
  <c r="AG33" i="94"/>
  <c r="AP33" i="94" s="1"/>
  <c r="AF33" i="94"/>
  <c r="AO33" i="94" s="1"/>
  <c r="AE33" i="94"/>
  <c r="AR34" i="95"/>
  <c r="AR31" i="29"/>
  <c r="AH33" i="25"/>
  <c r="AQ33" i="25" s="1"/>
  <c r="Z33" i="32" l="1"/>
  <c r="Z33" i="48"/>
  <c r="AF32" i="82"/>
  <c r="AO32" i="82" s="1"/>
  <c r="AE32" i="82"/>
  <c r="W33" i="82"/>
  <c r="AG32" i="82"/>
  <c r="AP32" i="82" s="1"/>
  <c r="AE32" i="84"/>
  <c r="W33" i="84"/>
  <c r="AF32" i="84"/>
  <c r="AO32" i="84" s="1"/>
  <c r="AG32" i="84"/>
  <c r="AP32" i="84" s="1"/>
  <c r="W34" i="75"/>
  <c r="AG33" i="75"/>
  <c r="AP33" i="75" s="1"/>
  <c r="AE33" i="75"/>
  <c r="AF33" i="75"/>
  <c r="AO33" i="75" s="1"/>
  <c r="W34" i="48"/>
  <c r="AG33" i="48"/>
  <c r="AP33" i="48" s="1"/>
  <c r="AF33" i="48"/>
  <c r="AO33" i="48" s="1"/>
  <c r="AE33" i="48"/>
  <c r="W33" i="96"/>
  <c r="AG32" i="96"/>
  <c r="AP32" i="96" s="1"/>
  <c r="AE32" i="96"/>
  <c r="AF32" i="96"/>
  <c r="AO32" i="96" s="1"/>
  <c r="AG32" i="85"/>
  <c r="AP32" i="85" s="1"/>
  <c r="W33" i="85"/>
  <c r="AF32" i="85"/>
  <c r="AO32" i="85" s="1"/>
  <c r="AE32" i="85"/>
  <c r="W34" i="41"/>
  <c r="AG33" i="41"/>
  <c r="AP33" i="41" s="1"/>
  <c r="AF33" i="41"/>
  <c r="AO33" i="41" s="1"/>
  <c r="AE33" i="41"/>
  <c r="AG33" i="32"/>
  <c r="AP33" i="32" s="1"/>
  <c r="AF33" i="32"/>
  <c r="AO33" i="32" s="1"/>
  <c r="AE33" i="32"/>
  <c r="W34" i="32"/>
  <c r="Z34" i="94"/>
  <c r="Y34" i="94"/>
  <c r="X34" i="94"/>
  <c r="AF34" i="78"/>
  <c r="AO34" i="78" s="1"/>
  <c r="W35" i="78"/>
  <c r="AE34" i="78"/>
  <c r="AG34" i="78"/>
  <c r="AP34" i="78" s="1"/>
  <c r="Y34" i="91"/>
  <c r="X34" i="91"/>
  <c r="AN32" i="73"/>
  <c r="AI32" i="73"/>
  <c r="AN32" i="90"/>
  <c r="AI32" i="90"/>
  <c r="AN31" i="77"/>
  <c r="AI31" i="77"/>
  <c r="AI32" i="46"/>
  <c r="AN32" i="46"/>
  <c r="AH32" i="80"/>
  <c r="AQ32" i="80" s="1"/>
  <c r="AE33" i="43"/>
  <c r="W34" i="43"/>
  <c r="AG33" i="43"/>
  <c r="AP33" i="43" s="1"/>
  <c r="AF33" i="43"/>
  <c r="AO33" i="43" s="1"/>
  <c r="AH32" i="96"/>
  <c r="AQ32" i="96" s="1"/>
  <c r="AR31" i="80"/>
  <c r="AI33" i="30"/>
  <c r="AN33" i="30"/>
  <c r="AH34" i="78"/>
  <c r="AQ34" i="78" s="1"/>
  <c r="AN32" i="87"/>
  <c r="AI32" i="87"/>
  <c r="AG32" i="47"/>
  <c r="AP32" i="47" s="1"/>
  <c r="W33" i="47"/>
  <c r="AF32" i="47"/>
  <c r="AO32" i="47" s="1"/>
  <c r="AE32" i="47"/>
  <c r="AR32" i="75"/>
  <c r="AI35" i="95"/>
  <c r="AN35" i="95"/>
  <c r="AH35" i="33"/>
  <c r="AQ35" i="33" s="1"/>
  <c r="AR32" i="41"/>
  <c r="AH32" i="31"/>
  <c r="AQ32" i="31" s="1"/>
  <c r="AN32" i="88"/>
  <c r="AI32" i="88"/>
  <c r="X32" i="26"/>
  <c r="Y32" i="26"/>
  <c r="X32" i="77"/>
  <c r="Z32" i="77" s="1"/>
  <c r="Y32" i="77"/>
  <c r="Y35" i="34"/>
  <c r="X35" i="34"/>
  <c r="X32" i="39"/>
  <c r="Y32" i="39"/>
  <c r="X34" i="79"/>
  <c r="Y34" i="79"/>
  <c r="AI31" i="39"/>
  <c r="AN31" i="39"/>
  <c r="AI31" i="26"/>
  <c r="AN31" i="26"/>
  <c r="AR31" i="96"/>
  <c r="AR31" i="85"/>
  <c r="AG35" i="33"/>
  <c r="AP35" i="33" s="1"/>
  <c r="AF35" i="33"/>
  <c r="AO35" i="33" s="1"/>
  <c r="W36" i="33"/>
  <c r="AE35" i="33"/>
  <c r="Z34" i="44"/>
  <c r="X34" i="44"/>
  <c r="Y34" i="44"/>
  <c r="X33" i="35"/>
  <c r="Y33" i="35"/>
  <c r="Z33" i="35" s="1"/>
  <c r="AN33" i="91"/>
  <c r="AI33" i="91"/>
  <c r="AI33" i="94"/>
  <c r="AN33" i="94"/>
  <c r="AH33" i="41"/>
  <c r="AQ33" i="41" s="1"/>
  <c r="X33" i="81"/>
  <c r="Y33" i="81"/>
  <c r="Z33" i="81" s="1"/>
  <c r="AE32" i="37"/>
  <c r="W33" i="37"/>
  <c r="AG32" i="37"/>
  <c r="AP32" i="37" s="1"/>
  <c r="AF32" i="37"/>
  <c r="AO32" i="37" s="1"/>
  <c r="AR34" i="33"/>
  <c r="Y34" i="30"/>
  <c r="X34" i="30"/>
  <c r="AI32" i="35"/>
  <c r="AN32" i="35"/>
  <c r="AH32" i="82"/>
  <c r="AQ32" i="82" s="1"/>
  <c r="Y34" i="25"/>
  <c r="X34" i="25"/>
  <c r="Z32" i="80"/>
  <c r="X35" i="40"/>
  <c r="Y35" i="40"/>
  <c r="Z35" i="40" s="1"/>
  <c r="W34" i="36"/>
  <c r="AG33" i="36"/>
  <c r="AP33" i="36" s="1"/>
  <c r="AF33" i="36"/>
  <c r="AO33" i="36" s="1"/>
  <c r="AE33" i="36"/>
  <c r="AN35" i="86"/>
  <c r="AI35" i="86"/>
  <c r="Y33" i="73"/>
  <c r="X33" i="73"/>
  <c r="Z33" i="73" s="1"/>
  <c r="AG33" i="38"/>
  <c r="AP33" i="38" s="1"/>
  <c r="AF33" i="38"/>
  <c r="AO33" i="38" s="1"/>
  <c r="AE33" i="38"/>
  <c r="W34" i="38"/>
  <c r="Y33" i="74"/>
  <c r="X33" i="74"/>
  <c r="Z36" i="95"/>
  <c r="X36" i="95"/>
  <c r="Y36" i="95"/>
  <c r="Y31" i="27"/>
  <c r="X31" i="27"/>
  <c r="AG31" i="89"/>
  <c r="AP31" i="89" s="1"/>
  <c r="AF31" i="89"/>
  <c r="AO31" i="89" s="1"/>
  <c r="W32" i="89"/>
  <c r="AE31" i="89"/>
  <c r="AE34" i="76"/>
  <c r="AG34" i="76"/>
  <c r="AP34" i="76" s="1"/>
  <c r="W35" i="76"/>
  <c r="AF34" i="76"/>
  <c r="AO34" i="76" s="1"/>
  <c r="AI32" i="29"/>
  <c r="AN32" i="29"/>
  <c r="Y33" i="90"/>
  <c r="X33" i="90"/>
  <c r="Z33" i="90" s="1"/>
  <c r="AI33" i="44"/>
  <c r="AN33" i="44"/>
  <c r="AI33" i="79"/>
  <c r="AN33" i="79"/>
  <c r="AE33" i="45"/>
  <c r="W34" i="45"/>
  <c r="AG33" i="45"/>
  <c r="AP33" i="45" s="1"/>
  <c r="AF33" i="45"/>
  <c r="AO33" i="45" s="1"/>
  <c r="AE34" i="93"/>
  <c r="W35" i="93"/>
  <c r="AF34" i="93"/>
  <c r="AO34" i="93" s="1"/>
  <c r="AG34" i="93"/>
  <c r="AP34" i="93" s="1"/>
  <c r="AN33" i="25"/>
  <c r="AI33" i="25"/>
  <c r="Y33" i="87"/>
  <c r="X33" i="87"/>
  <c r="Z33" i="87" s="1"/>
  <c r="AH33" i="32"/>
  <c r="AQ33" i="32" s="1"/>
  <c r="AR33" i="78"/>
  <c r="W34" i="83"/>
  <c r="AF33" i="83"/>
  <c r="AO33" i="83" s="1"/>
  <c r="AG33" i="83"/>
  <c r="AP33" i="83" s="1"/>
  <c r="AE33" i="83"/>
  <c r="AR31" i="31"/>
  <c r="AN30" i="27"/>
  <c r="AI30" i="27"/>
  <c r="AH33" i="48"/>
  <c r="AQ33" i="48" s="1"/>
  <c r="W34" i="42"/>
  <c r="AG33" i="42"/>
  <c r="AP33" i="42" s="1"/>
  <c r="AF33" i="42"/>
  <c r="AO33" i="42" s="1"/>
  <c r="AE33" i="42"/>
  <c r="W33" i="31"/>
  <c r="AF32" i="31"/>
  <c r="AO32" i="31" s="1"/>
  <c r="AG32" i="31"/>
  <c r="AP32" i="31" s="1"/>
  <c r="AE32" i="31"/>
  <c r="AH33" i="75"/>
  <c r="AQ33" i="75" s="1"/>
  <c r="AN34" i="34"/>
  <c r="AI34" i="34"/>
  <c r="AR31" i="84"/>
  <c r="AF33" i="92"/>
  <c r="AO33" i="92" s="1"/>
  <c r="AE33" i="92"/>
  <c r="W34" i="92"/>
  <c r="AG33" i="92"/>
  <c r="AP33" i="92" s="1"/>
  <c r="AI32" i="81"/>
  <c r="AN32" i="81"/>
  <c r="AR32" i="32"/>
  <c r="AI34" i="40"/>
  <c r="AN34" i="40"/>
  <c r="AR32" i="48"/>
  <c r="AR31" i="82"/>
  <c r="W32" i="28"/>
  <c r="AG31" i="28"/>
  <c r="AP31" i="28" s="1"/>
  <c r="AF31" i="28"/>
  <c r="AO31" i="28" s="1"/>
  <c r="AE31" i="28"/>
  <c r="Y36" i="86"/>
  <c r="X36" i="86"/>
  <c r="AH32" i="85"/>
  <c r="AQ32" i="85" s="1"/>
  <c r="AH32" i="84"/>
  <c r="AQ32" i="84" s="1"/>
  <c r="AN32" i="74"/>
  <c r="AI32" i="74"/>
  <c r="X33" i="88"/>
  <c r="Y33" i="88"/>
  <c r="Y33" i="29"/>
  <c r="X33" i="29"/>
  <c r="X33" i="46"/>
  <c r="Y33" i="46"/>
  <c r="Z34" i="30" l="1"/>
  <c r="Z34" i="25"/>
  <c r="Z32" i="39"/>
  <c r="AE32" i="39" s="1"/>
  <c r="Z33" i="46"/>
  <c r="Z33" i="88"/>
  <c r="AG33" i="88" s="1"/>
  <c r="AP33" i="88" s="1"/>
  <c r="AF32" i="77"/>
  <c r="AO32" i="77" s="1"/>
  <c r="W33" i="77"/>
  <c r="AG32" i="77"/>
  <c r="AP32" i="77" s="1"/>
  <c r="AE32" i="77"/>
  <c r="AE35" i="40"/>
  <c r="W36" i="40"/>
  <c r="AG35" i="40"/>
  <c r="AP35" i="40" s="1"/>
  <c r="AF35" i="40"/>
  <c r="AO35" i="40" s="1"/>
  <c r="AE33" i="88"/>
  <c r="AE33" i="81"/>
  <c r="W34" i="81"/>
  <c r="AF33" i="81"/>
  <c r="AO33" i="81" s="1"/>
  <c r="AG33" i="81"/>
  <c r="AP33" i="81" s="1"/>
  <c r="W35" i="25"/>
  <c r="AG34" i="25"/>
  <c r="AP34" i="25" s="1"/>
  <c r="AF34" i="25"/>
  <c r="AO34" i="25" s="1"/>
  <c r="AE34" i="25"/>
  <c r="AG33" i="35"/>
  <c r="AP33" i="35" s="1"/>
  <c r="AF33" i="35"/>
  <c r="AO33" i="35" s="1"/>
  <c r="AE33" i="35"/>
  <c r="W34" i="35"/>
  <c r="AG32" i="39"/>
  <c r="AP32" i="39" s="1"/>
  <c r="W33" i="39"/>
  <c r="AF32" i="39"/>
  <c r="AO32" i="39" s="1"/>
  <c r="AF34" i="30"/>
  <c r="AO34" i="30" s="1"/>
  <c r="AE34" i="30"/>
  <c r="W35" i="30"/>
  <c r="AG34" i="30"/>
  <c r="AP34" i="30" s="1"/>
  <c r="AE33" i="46"/>
  <c r="W34" i="46"/>
  <c r="AG33" i="46"/>
  <c r="AP33" i="46" s="1"/>
  <c r="AF33" i="46"/>
  <c r="AO33" i="46" s="1"/>
  <c r="AG33" i="87"/>
  <c r="AP33" i="87" s="1"/>
  <c r="AF33" i="87"/>
  <c r="AO33" i="87" s="1"/>
  <c r="AE33" i="87"/>
  <c r="W34" i="87"/>
  <c r="AF33" i="90"/>
  <c r="AO33" i="90" s="1"/>
  <c r="AG33" i="90"/>
  <c r="AP33" i="90" s="1"/>
  <c r="AE33" i="90"/>
  <c r="W34" i="90"/>
  <c r="AR35" i="86"/>
  <c r="AR32" i="81"/>
  <c r="Y34" i="42"/>
  <c r="X34" i="42"/>
  <c r="Z34" i="42" s="1"/>
  <c r="AR30" i="27"/>
  <c r="Y35" i="93"/>
  <c r="X35" i="93"/>
  <c r="Z35" i="93" s="1"/>
  <c r="AI33" i="45"/>
  <c r="AN33" i="45"/>
  <c r="AH36" i="95"/>
  <c r="AQ36" i="95" s="1"/>
  <c r="X34" i="38"/>
  <c r="Y34" i="38"/>
  <c r="W34" i="73"/>
  <c r="AE33" i="73"/>
  <c r="AG33" i="73"/>
  <c r="AP33" i="73" s="1"/>
  <c r="AF33" i="73"/>
  <c r="AO33" i="73" s="1"/>
  <c r="AH34" i="25"/>
  <c r="AQ34" i="25" s="1"/>
  <c r="Y33" i="37"/>
  <c r="X33" i="37"/>
  <c r="AR33" i="91"/>
  <c r="AH34" i="44"/>
  <c r="AQ34" i="44" s="1"/>
  <c r="AR31" i="26"/>
  <c r="AR32" i="88"/>
  <c r="AI32" i="47"/>
  <c r="AN32" i="47"/>
  <c r="X34" i="43"/>
  <c r="Y34" i="43"/>
  <c r="AN32" i="85"/>
  <c r="AI32" i="85"/>
  <c r="AI32" i="96"/>
  <c r="AN32" i="96"/>
  <c r="AI32" i="84"/>
  <c r="AN32" i="84"/>
  <c r="X33" i="31"/>
  <c r="Z33" i="31" s="1"/>
  <c r="Y33" i="31"/>
  <c r="AF34" i="94"/>
  <c r="AO34" i="94" s="1"/>
  <c r="AG34" i="94"/>
  <c r="AP34" i="94" s="1"/>
  <c r="AE34" i="94"/>
  <c r="W35" i="94"/>
  <c r="AI33" i="41"/>
  <c r="AN33" i="41"/>
  <c r="X34" i="75"/>
  <c r="Y34" i="75"/>
  <c r="AI33" i="42"/>
  <c r="AN33" i="42"/>
  <c r="AN35" i="33"/>
  <c r="AI35" i="33"/>
  <c r="AR31" i="39"/>
  <c r="Y33" i="47"/>
  <c r="X33" i="47"/>
  <c r="AR32" i="46"/>
  <c r="X33" i="85"/>
  <c r="Z33" i="85" s="1"/>
  <c r="Y33" i="85"/>
  <c r="Y34" i="48"/>
  <c r="X34" i="48"/>
  <c r="X33" i="82"/>
  <c r="Z33" i="82" s="1"/>
  <c r="Y33" i="82"/>
  <c r="AH33" i="29"/>
  <c r="AQ33" i="29" s="1"/>
  <c r="AR32" i="74"/>
  <c r="AH36" i="86"/>
  <c r="AQ36" i="86" s="1"/>
  <c r="AR33" i="25"/>
  <c r="AH32" i="77"/>
  <c r="AQ32" i="77" s="1"/>
  <c r="AR33" i="30"/>
  <c r="AR32" i="73"/>
  <c r="Y32" i="28"/>
  <c r="X32" i="28"/>
  <c r="AR34" i="40"/>
  <c r="AR34" i="34"/>
  <c r="X34" i="83"/>
  <c r="Y34" i="83"/>
  <c r="AR33" i="79"/>
  <c r="AI34" i="76"/>
  <c r="AN34" i="76"/>
  <c r="AH31" i="27"/>
  <c r="AQ31" i="27" s="1"/>
  <c r="AH33" i="74"/>
  <c r="AQ33" i="74" s="1"/>
  <c r="Z33" i="29"/>
  <c r="Z36" i="86"/>
  <c r="Y34" i="92"/>
  <c r="X34" i="92"/>
  <c r="AI32" i="31"/>
  <c r="AN32" i="31"/>
  <c r="AR32" i="29"/>
  <c r="AI31" i="89"/>
  <c r="AN31" i="89"/>
  <c r="AI33" i="36"/>
  <c r="AN33" i="36"/>
  <c r="AH35" i="40"/>
  <c r="AQ35" i="40" s="1"/>
  <c r="AR32" i="35"/>
  <c r="AH33" i="81"/>
  <c r="AQ33" i="81" s="1"/>
  <c r="AH33" i="35"/>
  <c r="AQ33" i="35" s="1"/>
  <c r="X36" i="33"/>
  <c r="Z36" i="33" s="1"/>
  <c r="Y36" i="33"/>
  <c r="AH35" i="34"/>
  <c r="AQ35" i="34" s="1"/>
  <c r="AR35" i="95"/>
  <c r="AR31" i="77"/>
  <c r="AH34" i="91"/>
  <c r="AQ34" i="91" s="1"/>
  <c r="Y35" i="78"/>
  <c r="X35" i="78"/>
  <c r="Z35" i="78" s="1"/>
  <c r="Y34" i="32"/>
  <c r="X34" i="32"/>
  <c r="X33" i="96"/>
  <c r="Z33" i="96" s="1"/>
  <c r="Y33" i="96"/>
  <c r="AR33" i="44"/>
  <c r="X32" i="89"/>
  <c r="Z32" i="89" s="1"/>
  <c r="Y32" i="89"/>
  <c r="Z31" i="27"/>
  <c r="Z33" i="74"/>
  <c r="AH33" i="73"/>
  <c r="AQ33" i="73" s="1"/>
  <c r="AH34" i="30"/>
  <c r="AQ34" i="30" s="1"/>
  <c r="AH34" i="79"/>
  <c r="AQ34" i="79" s="1"/>
  <c r="AH32" i="26"/>
  <c r="AQ32" i="26" s="1"/>
  <c r="AN33" i="32"/>
  <c r="AI33" i="32"/>
  <c r="AI33" i="48"/>
  <c r="AN33" i="48"/>
  <c r="AI33" i="75"/>
  <c r="AN33" i="75"/>
  <c r="AN32" i="82"/>
  <c r="AI32" i="82"/>
  <c r="AI34" i="93"/>
  <c r="AN34" i="93"/>
  <c r="AG36" i="95"/>
  <c r="AP36" i="95" s="1"/>
  <c r="AF36" i="95"/>
  <c r="AO36" i="95" s="1"/>
  <c r="W37" i="95"/>
  <c r="AE36" i="95"/>
  <c r="AN33" i="38"/>
  <c r="AI33" i="38"/>
  <c r="Z34" i="36"/>
  <c r="X34" i="36"/>
  <c r="Y34" i="36"/>
  <c r="AI32" i="37"/>
  <c r="AN32" i="37"/>
  <c r="AE34" i="44"/>
  <c r="AG34" i="44"/>
  <c r="AP34" i="44" s="1"/>
  <c r="W35" i="44"/>
  <c r="AF34" i="44"/>
  <c r="AO34" i="44" s="1"/>
  <c r="AH32" i="39"/>
  <c r="AQ32" i="39" s="1"/>
  <c r="AI33" i="43"/>
  <c r="AN33" i="43"/>
  <c r="AI34" i="78"/>
  <c r="AN34" i="78"/>
  <c r="AI31" i="28"/>
  <c r="AN31" i="28"/>
  <c r="AI33" i="92"/>
  <c r="AN33" i="92"/>
  <c r="AI33" i="83"/>
  <c r="AN33" i="83"/>
  <c r="AH33" i="87"/>
  <c r="AQ33" i="87" s="1"/>
  <c r="AH33" i="46"/>
  <c r="AQ33" i="46" s="1"/>
  <c r="AH33" i="88"/>
  <c r="AQ33" i="88" s="1"/>
  <c r="Y34" i="45"/>
  <c r="X34" i="45"/>
  <c r="AH33" i="90"/>
  <c r="AQ33" i="90" s="1"/>
  <c r="X35" i="76"/>
  <c r="Z35" i="76" s="1"/>
  <c r="Y35" i="76"/>
  <c r="AF32" i="80"/>
  <c r="AO32" i="80" s="1"/>
  <c r="AG32" i="80"/>
  <c r="AP32" i="80" s="1"/>
  <c r="W33" i="80"/>
  <c r="AE32" i="80"/>
  <c r="AR33" i="94"/>
  <c r="Z34" i="79"/>
  <c r="Z35" i="34"/>
  <c r="Z32" i="26"/>
  <c r="AR32" i="87"/>
  <c r="AR32" i="90"/>
  <c r="Z34" i="91"/>
  <c r="AH34" i="94"/>
  <c r="AQ34" i="94" s="1"/>
  <c r="X34" i="41"/>
  <c r="Y34" i="41"/>
  <c r="Y33" i="84"/>
  <c r="X33" i="84"/>
  <c r="Z33" i="84" s="1"/>
  <c r="Z33" i="47" l="1"/>
  <c r="AF33" i="88"/>
  <c r="AO33" i="88" s="1"/>
  <c r="W34" i="88"/>
  <c r="AF33" i="47"/>
  <c r="AO33" i="47" s="1"/>
  <c r="W34" i="47"/>
  <c r="AG33" i="47"/>
  <c r="AP33" i="47" s="1"/>
  <c r="AE33" i="47"/>
  <c r="AH34" i="41"/>
  <c r="AQ34" i="41" s="1"/>
  <c r="AI32" i="80"/>
  <c r="AN32" i="80"/>
  <c r="AH35" i="76"/>
  <c r="AQ35" i="76" s="1"/>
  <c r="AR31" i="28"/>
  <c r="AH34" i="36"/>
  <c r="AQ34" i="36" s="1"/>
  <c r="AH32" i="89"/>
  <c r="AQ32" i="89" s="1"/>
  <c r="AF33" i="96"/>
  <c r="AO33" i="96" s="1"/>
  <c r="AE33" i="96"/>
  <c r="W34" i="96"/>
  <c r="AG33" i="96"/>
  <c r="AP33" i="96" s="1"/>
  <c r="AF35" i="78"/>
  <c r="AO35" i="78" s="1"/>
  <c r="W36" i="78"/>
  <c r="AG35" i="78"/>
  <c r="AP35" i="78" s="1"/>
  <c r="AE35" i="78"/>
  <c r="AR33" i="36"/>
  <c r="AR32" i="31"/>
  <c r="AH33" i="82"/>
  <c r="AQ33" i="82" s="1"/>
  <c r="AH33" i="85"/>
  <c r="AQ33" i="85" s="1"/>
  <c r="AR33" i="42"/>
  <c r="X35" i="94"/>
  <c r="Y35" i="94"/>
  <c r="AH33" i="31"/>
  <c r="AQ33" i="31" s="1"/>
  <c r="AR32" i="85"/>
  <c r="AR32" i="47"/>
  <c r="AH33" i="37"/>
  <c r="AQ33" i="37" s="1"/>
  <c r="X34" i="73"/>
  <c r="Y34" i="73"/>
  <c r="AF34" i="42"/>
  <c r="AO34" i="42" s="1"/>
  <c r="AE34" i="42"/>
  <c r="W35" i="42"/>
  <c r="AG34" i="42"/>
  <c r="AP34" i="42" s="1"/>
  <c r="AN33" i="90"/>
  <c r="AI33" i="90"/>
  <c r="AN33" i="87"/>
  <c r="AI33" i="87"/>
  <c r="X34" i="46"/>
  <c r="Y34" i="46"/>
  <c r="AI35" i="40"/>
  <c r="AN35" i="40"/>
  <c r="AH34" i="45"/>
  <c r="AQ34" i="45" s="1"/>
  <c r="W34" i="85"/>
  <c r="AE33" i="85"/>
  <c r="AG33" i="85"/>
  <c r="AP33" i="85" s="1"/>
  <c r="AF33" i="85"/>
  <c r="AO33" i="85" s="1"/>
  <c r="AN34" i="94"/>
  <c r="AI34" i="94"/>
  <c r="AE33" i="31"/>
  <c r="AF33" i="31"/>
  <c r="AO33" i="31" s="1"/>
  <c r="AG33" i="31"/>
  <c r="AP33" i="31" s="1"/>
  <c r="W34" i="31"/>
  <c r="AG35" i="93"/>
  <c r="AP35" i="93" s="1"/>
  <c r="AF35" i="93"/>
  <c r="AO35" i="93" s="1"/>
  <c r="AE35" i="93"/>
  <c r="W36" i="93"/>
  <c r="X34" i="81"/>
  <c r="Z34" i="81" s="1"/>
  <c r="Y34" i="81"/>
  <c r="AR33" i="83"/>
  <c r="AI34" i="44"/>
  <c r="AN34" i="44"/>
  <c r="AR33" i="38"/>
  <c r="AR33" i="75"/>
  <c r="AR31" i="89"/>
  <c r="AH34" i="48"/>
  <c r="AQ34" i="48" s="1"/>
  <c r="AH34" i="75"/>
  <c r="AQ34" i="75" s="1"/>
  <c r="Z33" i="37"/>
  <c r="AH34" i="38"/>
  <c r="AQ34" i="38" s="1"/>
  <c r="AN33" i="35"/>
  <c r="AI33" i="35"/>
  <c r="AI33" i="81"/>
  <c r="AN33" i="81"/>
  <c r="AF34" i="36"/>
  <c r="AO34" i="36" s="1"/>
  <c r="AE34" i="36"/>
  <c r="W35" i="36"/>
  <c r="AG34" i="36"/>
  <c r="AP34" i="36" s="1"/>
  <c r="AH34" i="32"/>
  <c r="AQ34" i="32" s="1"/>
  <c r="AH34" i="92"/>
  <c r="AQ34" i="92" s="1"/>
  <c r="AI33" i="46"/>
  <c r="AN33" i="46"/>
  <c r="X34" i="35"/>
  <c r="Y34" i="35"/>
  <c r="Z34" i="35" s="1"/>
  <c r="AI32" i="77"/>
  <c r="AN32" i="77"/>
  <c r="Z34" i="41"/>
  <c r="AG34" i="91"/>
  <c r="AP34" i="91" s="1"/>
  <c r="AF34" i="91"/>
  <c r="AO34" i="91" s="1"/>
  <c r="AE34" i="91"/>
  <c r="W35" i="91"/>
  <c r="W36" i="34"/>
  <c r="AG35" i="34"/>
  <c r="AP35" i="34" s="1"/>
  <c r="AF35" i="34"/>
  <c r="AO35" i="34" s="1"/>
  <c r="AE35" i="34"/>
  <c r="AH33" i="84"/>
  <c r="AQ33" i="84" s="1"/>
  <c r="AF34" i="79"/>
  <c r="AO34" i="79" s="1"/>
  <c r="AE34" i="79"/>
  <c r="W35" i="79"/>
  <c r="AG34" i="79"/>
  <c r="AP34" i="79" s="1"/>
  <c r="Z34" i="45"/>
  <c r="W34" i="74"/>
  <c r="AG33" i="74"/>
  <c r="AP33" i="74" s="1"/>
  <c r="AF33" i="74"/>
  <c r="AO33" i="74" s="1"/>
  <c r="AE33" i="74"/>
  <c r="Z34" i="32"/>
  <c r="Z34" i="92"/>
  <c r="AH34" i="83"/>
  <c r="AQ34" i="83" s="1"/>
  <c r="AH32" i="28"/>
  <c r="AQ32" i="28" s="1"/>
  <c r="AR35" i="33"/>
  <c r="Z34" i="75"/>
  <c r="AR32" i="84"/>
  <c r="AH34" i="43"/>
  <c r="AQ34" i="43" s="1"/>
  <c r="Z34" i="38"/>
  <c r="Y33" i="39"/>
  <c r="X33" i="39"/>
  <c r="Y35" i="25"/>
  <c r="Z35" i="25" s="1"/>
  <c r="X35" i="25"/>
  <c r="AN33" i="88"/>
  <c r="AI33" i="88"/>
  <c r="AR34" i="78"/>
  <c r="AR33" i="92"/>
  <c r="AR33" i="43"/>
  <c r="AR32" i="37"/>
  <c r="AN36" i="95"/>
  <c r="AI36" i="95"/>
  <c r="AR34" i="93"/>
  <c r="AR33" i="48"/>
  <c r="W32" i="27"/>
  <c r="AG31" i="27"/>
  <c r="AP31" i="27" s="1"/>
  <c r="AF31" i="27"/>
  <c r="AO31" i="27" s="1"/>
  <c r="AE31" i="27"/>
  <c r="AH35" i="78"/>
  <c r="AQ35" i="78" s="1"/>
  <c r="AH36" i="33"/>
  <c r="AQ36" i="33" s="1"/>
  <c r="W37" i="86"/>
  <c r="AE36" i="86"/>
  <c r="AG36" i="86"/>
  <c r="AP36" i="86" s="1"/>
  <c r="AF36" i="86"/>
  <c r="AO36" i="86" s="1"/>
  <c r="Z34" i="83"/>
  <c r="Z32" i="28"/>
  <c r="Z34" i="48"/>
  <c r="AH33" i="47"/>
  <c r="AQ33" i="47" s="1"/>
  <c r="Z34" i="43"/>
  <c r="AI33" i="73"/>
  <c r="AN33" i="73"/>
  <c r="AR33" i="45"/>
  <c r="AH34" i="42"/>
  <c r="AQ34" i="42" s="1"/>
  <c r="Y34" i="87"/>
  <c r="X34" i="87"/>
  <c r="Y35" i="30"/>
  <c r="X35" i="30"/>
  <c r="AN32" i="39"/>
  <c r="AI32" i="39"/>
  <c r="Y33" i="77"/>
  <c r="X33" i="77"/>
  <c r="Z33" i="77" s="1"/>
  <c r="AE32" i="26"/>
  <c r="W33" i="26"/>
  <c r="AG32" i="26"/>
  <c r="AP32" i="26" s="1"/>
  <c r="AF32" i="26"/>
  <c r="AO32" i="26" s="1"/>
  <c r="Y33" i="80"/>
  <c r="X33" i="80"/>
  <c r="Z33" i="80" s="1"/>
  <c r="AF35" i="76"/>
  <c r="AO35" i="76" s="1"/>
  <c r="AG35" i="76"/>
  <c r="AP35" i="76" s="1"/>
  <c r="AE35" i="76"/>
  <c r="W36" i="76"/>
  <c r="W33" i="89"/>
  <c r="AE32" i="89"/>
  <c r="AF32" i="89"/>
  <c r="AO32" i="89" s="1"/>
  <c r="AG32" i="89"/>
  <c r="AP32" i="89" s="1"/>
  <c r="AF33" i="82"/>
  <c r="AO33" i="82" s="1"/>
  <c r="AG33" i="82"/>
  <c r="AP33" i="82" s="1"/>
  <c r="AE33" i="82"/>
  <c r="W34" i="82"/>
  <c r="AG33" i="84"/>
  <c r="AP33" i="84" s="1"/>
  <c r="AF33" i="84"/>
  <c r="AO33" i="84" s="1"/>
  <c r="AE33" i="84"/>
  <c r="W34" i="84"/>
  <c r="X35" i="44"/>
  <c r="Y35" i="44"/>
  <c r="X37" i="95"/>
  <c r="Y37" i="95"/>
  <c r="AR32" i="82"/>
  <c r="AR33" i="32"/>
  <c r="AH33" i="96"/>
  <c r="AQ33" i="96" s="1"/>
  <c r="W37" i="33"/>
  <c r="AF36" i="33"/>
  <c r="AO36" i="33" s="1"/>
  <c r="AE36" i="33"/>
  <c r="AG36" i="33"/>
  <c r="AP36" i="33" s="1"/>
  <c r="AE33" i="29"/>
  <c r="AG33" i="29"/>
  <c r="AP33" i="29" s="1"/>
  <c r="AF33" i="29"/>
  <c r="AO33" i="29" s="1"/>
  <c r="W34" i="29"/>
  <c r="AR34" i="76"/>
  <c r="AR33" i="41"/>
  <c r="AR32" i="96"/>
  <c r="AH35" i="93"/>
  <c r="AQ35" i="93" s="1"/>
  <c r="Y34" i="90"/>
  <c r="X34" i="90"/>
  <c r="AI34" i="30"/>
  <c r="AN34" i="30"/>
  <c r="AI34" i="25"/>
  <c r="AN34" i="25"/>
  <c r="X34" i="88"/>
  <c r="Z34" i="88" s="1"/>
  <c r="Y34" i="88"/>
  <c r="X36" i="40"/>
  <c r="Y36" i="40"/>
  <c r="AE33" i="77" l="1"/>
  <c r="AG33" i="77"/>
  <c r="AP33" i="77" s="1"/>
  <c r="W34" i="77"/>
  <c r="AF33" i="77"/>
  <c r="AO33" i="77" s="1"/>
  <c r="AG34" i="81"/>
  <c r="AP34" i="81" s="1"/>
  <c r="AF34" i="81"/>
  <c r="AO34" i="81" s="1"/>
  <c r="AE34" i="81"/>
  <c r="W35" i="81"/>
  <c r="AE35" i="25"/>
  <c r="W36" i="25"/>
  <c r="AG35" i="25"/>
  <c r="AP35" i="25" s="1"/>
  <c r="AF35" i="25"/>
  <c r="AO35" i="25" s="1"/>
  <c r="W35" i="35"/>
  <c r="AG34" i="35"/>
  <c r="AP34" i="35" s="1"/>
  <c r="AF34" i="35"/>
  <c r="AO34" i="35" s="1"/>
  <c r="AE34" i="35"/>
  <c r="AH35" i="44"/>
  <c r="AQ35" i="44" s="1"/>
  <c r="AN35" i="76"/>
  <c r="AI35" i="76"/>
  <c r="AH34" i="88"/>
  <c r="AQ34" i="88" s="1"/>
  <c r="AH34" i="90"/>
  <c r="AQ34" i="90" s="1"/>
  <c r="AN33" i="29"/>
  <c r="AI33" i="29"/>
  <c r="X36" i="76"/>
  <c r="Y36" i="76"/>
  <c r="AI32" i="26"/>
  <c r="AN32" i="26"/>
  <c r="AH35" i="30"/>
  <c r="AQ35" i="30" s="1"/>
  <c r="AR36" i="95"/>
  <c r="AH35" i="25"/>
  <c r="AQ35" i="25" s="1"/>
  <c r="W35" i="38"/>
  <c r="AG34" i="38"/>
  <c r="AP34" i="38" s="1"/>
  <c r="AF34" i="38"/>
  <c r="AO34" i="38" s="1"/>
  <c r="AE34" i="38"/>
  <c r="AI33" i="31"/>
  <c r="AN33" i="31"/>
  <c r="AR33" i="87"/>
  <c r="Y35" i="42"/>
  <c r="X35" i="42"/>
  <c r="Z35" i="42" s="1"/>
  <c r="AE33" i="80"/>
  <c r="AF33" i="80"/>
  <c r="AO33" i="80" s="1"/>
  <c r="W34" i="80"/>
  <c r="AG33" i="80"/>
  <c r="AP33" i="80" s="1"/>
  <c r="Y36" i="34"/>
  <c r="X36" i="34"/>
  <c r="Z34" i="85"/>
  <c r="X34" i="85"/>
  <c r="Y34" i="85"/>
  <c r="AI33" i="47"/>
  <c r="AN33" i="47"/>
  <c r="Z34" i="90"/>
  <c r="Z34" i="29"/>
  <c r="Y34" i="29"/>
  <c r="X34" i="29"/>
  <c r="AI36" i="33"/>
  <c r="AN36" i="33"/>
  <c r="Z35" i="44"/>
  <c r="Z34" i="82"/>
  <c r="X34" i="82"/>
  <c r="Y34" i="82"/>
  <c r="Z35" i="30"/>
  <c r="AR33" i="73"/>
  <c r="AI36" i="86"/>
  <c r="AN36" i="86"/>
  <c r="AE34" i="75"/>
  <c r="W35" i="75"/>
  <c r="AF34" i="75"/>
  <c r="AO34" i="75" s="1"/>
  <c r="AG34" i="75"/>
  <c r="AP34" i="75" s="1"/>
  <c r="AI34" i="79"/>
  <c r="AN34" i="79"/>
  <c r="Y35" i="91"/>
  <c r="X35" i="91"/>
  <c r="AR33" i="46"/>
  <c r="AR33" i="35"/>
  <c r="AR35" i="40"/>
  <c r="AR33" i="90"/>
  <c r="Z35" i="79"/>
  <c r="X35" i="79"/>
  <c r="Y35" i="79"/>
  <c r="AF34" i="41"/>
  <c r="AO34" i="41" s="1"/>
  <c r="AE34" i="41"/>
  <c r="W35" i="41"/>
  <c r="AG34" i="41"/>
  <c r="AP34" i="41" s="1"/>
  <c r="AR33" i="81"/>
  <c r="AR34" i="25"/>
  <c r="X34" i="84"/>
  <c r="Y34" i="84"/>
  <c r="Z34" i="84" s="1"/>
  <c r="AH34" i="87"/>
  <c r="AQ34" i="87" s="1"/>
  <c r="AG34" i="43"/>
  <c r="AP34" i="43" s="1"/>
  <c r="AF34" i="43"/>
  <c r="AO34" i="43" s="1"/>
  <c r="AE34" i="43"/>
  <c r="W35" i="43"/>
  <c r="AE34" i="48"/>
  <c r="W35" i="48"/>
  <c r="AF34" i="48"/>
  <c r="AO34" i="48" s="1"/>
  <c r="AG34" i="48"/>
  <c r="AP34" i="48" s="1"/>
  <c r="AI31" i="27"/>
  <c r="AN31" i="27"/>
  <c r="AH33" i="39"/>
  <c r="AQ33" i="39" s="1"/>
  <c r="AG34" i="92"/>
  <c r="AP34" i="92" s="1"/>
  <c r="AF34" i="92"/>
  <c r="AO34" i="92" s="1"/>
  <c r="W35" i="92"/>
  <c r="AE34" i="92"/>
  <c r="Y34" i="74"/>
  <c r="X34" i="74"/>
  <c r="Z34" i="74" s="1"/>
  <c r="AI35" i="34"/>
  <c r="AN35" i="34"/>
  <c r="AN34" i="91"/>
  <c r="AI34" i="91"/>
  <c r="AR32" i="77"/>
  <c r="X35" i="36"/>
  <c r="Y35" i="36"/>
  <c r="AG33" i="37"/>
  <c r="AP33" i="37" s="1"/>
  <c r="AF33" i="37"/>
  <c r="AO33" i="37" s="1"/>
  <c r="AE33" i="37"/>
  <c r="W34" i="37"/>
  <c r="AR34" i="44"/>
  <c r="Y34" i="31"/>
  <c r="X34" i="31"/>
  <c r="AH35" i="94"/>
  <c r="AQ35" i="94" s="1"/>
  <c r="AI35" i="78"/>
  <c r="AN35" i="78"/>
  <c r="Y34" i="96"/>
  <c r="Z34" i="96" s="1"/>
  <c r="X34" i="96"/>
  <c r="AF34" i="88"/>
  <c r="AO34" i="88" s="1"/>
  <c r="AG34" i="88"/>
  <c r="AP34" i="88" s="1"/>
  <c r="W35" i="88"/>
  <c r="AE34" i="88"/>
  <c r="AH33" i="77"/>
  <c r="AQ33" i="77" s="1"/>
  <c r="Y32" i="27"/>
  <c r="X32" i="27"/>
  <c r="Z32" i="27" s="1"/>
  <c r="AH34" i="81"/>
  <c r="AQ34" i="81" s="1"/>
  <c r="AR34" i="94"/>
  <c r="AI34" i="42"/>
  <c r="AN34" i="42"/>
  <c r="AR32" i="80"/>
  <c r="AH36" i="40"/>
  <c r="AQ36" i="40" s="1"/>
  <c r="AN33" i="82"/>
  <c r="AI33" i="82"/>
  <c r="AI32" i="89"/>
  <c r="AN32" i="89"/>
  <c r="AR32" i="39"/>
  <c r="AE32" i="28"/>
  <c r="AF32" i="28"/>
  <c r="AO32" i="28" s="1"/>
  <c r="W33" i="28"/>
  <c r="AG32" i="28"/>
  <c r="AP32" i="28" s="1"/>
  <c r="X37" i="86"/>
  <c r="Z37" i="86" s="1"/>
  <c r="Y37" i="86"/>
  <c r="AR33" i="88"/>
  <c r="W35" i="32"/>
  <c r="AG34" i="32"/>
  <c r="AP34" i="32" s="1"/>
  <c r="AE34" i="32"/>
  <c r="AF34" i="32"/>
  <c r="AO34" i="32" s="1"/>
  <c r="AG34" i="45"/>
  <c r="AP34" i="45" s="1"/>
  <c r="AF34" i="45"/>
  <c r="AO34" i="45" s="1"/>
  <c r="AE34" i="45"/>
  <c r="W35" i="45"/>
  <c r="AI34" i="36"/>
  <c r="AN34" i="36"/>
  <c r="X36" i="93"/>
  <c r="Z36" i="93" s="1"/>
  <c r="Y36" i="93"/>
  <c r="AH34" i="46"/>
  <c r="AQ34" i="46" s="1"/>
  <c r="AH34" i="73"/>
  <c r="AQ34" i="73" s="1"/>
  <c r="Z35" i="94"/>
  <c r="Y34" i="47"/>
  <c r="X34" i="47"/>
  <c r="Z36" i="40"/>
  <c r="AH37" i="95"/>
  <c r="AQ37" i="95" s="1"/>
  <c r="AR34" i="30"/>
  <c r="Y37" i="33"/>
  <c r="X37" i="33"/>
  <c r="Z37" i="33" s="1"/>
  <c r="Z37" i="95"/>
  <c r="AN33" i="84"/>
  <c r="AI33" i="84"/>
  <c r="X33" i="89"/>
  <c r="Z33" i="89" s="1"/>
  <c r="Y33" i="89"/>
  <c r="AH33" i="80"/>
  <c r="AQ33" i="80" s="1"/>
  <c r="Y33" i="26"/>
  <c r="X33" i="26"/>
  <c r="Z34" i="87"/>
  <c r="AF34" i="83"/>
  <c r="AO34" i="83" s="1"/>
  <c r="AE34" i="83"/>
  <c r="W35" i="83"/>
  <c r="AG34" i="83"/>
  <c r="AP34" i="83" s="1"/>
  <c r="Z33" i="39"/>
  <c r="AI33" i="74"/>
  <c r="AN33" i="74"/>
  <c r="AH34" i="35"/>
  <c r="AQ34" i="35" s="1"/>
  <c r="AN35" i="93"/>
  <c r="AI35" i="93"/>
  <c r="AI33" i="85"/>
  <c r="AN33" i="85"/>
  <c r="Z34" i="46"/>
  <c r="Z34" i="73"/>
  <c r="X36" i="78"/>
  <c r="Y36" i="78"/>
  <c r="AN33" i="96"/>
  <c r="AI33" i="96"/>
  <c r="Z33" i="26" l="1"/>
  <c r="AG34" i="96"/>
  <c r="AP34" i="96" s="1"/>
  <c r="W35" i="96"/>
  <c r="AE34" i="96"/>
  <c r="AF34" i="96"/>
  <c r="AO34" i="96" s="1"/>
  <c r="AG33" i="26"/>
  <c r="AP33" i="26" s="1"/>
  <c r="AF33" i="26"/>
  <c r="AO33" i="26" s="1"/>
  <c r="AE33" i="26"/>
  <c r="W34" i="26"/>
  <c r="AR33" i="96"/>
  <c r="AG34" i="46"/>
  <c r="AP34" i="46" s="1"/>
  <c r="AF34" i="46"/>
  <c r="AO34" i="46" s="1"/>
  <c r="AE34" i="46"/>
  <c r="W35" i="46"/>
  <c r="W34" i="39"/>
  <c r="AG33" i="39"/>
  <c r="AP33" i="39" s="1"/>
  <c r="AF33" i="39"/>
  <c r="AO33" i="39" s="1"/>
  <c r="AE33" i="39"/>
  <c r="W35" i="87"/>
  <c r="AG34" i="87"/>
  <c r="AP34" i="87" s="1"/>
  <c r="AF34" i="87"/>
  <c r="AO34" i="87" s="1"/>
  <c r="AE34" i="87"/>
  <c r="AR33" i="84"/>
  <c r="W37" i="93"/>
  <c r="AG36" i="93"/>
  <c r="AP36" i="93" s="1"/>
  <c r="AF36" i="93"/>
  <c r="AO36" i="93" s="1"/>
  <c r="AE36" i="93"/>
  <c r="X35" i="32"/>
  <c r="Z35" i="32" s="1"/>
  <c r="Y35" i="32"/>
  <c r="X35" i="88"/>
  <c r="Y35" i="88"/>
  <c r="Z35" i="88" s="1"/>
  <c r="AN34" i="92"/>
  <c r="AI34" i="92"/>
  <c r="Z35" i="43"/>
  <c r="Y35" i="43"/>
  <c r="X35" i="43"/>
  <c r="X35" i="41"/>
  <c r="Y35" i="41"/>
  <c r="AR34" i="79"/>
  <c r="AH34" i="82"/>
  <c r="AQ34" i="82" s="1"/>
  <c r="AH34" i="85"/>
  <c r="AQ34" i="85" s="1"/>
  <c r="X34" i="80"/>
  <c r="Z34" i="80" s="1"/>
  <c r="Y34" i="80"/>
  <c r="AG35" i="42"/>
  <c r="AP35" i="42" s="1"/>
  <c r="AF35" i="42"/>
  <c r="AO35" i="42" s="1"/>
  <c r="AE35" i="42"/>
  <c r="W36" i="42"/>
  <c r="X36" i="25"/>
  <c r="Y36" i="25"/>
  <c r="AG36" i="40"/>
  <c r="AP36" i="40" s="1"/>
  <c r="AF36" i="40"/>
  <c r="AO36" i="40" s="1"/>
  <c r="AE36" i="40"/>
  <c r="W37" i="40"/>
  <c r="AF34" i="29"/>
  <c r="AO34" i="29" s="1"/>
  <c r="AG34" i="29"/>
  <c r="AP34" i="29" s="1"/>
  <c r="W35" i="29"/>
  <c r="AE34" i="29"/>
  <c r="AH36" i="76"/>
  <c r="AQ36" i="76" s="1"/>
  <c r="AI35" i="25"/>
  <c r="AN35" i="25"/>
  <c r="AR34" i="42"/>
  <c r="AH35" i="36"/>
  <c r="AQ35" i="36" s="1"/>
  <c r="X35" i="92"/>
  <c r="Z35" i="92" s="1"/>
  <c r="Y35" i="92"/>
  <c r="AH34" i="31"/>
  <c r="AQ34" i="31" s="1"/>
  <c r="Z35" i="36"/>
  <c r="AR35" i="34"/>
  <c r="AH35" i="91"/>
  <c r="AQ35" i="91" s="1"/>
  <c r="AG35" i="44"/>
  <c r="AP35" i="44" s="1"/>
  <c r="AE35" i="44"/>
  <c r="W36" i="44"/>
  <c r="AF35" i="44"/>
  <c r="AO35" i="44" s="1"/>
  <c r="AG34" i="90"/>
  <c r="AP34" i="90" s="1"/>
  <c r="W35" i="90"/>
  <c r="AF34" i="90"/>
  <c r="AO34" i="90" s="1"/>
  <c r="AE34" i="90"/>
  <c r="AH36" i="34"/>
  <c r="AQ36" i="34" s="1"/>
  <c r="Z36" i="76"/>
  <c r="X35" i="35"/>
  <c r="Y35" i="35"/>
  <c r="Z35" i="35" s="1"/>
  <c r="Z35" i="81"/>
  <c r="X35" i="81"/>
  <c r="Y35" i="81"/>
  <c r="X34" i="77"/>
  <c r="Y34" i="77"/>
  <c r="Z34" i="77" s="1"/>
  <c r="AN34" i="43"/>
  <c r="AI34" i="43"/>
  <c r="AF34" i="82"/>
  <c r="AO34" i="82" s="1"/>
  <c r="AG34" i="82"/>
  <c r="AP34" i="82" s="1"/>
  <c r="W35" i="82"/>
  <c r="AE34" i="82"/>
  <c r="AR33" i="85"/>
  <c r="Y33" i="28"/>
  <c r="X33" i="28"/>
  <c r="AR32" i="89"/>
  <c r="AH36" i="78"/>
  <c r="AQ36" i="78" s="1"/>
  <c r="AR35" i="93"/>
  <c r="X35" i="83"/>
  <c r="Y35" i="83"/>
  <c r="Z35" i="83" s="1"/>
  <c r="AH37" i="33"/>
  <c r="AQ37" i="33" s="1"/>
  <c r="AI34" i="32"/>
  <c r="AN34" i="32"/>
  <c r="AR33" i="82"/>
  <c r="AH32" i="27"/>
  <c r="AQ32" i="27" s="1"/>
  <c r="AN33" i="37"/>
  <c r="AI33" i="37"/>
  <c r="AH34" i="74"/>
  <c r="AQ34" i="74" s="1"/>
  <c r="Y35" i="48"/>
  <c r="X35" i="48"/>
  <c r="AN33" i="80"/>
  <c r="AI33" i="80"/>
  <c r="Z35" i="38"/>
  <c r="X35" i="38"/>
  <c r="Y35" i="38"/>
  <c r="AR33" i="29"/>
  <c r="AR35" i="76"/>
  <c r="AI34" i="41"/>
  <c r="AN34" i="41"/>
  <c r="AR36" i="86"/>
  <c r="AF34" i="85"/>
  <c r="AO34" i="85" s="1"/>
  <c r="AE34" i="85"/>
  <c r="W35" i="85"/>
  <c r="AG34" i="85"/>
  <c r="AP34" i="85" s="1"/>
  <c r="W38" i="95"/>
  <c r="AE37" i="95"/>
  <c r="AF37" i="95"/>
  <c r="AO37" i="95" s="1"/>
  <c r="AG37" i="95"/>
  <c r="AP37" i="95" s="1"/>
  <c r="AH34" i="47"/>
  <c r="AQ34" i="47" s="1"/>
  <c r="AR34" i="36"/>
  <c r="AR35" i="78"/>
  <c r="X34" i="37"/>
  <c r="Z34" i="37" s="1"/>
  <c r="Y34" i="37"/>
  <c r="Z36" i="78"/>
  <c r="AN34" i="83"/>
  <c r="AI34" i="83"/>
  <c r="AH33" i="89"/>
  <c r="AQ33" i="89" s="1"/>
  <c r="Z34" i="47"/>
  <c r="Y35" i="45"/>
  <c r="X35" i="45"/>
  <c r="AH37" i="86"/>
  <c r="AQ37" i="86" s="1"/>
  <c r="AI32" i="28"/>
  <c r="AN32" i="28"/>
  <c r="AH34" i="96"/>
  <c r="AQ34" i="96" s="1"/>
  <c r="Z34" i="31"/>
  <c r="AI34" i="48"/>
  <c r="AN34" i="48"/>
  <c r="AH34" i="84"/>
  <c r="AQ34" i="84" s="1"/>
  <c r="AH35" i="79"/>
  <c r="AQ35" i="79" s="1"/>
  <c r="Z35" i="91"/>
  <c r="Y35" i="75"/>
  <c r="X35" i="75"/>
  <c r="Z35" i="75" s="1"/>
  <c r="AG35" i="30"/>
  <c r="AP35" i="30" s="1"/>
  <c r="AE35" i="30"/>
  <c r="W36" i="30"/>
  <c r="AF35" i="30"/>
  <c r="AO35" i="30" s="1"/>
  <c r="AR36" i="33"/>
  <c r="AR33" i="47"/>
  <c r="Z36" i="34"/>
  <c r="AH35" i="42"/>
  <c r="AQ35" i="42" s="1"/>
  <c r="AR33" i="31"/>
  <c r="AI34" i="35"/>
  <c r="AN34" i="35"/>
  <c r="AN34" i="81"/>
  <c r="AI34" i="81"/>
  <c r="AH33" i="26"/>
  <c r="AQ33" i="26" s="1"/>
  <c r="AE34" i="73"/>
  <c r="AG34" i="73"/>
  <c r="AP34" i="73" s="1"/>
  <c r="AF34" i="73"/>
  <c r="AO34" i="73" s="1"/>
  <c r="W35" i="73"/>
  <c r="AR33" i="74"/>
  <c r="AF33" i="89"/>
  <c r="AO33" i="89" s="1"/>
  <c r="W34" i="89"/>
  <c r="AE33" i="89"/>
  <c r="AG33" i="89"/>
  <c r="AP33" i="89" s="1"/>
  <c r="AE37" i="33"/>
  <c r="AG37" i="33"/>
  <c r="AP37" i="33" s="1"/>
  <c r="AF37" i="33"/>
  <c r="AO37" i="33" s="1"/>
  <c r="W38" i="33"/>
  <c r="W36" i="94"/>
  <c r="AE35" i="94"/>
  <c r="AF35" i="94"/>
  <c r="AO35" i="94" s="1"/>
  <c r="AG35" i="94"/>
  <c r="AP35" i="94" s="1"/>
  <c r="AH36" i="93"/>
  <c r="AQ36" i="93" s="1"/>
  <c r="AN34" i="45"/>
  <c r="AI34" i="45"/>
  <c r="AE37" i="86"/>
  <c r="AG37" i="86"/>
  <c r="AP37" i="86" s="1"/>
  <c r="AF37" i="86"/>
  <c r="AO37" i="86" s="1"/>
  <c r="W38" i="86"/>
  <c r="AF32" i="27"/>
  <c r="AO32" i="27" s="1"/>
  <c r="AE32" i="27"/>
  <c r="W33" i="27"/>
  <c r="AG32" i="27"/>
  <c r="AP32" i="27" s="1"/>
  <c r="AI34" i="88"/>
  <c r="AN34" i="88"/>
  <c r="AR34" i="91"/>
  <c r="AE34" i="74"/>
  <c r="W35" i="74"/>
  <c r="AF34" i="74"/>
  <c r="AO34" i="74" s="1"/>
  <c r="AG34" i="74"/>
  <c r="AP34" i="74" s="1"/>
  <c r="AR31" i="27"/>
  <c r="W35" i="84"/>
  <c r="AG34" i="84"/>
  <c r="AP34" i="84" s="1"/>
  <c r="AF34" i="84"/>
  <c r="AO34" i="84" s="1"/>
  <c r="AE34" i="84"/>
  <c r="AG35" i="79"/>
  <c r="AP35" i="79" s="1"/>
  <c r="AF35" i="79"/>
  <c r="AO35" i="79" s="1"/>
  <c r="AE35" i="79"/>
  <c r="W36" i="79"/>
  <c r="AI34" i="75"/>
  <c r="AN34" i="75"/>
  <c r="AH34" i="29"/>
  <c r="AQ34" i="29" s="1"/>
  <c r="AI34" i="38"/>
  <c r="AN34" i="38"/>
  <c r="AR32" i="26"/>
  <c r="AI33" i="77"/>
  <c r="AN33" i="77"/>
  <c r="Z35" i="45" l="1"/>
  <c r="AF35" i="45" s="1"/>
  <c r="AO35" i="45" s="1"/>
  <c r="W36" i="92"/>
  <c r="AE35" i="92"/>
  <c r="AF35" i="92"/>
  <c r="AO35" i="92" s="1"/>
  <c r="AG35" i="92"/>
  <c r="AP35" i="92" s="1"/>
  <c r="W36" i="45"/>
  <c r="AG35" i="45"/>
  <c r="AP35" i="45" s="1"/>
  <c r="AE35" i="45"/>
  <c r="AG35" i="75"/>
  <c r="AP35" i="75" s="1"/>
  <c r="AF35" i="75"/>
  <c r="AO35" i="75" s="1"/>
  <c r="AE35" i="75"/>
  <c r="W36" i="75"/>
  <c r="AE35" i="35"/>
  <c r="W36" i="35"/>
  <c r="AG35" i="35"/>
  <c r="AP35" i="35" s="1"/>
  <c r="AF35" i="35"/>
  <c r="AO35" i="35" s="1"/>
  <c r="AF34" i="77"/>
  <c r="AO34" i="77" s="1"/>
  <c r="AG34" i="77"/>
  <c r="AP34" i="77" s="1"/>
  <c r="AE34" i="77"/>
  <c r="W35" i="77"/>
  <c r="AG35" i="83"/>
  <c r="AP35" i="83" s="1"/>
  <c r="W36" i="83"/>
  <c r="AF35" i="83"/>
  <c r="AO35" i="83" s="1"/>
  <c r="AE35" i="83"/>
  <c r="AG35" i="88"/>
  <c r="AP35" i="88" s="1"/>
  <c r="AF35" i="88"/>
  <c r="AO35" i="88" s="1"/>
  <c r="AE35" i="88"/>
  <c r="W36" i="88"/>
  <c r="AN35" i="79"/>
  <c r="AI35" i="79"/>
  <c r="AR34" i="38"/>
  <c r="AI34" i="74"/>
  <c r="AN34" i="74"/>
  <c r="AI35" i="94"/>
  <c r="AN35" i="94"/>
  <c r="AE36" i="34"/>
  <c r="W37" i="34"/>
  <c r="AG36" i="34"/>
  <c r="AP36" i="34" s="1"/>
  <c r="AF36" i="34"/>
  <c r="AO36" i="34" s="1"/>
  <c r="AF34" i="47"/>
  <c r="AO34" i="47" s="1"/>
  <c r="AE34" i="47"/>
  <c r="W35" i="47"/>
  <c r="AG34" i="47"/>
  <c r="AP34" i="47" s="1"/>
  <c r="AR34" i="83"/>
  <c r="AR33" i="80"/>
  <c r="AR34" i="43"/>
  <c r="AH35" i="81"/>
  <c r="AQ35" i="81" s="1"/>
  <c r="AI34" i="90"/>
  <c r="AN34" i="90"/>
  <c r="X36" i="44"/>
  <c r="Y36" i="44"/>
  <c r="AN35" i="42"/>
  <c r="AI35" i="42"/>
  <c r="AR34" i="92"/>
  <c r="AH35" i="32"/>
  <c r="AQ35" i="32" s="1"/>
  <c r="Y37" i="93"/>
  <c r="X37" i="93"/>
  <c r="Y34" i="39"/>
  <c r="Z34" i="39" s="1"/>
  <c r="X34" i="39"/>
  <c r="AN34" i="73"/>
  <c r="AI34" i="73"/>
  <c r="AR34" i="81"/>
  <c r="W36" i="91"/>
  <c r="AG35" i="91"/>
  <c r="AP35" i="91" s="1"/>
  <c r="AF35" i="91"/>
  <c r="AO35" i="91" s="1"/>
  <c r="AE35" i="91"/>
  <c r="AR34" i="48"/>
  <c r="X38" i="95"/>
  <c r="Z38" i="95" s="1"/>
  <c r="Y38" i="95"/>
  <c r="W36" i="81"/>
  <c r="AG35" i="81"/>
  <c r="AP35" i="81" s="1"/>
  <c r="AF35" i="81"/>
  <c r="AO35" i="81" s="1"/>
  <c r="AE35" i="81"/>
  <c r="AN35" i="44"/>
  <c r="AI35" i="44"/>
  <c r="AH35" i="41"/>
  <c r="AQ35" i="41" s="1"/>
  <c r="AF35" i="32"/>
  <c r="AO35" i="32" s="1"/>
  <c r="AE35" i="32"/>
  <c r="W36" i="32"/>
  <c r="AG35" i="32"/>
  <c r="AP35" i="32" s="1"/>
  <c r="Y35" i="87"/>
  <c r="X35" i="87"/>
  <c r="AI34" i="84"/>
  <c r="AN34" i="84"/>
  <c r="Y33" i="27"/>
  <c r="X33" i="27"/>
  <c r="AN37" i="33"/>
  <c r="AI37" i="33"/>
  <c r="X36" i="94"/>
  <c r="Z36" i="94" s="1"/>
  <c r="Y36" i="94"/>
  <c r="AN35" i="30"/>
  <c r="AI35" i="30"/>
  <c r="AG34" i="31"/>
  <c r="AP34" i="31" s="1"/>
  <c r="AF34" i="31"/>
  <c r="AO34" i="31" s="1"/>
  <c r="AE34" i="31"/>
  <c r="W35" i="31"/>
  <c r="AE36" i="78"/>
  <c r="AF36" i="78"/>
  <c r="AO36" i="78" s="1"/>
  <c r="AG36" i="78"/>
  <c r="AP36" i="78" s="1"/>
  <c r="W37" i="78"/>
  <c r="AH35" i="48"/>
  <c r="AQ35" i="48" s="1"/>
  <c r="AR34" i="32"/>
  <c r="AH33" i="28"/>
  <c r="AQ33" i="28" s="1"/>
  <c r="AN34" i="82"/>
  <c r="AI34" i="82"/>
  <c r="X35" i="90"/>
  <c r="Y35" i="90"/>
  <c r="AH36" i="25"/>
  <c r="AQ36" i="25" s="1"/>
  <c r="Z35" i="41"/>
  <c r="AI36" i="93"/>
  <c r="AN36" i="93"/>
  <c r="AI33" i="39"/>
  <c r="AN33" i="39"/>
  <c r="X35" i="46"/>
  <c r="Z35" i="46" s="1"/>
  <c r="Y35" i="46"/>
  <c r="AN34" i="96"/>
  <c r="AI34" i="96"/>
  <c r="X36" i="30"/>
  <c r="Y36" i="30"/>
  <c r="AR33" i="77"/>
  <c r="AI32" i="27"/>
  <c r="AN32" i="27"/>
  <c r="AN37" i="86"/>
  <c r="AI37" i="86"/>
  <c r="X36" i="79"/>
  <c r="Y36" i="79"/>
  <c r="Z36" i="79" s="1"/>
  <c r="AR34" i="45"/>
  <c r="X38" i="33"/>
  <c r="Z38" i="33" s="1"/>
  <c r="Y38" i="33"/>
  <c r="AR32" i="28"/>
  <c r="AH35" i="45"/>
  <c r="AQ35" i="45" s="1"/>
  <c r="X35" i="85"/>
  <c r="Y35" i="85"/>
  <c r="AH35" i="83"/>
  <c r="AQ35" i="83" s="1"/>
  <c r="X35" i="82"/>
  <c r="Z35" i="82" s="1"/>
  <c r="Y35" i="82"/>
  <c r="AH34" i="77"/>
  <c r="AQ34" i="77" s="1"/>
  <c r="AH35" i="35"/>
  <c r="AQ35" i="35" s="1"/>
  <c r="AR35" i="25"/>
  <c r="AN34" i="29"/>
  <c r="AI34" i="29"/>
  <c r="X37" i="40"/>
  <c r="Z37" i="40" s="1"/>
  <c r="Y37" i="40"/>
  <c r="Z36" i="25"/>
  <c r="AH35" i="43"/>
  <c r="AQ35" i="43" s="1"/>
  <c r="AH35" i="88"/>
  <c r="AQ35" i="88" s="1"/>
  <c r="AI34" i="87"/>
  <c r="AN34" i="87"/>
  <c r="AN34" i="46"/>
  <c r="AI34" i="46"/>
  <c r="X34" i="26"/>
  <c r="Z34" i="26" s="1"/>
  <c r="Y34" i="26"/>
  <c r="X35" i="96"/>
  <c r="Y35" i="96"/>
  <c r="AR34" i="75"/>
  <c r="AR34" i="88"/>
  <c r="Y38" i="86"/>
  <c r="X38" i="86"/>
  <c r="AI33" i="89"/>
  <c r="AN33" i="89"/>
  <c r="Y35" i="73"/>
  <c r="X35" i="73"/>
  <c r="AR34" i="35"/>
  <c r="AH35" i="75"/>
  <c r="AQ35" i="75" s="1"/>
  <c r="AH34" i="37"/>
  <c r="AQ34" i="37" s="1"/>
  <c r="AR34" i="41"/>
  <c r="AH35" i="38"/>
  <c r="AQ35" i="38" s="1"/>
  <c r="Z35" i="48"/>
  <c r="AR33" i="37"/>
  <c r="Z33" i="28"/>
  <c r="AG35" i="36"/>
  <c r="AP35" i="36" s="1"/>
  <c r="AF35" i="36"/>
  <c r="AO35" i="36" s="1"/>
  <c r="AE35" i="36"/>
  <c r="W36" i="36"/>
  <c r="X35" i="29"/>
  <c r="Y35" i="29"/>
  <c r="AN36" i="40"/>
  <c r="AI36" i="40"/>
  <c r="AH34" i="80"/>
  <c r="AQ34" i="80" s="1"/>
  <c r="AN33" i="26"/>
  <c r="AI33" i="26"/>
  <c r="X35" i="84"/>
  <c r="Y35" i="84"/>
  <c r="Y35" i="74"/>
  <c r="X35" i="74"/>
  <c r="Z35" i="74" s="1"/>
  <c r="X34" i="89"/>
  <c r="Y34" i="89"/>
  <c r="W35" i="37"/>
  <c r="AG34" i="37"/>
  <c r="AP34" i="37" s="1"/>
  <c r="AF34" i="37"/>
  <c r="AO34" i="37" s="1"/>
  <c r="AE34" i="37"/>
  <c r="AI37" i="95"/>
  <c r="AN37" i="95"/>
  <c r="AN34" i="85"/>
  <c r="AI34" i="85"/>
  <c r="AE35" i="38"/>
  <c r="W36" i="38"/>
  <c r="AG35" i="38"/>
  <c r="AP35" i="38" s="1"/>
  <c r="AF35" i="38"/>
  <c r="AO35" i="38" s="1"/>
  <c r="AF36" i="76"/>
  <c r="AO36" i="76" s="1"/>
  <c r="W37" i="76"/>
  <c r="AG36" i="76"/>
  <c r="AP36" i="76" s="1"/>
  <c r="AE36" i="76"/>
  <c r="AH35" i="92"/>
  <c r="AQ35" i="92" s="1"/>
  <c r="Y36" i="42"/>
  <c r="Z36" i="42" s="1"/>
  <c r="X36" i="42"/>
  <c r="AF34" i="80"/>
  <c r="AO34" i="80" s="1"/>
  <c r="AE34" i="80"/>
  <c r="AG34" i="80"/>
  <c r="AP34" i="80" s="1"/>
  <c r="W35" i="80"/>
  <c r="W36" i="43"/>
  <c r="AG35" i="43"/>
  <c r="AP35" i="43" s="1"/>
  <c r="AF35" i="43"/>
  <c r="AO35" i="43" s="1"/>
  <c r="AE35" i="43"/>
  <c r="Z35" i="84" l="1"/>
  <c r="Z33" i="27"/>
  <c r="Z37" i="93"/>
  <c r="W38" i="93" s="1"/>
  <c r="W37" i="79"/>
  <c r="AG36" i="79"/>
  <c r="AP36" i="79" s="1"/>
  <c r="AE36" i="79"/>
  <c r="AF36" i="79"/>
  <c r="AO36" i="79" s="1"/>
  <c r="AG33" i="27"/>
  <c r="AP33" i="27" s="1"/>
  <c r="AF33" i="27"/>
  <c r="AO33" i="27" s="1"/>
  <c r="AE33" i="27"/>
  <c r="W34" i="27"/>
  <c r="AE37" i="93"/>
  <c r="AG37" i="93"/>
  <c r="AP37" i="93" s="1"/>
  <c r="AE35" i="84"/>
  <c r="W36" i="84"/>
  <c r="AF35" i="84"/>
  <c r="AO35" i="84" s="1"/>
  <c r="AG35" i="84"/>
  <c r="AP35" i="84" s="1"/>
  <c r="AH38" i="86"/>
  <c r="AQ38" i="86" s="1"/>
  <c r="W35" i="26"/>
  <c r="AG34" i="26"/>
  <c r="AP34" i="26" s="1"/>
  <c r="AF34" i="26"/>
  <c r="AO34" i="26" s="1"/>
  <c r="AE34" i="26"/>
  <c r="AH35" i="85"/>
  <c r="AQ35" i="85" s="1"/>
  <c r="AH36" i="30"/>
  <c r="AQ36" i="30" s="1"/>
  <c r="W36" i="46"/>
  <c r="AG35" i="46"/>
  <c r="AP35" i="46" s="1"/>
  <c r="AF35" i="46"/>
  <c r="AO35" i="46" s="1"/>
  <c r="AE35" i="46"/>
  <c r="AH35" i="90"/>
  <c r="AQ35" i="90" s="1"/>
  <c r="AE36" i="94"/>
  <c r="AG36" i="94"/>
  <c r="AP36" i="94" s="1"/>
  <c r="AF36" i="94"/>
  <c r="AO36" i="94" s="1"/>
  <c r="W37" i="94"/>
  <c r="AE38" i="95"/>
  <c r="AG38" i="95"/>
  <c r="AP38" i="95" s="1"/>
  <c r="W39" i="95"/>
  <c r="AF38" i="95"/>
  <c r="AO38" i="95" s="1"/>
  <c r="AH34" i="39"/>
  <c r="AQ34" i="39" s="1"/>
  <c r="AR35" i="94"/>
  <c r="AN35" i="83"/>
  <c r="AI35" i="83"/>
  <c r="Y36" i="45"/>
  <c r="X36" i="45"/>
  <c r="X36" i="38"/>
  <c r="Y36" i="38"/>
  <c r="AH34" i="89"/>
  <c r="AQ34" i="89" s="1"/>
  <c r="AH35" i="29"/>
  <c r="AQ35" i="29" s="1"/>
  <c r="AH35" i="73"/>
  <c r="AQ35" i="73" s="1"/>
  <c r="AR34" i="46"/>
  <c r="AR34" i="29"/>
  <c r="Z35" i="85"/>
  <c r="Z36" i="30"/>
  <c r="Z35" i="90"/>
  <c r="AR37" i="33"/>
  <c r="AR34" i="84"/>
  <c r="X36" i="32"/>
  <c r="Z36" i="32" s="1"/>
  <c r="Y36" i="32"/>
  <c r="Y36" i="91"/>
  <c r="X36" i="91"/>
  <c r="AR35" i="42"/>
  <c r="AR34" i="90"/>
  <c r="AN34" i="77"/>
  <c r="AI34" i="77"/>
  <c r="X36" i="35"/>
  <c r="Y36" i="35"/>
  <c r="Z36" i="35" s="1"/>
  <c r="AR37" i="95"/>
  <c r="AN34" i="80"/>
  <c r="AI34" i="80"/>
  <c r="AI34" i="37"/>
  <c r="AN34" i="37"/>
  <c r="Z35" i="29"/>
  <c r="AG33" i="28"/>
  <c r="AP33" i="28" s="1"/>
  <c r="AF33" i="28"/>
  <c r="AO33" i="28" s="1"/>
  <c r="W34" i="28"/>
  <c r="AE33" i="28"/>
  <c r="Z38" i="86"/>
  <c r="AH35" i="96"/>
  <c r="AQ35" i="96" s="1"/>
  <c r="AR32" i="27"/>
  <c r="AR34" i="96"/>
  <c r="AR33" i="39"/>
  <c r="AR34" i="82"/>
  <c r="AN36" i="78"/>
  <c r="AI36" i="78"/>
  <c r="AR35" i="30"/>
  <c r="AH35" i="87"/>
  <c r="AQ35" i="87" s="1"/>
  <c r="AI35" i="32"/>
  <c r="AN35" i="32"/>
  <c r="AF34" i="39"/>
  <c r="AO34" i="39" s="1"/>
  <c r="AE34" i="39"/>
  <c r="W35" i="39"/>
  <c r="AG34" i="39"/>
  <c r="AP34" i="39" s="1"/>
  <c r="X35" i="47"/>
  <c r="Y35" i="47"/>
  <c r="AR34" i="74"/>
  <c r="X36" i="88"/>
  <c r="Y36" i="88"/>
  <c r="AI35" i="35"/>
  <c r="AN35" i="35"/>
  <c r="AI35" i="45"/>
  <c r="AN35" i="45"/>
  <c r="W38" i="40"/>
  <c r="AG37" i="40"/>
  <c r="AP37" i="40" s="1"/>
  <c r="AF37" i="40"/>
  <c r="AO37" i="40" s="1"/>
  <c r="AE37" i="40"/>
  <c r="X36" i="43"/>
  <c r="Y36" i="43"/>
  <c r="AH36" i="42"/>
  <c r="AQ36" i="42" s="1"/>
  <c r="AR34" i="85"/>
  <c r="AH35" i="74"/>
  <c r="AQ35" i="74" s="1"/>
  <c r="AR33" i="26"/>
  <c r="Z35" i="73"/>
  <c r="Z35" i="96"/>
  <c r="AG36" i="25"/>
  <c r="AP36" i="25" s="1"/>
  <c r="AF36" i="25"/>
  <c r="AO36" i="25" s="1"/>
  <c r="AE36" i="25"/>
  <c r="W37" i="25"/>
  <c r="AH36" i="79"/>
  <c r="AQ36" i="79" s="1"/>
  <c r="Y35" i="31"/>
  <c r="X35" i="31"/>
  <c r="AH33" i="27"/>
  <c r="AQ33" i="27" s="1"/>
  <c r="AR35" i="44"/>
  <c r="Z36" i="81"/>
  <c r="X36" i="81"/>
  <c r="Y36" i="81"/>
  <c r="AI35" i="91"/>
  <c r="AN35" i="91"/>
  <c r="AH37" i="93"/>
  <c r="AQ37" i="93" s="1"/>
  <c r="AN34" i="47"/>
  <c r="AI34" i="47"/>
  <c r="X37" i="34"/>
  <c r="Z37" i="34" s="1"/>
  <c r="Y37" i="34"/>
  <c r="AN35" i="88"/>
  <c r="AI35" i="88"/>
  <c r="X36" i="83"/>
  <c r="Y36" i="83"/>
  <c r="X36" i="75"/>
  <c r="Y36" i="75"/>
  <c r="AI35" i="92"/>
  <c r="AN35" i="92"/>
  <c r="AH35" i="84"/>
  <c r="AQ35" i="84" s="1"/>
  <c r="X37" i="76"/>
  <c r="Z37" i="76" s="1"/>
  <c r="Y37" i="76"/>
  <c r="AI35" i="38"/>
  <c r="AN35" i="38"/>
  <c r="Z34" i="89"/>
  <c r="Y35" i="80"/>
  <c r="X35" i="80"/>
  <c r="Z35" i="80" s="1"/>
  <c r="AR36" i="40"/>
  <c r="X36" i="36"/>
  <c r="Z36" i="36" s="1"/>
  <c r="Y36" i="36"/>
  <c r="AR34" i="87"/>
  <c r="AH35" i="82"/>
  <c r="AQ35" i="82" s="1"/>
  <c r="AH38" i="33"/>
  <c r="AQ38" i="33" s="1"/>
  <c r="AR36" i="93"/>
  <c r="Y37" i="78"/>
  <c r="X37" i="78"/>
  <c r="Z35" i="87"/>
  <c r="AR34" i="73"/>
  <c r="AH36" i="44"/>
  <c r="AQ36" i="44" s="1"/>
  <c r="AI36" i="34"/>
  <c r="AN36" i="34"/>
  <c r="AI35" i="43"/>
  <c r="AN35" i="43"/>
  <c r="W37" i="42"/>
  <c r="AG36" i="42"/>
  <c r="AP36" i="42" s="1"/>
  <c r="AF36" i="42"/>
  <c r="AO36" i="42" s="1"/>
  <c r="AE36" i="42"/>
  <c r="AI36" i="76"/>
  <c r="AN36" i="76"/>
  <c r="X35" i="37"/>
  <c r="Y35" i="37"/>
  <c r="Z35" i="37" s="1"/>
  <c r="AG35" i="74"/>
  <c r="AP35" i="74" s="1"/>
  <c r="AF35" i="74"/>
  <c r="AO35" i="74" s="1"/>
  <c r="AE35" i="74"/>
  <c r="W36" i="74"/>
  <c r="AN35" i="36"/>
  <c r="AI35" i="36"/>
  <c r="AG35" i="48"/>
  <c r="AP35" i="48" s="1"/>
  <c r="AF35" i="48"/>
  <c r="AO35" i="48" s="1"/>
  <c r="AE35" i="48"/>
  <c r="W36" i="48"/>
  <c r="AR33" i="89"/>
  <c r="AH34" i="26"/>
  <c r="AQ34" i="26" s="1"/>
  <c r="AH37" i="40"/>
  <c r="AQ37" i="40" s="1"/>
  <c r="W36" i="82"/>
  <c r="AG35" i="82"/>
  <c r="AP35" i="82" s="1"/>
  <c r="AF35" i="82"/>
  <c r="AO35" i="82" s="1"/>
  <c r="AE35" i="82"/>
  <c r="AG38" i="33"/>
  <c r="AP38" i="33" s="1"/>
  <c r="AF38" i="33"/>
  <c r="AO38" i="33" s="1"/>
  <c r="W39" i="33"/>
  <c r="AE38" i="33"/>
  <c r="AR37" i="86"/>
  <c r="AH35" i="46"/>
  <c r="AQ35" i="46" s="1"/>
  <c r="AG35" i="41"/>
  <c r="AP35" i="41" s="1"/>
  <c r="AF35" i="41"/>
  <c r="AO35" i="41" s="1"/>
  <c r="AE35" i="41"/>
  <c r="W36" i="41"/>
  <c r="AN34" i="31"/>
  <c r="AI34" i="31"/>
  <c r="AH36" i="94"/>
  <c r="AQ36" i="94" s="1"/>
  <c r="AI35" i="81"/>
  <c r="AN35" i="81"/>
  <c r="AH38" i="95"/>
  <c r="AQ38" i="95" s="1"/>
  <c r="Z36" i="44"/>
  <c r="AR35" i="79"/>
  <c r="X35" i="77"/>
  <c r="Y35" i="77"/>
  <c r="Z35" i="77" s="1"/>
  <c r="AN35" i="75"/>
  <c r="AI35" i="75"/>
  <c r="Y36" i="92"/>
  <c r="X36" i="92"/>
  <c r="Z36" i="92" l="1"/>
  <c r="Z36" i="45"/>
  <c r="AF37" i="93"/>
  <c r="AO37" i="93" s="1"/>
  <c r="Z35" i="47"/>
  <c r="AG35" i="47" s="1"/>
  <c r="AP35" i="47" s="1"/>
  <c r="AE35" i="37"/>
  <c r="W36" i="37"/>
  <c r="AG35" i="37"/>
  <c r="AP35" i="37" s="1"/>
  <c r="AF35" i="37"/>
  <c r="AO35" i="37" s="1"/>
  <c r="AE36" i="45"/>
  <c r="W37" i="45"/>
  <c r="AG36" i="45"/>
  <c r="AP36" i="45" s="1"/>
  <c r="AF36" i="45"/>
  <c r="AO36" i="45" s="1"/>
  <c r="AF35" i="47"/>
  <c r="AO35" i="47" s="1"/>
  <c r="AE35" i="47"/>
  <c r="W37" i="36"/>
  <c r="AG36" i="36"/>
  <c r="AP36" i="36" s="1"/>
  <c r="AF36" i="36"/>
  <c r="AO36" i="36" s="1"/>
  <c r="AE36" i="36"/>
  <c r="AF36" i="92"/>
  <c r="AO36" i="92" s="1"/>
  <c r="AE36" i="92"/>
  <c r="AG36" i="92"/>
  <c r="AP36" i="92" s="1"/>
  <c r="W37" i="92"/>
  <c r="AF35" i="77"/>
  <c r="AO35" i="77" s="1"/>
  <c r="W36" i="77"/>
  <c r="AG35" i="77"/>
  <c r="AP35" i="77" s="1"/>
  <c r="AE35" i="77"/>
  <c r="X36" i="41"/>
  <c r="Y36" i="41"/>
  <c r="AN38" i="33"/>
  <c r="AI38" i="33"/>
  <c r="AN35" i="74"/>
  <c r="AI35" i="74"/>
  <c r="X37" i="42"/>
  <c r="Y37" i="42"/>
  <c r="AE35" i="87"/>
  <c r="W36" i="87"/>
  <c r="AF35" i="87"/>
  <c r="AO35" i="87" s="1"/>
  <c r="AG35" i="87"/>
  <c r="AP35" i="87" s="1"/>
  <c r="AH37" i="76"/>
  <c r="AQ37" i="76" s="1"/>
  <c r="AH37" i="34"/>
  <c r="AQ37" i="34" s="1"/>
  <c r="AH36" i="81"/>
  <c r="AQ36" i="81" s="1"/>
  <c r="Y37" i="25"/>
  <c r="X37" i="25"/>
  <c r="X35" i="39"/>
  <c r="Y35" i="39"/>
  <c r="AR36" i="78"/>
  <c r="X34" i="28"/>
  <c r="Y34" i="28"/>
  <c r="AR34" i="80"/>
  <c r="AG36" i="35"/>
  <c r="AP36" i="35" s="1"/>
  <c r="AF36" i="35"/>
  <c r="AO36" i="35" s="1"/>
  <c r="AE36" i="35"/>
  <c r="W37" i="35"/>
  <c r="AG36" i="32"/>
  <c r="AP36" i="32" s="1"/>
  <c r="AF36" i="32"/>
  <c r="AO36" i="32" s="1"/>
  <c r="AE36" i="32"/>
  <c r="W37" i="32"/>
  <c r="W37" i="30"/>
  <c r="AG36" i="30"/>
  <c r="AP36" i="30" s="1"/>
  <c r="AE36" i="30"/>
  <c r="AF36" i="30"/>
  <c r="AO36" i="30" s="1"/>
  <c r="AH36" i="45"/>
  <c r="AQ36" i="45" s="1"/>
  <c r="AI34" i="26"/>
  <c r="AN34" i="26"/>
  <c r="X38" i="93"/>
  <c r="Z38" i="93" s="1"/>
  <c r="Y38" i="93"/>
  <c r="AE37" i="76"/>
  <c r="AG37" i="76"/>
  <c r="AP37" i="76" s="1"/>
  <c r="W38" i="76"/>
  <c r="AF37" i="76"/>
  <c r="AO37" i="76" s="1"/>
  <c r="AH36" i="83"/>
  <c r="AQ36" i="83" s="1"/>
  <c r="AG37" i="34"/>
  <c r="AP37" i="34" s="1"/>
  <c r="AF37" i="34"/>
  <c r="AO37" i="34" s="1"/>
  <c r="AE37" i="34"/>
  <c r="W38" i="34"/>
  <c r="AE36" i="81"/>
  <c r="W37" i="81"/>
  <c r="AF36" i="81"/>
  <c r="AO36" i="81" s="1"/>
  <c r="AG36" i="81"/>
  <c r="AP36" i="81" s="1"/>
  <c r="AN36" i="25"/>
  <c r="AI36" i="25"/>
  <c r="AR35" i="35"/>
  <c r="AI34" i="39"/>
  <c r="AN34" i="39"/>
  <c r="AR34" i="77"/>
  <c r="AH36" i="91"/>
  <c r="AQ36" i="91" s="1"/>
  <c r="AG35" i="85"/>
  <c r="AP35" i="85" s="1"/>
  <c r="AE35" i="85"/>
  <c r="W36" i="85"/>
  <c r="AF35" i="85"/>
  <c r="AO35" i="85" s="1"/>
  <c r="Y39" i="95"/>
  <c r="X39" i="95"/>
  <c r="Z39" i="95" s="1"/>
  <c r="X36" i="46"/>
  <c r="Y36" i="46"/>
  <c r="X36" i="84"/>
  <c r="Z36" i="84" s="1"/>
  <c r="Y36" i="84"/>
  <c r="AI37" i="93"/>
  <c r="AN37" i="93"/>
  <c r="AH37" i="78"/>
  <c r="AQ37" i="78" s="1"/>
  <c r="AF35" i="80"/>
  <c r="AO35" i="80" s="1"/>
  <c r="AE35" i="80"/>
  <c r="W36" i="80"/>
  <c r="AG35" i="80"/>
  <c r="AP35" i="80" s="1"/>
  <c r="W37" i="44"/>
  <c r="AG36" i="44"/>
  <c r="AP36" i="44" s="1"/>
  <c r="AF36" i="44"/>
  <c r="AO36" i="44" s="1"/>
  <c r="AE36" i="44"/>
  <c r="X36" i="82"/>
  <c r="Y36" i="82"/>
  <c r="AR35" i="36"/>
  <c r="AI36" i="42"/>
  <c r="AN36" i="42"/>
  <c r="AR35" i="43"/>
  <c r="AF34" i="89"/>
  <c r="AO34" i="89" s="1"/>
  <c r="AE34" i="89"/>
  <c r="W35" i="89"/>
  <c r="AG34" i="89"/>
  <c r="AP34" i="89" s="1"/>
  <c r="AR35" i="92"/>
  <c r="Z36" i="83"/>
  <c r="AR34" i="47"/>
  <c r="AH35" i="47"/>
  <c r="AQ35" i="47" s="1"/>
  <c r="AI35" i="84"/>
  <c r="AN35" i="84"/>
  <c r="AI36" i="79"/>
  <c r="AN36" i="79"/>
  <c r="AN35" i="41"/>
  <c r="AI35" i="41"/>
  <c r="AH36" i="36"/>
  <c r="AQ36" i="36" s="1"/>
  <c r="AR35" i="81"/>
  <c r="AR34" i="31"/>
  <c r="Z37" i="78"/>
  <c r="AR35" i="88"/>
  <c r="AH35" i="31"/>
  <c r="AQ35" i="31" s="1"/>
  <c r="AH36" i="43"/>
  <c r="AQ36" i="43" s="1"/>
  <c r="X38" i="40"/>
  <c r="Z38" i="40" s="1"/>
  <c r="Y38" i="40"/>
  <c r="AH36" i="88"/>
  <c r="AQ36" i="88" s="1"/>
  <c r="AG38" i="86"/>
  <c r="AP38" i="86" s="1"/>
  <c r="AF38" i="86"/>
  <c r="AO38" i="86" s="1"/>
  <c r="W39" i="86"/>
  <c r="AE38" i="86"/>
  <c r="W36" i="29"/>
  <c r="AF35" i="29"/>
  <c r="AO35" i="29" s="1"/>
  <c r="AE35" i="29"/>
  <c r="AG35" i="29"/>
  <c r="AP35" i="29" s="1"/>
  <c r="Z36" i="91"/>
  <c r="AR35" i="83"/>
  <c r="AN36" i="94"/>
  <c r="AI36" i="94"/>
  <c r="AI35" i="46"/>
  <c r="AN35" i="46"/>
  <c r="Y34" i="27"/>
  <c r="X34" i="27"/>
  <c r="Z34" i="27" s="1"/>
  <c r="AH36" i="92"/>
  <c r="AQ36" i="92" s="1"/>
  <c r="AH35" i="77"/>
  <c r="AQ35" i="77" s="1"/>
  <c r="X36" i="48"/>
  <c r="Y36" i="48"/>
  <c r="X36" i="74"/>
  <c r="Y36" i="74"/>
  <c r="AH35" i="37"/>
  <c r="AQ35" i="37" s="1"/>
  <c r="AR36" i="34"/>
  <c r="AR35" i="38"/>
  <c r="AH36" i="75"/>
  <c r="AQ36" i="75" s="1"/>
  <c r="AR35" i="91"/>
  <c r="W36" i="96"/>
  <c r="AF35" i="96"/>
  <c r="AO35" i="96" s="1"/>
  <c r="AE35" i="96"/>
  <c r="AG35" i="96"/>
  <c r="AP35" i="96" s="1"/>
  <c r="Z36" i="43"/>
  <c r="Z36" i="88"/>
  <c r="AR35" i="32"/>
  <c r="AH36" i="38"/>
  <c r="AQ36" i="38" s="1"/>
  <c r="AN38" i="95"/>
  <c r="AI38" i="95"/>
  <c r="X35" i="26"/>
  <c r="Y35" i="26"/>
  <c r="AN33" i="27"/>
  <c r="AI33" i="27"/>
  <c r="AR35" i="75"/>
  <c r="Y39" i="33"/>
  <c r="X39" i="33"/>
  <c r="AR36" i="76"/>
  <c r="AI35" i="82"/>
  <c r="AN35" i="82"/>
  <c r="AN35" i="48"/>
  <c r="AI35" i="48"/>
  <c r="AH35" i="80"/>
  <c r="AQ35" i="80" s="1"/>
  <c r="Z36" i="75"/>
  <c r="Z35" i="31"/>
  <c r="AG35" i="73"/>
  <c r="AP35" i="73" s="1"/>
  <c r="AF35" i="73"/>
  <c r="AO35" i="73" s="1"/>
  <c r="W36" i="73"/>
  <c r="AE35" i="73"/>
  <c r="AI37" i="40"/>
  <c r="AN37" i="40"/>
  <c r="AR35" i="45"/>
  <c r="AN33" i="28"/>
  <c r="AI33" i="28"/>
  <c r="AR34" i="37"/>
  <c r="AH36" i="35"/>
  <c r="AQ36" i="35" s="1"/>
  <c r="AH36" i="32"/>
  <c r="AQ36" i="32" s="1"/>
  <c r="AE35" i="90"/>
  <c r="W36" i="90"/>
  <c r="AF35" i="90"/>
  <c r="AO35" i="90" s="1"/>
  <c r="AG35" i="90"/>
  <c r="AP35" i="90" s="1"/>
  <c r="Z36" i="38"/>
  <c r="X37" i="94"/>
  <c r="Z37" i="94" s="1"/>
  <c r="Y37" i="94"/>
  <c r="X37" i="79"/>
  <c r="Y37" i="79"/>
  <c r="Z36" i="74" l="1"/>
  <c r="W36" i="47"/>
  <c r="W37" i="74"/>
  <c r="AG36" i="74"/>
  <c r="AP36" i="74" s="1"/>
  <c r="AE36" i="74"/>
  <c r="AF36" i="74"/>
  <c r="AO36" i="74" s="1"/>
  <c r="AG36" i="38"/>
  <c r="AP36" i="38" s="1"/>
  <c r="AF36" i="38"/>
  <c r="AO36" i="38" s="1"/>
  <c r="AE36" i="38"/>
  <c r="W37" i="38"/>
  <c r="AR33" i="28"/>
  <c r="AN35" i="73"/>
  <c r="AI35" i="73"/>
  <c r="W37" i="75"/>
  <c r="AG36" i="75"/>
  <c r="AP36" i="75" s="1"/>
  <c r="AF36" i="75"/>
  <c r="AO36" i="75" s="1"/>
  <c r="AE36" i="75"/>
  <c r="AR35" i="48"/>
  <c r="AH39" i="33"/>
  <c r="AQ39" i="33" s="1"/>
  <c r="W35" i="27"/>
  <c r="AG34" i="27"/>
  <c r="AP34" i="27" s="1"/>
  <c r="AF34" i="27"/>
  <c r="AO34" i="27" s="1"/>
  <c r="AE34" i="27"/>
  <c r="X36" i="29"/>
  <c r="Y36" i="29"/>
  <c r="AH38" i="40"/>
  <c r="AQ38" i="40" s="1"/>
  <c r="AR35" i="41"/>
  <c r="AR36" i="42"/>
  <c r="AI36" i="44"/>
  <c r="AN36" i="44"/>
  <c r="AH36" i="84"/>
  <c r="AQ36" i="84" s="1"/>
  <c r="AR36" i="25"/>
  <c r="AI36" i="81"/>
  <c r="AN36" i="81"/>
  <c r="X38" i="76"/>
  <c r="Y38" i="76"/>
  <c r="AG38" i="93"/>
  <c r="AP38" i="93" s="1"/>
  <c r="AF38" i="93"/>
  <c r="AO38" i="93" s="1"/>
  <c r="AE38" i="93"/>
  <c r="W39" i="93"/>
  <c r="Y37" i="30"/>
  <c r="X37" i="30"/>
  <c r="Y36" i="87"/>
  <c r="X36" i="87"/>
  <c r="AI35" i="77"/>
  <c r="AN35" i="77"/>
  <c r="AI36" i="45"/>
  <c r="AN36" i="45"/>
  <c r="AE36" i="91"/>
  <c r="AG36" i="91"/>
  <c r="AP36" i="91" s="1"/>
  <c r="W37" i="91"/>
  <c r="AF36" i="91"/>
  <c r="AO36" i="91" s="1"/>
  <c r="AN38" i="86"/>
  <c r="AI38" i="86"/>
  <c r="AE38" i="40"/>
  <c r="W39" i="40"/>
  <c r="AG38" i="40"/>
  <c r="AP38" i="40" s="1"/>
  <c r="AF38" i="40"/>
  <c r="AO38" i="40" s="1"/>
  <c r="W37" i="83"/>
  <c r="AF36" i="83"/>
  <c r="AO36" i="83" s="1"/>
  <c r="AG36" i="83"/>
  <c r="AP36" i="83" s="1"/>
  <c r="AE36" i="83"/>
  <c r="AN34" i="89"/>
  <c r="AI34" i="89"/>
  <c r="X36" i="80"/>
  <c r="Z36" i="80" s="1"/>
  <c r="Y36" i="80"/>
  <c r="AG36" i="84"/>
  <c r="AP36" i="84" s="1"/>
  <c r="AF36" i="84"/>
  <c r="AO36" i="84" s="1"/>
  <c r="AE36" i="84"/>
  <c r="W37" i="84"/>
  <c r="AG39" i="95"/>
  <c r="AP39" i="95" s="1"/>
  <c r="AF39" i="95"/>
  <c r="AO39" i="95" s="1"/>
  <c r="AE39" i="95"/>
  <c r="W40" i="95"/>
  <c r="X37" i="35"/>
  <c r="Y37" i="35"/>
  <c r="AH35" i="39"/>
  <c r="AQ35" i="39" s="1"/>
  <c r="AI35" i="87"/>
  <c r="AN35" i="87"/>
  <c r="AR38" i="33"/>
  <c r="AH37" i="79"/>
  <c r="AQ37" i="79" s="1"/>
  <c r="Z39" i="33"/>
  <c r="AH35" i="26"/>
  <c r="AQ35" i="26" s="1"/>
  <c r="AE36" i="43"/>
  <c r="W37" i="43"/>
  <c r="AG36" i="43"/>
  <c r="AP36" i="43" s="1"/>
  <c r="AF36" i="43"/>
  <c r="AO36" i="43" s="1"/>
  <c r="AR35" i="46"/>
  <c r="AF37" i="78"/>
  <c r="AO37" i="78" s="1"/>
  <c r="AE37" i="78"/>
  <c r="AG37" i="78"/>
  <c r="AP37" i="78" s="1"/>
  <c r="W38" i="78"/>
  <c r="AN35" i="80"/>
  <c r="AI35" i="80"/>
  <c r="Z38" i="34"/>
  <c r="X38" i="34"/>
  <c r="Y38" i="34"/>
  <c r="AR34" i="26"/>
  <c r="X37" i="32"/>
  <c r="Y37" i="32"/>
  <c r="AN36" i="35"/>
  <c r="AI36" i="35"/>
  <c r="AH34" i="28"/>
  <c r="AQ34" i="28" s="1"/>
  <c r="Z35" i="39"/>
  <c r="AN36" i="92"/>
  <c r="AI36" i="92"/>
  <c r="Z37" i="36"/>
  <c r="X37" i="36"/>
  <c r="Y37" i="36"/>
  <c r="W37" i="88"/>
  <c r="AG36" i="88"/>
  <c r="AP36" i="88" s="1"/>
  <c r="AF36" i="88"/>
  <c r="AO36" i="88" s="1"/>
  <c r="AE36" i="88"/>
  <c r="X36" i="96"/>
  <c r="Y36" i="96"/>
  <c r="AH36" i="74"/>
  <c r="AQ36" i="74" s="1"/>
  <c r="Z37" i="79"/>
  <c r="AR35" i="82"/>
  <c r="Z35" i="26"/>
  <c r="AR36" i="94"/>
  <c r="AI35" i="29"/>
  <c r="AN35" i="29"/>
  <c r="X39" i="86"/>
  <c r="Y39" i="86"/>
  <c r="Z39" i="86" s="1"/>
  <c r="AR36" i="79"/>
  <c r="AH36" i="46"/>
  <c r="AQ36" i="46" s="1"/>
  <c r="X36" i="85"/>
  <c r="Y36" i="85"/>
  <c r="Z36" i="85" s="1"/>
  <c r="AR34" i="39"/>
  <c r="AN37" i="34"/>
  <c r="AI37" i="34"/>
  <c r="AI37" i="76"/>
  <c r="AN37" i="76"/>
  <c r="AI36" i="30"/>
  <c r="AN36" i="30"/>
  <c r="AN36" i="32"/>
  <c r="AI36" i="32"/>
  <c r="Z34" i="28"/>
  <c r="AH37" i="25"/>
  <c r="AQ37" i="25" s="1"/>
  <c r="AH37" i="42"/>
  <c r="AQ37" i="42" s="1"/>
  <c r="X36" i="77"/>
  <c r="Y36" i="77"/>
  <c r="Z36" i="77" s="1"/>
  <c r="AN35" i="47"/>
  <c r="AI35" i="47"/>
  <c r="Y36" i="73"/>
  <c r="X36" i="73"/>
  <c r="AH37" i="94"/>
  <c r="AQ37" i="94" s="1"/>
  <c r="X36" i="90"/>
  <c r="Y36" i="90"/>
  <c r="AR38" i="95"/>
  <c r="AI35" i="96"/>
  <c r="AN35" i="96"/>
  <c r="AH36" i="48"/>
  <c r="AQ36" i="48" s="1"/>
  <c r="AH34" i="27"/>
  <c r="AQ34" i="27" s="1"/>
  <c r="AH36" i="82"/>
  <c r="AQ36" i="82" s="1"/>
  <c r="X37" i="44"/>
  <c r="Z37" i="44" s="1"/>
  <c r="Y37" i="44"/>
  <c r="AR37" i="93"/>
  <c r="Z36" i="46"/>
  <c r="AN35" i="85"/>
  <c r="AI35" i="85"/>
  <c r="Z37" i="42"/>
  <c r="AH36" i="41"/>
  <c r="AQ36" i="41" s="1"/>
  <c r="AI36" i="36"/>
  <c r="AN36" i="36"/>
  <c r="X36" i="37"/>
  <c r="Y36" i="37"/>
  <c r="AG37" i="94"/>
  <c r="AP37" i="94" s="1"/>
  <c r="AF37" i="94"/>
  <c r="AO37" i="94" s="1"/>
  <c r="W38" i="94"/>
  <c r="AE37" i="94"/>
  <c r="AI35" i="90"/>
  <c r="AN35" i="90"/>
  <c r="AR37" i="40"/>
  <c r="W36" i="31"/>
  <c r="AF35" i="31"/>
  <c r="AO35" i="31" s="1"/>
  <c r="AE35" i="31"/>
  <c r="AG35" i="31"/>
  <c r="AP35" i="31" s="1"/>
  <c r="AR33" i="27"/>
  <c r="Z36" i="48"/>
  <c r="AR35" i="84"/>
  <c r="Y35" i="89"/>
  <c r="X35" i="89"/>
  <c r="Z36" i="82"/>
  <c r="AH39" i="95"/>
  <c r="AQ39" i="95" s="1"/>
  <c r="X37" i="81"/>
  <c r="Y37" i="81"/>
  <c r="AH38" i="93"/>
  <c r="AQ38" i="93" s="1"/>
  <c r="Z37" i="25"/>
  <c r="AR35" i="74"/>
  <c r="Z36" i="41"/>
  <c r="X37" i="92"/>
  <c r="Y37" i="92"/>
  <c r="Y36" i="47"/>
  <c r="X36" i="47"/>
  <c r="X37" i="45"/>
  <c r="Y37" i="45"/>
  <c r="AI35" i="37"/>
  <c r="AN35" i="37"/>
  <c r="Z37" i="92" l="1"/>
  <c r="Z36" i="73"/>
  <c r="Z36" i="96"/>
  <c r="AF36" i="96" s="1"/>
  <c r="AO36" i="96" s="1"/>
  <c r="Z36" i="87"/>
  <c r="AF36" i="87" s="1"/>
  <c r="AO36" i="87" s="1"/>
  <c r="Z37" i="81"/>
  <c r="AF37" i="81" s="1"/>
  <c r="AO37" i="81" s="1"/>
  <c r="Z37" i="45"/>
  <c r="AG37" i="45" s="1"/>
  <c r="AP37" i="45" s="1"/>
  <c r="Z36" i="29"/>
  <c r="AE36" i="96"/>
  <c r="W37" i="96"/>
  <c r="AG36" i="96"/>
  <c r="AP36" i="96" s="1"/>
  <c r="AG36" i="87"/>
  <c r="AP36" i="87" s="1"/>
  <c r="W37" i="87"/>
  <c r="AE36" i="29"/>
  <c r="AG36" i="29"/>
  <c r="AP36" i="29" s="1"/>
  <c r="AF36" i="29"/>
  <c r="AO36" i="29" s="1"/>
  <c r="W37" i="29"/>
  <c r="W38" i="45"/>
  <c r="W37" i="85"/>
  <c r="AF36" i="85"/>
  <c r="AO36" i="85" s="1"/>
  <c r="AE36" i="85"/>
  <c r="AG36" i="85"/>
  <c r="AP36" i="85" s="1"/>
  <c r="AE36" i="77"/>
  <c r="AG36" i="77"/>
  <c r="AP36" i="77" s="1"/>
  <c r="AF36" i="77"/>
  <c r="AO36" i="77" s="1"/>
  <c r="W37" i="77"/>
  <c r="AG37" i="92"/>
  <c r="AP37" i="92" s="1"/>
  <c r="W38" i="92"/>
  <c r="AE37" i="92"/>
  <c r="AF37" i="92"/>
  <c r="AO37" i="92" s="1"/>
  <c r="AG37" i="81"/>
  <c r="AP37" i="81" s="1"/>
  <c r="W38" i="81"/>
  <c r="W37" i="73"/>
  <c r="AE36" i="73"/>
  <c r="AF36" i="73"/>
  <c r="AO36" i="73" s="1"/>
  <c r="AG36" i="73"/>
  <c r="AP36" i="73" s="1"/>
  <c r="AE36" i="46"/>
  <c r="W37" i="46"/>
  <c r="AG36" i="46"/>
  <c r="AP36" i="46" s="1"/>
  <c r="AF36" i="46"/>
  <c r="AO36" i="46" s="1"/>
  <c r="AR35" i="47"/>
  <c r="AN38" i="93"/>
  <c r="AI38" i="93"/>
  <c r="AR36" i="30"/>
  <c r="AH39" i="86"/>
  <c r="AQ39" i="86" s="1"/>
  <c r="AE35" i="26"/>
  <c r="W36" i="26"/>
  <c r="AG35" i="26"/>
  <c r="AP35" i="26" s="1"/>
  <c r="AF35" i="26"/>
  <c r="AO35" i="26" s="1"/>
  <c r="AI36" i="88"/>
  <c r="AN36" i="88"/>
  <c r="AH37" i="36"/>
  <c r="AQ37" i="36" s="1"/>
  <c r="AH38" i="34"/>
  <c r="AQ38" i="34" s="1"/>
  <c r="AR35" i="87"/>
  <c r="AI36" i="83"/>
  <c r="AN36" i="83"/>
  <c r="AR36" i="45"/>
  <c r="AH37" i="30"/>
  <c r="AQ37" i="30" s="1"/>
  <c r="AR36" i="81"/>
  <c r="AE37" i="44"/>
  <c r="AG37" i="44"/>
  <c r="AP37" i="44" s="1"/>
  <c r="W38" i="44"/>
  <c r="AF37" i="44"/>
  <c r="AO37" i="44" s="1"/>
  <c r="W37" i="48"/>
  <c r="AG36" i="48"/>
  <c r="AP36" i="48" s="1"/>
  <c r="AF36" i="48"/>
  <c r="AO36" i="48" s="1"/>
  <c r="AE36" i="48"/>
  <c r="AH36" i="37"/>
  <c r="AQ36" i="37" s="1"/>
  <c r="AH36" i="47"/>
  <c r="AQ36" i="47" s="1"/>
  <c r="W37" i="41"/>
  <c r="AG36" i="41"/>
  <c r="AP36" i="41" s="1"/>
  <c r="AF36" i="41"/>
  <c r="AO36" i="41" s="1"/>
  <c r="AE36" i="41"/>
  <c r="Y38" i="94"/>
  <c r="X38" i="94"/>
  <c r="W40" i="86"/>
  <c r="AE39" i="86"/>
  <c r="AF39" i="86"/>
  <c r="AO39" i="86" s="1"/>
  <c r="AG39" i="86"/>
  <c r="AP39" i="86" s="1"/>
  <c r="AF37" i="36"/>
  <c r="AO37" i="36" s="1"/>
  <c r="AE37" i="36"/>
  <c r="W38" i="36"/>
  <c r="AG37" i="36"/>
  <c r="AP37" i="36" s="1"/>
  <c r="AH37" i="32"/>
  <c r="AQ37" i="32" s="1"/>
  <c r="W39" i="34"/>
  <c r="AG38" i="34"/>
  <c r="AP38" i="34" s="1"/>
  <c r="AF38" i="34"/>
  <c r="AO38" i="34" s="1"/>
  <c r="AE38" i="34"/>
  <c r="AN37" i="78"/>
  <c r="AI37" i="78"/>
  <c r="AH37" i="35"/>
  <c r="AQ37" i="35" s="1"/>
  <c r="X37" i="91"/>
  <c r="Y37" i="91"/>
  <c r="AI36" i="74"/>
  <c r="AN36" i="74"/>
  <c r="AH37" i="45"/>
  <c r="AQ37" i="45" s="1"/>
  <c r="AH37" i="92"/>
  <c r="AQ37" i="92" s="1"/>
  <c r="AH37" i="81"/>
  <c r="AQ37" i="81" s="1"/>
  <c r="AH35" i="89"/>
  <c r="AQ35" i="89" s="1"/>
  <c r="X36" i="31"/>
  <c r="Y36" i="31"/>
  <c r="Z36" i="37"/>
  <c r="AH36" i="90"/>
  <c r="AQ36" i="90" s="1"/>
  <c r="AR35" i="37"/>
  <c r="Z36" i="47"/>
  <c r="Z35" i="89"/>
  <c r="AR36" i="36"/>
  <c r="AF37" i="42"/>
  <c r="AO37" i="42" s="1"/>
  <c r="AE37" i="42"/>
  <c r="W38" i="42"/>
  <c r="AG37" i="42"/>
  <c r="AP37" i="42" s="1"/>
  <c r="Z36" i="90"/>
  <c r="AH36" i="73"/>
  <c r="AQ36" i="73" s="1"/>
  <c r="AH36" i="77"/>
  <c r="AQ36" i="77" s="1"/>
  <c r="W35" i="28"/>
  <c r="AG34" i="28"/>
  <c r="AP34" i="28" s="1"/>
  <c r="AF34" i="28"/>
  <c r="AO34" i="28" s="1"/>
  <c r="AE34" i="28"/>
  <c r="AR37" i="76"/>
  <c r="AH36" i="85"/>
  <c r="AQ36" i="85" s="1"/>
  <c r="AR36" i="92"/>
  <c r="Z37" i="32"/>
  <c r="AR35" i="80"/>
  <c r="X37" i="43"/>
  <c r="Y37" i="43"/>
  <c r="Z37" i="35"/>
  <c r="AH36" i="80"/>
  <c r="AQ36" i="80" s="1"/>
  <c r="X39" i="40"/>
  <c r="Y39" i="40"/>
  <c r="AR35" i="77"/>
  <c r="Z37" i="30"/>
  <c r="AH36" i="29"/>
  <c r="AQ36" i="29" s="1"/>
  <c r="Y35" i="27"/>
  <c r="X35" i="27"/>
  <c r="Z35" i="27" s="1"/>
  <c r="Y37" i="75"/>
  <c r="X37" i="75"/>
  <c r="Y37" i="38"/>
  <c r="X37" i="38"/>
  <c r="AR35" i="90"/>
  <c r="AF36" i="82"/>
  <c r="AO36" i="82" s="1"/>
  <c r="W37" i="82"/>
  <c r="AG36" i="82"/>
  <c r="AP36" i="82" s="1"/>
  <c r="AE36" i="82"/>
  <c r="AN37" i="94"/>
  <c r="AI37" i="94"/>
  <c r="W38" i="25"/>
  <c r="AG37" i="25"/>
  <c r="AP37" i="25" s="1"/>
  <c r="AF37" i="25"/>
  <c r="AO37" i="25" s="1"/>
  <c r="AE37" i="25"/>
  <c r="AI35" i="31"/>
  <c r="AN35" i="31"/>
  <c r="AR35" i="85"/>
  <c r="AH37" i="44"/>
  <c r="AQ37" i="44" s="1"/>
  <c r="AR35" i="96"/>
  <c r="AR36" i="32"/>
  <c r="AR37" i="34"/>
  <c r="AR35" i="29"/>
  <c r="AF37" i="79"/>
  <c r="AO37" i="79" s="1"/>
  <c r="AE37" i="79"/>
  <c r="W38" i="79"/>
  <c r="AG37" i="79"/>
  <c r="AP37" i="79" s="1"/>
  <c r="AI36" i="43"/>
  <c r="AN36" i="43"/>
  <c r="W40" i="33"/>
  <c r="AG39" i="33"/>
  <c r="AP39" i="33" s="1"/>
  <c r="AF39" i="33"/>
  <c r="AO39" i="33" s="1"/>
  <c r="AE39" i="33"/>
  <c r="X40" i="95"/>
  <c r="Z40" i="95" s="1"/>
  <c r="Y40" i="95"/>
  <c r="Y37" i="84"/>
  <c r="X37" i="84"/>
  <c r="AF36" i="80"/>
  <c r="AO36" i="80" s="1"/>
  <c r="W37" i="80"/>
  <c r="AG36" i="80"/>
  <c r="AP36" i="80" s="1"/>
  <c r="AE36" i="80"/>
  <c r="AI38" i="40"/>
  <c r="AN38" i="40"/>
  <c r="AH36" i="87"/>
  <c r="AQ36" i="87" s="1"/>
  <c r="AH38" i="76"/>
  <c r="AQ38" i="76" s="1"/>
  <c r="AR36" i="44"/>
  <c r="AR35" i="73"/>
  <c r="AN36" i="38"/>
  <c r="AI36" i="38"/>
  <c r="AH36" i="96"/>
  <c r="AQ36" i="96" s="1"/>
  <c r="Z37" i="88"/>
  <c r="X37" i="88"/>
  <c r="Y37" i="88"/>
  <c r="AG35" i="39"/>
  <c r="AP35" i="39" s="1"/>
  <c r="AE35" i="39"/>
  <c r="W36" i="39"/>
  <c r="AF35" i="39"/>
  <c r="AO35" i="39" s="1"/>
  <c r="AR36" i="35"/>
  <c r="Y38" i="78"/>
  <c r="X38" i="78"/>
  <c r="Z38" i="78" s="1"/>
  <c r="AN39" i="95"/>
  <c r="AI39" i="95"/>
  <c r="AN36" i="84"/>
  <c r="AI36" i="84"/>
  <c r="AR34" i="89"/>
  <c r="X37" i="83"/>
  <c r="Y37" i="83"/>
  <c r="AR38" i="86"/>
  <c r="AI36" i="91"/>
  <c r="AN36" i="91"/>
  <c r="Y39" i="93"/>
  <c r="X39" i="93"/>
  <c r="Z38" i="76"/>
  <c r="AI34" i="27"/>
  <c r="AN34" i="27"/>
  <c r="AI36" i="75"/>
  <c r="AN36" i="75"/>
  <c r="Y37" i="74"/>
  <c r="X37" i="74"/>
  <c r="Z37" i="74" s="1"/>
  <c r="Z36" i="31" l="1"/>
  <c r="AE37" i="45"/>
  <c r="AF37" i="45"/>
  <c r="AO37" i="45" s="1"/>
  <c r="AE37" i="81"/>
  <c r="AE36" i="87"/>
  <c r="Z37" i="38"/>
  <c r="W38" i="38" s="1"/>
  <c r="AE36" i="31"/>
  <c r="AF36" i="31"/>
  <c r="AO36" i="31" s="1"/>
  <c r="W37" i="31"/>
  <c r="AG36" i="31"/>
  <c r="AP36" i="31" s="1"/>
  <c r="W41" i="95"/>
  <c r="AG40" i="95"/>
  <c r="AP40" i="95" s="1"/>
  <c r="AF40" i="95"/>
  <c r="AO40" i="95" s="1"/>
  <c r="AE40" i="95"/>
  <c r="AF37" i="38"/>
  <c r="AO37" i="38" s="1"/>
  <c r="AE37" i="38"/>
  <c r="AE37" i="74"/>
  <c r="W38" i="74"/>
  <c r="AF37" i="74"/>
  <c r="AO37" i="74" s="1"/>
  <c r="AG37" i="74"/>
  <c r="AP37" i="74" s="1"/>
  <c r="AF38" i="78"/>
  <c r="AO38" i="78" s="1"/>
  <c r="W39" i="78"/>
  <c r="AE38" i="78"/>
  <c r="AG38" i="78"/>
  <c r="AP38" i="78" s="1"/>
  <c r="AF35" i="27"/>
  <c r="AO35" i="27" s="1"/>
  <c r="AE35" i="27"/>
  <c r="W36" i="27"/>
  <c r="AG35" i="27"/>
  <c r="AP35" i="27" s="1"/>
  <c r="AH37" i="43"/>
  <c r="AQ37" i="43" s="1"/>
  <c r="AR36" i="38"/>
  <c r="AH39" i="40"/>
  <c r="AQ39" i="40" s="1"/>
  <c r="AH39" i="93"/>
  <c r="AQ39" i="93" s="1"/>
  <c r="AR36" i="84"/>
  <c r="AN35" i="39"/>
  <c r="AI35" i="39"/>
  <c r="X38" i="79"/>
  <c r="Y38" i="79"/>
  <c r="Y38" i="25"/>
  <c r="X38" i="25"/>
  <c r="X37" i="82"/>
  <c r="Y37" i="82"/>
  <c r="AF37" i="30"/>
  <c r="AO37" i="30" s="1"/>
  <c r="AE37" i="30"/>
  <c r="W38" i="30"/>
  <c r="AG37" i="30"/>
  <c r="AP37" i="30" s="1"/>
  <c r="AF36" i="90"/>
  <c r="AO36" i="90" s="1"/>
  <c r="AE36" i="90"/>
  <c r="W37" i="90"/>
  <c r="AG36" i="90"/>
  <c r="AP36" i="90" s="1"/>
  <c r="AR36" i="74"/>
  <c r="AI37" i="36"/>
  <c r="AN37" i="36"/>
  <c r="Y40" i="86"/>
  <c r="X40" i="86"/>
  <c r="AR38" i="93"/>
  <c r="X37" i="77"/>
  <c r="Y37" i="77"/>
  <c r="AI36" i="85"/>
  <c r="AN36" i="85"/>
  <c r="AN37" i="45"/>
  <c r="AI37" i="45"/>
  <c r="X35" i="28"/>
  <c r="Y35" i="28"/>
  <c r="AH38" i="94"/>
  <c r="AQ38" i="94" s="1"/>
  <c r="AN36" i="29"/>
  <c r="AI36" i="29"/>
  <c r="AI37" i="25"/>
  <c r="AN37" i="25"/>
  <c r="Z37" i="43"/>
  <c r="AF35" i="89"/>
  <c r="AO35" i="89" s="1"/>
  <c r="AG35" i="89"/>
  <c r="AP35" i="89" s="1"/>
  <c r="AE35" i="89"/>
  <c r="W36" i="89"/>
  <c r="AH37" i="91"/>
  <c r="AQ37" i="91" s="1"/>
  <c r="X37" i="41"/>
  <c r="Y37" i="41"/>
  <c r="AI36" i="46"/>
  <c r="AN36" i="46"/>
  <c r="X38" i="81"/>
  <c r="Y38" i="81"/>
  <c r="X37" i="87"/>
  <c r="Y37" i="87"/>
  <c r="AR37" i="94"/>
  <c r="AH37" i="75"/>
  <c r="AQ37" i="75" s="1"/>
  <c r="AH36" i="31"/>
  <c r="AQ36" i="31" s="1"/>
  <c r="AI36" i="48"/>
  <c r="AN36" i="48"/>
  <c r="X38" i="44"/>
  <c r="Z38" i="44" s="1"/>
  <c r="Y38" i="44"/>
  <c r="X37" i="46"/>
  <c r="Z37" i="46" s="1"/>
  <c r="Y37" i="46"/>
  <c r="Y37" i="73"/>
  <c r="X37" i="73"/>
  <c r="Z37" i="73" s="1"/>
  <c r="AR36" i="75"/>
  <c r="Z39" i="93"/>
  <c r="AH37" i="83"/>
  <c r="AQ37" i="83" s="1"/>
  <c r="AR39" i="95"/>
  <c r="Z37" i="83"/>
  <c r="AH37" i="88"/>
  <c r="AQ37" i="88" s="1"/>
  <c r="AR38" i="40"/>
  <c r="AH37" i="84"/>
  <c r="AQ37" i="84" s="1"/>
  <c r="AI39" i="33"/>
  <c r="AN39" i="33"/>
  <c r="AR36" i="43"/>
  <c r="Z37" i="75"/>
  <c r="AI34" i="28"/>
  <c r="AN34" i="28"/>
  <c r="X38" i="42"/>
  <c r="Z38" i="42" s="1"/>
  <c r="Y38" i="42"/>
  <c r="AF36" i="47"/>
  <c r="AO36" i="47" s="1"/>
  <c r="AG36" i="47"/>
  <c r="AP36" i="47" s="1"/>
  <c r="AE36" i="47"/>
  <c r="W37" i="47"/>
  <c r="Z37" i="91"/>
  <c r="AR37" i="78"/>
  <c r="Z39" i="34"/>
  <c r="X39" i="34"/>
  <c r="Y39" i="34"/>
  <c r="Z38" i="94"/>
  <c r="AR36" i="83"/>
  <c r="Y36" i="26"/>
  <c r="Z36" i="26" s="1"/>
  <c r="X36" i="26"/>
  <c r="AN37" i="92"/>
  <c r="AI37" i="92"/>
  <c r="X37" i="85"/>
  <c r="Z37" i="85" s="1"/>
  <c r="Y37" i="85"/>
  <c r="X37" i="29"/>
  <c r="Y37" i="29"/>
  <c r="Y37" i="96"/>
  <c r="X37" i="96"/>
  <c r="AI39" i="86"/>
  <c r="AN39" i="86"/>
  <c r="AI36" i="41"/>
  <c r="AN36" i="41"/>
  <c r="AI37" i="44"/>
  <c r="AN37" i="44"/>
  <c r="AI35" i="26"/>
  <c r="AN35" i="26"/>
  <c r="AN37" i="81"/>
  <c r="AI37" i="81"/>
  <c r="X38" i="92"/>
  <c r="Z38" i="92" s="1"/>
  <c r="Y38" i="92"/>
  <c r="AI36" i="77"/>
  <c r="AN36" i="77"/>
  <c r="AN36" i="87"/>
  <c r="AI36" i="87"/>
  <c r="AN36" i="96"/>
  <c r="AI36" i="96"/>
  <c r="X37" i="80"/>
  <c r="Y37" i="80"/>
  <c r="AH40" i="95"/>
  <c r="AQ40" i="95" s="1"/>
  <c r="Y40" i="33"/>
  <c r="X40" i="33"/>
  <c r="AI37" i="79"/>
  <c r="AN37" i="79"/>
  <c r="AR35" i="31"/>
  <c r="AH37" i="74"/>
  <c r="AQ37" i="74" s="1"/>
  <c r="AR34" i="27"/>
  <c r="AR36" i="91"/>
  <c r="AH38" i="78"/>
  <c r="AQ38" i="78" s="1"/>
  <c r="AF37" i="88"/>
  <c r="AO37" i="88" s="1"/>
  <c r="AE37" i="88"/>
  <c r="AG37" i="88"/>
  <c r="AP37" i="88" s="1"/>
  <c r="W38" i="88"/>
  <c r="AN36" i="80"/>
  <c r="AI36" i="80"/>
  <c r="AI36" i="82"/>
  <c r="AN36" i="82"/>
  <c r="AH37" i="38"/>
  <c r="AQ37" i="38" s="1"/>
  <c r="AH35" i="27"/>
  <c r="AQ35" i="27" s="1"/>
  <c r="AI37" i="42"/>
  <c r="AN37" i="42"/>
  <c r="AF38" i="76"/>
  <c r="AO38" i="76" s="1"/>
  <c r="AG38" i="76"/>
  <c r="AP38" i="76" s="1"/>
  <c r="AE38" i="76"/>
  <c r="W39" i="76"/>
  <c r="X36" i="39"/>
  <c r="Y36" i="39"/>
  <c r="Z37" i="84"/>
  <c r="Z39" i="40"/>
  <c r="W38" i="35"/>
  <c r="AG37" i="35"/>
  <c r="AP37" i="35" s="1"/>
  <c r="AF37" i="35"/>
  <c r="AO37" i="35" s="1"/>
  <c r="AE37" i="35"/>
  <c r="W38" i="32"/>
  <c r="AG37" i="32"/>
  <c r="AP37" i="32" s="1"/>
  <c r="AE37" i="32"/>
  <c r="AF37" i="32"/>
  <c r="AO37" i="32" s="1"/>
  <c r="AG36" i="37"/>
  <c r="AP36" i="37" s="1"/>
  <c r="AF36" i="37"/>
  <c r="AO36" i="37" s="1"/>
  <c r="AE36" i="37"/>
  <c r="W37" i="37"/>
  <c r="AI38" i="34"/>
  <c r="AN38" i="34"/>
  <c r="X38" i="36"/>
  <c r="Y38" i="36"/>
  <c r="Z38" i="36" s="1"/>
  <c r="Y37" i="48"/>
  <c r="X37" i="48"/>
  <c r="AR36" i="88"/>
  <c r="AI36" i="73"/>
  <c r="AN36" i="73"/>
  <c r="X38" i="45"/>
  <c r="Z38" i="45" s="1"/>
  <c r="Y38" i="45"/>
  <c r="AG37" i="38" l="1"/>
  <c r="AP37" i="38" s="1"/>
  <c r="Z37" i="48"/>
  <c r="Z40" i="33"/>
  <c r="AE40" i="33" s="1"/>
  <c r="Z37" i="96"/>
  <c r="AF37" i="96" s="1"/>
  <c r="AO37" i="96" s="1"/>
  <c r="Z38" i="79"/>
  <c r="AG38" i="79" s="1"/>
  <c r="AP38" i="79" s="1"/>
  <c r="Z37" i="29"/>
  <c r="AE37" i="48"/>
  <c r="W38" i="48"/>
  <c r="AG37" i="48"/>
  <c r="AP37" i="48" s="1"/>
  <c r="AF37" i="48"/>
  <c r="AO37" i="48" s="1"/>
  <c r="AE37" i="73"/>
  <c r="AG37" i="73"/>
  <c r="AP37" i="73" s="1"/>
  <c r="AF37" i="73"/>
  <c r="AO37" i="73" s="1"/>
  <c r="W38" i="73"/>
  <c r="AG38" i="44"/>
  <c r="AP38" i="44" s="1"/>
  <c r="W39" i="44"/>
  <c r="AF38" i="44"/>
  <c r="AO38" i="44" s="1"/>
  <c r="AE38" i="44"/>
  <c r="AE38" i="79"/>
  <c r="W39" i="79"/>
  <c r="AG38" i="36"/>
  <c r="AP38" i="36" s="1"/>
  <c r="AF38" i="36"/>
  <c r="AO38" i="36" s="1"/>
  <c r="AE38" i="36"/>
  <c r="W39" i="36"/>
  <c r="AF37" i="85"/>
  <c r="AO37" i="85" s="1"/>
  <c r="AE37" i="85"/>
  <c r="AG37" i="85"/>
  <c r="AP37" i="85" s="1"/>
  <c r="W38" i="85"/>
  <c r="AF40" i="33"/>
  <c r="AO40" i="33" s="1"/>
  <c r="W41" i="33"/>
  <c r="AG37" i="96"/>
  <c r="AP37" i="96" s="1"/>
  <c r="W38" i="96"/>
  <c r="AF37" i="29"/>
  <c r="AO37" i="29" s="1"/>
  <c r="AG37" i="29"/>
  <c r="AP37" i="29" s="1"/>
  <c r="W38" i="29"/>
  <c r="AE37" i="29"/>
  <c r="AR38" i="34"/>
  <c r="W39" i="92"/>
  <c r="AG38" i="92"/>
  <c r="AP38" i="92" s="1"/>
  <c r="AF38" i="92"/>
  <c r="AO38" i="92" s="1"/>
  <c r="AE38" i="92"/>
  <c r="AH40" i="86"/>
  <c r="AQ40" i="86" s="1"/>
  <c r="AH37" i="82"/>
  <c r="AQ37" i="82" s="1"/>
  <c r="Y38" i="38"/>
  <c r="X38" i="38"/>
  <c r="AR34" i="28"/>
  <c r="AH38" i="45"/>
  <c r="AQ38" i="45" s="1"/>
  <c r="AH37" i="48"/>
  <c r="AQ37" i="48" s="1"/>
  <c r="AI37" i="35"/>
  <c r="AN37" i="35"/>
  <c r="W38" i="84"/>
  <c r="AG37" i="84"/>
  <c r="AP37" i="84" s="1"/>
  <c r="AF37" i="84"/>
  <c r="AO37" i="84" s="1"/>
  <c r="AE37" i="84"/>
  <c r="AH40" i="33"/>
  <c r="AQ40" i="33" s="1"/>
  <c r="AH38" i="92"/>
  <c r="AQ38" i="92" s="1"/>
  <c r="AH37" i="96"/>
  <c r="AQ37" i="96" s="1"/>
  <c r="AH39" i="34"/>
  <c r="AQ39" i="34" s="1"/>
  <c r="AI36" i="47"/>
  <c r="AN36" i="47"/>
  <c r="AG38" i="42"/>
  <c r="AP38" i="42" s="1"/>
  <c r="AF38" i="42"/>
  <c r="AO38" i="42" s="1"/>
  <c r="AE38" i="42"/>
  <c r="W39" i="42"/>
  <c r="AG37" i="46"/>
  <c r="AP37" i="46" s="1"/>
  <c r="AF37" i="46"/>
  <c r="AO37" i="46" s="1"/>
  <c r="AE37" i="46"/>
  <c r="W38" i="46"/>
  <c r="AN35" i="89"/>
  <c r="AI35" i="89"/>
  <c r="AR36" i="29"/>
  <c r="Y41" i="95"/>
  <c r="X41" i="95"/>
  <c r="AI37" i="32"/>
  <c r="AN37" i="32"/>
  <c r="AH36" i="39"/>
  <c r="AQ36" i="39" s="1"/>
  <c r="AH35" i="28"/>
  <c r="AQ35" i="28" s="1"/>
  <c r="Z37" i="82"/>
  <c r="Y36" i="27"/>
  <c r="X36" i="27"/>
  <c r="Z36" i="27" s="1"/>
  <c r="X39" i="78"/>
  <c r="Z39" i="78" s="1"/>
  <c r="Y39" i="78"/>
  <c r="AI37" i="74"/>
  <c r="AN37" i="74"/>
  <c r="AI40" i="95"/>
  <c r="AN40" i="95"/>
  <c r="W39" i="45"/>
  <c r="AG38" i="45"/>
  <c r="AP38" i="45" s="1"/>
  <c r="AF38" i="45"/>
  <c r="AO38" i="45" s="1"/>
  <c r="AE38" i="45"/>
  <c r="Y38" i="88"/>
  <c r="X38" i="88"/>
  <c r="Z38" i="88" s="1"/>
  <c r="AG36" i="26"/>
  <c r="AP36" i="26" s="1"/>
  <c r="AF36" i="26"/>
  <c r="AO36" i="26" s="1"/>
  <c r="AE36" i="26"/>
  <c r="W37" i="26"/>
  <c r="AR39" i="33"/>
  <c r="AR36" i="85"/>
  <c r="AH38" i="79"/>
  <c r="AQ38" i="79" s="1"/>
  <c r="AR37" i="81"/>
  <c r="X37" i="37"/>
  <c r="Z37" i="37" s="1"/>
  <c r="Y37" i="37"/>
  <c r="Z36" i="39"/>
  <c r="AH37" i="80"/>
  <c r="AQ37" i="80" s="1"/>
  <c r="AR36" i="41"/>
  <c r="AR37" i="92"/>
  <c r="AE37" i="75"/>
  <c r="W38" i="75"/>
  <c r="AF37" i="75"/>
  <c r="AO37" i="75" s="1"/>
  <c r="AG37" i="75"/>
  <c r="AP37" i="75" s="1"/>
  <c r="AH37" i="41"/>
  <c r="AQ37" i="41" s="1"/>
  <c r="AG37" i="43"/>
  <c r="AP37" i="43" s="1"/>
  <c r="AF37" i="43"/>
  <c r="AO37" i="43" s="1"/>
  <c r="AE37" i="43"/>
  <c r="W38" i="43"/>
  <c r="Z35" i="28"/>
  <c r="AH37" i="77"/>
  <c r="AQ37" i="77" s="1"/>
  <c r="Z40" i="86"/>
  <c r="Y38" i="30"/>
  <c r="X38" i="30"/>
  <c r="AH38" i="25"/>
  <c r="AQ38" i="25" s="1"/>
  <c r="AR35" i="39"/>
  <c r="AI35" i="27"/>
  <c r="AN35" i="27"/>
  <c r="AI37" i="38"/>
  <c r="AN37" i="38"/>
  <c r="Y37" i="31"/>
  <c r="Z37" i="31" s="1"/>
  <c r="X37" i="31"/>
  <c r="AR37" i="44"/>
  <c r="AE39" i="34"/>
  <c r="W40" i="34"/>
  <c r="AG39" i="34"/>
  <c r="AP39" i="34" s="1"/>
  <c r="AF39" i="34"/>
  <c r="AO39" i="34" s="1"/>
  <c r="AH37" i="87"/>
  <c r="AQ37" i="87" s="1"/>
  <c r="Y38" i="74"/>
  <c r="X38" i="74"/>
  <c r="Z38" i="74" s="1"/>
  <c r="AF37" i="83"/>
  <c r="AO37" i="83" s="1"/>
  <c r="AE37" i="83"/>
  <c r="W38" i="83"/>
  <c r="AG37" i="83"/>
  <c r="AP37" i="83" s="1"/>
  <c r="AR36" i="73"/>
  <c r="AH38" i="36"/>
  <c r="AQ38" i="36" s="1"/>
  <c r="AN36" i="37"/>
  <c r="AI36" i="37"/>
  <c r="X38" i="35"/>
  <c r="Z38" i="35" s="1"/>
  <c r="Y38" i="35"/>
  <c r="X39" i="76"/>
  <c r="Z39" i="76" s="1"/>
  <c r="Y39" i="76"/>
  <c r="AR37" i="42"/>
  <c r="AR36" i="82"/>
  <c r="AI37" i="88"/>
  <c r="AN37" i="88"/>
  <c r="Z37" i="80"/>
  <c r="AR36" i="77"/>
  <c r="AH37" i="29"/>
  <c r="AQ37" i="29" s="1"/>
  <c r="W39" i="94"/>
  <c r="AG38" i="94"/>
  <c r="AP38" i="94" s="1"/>
  <c r="AF38" i="94"/>
  <c r="AO38" i="94" s="1"/>
  <c r="AE38" i="94"/>
  <c r="AG37" i="91"/>
  <c r="AP37" i="91" s="1"/>
  <c r="W38" i="91"/>
  <c r="AE37" i="91"/>
  <c r="AF37" i="91"/>
  <c r="AO37" i="91" s="1"/>
  <c r="W40" i="93"/>
  <c r="AG39" i="93"/>
  <c r="AP39" i="93" s="1"/>
  <c r="AF39" i="93"/>
  <c r="AO39" i="93" s="1"/>
  <c r="AE39" i="93"/>
  <c r="AH38" i="81"/>
  <c r="AQ38" i="81" s="1"/>
  <c r="Z37" i="41"/>
  <c r="X36" i="89"/>
  <c r="Y36" i="89"/>
  <c r="AR37" i="45"/>
  <c r="Z37" i="77"/>
  <c r="Y37" i="90"/>
  <c r="X37" i="90"/>
  <c r="AI37" i="30"/>
  <c r="AN37" i="30"/>
  <c r="AR36" i="87"/>
  <c r="AH37" i="85"/>
  <c r="AQ37" i="85" s="1"/>
  <c r="AH37" i="73"/>
  <c r="AQ37" i="73" s="1"/>
  <c r="AR36" i="46"/>
  <c r="AN38" i="78"/>
  <c r="AI38" i="78"/>
  <c r="AH38" i="44"/>
  <c r="AQ38" i="44" s="1"/>
  <c r="Z37" i="87"/>
  <c r="X38" i="32"/>
  <c r="Y38" i="32"/>
  <c r="AG39" i="40"/>
  <c r="AP39" i="40" s="1"/>
  <c r="AF39" i="40"/>
  <c r="AO39" i="40" s="1"/>
  <c r="AE39" i="40"/>
  <c r="W40" i="40"/>
  <c r="AN38" i="76"/>
  <c r="AI38" i="76"/>
  <c r="AR36" i="80"/>
  <c r="AR37" i="79"/>
  <c r="AR36" i="96"/>
  <c r="AR35" i="26"/>
  <c r="AR39" i="86"/>
  <c r="AH36" i="26"/>
  <c r="AQ36" i="26" s="1"/>
  <c r="Y37" i="47"/>
  <c r="X37" i="47"/>
  <c r="Z37" i="47" s="1"/>
  <c r="AH38" i="42"/>
  <c r="AQ38" i="42" s="1"/>
  <c r="AH37" i="46"/>
  <c r="AQ37" i="46" s="1"/>
  <c r="AR36" i="48"/>
  <c r="Z38" i="81"/>
  <c r="AR37" i="25"/>
  <c r="AR37" i="36"/>
  <c r="AN36" i="90"/>
  <c r="AI36" i="90"/>
  <c r="Z38" i="25"/>
  <c r="AN36" i="31"/>
  <c r="AI36" i="31"/>
  <c r="Z38" i="30" l="1"/>
  <c r="AE37" i="96"/>
  <c r="AG40" i="33"/>
  <c r="AP40" i="33" s="1"/>
  <c r="AF38" i="79"/>
  <c r="AO38" i="79" s="1"/>
  <c r="AE38" i="35"/>
  <c r="W39" i="35"/>
  <c r="AG38" i="35"/>
  <c r="AP38" i="35" s="1"/>
  <c r="AF38" i="35"/>
  <c r="AO38" i="35" s="1"/>
  <c r="AG38" i="30"/>
  <c r="AP38" i="30" s="1"/>
  <c r="AE38" i="30"/>
  <c r="W39" i="30"/>
  <c r="AF38" i="30"/>
  <c r="AO38" i="30" s="1"/>
  <c r="AG36" i="27"/>
  <c r="AP36" i="27" s="1"/>
  <c r="AF36" i="27"/>
  <c r="AO36" i="27" s="1"/>
  <c r="AE36" i="27"/>
  <c r="W37" i="27"/>
  <c r="AN39" i="40"/>
  <c r="AI39" i="40"/>
  <c r="AR38" i="78"/>
  <c r="AH36" i="89"/>
  <c r="AQ36" i="89" s="1"/>
  <c r="Y40" i="93"/>
  <c r="X40" i="93"/>
  <c r="AI38" i="94"/>
  <c r="AN38" i="94"/>
  <c r="AF37" i="80"/>
  <c r="AO37" i="80" s="1"/>
  <c r="W38" i="80"/>
  <c r="AG37" i="80"/>
  <c r="AP37" i="80" s="1"/>
  <c r="AE37" i="80"/>
  <c r="X38" i="83"/>
  <c r="Z38" i="83" s="1"/>
  <c r="Y38" i="83"/>
  <c r="AH37" i="31"/>
  <c r="AQ37" i="31" s="1"/>
  <c r="AR35" i="27"/>
  <c r="W37" i="39"/>
  <c r="AG36" i="39"/>
  <c r="AP36" i="39" s="1"/>
  <c r="AF36" i="39"/>
  <c r="AO36" i="39" s="1"/>
  <c r="AE36" i="39"/>
  <c r="AN37" i="46"/>
  <c r="AI37" i="46"/>
  <c r="AI37" i="84"/>
  <c r="AN37" i="84"/>
  <c r="AR37" i="35"/>
  <c r="X39" i="92"/>
  <c r="Y39" i="92"/>
  <c r="X38" i="85"/>
  <c r="Z38" i="85" s="1"/>
  <c r="Y38" i="85"/>
  <c r="Y39" i="36"/>
  <c r="X39" i="36"/>
  <c r="AN38" i="79"/>
  <c r="AI38" i="79"/>
  <c r="X39" i="44"/>
  <c r="Y39" i="44"/>
  <c r="AN37" i="73"/>
  <c r="AI37" i="73"/>
  <c r="AR36" i="31"/>
  <c r="AH37" i="90"/>
  <c r="AQ37" i="90" s="1"/>
  <c r="AR36" i="90"/>
  <c r="W39" i="81"/>
  <c r="AG38" i="81"/>
  <c r="AP38" i="81" s="1"/>
  <c r="AF38" i="81"/>
  <c r="AO38" i="81" s="1"/>
  <c r="AE38" i="81"/>
  <c r="AH37" i="47"/>
  <c r="AQ37" i="47" s="1"/>
  <c r="AR38" i="76"/>
  <c r="Z37" i="90"/>
  <c r="Z36" i="89"/>
  <c r="AR36" i="37"/>
  <c r="AN37" i="83"/>
  <c r="AI37" i="83"/>
  <c r="X38" i="43"/>
  <c r="Y38" i="43"/>
  <c r="Z38" i="43" s="1"/>
  <c r="Z38" i="75"/>
  <c r="X38" i="75"/>
  <c r="Y38" i="75"/>
  <c r="AR37" i="74"/>
  <c r="AH38" i="38"/>
  <c r="AQ38" i="38" s="1"/>
  <c r="AN38" i="36"/>
  <c r="AI38" i="36"/>
  <c r="W38" i="87"/>
  <c r="AG37" i="87"/>
  <c r="AP37" i="87" s="1"/>
  <c r="AE37" i="87"/>
  <c r="AF37" i="87"/>
  <c r="AO37" i="87" s="1"/>
  <c r="AF37" i="77"/>
  <c r="AO37" i="77" s="1"/>
  <c r="AG37" i="77"/>
  <c r="AP37" i="77" s="1"/>
  <c r="AE37" i="77"/>
  <c r="W38" i="77"/>
  <c r="AF37" i="41"/>
  <c r="AO37" i="41" s="1"/>
  <c r="AE37" i="41"/>
  <c r="W38" i="41"/>
  <c r="AG37" i="41"/>
  <c r="AP37" i="41" s="1"/>
  <c r="AI39" i="93"/>
  <c r="AN39" i="93"/>
  <c r="AR37" i="88"/>
  <c r="AH39" i="76"/>
  <c r="AQ39" i="76" s="1"/>
  <c r="X40" i="34"/>
  <c r="Z40" i="34" s="1"/>
  <c r="Y40" i="34"/>
  <c r="AG37" i="31"/>
  <c r="AP37" i="31" s="1"/>
  <c r="AF37" i="31"/>
  <c r="AO37" i="31" s="1"/>
  <c r="W38" i="31"/>
  <c r="AE37" i="31"/>
  <c r="AH38" i="30"/>
  <c r="AQ38" i="30" s="1"/>
  <c r="AN37" i="43"/>
  <c r="AI37" i="43"/>
  <c r="AI37" i="75"/>
  <c r="AN37" i="75"/>
  <c r="AH37" i="37"/>
  <c r="AQ37" i="37" s="1"/>
  <c r="AH38" i="88"/>
  <c r="AQ38" i="88" s="1"/>
  <c r="AF37" i="82"/>
  <c r="AO37" i="82" s="1"/>
  <c r="AG37" i="82"/>
  <c r="AP37" i="82" s="1"/>
  <c r="W38" i="82"/>
  <c r="AE37" i="82"/>
  <c r="AR37" i="32"/>
  <c r="AR35" i="89"/>
  <c r="AI38" i="92"/>
  <c r="AN38" i="92"/>
  <c r="AN37" i="96"/>
  <c r="AI37" i="96"/>
  <c r="Y41" i="33"/>
  <c r="X41" i="33"/>
  <c r="Y38" i="73"/>
  <c r="X38" i="73"/>
  <c r="AH38" i="32"/>
  <c r="AQ38" i="32" s="1"/>
  <c r="AN37" i="91"/>
  <c r="AI37" i="91"/>
  <c r="AF39" i="76"/>
  <c r="AO39" i="76" s="1"/>
  <c r="W40" i="76"/>
  <c r="AG39" i="76"/>
  <c r="AP39" i="76" s="1"/>
  <c r="AE39" i="76"/>
  <c r="AH38" i="74"/>
  <c r="AQ38" i="74" s="1"/>
  <c r="AI39" i="34"/>
  <c r="AN39" i="34"/>
  <c r="W38" i="37"/>
  <c r="AG37" i="37"/>
  <c r="AP37" i="37" s="1"/>
  <c r="AF37" i="37"/>
  <c r="AO37" i="37" s="1"/>
  <c r="AE37" i="37"/>
  <c r="Y39" i="45"/>
  <c r="X39" i="45"/>
  <c r="AH39" i="78"/>
  <c r="AQ39" i="78" s="1"/>
  <c r="AH41" i="95"/>
  <c r="AQ41" i="95" s="1"/>
  <c r="AR36" i="47"/>
  <c r="Z38" i="38"/>
  <c r="AN37" i="85"/>
  <c r="AI37" i="85"/>
  <c r="AN38" i="44"/>
  <c r="AI38" i="44"/>
  <c r="W38" i="47"/>
  <c r="AG37" i="47"/>
  <c r="AP37" i="47" s="1"/>
  <c r="AF37" i="47"/>
  <c r="AO37" i="47" s="1"/>
  <c r="AE37" i="47"/>
  <c r="X40" i="40"/>
  <c r="Z40" i="40" s="1"/>
  <c r="Y40" i="40"/>
  <c r="Z38" i="32"/>
  <c r="AR37" i="30"/>
  <c r="Z38" i="91"/>
  <c r="X38" i="91"/>
  <c r="Y38" i="91"/>
  <c r="X39" i="94"/>
  <c r="Y39" i="94"/>
  <c r="AR37" i="38"/>
  <c r="X37" i="26"/>
  <c r="Y37" i="26"/>
  <c r="AG38" i="88"/>
  <c r="AP38" i="88" s="1"/>
  <c r="AF38" i="88"/>
  <c r="AO38" i="88" s="1"/>
  <c r="AE38" i="88"/>
  <c r="W39" i="88"/>
  <c r="AG39" i="78"/>
  <c r="AP39" i="78" s="1"/>
  <c r="AF39" i="78"/>
  <c r="AO39" i="78" s="1"/>
  <c r="AE39" i="78"/>
  <c r="W40" i="78"/>
  <c r="Y39" i="42"/>
  <c r="Z39" i="42" s="1"/>
  <c r="X39" i="42"/>
  <c r="Z38" i="84"/>
  <c r="X38" i="84"/>
  <c r="Y38" i="84"/>
  <c r="AN37" i="29"/>
  <c r="AI37" i="29"/>
  <c r="Y38" i="48"/>
  <c r="X38" i="48"/>
  <c r="AE38" i="25"/>
  <c r="W39" i="25"/>
  <c r="AG38" i="25"/>
  <c r="AP38" i="25" s="1"/>
  <c r="AF38" i="25"/>
  <c r="AO38" i="25" s="1"/>
  <c r="AH38" i="35"/>
  <c r="AQ38" i="35" s="1"/>
  <c r="AG38" i="74"/>
  <c r="AP38" i="74" s="1"/>
  <c r="AF38" i="74"/>
  <c r="AO38" i="74" s="1"/>
  <c r="AE38" i="74"/>
  <c r="W39" i="74"/>
  <c r="AF40" i="86"/>
  <c r="AO40" i="86" s="1"/>
  <c r="AE40" i="86"/>
  <c r="AG40" i="86"/>
  <c r="AP40" i="86" s="1"/>
  <c r="W41" i="86"/>
  <c r="AE35" i="28"/>
  <c r="AF35" i="28"/>
  <c r="AO35" i="28" s="1"/>
  <c r="W36" i="28"/>
  <c r="AG35" i="28"/>
  <c r="AP35" i="28" s="1"/>
  <c r="AN36" i="26"/>
  <c r="AI36" i="26"/>
  <c r="AI38" i="45"/>
  <c r="AN38" i="45"/>
  <c r="AR40" i="95"/>
  <c r="AH36" i="27"/>
  <c r="AQ36" i="27" s="1"/>
  <c r="Z41" i="95"/>
  <c r="X38" i="46"/>
  <c r="Z38" i="46" s="1"/>
  <c r="Y38" i="46"/>
  <c r="AN38" i="42"/>
  <c r="AI38" i="42"/>
  <c r="X38" i="29"/>
  <c r="Y38" i="29"/>
  <c r="Y38" i="96"/>
  <c r="X38" i="96"/>
  <c r="AI40" i="33"/>
  <c r="AN40" i="33"/>
  <c r="Y39" i="79"/>
  <c r="X39" i="79"/>
  <c r="Z39" i="79" s="1"/>
  <c r="AI37" i="48"/>
  <c r="AN37" i="48"/>
  <c r="Z39" i="94" l="1"/>
  <c r="W40" i="42"/>
  <c r="AG39" i="42"/>
  <c r="AP39" i="42" s="1"/>
  <c r="AF39" i="42"/>
  <c r="AO39" i="42" s="1"/>
  <c r="AE39" i="42"/>
  <c r="W39" i="46"/>
  <c r="AG38" i="46"/>
  <c r="AP38" i="46" s="1"/>
  <c r="AF38" i="46"/>
  <c r="AO38" i="46" s="1"/>
  <c r="AE38" i="46"/>
  <c r="AE39" i="94"/>
  <c r="W40" i="94"/>
  <c r="AG39" i="94"/>
  <c r="AP39" i="94" s="1"/>
  <c r="AF39" i="94"/>
  <c r="AO39" i="94" s="1"/>
  <c r="W40" i="79"/>
  <c r="AG39" i="79"/>
  <c r="AP39" i="79" s="1"/>
  <c r="AE39" i="79"/>
  <c r="AF39" i="79"/>
  <c r="AO39" i="79" s="1"/>
  <c r="W39" i="43"/>
  <c r="AG38" i="43"/>
  <c r="AP38" i="43" s="1"/>
  <c r="AF38" i="43"/>
  <c r="AO38" i="43" s="1"/>
  <c r="AE38" i="43"/>
  <c r="AR36" i="26"/>
  <c r="AR37" i="48"/>
  <c r="AH38" i="96"/>
  <c r="AQ38" i="96" s="1"/>
  <c r="AR38" i="42"/>
  <c r="X36" i="28"/>
  <c r="Y36" i="28"/>
  <c r="AH38" i="48"/>
  <c r="AQ38" i="48" s="1"/>
  <c r="AH38" i="84"/>
  <c r="AQ38" i="84" s="1"/>
  <c r="AN38" i="88"/>
  <c r="AI38" i="88"/>
  <c r="AH38" i="91"/>
  <c r="AQ38" i="91" s="1"/>
  <c r="AH40" i="40"/>
  <c r="AQ40" i="40" s="1"/>
  <c r="Y38" i="47"/>
  <c r="X38" i="47"/>
  <c r="AH39" i="45"/>
  <c r="AQ39" i="45" s="1"/>
  <c r="X40" i="76"/>
  <c r="Z40" i="76" s="1"/>
  <c r="Y40" i="76"/>
  <c r="AH41" i="33"/>
  <c r="AQ41" i="33" s="1"/>
  <c r="AR38" i="92"/>
  <c r="AI37" i="82"/>
  <c r="AN37" i="82"/>
  <c r="AN37" i="31"/>
  <c r="AI37" i="31"/>
  <c r="AG40" i="34"/>
  <c r="AP40" i="34" s="1"/>
  <c r="AF40" i="34"/>
  <c r="AO40" i="34" s="1"/>
  <c r="AE40" i="34"/>
  <c r="W41" i="34"/>
  <c r="X38" i="41"/>
  <c r="Y38" i="41"/>
  <c r="Z38" i="41" s="1"/>
  <c r="Y38" i="87"/>
  <c r="X38" i="87"/>
  <c r="AG38" i="75"/>
  <c r="AP38" i="75" s="1"/>
  <c r="AF38" i="75"/>
  <c r="AO38" i="75" s="1"/>
  <c r="AE38" i="75"/>
  <c r="W39" i="75"/>
  <c r="AR38" i="79"/>
  <c r="AH38" i="85"/>
  <c r="AQ38" i="85" s="1"/>
  <c r="AH38" i="83"/>
  <c r="AQ38" i="83" s="1"/>
  <c r="AE38" i="84"/>
  <c r="W39" i="84"/>
  <c r="AF38" i="84"/>
  <c r="AO38" i="84" s="1"/>
  <c r="AG38" i="84"/>
  <c r="AP38" i="84" s="1"/>
  <c r="W41" i="40"/>
  <c r="AG40" i="40"/>
  <c r="AP40" i="40" s="1"/>
  <c r="AF40" i="40"/>
  <c r="AO40" i="40" s="1"/>
  <c r="AE40" i="40"/>
  <c r="X38" i="31"/>
  <c r="Z38" i="31" s="1"/>
  <c r="Y38" i="31"/>
  <c r="AR38" i="36"/>
  <c r="AG38" i="85"/>
  <c r="AP38" i="85" s="1"/>
  <c r="W39" i="85"/>
  <c r="AE38" i="85"/>
  <c r="AF38" i="85"/>
  <c r="AO38" i="85" s="1"/>
  <c r="AR39" i="40"/>
  <c r="Y38" i="82"/>
  <c r="X38" i="82"/>
  <c r="AI37" i="41"/>
  <c r="AN37" i="41"/>
  <c r="AR37" i="73"/>
  <c r="AG38" i="83"/>
  <c r="AP38" i="83" s="1"/>
  <c r="W39" i="83"/>
  <c r="AF38" i="83"/>
  <c r="AO38" i="83" s="1"/>
  <c r="AE38" i="83"/>
  <c r="Z38" i="96"/>
  <c r="AR38" i="45"/>
  <c r="Z38" i="48"/>
  <c r="AH39" i="42"/>
  <c r="AQ39" i="42" s="1"/>
  <c r="AI37" i="47"/>
  <c r="AN37" i="47"/>
  <c r="Z39" i="45"/>
  <c r="AR37" i="91"/>
  <c r="Z41" i="33"/>
  <c r="AH38" i="43"/>
  <c r="AQ38" i="43" s="1"/>
  <c r="AF36" i="89"/>
  <c r="AO36" i="89" s="1"/>
  <c r="AG36" i="89"/>
  <c r="AP36" i="89" s="1"/>
  <c r="W37" i="89"/>
  <c r="AE36" i="89"/>
  <c r="AH39" i="36"/>
  <c r="AQ39" i="36" s="1"/>
  <c r="AR37" i="84"/>
  <c r="AN37" i="80"/>
  <c r="AI37" i="80"/>
  <c r="AR38" i="94"/>
  <c r="AH39" i="79"/>
  <c r="AQ39" i="79" s="1"/>
  <c r="AN40" i="86"/>
  <c r="AI40" i="86"/>
  <c r="AI39" i="78"/>
  <c r="AN39" i="78"/>
  <c r="W39" i="91"/>
  <c r="AF38" i="91"/>
  <c r="AO38" i="91" s="1"/>
  <c r="AE38" i="91"/>
  <c r="AG38" i="91"/>
  <c r="AP38" i="91" s="1"/>
  <c r="AR38" i="44"/>
  <c r="AI37" i="37"/>
  <c r="AN37" i="37"/>
  <c r="AI39" i="76"/>
  <c r="AN39" i="76"/>
  <c r="AR37" i="96"/>
  <c r="AR37" i="75"/>
  <c r="W38" i="90"/>
  <c r="AG37" i="90"/>
  <c r="AP37" i="90" s="1"/>
  <c r="AF37" i="90"/>
  <c r="AO37" i="90" s="1"/>
  <c r="AE37" i="90"/>
  <c r="X39" i="81"/>
  <c r="Y39" i="81"/>
  <c r="AH39" i="92"/>
  <c r="AQ39" i="92" s="1"/>
  <c r="AR37" i="46"/>
  <c r="X37" i="39"/>
  <c r="Y37" i="39"/>
  <c r="Z37" i="39" s="1"/>
  <c r="AH40" i="93"/>
  <c r="AQ40" i="93" s="1"/>
  <c r="Y38" i="37"/>
  <c r="X38" i="37"/>
  <c r="AR39" i="93"/>
  <c r="AH38" i="29"/>
  <c r="AQ38" i="29" s="1"/>
  <c r="Z41" i="86"/>
  <c r="Y41" i="86"/>
  <c r="X41" i="86"/>
  <c r="Y39" i="74"/>
  <c r="X39" i="74"/>
  <c r="Y39" i="25"/>
  <c r="Z39" i="25" s="1"/>
  <c r="X39" i="25"/>
  <c r="AH37" i="26"/>
  <c r="AQ37" i="26" s="1"/>
  <c r="AF38" i="32"/>
  <c r="AO38" i="32" s="1"/>
  <c r="AE38" i="32"/>
  <c r="W39" i="32"/>
  <c r="AG38" i="32"/>
  <c r="AP38" i="32" s="1"/>
  <c r="AR37" i="43"/>
  <c r="X38" i="77"/>
  <c r="Y38" i="77"/>
  <c r="AR37" i="83"/>
  <c r="AH39" i="44"/>
  <c r="AQ39" i="44" s="1"/>
  <c r="Z39" i="36"/>
  <c r="Z39" i="92"/>
  <c r="Y37" i="27"/>
  <c r="X37" i="27"/>
  <c r="Y39" i="30"/>
  <c r="X39" i="30"/>
  <c r="Z39" i="30" s="1"/>
  <c r="Y39" i="35"/>
  <c r="X39" i="35"/>
  <c r="AH38" i="46"/>
  <c r="AQ38" i="46" s="1"/>
  <c r="AN35" i="28"/>
  <c r="AI35" i="28"/>
  <c r="AR37" i="29"/>
  <c r="AH39" i="94"/>
  <c r="AQ39" i="94" s="1"/>
  <c r="AR37" i="85"/>
  <c r="AR39" i="34"/>
  <c r="AH38" i="73"/>
  <c r="AQ38" i="73" s="1"/>
  <c r="AI37" i="87"/>
  <c r="AN37" i="87"/>
  <c r="AR40" i="33"/>
  <c r="Z38" i="29"/>
  <c r="AE41" i="95"/>
  <c r="AG41" i="95"/>
  <c r="AP41" i="95" s="1"/>
  <c r="W42" i="95"/>
  <c r="AF41" i="95"/>
  <c r="AO41" i="95" s="1"/>
  <c r="AN38" i="74"/>
  <c r="AI38" i="74"/>
  <c r="AI38" i="25"/>
  <c r="AN38" i="25"/>
  <c r="X40" i="78"/>
  <c r="Z40" i="78" s="1"/>
  <c r="Y40" i="78"/>
  <c r="Y39" i="88"/>
  <c r="X39" i="88"/>
  <c r="Z37" i="26"/>
  <c r="AE38" i="38"/>
  <c r="W39" i="38"/>
  <c r="AG38" i="38"/>
  <c r="AP38" i="38" s="1"/>
  <c r="AF38" i="38"/>
  <c r="AO38" i="38" s="1"/>
  <c r="Z38" i="73"/>
  <c r="AH40" i="34"/>
  <c r="AQ40" i="34" s="1"/>
  <c r="AN37" i="77"/>
  <c r="AI37" i="77"/>
  <c r="AH38" i="75"/>
  <c r="AQ38" i="75" s="1"/>
  <c r="AI38" i="81"/>
  <c r="AN38" i="81"/>
  <c r="Z39" i="44"/>
  <c r="AI36" i="39"/>
  <c r="AN36" i="39"/>
  <c r="X38" i="80"/>
  <c r="Z38" i="80" s="1"/>
  <c r="Y38" i="80"/>
  <c r="Z40" i="93"/>
  <c r="AN36" i="27"/>
  <c r="AI36" i="27"/>
  <c r="AN38" i="30"/>
  <c r="AI38" i="30"/>
  <c r="AI38" i="35"/>
  <c r="AN38" i="35"/>
  <c r="AE40" i="76" l="1"/>
  <c r="AG40" i="76"/>
  <c r="AP40" i="76" s="1"/>
  <c r="W41" i="76"/>
  <c r="AF40" i="76"/>
  <c r="AO40" i="76" s="1"/>
  <c r="W40" i="44"/>
  <c r="AG39" i="44"/>
  <c r="AP39" i="44" s="1"/>
  <c r="AF39" i="44"/>
  <c r="AO39" i="44" s="1"/>
  <c r="AE39" i="44"/>
  <c r="AF38" i="80"/>
  <c r="AO38" i="80" s="1"/>
  <c r="W39" i="80"/>
  <c r="AG38" i="80"/>
  <c r="AP38" i="80" s="1"/>
  <c r="AE38" i="80"/>
  <c r="AG38" i="73"/>
  <c r="AP38" i="73" s="1"/>
  <c r="AF38" i="73"/>
  <c r="AO38" i="73" s="1"/>
  <c r="W39" i="73"/>
  <c r="AE38" i="73"/>
  <c r="W38" i="26"/>
  <c r="AG37" i="26"/>
  <c r="AP37" i="26" s="1"/>
  <c r="AF37" i="26"/>
  <c r="AO37" i="26" s="1"/>
  <c r="AE37" i="26"/>
  <c r="AF40" i="78"/>
  <c r="AO40" i="78" s="1"/>
  <c r="AG40" i="78"/>
  <c r="AP40" i="78" s="1"/>
  <c r="AE40" i="78"/>
  <c r="W41" i="78"/>
  <c r="X42" i="95"/>
  <c r="Y42" i="95"/>
  <c r="Z42" i="95" s="1"/>
  <c r="W40" i="36"/>
  <c r="AG39" i="36"/>
  <c r="AP39" i="36" s="1"/>
  <c r="AF39" i="36"/>
  <c r="AO39" i="36" s="1"/>
  <c r="AE39" i="36"/>
  <c r="AH37" i="39"/>
  <c r="AQ37" i="39" s="1"/>
  <c r="AN37" i="90"/>
  <c r="AI37" i="90"/>
  <c r="AR37" i="37"/>
  <c r="X37" i="89"/>
  <c r="Z37" i="89" s="1"/>
  <c r="Y37" i="89"/>
  <c r="AH38" i="41"/>
  <c r="AQ38" i="41" s="1"/>
  <c r="X40" i="94"/>
  <c r="Y40" i="94"/>
  <c r="Z40" i="94" s="1"/>
  <c r="Y39" i="46"/>
  <c r="X39" i="46"/>
  <c r="Z39" i="46" s="1"/>
  <c r="AH39" i="88"/>
  <c r="AQ39" i="88" s="1"/>
  <c r="AR35" i="28"/>
  <c r="AI39" i="94"/>
  <c r="AN39" i="94"/>
  <c r="AG39" i="25"/>
  <c r="AP39" i="25" s="1"/>
  <c r="AF39" i="25"/>
  <c r="AO39" i="25" s="1"/>
  <c r="AE39" i="25"/>
  <c r="W40" i="25"/>
  <c r="Y39" i="91"/>
  <c r="X39" i="91"/>
  <c r="AR37" i="80"/>
  <c r="AG38" i="48"/>
  <c r="AP38" i="48" s="1"/>
  <c r="AF38" i="48"/>
  <c r="AO38" i="48" s="1"/>
  <c r="AE38" i="48"/>
  <c r="W39" i="48"/>
  <c r="AR37" i="41"/>
  <c r="Y39" i="84"/>
  <c r="X39" i="84"/>
  <c r="AG38" i="41"/>
  <c r="AP38" i="41" s="1"/>
  <c r="AF38" i="41"/>
  <c r="AO38" i="41" s="1"/>
  <c r="AE38" i="41"/>
  <c r="W39" i="41"/>
  <c r="AR37" i="31"/>
  <c r="AI39" i="42"/>
  <c r="AN39" i="42"/>
  <c r="AR36" i="39"/>
  <c r="AR38" i="25"/>
  <c r="AR37" i="87"/>
  <c r="AH39" i="35"/>
  <c r="AQ39" i="35" s="1"/>
  <c r="AH37" i="27"/>
  <c r="AQ37" i="27" s="1"/>
  <c r="AH39" i="74"/>
  <c r="AQ39" i="74" s="1"/>
  <c r="AG41" i="33"/>
  <c r="AP41" i="33" s="1"/>
  <c r="AF41" i="33"/>
  <c r="AO41" i="33" s="1"/>
  <c r="W42" i="33"/>
  <c r="AE41" i="33"/>
  <c r="Z39" i="83"/>
  <c r="X39" i="83"/>
  <c r="Y39" i="83"/>
  <c r="AH38" i="82"/>
  <c r="AQ38" i="82" s="1"/>
  <c r="AI38" i="84"/>
  <c r="AN38" i="84"/>
  <c r="AH38" i="87"/>
  <c r="AQ38" i="87" s="1"/>
  <c r="AH38" i="47"/>
  <c r="AQ38" i="47" s="1"/>
  <c r="X40" i="79"/>
  <c r="Y40" i="79"/>
  <c r="AI38" i="46"/>
  <c r="AN38" i="46"/>
  <c r="AR36" i="27"/>
  <c r="W40" i="30"/>
  <c r="AG39" i="30"/>
  <c r="AP39" i="30" s="1"/>
  <c r="AE39" i="30"/>
  <c r="AF39" i="30"/>
  <c r="AO39" i="30" s="1"/>
  <c r="AH40" i="76"/>
  <c r="AQ40" i="76" s="1"/>
  <c r="Z39" i="88"/>
  <c r="AH38" i="77"/>
  <c r="AQ38" i="77" s="1"/>
  <c r="Y39" i="32"/>
  <c r="X39" i="32"/>
  <c r="Z39" i="32" s="1"/>
  <c r="AH38" i="37"/>
  <c r="AQ38" i="37" s="1"/>
  <c r="AR39" i="78"/>
  <c r="AN38" i="85"/>
  <c r="AI38" i="85"/>
  <c r="AH38" i="31"/>
  <c r="AQ38" i="31" s="1"/>
  <c r="X41" i="40"/>
  <c r="Z41" i="40" s="1"/>
  <c r="Y41" i="40"/>
  <c r="Y39" i="75"/>
  <c r="X39" i="75"/>
  <c r="X41" i="34"/>
  <c r="Y41" i="34"/>
  <c r="Z41" i="34" s="1"/>
  <c r="AR38" i="88"/>
  <c r="Z39" i="43"/>
  <c r="X39" i="43"/>
  <c r="Y39" i="43"/>
  <c r="AG41" i="86"/>
  <c r="AP41" i="86" s="1"/>
  <c r="AF41" i="86"/>
  <c r="AO41" i="86" s="1"/>
  <c r="W42" i="86"/>
  <c r="AE41" i="86"/>
  <c r="AR37" i="47"/>
  <c r="AE40" i="93"/>
  <c r="W41" i="93"/>
  <c r="AG40" i="93"/>
  <c r="AP40" i="93" s="1"/>
  <c r="AF40" i="93"/>
  <c r="AO40" i="93" s="1"/>
  <c r="X39" i="38"/>
  <c r="Y39" i="38"/>
  <c r="W39" i="29"/>
  <c r="AG38" i="29"/>
  <c r="AP38" i="29" s="1"/>
  <c r="AF38" i="29"/>
  <c r="AO38" i="29" s="1"/>
  <c r="AE38" i="29"/>
  <c r="Z39" i="35"/>
  <c r="Z37" i="27"/>
  <c r="Z38" i="77"/>
  <c r="AI38" i="32"/>
  <c r="AN38" i="32"/>
  <c r="Z39" i="74"/>
  <c r="AH39" i="81"/>
  <c r="AQ39" i="81" s="1"/>
  <c r="Y38" i="90"/>
  <c r="X38" i="90"/>
  <c r="AR39" i="76"/>
  <c r="AI38" i="91"/>
  <c r="AN38" i="91"/>
  <c r="AR40" i="86"/>
  <c r="W39" i="96"/>
  <c r="AF38" i="96"/>
  <c r="AO38" i="96" s="1"/>
  <c r="AG38" i="96"/>
  <c r="AP38" i="96" s="1"/>
  <c r="AE38" i="96"/>
  <c r="Z38" i="82"/>
  <c r="Z39" i="85"/>
  <c r="X39" i="85"/>
  <c r="Y39" i="85"/>
  <c r="W39" i="31"/>
  <c r="AF38" i="31"/>
  <c r="AO38" i="31" s="1"/>
  <c r="AG38" i="31"/>
  <c r="AP38" i="31" s="1"/>
  <c r="AE38" i="31"/>
  <c r="Z38" i="87"/>
  <c r="AN40" i="34"/>
  <c r="AI40" i="34"/>
  <c r="AR37" i="82"/>
  <c r="Z38" i="47"/>
  <c r="AH36" i="28"/>
  <c r="AQ36" i="28" s="1"/>
  <c r="AF37" i="39"/>
  <c r="AO37" i="39" s="1"/>
  <c r="AE37" i="39"/>
  <c r="W38" i="39"/>
  <c r="AG37" i="39"/>
  <c r="AP37" i="39" s="1"/>
  <c r="AR38" i="74"/>
  <c r="AI41" i="95"/>
  <c r="AN41" i="95"/>
  <c r="AR38" i="35"/>
  <c r="AR38" i="30"/>
  <c r="AH38" i="80"/>
  <c r="AQ38" i="80" s="1"/>
  <c r="AR38" i="81"/>
  <c r="AR37" i="77"/>
  <c r="AI38" i="38"/>
  <c r="AN38" i="38"/>
  <c r="AH40" i="78"/>
  <c r="AQ40" i="78" s="1"/>
  <c r="AH39" i="30"/>
  <c r="AQ39" i="30" s="1"/>
  <c r="AF39" i="92"/>
  <c r="AO39" i="92" s="1"/>
  <c r="AE39" i="92"/>
  <c r="AG39" i="92"/>
  <c r="AP39" i="92" s="1"/>
  <c r="W40" i="92"/>
  <c r="AH39" i="25"/>
  <c r="AQ39" i="25" s="1"/>
  <c r="AH41" i="86"/>
  <c r="AQ41" i="86" s="1"/>
  <c r="Z38" i="37"/>
  <c r="Z39" i="81"/>
  <c r="AN36" i="89"/>
  <c r="AI36" i="89"/>
  <c r="AE39" i="45"/>
  <c r="W40" i="45"/>
  <c r="AG39" i="45"/>
  <c r="AP39" i="45" s="1"/>
  <c r="AF39" i="45"/>
  <c r="AO39" i="45" s="1"/>
  <c r="AN38" i="83"/>
  <c r="AI38" i="83"/>
  <c r="AI40" i="40"/>
  <c r="AN40" i="40"/>
  <c r="AN38" i="75"/>
  <c r="AI38" i="75"/>
  <c r="Z36" i="28"/>
  <c r="AI38" i="43"/>
  <c r="AN38" i="43"/>
  <c r="AI39" i="79"/>
  <c r="AN39" i="79"/>
  <c r="Y40" i="42"/>
  <c r="X40" i="42"/>
  <c r="Z40" i="42" l="1"/>
  <c r="AE39" i="46"/>
  <c r="W40" i="46"/>
  <c r="AG39" i="46"/>
  <c r="AP39" i="46" s="1"/>
  <c r="AF39" i="46"/>
  <c r="AO39" i="46" s="1"/>
  <c r="W38" i="89"/>
  <c r="AG37" i="89"/>
  <c r="AP37" i="89" s="1"/>
  <c r="AF37" i="89"/>
  <c r="AO37" i="89" s="1"/>
  <c r="AE37" i="89"/>
  <c r="AG40" i="94"/>
  <c r="AP40" i="94" s="1"/>
  <c r="AF40" i="94"/>
  <c r="AO40" i="94" s="1"/>
  <c r="W41" i="94"/>
  <c r="AE40" i="94"/>
  <c r="AF40" i="42"/>
  <c r="AO40" i="42" s="1"/>
  <c r="AE40" i="42"/>
  <c r="W41" i="42"/>
  <c r="AG40" i="42"/>
  <c r="AP40" i="42" s="1"/>
  <c r="AR38" i="43"/>
  <c r="AN39" i="92"/>
  <c r="AI39" i="92"/>
  <c r="W40" i="85"/>
  <c r="AG39" i="85"/>
  <c r="AP39" i="85" s="1"/>
  <c r="AF39" i="85"/>
  <c r="AO39" i="85" s="1"/>
  <c r="AE39" i="85"/>
  <c r="Y39" i="96"/>
  <c r="X39" i="96"/>
  <c r="Z39" i="96" s="1"/>
  <c r="AF38" i="77"/>
  <c r="AO38" i="77" s="1"/>
  <c r="W39" i="77"/>
  <c r="AE38" i="77"/>
  <c r="AG38" i="77"/>
  <c r="AP38" i="77" s="1"/>
  <c r="AN41" i="86"/>
  <c r="AI41" i="86"/>
  <c r="AH39" i="43"/>
  <c r="AQ39" i="43" s="1"/>
  <c r="W42" i="34"/>
  <c r="AG41" i="34"/>
  <c r="AP41" i="34" s="1"/>
  <c r="AF41" i="34"/>
  <c r="AO41" i="34" s="1"/>
  <c r="AE41" i="34"/>
  <c r="AE41" i="40"/>
  <c r="W42" i="40"/>
  <c r="AG41" i="40"/>
  <c r="AP41" i="40" s="1"/>
  <c r="AF41" i="40"/>
  <c r="AO41" i="40" s="1"/>
  <c r="AR38" i="85"/>
  <c r="AI39" i="30"/>
  <c r="AN39" i="30"/>
  <c r="W40" i="83"/>
  <c r="AF39" i="83"/>
  <c r="AO39" i="83" s="1"/>
  <c r="AG39" i="83"/>
  <c r="AP39" i="83" s="1"/>
  <c r="AE39" i="83"/>
  <c r="AH39" i="84"/>
  <c r="AQ39" i="84" s="1"/>
  <c r="Y39" i="48"/>
  <c r="X39" i="48"/>
  <c r="AH39" i="91"/>
  <c r="AQ39" i="91" s="1"/>
  <c r="Y39" i="73"/>
  <c r="Z39" i="73" s="1"/>
  <c r="X39" i="73"/>
  <c r="Y39" i="80"/>
  <c r="X39" i="80"/>
  <c r="X40" i="44"/>
  <c r="Z40" i="44" s="1"/>
  <c r="Y40" i="44"/>
  <c r="X40" i="45"/>
  <c r="Y40" i="45"/>
  <c r="Z40" i="45" s="1"/>
  <c r="AR36" i="89"/>
  <c r="W39" i="82"/>
  <c r="AG38" i="82"/>
  <c r="AP38" i="82" s="1"/>
  <c r="AE38" i="82"/>
  <c r="AF38" i="82"/>
  <c r="AO38" i="82" s="1"/>
  <c r="W38" i="27"/>
  <c r="AG37" i="27"/>
  <c r="AP37" i="27" s="1"/>
  <c r="AF37" i="27"/>
  <c r="AO37" i="27" s="1"/>
  <c r="AE37" i="27"/>
  <c r="Z39" i="29"/>
  <c r="Y39" i="29"/>
  <c r="X39" i="29"/>
  <c r="AE39" i="43"/>
  <c r="W40" i="43"/>
  <c r="AG39" i="43"/>
  <c r="AP39" i="43" s="1"/>
  <c r="AF39" i="43"/>
  <c r="AO39" i="43" s="1"/>
  <c r="AH39" i="75"/>
  <c r="AQ39" i="75" s="1"/>
  <c r="AR38" i="46"/>
  <c r="AN38" i="48"/>
  <c r="AI38" i="48"/>
  <c r="Y41" i="78"/>
  <c r="X41" i="78"/>
  <c r="W39" i="47"/>
  <c r="AF38" i="47"/>
  <c r="AO38" i="47" s="1"/>
  <c r="AE38" i="47"/>
  <c r="AG38" i="47"/>
  <c r="AP38" i="47" s="1"/>
  <c r="AI39" i="45"/>
  <c r="AN39" i="45"/>
  <c r="AG36" i="28"/>
  <c r="AP36" i="28" s="1"/>
  <c r="AF36" i="28"/>
  <c r="AO36" i="28" s="1"/>
  <c r="W37" i="28"/>
  <c r="AE36" i="28"/>
  <c r="AR38" i="38"/>
  <c r="AR38" i="75"/>
  <c r="AR40" i="34"/>
  <c r="AI38" i="96"/>
  <c r="AN38" i="96"/>
  <c r="AG39" i="35"/>
  <c r="AP39" i="35" s="1"/>
  <c r="AF39" i="35"/>
  <c r="AO39" i="35" s="1"/>
  <c r="AE39" i="35"/>
  <c r="W40" i="35"/>
  <c r="X41" i="93"/>
  <c r="Y41" i="93"/>
  <c r="X42" i="86"/>
  <c r="Z42" i="86" s="1"/>
  <c r="Y42" i="86"/>
  <c r="AN41" i="33"/>
  <c r="AI41" i="33"/>
  <c r="Y39" i="41"/>
  <c r="X39" i="41"/>
  <c r="Z39" i="84"/>
  <c r="Z39" i="91"/>
  <c r="X40" i="36"/>
  <c r="Y40" i="36"/>
  <c r="AN40" i="78"/>
  <c r="AI40" i="78"/>
  <c r="AI39" i="44"/>
  <c r="AN39" i="44"/>
  <c r="X41" i="76"/>
  <c r="Y41" i="76"/>
  <c r="AH38" i="90"/>
  <c r="AQ38" i="90" s="1"/>
  <c r="AE39" i="81"/>
  <c r="W40" i="81"/>
  <c r="AF39" i="81"/>
  <c r="AO39" i="81" s="1"/>
  <c r="AG39" i="81"/>
  <c r="AP39" i="81" s="1"/>
  <c r="X38" i="39"/>
  <c r="Z38" i="39" s="1"/>
  <c r="Y38" i="39"/>
  <c r="Y39" i="31"/>
  <c r="X39" i="31"/>
  <c r="Z38" i="90"/>
  <c r="W40" i="74"/>
  <c r="AG39" i="74"/>
  <c r="AP39" i="74" s="1"/>
  <c r="AF39" i="74"/>
  <c r="AO39" i="74" s="1"/>
  <c r="AE39" i="74"/>
  <c r="AI38" i="29"/>
  <c r="AN38" i="29"/>
  <c r="AH39" i="38"/>
  <c r="AQ39" i="38" s="1"/>
  <c r="AI40" i="93"/>
  <c r="AN40" i="93"/>
  <c r="Z39" i="75"/>
  <c r="AH39" i="32"/>
  <c r="AQ39" i="32" s="1"/>
  <c r="Y40" i="30"/>
  <c r="X40" i="30"/>
  <c r="AH40" i="79"/>
  <c r="AQ40" i="79" s="1"/>
  <c r="X42" i="33"/>
  <c r="Y42" i="33"/>
  <c r="AN38" i="41"/>
  <c r="AI38" i="41"/>
  <c r="AR39" i="94"/>
  <c r="AH40" i="94"/>
  <c r="AQ40" i="94" s="1"/>
  <c r="AR37" i="90"/>
  <c r="X38" i="26"/>
  <c r="Y38" i="26"/>
  <c r="AN38" i="80"/>
  <c r="AI38" i="80"/>
  <c r="AR40" i="40"/>
  <c r="AH40" i="42"/>
  <c r="AQ40" i="42" s="1"/>
  <c r="AR38" i="83"/>
  <c r="AR39" i="79"/>
  <c r="AE38" i="37"/>
  <c r="W39" i="37"/>
  <c r="AG38" i="37"/>
  <c r="AP38" i="37" s="1"/>
  <c r="AF38" i="37"/>
  <c r="AO38" i="37" s="1"/>
  <c r="Y40" i="92"/>
  <c r="X40" i="92"/>
  <c r="AR41" i="95"/>
  <c r="AI37" i="39"/>
  <c r="AN37" i="39"/>
  <c r="AE38" i="87"/>
  <c r="W39" i="87"/>
  <c r="AF38" i="87"/>
  <c r="AO38" i="87" s="1"/>
  <c r="AG38" i="87"/>
  <c r="AP38" i="87" s="1"/>
  <c r="AR38" i="91"/>
  <c r="Z39" i="38"/>
  <c r="Z40" i="79"/>
  <c r="AR38" i="84"/>
  <c r="AR39" i="42"/>
  <c r="Y40" i="25"/>
  <c r="X40" i="25"/>
  <c r="Z40" i="25" s="1"/>
  <c r="AI39" i="36"/>
  <c r="AN39" i="36"/>
  <c r="AH42" i="95"/>
  <c r="AQ42" i="95" s="1"/>
  <c r="AN38" i="73"/>
  <c r="AI38" i="73"/>
  <c r="AI38" i="31"/>
  <c r="AN38" i="31"/>
  <c r="AH39" i="85"/>
  <c r="AQ39" i="85" s="1"/>
  <c r="AR38" i="32"/>
  <c r="AH41" i="34"/>
  <c r="AQ41" i="34" s="1"/>
  <c r="AH41" i="40"/>
  <c r="AQ41" i="40" s="1"/>
  <c r="AG39" i="32"/>
  <c r="AP39" i="32" s="1"/>
  <c r="AF39" i="32"/>
  <c r="AO39" i="32" s="1"/>
  <c r="AE39" i="32"/>
  <c r="W40" i="32"/>
  <c r="W40" i="88"/>
  <c r="AG39" i="88"/>
  <c r="AP39" i="88" s="1"/>
  <c r="AF39" i="88"/>
  <c r="AO39" i="88" s="1"/>
  <c r="AE39" i="88"/>
  <c r="AH39" i="83"/>
  <c r="AQ39" i="83" s="1"/>
  <c r="AN39" i="25"/>
  <c r="AI39" i="25"/>
  <c r="AH39" i="46"/>
  <c r="AQ39" i="46" s="1"/>
  <c r="AH37" i="89"/>
  <c r="AQ37" i="89" s="1"/>
  <c r="AG42" i="95"/>
  <c r="AP42" i="95" s="1"/>
  <c r="AE42" i="95"/>
  <c r="W43" i="95"/>
  <c r="AF42" i="95"/>
  <c r="AO42" i="95" s="1"/>
  <c r="AI37" i="26"/>
  <c r="AN37" i="26"/>
  <c r="AI40" i="76"/>
  <c r="AN40" i="76"/>
  <c r="Z38" i="26" l="1"/>
  <c r="Z41" i="78"/>
  <c r="W42" i="78" s="1"/>
  <c r="Z39" i="41"/>
  <c r="AG39" i="41" s="1"/>
  <c r="AP39" i="41" s="1"/>
  <c r="AE38" i="26"/>
  <c r="W39" i="26"/>
  <c r="AG38" i="26"/>
  <c r="AP38" i="26" s="1"/>
  <c r="AF38" i="26"/>
  <c r="AO38" i="26" s="1"/>
  <c r="AF41" i="78"/>
  <c r="AO41" i="78" s="1"/>
  <c r="W40" i="41"/>
  <c r="AF39" i="41"/>
  <c r="AO39" i="41" s="1"/>
  <c r="AE39" i="41"/>
  <c r="AG40" i="45"/>
  <c r="AP40" i="45" s="1"/>
  <c r="AF40" i="45"/>
  <c r="AO40" i="45" s="1"/>
  <c r="AE40" i="45"/>
  <c r="W41" i="45"/>
  <c r="AG39" i="96"/>
  <c r="AP39" i="96" s="1"/>
  <c r="AF39" i="96"/>
  <c r="AO39" i="96" s="1"/>
  <c r="AE39" i="96"/>
  <c r="W40" i="96"/>
  <c r="X43" i="95"/>
  <c r="Y43" i="95"/>
  <c r="Z40" i="88"/>
  <c r="X40" i="88"/>
  <c r="Y40" i="88"/>
  <c r="W41" i="25"/>
  <c r="AG40" i="25"/>
  <c r="AP40" i="25" s="1"/>
  <c r="AF40" i="25"/>
  <c r="AO40" i="25" s="1"/>
  <c r="AE40" i="25"/>
  <c r="AF40" i="79"/>
  <c r="AO40" i="79" s="1"/>
  <c r="AE40" i="79"/>
  <c r="W41" i="79"/>
  <c r="AG40" i="79"/>
  <c r="AP40" i="79" s="1"/>
  <c r="AR40" i="93"/>
  <c r="X40" i="74"/>
  <c r="Y40" i="74"/>
  <c r="AH38" i="39"/>
  <c r="AQ38" i="39" s="1"/>
  <c r="AI39" i="81"/>
  <c r="AN39" i="81"/>
  <c r="AH39" i="41"/>
  <c r="AQ39" i="41" s="1"/>
  <c r="AH42" i="86"/>
  <c r="AQ42" i="86" s="1"/>
  <c r="X40" i="35"/>
  <c r="Z40" i="35" s="1"/>
  <c r="Y40" i="35"/>
  <c r="AN36" i="28"/>
  <c r="AI36" i="28"/>
  <c r="AR39" i="45"/>
  <c r="AH41" i="78"/>
  <c r="AQ41" i="78" s="1"/>
  <c r="Y38" i="27"/>
  <c r="Z38" i="27" s="1"/>
  <c r="X38" i="27"/>
  <c r="AH40" i="44"/>
  <c r="AQ40" i="44" s="1"/>
  <c r="AI38" i="77"/>
  <c r="AN38" i="77"/>
  <c r="AR39" i="92"/>
  <c r="X41" i="42"/>
  <c r="Z41" i="42" s="1"/>
  <c r="Y41" i="42"/>
  <c r="X38" i="89"/>
  <c r="Y38" i="89"/>
  <c r="Y39" i="87"/>
  <c r="X39" i="87"/>
  <c r="AH40" i="92"/>
  <c r="AQ40" i="92" s="1"/>
  <c r="Y39" i="37"/>
  <c r="X39" i="37"/>
  <c r="Z39" i="37" s="1"/>
  <c r="AH42" i="33"/>
  <c r="AQ42" i="33" s="1"/>
  <c r="AR38" i="29"/>
  <c r="W39" i="90"/>
  <c r="AG38" i="90"/>
  <c r="AP38" i="90" s="1"/>
  <c r="AF38" i="90"/>
  <c r="AO38" i="90" s="1"/>
  <c r="AE38" i="90"/>
  <c r="AG38" i="39"/>
  <c r="AP38" i="39" s="1"/>
  <c r="AE38" i="39"/>
  <c r="W39" i="39"/>
  <c r="AF38" i="39"/>
  <c r="AO38" i="39" s="1"/>
  <c r="AH41" i="76"/>
  <c r="AQ41" i="76" s="1"/>
  <c r="W43" i="86"/>
  <c r="AE42" i="86"/>
  <c r="AG42" i="86"/>
  <c r="AP42" i="86" s="1"/>
  <c r="AF42" i="86"/>
  <c r="AO42" i="86" s="1"/>
  <c r="AN39" i="35"/>
  <c r="AI39" i="35"/>
  <c r="X37" i="28"/>
  <c r="Y37" i="28"/>
  <c r="AE39" i="29"/>
  <c r="AG39" i="29"/>
  <c r="AP39" i="29" s="1"/>
  <c r="AF39" i="29"/>
  <c r="AO39" i="29" s="1"/>
  <c r="W40" i="29"/>
  <c r="AE40" i="44"/>
  <c r="W41" i="44"/>
  <c r="AG40" i="44"/>
  <c r="AP40" i="44" s="1"/>
  <c r="AF40" i="44"/>
  <c r="AO40" i="44" s="1"/>
  <c r="W40" i="73"/>
  <c r="AE39" i="73"/>
  <c r="AG39" i="73"/>
  <c r="AP39" i="73" s="1"/>
  <c r="AF39" i="73"/>
  <c r="AO39" i="73" s="1"/>
  <c r="AH39" i="48"/>
  <c r="AQ39" i="48" s="1"/>
  <c r="X40" i="83"/>
  <c r="Y40" i="83"/>
  <c r="AI39" i="85"/>
  <c r="AN39" i="85"/>
  <c r="AI40" i="42"/>
  <c r="AN40" i="42"/>
  <c r="AR38" i="31"/>
  <c r="AR40" i="76"/>
  <c r="AN42" i="95"/>
  <c r="AI42" i="95"/>
  <c r="AR39" i="25"/>
  <c r="AR38" i="73"/>
  <c r="AI38" i="87"/>
  <c r="AN38" i="87"/>
  <c r="AI38" i="37"/>
  <c r="AN38" i="37"/>
  <c r="AR38" i="80"/>
  <c r="Z42" i="33"/>
  <c r="AH40" i="30"/>
  <c r="AQ40" i="30" s="1"/>
  <c r="AI39" i="74"/>
  <c r="AN39" i="74"/>
  <c r="AH39" i="31"/>
  <c r="AQ39" i="31" s="1"/>
  <c r="Z41" i="76"/>
  <c r="AH40" i="36"/>
  <c r="AQ40" i="36" s="1"/>
  <c r="AI37" i="27"/>
  <c r="AN37" i="27"/>
  <c r="AI38" i="82"/>
  <c r="AN38" i="82"/>
  <c r="AH39" i="80"/>
  <c r="AQ39" i="80" s="1"/>
  <c r="Y39" i="77"/>
  <c r="X39" i="77"/>
  <c r="AI39" i="88"/>
  <c r="AN39" i="88"/>
  <c r="Y40" i="32"/>
  <c r="X40" i="32"/>
  <c r="Z40" i="92"/>
  <c r="Z40" i="36"/>
  <c r="AR41" i="33"/>
  <c r="AH41" i="93"/>
  <c r="AQ41" i="93" s="1"/>
  <c r="AN38" i="47"/>
  <c r="AI38" i="47"/>
  <c r="AR38" i="48"/>
  <c r="Y40" i="43"/>
  <c r="X40" i="43"/>
  <c r="AH40" i="45"/>
  <c r="AQ40" i="45" s="1"/>
  <c r="Z39" i="48"/>
  <c r="AI39" i="83"/>
  <c r="AN39" i="83"/>
  <c r="AR39" i="30"/>
  <c r="X42" i="40"/>
  <c r="Z42" i="40" s="1"/>
  <c r="Y42" i="40"/>
  <c r="X42" i="34"/>
  <c r="Y42" i="34"/>
  <c r="Z42" i="34" s="1"/>
  <c r="AR41" i="86"/>
  <c r="AI37" i="89"/>
  <c r="AN37" i="89"/>
  <c r="AR37" i="26"/>
  <c r="AN39" i="32"/>
  <c r="AI39" i="32"/>
  <c r="AR39" i="36"/>
  <c r="AR37" i="39"/>
  <c r="AR38" i="41"/>
  <c r="Z40" i="30"/>
  <c r="W40" i="75"/>
  <c r="AG39" i="75"/>
  <c r="AP39" i="75" s="1"/>
  <c r="AE39" i="75"/>
  <c r="AF39" i="75"/>
  <c r="AO39" i="75" s="1"/>
  <c r="Z39" i="31"/>
  <c r="AR39" i="44"/>
  <c r="AE39" i="91"/>
  <c r="AG39" i="91"/>
  <c r="AP39" i="91" s="1"/>
  <c r="W40" i="91"/>
  <c r="AF39" i="91"/>
  <c r="AO39" i="91" s="1"/>
  <c r="Z41" i="93"/>
  <c r="AI39" i="43"/>
  <c r="AN39" i="43"/>
  <c r="Y39" i="82"/>
  <c r="X39" i="82"/>
  <c r="Z39" i="80"/>
  <c r="AI41" i="40"/>
  <c r="AN41" i="40"/>
  <c r="AH39" i="96"/>
  <c r="AQ39" i="96" s="1"/>
  <c r="AN40" i="94"/>
  <c r="AI40" i="94"/>
  <c r="X40" i="46"/>
  <c r="Y40" i="46"/>
  <c r="AG39" i="38"/>
  <c r="AP39" i="38" s="1"/>
  <c r="AF39" i="38"/>
  <c r="AO39" i="38" s="1"/>
  <c r="AE39" i="38"/>
  <c r="W40" i="38"/>
  <c r="AH40" i="25"/>
  <c r="AQ40" i="25" s="1"/>
  <c r="AH38" i="26"/>
  <c r="AQ38" i="26" s="1"/>
  <c r="X40" i="81"/>
  <c r="Y40" i="81"/>
  <c r="AR40" i="78"/>
  <c r="AG39" i="84"/>
  <c r="AP39" i="84" s="1"/>
  <c r="AF39" i="84"/>
  <c r="AO39" i="84" s="1"/>
  <c r="AE39" i="84"/>
  <c r="W40" i="84"/>
  <c r="AR38" i="96"/>
  <c r="Y39" i="47"/>
  <c r="Z39" i="47" s="1"/>
  <c r="X39" i="47"/>
  <c r="AH39" i="29"/>
  <c r="AQ39" i="29" s="1"/>
  <c r="AH39" i="73"/>
  <c r="AQ39" i="73" s="1"/>
  <c r="AI41" i="34"/>
  <c r="AN41" i="34"/>
  <c r="X40" i="85"/>
  <c r="Y40" i="85"/>
  <c r="X41" i="94"/>
  <c r="Y41" i="94"/>
  <c r="AI39" i="46"/>
  <c r="AN39" i="46"/>
  <c r="AG41" i="78" l="1"/>
  <c r="AP41" i="78" s="1"/>
  <c r="AE41" i="78"/>
  <c r="Z39" i="77"/>
  <c r="AF39" i="77" s="1"/>
  <c r="AO39" i="77" s="1"/>
  <c r="Z39" i="87"/>
  <c r="Z43" i="95"/>
  <c r="W44" i="95" s="1"/>
  <c r="AG41" i="42"/>
  <c r="AP41" i="42" s="1"/>
  <c r="AF41" i="42"/>
  <c r="AO41" i="42" s="1"/>
  <c r="AE41" i="42"/>
  <c r="W42" i="42"/>
  <c r="AF38" i="27"/>
  <c r="AO38" i="27" s="1"/>
  <c r="AE38" i="27"/>
  <c r="W39" i="27"/>
  <c r="AG38" i="27"/>
  <c r="AP38" i="27" s="1"/>
  <c r="W41" i="35"/>
  <c r="AG40" i="35"/>
  <c r="AP40" i="35" s="1"/>
  <c r="AF40" i="35"/>
  <c r="AO40" i="35" s="1"/>
  <c r="AE40" i="35"/>
  <c r="AE39" i="77"/>
  <c r="AG39" i="77"/>
  <c r="AP39" i="77" s="1"/>
  <c r="W40" i="77"/>
  <c r="AG39" i="87"/>
  <c r="AP39" i="87" s="1"/>
  <c r="AF39" i="87"/>
  <c r="AO39" i="87" s="1"/>
  <c r="AE39" i="87"/>
  <c r="W40" i="87"/>
  <c r="AF43" i="95"/>
  <c r="AO43" i="95" s="1"/>
  <c r="AE43" i="95"/>
  <c r="AF39" i="47"/>
  <c r="AO39" i="47" s="1"/>
  <c r="AG39" i="47"/>
  <c r="AP39" i="47" s="1"/>
  <c r="AE39" i="47"/>
  <c r="W40" i="47"/>
  <c r="AG39" i="37"/>
  <c r="AP39" i="37" s="1"/>
  <c r="AF39" i="37"/>
  <c r="AO39" i="37" s="1"/>
  <c r="AE39" i="37"/>
  <c r="W40" i="37"/>
  <c r="X40" i="75"/>
  <c r="Y40" i="75"/>
  <c r="AN39" i="96"/>
  <c r="AI39" i="96"/>
  <c r="AH39" i="47"/>
  <c r="AQ39" i="47" s="1"/>
  <c r="AF39" i="80"/>
  <c r="AO39" i="80" s="1"/>
  <c r="W40" i="80"/>
  <c r="AG39" i="80"/>
  <c r="AP39" i="80" s="1"/>
  <c r="AE39" i="80"/>
  <c r="AG41" i="93"/>
  <c r="AP41" i="93" s="1"/>
  <c r="AF41" i="93"/>
  <c r="AO41" i="93" s="1"/>
  <c r="AE41" i="93"/>
  <c r="W42" i="93"/>
  <c r="AH42" i="34"/>
  <c r="AQ42" i="34" s="1"/>
  <c r="AG40" i="92"/>
  <c r="AP40" i="92" s="1"/>
  <c r="W41" i="92"/>
  <c r="AE40" i="92"/>
  <c r="AF40" i="92"/>
  <c r="AO40" i="92" s="1"/>
  <c r="AH39" i="77"/>
  <c r="AQ39" i="77" s="1"/>
  <c r="AR39" i="74"/>
  <c r="W43" i="33"/>
  <c r="AG42" i="33"/>
  <c r="AP42" i="33" s="1"/>
  <c r="AF42" i="33"/>
  <c r="AO42" i="33" s="1"/>
  <c r="AE42" i="33"/>
  <c r="AR38" i="87"/>
  <c r="AR40" i="42"/>
  <c r="AH39" i="87"/>
  <c r="AQ39" i="87" s="1"/>
  <c r="AR38" i="77"/>
  <c r="AH38" i="27"/>
  <c r="AQ38" i="27" s="1"/>
  <c r="AI40" i="25"/>
  <c r="AN40" i="25"/>
  <c r="AH40" i="88"/>
  <c r="AQ40" i="88" s="1"/>
  <c r="X40" i="96"/>
  <c r="Y40" i="96"/>
  <c r="AN40" i="45"/>
  <c r="AI40" i="45"/>
  <c r="AF40" i="88"/>
  <c r="AO40" i="88" s="1"/>
  <c r="AE40" i="88"/>
  <c r="AG40" i="88"/>
  <c r="AP40" i="88" s="1"/>
  <c r="W41" i="88"/>
  <c r="AH41" i="94"/>
  <c r="AQ41" i="94" s="1"/>
  <c r="AH40" i="81"/>
  <c r="AQ40" i="81" s="1"/>
  <c r="AH40" i="32"/>
  <c r="AQ40" i="32" s="1"/>
  <c r="Y40" i="41"/>
  <c r="X40" i="41"/>
  <c r="Z40" i="41" s="1"/>
  <c r="Z40" i="81"/>
  <c r="Y40" i="91"/>
  <c r="X40" i="91"/>
  <c r="AF40" i="30"/>
  <c r="AO40" i="30" s="1"/>
  <c r="AE40" i="30"/>
  <c r="W41" i="30"/>
  <c r="AG40" i="30"/>
  <c r="AP40" i="30" s="1"/>
  <c r="AR37" i="89"/>
  <c r="AR39" i="83"/>
  <c r="AR38" i="47"/>
  <c r="AR39" i="85"/>
  <c r="AI40" i="44"/>
  <c r="AN40" i="44"/>
  <c r="AN38" i="39"/>
  <c r="AI38" i="39"/>
  <c r="Y39" i="90"/>
  <c r="X39" i="90"/>
  <c r="AR39" i="81"/>
  <c r="AN39" i="84"/>
  <c r="AI39" i="84"/>
  <c r="AH40" i="46"/>
  <c r="AQ40" i="46" s="1"/>
  <c r="AH39" i="82"/>
  <c r="AQ39" i="82" s="1"/>
  <c r="AF42" i="34"/>
  <c r="AO42" i="34" s="1"/>
  <c r="AE42" i="34"/>
  <c r="W43" i="34"/>
  <c r="AG42" i="34"/>
  <c r="AP42" i="34" s="1"/>
  <c r="X41" i="44"/>
  <c r="Z41" i="44" s="1"/>
  <c r="Y41" i="44"/>
  <c r="AI39" i="29"/>
  <c r="AN39" i="29"/>
  <c r="AH40" i="35"/>
  <c r="AQ40" i="35" s="1"/>
  <c r="Z41" i="94"/>
  <c r="X40" i="38"/>
  <c r="Y40" i="38"/>
  <c r="Z40" i="46"/>
  <c r="AE39" i="31"/>
  <c r="AF39" i="31"/>
  <c r="AO39" i="31" s="1"/>
  <c r="AG39" i="31"/>
  <c r="AP39" i="31" s="1"/>
  <c r="W40" i="31"/>
  <c r="AN39" i="38"/>
  <c r="AI39" i="38"/>
  <c r="AR40" i="94"/>
  <c r="Z39" i="82"/>
  <c r="AR39" i="32"/>
  <c r="AH42" i="40"/>
  <c r="AQ42" i="40" s="1"/>
  <c r="W40" i="48"/>
  <c r="AG39" i="48"/>
  <c r="AP39" i="48" s="1"/>
  <c r="AF39" i="48"/>
  <c r="AO39" i="48" s="1"/>
  <c r="AE39" i="48"/>
  <c r="AH40" i="43"/>
  <c r="AQ40" i="43" s="1"/>
  <c r="Z40" i="32"/>
  <c r="AR38" i="82"/>
  <c r="Y40" i="73"/>
  <c r="X40" i="73"/>
  <c r="Z40" i="29"/>
  <c r="X40" i="29"/>
  <c r="Y40" i="29"/>
  <c r="AH37" i="28"/>
  <c r="AQ37" i="28" s="1"/>
  <c r="AI42" i="86"/>
  <c r="AN42" i="86"/>
  <c r="AH40" i="74"/>
  <c r="AQ40" i="74" s="1"/>
  <c r="X41" i="79"/>
  <c r="Z41" i="79" s="1"/>
  <c r="Y41" i="79"/>
  <c r="AH43" i="95"/>
  <c r="AQ43" i="95" s="1"/>
  <c r="AI39" i="41"/>
  <c r="AN39" i="41"/>
  <c r="AI41" i="78"/>
  <c r="AN41" i="78"/>
  <c r="AI39" i="73"/>
  <c r="AN39" i="73"/>
  <c r="AI39" i="75"/>
  <c r="AN39" i="75"/>
  <c r="AG42" i="40"/>
  <c r="AP42" i="40" s="1"/>
  <c r="AF42" i="40"/>
  <c r="AO42" i="40" s="1"/>
  <c r="AE42" i="40"/>
  <c r="W43" i="40"/>
  <c r="AR38" i="37"/>
  <c r="AH40" i="83"/>
  <c r="AQ40" i="83" s="1"/>
  <c r="Z37" i="28"/>
  <c r="AI38" i="90"/>
  <c r="AN38" i="90"/>
  <c r="AH39" i="37"/>
  <c r="AQ39" i="37" s="1"/>
  <c r="AH38" i="89"/>
  <c r="AQ38" i="89" s="1"/>
  <c r="AR36" i="28"/>
  <c r="Z40" i="74"/>
  <c r="AI40" i="79"/>
  <c r="AN40" i="79"/>
  <c r="Y41" i="25"/>
  <c r="X41" i="25"/>
  <c r="Z41" i="25" s="1"/>
  <c r="Z39" i="26"/>
  <c r="Y39" i="26"/>
  <c r="X39" i="26"/>
  <c r="AR41" i="34"/>
  <c r="X39" i="39"/>
  <c r="Y39" i="39"/>
  <c r="AH41" i="42"/>
  <c r="AQ41" i="42" s="1"/>
  <c r="AH40" i="85"/>
  <c r="AQ40" i="85" s="1"/>
  <c r="AR39" i="46"/>
  <c r="Z40" i="85"/>
  <c r="X40" i="84"/>
  <c r="Z40" i="84" s="1"/>
  <c r="Y40" i="84"/>
  <c r="AR41" i="40"/>
  <c r="AR39" i="43"/>
  <c r="AN39" i="91"/>
  <c r="AI39" i="91"/>
  <c r="Z40" i="43"/>
  <c r="AF40" i="36"/>
  <c r="AO40" i="36" s="1"/>
  <c r="AE40" i="36"/>
  <c r="W41" i="36"/>
  <c r="AG40" i="36"/>
  <c r="AP40" i="36" s="1"/>
  <c r="AR39" i="88"/>
  <c r="AR37" i="27"/>
  <c r="AF41" i="76"/>
  <c r="AO41" i="76" s="1"/>
  <c r="AG41" i="76"/>
  <c r="AP41" i="76" s="1"/>
  <c r="AE41" i="76"/>
  <c r="W42" i="76"/>
  <c r="AR42" i="95"/>
  <c r="Z40" i="83"/>
  <c r="AR39" i="35"/>
  <c r="X43" i="86"/>
  <c r="Y43" i="86"/>
  <c r="Z38" i="89"/>
  <c r="Y41" i="45"/>
  <c r="X41" i="45"/>
  <c r="Z41" i="45" s="1"/>
  <c r="X42" i="78"/>
  <c r="Y42" i="78"/>
  <c r="Z42" i="78" s="1"/>
  <c r="AI38" i="26"/>
  <c r="AN38" i="26"/>
  <c r="Z40" i="73" l="1"/>
  <c r="Z39" i="90"/>
  <c r="AG43" i="95"/>
  <c r="AP43" i="95" s="1"/>
  <c r="AE40" i="73"/>
  <c r="AG40" i="73"/>
  <c r="AP40" i="73" s="1"/>
  <c r="AF40" i="73"/>
  <c r="AO40" i="73" s="1"/>
  <c r="W41" i="73"/>
  <c r="AF39" i="90"/>
  <c r="AO39" i="90" s="1"/>
  <c r="AE39" i="90"/>
  <c r="W40" i="90"/>
  <c r="AG39" i="90"/>
  <c r="AP39" i="90" s="1"/>
  <c r="AG41" i="79"/>
  <c r="AP41" i="79" s="1"/>
  <c r="AF41" i="79"/>
  <c r="AO41" i="79" s="1"/>
  <c r="AE41" i="79"/>
  <c r="W42" i="79"/>
  <c r="W42" i="45"/>
  <c r="AG41" i="45"/>
  <c r="AP41" i="45" s="1"/>
  <c r="AF41" i="45"/>
  <c r="AO41" i="45" s="1"/>
  <c r="AE41" i="45"/>
  <c r="AH39" i="39"/>
  <c r="AQ39" i="39" s="1"/>
  <c r="AG39" i="26"/>
  <c r="AP39" i="26" s="1"/>
  <c r="AF39" i="26"/>
  <c r="AO39" i="26" s="1"/>
  <c r="AE39" i="26"/>
  <c r="W40" i="26"/>
  <c r="AE40" i="74"/>
  <c r="W41" i="74"/>
  <c r="AF40" i="74"/>
  <c r="AO40" i="74" s="1"/>
  <c r="AG40" i="74"/>
  <c r="AP40" i="74" s="1"/>
  <c r="X43" i="40"/>
  <c r="Z43" i="40" s="1"/>
  <c r="Y43" i="40"/>
  <c r="AF38" i="89"/>
  <c r="AO38" i="89" s="1"/>
  <c r="W39" i="89"/>
  <c r="AG38" i="89"/>
  <c r="AP38" i="89" s="1"/>
  <c r="AE38" i="89"/>
  <c r="AF40" i="83"/>
  <c r="AO40" i="83" s="1"/>
  <c r="AE40" i="83"/>
  <c r="W41" i="83"/>
  <c r="AG40" i="83"/>
  <c r="AP40" i="83" s="1"/>
  <c r="AR39" i="91"/>
  <c r="Z39" i="39"/>
  <c r="AH41" i="25"/>
  <c r="AQ41" i="25" s="1"/>
  <c r="AN42" i="40"/>
  <c r="AI42" i="40"/>
  <c r="AR39" i="73"/>
  <c r="AR39" i="38"/>
  <c r="AN39" i="31"/>
  <c r="AI39" i="31"/>
  <c r="AR39" i="29"/>
  <c r="X43" i="34"/>
  <c r="Y43" i="34"/>
  <c r="Z43" i="34" s="1"/>
  <c r="Y43" i="33"/>
  <c r="X43" i="33"/>
  <c r="X42" i="93"/>
  <c r="Y42" i="93"/>
  <c r="AH40" i="75"/>
  <c r="AQ40" i="75" s="1"/>
  <c r="AI43" i="95"/>
  <c r="AN43" i="95"/>
  <c r="X40" i="87"/>
  <c r="Z40" i="87" s="1"/>
  <c r="Y40" i="87"/>
  <c r="AH42" i="78"/>
  <c r="AQ42" i="78" s="1"/>
  <c r="AH40" i="84"/>
  <c r="AQ40" i="84" s="1"/>
  <c r="AR38" i="90"/>
  <c r="AR42" i="86"/>
  <c r="Y40" i="48"/>
  <c r="X40" i="48"/>
  <c r="AG40" i="46"/>
  <c r="AP40" i="46" s="1"/>
  <c r="AF40" i="46"/>
  <c r="AO40" i="46" s="1"/>
  <c r="AE40" i="46"/>
  <c r="W41" i="46"/>
  <c r="AI42" i="34"/>
  <c r="AN42" i="34"/>
  <c r="AR39" i="84"/>
  <c r="AH40" i="91"/>
  <c r="AQ40" i="91" s="1"/>
  <c r="AF40" i="41"/>
  <c r="AO40" i="41" s="1"/>
  <c r="AE40" i="41"/>
  <c r="W41" i="41"/>
  <c r="AG40" i="41"/>
  <c r="AP40" i="41" s="1"/>
  <c r="AH40" i="96"/>
  <c r="AQ40" i="96" s="1"/>
  <c r="Z40" i="75"/>
  <c r="Y40" i="47"/>
  <c r="X40" i="47"/>
  <c r="AN39" i="87"/>
  <c r="AI39" i="87"/>
  <c r="X41" i="35"/>
  <c r="Y41" i="35"/>
  <c r="AE42" i="78"/>
  <c r="AG42" i="78"/>
  <c r="AP42" i="78" s="1"/>
  <c r="AF42" i="78"/>
  <c r="AO42" i="78" s="1"/>
  <c r="W43" i="78"/>
  <c r="AH43" i="86"/>
  <c r="AQ43" i="86" s="1"/>
  <c r="X41" i="36"/>
  <c r="Y41" i="36"/>
  <c r="W41" i="84"/>
  <c r="AG40" i="84"/>
  <c r="AP40" i="84" s="1"/>
  <c r="AF40" i="84"/>
  <c r="AO40" i="84" s="1"/>
  <c r="AE40" i="84"/>
  <c r="AE41" i="25"/>
  <c r="W42" i="25"/>
  <c r="AG41" i="25"/>
  <c r="AP41" i="25" s="1"/>
  <c r="AF41" i="25"/>
  <c r="AO41" i="25" s="1"/>
  <c r="W38" i="28"/>
  <c r="AF37" i="28"/>
  <c r="AO37" i="28" s="1"/>
  <c r="AE37" i="28"/>
  <c r="AG37" i="28"/>
  <c r="AP37" i="28" s="1"/>
  <c r="AR41" i="78"/>
  <c r="AH40" i="29"/>
  <c r="AQ40" i="29" s="1"/>
  <c r="AH41" i="44"/>
  <c r="AQ41" i="44" s="1"/>
  <c r="AR38" i="39"/>
  <c r="AI40" i="88"/>
  <c r="AN40" i="88"/>
  <c r="Z40" i="96"/>
  <c r="AI42" i="33"/>
  <c r="AN42" i="33"/>
  <c r="AN41" i="93"/>
  <c r="AI41" i="93"/>
  <c r="X40" i="80"/>
  <c r="Z40" i="80" s="1"/>
  <c r="Y40" i="80"/>
  <c r="AN39" i="47"/>
  <c r="AI39" i="47"/>
  <c r="AI39" i="77"/>
  <c r="AN39" i="77"/>
  <c r="Y42" i="42"/>
  <c r="Z42" i="42" s="1"/>
  <c r="X42" i="42"/>
  <c r="AR38" i="26"/>
  <c r="AH41" i="45"/>
  <c r="AQ41" i="45" s="1"/>
  <c r="Z43" i="86"/>
  <c r="X42" i="76"/>
  <c r="Z42" i="76" s="1"/>
  <c r="Y42" i="76"/>
  <c r="AI40" i="36"/>
  <c r="AN40" i="36"/>
  <c r="AF40" i="85"/>
  <c r="AO40" i="85" s="1"/>
  <c r="AE40" i="85"/>
  <c r="AG40" i="85"/>
  <c r="AP40" i="85" s="1"/>
  <c r="W41" i="85"/>
  <c r="AH39" i="26"/>
  <c r="AQ39" i="26" s="1"/>
  <c r="AF40" i="29"/>
  <c r="AO40" i="29" s="1"/>
  <c r="AG40" i="29"/>
  <c r="AP40" i="29" s="1"/>
  <c r="W41" i="29"/>
  <c r="AE40" i="29"/>
  <c r="W41" i="32"/>
  <c r="AG40" i="32"/>
  <c r="AP40" i="32" s="1"/>
  <c r="AE40" i="32"/>
  <c r="AF40" i="32"/>
  <c r="AO40" i="32" s="1"/>
  <c r="AI39" i="48"/>
  <c r="AN39" i="48"/>
  <c r="AF39" i="82"/>
  <c r="AO39" i="82" s="1"/>
  <c r="W40" i="82"/>
  <c r="AE39" i="82"/>
  <c r="AG39" i="82"/>
  <c r="AP39" i="82" s="1"/>
  <c r="X40" i="31"/>
  <c r="Z40" i="31" s="1"/>
  <c r="Y40" i="31"/>
  <c r="AH40" i="38"/>
  <c r="AQ40" i="38" s="1"/>
  <c r="AF41" i="44"/>
  <c r="AO41" i="44" s="1"/>
  <c r="AG41" i="44"/>
  <c r="AP41" i="44" s="1"/>
  <c r="W42" i="44"/>
  <c r="AE41" i="44"/>
  <c r="Z40" i="91"/>
  <c r="AR40" i="25"/>
  <c r="AN40" i="92"/>
  <c r="AI40" i="92"/>
  <c r="AR39" i="96"/>
  <c r="X40" i="37"/>
  <c r="Y40" i="37"/>
  <c r="AI40" i="35"/>
  <c r="AN40" i="35"/>
  <c r="AN41" i="42"/>
  <c r="AI41" i="42"/>
  <c r="AN41" i="76"/>
  <c r="AI41" i="76"/>
  <c r="AR40" i="79"/>
  <c r="AR39" i="75"/>
  <c r="AR39" i="41"/>
  <c r="AH40" i="73"/>
  <c r="AQ40" i="73" s="1"/>
  <c r="Z40" i="38"/>
  <c r="Y41" i="30"/>
  <c r="X41" i="30"/>
  <c r="Z41" i="30" s="1"/>
  <c r="AG40" i="81"/>
  <c r="AP40" i="81" s="1"/>
  <c r="AF40" i="81"/>
  <c r="AO40" i="81" s="1"/>
  <c r="AE40" i="81"/>
  <c r="W41" i="81"/>
  <c r="AR40" i="45"/>
  <c r="AN39" i="37"/>
  <c r="AI39" i="37"/>
  <c r="X44" i="95"/>
  <c r="Z44" i="95" s="1"/>
  <c r="Y44" i="95"/>
  <c r="Y39" i="27"/>
  <c r="X39" i="27"/>
  <c r="AG40" i="43"/>
  <c r="AP40" i="43" s="1"/>
  <c r="AF40" i="43"/>
  <c r="AO40" i="43" s="1"/>
  <c r="AE40" i="43"/>
  <c r="W41" i="43"/>
  <c r="AH41" i="79"/>
  <c r="AQ41" i="79" s="1"/>
  <c r="W42" i="94"/>
  <c r="AG41" i="94"/>
  <c r="AP41" i="94" s="1"/>
  <c r="AF41" i="94"/>
  <c r="AO41" i="94" s="1"/>
  <c r="AE41" i="94"/>
  <c r="AH39" i="90"/>
  <c r="AQ39" i="90" s="1"/>
  <c r="AR40" i="44"/>
  <c r="AI40" i="30"/>
  <c r="AN40" i="30"/>
  <c r="AH40" i="41"/>
  <c r="AQ40" i="41" s="1"/>
  <c r="Z41" i="88"/>
  <c r="X41" i="88"/>
  <c r="Y41" i="88"/>
  <c r="X41" i="92"/>
  <c r="Y41" i="92"/>
  <c r="Z41" i="92" s="1"/>
  <c r="AN39" i="80"/>
  <c r="AI39" i="80"/>
  <c r="X40" i="77"/>
  <c r="Z40" i="77" s="1"/>
  <c r="Y40" i="77"/>
  <c r="AI38" i="27"/>
  <c r="AN38" i="27"/>
  <c r="Z42" i="93" l="1"/>
  <c r="AG43" i="34"/>
  <c r="AP43" i="34" s="1"/>
  <c r="AF43" i="34"/>
  <c r="AO43" i="34" s="1"/>
  <c r="AE43" i="34"/>
  <c r="W44" i="34"/>
  <c r="W43" i="93"/>
  <c r="AG42" i="93"/>
  <c r="AP42" i="93" s="1"/>
  <c r="AF42" i="93"/>
  <c r="AO42" i="93" s="1"/>
  <c r="AE42" i="93"/>
  <c r="W42" i="92"/>
  <c r="AE41" i="92"/>
  <c r="AG41" i="92"/>
  <c r="AP41" i="92" s="1"/>
  <c r="AF41" i="92"/>
  <c r="AO41" i="92" s="1"/>
  <c r="AR39" i="80"/>
  <c r="AH41" i="88"/>
  <c r="AQ41" i="88" s="1"/>
  <c r="AE44" i="95"/>
  <c r="AG44" i="95"/>
  <c r="AP44" i="95" s="1"/>
  <c r="W45" i="95"/>
  <c r="AF44" i="95"/>
  <c r="AO44" i="95" s="1"/>
  <c r="AG41" i="30"/>
  <c r="AP41" i="30" s="1"/>
  <c r="AE41" i="30"/>
  <c r="W42" i="30"/>
  <c r="AF41" i="30"/>
  <c r="AO41" i="30" s="1"/>
  <c r="AR40" i="35"/>
  <c r="AR40" i="92"/>
  <c r="AN41" i="44"/>
  <c r="AI41" i="44"/>
  <c r="AR39" i="48"/>
  <c r="AH42" i="76"/>
  <c r="AQ42" i="76" s="1"/>
  <c r="W43" i="42"/>
  <c r="AG42" i="42"/>
  <c r="AP42" i="42" s="1"/>
  <c r="AF42" i="42"/>
  <c r="AO42" i="42" s="1"/>
  <c r="AE42" i="42"/>
  <c r="AH40" i="80"/>
  <c r="AQ40" i="80" s="1"/>
  <c r="W41" i="96"/>
  <c r="AG40" i="96"/>
  <c r="AP40" i="96" s="1"/>
  <c r="AF40" i="96"/>
  <c r="AO40" i="96" s="1"/>
  <c r="AE40" i="96"/>
  <c r="AI37" i="28"/>
  <c r="AN37" i="28"/>
  <c r="AR39" i="87"/>
  <c r="AR42" i="34"/>
  <c r="AH40" i="48"/>
  <c r="AQ40" i="48" s="1"/>
  <c r="AH40" i="87"/>
  <c r="AQ40" i="87" s="1"/>
  <c r="AH43" i="33"/>
  <c r="AQ43" i="33" s="1"/>
  <c r="W44" i="40"/>
  <c r="AG43" i="40"/>
  <c r="AP43" i="40" s="1"/>
  <c r="AF43" i="40"/>
  <c r="AO43" i="40" s="1"/>
  <c r="AE43" i="40"/>
  <c r="AG41" i="88"/>
  <c r="AP41" i="88" s="1"/>
  <c r="AF41" i="88"/>
  <c r="AO41" i="88" s="1"/>
  <c r="AE41" i="88"/>
  <c r="W42" i="88"/>
  <c r="AH39" i="27"/>
  <c r="AQ39" i="27" s="1"/>
  <c r="AH40" i="37"/>
  <c r="AQ40" i="37" s="1"/>
  <c r="Y40" i="82"/>
  <c r="X40" i="82"/>
  <c r="Z40" i="82" s="1"/>
  <c r="AI40" i="32"/>
  <c r="AN40" i="32"/>
  <c r="Y41" i="29"/>
  <c r="X41" i="29"/>
  <c r="Z41" i="29" s="1"/>
  <c r="AF43" i="86"/>
  <c r="AO43" i="86" s="1"/>
  <c r="AE43" i="86"/>
  <c r="AG43" i="86"/>
  <c r="AP43" i="86" s="1"/>
  <c r="W44" i="86"/>
  <c r="AR39" i="77"/>
  <c r="AR41" i="93"/>
  <c r="AR40" i="88"/>
  <c r="AI41" i="25"/>
  <c r="AN41" i="25"/>
  <c r="AI42" i="78"/>
  <c r="AN42" i="78"/>
  <c r="AH40" i="47"/>
  <c r="AQ40" i="47" s="1"/>
  <c r="AI40" i="41"/>
  <c r="AN40" i="41"/>
  <c r="Z41" i="46"/>
  <c r="X41" i="46"/>
  <c r="Y41" i="46"/>
  <c r="Z40" i="48"/>
  <c r="Z43" i="33"/>
  <c r="AR39" i="31"/>
  <c r="AR42" i="40"/>
  <c r="X41" i="83"/>
  <c r="Y41" i="83"/>
  <c r="Y39" i="89"/>
  <c r="X39" i="89"/>
  <c r="Z39" i="89" s="1"/>
  <c r="AN39" i="26"/>
  <c r="AI39" i="26"/>
  <c r="Y42" i="45"/>
  <c r="X42" i="45"/>
  <c r="Z42" i="45" s="1"/>
  <c r="Y41" i="73"/>
  <c r="X41" i="73"/>
  <c r="Y42" i="25"/>
  <c r="X42" i="25"/>
  <c r="Z42" i="25" s="1"/>
  <c r="X41" i="84"/>
  <c r="Y41" i="84"/>
  <c r="AR38" i="27"/>
  <c r="AR40" i="30"/>
  <c r="Y42" i="94"/>
  <c r="X42" i="94"/>
  <c r="Z42" i="94" s="1"/>
  <c r="AH41" i="92"/>
  <c r="AQ41" i="92" s="1"/>
  <c r="X41" i="43"/>
  <c r="Z41" i="43" s="1"/>
  <c r="Y41" i="43"/>
  <c r="Z39" i="27"/>
  <c r="AR41" i="42"/>
  <c r="Z40" i="37"/>
  <c r="AR39" i="47"/>
  <c r="Y38" i="28"/>
  <c r="X38" i="28"/>
  <c r="AI40" i="84"/>
  <c r="AN40" i="84"/>
  <c r="AH41" i="36"/>
  <c r="AQ41" i="36" s="1"/>
  <c r="AN40" i="46"/>
  <c r="AI40" i="46"/>
  <c r="AR43" i="95"/>
  <c r="W40" i="39"/>
  <c r="AG39" i="39"/>
  <c r="AP39" i="39" s="1"/>
  <c r="AF39" i="39"/>
  <c r="AO39" i="39" s="1"/>
  <c r="AE39" i="39"/>
  <c r="AN40" i="83"/>
  <c r="AI40" i="83"/>
  <c r="AR39" i="37"/>
  <c r="AN40" i="81"/>
  <c r="AI40" i="81"/>
  <c r="AN39" i="82"/>
  <c r="AI39" i="82"/>
  <c r="AN40" i="29"/>
  <c r="AI40" i="29"/>
  <c r="X41" i="41"/>
  <c r="Y41" i="41"/>
  <c r="W41" i="87"/>
  <c r="AG40" i="87"/>
  <c r="AP40" i="87" s="1"/>
  <c r="AF40" i="87"/>
  <c r="AO40" i="87" s="1"/>
  <c r="AE40" i="87"/>
  <c r="X40" i="26"/>
  <c r="Y40" i="26"/>
  <c r="AH40" i="77"/>
  <c r="AQ40" i="77" s="1"/>
  <c r="AI41" i="94"/>
  <c r="AN41" i="94"/>
  <c r="AN40" i="43"/>
  <c r="AI40" i="43"/>
  <c r="AH41" i="30"/>
  <c r="AQ41" i="30" s="1"/>
  <c r="AG40" i="91"/>
  <c r="AP40" i="91" s="1"/>
  <c r="AF40" i="91"/>
  <c r="AO40" i="91" s="1"/>
  <c r="AE40" i="91"/>
  <c r="W41" i="91"/>
  <c r="AH40" i="31"/>
  <c r="AQ40" i="31" s="1"/>
  <c r="X41" i="85"/>
  <c r="Z41" i="85" s="1"/>
  <c r="Y41" i="85"/>
  <c r="AR40" i="36"/>
  <c r="AH42" i="42"/>
  <c r="AQ42" i="42" s="1"/>
  <c r="Z41" i="36"/>
  <c r="X43" i="78"/>
  <c r="Z43" i="78" s="1"/>
  <c r="Y43" i="78"/>
  <c r="AH41" i="35"/>
  <c r="AQ41" i="35" s="1"/>
  <c r="Z40" i="47"/>
  <c r="AH42" i="93"/>
  <c r="AQ42" i="93" s="1"/>
  <c r="AH43" i="34"/>
  <c r="AQ43" i="34" s="1"/>
  <c r="Y41" i="74"/>
  <c r="Z41" i="74" s="1"/>
  <c r="X41" i="74"/>
  <c r="AI41" i="45"/>
  <c r="AN41" i="45"/>
  <c r="X42" i="79"/>
  <c r="Z42" i="79" s="1"/>
  <c r="Y42" i="79"/>
  <c r="X40" i="90"/>
  <c r="Y40" i="90"/>
  <c r="W41" i="38"/>
  <c r="AG40" i="38"/>
  <c r="AP40" i="38" s="1"/>
  <c r="AF40" i="38"/>
  <c r="AO40" i="38" s="1"/>
  <c r="AE40" i="38"/>
  <c r="AR41" i="76"/>
  <c r="X42" i="44"/>
  <c r="Z42" i="44" s="1"/>
  <c r="Y42" i="44"/>
  <c r="AI40" i="85"/>
  <c r="AN40" i="85"/>
  <c r="AF42" i="76"/>
  <c r="AO42" i="76" s="1"/>
  <c r="W43" i="76"/>
  <c r="AG42" i="76"/>
  <c r="AP42" i="76" s="1"/>
  <c r="AE42" i="76"/>
  <c r="AF40" i="80"/>
  <c r="AO40" i="80" s="1"/>
  <c r="W41" i="80"/>
  <c r="AG40" i="80"/>
  <c r="AP40" i="80" s="1"/>
  <c r="AE40" i="80"/>
  <c r="AF40" i="77"/>
  <c r="AO40" i="77" s="1"/>
  <c r="AG40" i="77"/>
  <c r="AP40" i="77" s="1"/>
  <c r="W41" i="77"/>
  <c r="AE40" i="77"/>
  <c r="AH44" i="95"/>
  <c r="AQ44" i="95" s="1"/>
  <c r="X41" i="81"/>
  <c r="Y41" i="81"/>
  <c r="Z41" i="81" s="1"/>
  <c r="AG40" i="31"/>
  <c r="AP40" i="31" s="1"/>
  <c r="AF40" i="31"/>
  <c r="AO40" i="31" s="1"/>
  <c r="AE40" i="31"/>
  <c r="W41" i="31"/>
  <c r="Y41" i="32"/>
  <c r="X41" i="32"/>
  <c r="AR42" i="33"/>
  <c r="Z41" i="35"/>
  <c r="AE40" i="75"/>
  <c r="W41" i="75"/>
  <c r="AF40" i="75"/>
  <c r="AO40" i="75" s="1"/>
  <c r="AG40" i="75"/>
  <c r="AP40" i="75" s="1"/>
  <c r="AI38" i="89"/>
  <c r="AN38" i="89"/>
  <c r="AH43" i="40"/>
  <c r="AQ43" i="40" s="1"/>
  <c r="AI40" i="74"/>
  <c r="AN40" i="74"/>
  <c r="AN41" i="79"/>
  <c r="AI41" i="79"/>
  <c r="AI39" i="90"/>
  <c r="AN39" i="90"/>
  <c r="AN40" i="73"/>
  <c r="AI40" i="73"/>
  <c r="Z40" i="26" l="1"/>
  <c r="Z38" i="28"/>
  <c r="AE38" i="28"/>
  <c r="AF38" i="28"/>
  <c r="AO38" i="28" s="1"/>
  <c r="AG38" i="28"/>
  <c r="AP38" i="28" s="1"/>
  <c r="W39" i="28"/>
  <c r="W42" i="81"/>
  <c r="AG41" i="81"/>
  <c r="AP41" i="81" s="1"/>
  <c r="AF41" i="81"/>
  <c r="AO41" i="81" s="1"/>
  <c r="AE41" i="81"/>
  <c r="W41" i="26"/>
  <c r="AG40" i="26"/>
  <c r="AP40" i="26" s="1"/>
  <c r="AF40" i="26"/>
  <c r="AO40" i="26" s="1"/>
  <c r="AE40" i="26"/>
  <c r="AE42" i="94"/>
  <c r="W43" i="94"/>
  <c r="AF42" i="94"/>
  <c r="AO42" i="94" s="1"/>
  <c r="AG42" i="94"/>
  <c r="AP42" i="94" s="1"/>
  <c r="W43" i="79"/>
  <c r="AG42" i="79"/>
  <c r="AP42" i="79" s="1"/>
  <c r="AE42" i="79"/>
  <c r="AF42" i="79"/>
  <c r="AO42" i="79" s="1"/>
  <c r="W42" i="43"/>
  <c r="AG41" i="43"/>
  <c r="AP41" i="43" s="1"/>
  <c r="AF41" i="43"/>
  <c r="AO41" i="43" s="1"/>
  <c r="AE41" i="43"/>
  <c r="AE42" i="45"/>
  <c r="W43" i="45"/>
  <c r="AG42" i="45"/>
  <c r="AP42" i="45" s="1"/>
  <c r="AF42" i="45"/>
  <c r="AO42" i="45" s="1"/>
  <c r="W42" i="29"/>
  <c r="AG41" i="29"/>
  <c r="AP41" i="29" s="1"/>
  <c r="AF41" i="29"/>
  <c r="AO41" i="29" s="1"/>
  <c r="AE41" i="29"/>
  <c r="AI44" i="95"/>
  <c r="AN44" i="95"/>
  <c r="AR41" i="79"/>
  <c r="AN40" i="31"/>
  <c r="AI40" i="31"/>
  <c r="AN40" i="77"/>
  <c r="AI40" i="77"/>
  <c r="Y43" i="76"/>
  <c r="X43" i="76"/>
  <c r="W43" i="44"/>
  <c r="AG42" i="44"/>
  <c r="AP42" i="44" s="1"/>
  <c r="AF42" i="44"/>
  <c r="AO42" i="44" s="1"/>
  <c r="AE42" i="44"/>
  <c r="AH42" i="79"/>
  <c r="AQ42" i="79" s="1"/>
  <c r="AG41" i="74"/>
  <c r="AP41" i="74" s="1"/>
  <c r="AF41" i="74"/>
  <c r="AO41" i="74" s="1"/>
  <c r="AE41" i="74"/>
  <c r="W42" i="74"/>
  <c r="AH43" i="78"/>
  <c r="AQ43" i="78" s="1"/>
  <c r="AG41" i="85"/>
  <c r="AP41" i="85" s="1"/>
  <c r="AF41" i="85"/>
  <c r="AO41" i="85" s="1"/>
  <c r="W42" i="85"/>
  <c r="AE41" i="85"/>
  <c r="Y41" i="91"/>
  <c r="X41" i="91"/>
  <c r="Z41" i="91" s="1"/>
  <c r="AR40" i="29"/>
  <c r="AH41" i="43"/>
  <c r="AQ41" i="43" s="1"/>
  <c r="AF39" i="89"/>
  <c r="AO39" i="89" s="1"/>
  <c r="AG39" i="89"/>
  <c r="AP39" i="89" s="1"/>
  <c r="W40" i="89"/>
  <c r="AE39" i="89"/>
  <c r="W42" i="46"/>
  <c r="AG41" i="46"/>
  <c r="AP41" i="46" s="1"/>
  <c r="AF41" i="46"/>
  <c r="AO41" i="46" s="1"/>
  <c r="AE41" i="46"/>
  <c r="AF40" i="82"/>
  <c r="AO40" i="82" s="1"/>
  <c r="W41" i="82"/>
  <c r="AE40" i="82"/>
  <c r="AG40" i="82"/>
  <c r="AP40" i="82" s="1"/>
  <c r="X42" i="88"/>
  <c r="Z42" i="88" s="1"/>
  <c r="Y42" i="88"/>
  <c r="AI40" i="96"/>
  <c r="AN40" i="96"/>
  <c r="Y42" i="30"/>
  <c r="X42" i="30"/>
  <c r="Z42" i="30" s="1"/>
  <c r="Y43" i="93"/>
  <c r="X43" i="93"/>
  <c r="AH41" i="32"/>
  <c r="AQ41" i="32" s="1"/>
  <c r="AN41" i="30"/>
  <c r="AI41" i="30"/>
  <c r="X41" i="75"/>
  <c r="Z41" i="75" s="1"/>
  <c r="Y41" i="75"/>
  <c r="AH41" i="73"/>
  <c r="AQ41" i="73" s="1"/>
  <c r="AR39" i="26"/>
  <c r="AH41" i="83"/>
  <c r="AQ41" i="83" s="1"/>
  <c r="AE43" i="33"/>
  <c r="W44" i="33"/>
  <c r="AG43" i="33"/>
  <c r="AP43" i="33" s="1"/>
  <c r="AF43" i="33"/>
  <c r="AO43" i="33" s="1"/>
  <c r="AR40" i="41"/>
  <c r="X44" i="40"/>
  <c r="Y44" i="40"/>
  <c r="Y43" i="42"/>
  <c r="Z43" i="42" s="1"/>
  <c r="X43" i="42"/>
  <c r="AI42" i="93"/>
  <c r="AN42" i="93"/>
  <c r="X44" i="34"/>
  <c r="Z44" i="34" s="1"/>
  <c r="Y44" i="34"/>
  <c r="Y40" i="39"/>
  <c r="X40" i="39"/>
  <c r="Z40" i="39" s="1"/>
  <c r="AI40" i="75"/>
  <c r="AN40" i="75"/>
  <c r="AI42" i="76"/>
  <c r="AN42" i="76"/>
  <c r="AR40" i="85"/>
  <c r="AI40" i="38"/>
  <c r="AN40" i="38"/>
  <c r="AH40" i="90"/>
  <c r="AQ40" i="90" s="1"/>
  <c r="AR41" i="45"/>
  <c r="AH41" i="84"/>
  <c r="AQ41" i="84" s="1"/>
  <c r="Z41" i="83"/>
  <c r="AE40" i="48"/>
  <c r="W41" i="48"/>
  <c r="AG40" i="48"/>
  <c r="AP40" i="48" s="1"/>
  <c r="AF40" i="48"/>
  <c r="AO40" i="48" s="1"/>
  <c r="AR42" i="78"/>
  <c r="AN43" i="86"/>
  <c r="AI43" i="86"/>
  <c r="AR40" i="32"/>
  <c r="AN43" i="34"/>
  <c r="AI43" i="34"/>
  <c r="AN40" i="91"/>
  <c r="AI40" i="91"/>
  <c r="AR41" i="94"/>
  <c r="AR40" i="84"/>
  <c r="AH42" i="94"/>
  <c r="AQ42" i="94" s="1"/>
  <c r="Y44" i="86"/>
  <c r="X44" i="86"/>
  <c r="Z44" i="86" s="1"/>
  <c r="AN41" i="88"/>
  <c r="AI41" i="88"/>
  <c r="AR40" i="73"/>
  <c r="AG41" i="36"/>
  <c r="AP41" i="36" s="1"/>
  <c r="AF41" i="36"/>
  <c r="AO41" i="36" s="1"/>
  <c r="AE41" i="36"/>
  <c r="W42" i="36"/>
  <c r="AH40" i="26"/>
  <c r="AQ40" i="26" s="1"/>
  <c r="AR39" i="82"/>
  <c r="AR40" i="74"/>
  <c r="AR38" i="89"/>
  <c r="AE41" i="35"/>
  <c r="W42" i="35"/>
  <c r="AG41" i="35"/>
  <c r="AP41" i="35" s="1"/>
  <c r="AF41" i="35"/>
  <c r="AO41" i="35" s="1"/>
  <c r="X41" i="31"/>
  <c r="Z41" i="31" s="1"/>
  <c r="Y41" i="31"/>
  <c r="AH41" i="81"/>
  <c r="AQ41" i="81" s="1"/>
  <c r="AN40" i="80"/>
  <c r="AI40" i="80"/>
  <c r="Z40" i="90"/>
  <c r="AH41" i="74"/>
  <c r="AQ41" i="74" s="1"/>
  <c r="AR40" i="43"/>
  <c r="AI40" i="87"/>
  <c r="AN40" i="87"/>
  <c r="AH41" i="41"/>
  <c r="AQ41" i="41" s="1"/>
  <c r="AR40" i="81"/>
  <c r="AI39" i="39"/>
  <c r="AN39" i="39"/>
  <c r="AG39" i="27"/>
  <c r="AP39" i="27" s="1"/>
  <c r="AF39" i="27"/>
  <c r="AO39" i="27" s="1"/>
  <c r="AE39" i="27"/>
  <c r="W40" i="27"/>
  <c r="Z41" i="84"/>
  <c r="Z41" i="73"/>
  <c r="AH39" i="89"/>
  <c r="AQ39" i="89" s="1"/>
  <c r="AH40" i="82"/>
  <c r="AQ40" i="82" s="1"/>
  <c r="AI43" i="40"/>
  <c r="AN43" i="40"/>
  <c r="X41" i="96"/>
  <c r="Z41" i="96" s="1"/>
  <c r="Y41" i="96"/>
  <c r="AI42" i="42"/>
  <c r="AN42" i="42"/>
  <c r="AR41" i="44"/>
  <c r="X45" i="95"/>
  <c r="Y45" i="95"/>
  <c r="Z45" i="95" s="1"/>
  <c r="X41" i="77"/>
  <c r="Z41" i="77" s="1"/>
  <c r="Y41" i="77"/>
  <c r="X41" i="80"/>
  <c r="Y41" i="80"/>
  <c r="Z41" i="80" s="1"/>
  <c r="Z41" i="38"/>
  <c r="Y41" i="38"/>
  <c r="X41" i="38"/>
  <c r="AF43" i="78"/>
  <c r="AO43" i="78" s="1"/>
  <c r="AE43" i="78"/>
  <c r="AG43" i="78"/>
  <c r="AP43" i="78" s="1"/>
  <c r="W44" i="78"/>
  <c r="W41" i="37"/>
  <c r="AG40" i="37"/>
  <c r="AP40" i="37" s="1"/>
  <c r="AF40" i="37"/>
  <c r="AO40" i="37" s="1"/>
  <c r="AE40" i="37"/>
  <c r="AG42" i="25"/>
  <c r="AP42" i="25" s="1"/>
  <c r="AF42" i="25"/>
  <c r="AO42" i="25" s="1"/>
  <c r="AE42" i="25"/>
  <c r="W43" i="25"/>
  <c r="Y42" i="92"/>
  <c r="X42" i="92"/>
  <c r="Z42" i="92" s="1"/>
  <c r="X41" i="87"/>
  <c r="Y41" i="87"/>
  <c r="AR40" i="83"/>
  <c r="AH38" i="28"/>
  <c r="AQ38" i="28" s="1"/>
  <c r="Z41" i="32"/>
  <c r="AR39" i="90"/>
  <c r="AH42" i="44"/>
  <c r="AQ42" i="44" s="1"/>
  <c r="W41" i="47"/>
  <c r="AG40" i="47"/>
  <c r="AP40" i="47" s="1"/>
  <c r="AF40" i="47"/>
  <c r="AO40" i="47" s="1"/>
  <c r="AE40" i="47"/>
  <c r="AH41" i="85"/>
  <c r="AQ41" i="85" s="1"/>
  <c r="Z41" i="41"/>
  <c r="AR40" i="46"/>
  <c r="AH42" i="25"/>
  <c r="AQ42" i="25" s="1"/>
  <c r="AH42" i="45"/>
  <c r="AQ42" i="45" s="1"/>
  <c r="AH41" i="46"/>
  <c r="AQ41" i="46" s="1"/>
  <c r="AR41" i="25"/>
  <c r="AH41" i="29"/>
  <c r="AQ41" i="29" s="1"/>
  <c r="AR37" i="28"/>
  <c r="AI41" i="92"/>
  <c r="AN41" i="92"/>
  <c r="Z44" i="40" l="1"/>
  <c r="Z41" i="87"/>
  <c r="AF40" i="39"/>
  <c r="AO40" i="39" s="1"/>
  <c r="AE40" i="39"/>
  <c r="W41" i="39"/>
  <c r="AG40" i="39"/>
  <c r="AP40" i="39" s="1"/>
  <c r="AG44" i="86"/>
  <c r="AP44" i="86" s="1"/>
  <c r="AF44" i="86"/>
  <c r="AO44" i="86" s="1"/>
  <c r="W45" i="86"/>
  <c r="AE44" i="86"/>
  <c r="AF41" i="80"/>
  <c r="AO41" i="80" s="1"/>
  <c r="W42" i="80"/>
  <c r="AG41" i="80"/>
  <c r="AP41" i="80" s="1"/>
  <c r="AE41" i="80"/>
  <c r="AE41" i="87"/>
  <c r="W42" i="87"/>
  <c r="AF41" i="87"/>
  <c r="AO41" i="87" s="1"/>
  <c r="AG41" i="87"/>
  <c r="AP41" i="87" s="1"/>
  <c r="AG45" i="95"/>
  <c r="AP45" i="95" s="1"/>
  <c r="AF45" i="95"/>
  <c r="AO45" i="95" s="1"/>
  <c r="W46" i="95"/>
  <c r="AE45" i="95"/>
  <c r="AE44" i="40"/>
  <c r="W45" i="40"/>
  <c r="AG44" i="40"/>
  <c r="AP44" i="40" s="1"/>
  <c r="AF44" i="40"/>
  <c r="AO44" i="40" s="1"/>
  <c r="AI40" i="37"/>
  <c r="AN40" i="37"/>
  <c r="X44" i="78"/>
  <c r="Y44" i="78"/>
  <c r="AR41" i="30"/>
  <c r="AG41" i="41"/>
  <c r="AP41" i="41" s="1"/>
  <c r="AF41" i="41"/>
  <c r="AO41" i="41" s="1"/>
  <c r="AE41" i="41"/>
  <c r="W42" i="41"/>
  <c r="AI40" i="47"/>
  <c r="AN40" i="47"/>
  <c r="AF41" i="32"/>
  <c r="AO41" i="32" s="1"/>
  <c r="AE41" i="32"/>
  <c r="W42" i="32"/>
  <c r="AG41" i="32"/>
  <c r="AP41" i="32" s="1"/>
  <c r="AH41" i="77"/>
  <c r="AQ41" i="77" s="1"/>
  <c r="AG41" i="73"/>
  <c r="AP41" i="73" s="1"/>
  <c r="AF41" i="73"/>
  <c r="AO41" i="73" s="1"/>
  <c r="W42" i="73"/>
  <c r="AE41" i="73"/>
  <c r="AN41" i="36"/>
  <c r="AI41" i="36"/>
  <c r="AR40" i="38"/>
  <c r="AR40" i="75"/>
  <c r="W45" i="34"/>
  <c r="AG44" i="34"/>
  <c r="AP44" i="34" s="1"/>
  <c r="AF44" i="34"/>
  <c r="AO44" i="34" s="1"/>
  <c r="AE44" i="34"/>
  <c r="AG41" i="75"/>
  <c r="AP41" i="75" s="1"/>
  <c r="AF41" i="75"/>
  <c r="AO41" i="75" s="1"/>
  <c r="AE41" i="75"/>
  <c r="W42" i="75"/>
  <c r="W43" i="88"/>
  <c r="AG42" i="88"/>
  <c r="AP42" i="88" s="1"/>
  <c r="AF42" i="88"/>
  <c r="AO42" i="88" s="1"/>
  <c r="AE42" i="88"/>
  <c r="AI41" i="46"/>
  <c r="AN41" i="46"/>
  <c r="X40" i="89"/>
  <c r="Z40" i="89" s="1"/>
  <c r="Y40" i="89"/>
  <c r="X42" i="74"/>
  <c r="Y42" i="74"/>
  <c r="AR40" i="77"/>
  <c r="X42" i="29"/>
  <c r="Y42" i="29"/>
  <c r="Z42" i="29" s="1"/>
  <c r="AI41" i="43"/>
  <c r="AN41" i="43"/>
  <c r="AI42" i="79"/>
  <c r="AN42" i="79"/>
  <c r="X43" i="94"/>
  <c r="Y43" i="94"/>
  <c r="X42" i="81"/>
  <c r="Z42" i="81" s="1"/>
  <c r="Y42" i="81"/>
  <c r="AF42" i="92"/>
  <c r="AO42" i="92" s="1"/>
  <c r="AE42" i="92"/>
  <c r="AG42" i="92"/>
  <c r="AP42" i="92" s="1"/>
  <c r="W43" i="92"/>
  <c r="AE41" i="38"/>
  <c r="W42" i="38"/>
  <c r="AG41" i="38"/>
  <c r="AP41" i="38" s="1"/>
  <c r="AF41" i="38"/>
  <c r="AO41" i="38" s="1"/>
  <c r="AR43" i="40"/>
  <c r="AE41" i="84"/>
  <c r="W42" i="84"/>
  <c r="AF41" i="84"/>
  <c r="AO41" i="84" s="1"/>
  <c r="AG41" i="84"/>
  <c r="AP41" i="84" s="1"/>
  <c r="AR43" i="86"/>
  <c r="W43" i="30"/>
  <c r="AG42" i="30"/>
  <c r="AP42" i="30" s="1"/>
  <c r="AE42" i="30"/>
  <c r="AF42" i="30"/>
  <c r="AO42" i="30" s="1"/>
  <c r="AR42" i="93"/>
  <c r="X44" i="33"/>
  <c r="Y44" i="33"/>
  <c r="AH43" i="93"/>
  <c r="AQ43" i="93" s="1"/>
  <c r="AN40" i="82"/>
  <c r="AI40" i="82"/>
  <c r="AN41" i="74"/>
  <c r="AI41" i="74"/>
  <c r="X43" i="44"/>
  <c r="Z43" i="44" s="1"/>
  <c r="Y43" i="44"/>
  <c r="AR40" i="31"/>
  <c r="AI41" i="29"/>
  <c r="AN41" i="29"/>
  <c r="AN42" i="94"/>
  <c r="AI42" i="94"/>
  <c r="AI41" i="81"/>
  <c r="AN41" i="81"/>
  <c r="AH44" i="40"/>
  <c r="AQ44" i="40" s="1"/>
  <c r="W42" i="91"/>
  <c r="AG41" i="91"/>
  <c r="AP41" i="91" s="1"/>
  <c r="AE41" i="91"/>
  <c r="AF41" i="91"/>
  <c r="AO41" i="91" s="1"/>
  <c r="Y41" i="26"/>
  <c r="X41" i="26"/>
  <c r="AR40" i="80"/>
  <c r="Y41" i="48"/>
  <c r="Z41" i="48" s="1"/>
  <c r="X41" i="48"/>
  <c r="AR41" i="92"/>
  <c r="AH41" i="87"/>
  <c r="AQ41" i="87" s="1"/>
  <c r="Y43" i="25"/>
  <c r="X43" i="25"/>
  <c r="AN43" i="78"/>
  <c r="AI43" i="78"/>
  <c r="AH41" i="80"/>
  <c r="AQ41" i="80" s="1"/>
  <c r="AH45" i="95"/>
  <c r="AQ45" i="95" s="1"/>
  <c r="X40" i="27"/>
  <c r="Y40" i="27"/>
  <c r="Z40" i="27" s="1"/>
  <c r="X42" i="35"/>
  <c r="Z42" i="35" s="1"/>
  <c r="Y42" i="35"/>
  <c r="AR43" i="34"/>
  <c r="AI40" i="48"/>
  <c r="AN40" i="48"/>
  <c r="AH43" i="42"/>
  <c r="AQ43" i="42" s="1"/>
  <c r="AI43" i="33"/>
  <c r="AN43" i="33"/>
  <c r="AR40" i="96"/>
  <c r="X41" i="82"/>
  <c r="Y41" i="82"/>
  <c r="AN41" i="85"/>
  <c r="AI41" i="85"/>
  <c r="AH43" i="76"/>
  <c r="AQ43" i="76" s="1"/>
  <c r="X43" i="79"/>
  <c r="Z43" i="79" s="1"/>
  <c r="Y43" i="79"/>
  <c r="AI40" i="26"/>
  <c r="AN40" i="26"/>
  <c r="AF41" i="77"/>
  <c r="AO41" i="77" s="1"/>
  <c r="W42" i="77"/>
  <c r="AE41" i="77"/>
  <c r="AG41" i="77"/>
  <c r="AP41" i="77" s="1"/>
  <c r="AR40" i="91"/>
  <c r="AR44" i="95"/>
  <c r="Y39" i="28"/>
  <c r="X39" i="28"/>
  <c r="AR39" i="39"/>
  <c r="Y41" i="47"/>
  <c r="X41" i="47"/>
  <c r="AN42" i="25"/>
  <c r="AI42" i="25"/>
  <c r="AH41" i="96"/>
  <c r="AQ41" i="96" s="1"/>
  <c r="AN39" i="27"/>
  <c r="AI39" i="27"/>
  <c r="AH41" i="31"/>
  <c r="AQ41" i="31" s="1"/>
  <c r="AI41" i="35"/>
  <c r="AN41" i="35"/>
  <c r="AG41" i="83"/>
  <c r="AP41" i="83" s="1"/>
  <c r="W42" i="83"/>
  <c r="AF41" i="83"/>
  <c r="AO41" i="83" s="1"/>
  <c r="AE41" i="83"/>
  <c r="AR42" i="76"/>
  <c r="Z43" i="93"/>
  <c r="X42" i="46"/>
  <c r="Y42" i="46"/>
  <c r="X42" i="85"/>
  <c r="Y42" i="85"/>
  <c r="AI42" i="44"/>
  <c r="AN42" i="44"/>
  <c r="Y43" i="45"/>
  <c r="X43" i="45"/>
  <c r="Z43" i="45" s="1"/>
  <c r="X42" i="43"/>
  <c r="Y42" i="43"/>
  <c r="AG40" i="90"/>
  <c r="AP40" i="90" s="1"/>
  <c r="AF40" i="90"/>
  <c r="AO40" i="90" s="1"/>
  <c r="W41" i="90"/>
  <c r="AE40" i="90"/>
  <c r="AH44" i="86"/>
  <c r="AQ44" i="86" s="1"/>
  <c r="AH40" i="39"/>
  <c r="AQ40" i="39" s="1"/>
  <c r="AR42" i="42"/>
  <c r="AH42" i="92"/>
  <c r="AQ42" i="92" s="1"/>
  <c r="X41" i="37"/>
  <c r="Y41" i="37"/>
  <c r="AH41" i="38"/>
  <c r="AQ41" i="38" s="1"/>
  <c r="AE41" i="96"/>
  <c r="W42" i="96"/>
  <c r="AF41" i="96"/>
  <c r="AO41" i="96" s="1"/>
  <c r="AG41" i="96"/>
  <c r="AP41" i="96" s="1"/>
  <c r="AR40" i="87"/>
  <c r="W42" i="31"/>
  <c r="AF41" i="31"/>
  <c r="AO41" i="31" s="1"/>
  <c r="AG41" i="31"/>
  <c r="AP41" i="31" s="1"/>
  <c r="AE41" i="31"/>
  <c r="X42" i="36"/>
  <c r="Y42" i="36"/>
  <c r="Z42" i="36" s="1"/>
  <c r="AR41" i="88"/>
  <c r="AH44" i="34"/>
  <c r="AQ44" i="34" s="1"/>
  <c r="AF43" i="42"/>
  <c r="AO43" i="42" s="1"/>
  <c r="AE43" i="42"/>
  <c r="W44" i="42"/>
  <c r="AG43" i="42"/>
  <c r="AP43" i="42" s="1"/>
  <c r="AH41" i="75"/>
  <c r="AQ41" i="75" s="1"/>
  <c r="AH42" i="30"/>
  <c r="AQ42" i="30" s="1"/>
  <c r="AH42" i="88"/>
  <c r="AQ42" i="88" s="1"/>
  <c r="AI39" i="89"/>
  <c r="AN39" i="89"/>
  <c r="AH41" i="91"/>
  <c r="AQ41" i="91" s="1"/>
  <c r="Z43" i="76"/>
  <c r="AI42" i="45"/>
  <c r="AN42" i="45"/>
  <c r="AN38" i="28"/>
  <c r="AI38" i="28"/>
  <c r="Z44" i="33" l="1"/>
  <c r="Z43" i="25"/>
  <c r="Z41" i="37"/>
  <c r="AF41" i="37" s="1"/>
  <c r="AO41" i="37" s="1"/>
  <c r="AG42" i="35"/>
  <c r="AP42" i="35" s="1"/>
  <c r="AF42" i="35"/>
  <c r="AO42" i="35" s="1"/>
  <c r="AE42" i="35"/>
  <c r="W43" i="35"/>
  <c r="W41" i="27"/>
  <c r="AG40" i="27"/>
  <c r="AP40" i="27" s="1"/>
  <c r="AF40" i="27"/>
  <c r="AO40" i="27" s="1"/>
  <c r="AE40" i="27"/>
  <c r="AG44" i="33"/>
  <c r="AP44" i="33" s="1"/>
  <c r="AF44" i="33"/>
  <c r="AO44" i="33" s="1"/>
  <c r="W45" i="33"/>
  <c r="AE44" i="33"/>
  <c r="AE43" i="44"/>
  <c r="W44" i="44"/>
  <c r="AG43" i="44"/>
  <c r="AP43" i="44" s="1"/>
  <c r="AF43" i="44"/>
  <c r="AO43" i="44" s="1"/>
  <c r="W44" i="25"/>
  <c r="AG43" i="25"/>
  <c r="AP43" i="25" s="1"/>
  <c r="AF43" i="25"/>
  <c r="AO43" i="25" s="1"/>
  <c r="AE43" i="25"/>
  <c r="AE42" i="29"/>
  <c r="W43" i="29"/>
  <c r="AG42" i="29"/>
  <c r="AP42" i="29" s="1"/>
  <c r="AF42" i="29"/>
  <c r="AO42" i="29" s="1"/>
  <c r="AE41" i="37"/>
  <c r="W42" i="37"/>
  <c r="AG41" i="37"/>
  <c r="AP41" i="37" s="1"/>
  <c r="AR39" i="89"/>
  <c r="Y44" i="42"/>
  <c r="X44" i="42"/>
  <c r="W43" i="36"/>
  <c r="AG42" i="36"/>
  <c r="AP42" i="36" s="1"/>
  <c r="AF42" i="36"/>
  <c r="AO42" i="36" s="1"/>
  <c r="AE42" i="36"/>
  <c r="AI41" i="96"/>
  <c r="AN41" i="96"/>
  <c r="AG43" i="45"/>
  <c r="AP43" i="45" s="1"/>
  <c r="AF43" i="45"/>
  <c r="AO43" i="45" s="1"/>
  <c r="AE43" i="45"/>
  <c r="W44" i="45"/>
  <c r="AN41" i="83"/>
  <c r="AI41" i="83"/>
  <c r="AR41" i="35"/>
  <c r="AR39" i="27"/>
  <c r="X42" i="77"/>
  <c r="Z42" i="77" s="1"/>
  <c r="Y42" i="77"/>
  <c r="AF43" i="79"/>
  <c r="AO43" i="79" s="1"/>
  <c r="AE43" i="79"/>
  <c r="W44" i="79"/>
  <c r="AG43" i="79"/>
  <c r="AP43" i="79" s="1"/>
  <c r="AR41" i="85"/>
  <c r="AH43" i="25"/>
  <c r="AQ43" i="25" s="1"/>
  <c r="AG41" i="48"/>
  <c r="AP41" i="48" s="1"/>
  <c r="AF41" i="48"/>
  <c r="AO41" i="48" s="1"/>
  <c r="AE41" i="48"/>
  <c r="W42" i="48"/>
  <c r="AR42" i="94"/>
  <c r="AI42" i="30"/>
  <c r="AN42" i="30"/>
  <c r="AH42" i="81"/>
  <c r="AQ42" i="81" s="1"/>
  <c r="AR42" i="79"/>
  <c r="AH40" i="89"/>
  <c r="AQ40" i="89" s="1"/>
  <c r="X45" i="34"/>
  <c r="Z45" i="34" s="1"/>
  <c r="Y45" i="34"/>
  <c r="Y46" i="95"/>
  <c r="X46" i="95"/>
  <c r="X42" i="80"/>
  <c r="Z42" i="80" s="1"/>
  <c r="Y42" i="80"/>
  <c r="AR38" i="28"/>
  <c r="AR42" i="44"/>
  <c r="AH39" i="28"/>
  <c r="AQ39" i="28" s="1"/>
  <c r="AR43" i="33"/>
  <c r="AR41" i="43"/>
  <c r="X43" i="88"/>
  <c r="Y43" i="88"/>
  <c r="AI44" i="34"/>
  <c r="AN44" i="34"/>
  <c r="AI41" i="32"/>
  <c r="AN41" i="32"/>
  <c r="AN41" i="41"/>
  <c r="AI41" i="41"/>
  <c r="AH44" i="78"/>
  <c r="AQ44" i="78" s="1"/>
  <c r="AI41" i="87"/>
  <c r="AN41" i="87"/>
  <c r="AN44" i="86"/>
  <c r="AI44" i="86"/>
  <c r="AH42" i="35"/>
  <c r="AQ42" i="35" s="1"/>
  <c r="AH43" i="44"/>
  <c r="AQ43" i="44" s="1"/>
  <c r="AE42" i="81"/>
  <c r="W43" i="81"/>
  <c r="AF42" i="81"/>
  <c r="AO42" i="81" s="1"/>
  <c r="AG42" i="81"/>
  <c r="AP42" i="81" s="1"/>
  <c r="W41" i="89"/>
  <c r="AE40" i="89"/>
  <c r="AF40" i="89"/>
  <c r="AO40" i="89" s="1"/>
  <c r="AG40" i="89"/>
  <c r="AP40" i="89" s="1"/>
  <c r="AN41" i="73"/>
  <c r="AI41" i="73"/>
  <c r="AH42" i="43"/>
  <c r="AQ42" i="43" s="1"/>
  <c r="AN40" i="90"/>
  <c r="AI40" i="90"/>
  <c r="Z42" i="43"/>
  <c r="AE43" i="93"/>
  <c r="W44" i="93"/>
  <c r="AF43" i="93"/>
  <c r="AO43" i="93" s="1"/>
  <c r="AG43" i="93"/>
  <c r="AP43" i="93" s="1"/>
  <c r="X42" i="83"/>
  <c r="Y42" i="83"/>
  <c r="AH41" i="47"/>
  <c r="AQ41" i="47" s="1"/>
  <c r="AR40" i="26"/>
  <c r="AH41" i="82"/>
  <c r="AQ41" i="82" s="1"/>
  <c r="AR40" i="48"/>
  <c r="AH41" i="26"/>
  <c r="AQ41" i="26" s="1"/>
  <c r="AR41" i="29"/>
  <c r="AR41" i="74"/>
  <c r="Y43" i="30"/>
  <c r="X43" i="30"/>
  <c r="X42" i="84"/>
  <c r="Y42" i="84"/>
  <c r="Z42" i="84" s="1"/>
  <c r="AN42" i="92"/>
  <c r="AI42" i="92"/>
  <c r="AH43" i="94"/>
  <c r="AQ43" i="94" s="1"/>
  <c r="AH42" i="74"/>
  <c r="AQ42" i="74" s="1"/>
  <c r="AR41" i="46"/>
  <c r="Z42" i="73"/>
  <c r="Y42" i="73"/>
  <c r="X42" i="73"/>
  <c r="Z44" i="78"/>
  <c r="Y45" i="40"/>
  <c r="X45" i="40"/>
  <c r="AN41" i="80"/>
  <c r="AI41" i="80"/>
  <c r="X41" i="39"/>
  <c r="Y41" i="39"/>
  <c r="AH42" i="46"/>
  <c r="AQ42" i="46" s="1"/>
  <c r="Y42" i="32"/>
  <c r="Z42" i="32" s="1"/>
  <c r="X42" i="32"/>
  <c r="X42" i="41"/>
  <c r="Y42" i="41"/>
  <c r="AR42" i="45"/>
  <c r="X41" i="90"/>
  <c r="Y41" i="90"/>
  <c r="Z41" i="90" s="1"/>
  <c r="AH43" i="45"/>
  <c r="AQ43" i="45" s="1"/>
  <c r="AH42" i="85"/>
  <c r="AQ42" i="85" s="1"/>
  <c r="Z39" i="28"/>
  <c r="AI41" i="77"/>
  <c r="AN41" i="77"/>
  <c r="Z41" i="82"/>
  <c r="AH40" i="27"/>
  <c r="AQ40" i="27" s="1"/>
  <c r="AR43" i="78"/>
  <c r="AH41" i="48"/>
  <c r="AQ41" i="48" s="1"/>
  <c r="Y42" i="91"/>
  <c r="X42" i="91"/>
  <c r="AI41" i="84"/>
  <c r="AN41" i="84"/>
  <c r="X42" i="38"/>
  <c r="Z42" i="38" s="1"/>
  <c r="Y42" i="38"/>
  <c r="Z43" i="94"/>
  <c r="AH42" i="29"/>
  <c r="AQ42" i="29" s="1"/>
  <c r="Z42" i="74"/>
  <c r="AI42" i="88"/>
  <c r="AN42" i="88"/>
  <c r="X42" i="75"/>
  <c r="Z42" i="75" s="1"/>
  <c r="Y42" i="75"/>
  <c r="AI44" i="40"/>
  <c r="AN44" i="40"/>
  <c r="X45" i="86"/>
  <c r="Y45" i="86"/>
  <c r="AI40" i="39"/>
  <c r="AN40" i="39"/>
  <c r="AI43" i="42"/>
  <c r="AN43" i="42"/>
  <c r="AI41" i="31"/>
  <c r="AN41" i="31"/>
  <c r="AH41" i="37"/>
  <c r="AQ41" i="37" s="1"/>
  <c r="AR42" i="25"/>
  <c r="AI41" i="91"/>
  <c r="AN41" i="91"/>
  <c r="AH44" i="33"/>
  <c r="AQ44" i="33" s="1"/>
  <c r="Y43" i="92"/>
  <c r="X43" i="92"/>
  <c r="Z43" i="92" s="1"/>
  <c r="Y42" i="87"/>
  <c r="Z42" i="87" s="1"/>
  <c r="X42" i="87"/>
  <c r="Z42" i="46"/>
  <c r="AE43" i="76"/>
  <c r="AG43" i="76"/>
  <c r="AP43" i="76" s="1"/>
  <c r="W44" i="76"/>
  <c r="AF43" i="76"/>
  <c r="AO43" i="76" s="1"/>
  <c r="AH42" i="36"/>
  <c r="AQ42" i="36" s="1"/>
  <c r="X42" i="31"/>
  <c r="Y42" i="31"/>
  <c r="X42" i="96"/>
  <c r="Z42" i="96" s="1"/>
  <c r="Y42" i="96"/>
  <c r="Z42" i="85"/>
  <c r="Z41" i="47"/>
  <c r="AH43" i="79"/>
  <c r="AQ43" i="79" s="1"/>
  <c r="Z41" i="26"/>
  <c r="AR41" i="81"/>
  <c r="AR40" i="82"/>
  <c r="AI41" i="38"/>
  <c r="AN41" i="38"/>
  <c r="AN41" i="75"/>
  <c r="AI41" i="75"/>
  <c r="AR41" i="36"/>
  <c r="AR40" i="47"/>
  <c r="AR40" i="37"/>
  <c r="AN45" i="95"/>
  <c r="AI45" i="95"/>
  <c r="Z42" i="91" l="1"/>
  <c r="Z45" i="40"/>
  <c r="Z43" i="30"/>
  <c r="AG43" i="30" s="1"/>
  <c r="AP43" i="30" s="1"/>
  <c r="AF43" i="30"/>
  <c r="AO43" i="30" s="1"/>
  <c r="AE43" i="30"/>
  <c r="W44" i="30"/>
  <c r="AG42" i="87"/>
  <c r="AP42" i="87" s="1"/>
  <c r="AF42" i="87"/>
  <c r="AO42" i="87" s="1"/>
  <c r="AE42" i="87"/>
  <c r="W43" i="87"/>
  <c r="AG42" i="84"/>
  <c r="AP42" i="84" s="1"/>
  <c r="AF42" i="84"/>
  <c r="AO42" i="84" s="1"/>
  <c r="AE42" i="84"/>
  <c r="W43" i="84"/>
  <c r="AG43" i="92"/>
  <c r="AP43" i="92" s="1"/>
  <c r="W44" i="92"/>
  <c r="AE43" i="92"/>
  <c r="AF43" i="92"/>
  <c r="AO43" i="92" s="1"/>
  <c r="W42" i="90"/>
  <c r="AG41" i="90"/>
  <c r="AP41" i="90" s="1"/>
  <c r="AE41" i="90"/>
  <c r="AF41" i="90"/>
  <c r="AO41" i="90" s="1"/>
  <c r="AE42" i="91"/>
  <c r="W43" i="91"/>
  <c r="AF42" i="91"/>
  <c r="AO42" i="91" s="1"/>
  <c r="AG42" i="91"/>
  <c r="AP42" i="91" s="1"/>
  <c r="AG45" i="40"/>
  <c r="AP45" i="40" s="1"/>
  <c r="AF45" i="40"/>
  <c r="AO45" i="40" s="1"/>
  <c r="AE45" i="40"/>
  <c r="W46" i="40"/>
  <c r="AH45" i="86"/>
  <c r="AQ45" i="86" s="1"/>
  <c r="AH42" i="96"/>
  <c r="AQ42" i="96" s="1"/>
  <c r="AH42" i="75"/>
  <c r="AQ42" i="75" s="1"/>
  <c r="AH42" i="38"/>
  <c r="AQ42" i="38" s="1"/>
  <c r="AH45" i="40"/>
  <c r="AQ45" i="40" s="1"/>
  <c r="W43" i="73"/>
  <c r="AE42" i="73"/>
  <c r="AF42" i="73"/>
  <c r="AO42" i="73" s="1"/>
  <c r="AG42" i="73"/>
  <c r="AP42" i="73" s="1"/>
  <c r="AH43" i="30"/>
  <c r="AQ43" i="30" s="1"/>
  <c r="AR41" i="73"/>
  <c r="AR44" i="34"/>
  <c r="AH42" i="80"/>
  <c r="AQ42" i="80" s="1"/>
  <c r="AH45" i="34"/>
  <c r="AQ45" i="34" s="1"/>
  <c r="AH42" i="77"/>
  <c r="AQ42" i="77" s="1"/>
  <c r="AR41" i="83"/>
  <c r="X44" i="44"/>
  <c r="Y44" i="44"/>
  <c r="Y41" i="27"/>
  <c r="X41" i="27"/>
  <c r="Z41" i="27" s="1"/>
  <c r="AG42" i="32"/>
  <c r="AP42" i="32" s="1"/>
  <c r="AF42" i="32"/>
  <c r="AO42" i="32" s="1"/>
  <c r="AE42" i="32"/>
  <c r="W43" i="32"/>
  <c r="AR42" i="92"/>
  <c r="AR41" i="87"/>
  <c r="AR41" i="41"/>
  <c r="AF42" i="80"/>
  <c r="AO42" i="80" s="1"/>
  <c r="W43" i="80"/>
  <c r="AG42" i="80"/>
  <c r="AP42" i="80" s="1"/>
  <c r="AE42" i="80"/>
  <c r="AF45" i="34"/>
  <c r="AO45" i="34" s="1"/>
  <c r="AE45" i="34"/>
  <c r="W46" i="34"/>
  <c r="AG45" i="34"/>
  <c r="AP45" i="34" s="1"/>
  <c r="Y42" i="48"/>
  <c r="X42" i="48"/>
  <c r="Z42" i="48" s="1"/>
  <c r="AE42" i="77"/>
  <c r="AF42" i="77"/>
  <c r="AO42" i="77" s="1"/>
  <c r="W43" i="77"/>
  <c r="AG42" i="77"/>
  <c r="AP42" i="77" s="1"/>
  <c r="X43" i="36"/>
  <c r="Y43" i="36"/>
  <c r="Z43" i="36" s="1"/>
  <c r="AR41" i="31"/>
  <c r="AG42" i="38"/>
  <c r="AP42" i="38" s="1"/>
  <c r="AF42" i="38"/>
  <c r="AO42" i="38" s="1"/>
  <c r="AE42" i="38"/>
  <c r="W43" i="38"/>
  <c r="AH41" i="39"/>
  <c r="AQ41" i="39" s="1"/>
  <c r="Y44" i="93"/>
  <c r="X44" i="93"/>
  <c r="AH43" i="88"/>
  <c r="AQ43" i="88" s="1"/>
  <c r="AH46" i="95"/>
  <c r="AQ46" i="95" s="1"/>
  <c r="AN41" i="48"/>
  <c r="AI41" i="48"/>
  <c r="X44" i="79"/>
  <c r="Y44" i="79"/>
  <c r="Z44" i="79" s="1"/>
  <c r="AR41" i="96"/>
  <c r="AH44" i="42"/>
  <c r="AQ44" i="42" s="1"/>
  <c r="AN43" i="44"/>
  <c r="AI43" i="44"/>
  <c r="AI40" i="27"/>
  <c r="AN40" i="27"/>
  <c r="X43" i="35"/>
  <c r="Y43" i="35"/>
  <c r="Z43" i="35" s="1"/>
  <c r="AR41" i="75"/>
  <c r="AF41" i="82"/>
  <c r="AO41" i="82" s="1"/>
  <c r="AE41" i="82"/>
  <c r="W42" i="82"/>
  <c r="AG41" i="82"/>
  <c r="AP41" i="82" s="1"/>
  <c r="AI43" i="76"/>
  <c r="AN43" i="76"/>
  <c r="AE41" i="26"/>
  <c r="W42" i="26"/>
  <c r="AG41" i="26"/>
  <c r="AP41" i="26" s="1"/>
  <c r="AF41" i="26"/>
  <c r="AO41" i="26" s="1"/>
  <c r="AE41" i="47"/>
  <c r="W42" i="47"/>
  <c r="AG41" i="47"/>
  <c r="AP41" i="47" s="1"/>
  <c r="AF41" i="47"/>
  <c r="AO41" i="47" s="1"/>
  <c r="AH42" i="31"/>
  <c r="AQ42" i="31" s="1"/>
  <c r="AE42" i="46"/>
  <c r="W43" i="46"/>
  <c r="AG42" i="46"/>
  <c r="AP42" i="46" s="1"/>
  <c r="AF42" i="46"/>
  <c r="AO42" i="46" s="1"/>
  <c r="AR43" i="42"/>
  <c r="AR42" i="88"/>
  <c r="AR41" i="84"/>
  <c r="AR41" i="77"/>
  <c r="AH42" i="41"/>
  <c r="AQ42" i="41" s="1"/>
  <c r="Z41" i="39"/>
  <c r="AG44" i="78"/>
  <c r="AP44" i="78" s="1"/>
  <c r="AF44" i="78"/>
  <c r="AO44" i="78" s="1"/>
  <c r="W45" i="78"/>
  <c r="AE44" i="78"/>
  <c r="AH42" i="83"/>
  <c r="AQ42" i="83" s="1"/>
  <c r="AI43" i="93"/>
  <c r="AN43" i="93"/>
  <c r="Z43" i="88"/>
  <c r="AR42" i="30"/>
  <c r="AI43" i="79"/>
  <c r="AN43" i="79"/>
  <c r="X44" i="45"/>
  <c r="Y44" i="45"/>
  <c r="AI42" i="36"/>
  <c r="AN42" i="36"/>
  <c r="X43" i="29"/>
  <c r="Z43" i="29" s="1"/>
  <c r="Y43" i="29"/>
  <c r="Y44" i="25"/>
  <c r="X44" i="25"/>
  <c r="AN42" i="35"/>
  <c r="AI42" i="35"/>
  <c r="AH43" i="92"/>
  <c r="AQ43" i="92" s="1"/>
  <c r="Z45" i="86"/>
  <c r="AR41" i="38"/>
  <c r="W43" i="85"/>
  <c r="AG42" i="85"/>
  <c r="AP42" i="85" s="1"/>
  <c r="AF42" i="85"/>
  <c r="AO42" i="85" s="1"/>
  <c r="AE42" i="85"/>
  <c r="Z42" i="31"/>
  <c r="AH42" i="87"/>
  <c r="AQ42" i="87" s="1"/>
  <c r="AR41" i="91"/>
  <c r="AR44" i="40"/>
  <c r="W43" i="74"/>
  <c r="AG42" i="74"/>
  <c r="AP42" i="74" s="1"/>
  <c r="AF42" i="74"/>
  <c r="AO42" i="74" s="1"/>
  <c r="AE42" i="74"/>
  <c r="AG43" i="94"/>
  <c r="AP43" i="94" s="1"/>
  <c r="AF43" i="94"/>
  <c r="AO43" i="94" s="1"/>
  <c r="W44" i="94"/>
  <c r="AE43" i="94"/>
  <c r="AH42" i="91"/>
  <c r="AQ42" i="91" s="1"/>
  <c r="AG39" i="28"/>
  <c r="AP39" i="28" s="1"/>
  <c r="AF39" i="28"/>
  <c r="AO39" i="28" s="1"/>
  <c r="W40" i="28"/>
  <c r="AE39" i="28"/>
  <c r="AH41" i="90"/>
  <c r="AQ41" i="90" s="1"/>
  <c r="Z42" i="41"/>
  <c r="AR41" i="80"/>
  <c r="AH42" i="73"/>
  <c r="AQ42" i="73" s="1"/>
  <c r="AH42" i="84"/>
  <c r="AQ42" i="84" s="1"/>
  <c r="Z42" i="83"/>
  <c r="AE42" i="43"/>
  <c r="W43" i="43"/>
  <c r="AG42" i="43"/>
  <c r="AP42" i="43" s="1"/>
  <c r="AF42" i="43"/>
  <c r="AO42" i="43" s="1"/>
  <c r="AI40" i="89"/>
  <c r="AN40" i="89"/>
  <c r="X43" i="81"/>
  <c r="Y43" i="81"/>
  <c r="AR44" i="86"/>
  <c r="AR41" i="32"/>
  <c r="Z46" i="95"/>
  <c r="AN43" i="45"/>
  <c r="AI43" i="45"/>
  <c r="Z44" i="42"/>
  <c r="X42" i="37"/>
  <c r="Y42" i="37"/>
  <c r="AI42" i="29"/>
  <c r="AN42" i="29"/>
  <c r="AN44" i="33"/>
  <c r="AI44" i="33"/>
  <c r="W43" i="96"/>
  <c r="AG42" i="96"/>
  <c r="AP42" i="96" s="1"/>
  <c r="AF42" i="96"/>
  <c r="AO42" i="96" s="1"/>
  <c r="AE42" i="96"/>
  <c r="W43" i="75"/>
  <c r="AG42" i="75"/>
  <c r="AP42" i="75" s="1"/>
  <c r="AF42" i="75"/>
  <c r="AO42" i="75" s="1"/>
  <c r="AE42" i="75"/>
  <c r="AR45" i="95"/>
  <c r="X44" i="76"/>
  <c r="Z44" i="76" s="1"/>
  <c r="Y44" i="76"/>
  <c r="AR40" i="39"/>
  <c r="AH42" i="32"/>
  <c r="AQ42" i="32" s="1"/>
  <c r="AR40" i="90"/>
  <c r="X41" i="89"/>
  <c r="Y41" i="89"/>
  <c r="AI42" i="81"/>
  <c r="AN42" i="81"/>
  <c r="AI41" i="37"/>
  <c r="AN41" i="37"/>
  <c r="AI43" i="25"/>
  <c r="AN43" i="25"/>
  <c r="X45" i="33"/>
  <c r="Z45" i="33" s="1"/>
  <c r="Y45" i="33"/>
  <c r="Z44" i="45" l="1"/>
  <c r="W44" i="35"/>
  <c r="AG43" i="35"/>
  <c r="AP43" i="35" s="1"/>
  <c r="AF43" i="35"/>
  <c r="AO43" i="35" s="1"/>
  <c r="AE43" i="35"/>
  <c r="AG44" i="79"/>
  <c r="AP44" i="79" s="1"/>
  <c r="AF44" i="79"/>
  <c r="AO44" i="79" s="1"/>
  <c r="AE44" i="79"/>
  <c r="W45" i="79"/>
  <c r="AF44" i="76"/>
  <c r="AO44" i="76" s="1"/>
  <c r="AG44" i="76"/>
  <c r="AP44" i="76" s="1"/>
  <c r="AE44" i="76"/>
  <c r="W45" i="76"/>
  <c r="W45" i="45"/>
  <c r="AG44" i="45"/>
  <c r="AP44" i="45" s="1"/>
  <c r="AF44" i="45"/>
  <c r="AO44" i="45" s="1"/>
  <c r="AE44" i="45"/>
  <c r="AF43" i="36"/>
  <c r="AO43" i="36" s="1"/>
  <c r="AE43" i="36"/>
  <c r="W44" i="36"/>
  <c r="AG43" i="36"/>
  <c r="AP43" i="36" s="1"/>
  <c r="W47" i="95"/>
  <c r="AE46" i="95"/>
  <c r="AG46" i="95"/>
  <c r="AP46" i="95" s="1"/>
  <c r="AF46" i="95"/>
  <c r="AO46" i="95" s="1"/>
  <c r="Y44" i="92"/>
  <c r="X44" i="92"/>
  <c r="AR42" i="29"/>
  <c r="AN39" i="28"/>
  <c r="AI39" i="28"/>
  <c r="X43" i="74"/>
  <c r="Y43" i="74"/>
  <c r="W46" i="86"/>
  <c r="AE45" i="86"/>
  <c r="AG45" i="86"/>
  <c r="AP45" i="86" s="1"/>
  <c r="AF45" i="86"/>
  <c r="AO45" i="86" s="1"/>
  <c r="AR42" i="35"/>
  <c r="AH43" i="29"/>
  <c r="AQ43" i="29" s="1"/>
  <c r="AG41" i="39"/>
  <c r="AP41" i="39" s="1"/>
  <c r="AE41" i="39"/>
  <c r="W42" i="39"/>
  <c r="AF41" i="39"/>
  <c r="AO41" i="39" s="1"/>
  <c r="AI42" i="46"/>
  <c r="AN42" i="46"/>
  <c r="AR43" i="44"/>
  <c r="AR41" i="48"/>
  <c r="AH44" i="93"/>
  <c r="AQ44" i="93" s="1"/>
  <c r="AI41" i="90"/>
  <c r="AN41" i="90"/>
  <c r="AH41" i="89"/>
  <c r="AQ41" i="89" s="1"/>
  <c r="AH44" i="76"/>
  <c r="AQ44" i="76" s="1"/>
  <c r="AH43" i="81"/>
  <c r="AQ43" i="81" s="1"/>
  <c r="W43" i="48"/>
  <c r="AG42" i="48"/>
  <c r="AP42" i="48" s="1"/>
  <c r="AF42" i="48"/>
  <c r="AO42" i="48" s="1"/>
  <c r="AE42" i="48"/>
  <c r="AN42" i="80"/>
  <c r="AI42" i="80"/>
  <c r="X43" i="32"/>
  <c r="Y43" i="32"/>
  <c r="Z43" i="32" s="1"/>
  <c r="AH42" i="37"/>
  <c r="AQ42" i="37" s="1"/>
  <c r="Z43" i="81"/>
  <c r="AI42" i="74"/>
  <c r="AN42" i="74"/>
  <c r="AH44" i="25"/>
  <c r="AQ44" i="25" s="1"/>
  <c r="AR43" i="79"/>
  <c r="Y42" i="26"/>
  <c r="X42" i="26"/>
  <c r="AH43" i="35"/>
  <c r="AQ43" i="35" s="1"/>
  <c r="Z44" i="93"/>
  <c r="Y43" i="77"/>
  <c r="Z43" i="77" s="1"/>
  <c r="X43" i="77"/>
  <c r="AN42" i="32"/>
  <c r="AI42" i="32"/>
  <c r="X46" i="40"/>
  <c r="Z46" i="40" s="1"/>
  <c r="Y46" i="40"/>
  <c r="Y43" i="87"/>
  <c r="X43" i="87"/>
  <c r="AR41" i="37"/>
  <c r="Y43" i="75"/>
  <c r="X43" i="75"/>
  <c r="Z43" i="75" s="1"/>
  <c r="AR44" i="33"/>
  <c r="Z42" i="37"/>
  <c r="AI42" i="43"/>
  <c r="AN42" i="43"/>
  <c r="AN43" i="94"/>
  <c r="AI43" i="94"/>
  <c r="X43" i="85"/>
  <c r="Z43" i="85" s="1"/>
  <c r="Y43" i="85"/>
  <c r="AR42" i="36"/>
  <c r="X45" i="78"/>
  <c r="Y45" i="78"/>
  <c r="X42" i="47"/>
  <c r="Z42" i="47" s="1"/>
  <c r="Y42" i="47"/>
  <c r="AI41" i="26"/>
  <c r="AN41" i="26"/>
  <c r="AN41" i="82"/>
  <c r="AI41" i="82"/>
  <c r="Y43" i="38"/>
  <c r="X43" i="38"/>
  <c r="AH44" i="44"/>
  <c r="AQ44" i="44" s="1"/>
  <c r="AI42" i="73"/>
  <c r="AN42" i="73"/>
  <c r="AN45" i="40"/>
  <c r="AI45" i="40"/>
  <c r="X43" i="91"/>
  <c r="Z43" i="91" s="1"/>
  <c r="Y43" i="91"/>
  <c r="Z42" i="90"/>
  <c r="Y42" i="90"/>
  <c r="X42" i="90"/>
  <c r="Y44" i="30"/>
  <c r="X44" i="30"/>
  <c r="Z44" i="30" s="1"/>
  <c r="AR43" i="25"/>
  <c r="X40" i="28"/>
  <c r="Z40" i="28" s="1"/>
  <c r="Y40" i="28"/>
  <c r="AF43" i="29"/>
  <c r="AO43" i="29" s="1"/>
  <c r="AG43" i="29"/>
  <c r="AP43" i="29" s="1"/>
  <c r="W44" i="29"/>
  <c r="AE43" i="29"/>
  <c r="AR43" i="93"/>
  <c r="AN44" i="78"/>
  <c r="AI44" i="78"/>
  <c r="X42" i="82"/>
  <c r="Y42" i="82"/>
  <c r="Z41" i="89"/>
  <c r="X43" i="43"/>
  <c r="Z43" i="43" s="1"/>
  <c r="Y43" i="43"/>
  <c r="AH45" i="33"/>
  <c r="AQ45" i="33" s="1"/>
  <c r="AG44" i="42"/>
  <c r="AP44" i="42" s="1"/>
  <c r="AF44" i="42"/>
  <c r="AO44" i="42" s="1"/>
  <c r="AE44" i="42"/>
  <c r="W45" i="42"/>
  <c r="AR40" i="89"/>
  <c r="W43" i="83"/>
  <c r="AF42" i="83"/>
  <c r="AO42" i="83" s="1"/>
  <c r="AG42" i="83"/>
  <c r="AP42" i="83" s="1"/>
  <c r="AE42" i="83"/>
  <c r="X44" i="94"/>
  <c r="Y44" i="94"/>
  <c r="AE42" i="31"/>
  <c r="AF42" i="31"/>
  <c r="AO42" i="31" s="1"/>
  <c r="AG42" i="31"/>
  <c r="AP42" i="31" s="1"/>
  <c r="W43" i="31"/>
  <c r="Z44" i="25"/>
  <c r="AN41" i="47"/>
  <c r="AI41" i="47"/>
  <c r="AH44" i="79"/>
  <c r="AQ44" i="79" s="1"/>
  <c r="AN42" i="38"/>
  <c r="AI42" i="38"/>
  <c r="AH43" i="36"/>
  <c r="AQ43" i="36" s="1"/>
  <c r="AN42" i="77"/>
  <c r="AI42" i="77"/>
  <c r="X46" i="34"/>
  <c r="Y46" i="34"/>
  <c r="X43" i="80"/>
  <c r="Z43" i="80" s="1"/>
  <c r="Y43" i="80"/>
  <c r="Z44" i="44"/>
  <c r="AN42" i="91"/>
  <c r="AI42" i="91"/>
  <c r="X43" i="84"/>
  <c r="Z43" i="84" s="1"/>
  <c r="Y43" i="84"/>
  <c r="AN42" i="87"/>
  <c r="AI42" i="87"/>
  <c r="AI43" i="30"/>
  <c r="AN43" i="30"/>
  <c r="AF41" i="27"/>
  <c r="AO41" i="27" s="1"/>
  <c r="AE41" i="27"/>
  <c r="W42" i="27"/>
  <c r="AG41" i="27"/>
  <c r="AP41" i="27" s="1"/>
  <c r="Y43" i="96"/>
  <c r="X43" i="96"/>
  <c r="Z43" i="96" s="1"/>
  <c r="W46" i="33"/>
  <c r="AG45" i="33"/>
  <c r="AP45" i="33" s="1"/>
  <c r="AF45" i="33"/>
  <c r="AO45" i="33" s="1"/>
  <c r="AE45" i="33"/>
  <c r="AR42" i="81"/>
  <c r="AI42" i="75"/>
  <c r="AN42" i="75"/>
  <c r="AN42" i="96"/>
  <c r="AI42" i="96"/>
  <c r="AR43" i="45"/>
  <c r="W43" i="41"/>
  <c r="AG42" i="41"/>
  <c r="AP42" i="41" s="1"/>
  <c r="AF42" i="41"/>
  <c r="AO42" i="41" s="1"/>
  <c r="AE42" i="41"/>
  <c r="AI42" i="85"/>
  <c r="AN42" i="85"/>
  <c r="AH44" i="45"/>
  <c r="AQ44" i="45" s="1"/>
  <c r="AF43" i="88"/>
  <c r="AO43" i="88" s="1"/>
  <c r="AE43" i="88"/>
  <c r="AG43" i="88"/>
  <c r="AP43" i="88" s="1"/>
  <c r="W44" i="88"/>
  <c r="X43" i="46"/>
  <c r="Y43" i="46"/>
  <c r="AR43" i="76"/>
  <c r="AR40" i="27"/>
  <c r="AH42" i="48"/>
  <c r="AQ42" i="48" s="1"/>
  <c r="AI45" i="34"/>
  <c r="AN45" i="34"/>
  <c r="AH41" i="27"/>
  <c r="AQ41" i="27" s="1"/>
  <c r="X43" i="73"/>
  <c r="Y43" i="73"/>
  <c r="Z43" i="73" s="1"/>
  <c r="AN43" i="92"/>
  <c r="AI43" i="92"/>
  <c r="AN42" i="84"/>
  <c r="AI42" i="84"/>
  <c r="W44" i="32" l="1"/>
  <c r="AG43" i="32"/>
  <c r="AP43" i="32" s="1"/>
  <c r="AE43" i="32"/>
  <c r="AF43" i="32"/>
  <c r="AO43" i="32" s="1"/>
  <c r="AE43" i="73"/>
  <c r="AG43" i="73"/>
  <c r="AP43" i="73" s="1"/>
  <c r="AF43" i="73"/>
  <c r="AO43" i="73" s="1"/>
  <c r="W44" i="73"/>
  <c r="AG42" i="90"/>
  <c r="AP42" i="90" s="1"/>
  <c r="AF42" i="90"/>
  <c r="AO42" i="90" s="1"/>
  <c r="AE42" i="90"/>
  <c r="W43" i="90"/>
  <c r="AH45" i="78"/>
  <c r="AQ45" i="78" s="1"/>
  <c r="W47" i="40"/>
  <c r="AG46" i="40"/>
  <c r="AP46" i="40" s="1"/>
  <c r="AF46" i="40"/>
  <c r="AO46" i="40" s="1"/>
  <c r="AE46" i="40"/>
  <c r="AR42" i="96"/>
  <c r="AI45" i="33"/>
  <c r="AN45" i="33"/>
  <c r="AH43" i="84"/>
  <c r="AQ43" i="84" s="1"/>
  <c r="AH43" i="80"/>
  <c r="AQ43" i="80" s="1"/>
  <c r="AR42" i="38"/>
  <c r="AI42" i="83"/>
  <c r="AN42" i="83"/>
  <c r="AH43" i="43"/>
  <c r="AQ43" i="43" s="1"/>
  <c r="AR44" i="78"/>
  <c r="Y44" i="29"/>
  <c r="X44" i="29"/>
  <c r="AH43" i="85"/>
  <c r="AQ43" i="85" s="1"/>
  <c r="AG42" i="37"/>
  <c r="AP42" i="37" s="1"/>
  <c r="AF42" i="37"/>
  <c r="AO42" i="37" s="1"/>
  <c r="AE42" i="37"/>
  <c r="W43" i="37"/>
  <c r="AH46" i="40"/>
  <c r="AQ46" i="40" s="1"/>
  <c r="AF43" i="77"/>
  <c r="AO43" i="77" s="1"/>
  <c r="AG43" i="77"/>
  <c r="AP43" i="77" s="1"/>
  <c r="W44" i="77"/>
  <c r="AE43" i="77"/>
  <c r="AR42" i="74"/>
  <c r="AI42" i="48"/>
  <c r="AN42" i="48"/>
  <c r="AN41" i="39"/>
  <c r="AI41" i="39"/>
  <c r="AG43" i="81"/>
  <c r="AP43" i="81" s="1"/>
  <c r="AF43" i="81"/>
  <c r="AO43" i="81" s="1"/>
  <c r="AE43" i="81"/>
  <c r="W44" i="81"/>
  <c r="AH43" i="73"/>
  <c r="AQ43" i="73" s="1"/>
  <c r="AI43" i="88"/>
  <c r="AN43" i="88"/>
  <c r="AR43" i="30"/>
  <c r="AR42" i="91"/>
  <c r="AI42" i="31"/>
  <c r="AN42" i="31"/>
  <c r="X45" i="42"/>
  <c r="Y45" i="42"/>
  <c r="Z45" i="42" s="1"/>
  <c r="AF41" i="89"/>
  <c r="AO41" i="89" s="1"/>
  <c r="W42" i="89"/>
  <c r="AE41" i="89"/>
  <c r="AG41" i="89"/>
  <c r="AP41" i="89" s="1"/>
  <c r="AH44" i="30"/>
  <c r="AQ44" i="30" s="1"/>
  <c r="AR42" i="73"/>
  <c r="AH43" i="38"/>
  <c r="AQ43" i="38" s="1"/>
  <c r="AR41" i="26"/>
  <c r="Z45" i="78"/>
  <c r="AR43" i="94"/>
  <c r="AH43" i="87"/>
  <c r="AQ43" i="87" s="1"/>
  <c r="AR42" i="32"/>
  <c r="AH43" i="32"/>
  <c r="AQ43" i="32" s="1"/>
  <c r="AR42" i="46"/>
  <c r="AI46" i="95"/>
  <c r="AN46" i="95"/>
  <c r="AI43" i="36"/>
  <c r="AN43" i="36"/>
  <c r="Y45" i="45"/>
  <c r="X45" i="45"/>
  <c r="AE43" i="96"/>
  <c r="W44" i="96"/>
  <c r="AG43" i="96"/>
  <c r="AP43" i="96" s="1"/>
  <c r="AF43" i="96"/>
  <c r="AO43" i="96" s="1"/>
  <c r="AF43" i="80"/>
  <c r="AO43" i="80" s="1"/>
  <c r="W44" i="80"/>
  <c r="AG43" i="80"/>
  <c r="AP43" i="80" s="1"/>
  <c r="AE43" i="80"/>
  <c r="AR41" i="47"/>
  <c r="AG43" i="43"/>
  <c r="AP43" i="43" s="1"/>
  <c r="AF43" i="43"/>
  <c r="AO43" i="43" s="1"/>
  <c r="AE43" i="43"/>
  <c r="W44" i="43"/>
  <c r="AH42" i="26"/>
  <c r="AQ42" i="26" s="1"/>
  <c r="AR42" i="84"/>
  <c r="AH43" i="46"/>
  <c r="AQ43" i="46" s="1"/>
  <c r="X43" i="41"/>
  <c r="Z43" i="41" s="1"/>
  <c r="Y43" i="41"/>
  <c r="AR42" i="75"/>
  <c r="AR42" i="87"/>
  <c r="AH46" i="34"/>
  <c r="AQ46" i="34" s="1"/>
  <c r="AE44" i="25"/>
  <c r="W45" i="25"/>
  <c r="AG44" i="25"/>
  <c r="AP44" i="25" s="1"/>
  <c r="AF44" i="25"/>
  <c r="AO44" i="25" s="1"/>
  <c r="AN44" i="42"/>
  <c r="AI44" i="42"/>
  <c r="AH43" i="91"/>
  <c r="AQ43" i="91" s="1"/>
  <c r="AH43" i="75"/>
  <c r="AQ43" i="75" s="1"/>
  <c r="Z42" i="26"/>
  <c r="AR41" i="90"/>
  <c r="AH43" i="74"/>
  <c r="AQ43" i="74" s="1"/>
  <c r="AH44" i="92"/>
  <c r="AQ44" i="92" s="1"/>
  <c r="X45" i="76"/>
  <c r="Z45" i="76" s="1"/>
  <c r="Y45" i="76"/>
  <c r="X45" i="79"/>
  <c r="Y45" i="79"/>
  <c r="Y44" i="36"/>
  <c r="X44" i="36"/>
  <c r="Z44" i="36" s="1"/>
  <c r="AR45" i="34"/>
  <c r="Z43" i="46"/>
  <c r="AR42" i="85"/>
  <c r="Y46" i="33"/>
  <c r="X46" i="33"/>
  <c r="Y42" i="27"/>
  <c r="X42" i="27"/>
  <c r="AF44" i="44"/>
  <c r="AO44" i="44" s="1"/>
  <c r="AG44" i="44"/>
  <c r="AP44" i="44" s="1"/>
  <c r="W45" i="44"/>
  <c r="AE44" i="44"/>
  <c r="Z46" i="34"/>
  <c r="AH44" i="94"/>
  <c r="AQ44" i="94" s="1"/>
  <c r="X43" i="83"/>
  <c r="Y43" i="83"/>
  <c r="AH42" i="82"/>
  <c r="AQ42" i="82" s="1"/>
  <c r="AH40" i="28"/>
  <c r="AQ40" i="28" s="1"/>
  <c r="AG44" i="30"/>
  <c r="AP44" i="30" s="1"/>
  <c r="AE44" i="30"/>
  <c r="W45" i="30"/>
  <c r="AF44" i="30"/>
  <c r="AO44" i="30" s="1"/>
  <c r="AG43" i="91"/>
  <c r="AP43" i="91" s="1"/>
  <c r="AE43" i="91"/>
  <c r="W44" i="91"/>
  <c r="AF43" i="91"/>
  <c r="AO43" i="91" s="1"/>
  <c r="Z43" i="38"/>
  <c r="AH42" i="47"/>
  <c r="AQ42" i="47" s="1"/>
  <c r="Z43" i="87"/>
  <c r="AH43" i="77"/>
  <c r="AQ43" i="77" s="1"/>
  <c r="AR42" i="80"/>
  <c r="Y43" i="48"/>
  <c r="X43" i="48"/>
  <c r="Z43" i="74"/>
  <c r="Y47" i="95"/>
  <c r="X47" i="95"/>
  <c r="Z47" i="95" s="1"/>
  <c r="AI44" i="45"/>
  <c r="AN44" i="45"/>
  <c r="AN44" i="76"/>
  <c r="AI44" i="76"/>
  <c r="AN44" i="79"/>
  <c r="AI44" i="79"/>
  <c r="W44" i="84"/>
  <c r="AG43" i="84"/>
  <c r="AP43" i="84" s="1"/>
  <c r="AF43" i="84"/>
  <c r="AO43" i="84" s="1"/>
  <c r="AE43" i="84"/>
  <c r="AF43" i="85"/>
  <c r="AO43" i="85" s="1"/>
  <c r="AE43" i="85"/>
  <c r="W44" i="85"/>
  <c r="AG43" i="85"/>
  <c r="AP43" i="85" s="1"/>
  <c r="AG44" i="93"/>
  <c r="AP44" i="93" s="1"/>
  <c r="AF44" i="93"/>
  <c r="AO44" i="93" s="1"/>
  <c r="AE44" i="93"/>
  <c r="W45" i="93"/>
  <c r="Z46" i="86"/>
  <c r="X46" i="86"/>
  <c r="Y46" i="86"/>
  <c r="AI43" i="35"/>
  <c r="AN43" i="35"/>
  <c r="AR43" i="92"/>
  <c r="X44" i="88"/>
  <c r="Z44" i="88" s="1"/>
  <c r="Y44" i="88"/>
  <c r="AI42" i="41"/>
  <c r="AN42" i="41"/>
  <c r="AH43" i="96"/>
  <c r="AQ43" i="96" s="1"/>
  <c r="AI41" i="27"/>
  <c r="AN41" i="27"/>
  <c r="AR42" i="77"/>
  <c r="X43" i="31"/>
  <c r="Z43" i="31" s="1"/>
  <c r="Y43" i="31"/>
  <c r="Z44" i="94"/>
  <c r="Z42" i="82"/>
  <c r="AN43" i="29"/>
  <c r="AI43" i="29"/>
  <c r="W41" i="28"/>
  <c r="AG40" i="28"/>
  <c r="AP40" i="28" s="1"/>
  <c r="AF40" i="28"/>
  <c r="AO40" i="28" s="1"/>
  <c r="AE40" i="28"/>
  <c r="AH42" i="90"/>
  <c r="AQ42" i="90" s="1"/>
  <c r="AR45" i="40"/>
  <c r="AR41" i="82"/>
  <c r="AF42" i="47"/>
  <c r="AO42" i="47" s="1"/>
  <c r="AG42" i="47"/>
  <c r="AP42" i="47" s="1"/>
  <c r="W43" i="47"/>
  <c r="AE42" i="47"/>
  <c r="AR42" i="43"/>
  <c r="AE43" i="75"/>
  <c r="W44" i="75"/>
  <c r="AF43" i="75"/>
  <c r="AO43" i="75" s="1"/>
  <c r="AG43" i="75"/>
  <c r="AP43" i="75" s="1"/>
  <c r="Z42" i="39"/>
  <c r="X42" i="39"/>
  <c r="Y42" i="39"/>
  <c r="AI45" i="86"/>
  <c r="AN45" i="86"/>
  <c r="AR39" i="28"/>
  <c r="Z44" i="92"/>
  <c r="X44" i="35"/>
  <c r="Y44" i="35"/>
  <c r="Z42" i="27" l="1"/>
  <c r="Z43" i="83"/>
  <c r="AG44" i="88"/>
  <c r="AP44" i="88" s="1"/>
  <c r="AF44" i="88"/>
  <c r="AO44" i="88" s="1"/>
  <c r="AE44" i="88"/>
  <c r="W45" i="88"/>
  <c r="W46" i="42"/>
  <c r="AG45" i="42"/>
  <c r="AP45" i="42" s="1"/>
  <c r="AF45" i="42"/>
  <c r="AO45" i="42" s="1"/>
  <c r="AE45" i="42"/>
  <c r="AG43" i="31"/>
  <c r="AP43" i="31" s="1"/>
  <c r="AF43" i="31"/>
  <c r="AO43" i="31" s="1"/>
  <c r="AE43" i="31"/>
  <c r="W44" i="31"/>
  <c r="AG42" i="27"/>
  <c r="AP42" i="27" s="1"/>
  <c r="AF42" i="27"/>
  <c r="AO42" i="27" s="1"/>
  <c r="AE42" i="27"/>
  <c r="W43" i="27"/>
  <c r="AF43" i="83"/>
  <c r="AO43" i="83" s="1"/>
  <c r="AE43" i="83"/>
  <c r="W44" i="83"/>
  <c r="AG43" i="83"/>
  <c r="AP43" i="83" s="1"/>
  <c r="W45" i="94"/>
  <c r="AE44" i="94"/>
  <c r="AF44" i="94"/>
  <c r="AO44" i="94" s="1"/>
  <c r="AG44" i="94"/>
  <c r="AP44" i="94" s="1"/>
  <c r="Y41" i="28"/>
  <c r="X41" i="28"/>
  <c r="Z41" i="28" s="1"/>
  <c r="W45" i="92"/>
  <c r="AE44" i="92"/>
  <c r="AG44" i="92"/>
  <c r="AP44" i="92" s="1"/>
  <c r="AF44" i="92"/>
  <c r="AO44" i="92" s="1"/>
  <c r="AH42" i="39"/>
  <c r="AQ42" i="39" s="1"/>
  <c r="AI43" i="75"/>
  <c r="AN43" i="75"/>
  <c r="AF42" i="82"/>
  <c r="AO42" i="82" s="1"/>
  <c r="AG42" i="82"/>
  <c r="AP42" i="82" s="1"/>
  <c r="AE42" i="82"/>
  <c r="W43" i="82"/>
  <c r="AH46" i="86"/>
  <c r="AQ46" i="86" s="1"/>
  <c r="AI43" i="84"/>
  <c r="AN43" i="84"/>
  <c r="AG46" i="34"/>
  <c r="AP46" i="34" s="1"/>
  <c r="AF46" i="34"/>
  <c r="AO46" i="34" s="1"/>
  <c r="AE46" i="34"/>
  <c r="W47" i="34"/>
  <c r="AH42" i="27"/>
  <c r="AQ42" i="27" s="1"/>
  <c r="AH45" i="76"/>
  <c r="AQ45" i="76" s="1"/>
  <c r="Y45" i="25"/>
  <c r="X45" i="25"/>
  <c r="AH43" i="41"/>
  <c r="AQ43" i="41" s="1"/>
  <c r="X44" i="80"/>
  <c r="Y44" i="80"/>
  <c r="AI43" i="96"/>
  <c r="AN43" i="96"/>
  <c r="W46" i="78"/>
  <c r="AE45" i="78"/>
  <c r="AF45" i="78"/>
  <c r="AO45" i="78" s="1"/>
  <c r="AG45" i="78"/>
  <c r="AP45" i="78" s="1"/>
  <c r="AR42" i="31"/>
  <c r="AR43" i="88"/>
  <c r="X44" i="81"/>
  <c r="Z44" i="81" s="1"/>
  <c r="Y44" i="81"/>
  <c r="AR42" i="83"/>
  <c r="AN43" i="73"/>
  <c r="AI43" i="73"/>
  <c r="W43" i="39"/>
  <c r="AG42" i="39"/>
  <c r="AP42" i="39" s="1"/>
  <c r="AF42" i="39"/>
  <c r="AO42" i="39" s="1"/>
  <c r="AE42" i="39"/>
  <c r="AF46" i="86"/>
  <c r="AO46" i="86" s="1"/>
  <c r="AE46" i="86"/>
  <c r="AG46" i="86"/>
  <c r="AP46" i="86" s="1"/>
  <c r="W47" i="86"/>
  <c r="AR44" i="76"/>
  <c r="AE47" i="95"/>
  <c r="AG47" i="95"/>
  <c r="AP47" i="95" s="1"/>
  <c r="AF47" i="95"/>
  <c r="AO47" i="95" s="1"/>
  <c r="W48" i="95"/>
  <c r="W44" i="87"/>
  <c r="AG43" i="87"/>
  <c r="AP43" i="87" s="1"/>
  <c r="AF43" i="87"/>
  <c r="AO43" i="87" s="1"/>
  <c r="AE43" i="87"/>
  <c r="W44" i="38"/>
  <c r="AG43" i="38"/>
  <c r="AP43" i="38" s="1"/>
  <c r="AF43" i="38"/>
  <c r="AO43" i="38" s="1"/>
  <c r="AE43" i="38"/>
  <c r="AN44" i="44"/>
  <c r="AI44" i="44"/>
  <c r="AG44" i="36"/>
  <c r="AP44" i="36" s="1"/>
  <c r="AF44" i="36"/>
  <c r="AO44" i="36" s="1"/>
  <c r="AE44" i="36"/>
  <c r="W45" i="36"/>
  <c r="AF45" i="76"/>
  <c r="AO45" i="76" s="1"/>
  <c r="W46" i="76"/>
  <c r="AG45" i="76"/>
  <c r="AP45" i="76" s="1"/>
  <c r="AE45" i="76"/>
  <c r="AR44" i="42"/>
  <c r="AI44" i="25"/>
  <c r="AN44" i="25"/>
  <c r="AF43" i="41"/>
  <c r="AO43" i="41" s="1"/>
  <c r="AE43" i="41"/>
  <c r="W44" i="41"/>
  <c r="AG43" i="41"/>
  <c r="AP43" i="41" s="1"/>
  <c r="AH45" i="45"/>
  <c r="AQ45" i="45" s="1"/>
  <c r="AR46" i="95"/>
  <c r="X44" i="77"/>
  <c r="Y44" i="77"/>
  <c r="AH44" i="29"/>
  <c r="AQ44" i="29" s="1"/>
  <c r="AR41" i="27"/>
  <c r="Z45" i="93"/>
  <c r="X45" i="93"/>
  <c r="Y45" i="93"/>
  <c r="AE43" i="74"/>
  <c r="W44" i="74"/>
  <c r="AF43" i="74"/>
  <c r="AO43" i="74" s="1"/>
  <c r="AG43" i="74"/>
  <c r="AP43" i="74" s="1"/>
  <c r="X45" i="44"/>
  <c r="Y45" i="44"/>
  <c r="Z45" i="44" s="1"/>
  <c r="AG43" i="46"/>
  <c r="AP43" i="46" s="1"/>
  <c r="AF43" i="46"/>
  <c r="AO43" i="46" s="1"/>
  <c r="AE43" i="46"/>
  <c r="W44" i="46"/>
  <c r="AG42" i="26"/>
  <c r="AP42" i="26" s="1"/>
  <c r="AF42" i="26"/>
  <c r="AO42" i="26" s="1"/>
  <c r="AE42" i="26"/>
  <c r="W43" i="26"/>
  <c r="AN43" i="81"/>
  <c r="AI43" i="81"/>
  <c r="AR42" i="48"/>
  <c r="AR45" i="33"/>
  <c r="Y44" i="73"/>
  <c r="X44" i="73"/>
  <c r="AI43" i="32"/>
  <c r="AN43" i="32"/>
  <c r="AR42" i="41"/>
  <c r="X44" i="85"/>
  <c r="Y44" i="85"/>
  <c r="AH43" i="48"/>
  <c r="AQ43" i="48" s="1"/>
  <c r="Y45" i="30"/>
  <c r="Z45" i="30" s="1"/>
  <c r="X45" i="30"/>
  <c r="AH46" i="33"/>
  <c r="AQ46" i="33" s="1"/>
  <c r="AH45" i="79"/>
  <c r="AQ45" i="79" s="1"/>
  <c r="X44" i="43"/>
  <c r="Z44" i="43" s="1"/>
  <c r="Y44" i="43"/>
  <c r="AN43" i="80"/>
  <c r="AI43" i="80"/>
  <c r="Z45" i="45"/>
  <c r="AH45" i="42"/>
  <c r="AQ45" i="42" s="1"/>
  <c r="Z44" i="29"/>
  <c r="X47" i="40"/>
  <c r="Y47" i="40"/>
  <c r="Z47" i="40" s="1"/>
  <c r="X43" i="90"/>
  <c r="Y43" i="90"/>
  <c r="AH44" i="35"/>
  <c r="AQ44" i="35" s="1"/>
  <c r="AR45" i="86"/>
  <c r="AR43" i="29"/>
  <c r="AR43" i="35"/>
  <c r="AN44" i="93"/>
  <c r="AI44" i="93"/>
  <c r="AI43" i="85"/>
  <c r="AN43" i="85"/>
  <c r="X44" i="84"/>
  <c r="Y44" i="84"/>
  <c r="Z44" i="84" s="1"/>
  <c r="AR44" i="45"/>
  <c r="X44" i="91"/>
  <c r="Y44" i="91"/>
  <c r="AN44" i="30"/>
  <c r="AI44" i="30"/>
  <c r="Z45" i="79"/>
  <c r="AN43" i="43"/>
  <c r="AI43" i="43"/>
  <c r="AN41" i="89"/>
  <c r="AI41" i="89"/>
  <c r="X43" i="37"/>
  <c r="Y43" i="37"/>
  <c r="AN42" i="47"/>
  <c r="AI42" i="47"/>
  <c r="AH43" i="31"/>
  <c r="AQ43" i="31" s="1"/>
  <c r="Z44" i="35"/>
  <c r="X44" i="75"/>
  <c r="Z44" i="75" s="1"/>
  <c r="Y44" i="75"/>
  <c r="Y43" i="47"/>
  <c r="X43" i="47"/>
  <c r="AI40" i="28"/>
  <c r="AN40" i="28"/>
  <c r="AH44" i="88"/>
  <c r="AQ44" i="88" s="1"/>
  <c r="AR44" i="79"/>
  <c r="AH47" i="95"/>
  <c r="AQ47" i="95" s="1"/>
  <c r="Z43" i="48"/>
  <c r="AN43" i="91"/>
  <c r="AI43" i="91"/>
  <c r="AH43" i="83"/>
  <c r="AQ43" i="83" s="1"/>
  <c r="Z46" i="33"/>
  <c r="AH44" i="36"/>
  <c r="AQ44" i="36" s="1"/>
  <c r="X44" i="96"/>
  <c r="Y44" i="96"/>
  <c r="Z44" i="96" s="1"/>
  <c r="AR43" i="36"/>
  <c r="X42" i="89"/>
  <c r="Y42" i="89"/>
  <c r="AR41" i="39"/>
  <c r="AN43" i="77"/>
  <c r="AI43" i="77"/>
  <c r="AN42" i="37"/>
  <c r="AI42" i="37"/>
  <c r="AI46" i="40"/>
  <c r="AN46" i="40"/>
  <c r="AN42" i="90"/>
  <c r="AI42" i="90"/>
  <c r="X44" i="32"/>
  <c r="Y44" i="32"/>
  <c r="Z44" i="32" s="1"/>
  <c r="Z43" i="37" l="1"/>
  <c r="Z44" i="80"/>
  <c r="Z43" i="90"/>
  <c r="Z44" i="85"/>
  <c r="AF44" i="85" s="1"/>
  <c r="AO44" i="85" s="1"/>
  <c r="Z44" i="77"/>
  <c r="AE44" i="77" s="1"/>
  <c r="AG44" i="85"/>
  <c r="AP44" i="85" s="1"/>
  <c r="AF44" i="77"/>
  <c r="AO44" i="77" s="1"/>
  <c r="W45" i="77"/>
  <c r="AG44" i="77"/>
  <c r="AP44" i="77" s="1"/>
  <c r="W44" i="37"/>
  <c r="AG43" i="37"/>
  <c r="AP43" i="37" s="1"/>
  <c r="AF43" i="37"/>
  <c r="AO43" i="37" s="1"/>
  <c r="AE43" i="37"/>
  <c r="AF44" i="32"/>
  <c r="AO44" i="32" s="1"/>
  <c r="AE44" i="32"/>
  <c r="W45" i="32"/>
  <c r="AG44" i="32"/>
  <c r="AP44" i="32" s="1"/>
  <c r="AE44" i="84"/>
  <c r="W45" i="84"/>
  <c r="AF44" i="84"/>
  <c r="AO44" i="84" s="1"/>
  <c r="AG44" i="84"/>
  <c r="AP44" i="84" s="1"/>
  <c r="W46" i="44"/>
  <c r="AE45" i="44"/>
  <c r="AG45" i="44"/>
  <c r="AP45" i="44" s="1"/>
  <c r="AF45" i="44"/>
  <c r="AO45" i="44" s="1"/>
  <c r="AF44" i="80"/>
  <c r="AO44" i="80" s="1"/>
  <c r="W45" i="80"/>
  <c r="AG44" i="80"/>
  <c r="AP44" i="80" s="1"/>
  <c r="AE44" i="80"/>
  <c r="AG44" i="96"/>
  <c r="AP44" i="96" s="1"/>
  <c r="AF44" i="96"/>
  <c r="AO44" i="96" s="1"/>
  <c r="W45" i="96"/>
  <c r="AE44" i="96"/>
  <c r="W44" i="90"/>
  <c r="AG43" i="90"/>
  <c r="AP43" i="90" s="1"/>
  <c r="AF43" i="90"/>
  <c r="AO43" i="90" s="1"/>
  <c r="AE43" i="90"/>
  <c r="AR43" i="91"/>
  <c r="AH44" i="75"/>
  <c r="AQ44" i="75" s="1"/>
  <c r="AR44" i="30"/>
  <c r="AR44" i="93"/>
  <c r="AE47" i="40"/>
  <c r="W48" i="40"/>
  <c r="AG47" i="40"/>
  <c r="AP47" i="40" s="1"/>
  <c r="AF47" i="40"/>
  <c r="AO47" i="40" s="1"/>
  <c r="W45" i="43"/>
  <c r="AG44" i="43"/>
  <c r="AP44" i="43" s="1"/>
  <c r="AF44" i="43"/>
  <c r="AO44" i="43" s="1"/>
  <c r="AE44" i="43"/>
  <c r="X43" i="26"/>
  <c r="Y43" i="26"/>
  <c r="AN43" i="46"/>
  <c r="AI43" i="46"/>
  <c r="AH45" i="93"/>
  <c r="AQ45" i="93" s="1"/>
  <c r="AN47" i="95"/>
  <c r="AI47" i="95"/>
  <c r="AN46" i="86"/>
  <c r="AI46" i="86"/>
  <c r="Y43" i="39"/>
  <c r="X43" i="39"/>
  <c r="Z43" i="39" s="1"/>
  <c r="AH44" i="81"/>
  <c r="AQ44" i="81" s="1"/>
  <c r="AR43" i="96"/>
  <c r="AN46" i="34"/>
  <c r="AI46" i="34"/>
  <c r="AN42" i="82"/>
  <c r="AI42" i="82"/>
  <c r="AI44" i="92"/>
  <c r="AN44" i="92"/>
  <c r="AN42" i="27"/>
  <c r="AI42" i="27"/>
  <c r="Y46" i="42"/>
  <c r="X46" i="42"/>
  <c r="Z46" i="42" s="1"/>
  <c r="AN42" i="26"/>
  <c r="AI42" i="26"/>
  <c r="X44" i="83"/>
  <c r="Y44" i="83"/>
  <c r="AR40" i="28"/>
  <c r="AR44" i="25"/>
  <c r="AR43" i="73"/>
  <c r="W45" i="81"/>
  <c r="AG44" i="81"/>
  <c r="AP44" i="81" s="1"/>
  <c r="AF44" i="81"/>
  <c r="AO44" i="81" s="1"/>
  <c r="AE44" i="81"/>
  <c r="AH44" i="32"/>
  <c r="AQ44" i="32" s="1"/>
  <c r="AR42" i="37"/>
  <c r="AH44" i="96"/>
  <c r="AQ44" i="96" s="1"/>
  <c r="AH43" i="47"/>
  <c r="AQ43" i="47" s="1"/>
  <c r="AE44" i="35"/>
  <c r="W45" i="35"/>
  <c r="AG44" i="35"/>
  <c r="AP44" i="35" s="1"/>
  <c r="AF44" i="35"/>
  <c r="AO44" i="35" s="1"/>
  <c r="AR42" i="47"/>
  <c r="AH44" i="84"/>
  <c r="AQ44" i="84" s="1"/>
  <c r="AH43" i="90"/>
  <c r="AQ43" i="90" s="1"/>
  <c r="AR43" i="80"/>
  <c r="AH44" i="85"/>
  <c r="AQ44" i="85" s="1"/>
  <c r="AH44" i="73"/>
  <c r="AQ44" i="73" s="1"/>
  <c r="AR44" i="44"/>
  <c r="X44" i="38"/>
  <c r="Y44" i="38"/>
  <c r="X48" i="95"/>
  <c r="Z48" i="95" s="1"/>
  <c r="Y48" i="95"/>
  <c r="AI42" i="39"/>
  <c r="AN42" i="39"/>
  <c r="AI45" i="78"/>
  <c r="AN45" i="78"/>
  <c r="AH44" i="80"/>
  <c r="AQ44" i="80" s="1"/>
  <c r="Z45" i="92"/>
  <c r="X45" i="92"/>
  <c r="Y45" i="92"/>
  <c r="AI44" i="94"/>
  <c r="AN44" i="94"/>
  <c r="AN43" i="83"/>
  <c r="AI43" i="83"/>
  <c r="AI45" i="42"/>
  <c r="AN45" i="42"/>
  <c r="Y45" i="88"/>
  <c r="X45" i="88"/>
  <c r="AG44" i="75"/>
  <c r="AP44" i="75" s="1"/>
  <c r="AF44" i="75"/>
  <c r="AO44" i="75" s="1"/>
  <c r="AE44" i="75"/>
  <c r="W45" i="75"/>
  <c r="W45" i="29"/>
  <c r="AG44" i="29"/>
  <c r="AP44" i="29" s="1"/>
  <c r="AF44" i="29"/>
  <c r="AO44" i="29" s="1"/>
  <c r="AE44" i="29"/>
  <c r="W46" i="30"/>
  <c r="AG45" i="30"/>
  <c r="AP45" i="30" s="1"/>
  <c r="AE45" i="30"/>
  <c r="AF45" i="30"/>
  <c r="AO45" i="30" s="1"/>
  <c r="W46" i="93"/>
  <c r="AG45" i="93"/>
  <c r="AP45" i="93" s="1"/>
  <c r="AF45" i="93"/>
  <c r="AO45" i="93" s="1"/>
  <c r="AE45" i="93"/>
  <c r="AH42" i="89"/>
  <c r="AQ42" i="89" s="1"/>
  <c r="AR43" i="43"/>
  <c r="AH44" i="91"/>
  <c r="AQ44" i="91" s="1"/>
  <c r="Y44" i="74"/>
  <c r="X44" i="74"/>
  <c r="X44" i="41"/>
  <c r="Y44" i="41"/>
  <c r="AI43" i="87"/>
  <c r="AN43" i="87"/>
  <c r="AH45" i="25"/>
  <c r="AQ45" i="25" s="1"/>
  <c r="AH41" i="28"/>
  <c r="AQ41" i="28" s="1"/>
  <c r="X44" i="31"/>
  <c r="Y44" i="31"/>
  <c r="AN44" i="88"/>
  <c r="AI44" i="88"/>
  <c r="AR43" i="32"/>
  <c r="X46" i="76"/>
  <c r="Y46" i="76"/>
  <c r="AR43" i="81"/>
  <c r="AR42" i="90"/>
  <c r="AR43" i="77"/>
  <c r="Z42" i="89"/>
  <c r="Z43" i="47"/>
  <c r="Z44" i="91"/>
  <c r="Z44" i="73"/>
  <c r="AH45" i="44"/>
  <c r="AQ45" i="44" s="1"/>
  <c r="AI43" i="74"/>
  <c r="AN43" i="74"/>
  <c r="AH44" i="77"/>
  <c r="AQ44" i="77" s="1"/>
  <c r="AI43" i="41"/>
  <c r="AN43" i="41"/>
  <c r="AI45" i="76"/>
  <c r="AN45" i="76"/>
  <c r="Y45" i="36"/>
  <c r="X45" i="36"/>
  <c r="AI43" i="38"/>
  <c r="AN43" i="38"/>
  <c r="X47" i="86"/>
  <c r="Z47" i="86" s="1"/>
  <c r="Y47" i="86"/>
  <c r="X46" i="78"/>
  <c r="Y46" i="78"/>
  <c r="AR43" i="84"/>
  <c r="X43" i="82"/>
  <c r="Y43" i="82"/>
  <c r="AR43" i="75"/>
  <c r="AE41" i="28"/>
  <c r="AF41" i="28"/>
  <c r="AO41" i="28" s="1"/>
  <c r="W42" i="28"/>
  <c r="AG41" i="28"/>
  <c r="AP41" i="28" s="1"/>
  <c r="Z45" i="94"/>
  <c r="Y45" i="94"/>
  <c r="X45" i="94"/>
  <c r="AR46" i="40"/>
  <c r="AR41" i="89"/>
  <c r="AE45" i="45"/>
  <c r="W46" i="45"/>
  <c r="AG45" i="45"/>
  <c r="AP45" i="45" s="1"/>
  <c r="AF45" i="45"/>
  <c r="AO45" i="45" s="1"/>
  <c r="X44" i="87"/>
  <c r="Z44" i="87" s="1"/>
  <c r="Y44" i="87"/>
  <c r="AE46" i="33"/>
  <c r="W47" i="33"/>
  <c r="AF46" i="33"/>
  <c r="AO46" i="33" s="1"/>
  <c r="AG46" i="33"/>
  <c r="AP46" i="33" s="1"/>
  <c r="AE43" i="48"/>
  <c r="W44" i="48"/>
  <c r="AG43" i="48"/>
  <c r="AP43" i="48" s="1"/>
  <c r="AF43" i="48"/>
  <c r="AO43" i="48" s="1"/>
  <c r="AH43" i="37"/>
  <c r="AQ43" i="37" s="1"/>
  <c r="W46" i="79"/>
  <c r="AG45" i="79"/>
  <c r="AP45" i="79" s="1"/>
  <c r="AE45" i="79"/>
  <c r="AF45" i="79"/>
  <c r="AO45" i="79" s="1"/>
  <c r="AR43" i="85"/>
  <c r="AH47" i="40"/>
  <c r="AQ47" i="40" s="1"/>
  <c r="AH44" i="43"/>
  <c r="AQ44" i="43" s="1"/>
  <c r="AH45" i="30"/>
  <c r="AQ45" i="30" s="1"/>
  <c r="X44" i="46"/>
  <c r="Y44" i="46"/>
  <c r="AN44" i="36"/>
  <c r="AI44" i="36"/>
  <c r="Z45" i="25"/>
  <c r="Y47" i="34"/>
  <c r="Z47" i="34" s="1"/>
  <c r="X47" i="34"/>
  <c r="X43" i="27"/>
  <c r="Y43" i="27"/>
  <c r="AN43" i="31"/>
  <c r="AI43" i="31"/>
  <c r="Z44" i="41" l="1"/>
  <c r="AE44" i="85"/>
  <c r="W45" i="85"/>
  <c r="AG44" i="41"/>
  <c r="AP44" i="41" s="1"/>
  <c r="AF44" i="41"/>
  <c r="AO44" i="41" s="1"/>
  <c r="AE44" i="41"/>
  <c r="W45" i="41"/>
  <c r="W48" i="34"/>
  <c r="AG47" i="34"/>
  <c r="AP47" i="34" s="1"/>
  <c r="AF47" i="34"/>
  <c r="AO47" i="34" s="1"/>
  <c r="AE47" i="34"/>
  <c r="AR43" i="31"/>
  <c r="AH44" i="46"/>
  <c r="AQ44" i="46" s="1"/>
  <c r="X47" i="33"/>
  <c r="Z47" i="33" s="1"/>
  <c r="Y47" i="33"/>
  <c r="Z44" i="46"/>
  <c r="AH46" i="78"/>
  <c r="AQ46" i="78" s="1"/>
  <c r="AR43" i="38"/>
  <c r="Y45" i="29"/>
  <c r="X45" i="29"/>
  <c r="Z45" i="29" s="1"/>
  <c r="AH45" i="88"/>
  <c r="AQ45" i="88" s="1"/>
  <c r="AR45" i="78"/>
  <c r="AR47" i="95"/>
  <c r="AI44" i="43"/>
  <c r="AN44" i="43"/>
  <c r="Y45" i="32"/>
  <c r="X45" i="32"/>
  <c r="AI45" i="79"/>
  <c r="AN45" i="79"/>
  <c r="Y44" i="48"/>
  <c r="X44" i="48"/>
  <c r="Z44" i="48" s="1"/>
  <c r="AN46" i="33"/>
  <c r="AI46" i="33"/>
  <c r="X42" i="28"/>
  <c r="Y42" i="28"/>
  <c r="Z42" i="28" s="1"/>
  <c r="AH43" i="82"/>
  <c r="AQ43" i="82" s="1"/>
  <c r="Z46" i="78"/>
  <c r="AH45" i="36"/>
  <c r="AQ45" i="36" s="1"/>
  <c r="AR43" i="41"/>
  <c r="AH46" i="76"/>
  <c r="AQ46" i="76" s="1"/>
  <c r="AH44" i="74"/>
  <c r="AQ44" i="74" s="1"/>
  <c r="Y46" i="30"/>
  <c r="X46" i="30"/>
  <c r="X45" i="75"/>
  <c r="Y45" i="75"/>
  <c r="AH44" i="38"/>
  <c r="AQ44" i="38" s="1"/>
  <c r="X45" i="81"/>
  <c r="Y45" i="81"/>
  <c r="Z45" i="81" s="1"/>
  <c r="AH46" i="42"/>
  <c r="AQ46" i="42" s="1"/>
  <c r="AR44" i="92"/>
  <c r="AH43" i="39"/>
  <c r="AQ43" i="39" s="1"/>
  <c r="AR43" i="46"/>
  <c r="Y44" i="90"/>
  <c r="X44" i="90"/>
  <c r="Z44" i="90" s="1"/>
  <c r="AN44" i="80"/>
  <c r="AI44" i="80"/>
  <c r="AI44" i="32"/>
  <c r="AN44" i="32"/>
  <c r="Z44" i="37"/>
  <c r="Y44" i="37"/>
  <c r="X44" i="37"/>
  <c r="AR45" i="76"/>
  <c r="AG45" i="25"/>
  <c r="AP45" i="25" s="1"/>
  <c r="AF45" i="25"/>
  <c r="AO45" i="25" s="1"/>
  <c r="AE45" i="25"/>
  <c r="W46" i="25"/>
  <c r="AH43" i="27"/>
  <c r="AQ43" i="27" s="1"/>
  <c r="AR44" i="36"/>
  <c r="AI43" i="48"/>
  <c r="AN43" i="48"/>
  <c r="X46" i="45"/>
  <c r="Y46" i="45"/>
  <c r="AH45" i="94"/>
  <c r="AQ45" i="94" s="1"/>
  <c r="Z43" i="82"/>
  <c r="AR43" i="74"/>
  <c r="AG44" i="73"/>
  <c r="AP44" i="73" s="1"/>
  <c r="AF44" i="73"/>
  <c r="AO44" i="73" s="1"/>
  <c r="W45" i="73"/>
  <c r="AE44" i="73"/>
  <c r="Z46" i="76"/>
  <c r="AH44" i="31"/>
  <c r="AQ44" i="31" s="1"/>
  <c r="X46" i="93"/>
  <c r="Z46" i="93" s="1"/>
  <c r="Y46" i="93"/>
  <c r="AI44" i="29"/>
  <c r="AN44" i="29"/>
  <c r="Z45" i="88"/>
  <c r="AR44" i="94"/>
  <c r="AR42" i="39"/>
  <c r="Z44" i="38"/>
  <c r="X45" i="35"/>
  <c r="Y45" i="35"/>
  <c r="AR42" i="82"/>
  <c r="X48" i="40"/>
  <c r="Y48" i="40"/>
  <c r="AI45" i="44"/>
  <c r="AN45" i="44"/>
  <c r="Y45" i="84"/>
  <c r="X45" i="84"/>
  <c r="AI44" i="77"/>
  <c r="AN44" i="77"/>
  <c r="AN44" i="85"/>
  <c r="AI44" i="85"/>
  <c r="Z43" i="27"/>
  <c r="AH44" i="87"/>
  <c r="AQ44" i="87" s="1"/>
  <c r="AI45" i="45"/>
  <c r="AN45" i="45"/>
  <c r="AI41" i="28"/>
  <c r="AN41" i="28"/>
  <c r="AH47" i="86"/>
  <c r="AQ47" i="86" s="1"/>
  <c r="Z45" i="36"/>
  <c r="W45" i="91"/>
  <c r="AG44" i="91"/>
  <c r="AP44" i="91" s="1"/>
  <c r="AF44" i="91"/>
  <c r="AO44" i="91" s="1"/>
  <c r="AE44" i="91"/>
  <c r="Z44" i="31"/>
  <c r="AR43" i="87"/>
  <c r="Z44" i="74"/>
  <c r="AN44" i="75"/>
  <c r="AI44" i="75"/>
  <c r="AI44" i="35"/>
  <c r="AN44" i="35"/>
  <c r="AI44" i="81"/>
  <c r="AN44" i="81"/>
  <c r="AH44" i="83"/>
  <c r="AQ44" i="83" s="1"/>
  <c r="AF46" i="42"/>
  <c r="AO46" i="42" s="1"/>
  <c r="AE46" i="42"/>
  <c r="W47" i="42"/>
  <c r="AG46" i="42"/>
  <c r="AP46" i="42" s="1"/>
  <c r="AF43" i="39"/>
  <c r="AO43" i="39" s="1"/>
  <c r="AE43" i="39"/>
  <c r="W44" i="39"/>
  <c r="AG43" i="39"/>
  <c r="AP43" i="39" s="1"/>
  <c r="AI47" i="40"/>
  <c r="AN47" i="40"/>
  <c r="AI43" i="90"/>
  <c r="AN43" i="90"/>
  <c r="AN44" i="96"/>
  <c r="AI44" i="96"/>
  <c r="AI44" i="84"/>
  <c r="AN44" i="84"/>
  <c r="AI43" i="37"/>
  <c r="AN43" i="37"/>
  <c r="Z45" i="85"/>
  <c r="X45" i="85"/>
  <c r="Y45" i="85"/>
  <c r="AH47" i="34"/>
  <c r="AQ47" i="34" s="1"/>
  <c r="X46" i="79"/>
  <c r="Z46" i="79" s="1"/>
  <c r="Y46" i="79"/>
  <c r="AE44" i="87"/>
  <c r="W45" i="87"/>
  <c r="AF44" i="87"/>
  <c r="AO44" i="87" s="1"/>
  <c r="AG44" i="87"/>
  <c r="AP44" i="87" s="1"/>
  <c r="AE45" i="94"/>
  <c r="AG45" i="94"/>
  <c r="AP45" i="94" s="1"/>
  <c r="AF45" i="94"/>
  <c r="AO45" i="94" s="1"/>
  <c r="W46" i="94"/>
  <c r="AG47" i="86"/>
  <c r="AP47" i="86" s="1"/>
  <c r="AF47" i="86"/>
  <c r="AO47" i="86" s="1"/>
  <c r="W48" i="86"/>
  <c r="AE47" i="86"/>
  <c r="AF43" i="47"/>
  <c r="AO43" i="47" s="1"/>
  <c r="W44" i="47"/>
  <c r="AG43" i="47"/>
  <c r="AP43" i="47" s="1"/>
  <c r="AE43" i="47"/>
  <c r="AI45" i="93"/>
  <c r="AN45" i="93"/>
  <c r="AI45" i="30"/>
  <c r="AN45" i="30"/>
  <c r="AR45" i="42"/>
  <c r="AH45" i="92"/>
  <c r="AQ45" i="92" s="1"/>
  <c r="AH48" i="95"/>
  <c r="AQ48" i="95" s="1"/>
  <c r="Z44" i="83"/>
  <c r="AR42" i="27"/>
  <c r="AR46" i="34"/>
  <c r="AR46" i="86"/>
  <c r="AH43" i="26"/>
  <c r="AQ43" i="26" s="1"/>
  <c r="Y45" i="43"/>
  <c r="X45" i="43"/>
  <c r="Y45" i="96"/>
  <c r="X45" i="96"/>
  <c r="Z45" i="96" s="1"/>
  <c r="X45" i="80"/>
  <c r="Y45" i="80"/>
  <c r="Z46" i="44"/>
  <c r="Y46" i="44"/>
  <c r="X46" i="44"/>
  <c r="AF42" i="89"/>
  <c r="AO42" i="89" s="1"/>
  <c r="W43" i="89"/>
  <c r="AE42" i="89"/>
  <c r="AG42" i="89"/>
  <c r="AP42" i="89" s="1"/>
  <c r="AR44" i="88"/>
  <c r="AH44" i="41"/>
  <c r="AQ44" i="41" s="1"/>
  <c r="AR43" i="83"/>
  <c r="AF45" i="92"/>
  <c r="AO45" i="92" s="1"/>
  <c r="AE45" i="92"/>
  <c r="AG45" i="92"/>
  <c r="AP45" i="92" s="1"/>
  <c r="W46" i="92"/>
  <c r="AG48" i="95"/>
  <c r="AP48" i="95" s="1"/>
  <c r="AF48" i="95"/>
  <c r="AO48" i="95" s="1"/>
  <c r="W49" i="95"/>
  <c r="AE48" i="95"/>
  <c r="AR42" i="26"/>
  <c r="Z43" i="26"/>
  <c r="Y45" i="77"/>
  <c r="X45" i="77"/>
  <c r="Z45" i="77" s="1"/>
  <c r="Z45" i="43" l="1"/>
  <c r="Z46" i="45"/>
  <c r="Z45" i="80"/>
  <c r="AE45" i="80" s="1"/>
  <c r="AF45" i="80"/>
  <c r="AO45" i="80" s="1"/>
  <c r="W46" i="80"/>
  <c r="AG45" i="80"/>
  <c r="AP45" i="80" s="1"/>
  <c r="AE45" i="43"/>
  <c r="W46" i="43"/>
  <c r="AG45" i="43"/>
  <c r="AP45" i="43" s="1"/>
  <c r="AF45" i="43"/>
  <c r="AO45" i="43" s="1"/>
  <c r="AG46" i="45"/>
  <c r="AP46" i="45" s="1"/>
  <c r="AF46" i="45"/>
  <c r="AO46" i="45" s="1"/>
  <c r="AE46" i="45"/>
  <c r="W47" i="45"/>
  <c r="AG47" i="33"/>
  <c r="AP47" i="33" s="1"/>
  <c r="AF47" i="33"/>
  <c r="AO47" i="33" s="1"/>
  <c r="W48" i="33"/>
  <c r="AE47" i="33"/>
  <c r="AR45" i="93"/>
  <c r="AN47" i="86"/>
  <c r="AI47" i="86"/>
  <c r="AH45" i="85"/>
  <c r="AQ45" i="85" s="1"/>
  <c r="AR44" i="96"/>
  <c r="AR44" i="35"/>
  <c r="W45" i="31"/>
  <c r="AF44" i="31"/>
  <c r="AO44" i="31" s="1"/>
  <c r="AE44" i="31"/>
  <c r="AG44" i="31"/>
  <c r="AP44" i="31" s="1"/>
  <c r="W46" i="36"/>
  <c r="AG45" i="36"/>
  <c r="AP45" i="36" s="1"/>
  <c r="AF45" i="36"/>
  <c r="AO45" i="36" s="1"/>
  <c r="AE45" i="36"/>
  <c r="AR45" i="44"/>
  <c r="AH46" i="93"/>
  <c r="AQ46" i="93" s="1"/>
  <c r="AE44" i="37"/>
  <c r="W45" i="37"/>
  <c r="AG44" i="37"/>
  <c r="AP44" i="37" s="1"/>
  <c r="AF44" i="37"/>
  <c r="AO44" i="37" s="1"/>
  <c r="AE45" i="81"/>
  <c r="W46" i="81"/>
  <c r="AF45" i="81"/>
  <c r="AO45" i="81" s="1"/>
  <c r="AG45" i="81"/>
  <c r="AP45" i="81" s="1"/>
  <c r="AH42" i="28"/>
  <c r="AQ42" i="28" s="1"/>
  <c r="AG44" i="48"/>
  <c r="AP44" i="48" s="1"/>
  <c r="AF44" i="48"/>
  <c r="AO44" i="48" s="1"/>
  <c r="AE44" i="48"/>
  <c r="W45" i="48"/>
  <c r="Y48" i="34"/>
  <c r="X48" i="34"/>
  <c r="Z48" i="34" s="1"/>
  <c r="W46" i="85"/>
  <c r="AG45" i="85"/>
  <c r="AP45" i="85" s="1"/>
  <c r="AE45" i="85"/>
  <c r="AF45" i="85"/>
  <c r="AO45" i="85" s="1"/>
  <c r="X47" i="42"/>
  <c r="Y47" i="42"/>
  <c r="AR44" i="75"/>
  <c r="AI44" i="91"/>
  <c r="AN44" i="91"/>
  <c r="AR41" i="28"/>
  <c r="AR44" i="77"/>
  <c r="AH45" i="35"/>
  <c r="AQ45" i="35" s="1"/>
  <c r="AE46" i="93"/>
  <c r="W47" i="93"/>
  <c r="AF46" i="93"/>
  <c r="AO46" i="93" s="1"/>
  <c r="AG46" i="93"/>
  <c r="AP46" i="93" s="1"/>
  <c r="AE46" i="76"/>
  <c r="AG46" i="76"/>
  <c r="AP46" i="76" s="1"/>
  <c r="W47" i="76"/>
  <c r="AF46" i="76"/>
  <c r="AO46" i="76" s="1"/>
  <c r="AR43" i="48"/>
  <c r="AE44" i="90"/>
  <c r="W45" i="90"/>
  <c r="AG44" i="90"/>
  <c r="AP44" i="90" s="1"/>
  <c r="AF44" i="90"/>
  <c r="AO44" i="90" s="1"/>
  <c r="AH45" i="75"/>
  <c r="AQ45" i="75" s="1"/>
  <c r="AG42" i="28"/>
  <c r="AP42" i="28" s="1"/>
  <c r="AF42" i="28"/>
  <c r="AO42" i="28" s="1"/>
  <c r="W43" i="28"/>
  <c r="AE42" i="28"/>
  <c r="AR44" i="43"/>
  <c r="AE45" i="29"/>
  <c r="W46" i="29"/>
  <c r="AG45" i="29"/>
  <c r="AP45" i="29" s="1"/>
  <c r="AF45" i="29"/>
  <c r="AO45" i="29" s="1"/>
  <c r="AG44" i="83"/>
  <c r="AP44" i="83" s="1"/>
  <c r="W45" i="83"/>
  <c r="AF44" i="83"/>
  <c r="AO44" i="83" s="1"/>
  <c r="AE44" i="83"/>
  <c r="Y48" i="86"/>
  <c r="X48" i="86"/>
  <c r="AI44" i="87"/>
  <c r="AN44" i="87"/>
  <c r="X44" i="39"/>
  <c r="Y44" i="39"/>
  <c r="AI46" i="42"/>
  <c r="AN46" i="42"/>
  <c r="AH45" i="84"/>
  <c r="AQ45" i="84" s="1"/>
  <c r="AH48" i="40"/>
  <c r="AQ48" i="40" s="1"/>
  <c r="Z45" i="35"/>
  <c r="W46" i="88"/>
  <c r="AG45" i="88"/>
  <c r="AP45" i="88" s="1"/>
  <c r="AF45" i="88"/>
  <c r="AO45" i="88" s="1"/>
  <c r="AE45" i="88"/>
  <c r="AN44" i="73"/>
  <c r="AI44" i="73"/>
  <c r="AR44" i="32"/>
  <c r="Z45" i="75"/>
  <c r="AR46" i="33"/>
  <c r="AR45" i="79"/>
  <c r="AI47" i="34"/>
  <c r="AN47" i="34"/>
  <c r="Y45" i="41"/>
  <c r="X45" i="41"/>
  <c r="AH45" i="43"/>
  <c r="AQ45" i="43" s="1"/>
  <c r="AH45" i="80"/>
  <c r="AQ45" i="80" s="1"/>
  <c r="AI43" i="47"/>
  <c r="AN43" i="47"/>
  <c r="AH46" i="44"/>
  <c r="AQ46" i="44" s="1"/>
  <c r="AH45" i="96"/>
  <c r="AQ45" i="96" s="1"/>
  <c r="AN45" i="94"/>
  <c r="AI45" i="94"/>
  <c r="AR43" i="37"/>
  <c r="AR43" i="90"/>
  <c r="AI43" i="39"/>
  <c r="AN43" i="39"/>
  <c r="AG44" i="74"/>
  <c r="AP44" i="74" s="1"/>
  <c r="AF44" i="74"/>
  <c r="AO44" i="74" s="1"/>
  <c r="AE44" i="74"/>
  <c r="W45" i="74"/>
  <c r="AR45" i="45"/>
  <c r="W44" i="27"/>
  <c r="AG43" i="27"/>
  <c r="AP43" i="27" s="1"/>
  <c r="AF43" i="27"/>
  <c r="AO43" i="27" s="1"/>
  <c r="AE43" i="27"/>
  <c r="Z48" i="40"/>
  <c r="AE44" i="38"/>
  <c r="W45" i="38"/>
  <c r="AG44" i="38"/>
  <c r="AP44" i="38" s="1"/>
  <c r="AF44" i="38"/>
  <c r="AO44" i="38" s="1"/>
  <c r="AF43" i="82"/>
  <c r="AO43" i="82" s="1"/>
  <c r="AG43" i="82"/>
  <c r="AP43" i="82" s="1"/>
  <c r="W44" i="82"/>
  <c r="AE43" i="82"/>
  <c r="AR44" i="80"/>
  <c r="AH46" i="30"/>
  <c r="AQ46" i="30" s="1"/>
  <c r="AH45" i="32"/>
  <c r="AQ45" i="32" s="1"/>
  <c r="W45" i="46"/>
  <c r="AG44" i="46"/>
  <c r="AP44" i="46" s="1"/>
  <c r="AF44" i="46"/>
  <c r="AO44" i="46" s="1"/>
  <c r="AE44" i="46"/>
  <c r="AN44" i="41"/>
  <c r="AI44" i="41"/>
  <c r="X43" i="89"/>
  <c r="Y43" i="89"/>
  <c r="Y45" i="87"/>
  <c r="X45" i="87"/>
  <c r="AH45" i="77"/>
  <c r="AQ45" i="77" s="1"/>
  <c r="Y46" i="92"/>
  <c r="X46" i="92"/>
  <c r="Z46" i="92" s="1"/>
  <c r="AN48" i="95"/>
  <c r="AI48" i="95"/>
  <c r="AR45" i="30"/>
  <c r="Y44" i="47"/>
  <c r="X44" i="47"/>
  <c r="Z44" i="47" s="1"/>
  <c r="AH46" i="79"/>
  <c r="AQ46" i="79" s="1"/>
  <c r="AR44" i="81"/>
  <c r="AR44" i="85"/>
  <c r="Z45" i="84"/>
  <c r="AR44" i="29"/>
  <c r="Y45" i="73"/>
  <c r="X45" i="73"/>
  <c r="Z45" i="73" s="1"/>
  <c r="AH46" i="45"/>
  <c r="AQ46" i="45" s="1"/>
  <c r="Y46" i="25"/>
  <c r="X46" i="25"/>
  <c r="Z46" i="25" s="1"/>
  <c r="AH44" i="37"/>
  <c r="AQ44" i="37" s="1"/>
  <c r="AH44" i="48"/>
  <c r="AQ44" i="48" s="1"/>
  <c r="W44" i="26"/>
  <c r="AG43" i="26"/>
  <c r="AP43" i="26" s="1"/>
  <c r="AF43" i="26"/>
  <c r="AO43" i="26" s="1"/>
  <c r="AE43" i="26"/>
  <c r="AE45" i="77"/>
  <c r="W46" i="77"/>
  <c r="AF45" i="77"/>
  <c r="AO45" i="77" s="1"/>
  <c r="AG45" i="77"/>
  <c r="AP45" i="77" s="1"/>
  <c r="X49" i="95"/>
  <c r="Y49" i="95"/>
  <c r="AN45" i="92"/>
  <c r="AI45" i="92"/>
  <c r="AN42" i="89"/>
  <c r="AI42" i="89"/>
  <c r="AE46" i="44"/>
  <c r="AG46" i="44"/>
  <c r="AP46" i="44" s="1"/>
  <c r="AF46" i="44"/>
  <c r="AO46" i="44" s="1"/>
  <c r="W47" i="44"/>
  <c r="W46" i="96"/>
  <c r="AG45" i="96"/>
  <c r="AP45" i="96" s="1"/>
  <c r="AE45" i="96"/>
  <c r="AF45" i="96"/>
  <c r="AO45" i="96" s="1"/>
  <c r="Y46" i="94"/>
  <c r="X46" i="94"/>
  <c r="AF46" i="79"/>
  <c r="AO46" i="79" s="1"/>
  <c r="AE46" i="79"/>
  <c r="W47" i="79"/>
  <c r="AG46" i="79"/>
  <c r="AP46" i="79" s="1"/>
  <c r="AR44" i="84"/>
  <c r="AR47" i="40"/>
  <c r="Y45" i="91"/>
  <c r="X45" i="91"/>
  <c r="AN45" i="25"/>
  <c r="AI45" i="25"/>
  <c r="AH44" i="90"/>
  <c r="AQ44" i="90" s="1"/>
  <c r="AH45" i="81"/>
  <c r="AQ45" i="81" s="1"/>
  <c r="Z46" i="30"/>
  <c r="AF46" i="78"/>
  <c r="AO46" i="78" s="1"/>
  <c r="AE46" i="78"/>
  <c r="AG46" i="78"/>
  <c r="AP46" i="78" s="1"/>
  <c r="W47" i="78"/>
  <c r="Z45" i="32"/>
  <c r="AH45" i="29"/>
  <c r="AQ45" i="29" s="1"/>
  <c r="AH47" i="33"/>
  <c r="AQ47" i="33" s="1"/>
  <c r="Z43" i="89" l="1"/>
  <c r="Z45" i="41"/>
  <c r="W46" i="41"/>
  <c r="AG45" i="41"/>
  <c r="AP45" i="41" s="1"/>
  <c r="AF45" i="41"/>
  <c r="AO45" i="41" s="1"/>
  <c r="AE45" i="41"/>
  <c r="W46" i="73"/>
  <c r="AE45" i="73"/>
  <c r="AG45" i="73"/>
  <c r="AP45" i="73" s="1"/>
  <c r="AF45" i="73"/>
  <c r="AO45" i="73" s="1"/>
  <c r="AE44" i="47"/>
  <c r="W45" i="47"/>
  <c r="AG44" i="47"/>
  <c r="AP44" i="47" s="1"/>
  <c r="AF44" i="47"/>
  <c r="AO44" i="47" s="1"/>
  <c r="AF43" i="89"/>
  <c r="AO43" i="89" s="1"/>
  <c r="AE43" i="89"/>
  <c r="W44" i="89"/>
  <c r="AG43" i="89"/>
  <c r="AP43" i="89" s="1"/>
  <c r="AH45" i="87"/>
  <c r="AQ45" i="87" s="1"/>
  <c r="AH46" i="25"/>
  <c r="AQ46" i="25" s="1"/>
  <c r="AH46" i="92"/>
  <c r="AQ46" i="92" s="1"/>
  <c r="AG45" i="32"/>
  <c r="AP45" i="32" s="1"/>
  <c r="AF45" i="32"/>
  <c r="AO45" i="32" s="1"/>
  <c r="AE45" i="32"/>
  <c r="W46" i="32"/>
  <c r="AF46" i="30"/>
  <c r="AO46" i="30" s="1"/>
  <c r="AE46" i="30"/>
  <c r="W47" i="30"/>
  <c r="AG46" i="30"/>
  <c r="AP46" i="30" s="1"/>
  <c r="X46" i="77"/>
  <c r="Z46" i="77" s="1"/>
  <c r="Y46" i="77"/>
  <c r="X44" i="26"/>
  <c r="Y44" i="26"/>
  <c r="AG45" i="84"/>
  <c r="AP45" i="84" s="1"/>
  <c r="AF45" i="84"/>
  <c r="AO45" i="84" s="1"/>
  <c r="AE45" i="84"/>
  <c r="W46" i="84"/>
  <c r="AG48" i="40"/>
  <c r="AP48" i="40" s="1"/>
  <c r="AF48" i="40"/>
  <c r="AO48" i="40" s="1"/>
  <c r="AE48" i="40"/>
  <c r="W49" i="40"/>
  <c r="Y46" i="29"/>
  <c r="X46" i="29"/>
  <c r="AN42" i="28"/>
  <c r="AI42" i="28"/>
  <c r="Y45" i="90"/>
  <c r="X45" i="90"/>
  <c r="Z45" i="90" s="1"/>
  <c r="Y47" i="93"/>
  <c r="X47" i="93"/>
  <c r="AR44" i="91"/>
  <c r="AR47" i="86"/>
  <c r="X48" i="33"/>
  <c r="Z48" i="33" s="1"/>
  <c r="Y48" i="33"/>
  <c r="AI45" i="43"/>
  <c r="AN45" i="43"/>
  <c r="AH45" i="91"/>
  <c r="AQ45" i="91" s="1"/>
  <c r="Y47" i="78"/>
  <c r="X47" i="78"/>
  <c r="Z47" i="78" s="1"/>
  <c r="X46" i="96"/>
  <c r="Z46" i="96" s="1"/>
  <c r="Y46" i="96"/>
  <c r="X45" i="74"/>
  <c r="Y45" i="74"/>
  <c r="AR43" i="39"/>
  <c r="AR43" i="47"/>
  <c r="AG45" i="35"/>
  <c r="AP45" i="35" s="1"/>
  <c r="AF45" i="35"/>
  <c r="AO45" i="35" s="1"/>
  <c r="AE45" i="35"/>
  <c r="W46" i="35"/>
  <c r="AR46" i="42"/>
  <c r="AH48" i="86"/>
  <c r="AQ48" i="86" s="1"/>
  <c r="Y45" i="83"/>
  <c r="X45" i="83"/>
  <c r="AN45" i="29"/>
  <c r="AI45" i="29"/>
  <c r="AI46" i="76"/>
  <c r="AN46" i="76"/>
  <c r="Y45" i="37"/>
  <c r="X45" i="37"/>
  <c r="Z45" i="37" s="1"/>
  <c r="Y45" i="31"/>
  <c r="X45" i="31"/>
  <c r="AH46" i="94"/>
  <c r="AQ46" i="94" s="1"/>
  <c r="AH49" i="95"/>
  <c r="AQ49" i="95" s="1"/>
  <c r="AI43" i="27"/>
  <c r="AN43" i="27"/>
  <c r="X46" i="88"/>
  <c r="Z46" i="88" s="1"/>
  <c r="Y46" i="88"/>
  <c r="AR44" i="87"/>
  <c r="AI46" i="93"/>
  <c r="AN46" i="93"/>
  <c r="AI45" i="85"/>
  <c r="AN45" i="85"/>
  <c r="AN45" i="80"/>
  <c r="AI45" i="80"/>
  <c r="AR42" i="89"/>
  <c r="Z49" i="95"/>
  <c r="AI43" i="26"/>
  <c r="AN43" i="26"/>
  <c r="Z46" i="94"/>
  <c r="AR48" i="95"/>
  <c r="Z45" i="87"/>
  <c r="AI44" i="46"/>
  <c r="AN44" i="46"/>
  <c r="AN43" i="82"/>
  <c r="AI43" i="82"/>
  <c r="AI45" i="88"/>
  <c r="AN45" i="88"/>
  <c r="Y45" i="48"/>
  <c r="X45" i="48"/>
  <c r="X46" i="81"/>
  <c r="Z46" i="81" s="1"/>
  <c r="Y46" i="81"/>
  <c r="AI44" i="37"/>
  <c r="AN44" i="37"/>
  <c r="X46" i="36"/>
  <c r="Y46" i="36"/>
  <c r="AN46" i="44"/>
  <c r="AI46" i="44"/>
  <c r="AN45" i="77"/>
  <c r="AI45" i="77"/>
  <c r="W47" i="25"/>
  <c r="AG46" i="25"/>
  <c r="AP46" i="25" s="1"/>
  <c r="AF46" i="25"/>
  <c r="AO46" i="25" s="1"/>
  <c r="AE46" i="25"/>
  <c r="AG46" i="92"/>
  <c r="AP46" i="92" s="1"/>
  <c r="W47" i="92"/>
  <c r="AE46" i="92"/>
  <c r="AF46" i="92"/>
  <c r="AO46" i="92" s="1"/>
  <c r="AR44" i="41"/>
  <c r="AR45" i="94"/>
  <c r="AH45" i="41"/>
  <c r="AQ45" i="41" s="1"/>
  <c r="AR44" i="73"/>
  <c r="X43" i="28"/>
  <c r="Z43" i="28" s="1"/>
  <c r="Y43" i="28"/>
  <c r="AI44" i="90"/>
  <c r="AN44" i="90"/>
  <c r="AF48" i="34"/>
  <c r="AO48" i="34" s="1"/>
  <c r="AE48" i="34"/>
  <c r="W49" i="34"/>
  <c r="AG48" i="34"/>
  <c r="AP48" i="34" s="1"/>
  <c r="X47" i="79"/>
  <c r="Z47" i="79" s="1"/>
  <c r="Y47" i="79"/>
  <c r="AR45" i="92"/>
  <c r="AH44" i="47"/>
  <c r="AQ44" i="47" s="1"/>
  <c r="X44" i="82"/>
  <c r="Y44" i="82"/>
  <c r="X45" i="38"/>
  <c r="Z45" i="38" s="1"/>
  <c r="Y45" i="38"/>
  <c r="AN44" i="74"/>
  <c r="AI44" i="74"/>
  <c r="W46" i="75"/>
  <c r="AG45" i="75"/>
  <c r="AP45" i="75" s="1"/>
  <c r="AF45" i="75"/>
  <c r="AO45" i="75" s="1"/>
  <c r="AE45" i="75"/>
  <c r="AH44" i="39"/>
  <c r="AQ44" i="39" s="1"/>
  <c r="Z48" i="86"/>
  <c r="AH47" i="42"/>
  <c r="AQ47" i="42" s="1"/>
  <c r="X46" i="85"/>
  <c r="Y46" i="85"/>
  <c r="AN44" i="48"/>
  <c r="AI44" i="48"/>
  <c r="AI45" i="81"/>
  <c r="AN45" i="81"/>
  <c r="X47" i="45"/>
  <c r="Y47" i="45"/>
  <c r="X46" i="80"/>
  <c r="Z46" i="80" s="1"/>
  <c r="Y46" i="80"/>
  <c r="AH45" i="73"/>
  <c r="AQ45" i="73" s="1"/>
  <c r="Y45" i="46"/>
  <c r="X45" i="46"/>
  <c r="Z45" i="46" s="1"/>
  <c r="Z45" i="91"/>
  <c r="Y47" i="44"/>
  <c r="Z47" i="44" s="1"/>
  <c r="X47" i="44"/>
  <c r="AN46" i="78"/>
  <c r="AI46" i="78"/>
  <c r="AR45" i="25"/>
  <c r="AI46" i="79"/>
  <c r="AN46" i="79"/>
  <c r="AI45" i="96"/>
  <c r="AN45" i="96"/>
  <c r="AH43" i="89"/>
  <c r="AQ43" i="89" s="1"/>
  <c r="AI44" i="38"/>
  <c r="AN44" i="38"/>
  <c r="Z44" i="27"/>
  <c r="Y44" i="27"/>
  <c r="X44" i="27"/>
  <c r="AR47" i="34"/>
  <c r="Z44" i="39"/>
  <c r="AN44" i="83"/>
  <c r="AI44" i="83"/>
  <c r="X47" i="76"/>
  <c r="Y47" i="76"/>
  <c r="Z47" i="42"/>
  <c r="AH48" i="34"/>
  <c r="AQ48" i="34" s="1"/>
  <c r="AI45" i="36"/>
  <c r="AN45" i="36"/>
  <c r="AI44" i="31"/>
  <c r="AN44" i="31"/>
  <c r="AN47" i="33"/>
  <c r="AI47" i="33"/>
  <c r="AN46" i="45"/>
  <c r="AI46" i="45"/>
  <c r="X46" i="43"/>
  <c r="Y46" i="43"/>
  <c r="Z46" i="43" s="1"/>
  <c r="Z45" i="48" l="1"/>
  <c r="Z47" i="45"/>
  <c r="Z45" i="83"/>
  <c r="W46" i="83" s="1"/>
  <c r="Z47" i="93"/>
  <c r="AG46" i="43"/>
  <c r="AP46" i="43" s="1"/>
  <c r="AF46" i="43"/>
  <c r="AO46" i="43" s="1"/>
  <c r="AE46" i="43"/>
  <c r="W47" i="43"/>
  <c r="W48" i="45"/>
  <c r="AG47" i="45"/>
  <c r="AP47" i="45" s="1"/>
  <c r="AF47" i="45"/>
  <c r="AO47" i="45" s="1"/>
  <c r="AE47" i="45"/>
  <c r="AG45" i="83"/>
  <c r="AP45" i="83" s="1"/>
  <c r="AE45" i="83"/>
  <c r="AG46" i="81"/>
  <c r="AP46" i="81" s="1"/>
  <c r="AF46" i="81"/>
  <c r="AO46" i="81" s="1"/>
  <c r="AE46" i="81"/>
  <c r="W47" i="81"/>
  <c r="AG47" i="78"/>
  <c r="AP47" i="78" s="1"/>
  <c r="AF47" i="78"/>
  <c r="AO47" i="78" s="1"/>
  <c r="W48" i="78"/>
  <c r="AE47" i="78"/>
  <c r="AF46" i="77"/>
  <c r="AO46" i="77" s="1"/>
  <c r="AG46" i="77"/>
  <c r="AP46" i="77" s="1"/>
  <c r="W47" i="77"/>
  <c r="AE46" i="77"/>
  <c r="W46" i="48"/>
  <c r="AG45" i="48"/>
  <c r="AP45" i="48" s="1"/>
  <c r="AF45" i="48"/>
  <c r="AO45" i="48" s="1"/>
  <c r="AE45" i="48"/>
  <c r="AG47" i="93"/>
  <c r="AP47" i="93" s="1"/>
  <c r="AF47" i="93"/>
  <c r="AO47" i="93" s="1"/>
  <c r="AE47" i="93"/>
  <c r="W48" i="93"/>
  <c r="AE45" i="46"/>
  <c r="W46" i="46"/>
  <c r="AG45" i="46"/>
  <c r="AP45" i="46" s="1"/>
  <c r="AF45" i="46"/>
  <c r="AO45" i="46" s="1"/>
  <c r="AR45" i="36"/>
  <c r="AG47" i="42"/>
  <c r="AP47" i="42" s="1"/>
  <c r="AF47" i="42"/>
  <c r="AO47" i="42" s="1"/>
  <c r="AE47" i="42"/>
  <c r="W48" i="42"/>
  <c r="AG44" i="39"/>
  <c r="AP44" i="39" s="1"/>
  <c r="AF44" i="39"/>
  <c r="AO44" i="39" s="1"/>
  <c r="AE44" i="39"/>
  <c r="W45" i="39"/>
  <c r="AE45" i="91"/>
  <c r="W46" i="91"/>
  <c r="AF45" i="91"/>
  <c r="AO45" i="91" s="1"/>
  <c r="AG45" i="91"/>
  <c r="AP45" i="91" s="1"/>
  <c r="AG45" i="38"/>
  <c r="AP45" i="38" s="1"/>
  <c r="AF45" i="38"/>
  <c r="AO45" i="38" s="1"/>
  <c r="AE45" i="38"/>
  <c r="W46" i="38"/>
  <c r="AH47" i="79"/>
  <c r="AQ47" i="79" s="1"/>
  <c r="AN46" i="92"/>
  <c r="AI46" i="92"/>
  <c r="AG45" i="87"/>
  <c r="AP45" i="87" s="1"/>
  <c r="AF45" i="87"/>
  <c r="AO45" i="87" s="1"/>
  <c r="AE45" i="87"/>
  <c r="W46" i="87"/>
  <c r="W50" i="95"/>
  <c r="AG49" i="95"/>
  <c r="AP49" i="95" s="1"/>
  <c r="AF49" i="95"/>
  <c r="AO49" i="95" s="1"/>
  <c r="AE49" i="95"/>
  <c r="AR45" i="85"/>
  <c r="AH46" i="88"/>
  <c r="AQ46" i="88" s="1"/>
  <c r="AH45" i="83"/>
  <c r="AQ45" i="83" s="1"/>
  <c r="AN45" i="35"/>
  <c r="AI45" i="35"/>
  <c r="AE46" i="96"/>
  <c r="AF46" i="96"/>
  <c r="AO46" i="96" s="1"/>
  <c r="W47" i="96"/>
  <c r="AG46" i="96"/>
  <c r="AP46" i="96" s="1"/>
  <c r="AH48" i="33"/>
  <c r="AQ48" i="33" s="1"/>
  <c r="AH47" i="93"/>
  <c r="AQ47" i="93" s="1"/>
  <c r="AR42" i="28"/>
  <c r="X49" i="40"/>
  <c r="Y49" i="40"/>
  <c r="AN45" i="84"/>
  <c r="AI45" i="84"/>
  <c r="AI46" i="30"/>
  <c r="AN46" i="30"/>
  <c r="X45" i="47"/>
  <c r="Y45" i="47"/>
  <c r="Y46" i="73"/>
  <c r="Z46" i="73" s="1"/>
  <c r="X46" i="73"/>
  <c r="AR44" i="38"/>
  <c r="AH47" i="76"/>
  <c r="AQ47" i="76" s="1"/>
  <c r="AR45" i="96"/>
  <c r="AH46" i="85"/>
  <c r="AQ46" i="85" s="1"/>
  <c r="AR44" i="74"/>
  <c r="AH44" i="82"/>
  <c r="AQ44" i="82" s="1"/>
  <c r="AR44" i="90"/>
  <c r="X47" i="92"/>
  <c r="Y47" i="92"/>
  <c r="Y47" i="25"/>
  <c r="Z47" i="25" s="1"/>
  <c r="X47" i="25"/>
  <c r="AH46" i="36"/>
  <c r="AQ46" i="36" s="1"/>
  <c r="AR43" i="82"/>
  <c r="AR46" i="93"/>
  <c r="AH45" i="31"/>
  <c r="AQ45" i="31" s="1"/>
  <c r="AH45" i="74"/>
  <c r="AQ45" i="74" s="1"/>
  <c r="AH46" i="29"/>
  <c r="AQ46" i="29" s="1"/>
  <c r="AH46" i="81"/>
  <c r="AQ46" i="81" s="1"/>
  <c r="AN44" i="47"/>
  <c r="AI44" i="47"/>
  <c r="AH46" i="43"/>
  <c r="AQ46" i="43" s="1"/>
  <c r="Z47" i="76"/>
  <c r="AH44" i="27"/>
  <c r="AQ44" i="27" s="1"/>
  <c r="AH47" i="44"/>
  <c r="AQ47" i="44" s="1"/>
  <c r="Z46" i="85"/>
  <c r="W49" i="86"/>
  <c r="AE48" i="86"/>
  <c r="AF48" i="86"/>
  <c r="AO48" i="86" s="1"/>
  <c r="AG48" i="86"/>
  <c r="AP48" i="86" s="1"/>
  <c r="AI45" i="75"/>
  <c r="AN45" i="75"/>
  <c r="Z44" i="82"/>
  <c r="AR45" i="77"/>
  <c r="Z46" i="36"/>
  <c r="AH45" i="48"/>
  <c r="AQ45" i="48" s="1"/>
  <c r="AG46" i="94"/>
  <c r="AP46" i="94" s="1"/>
  <c r="AF46" i="94"/>
  <c r="AO46" i="94" s="1"/>
  <c r="W47" i="94"/>
  <c r="AE46" i="94"/>
  <c r="AR45" i="80"/>
  <c r="AR43" i="27"/>
  <c r="AR46" i="76"/>
  <c r="Z45" i="74"/>
  <c r="AH45" i="90"/>
  <c r="AQ45" i="90" s="1"/>
  <c r="X46" i="32"/>
  <c r="Z46" i="32" s="1"/>
  <c r="Y46" i="32"/>
  <c r="AR47" i="33"/>
  <c r="AR46" i="78"/>
  <c r="AH45" i="46"/>
  <c r="AQ45" i="46" s="1"/>
  <c r="AH47" i="45"/>
  <c r="AQ47" i="45" s="1"/>
  <c r="AR45" i="88"/>
  <c r="AF46" i="88"/>
  <c r="AO46" i="88" s="1"/>
  <c r="AE46" i="88"/>
  <c r="AG46" i="88"/>
  <c r="AP46" i="88" s="1"/>
  <c r="W47" i="88"/>
  <c r="AG45" i="37"/>
  <c r="AP45" i="37" s="1"/>
  <c r="AF45" i="37"/>
  <c r="AO45" i="37" s="1"/>
  <c r="AE45" i="37"/>
  <c r="W46" i="37"/>
  <c r="AH47" i="78"/>
  <c r="AQ47" i="78" s="1"/>
  <c r="W49" i="33"/>
  <c r="AG48" i="33"/>
  <c r="AP48" i="33" s="1"/>
  <c r="AE48" i="33"/>
  <c r="AF48" i="33"/>
  <c r="AO48" i="33" s="1"/>
  <c r="AN48" i="40"/>
  <c r="AI48" i="40"/>
  <c r="AH46" i="77"/>
  <c r="AQ46" i="77" s="1"/>
  <c r="AI45" i="41"/>
  <c r="AN45" i="41"/>
  <c r="AR44" i="31"/>
  <c r="AR44" i="83"/>
  <c r="AR46" i="79"/>
  <c r="AH46" i="80"/>
  <c r="AQ46" i="80" s="1"/>
  <c r="AR45" i="81"/>
  <c r="Z49" i="34"/>
  <c r="X49" i="34"/>
  <c r="Y49" i="34"/>
  <c r="AH43" i="28"/>
  <c r="AQ43" i="28" s="1"/>
  <c r="AI46" i="25"/>
  <c r="AN46" i="25"/>
  <c r="Z45" i="31"/>
  <c r="AR45" i="29"/>
  <c r="AR45" i="43"/>
  <c r="Z46" i="29"/>
  <c r="X46" i="84"/>
  <c r="Y46" i="84"/>
  <c r="AH44" i="26"/>
  <c r="AQ44" i="26" s="1"/>
  <c r="AN45" i="32"/>
  <c r="AI45" i="32"/>
  <c r="AI45" i="73"/>
  <c r="AN45" i="73"/>
  <c r="X46" i="75"/>
  <c r="Y46" i="75"/>
  <c r="AG47" i="79"/>
  <c r="AP47" i="79" s="1"/>
  <c r="AF47" i="79"/>
  <c r="AO47" i="79" s="1"/>
  <c r="AE47" i="79"/>
  <c r="W48" i="79"/>
  <c r="AN43" i="89"/>
  <c r="AI43" i="89"/>
  <c r="AR46" i="45"/>
  <c r="AF44" i="27"/>
  <c r="AO44" i="27" s="1"/>
  <c r="AE44" i="27"/>
  <c r="W45" i="27"/>
  <c r="AG44" i="27"/>
  <c r="AP44" i="27" s="1"/>
  <c r="AF47" i="44"/>
  <c r="AO47" i="44" s="1"/>
  <c r="AG47" i="44"/>
  <c r="AP47" i="44" s="1"/>
  <c r="W48" i="44"/>
  <c r="AE47" i="44"/>
  <c r="AF46" i="80"/>
  <c r="AO46" i="80" s="1"/>
  <c r="W47" i="80"/>
  <c r="AG46" i="80"/>
  <c r="AP46" i="80" s="1"/>
  <c r="AE46" i="80"/>
  <c r="AR44" i="48"/>
  <c r="AH45" i="38"/>
  <c r="AQ45" i="38" s="1"/>
  <c r="AI48" i="34"/>
  <c r="AN48" i="34"/>
  <c r="W44" i="28"/>
  <c r="AG43" i="28"/>
  <c r="AP43" i="28" s="1"/>
  <c r="AF43" i="28"/>
  <c r="AO43" i="28" s="1"/>
  <c r="AE43" i="28"/>
  <c r="AR46" i="44"/>
  <c r="AR44" i="37"/>
  <c r="AR44" i="46"/>
  <c r="AR43" i="26"/>
  <c r="AH45" i="37"/>
  <c r="AQ45" i="37" s="1"/>
  <c r="X46" i="35"/>
  <c r="Y46" i="35"/>
  <c r="AH46" i="96"/>
  <c r="AQ46" i="96" s="1"/>
  <c r="AG45" i="90"/>
  <c r="AP45" i="90" s="1"/>
  <c r="AF45" i="90"/>
  <c r="AO45" i="90" s="1"/>
  <c r="AE45" i="90"/>
  <c r="W46" i="90"/>
  <c r="Z44" i="26"/>
  <c r="Y47" i="30"/>
  <c r="Z47" i="30" s="1"/>
  <c r="X47" i="30"/>
  <c r="X44" i="89"/>
  <c r="Y44" i="89"/>
  <c r="Y46" i="41"/>
  <c r="X46" i="41"/>
  <c r="Z46" i="41" s="1"/>
  <c r="AF45" i="83" l="1"/>
  <c r="AO45" i="83" s="1"/>
  <c r="AH46" i="35"/>
  <c r="AQ46" i="35" s="1"/>
  <c r="AI44" i="27"/>
  <c r="AN44" i="27"/>
  <c r="AF46" i="41"/>
  <c r="AO46" i="41" s="1"/>
  <c r="AE46" i="41"/>
  <c r="W47" i="41"/>
  <c r="AG46" i="41"/>
  <c r="AP46" i="41" s="1"/>
  <c r="AG47" i="30"/>
  <c r="AP47" i="30" s="1"/>
  <c r="AE47" i="30"/>
  <c r="W48" i="30"/>
  <c r="AF47" i="30"/>
  <c r="AO47" i="30" s="1"/>
  <c r="AN46" i="80"/>
  <c r="AI46" i="80"/>
  <c r="AN47" i="44"/>
  <c r="AI47" i="44"/>
  <c r="Y45" i="27"/>
  <c r="X45" i="27"/>
  <c r="AG49" i="34"/>
  <c r="AP49" i="34" s="1"/>
  <c r="AF49" i="34"/>
  <c r="AO49" i="34" s="1"/>
  <c r="AE49" i="34"/>
  <c r="W50" i="34"/>
  <c r="AI48" i="33"/>
  <c r="AN48" i="33"/>
  <c r="AH46" i="32"/>
  <c r="AQ46" i="32" s="1"/>
  <c r="AF46" i="36"/>
  <c r="AO46" i="36" s="1"/>
  <c r="AE46" i="36"/>
  <c r="W47" i="36"/>
  <c r="AG46" i="36"/>
  <c r="AP46" i="36" s="1"/>
  <c r="AE46" i="73"/>
  <c r="AG46" i="73"/>
  <c r="AP46" i="73" s="1"/>
  <c r="AF46" i="73"/>
  <c r="AO46" i="73" s="1"/>
  <c r="W47" i="73"/>
  <c r="AR45" i="84"/>
  <c r="X47" i="96"/>
  <c r="Y47" i="96"/>
  <c r="AI49" i="95"/>
  <c r="AN49" i="95"/>
  <c r="X46" i="38"/>
  <c r="Z46" i="38" s="1"/>
  <c r="Y46" i="38"/>
  <c r="X46" i="46"/>
  <c r="Y46" i="46"/>
  <c r="AN46" i="77"/>
  <c r="AI46" i="77"/>
  <c r="AN46" i="81"/>
  <c r="AI46" i="81"/>
  <c r="X48" i="45"/>
  <c r="Y48" i="45"/>
  <c r="AH46" i="84"/>
  <c r="AQ46" i="84" s="1"/>
  <c r="W47" i="32"/>
  <c r="AG46" i="32"/>
  <c r="AP46" i="32" s="1"/>
  <c r="AE46" i="32"/>
  <c r="AF46" i="32"/>
  <c r="AO46" i="32" s="1"/>
  <c r="W46" i="74"/>
  <c r="AG45" i="74"/>
  <c r="AP45" i="74" s="1"/>
  <c r="AE45" i="74"/>
  <c r="AF45" i="74"/>
  <c r="AO45" i="74" s="1"/>
  <c r="AE47" i="25"/>
  <c r="W48" i="25"/>
  <c r="AG47" i="25"/>
  <c r="AP47" i="25" s="1"/>
  <c r="AF47" i="25"/>
  <c r="AO47" i="25" s="1"/>
  <c r="AN45" i="87"/>
  <c r="AI45" i="87"/>
  <c r="AN45" i="38"/>
  <c r="AI45" i="38"/>
  <c r="Y46" i="91"/>
  <c r="X46" i="91"/>
  <c r="AI45" i="46"/>
  <c r="AN45" i="46"/>
  <c r="AI45" i="48"/>
  <c r="AN45" i="48"/>
  <c r="X48" i="78"/>
  <c r="Y48" i="78"/>
  <c r="X46" i="83"/>
  <c r="Z46" i="83" s="1"/>
  <c r="Y46" i="83"/>
  <c r="X48" i="44"/>
  <c r="Y48" i="44"/>
  <c r="AH46" i="75"/>
  <c r="AQ46" i="75" s="1"/>
  <c r="AH44" i="89"/>
  <c r="AQ44" i="89" s="1"/>
  <c r="Y46" i="90"/>
  <c r="X46" i="90"/>
  <c r="Z46" i="35"/>
  <c r="Y44" i="28"/>
  <c r="X44" i="28"/>
  <c r="X48" i="79"/>
  <c r="Y48" i="79"/>
  <c r="Z46" i="75"/>
  <c r="Z46" i="84"/>
  <c r="AE45" i="31"/>
  <c r="AF45" i="31"/>
  <c r="AO45" i="31" s="1"/>
  <c r="W46" i="31"/>
  <c r="AG45" i="31"/>
  <c r="AP45" i="31" s="1"/>
  <c r="Y47" i="88"/>
  <c r="X47" i="88"/>
  <c r="AI48" i="86"/>
  <c r="AN48" i="86"/>
  <c r="AH45" i="47"/>
  <c r="AQ45" i="47" s="1"/>
  <c r="AI45" i="91"/>
  <c r="AN45" i="91"/>
  <c r="X48" i="93"/>
  <c r="Y48" i="93"/>
  <c r="X47" i="77"/>
  <c r="Z47" i="77" s="1"/>
  <c r="Y47" i="77"/>
  <c r="AI47" i="45"/>
  <c r="AN47" i="45"/>
  <c r="Y47" i="43"/>
  <c r="X47" i="43"/>
  <c r="X47" i="80"/>
  <c r="Y47" i="80"/>
  <c r="AN47" i="79"/>
  <c r="AI47" i="79"/>
  <c r="AF46" i="29"/>
  <c r="AO46" i="29" s="1"/>
  <c r="AG46" i="29"/>
  <c r="AP46" i="29" s="1"/>
  <c r="W47" i="29"/>
  <c r="AE46" i="29"/>
  <c r="AR45" i="41"/>
  <c r="AN46" i="94"/>
  <c r="AI46" i="94"/>
  <c r="W45" i="82"/>
  <c r="AG44" i="82"/>
  <c r="AP44" i="82" s="1"/>
  <c r="AF44" i="82"/>
  <c r="AO44" i="82" s="1"/>
  <c r="AE44" i="82"/>
  <c r="AH47" i="92"/>
  <c r="AQ47" i="92" s="1"/>
  <c r="Z45" i="47"/>
  <c r="AH49" i="40"/>
  <c r="AQ49" i="40" s="1"/>
  <c r="AN46" i="96"/>
  <c r="AI46" i="96"/>
  <c r="X48" i="42"/>
  <c r="Y48" i="42"/>
  <c r="AI45" i="83"/>
  <c r="AN45" i="83"/>
  <c r="AN46" i="43"/>
  <c r="AI46" i="43"/>
  <c r="AE44" i="26"/>
  <c r="W45" i="26"/>
  <c r="AG44" i="26"/>
  <c r="AP44" i="26" s="1"/>
  <c r="AF44" i="26"/>
  <c r="AO44" i="26" s="1"/>
  <c r="Z44" i="89"/>
  <c r="AR48" i="40"/>
  <c r="X49" i="33"/>
  <c r="Z49" i="33" s="1"/>
  <c r="Y49" i="33"/>
  <c r="AH46" i="41"/>
  <c r="AQ46" i="41" s="1"/>
  <c r="AH47" i="30"/>
  <c r="AQ47" i="30" s="1"/>
  <c r="AN45" i="90"/>
  <c r="AI45" i="90"/>
  <c r="AI43" i="28"/>
  <c r="AN43" i="28"/>
  <c r="AR48" i="34"/>
  <c r="AR45" i="73"/>
  <c r="AR46" i="25"/>
  <c r="X46" i="37"/>
  <c r="Z46" i="37" s="1"/>
  <c r="Y46" i="37"/>
  <c r="X47" i="94"/>
  <c r="Y47" i="94"/>
  <c r="Y49" i="86"/>
  <c r="X49" i="86"/>
  <c r="Z49" i="86" s="1"/>
  <c r="AF47" i="76"/>
  <c r="AO47" i="76" s="1"/>
  <c r="AG47" i="76"/>
  <c r="AP47" i="76" s="1"/>
  <c r="AE47" i="76"/>
  <c r="W48" i="76"/>
  <c r="AR44" i="47"/>
  <c r="Z47" i="92"/>
  <c r="AH46" i="73"/>
  <c r="AQ46" i="73" s="1"/>
  <c r="Z49" i="40"/>
  <c r="AR45" i="35"/>
  <c r="Y50" i="95"/>
  <c r="X50" i="95"/>
  <c r="Z50" i="95" s="1"/>
  <c r="AR46" i="92"/>
  <c r="Y45" i="39"/>
  <c r="X45" i="39"/>
  <c r="Z45" i="39" s="1"/>
  <c r="AN47" i="42"/>
  <c r="AI47" i="42"/>
  <c r="AN47" i="93"/>
  <c r="AI47" i="93"/>
  <c r="X47" i="81"/>
  <c r="Z47" i="81" s="1"/>
  <c r="Y47" i="81"/>
  <c r="AR43" i="89"/>
  <c r="AR45" i="32"/>
  <c r="AH49" i="34"/>
  <c r="AQ49" i="34" s="1"/>
  <c r="AN45" i="37"/>
  <c r="AI45" i="37"/>
  <c r="AI46" i="88"/>
  <c r="AN46" i="88"/>
  <c r="AR45" i="75"/>
  <c r="AF46" i="85"/>
  <c r="AO46" i="85" s="1"/>
  <c r="AE46" i="85"/>
  <c r="W47" i="85"/>
  <c r="AG46" i="85"/>
  <c r="AP46" i="85" s="1"/>
  <c r="AH47" i="25"/>
  <c r="AQ47" i="25" s="1"/>
  <c r="AR46" i="30"/>
  <c r="X46" i="87"/>
  <c r="Z46" i="87" s="1"/>
  <c r="Y46" i="87"/>
  <c r="AN44" i="39"/>
  <c r="AI44" i="39"/>
  <c r="Y46" i="48"/>
  <c r="X46" i="48"/>
  <c r="Z46" i="48" s="1"/>
  <c r="AN47" i="78"/>
  <c r="AI47" i="78"/>
  <c r="Z45" i="27" l="1"/>
  <c r="Z48" i="93"/>
  <c r="W49" i="93"/>
  <c r="AG48" i="93"/>
  <c r="AP48" i="93" s="1"/>
  <c r="AF48" i="93"/>
  <c r="AO48" i="93" s="1"/>
  <c r="AE48" i="93"/>
  <c r="AG45" i="27"/>
  <c r="AP45" i="27" s="1"/>
  <c r="AF45" i="27"/>
  <c r="AO45" i="27" s="1"/>
  <c r="AE45" i="27"/>
  <c r="W46" i="27"/>
  <c r="W47" i="87"/>
  <c r="AG46" i="87"/>
  <c r="AP46" i="87" s="1"/>
  <c r="AE46" i="87"/>
  <c r="AF46" i="87"/>
  <c r="AO46" i="87" s="1"/>
  <c r="W48" i="81"/>
  <c r="AG47" i="81"/>
  <c r="AP47" i="81" s="1"/>
  <c r="AF47" i="81"/>
  <c r="AO47" i="81" s="1"/>
  <c r="AE47" i="81"/>
  <c r="AE50" i="95"/>
  <c r="W51" i="95"/>
  <c r="AG50" i="95"/>
  <c r="AP50" i="95" s="1"/>
  <c r="AF50" i="95"/>
  <c r="AO50" i="95" s="1"/>
  <c r="X48" i="76"/>
  <c r="Y48" i="76"/>
  <c r="AH46" i="37"/>
  <c r="AQ46" i="37" s="1"/>
  <c r="AE49" i="33"/>
  <c r="AF49" i="33"/>
  <c r="AO49" i="33" s="1"/>
  <c r="W50" i="33"/>
  <c r="AG49" i="33"/>
  <c r="AP49" i="33" s="1"/>
  <c r="AR45" i="83"/>
  <c r="AI44" i="82"/>
  <c r="AN44" i="82"/>
  <c r="AH47" i="43"/>
  <c r="AQ47" i="43" s="1"/>
  <c r="AH47" i="77"/>
  <c r="AQ47" i="77" s="1"/>
  <c r="AR45" i="91"/>
  <c r="W47" i="35"/>
  <c r="AG46" i="35"/>
  <c r="AP46" i="35" s="1"/>
  <c r="AF46" i="35"/>
  <c r="AO46" i="35" s="1"/>
  <c r="AE46" i="35"/>
  <c r="AH46" i="83"/>
  <c r="AQ46" i="83" s="1"/>
  <c r="AR45" i="48"/>
  <c r="AR45" i="38"/>
  <c r="X47" i="32"/>
  <c r="Y47" i="32"/>
  <c r="W47" i="38"/>
  <c r="AG46" i="38"/>
  <c r="AP46" i="38" s="1"/>
  <c r="AF46" i="38"/>
  <c r="AO46" i="38" s="1"/>
  <c r="AE46" i="38"/>
  <c r="AN46" i="73"/>
  <c r="AI46" i="73"/>
  <c r="AR48" i="33"/>
  <c r="AH45" i="27"/>
  <c r="AQ45" i="27" s="1"/>
  <c r="AR44" i="27"/>
  <c r="AF49" i="86"/>
  <c r="AO49" i="86" s="1"/>
  <c r="AE49" i="86"/>
  <c r="AG49" i="86"/>
  <c r="AP49" i="86" s="1"/>
  <c r="W50" i="86"/>
  <c r="AR48" i="86"/>
  <c r="Z46" i="31"/>
  <c r="X46" i="31"/>
  <c r="Y46" i="31"/>
  <c r="AH48" i="79"/>
  <c r="AQ48" i="79" s="1"/>
  <c r="AH46" i="90"/>
  <c r="AQ46" i="90" s="1"/>
  <c r="AF46" i="83"/>
  <c r="AO46" i="83" s="1"/>
  <c r="AE46" i="83"/>
  <c r="W47" i="83"/>
  <c r="AG46" i="83"/>
  <c r="AP46" i="83" s="1"/>
  <c r="X48" i="25"/>
  <c r="Z48" i="25" s="1"/>
  <c r="Y48" i="25"/>
  <c r="X46" i="74"/>
  <c r="Y46" i="74"/>
  <c r="AH48" i="45"/>
  <c r="AQ48" i="45" s="1"/>
  <c r="AI44" i="26"/>
  <c r="AN44" i="26"/>
  <c r="AH48" i="42"/>
  <c r="AQ48" i="42" s="1"/>
  <c r="Z47" i="43"/>
  <c r="AH47" i="88"/>
  <c r="AQ47" i="88" s="1"/>
  <c r="Z48" i="79"/>
  <c r="AR45" i="46"/>
  <c r="AR45" i="87"/>
  <c r="AI47" i="25"/>
  <c r="AN47" i="25"/>
  <c r="Z48" i="45"/>
  <c r="AH46" i="46"/>
  <c r="AQ46" i="46" s="1"/>
  <c r="AR49" i="95"/>
  <c r="X50" i="34"/>
  <c r="Y50" i="34"/>
  <c r="Z47" i="41"/>
  <c r="X47" i="41"/>
  <c r="Y47" i="41"/>
  <c r="AE46" i="48"/>
  <c r="W47" i="48"/>
  <c r="AG46" i="48"/>
  <c r="AP46" i="48" s="1"/>
  <c r="AF46" i="48"/>
  <c r="AO46" i="48" s="1"/>
  <c r="AR47" i="93"/>
  <c r="Y45" i="26"/>
  <c r="X45" i="26"/>
  <c r="AR47" i="78"/>
  <c r="AR47" i="42"/>
  <c r="W50" i="40"/>
  <c r="AG49" i="40"/>
  <c r="AP49" i="40" s="1"/>
  <c r="AF49" i="40"/>
  <c r="AO49" i="40" s="1"/>
  <c r="AE49" i="40"/>
  <c r="W48" i="92"/>
  <c r="AE47" i="92"/>
  <c r="AG47" i="92"/>
  <c r="AP47" i="92" s="1"/>
  <c r="AF47" i="92"/>
  <c r="AO47" i="92" s="1"/>
  <c r="AH47" i="94"/>
  <c r="AQ47" i="94" s="1"/>
  <c r="AR43" i="28"/>
  <c r="AF44" i="89"/>
  <c r="AO44" i="89" s="1"/>
  <c r="AG44" i="89"/>
  <c r="AP44" i="89" s="1"/>
  <c r="AE44" i="89"/>
  <c r="W45" i="89"/>
  <c r="AR46" i="43"/>
  <c r="Z48" i="42"/>
  <c r="X45" i="82"/>
  <c r="Z45" i="82" s="1"/>
  <c r="Y45" i="82"/>
  <c r="AN46" i="29"/>
  <c r="AI46" i="29"/>
  <c r="AH48" i="93"/>
  <c r="AQ48" i="93" s="1"/>
  <c r="AN45" i="31"/>
  <c r="AI45" i="31"/>
  <c r="AH44" i="28"/>
  <c r="AQ44" i="28" s="1"/>
  <c r="Z46" i="90"/>
  <c r="AH48" i="44"/>
  <c r="AQ48" i="44" s="1"/>
  <c r="AH48" i="78"/>
  <c r="AQ48" i="78" s="1"/>
  <c r="AH46" i="91"/>
  <c r="AQ46" i="91" s="1"/>
  <c r="AI46" i="32"/>
  <c r="AN46" i="32"/>
  <c r="AR46" i="81"/>
  <c r="Z46" i="46"/>
  <c r="Y47" i="73"/>
  <c r="X47" i="73"/>
  <c r="Z47" i="73" s="1"/>
  <c r="X47" i="36"/>
  <c r="Y47" i="36"/>
  <c r="AN49" i="34"/>
  <c r="AI49" i="34"/>
  <c r="AR47" i="44"/>
  <c r="Y48" i="30"/>
  <c r="X48" i="30"/>
  <c r="Z48" i="30" s="1"/>
  <c r="AI46" i="41"/>
  <c r="AN46" i="41"/>
  <c r="AF47" i="77"/>
  <c r="AO47" i="77" s="1"/>
  <c r="W48" i="77"/>
  <c r="AG47" i="77"/>
  <c r="AP47" i="77" s="1"/>
  <c r="AE47" i="77"/>
  <c r="X47" i="85"/>
  <c r="Y47" i="85"/>
  <c r="Z47" i="85" s="1"/>
  <c r="AR46" i="88"/>
  <c r="AH50" i="95"/>
  <c r="AQ50" i="95" s="1"/>
  <c r="Z47" i="94"/>
  <c r="AR45" i="90"/>
  <c r="AR46" i="96"/>
  <c r="AR46" i="94"/>
  <c r="Y47" i="29"/>
  <c r="X47" i="29"/>
  <c r="AH47" i="80"/>
  <c r="AQ47" i="80" s="1"/>
  <c r="AR47" i="45"/>
  <c r="Z47" i="88"/>
  <c r="W47" i="84"/>
  <c r="AG46" i="84"/>
  <c r="AP46" i="84" s="1"/>
  <c r="AF46" i="84"/>
  <c r="AO46" i="84" s="1"/>
  <c r="AE46" i="84"/>
  <c r="Z48" i="44"/>
  <c r="Z48" i="78"/>
  <c r="AI45" i="74"/>
  <c r="AN45" i="74"/>
  <c r="AH47" i="96"/>
  <c r="AQ47" i="96" s="1"/>
  <c r="AI46" i="36"/>
  <c r="AN46" i="36"/>
  <c r="AN47" i="30"/>
  <c r="AI47" i="30"/>
  <c r="W46" i="39"/>
  <c r="AG45" i="39"/>
  <c r="AP45" i="39" s="1"/>
  <c r="AF45" i="39"/>
  <c r="AO45" i="39" s="1"/>
  <c r="AE45" i="39"/>
  <c r="AN47" i="76"/>
  <c r="AI47" i="76"/>
  <c r="W47" i="37"/>
  <c r="AG46" i="37"/>
  <c r="AP46" i="37" s="1"/>
  <c r="AF46" i="37"/>
  <c r="AO46" i="37" s="1"/>
  <c r="AE46" i="37"/>
  <c r="AR47" i="79"/>
  <c r="AR44" i="39"/>
  <c r="AH46" i="48"/>
  <c r="AQ46" i="48" s="1"/>
  <c r="AH46" i="87"/>
  <c r="AQ46" i="87" s="1"/>
  <c r="AI46" i="85"/>
  <c r="AN46" i="85"/>
  <c r="AR45" i="37"/>
  <c r="AH47" i="81"/>
  <c r="AQ47" i="81" s="1"/>
  <c r="AH45" i="39"/>
  <c r="AQ45" i="39" s="1"/>
  <c r="AH49" i="86"/>
  <c r="AQ49" i="86" s="1"/>
  <c r="AH49" i="33"/>
  <c r="AQ49" i="33" s="1"/>
  <c r="AF45" i="47"/>
  <c r="AO45" i="47" s="1"/>
  <c r="AG45" i="47"/>
  <c r="AP45" i="47" s="1"/>
  <c r="W46" i="47"/>
  <c r="AE45" i="47"/>
  <c r="Z47" i="80"/>
  <c r="AE46" i="75"/>
  <c r="W47" i="75"/>
  <c r="AF46" i="75"/>
  <c r="AO46" i="75" s="1"/>
  <c r="AG46" i="75"/>
  <c r="AP46" i="75" s="1"/>
  <c r="Z44" i="28"/>
  <c r="Z46" i="91"/>
  <c r="AR46" i="77"/>
  <c r="AH46" i="38"/>
  <c r="AQ46" i="38" s="1"/>
  <c r="Z47" i="96"/>
  <c r="AR46" i="80"/>
  <c r="AG47" i="85" l="1"/>
  <c r="AP47" i="85" s="1"/>
  <c r="AF47" i="85"/>
  <c r="AO47" i="85" s="1"/>
  <c r="W48" i="85"/>
  <c r="AE47" i="85"/>
  <c r="AG47" i="96"/>
  <c r="AP47" i="96" s="1"/>
  <c r="AF47" i="96"/>
  <c r="AO47" i="96" s="1"/>
  <c r="W48" i="96"/>
  <c r="AE47" i="96"/>
  <c r="Y46" i="47"/>
  <c r="X46" i="47"/>
  <c r="Z46" i="47" s="1"/>
  <c r="AE44" i="28"/>
  <c r="AF44" i="28"/>
  <c r="AO44" i="28" s="1"/>
  <c r="W45" i="28"/>
  <c r="AG44" i="28"/>
  <c r="AP44" i="28" s="1"/>
  <c r="AI46" i="37"/>
  <c r="AN46" i="37"/>
  <c r="AR47" i="30"/>
  <c r="W49" i="44"/>
  <c r="AG48" i="44"/>
  <c r="AP48" i="44" s="1"/>
  <c r="AF48" i="44"/>
  <c r="AO48" i="44" s="1"/>
  <c r="AE48" i="44"/>
  <c r="AG47" i="88"/>
  <c r="AP47" i="88" s="1"/>
  <c r="AF47" i="88"/>
  <c r="AO47" i="88" s="1"/>
  <c r="AE47" i="88"/>
  <c r="W48" i="88"/>
  <c r="AG46" i="46"/>
  <c r="AP46" i="46" s="1"/>
  <c r="AF46" i="46"/>
  <c r="AO46" i="46" s="1"/>
  <c r="AE46" i="46"/>
  <c r="W47" i="46"/>
  <c r="AH45" i="82"/>
  <c r="AQ45" i="82" s="1"/>
  <c r="AH47" i="41"/>
  <c r="AQ47" i="41" s="1"/>
  <c r="AE48" i="45"/>
  <c r="W49" i="45"/>
  <c r="AG48" i="45"/>
  <c r="AP48" i="45" s="1"/>
  <c r="AF48" i="45"/>
  <c r="AO48" i="45" s="1"/>
  <c r="AH48" i="25"/>
  <c r="AQ48" i="25" s="1"/>
  <c r="AH46" i="31"/>
  <c r="AQ46" i="31" s="1"/>
  <c r="AR46" i="73"/>
  <c r="Y47" i="38"/>
  <c r="X47" i="38"/>
  <c r="Z47" i="38" s="1"/>
  <c r="X48" i="77"/>
  <c r="Y48" i="77"/>
  <c r="Z48" i="77" s="1"/>
  <c r="W49" i="30"/>
  <c r="AG48" i="30"/>
  <c r="AP48" i="30" s="1"/>
  <c r="AE48" i="30"/>
  <c r="AF48" i="30"/>
  <c r="AO48" i="30" s="1"/>
  <c r="AF45" i="82"/>
  <c r="AO45" i="82" s="1"/>
  <c r="W46" i="82"/>
  <c r="AG45" i="82"/>
  <c r="AP45" i="82" s="1"/>
  <c r="AE45" i="82"/>
  <c r="AN44" i="89"/>
  <c r="AI44" i="89"/>
  <c r="AI47" i="92"/>
  <c r="AN47" i="92"/>
  <c r="AH45" i="26"/>
  <c r="AQ45" i="26" s="1"/>
  <c r="AG47" i="41"/>
  <c r="AP47" i="41" s="1"/>
  <c r="AF47" i="41"/>
  <c r="AO47" i="41" s="1"/>
  <c r="AE47" i="41"/>
  <c r="W48" i="41"/>
  <c r="W49" i="79"/>
  <c r="AG48" i="79"/>
  <c r="AP48" i="79" s="1"/>
  <c r="AE48" i="79"/>
  <c r="AF48" i="79"/>
  <c r="AO48" i="79" s="1"/>
  <c r="W48" i="43"/>
  <c r="AG47" i="43"/>
  <c r="AP47" i="43" s="1"/>
  <c r="AF47" i="43"/>
  <c r="AO47" i="43" s="1"/>
  <c r="AE47" i="43"/>
  <c r="AG48" i="25"/>
  <c r="AP48" i="25" s="1"/>
  <c r="AF48" i="25"/>
  <c r="AO48" i="25" s="1"/>
  <c r="AE48" i="25"/>
  <c r="W49" i="25"/>
  <c r="AG46" i="31"/>
  <c r="AP46" i="31" s="1"/>
  <c r="AF46" i="31"/>
  <c r="AO46" i="31" s="1"/>
  <c r="W47" i="31"/>
  <c r="AE46" i="31"/>
  <c r="AN49" i="86"/>
  <c r="AI49" i="86"/>
  <c r="AI46" i="35"/>
  <c r="AN46" i="35"/>
  <c r="AR44" i="82"/>
  <c r="X47" i="87"/>
  <c r="Y47" i="87"/>
  <c r="AI48" i="93"/>
  <c r="AN48" i="93"/>
  <c r="AI45" i="39"/>
  <c r="AN45" i="39"/>
  <c r="AI46" i="84"/>
  <c r="AN46" i="84"/>
  <c r="AH47" i="36"/>
  <c r="AQ47" i="36" s="1"/>
  <c r="X47" i="75"/>
  <c r="Y47" i="75"/>
  <c r="AH47" i="29"/>
  <c r="AQ47" i="29" s="1"/>
  <c r="AH47" i="85"/>
  <c r="AQ47" i="85" s="1"/>
  <c r="Z47" i="36"/>
  <c r="W47" i="90"/>
  <c r="AG46" i="90"/>
  <c r="AP46" i="90" s="1"/>
  <c r="AF46" i="90"/>
  <c r="AO46" i="90" s="1"/>
  <c r="AE46" i="90"/>
  <c r="AR45" i="31"/>
  <c r="W49" i="42"/>
  <c r="AG48" i="42"/>
  <c r="AP48" i="42" s="1"/>
  <c r="AF48" i="42"/>
  <c r="AO48" i="42" s="1"/>
  <c r="AE48" i="42"/>
  <c r="X50" i="40"/>
  <c r="Z50" i="40" s="1"/>
  <c r="Y50" i="40"/>
  <c r="AR47" i="25"/>
  <c r="AR44" i="26"/>
  <c r="AI46" i="38"/>
  <c r="AN46" i="38"/>
  <c r="AH47" i="32"/>
  <c r="AQ47" i="32" s="1"/>
  <c r="AN49" i="33"/>
  <c r="AI49" i="33"/>
  <c r="Y51" i="95"/>
  <c r="X51" i="95"/>
  <c r="X48" i="81"/>
  <c r="Z48" i="81" s="1"/>
  <c r="Y48" i="81"/>
  <c r="AG46" i="91"/>
  <c r="AP46" i="91" s="1"/>
  <c r="AE46" i="91"/>
  <c r="AF46" i="91"/>
  <c r="AO46" i="91" s="1"/>
  <c r="W47" i="91"/>
  <c r="AI46" i="75"/>
  <c r="AN46" i="75"/>
  <c r="AR46" i="85"/>
  <c r="AR46" i="36"/>
  <c r="AH47" i="73"/>
  <c r="AQ47" i="73" s="1"/>
  <c r="AR46" i="29"/>
  <c r="X48" i="92"/>
  <c r="Y48" i="92"/>
  <c r="Z45" i="26"/>
  <c r="Y47" i="48"/>
  <c r="X47" i="48"/>
  <c r="AH50" i="34"/>
  <c r="AQ50" i="34" s="1"/>
  <c r="AH46" i="74"/>
  <c r="AQ46" i="74" s="1"/>
  <c r="Z47" i="32"/>
  <c r="AH48" i="76"/>
  <c r="AQ48" i="76" s="1"/>
  <c r="AI50" i="95"/>
  <c r="AN50" i="95"/>
  <c r="X46" i="27"/>
  <c r="Y46" i="27"/>
  <c r="AF47" i="80"/>
  <c r="AO47" i="80" s="1"/>
  <c r="W48" i="80"/>
  <c r="AG47" i="80"/>
  <c r="AP47" i="80" s="1"/>
  <c r="AE47" i="80"/>
  <c r="X47" i="37"/>
  <c r="Z47" i="37" s="1"/>
  <c r="Y47" i="37"/>
  <c r="AR45" i="74"/>
  <c r="Z47" i="29"/>
  <c r="AI47" i="77"/>
  <c r="AN47" i="77"/>
  <c r="AR46" i="41"/>
  <c r="AR49" i="34"/>
  <c r="AR46" i="32"/>
  <c r="AI49" i="40"/>
  <c r="AN49" i="40"/>
  <c r="AI46" i="48"/>
  <c r="AN46" i="48"/>
  <c r="Z50" i="34"/>
  <c r="Z46" i="74"/>
  <c r="X47" i="83"/>
  <c r="Y47" i="83"/>
  <c r="Z47" i="83" s="1"/>
  <c r="Y50" i="86"/>
  <c r="X50" i="86"/>
  <c r="Z50" i="86" s="1"/>
  <c r="Z48" i="76"/>
  <c r="AI47" i="81"/>
  <c r="AN47" i="81"/>
  <c r="AI46" i="87"/>
  <c r="AN46" i="87"/>
  <c r="AN45" i="27"/>
  <c r="AI45" i="27"/>
  <c r="AN45" i="47"/>
  <c r="AI45" i="47"/>
  <c r="AR47" i="76"/>
  <c r="X46" i="39"/>
  <c r="Z46" i="39" s="1"/>
  <c r="Y46" i="39"/>
  <c r="W49" i="78"/>
  <c r="AG48" i="78"/>
  <c r="AP48" i="78" s="1"/>
  <c r="AE48" i="78"/>
  <c r="AF48" i="78"/>
  <c r="AO48" i="78" s="1"/>
  <c r="X47" i="84"/>
  <c r="Z47" i="84" s="1"/>
  <c r="Y47" i="84"/>
  <c r="W48" i="94"/>
  <c r="AG47" i="94"/>
  <c r="AP47" i="94" s="1"/>
  <c r="AF47" i="94"/>
  <c r="AO47" i="94" s="1"/>
  <c r="AE47" i="94"/>
  <c r="AH48" i="30"/>
  <c r="AQ48" i="30" s="1"/>
  <c r="AG47" i="73"/>
  <c r="AP47" i="73" s="1"/>
  <c r="AF47" i="73"/>
  <c r="AO47" i="73" s="1"/>
  <c r="W48" i="73"/>
  <c r="AE47" i="73"/>
  <c r="X45" i="89"/>
  <c r="Y45" i="89"/>
  <c r="AN46" i="83"/>
  <c r="AI46" i="83"/>
  <c r="X47" i="35"/>
  <c r="Y47" i="35"/>
  <c r="X50" i="33"/>
  <c r="Z50" i="33" s="1"/>
  <c r="Y50" i="33"/>
  <c r="Y49" i="93"/>
  <c r="X49" i="93"/>
  <c r="Z49" i="93" s="1"/>
  <c r="Z46" i="27" l="1"/>
  <c r="Z47" i="75"/>
  <c r="AE47" i="84"/>
  <c r="W48" i="84"/>
  <c r="AF47" i="84"/>
  <c r="AO47" i="84" s="1"/>
  <c r="AG47" i="84"/>
  <c r="AP47" i="84" s="1"/>
  <c r="W47" i="27"/>
  <c r="AG46" i="27"/>
  <c r="AP46" i="27" s="1"/>
  <c r="AF46" i="27"/>
  <c r="AO46" i="27" s="1"/>
  <c r="AE46" i="27"/>
  <c r="AG47" i="75"/>
  <c r="AP47" i="75" s="1"/>
  <c r="AF47" i="75"/>
  <c r="AO47" i="75" s="1"/>
  <c r="AE47" i="75"/>
  <c r="W48" i="75"/>
  <c r="AE48" i="77"/>
  <c r="W49" i="77"/>
  <c r="AG48" i="77"/>
  <c r="AP48" i="77" s="1"/>
  <c r="AF48" i="77"/>
  <c r="AO48" i="77" s="1"/>
  <c r="AE49" i="93"/>
  <c r="W50" i="93"/>
  <c r="AF49" i="93"/>
  <c r="AO49" i="93" s="1"/>
  <c r="AG49" i="93"/>
  <c r="AP49" i="93" s="1"/>
  <c r="AG47" i="83"/>
  <c r="AP47" i="83" s="1"/>
  <c r="W48" i="83"/>
  <c r="AF47" i="83"/>
  <c r="AO47" i="83" s="1"/>
  <c r="AE47" i="83"/>
  <c r="W48" i="29"/>
  <c r="AG47" i="29"/>
  <c r="AP47" i="29" s="1"/>
  <c r="AF47" i="29"/>
  <c r="AO47" i="29" s="1"/>
  <c r="AE47" i="29"/>
  <c r="AH51" i="95"/>
  <c r="AQ51" i="95" s="1"/>
  <c r="AE50" i="40"/>
  <c r="W51" i="40"/>
  <c r="AG50" i="40"/>
  <c r="AP50" i="40" s="1"/>
  <c r="AF50" i="40"/>
  <c r="AO50" i="40" s="1"/>
  <c r="Y49" i="30"/>
  <c r="Z49" i="30" s="1"/>
  <c r="X49" i="30"/>
  <c r="AH50" i="33"/>
  <c r="AQ50" i="33" s="1"/>
  <c r="Y48" i="73"/>
  <c r="X48" i="73"/>
  <c r="Z48" i="73" s="1"/>
  <c r="Y48" i="94"/>
  <c r="X48" i="94"/>
  <c r="W51" i="34"/>
  <c r="AG50" i="34"/>
  <c r="AP50" i="34" s="1"/>
  <c r="AF50" i="34"/>
  <c r="AO50" i="34" s="1"/>
  <c r="AE50" i="34"/>
  <c r="AR47" i="77"/>
  <c r="AE47" i="37"/>
  <c r="W48" i="37"/>
  <c r="AG47" i="37"/>
  <c r="AP47" i="37" s="1"/>
  <c r="AF47" i="37"/>
  <c r="AO47" i="37" s="1"/>
  <c r="AG45" i="26"/>
  <c r="AP45" i="26" s="1"/>
  <c r="AF45" i="26"/>
  <c r="AO45" i="26" s="1"/>
  <c r="AE45" i="26"/>
  <c r="W46" i="26"/>
  <c r="AE48" i="81"/>
  <c r="W49" i="81"/>
  <c r="AF48" i="81"/>
  <c r="AO48" i="81" s="1"/>
  <c r="AG48" i="81"/>
  <c r="AP48" i="81" s="1"/>
  <c r="AR46" i="38"/>
  <c r="AH50" i="40"/>
  <c r="AQ50" i="40" s="1"/>
  <c r="X49" i="42"/>
  <c r="Z49" i="42" s="1"/>
  <c r="Y49" i="42"/>
  <c r="AR45" i="39"/>
  <c r="Y49" i="25"/>
  <c r="Z49" i="25" s="1"/>
  <c r="X49" i="25"/>
  <c r="AI48" i="45"/>
  <c r="AN48" i="45"/>
  <c r="X47" i="46"/>
  <c r="Y47" i="46"/>
  <c r="AN47" i="88"/>
  <c r="AI47" i="88"/>
  <c r="AG50" i="33"/>
  <c r="AP50" i="33" s="1"/>
  <c r="AF50" i="33"/>
  <c r="AO50" i="33" s="1"/>
  <c r="AE50" i="33"/>
  <c r="W51" i="33"/>
  <c r="Z47" i="90"/>
  <c r="X47" i="90"/>
  <c r="Y47" i="90"/>
  <c r="AE47" i="38"/>
  <c r="W48" i="38"/>
  <c r="AG47" i="38"/>
  <c r="AP47" i="38" s="1"/>
  <c r="AF47" i="38"/>
  <c r="AO47" i="38" s="1"/>
  <c r="X49" i="78"/>
  <c r="Y49" i="78"/>
  <c r="AR46" i="48"/>
  <c r="AN46" i="91"/>
  <c r="AI46" i="91"/>
  <c r="AG47" i="36"/>
  <c r="AP47" i="36" s="1"/>
  <c r="AF47" i="36"/>
  <c r="AO47" i="36" s="1"/>
  <c r="AE47" i="36"/>
  <c r="W48" i="36"/>
  <c r="AR48" i="93"/>
  <c r="Y47" i="31"/>
  <c r="Z47" i="31" s="1"/>
  <c r="X47" i="31"/>
  <c r="AN47" i="96"/>
  <c r="AI47" i="96"/>
  <c r="X48" i="85"/>
  <c r="Y48" i="85"/>
  <c r="AN47" i="80"/>
  <c r="AI47" i="80"/>
  <c r="AR47" i="92"/>
  <c r="X49" i="44"/>
  <c r="Z49" i="44" s="1"/>
  <c r="Y49" i="44"/>
  <c r="Y45" i="28"/>
  <c r="X45" i="28"/>
  <c r="AH45" i="89"/>
  <c r="AQ45" i="89" s="1"/>
  <c r="AR45" i="47"/>
  <c r="AH48" i="92"/>
  <c r="AQ48" i="92" s="1"/>
  <c r="AR44" i="89"/>
  <c r="AH47" i="35"/>
  <c r="AQ47" i="35" s="1"/>
  <c r="Z45" i="89"/>
  <c r="AR47" i="81"/>
  <c r="AH47" i="83"/>
  <c r="AQ47" i="83" s="1"/>
  <c r="AH47" i="48"/>
  <c r="AQ47" i="48" s="1"/>
  <c r="Z48" i="92"/>
  <c r="Z51" i="95"/>
  <c r="AI46" i="90"/>
  <c r="AN46" i="90"/>
  <c r="AR46" i="35"/>
  <c r="X48" i="41"/>
  <c r="Y48" i="41"/>
  <c r="AH48" i="77"/>
  <c r="AQ48" i="77" s="1"/>
  <c r="AI48" i="44"/>
  <c r="AN48" i="44"/>
  <c r="X48" i="96"/>
  <c r="Z48" i="96" s="1"/>
  <c r="Y48" i="96"/>
  <c r="AR46" i="87"/>
  <c r="AN46" i="31"/>
  <c r="AI46" i="31"/>
  <c r="AN48" i="25"/>
  <c r="AI48" i="25"/>
  <c r="X49" i="79"/>
  <c r="Y49" i="79"/>
  <c r="Z49" i="79" s="1"/>
  <c r="AN46" i="46"/>
  <c r="AI46" i="46"/>
  <c r="AN47" i="85"/>
  <c r="AI47" i="85"/>
  <c r="AH47" i="84"/>
  <c r="AQ47" i="84" s="1"/>
  <c r="AI48" i="42"/>
  <c r="AN48" i="42"/>
  <c r="Z47" i="35"/>
  <c r="AN47" i="73"/>
  <c r="AI47" i="73"/>
  <c r="AH46" i="39"/>
  <c r="AQ46" i="39" s="1"/>
  <c r="AR45" i="27"/>
  <c r="AF48" i="76"/>
  <c r="AO48" i="76" s="1"/>
  <c r="W49" i="76"/>
  <c r="AG48" i="76"/>
  <c r="AP48" i="76" s="1"/>
  <c r="AE48" i="76"/>
  <c r="AR49" i="40"/>
  <c r="X48" i="80"/>
  <c r="Z48" i="80" s="1"/>
  <c r="Y48" i="80"/>
  <c r="AR50" i="95"/>
  <c r="AF47" i="32"/>
  <c r="AO47" i="32" s="1"/>
  <c r="AE47" i="32"/>
  <c r="W48" i="32"/>
  <c r="AG47" i="32"/>
  <c r="AP47" i="32" s="1"/>
  <c r="AR46" i="75"/>
  <c r="AR49" i="33"/>
  <c r="AR46" i="84"/>
  <c r="AH47" i="87"/>
  <c r="AQ47" i="87" s="1"/>
  <c r="AR49" i="86"/>
  <c r="AI47" i="43"/>
  <c r="AN47" i="43"/>
  <c r="AI48" i="79"/>
  <c r="AN48" i="79"/>
  <c r="AN47" i="41"/>
  <c r="AI47" i="41"/>
  <c r="AI48" i="30"/>
  <c r="AN48" i="30"/>
  <c r="AN44" i="28"/>
  <c r="AI44" i="28"/>
  <c r="AG50" i="86"/>
  <c r="AP50" i="86" s="1"/>
  <c r="AF50" i="86"/>
  <c r="AO50" i="86" s="1"/>
  <c r="W51" i="86"/>
  <c r="AE50" i="86"/>
  <c r="AH46" i="27"/>
  <c r="AQ46" i="27" s="1"/>
  <c r="Y46" i="82"/>
  <c r="X46" i="82"/>
  <c r="AF46" i="47"/>
  <c r="AO46" i="47" s="1"/>
  <c r="W47" i="47"/>
  <c r="AG46" i="47"/>
  <c r="AP46" i="47" s="1"/>
  <c r="AE46" i="47"/>
  <c r="AH49" i="93"/>
  <c r="AQ49" i="93" s="1"/>
  <c r="AI47" i="94"/>
  <c r="AN47" i="94"/>
  <c r="AH47" i="75"/>
  <c r="AQ47" i="75" s="1"/>
  <c r="X48" i="43"/>
  <c r="Z48" i="43" s="1"/>
  <c r="Y48" i="43"/>
  <c r="AR46" i="83"/>
  <c r="AI48" i="78"/>
  <c r="AN48" i="78"/>
  <c r="AF46" i="39"/>
  <c r="AO46" i="39" s="1"/>
  <c r="AE46" i="39"/>
  <c r="W47" i="39"/>
  <c r="AG46" i="39"/>
  <c r="AP46" i="39" s="1"/>
  <c r="AH50" i="86"/>
  <c r="AQ50" i="86" s="1"/>
  <c r="AE46" i="74"/>
  <c r="W47" i="74"/>
  <c r="AF46" i="74"/>
  <c r="AO46" i="74" s="1"/>
  <c r="AG46" i="74"/>
  <c r="AP46" i="74" s="1"/>
  <c r="AH47" i="37"/>
  <c r="AQ47" i="37" s="1"/>
  <c r="Z47" i="48"/>
  <c r="X47" i="91"/>
  <c r="Y47" i="91"/>
  <c r="AH48" i="81"/>
  <c r="AQ48" i="81" s="1"/>
  <c r="Z47" i="87"/>
  <c r="AI45" i="82"/>
  <c r="AN45" i="82"/>
  <c r="AH47" i="38"/>
  <c r="AQ47" i="38" s="1"/>
  <c r="Y49" i="45"/>
  <c r="X49" i="45"/>
  <c r="X48" i="88"/>
  <c r="Z48" i="88" s="1"/>
  <c r="Y48" i="88"/>
  <c r="AR46" i="37"/>
  <c r="AH46" i="47"/>
  <c r="AQ46" i="47" s="1"/>
  <c r="Z47" i="91" l="1"/>
  <c r="Z46" i="82"/>
  <c r="AF46" i="82" s="1"/>
  <c r="AO46" i="82" s="1"/>
  <c r="AE48" i="43"/>
  <c r="W49" i="43"/>
  <c r="AG48" i="43"/>
  <c r="AP48" i="43" s="1"/>
  <c r="AF48" i="43"/>
  <c r="AO48" i="43" s="1"/>
  <c r="AF48" i="80"/>
  <c r="AO48" i="80" s="1"/>
  <c r="W49" i="80"/>
  <c r="AG48" i="80"/>
  <c r="AP48" i="80" s="1"/>
  <c r="AE48" i="80"/>
  <c r="AF49" i="79"/>
  <c r="AO49" i="79" s="1"/>
  <c r="AE49" i="79"/>
  <c r="W50" i="79"/>
  <c r="AG49" i="79"/>
  <c r="AP49" i="79" s="1"/>
  <c r="W50" i="25"/>
  <c r="AG49" i="25"/>
  <c r="AP49" i="25" s="1"/>
  <c r="AF49" i="25"/>
  <c r="AO49" i="25" s="1"/>
  <c r="AE49" i="25"/>
  <c r="AF49" i="30"/>
  <c r="AO49" i="30" s="1"/>
  <c r="AE49" i="30"/>
  <c r="W50" i="30"/>
  <c r="AG49" i="30"/>
  <c r="AP49" i="30" s="1"/>
  <c r="W49" i="73"/>
  <c r="AE48" i="73"/>
  <c r="AF48" i="73"/>
  <c r="AO48" i="73" s="1"/>
  <c r="AG48" i="73"/>
  <c r="AP48" i="73" s="1"/>
  <c r="W48" i="91"/>
  <c r="AG47" i="91"/>
  <c r="AP47" i="91" s="1"/>
  <c r="AE47" i="91"/>
  <c r="AF47" i="91"/>
  <c r="AO47" i="91" s="1"/>
  <c r="AG46" i="82"/>
  <c r="AP46" i="82" s="1"/>
  <c r="W48" i="31"/>
  <c r="AF47" i="31"/>
  <c r="AO47" i="31" s="1"/>
  <c r="AG47" i="31"/>
  <c r="AP47" i="31" s="1"/>
  <c r="AE47" i="31"/>
  <c r="Y48" i="38"/>
  <c r="X48" i="38"/>
  <c r="AI48" i="81"/>
  <c r="AN48" i="81"/>
  <c r="AH48" i="94"/>
  <c r="AQ48" i="94" s="1"/>
  <c r="AH49" i="45"/>
  <c r="AQ49" i="45" s="1"/>
  <c r="AN50" i="86"/>
  <c r="AI50" i="86"/>
  <c r="Z49" i="45"/>
  <c r="AR45" i="82"/>
  <c r="AH48" i="88"/>
  <c r="AQ48" i="88" s="1"/>
  <c r="AE47" i="87"/>
  <c r="W48" i="87"/>
  <c r="AF47" i="87"/>
  <c r="AO47" i="87" s="1"/>
  <c r="AG47" i="87"/>
  <c r="AP47" i="87" s="1"/>
  <c r="Y47" i="74"/>
  <c r="X47" i="74"/>
  <c r="Z47" i="74" s="1"/>
  <c r="AH46" i="82"/>
  <c r="AQ46" i="82" s="1"/>
  <c r="AI48" i="76"/>
  <c r="AN48" i="76"/>
  <c r="AR47" i="73"/>
  <c r="AR46" i="46"/>
  <c r="AH48" i="96"/>
  <c r="AQ48" i="96" s="1"/>
  <c r="AF45" i="89"/>
  <c r="AO45" i="89" s="1"/>
  <c r="AG45" i="89"/>
  <c r="AP45" i="89" s="1"/>
  <c r="W46" i="89"/>
  <c r="AE45" i="89"/>
  <c r="AH49" i="44"/>
  <c r="AQ49" i="44" s="1"/>
  <c r="AN47" i="36"/>
  <c r="AI47" i="36"/>
  <c r="X51" i="33"/>
  <c r="Y51" i="33"/>
  <c r="AH49" i="25"/>
  <c r="AQ49" i="25" s="1"/>
  <c r="AH49" i="42"/>
  <c r="AQ49" i="42" s="1"/>
  <c r="X49" i="81"/>
  <c r="Z49" i="81" s="1"/>
  <c r="Y49" i="81"/>
  <c r="X51" i="34"/>
  <c r="Z51" i="34" s="1"/>
  <c r="Y51" i="34"/>
  <c r="AH49" i="30"/>
  <c r="AQ49" i="30" s="1"/>
  <c r="Y51" i="40"/>
  <c r="X51" i="40"/>
  <c r="AN47" i="83"/>
  <c r="AI47" i="83"/>
  <c r="X49" i="77"/>
  <c r="Y49" i="77"/>
  <c r="Z49" i="77" s="1"/>
  <c r="Y47" i="27"/>
  <c r="X47" i="27"/>
  <c r="Z47" i="27" s="1"/>
  <c r="W49" i="88"/>
  <c r="AG48" i="88"/>
  <c r="AP48" i="88" s="1"/>
  <c r="AF48" i="88"/>
  <c r="AO48" i="88" s="1"/>
  <c r="AE48" i="88"/>
  <c r="AN50" i="33"/>
  <c r="AI50" i="33"/>
  <c r="AI50" i="40"/>
  <c r="AN50" i="40"/>
  <c r="AH47" i="46"/>
  <c r="AQ47" i="46" s="1"/>
  <c r="AI46" i="47"/>
  <c r="AN46" i="47"/>
  <c r="AR44" i="28"/>
  <c r="AF49" i="42"/>
  <c r="AO49" i="42" s="1"/>
  <c r="AE49" i="42"/>
  <c r="W50" i="42"/>
  <c r="AG49" i="42"/>
  <c r="AP49" i="42" s="1"/>
  <c r="AH45" i="28"/>
  <c r="AQ45" i="28" s="1"/>
  <c r="AH49" i="78"/>
  <c r="AQ49" i="78" s="1"/>
  <c r="AI50" i="34"/>
  <c r="AN50" i="34"/>
  <c r="AN48" i="77"/>
  <c r="AI48" i="77"/>
  <c r="AG47" i="48"/>
  <c r="AP47" i="48" s="1"/>
  <c r="AF47" i="48"/>
  <c r="AO47" i="48" s="1"/>
  <c r="AE47" i="48"/>
  <c r="W48" i="48"/>
  <c r="Z47" i="39"/>
  <c r="X47" i="39"/>
  <c r="Y47" i="39"/>
  <c r="AI47" i="32"/>
  <c r="AN47" i="32"/>
  <c r="Y49" i="76"/>
  <c r="X49" i="76"/>
  <c r="Z49" i="76" s="1"/>
  <c r="AH49" i="79"/>
  <c r="AQ49" i="79" s="1"/>
  <c r="AR48" i="44"/>
  <c r="AR46" i="90"/>
  <c r="AR47" i="96"/>
  <c r="AR46" i="91"/>
  <c r="Z49" i="78"/>
  <c r="Z47" i="46"/>
  <c r="Z46" i="26"/>
  <c r="X46" i="26"/>
  <c r="Y46" i="26"/>
  <c r="Z48" i="94"/>
  <c r="X48" i="83"/>
  <c r="Z48" i="83" s="1"/>
  <c r="Y48" i="83"/>
  <c r="AI49" i="93"/>
  <c r="AN49" i="93"/>
  <c r="X48" i="75"/>
  <c r="Z48" i="75" s="1"/>
  <c r="Y48" i="75"/>
  <c r="AH48" i="85"/>
  <c r="AQ48" i="85" s="1"/>
  <c r="AI47" i="29"/>
  <c r="AN47" i="29"/>
  <c r="X48" i="32"/>
  <c r="Z48" i="32" s="1"/>
  <c r="Y48" i="32"/>
  <c r="AH48" i="80"/>
  <c r="AQ48" i="80" s="1"/>
  <c r="AE47" i="35"/>
  <c r="W48" i="35"/>
  <c r="AG47" i="35"/>
  <c r="AP47" i="35" s="1"/>
  <c r="AF47" i="35"/>
  <c r="AO47" i="35" s="1"/>
  <c r="Z48" i="85"/>
  <c r="AI47" i="38"/>
  <c r="AN47" i="38"/>
  <c r="AI46" i="27"/>
  <c r="AN46" i="27"/>
  <c r="AI46" i="39"/>
  <c r="AN46" i="39"/>
  <c r="X47" i="47"/>
  <c r="Y47" i="47"/>
  <c r="X51" i="86"/>
  <c r="Y51" i="86"/>
  <c r="AR48" i="30"/>
  <c r="AR47" i="43"/>
  <c r="AR48" i="42"/>
  <c r="AR47" i="85"/>
  <c r="AH48" i="41"/>
  <c r="AQ48" i="41" s="1"/>
  <c r="AG51" i="95"/>
  <c r="AP51" i="95" s="1"/>
  <c r="AF51" i="95"/>
  <c r="AO51" i="95" s="1"/>
  <c r="W52" i="95"/>
  <c r="AE51" i="95"/>
  <c r="Z45" i="28"/>
  <c r="AR47" i="80"/>
  <c r="AH47" i="90"/>
  <c r="AQ47" i="90" s="1"/>
  <c r="AN45" i="26"/>
  <c r="AI45" i="26"/>
  <c r="X48" i="37"/>
  <c r="Z48" i="37" s="1"/>
  <c r="Y48" i="37"/>
  <c r="AH48" i="73"/>
  <c r="AQ48" i="73" s="1"/>
  <c r="X48" i="84"/>
  <c r="Y48" i="84"/>
  <c r="AH47" i="91"/>
  <c r="AQ47" i="91" s="1"/>
  <c r="AI46" i="74"/>
  <c r="AN46" i="74"/>
  <c r="AR48" i="78"/>
  <c r="AR47" i="94"/>
  <c r="AR46" i="31"/>
  <c r="W49" i="96"/>
  <c r="AF48" i="96"/>
  <c r="AO48" i="96" s="1"/>
  <c r="AE48" i="96"/>
  <c r="AG48" i="96"/>
  <c r="AP48" i="96" s="1"/>
  <c r="AE49" i="44"/>
  <c r="W50" i="44"/>
  <c r="AG49" i="44"/>
  <c r="AP49" i="44" s="1"/>
  <c r="AF49" i="44"/>
  <c r="AO49" i="44" s="1"/>
  <c r="AR48" i="79"/>
  <c r="X50" i="93"/>
  <c r="Z50" i="93" s="1"/>
  <c r="Y50" i="93"/>
  <c r="AH48" i="43"/>
  <c r="AQ48" i="43" s="1"/>
  <c r="AR47" i="41"/>
  <c r="AR48" i="25"/>
  <c r="Z48" i="41"/>
  <c r="AF48" i="92"/>
  <c r="AO48" i="92" s="1"/>
  <c r="AE48" i="92"/>
  <c r="AG48" i="92"/>
  <c r="AP48" i="92" s="1"/>
  <c r="W49" i="92"/>
  <c r="AH47" i="31"/>
  <c r="AQ47" i="31" s="1"/>
  <c r="Y48" i="36"/>
  <c r="X48" i="36"/>
  <c r="AE47" i="90"/>
  <c r="W48" i="90"/>
  <c r="AG47" i="90"/>
  <c r="AP47" i="90" s="1"/>
  <c r="AF47" i="90"/>
  <c r="AO47" i="90" s="1"/>
  <c r="AR47" i="88"/>
  <c r="AR48" i="45"/>
  <c r="AI47" i="37"/>
  <c r="AN47" i="37"/>
  <c r="X48" i="29"/>
  <c r="Z48" i="29" s="1"/>
  <c r="Y48" i="29"/>
  <c r="AN47" i="75"/>
  <c r="AI47" i="75"/>
  <c r="AI47" i="84"/>
  <c r="AN47" i="84"/>
  <c r="Z47" i="47" l="1"/>
  <c r="AE46" i="82"/>
  <c r="Z51" i="40"/>
  <c r="W47" i="82"/>
  <c r="Z48" i="36"/>
  <c r="W49" i="36" s="1"/>
  <c r="W49" i="75"/>
  <c r="AG48" i="75"/>
  <c r="AP48" i="75" s="1"/>
  <c r="AE48" i="75"/>
  <c r="AF48" i="75"/>
  <c r="AO48" i="75" s="1"/>
  <c r="AG49" i="81"/>
  <c r="AP49" i="81" s="1"/>
  <c r="AF49" i="81"/>
  <c r="AO49" i="81" s="1"/>
  <c r="AE49" i="81"/>
  <c r="W50" i="81"/>
  <c r="AE48" i="36"/>
  <c r="AE47" i="47"/>
  <c r="W48" i="47"/>
  <c r="AG47" i="47"/>
  <c r="AP47" i="47" s="1"/>
  <c r="AF47" i="47"/>
  <c r="AO47" i="47" s="1"/>
  <c r="AG51" i="40"/>
  <c r="AP51" i="40" s="1"/>
  <c r="AF51" i="40"/>
  <c r="AO51" i="40" s="1"/>
  <c r="AE51" i="40"/>
  <c r="W52" i="40"/>
  <c r="AR47" i="84"/>
  <c r="AR47" i="37"/>
  <c r="AI48" i="96"/>
  <c r="AN48" i="96"/>
  <c r="AH48" i="84"/>
  <c r="AQ48" i="84" s="1"/>
  <c r="AH48" i="29"/>
  <c r="AQ48" i="29" s="1"/>
  <c r="AI47" i="90"/>
  <c r="AN47" i="90"/>
  <c r="AN48" i="92"/>
  <c r="AI48" i="92"/>
  <c r="Z48" i="84"/>
  <c r="AG45" i="28"/>
  <c r="AP45" i="28" s="1"/>
  <c r="AF45" i="28"/>
  <c r="AO45" i="28" s="1"/>
  <c r="W46" i="28"/>
  <c r="AE45" i="28"/>
  <c r="AR47" i="38"/>
  <c r="AI47" i="35"/>
  <c r="AN47" i="35"/>
  <c r="AE48" i="94"/>
  <c r="W49" i="94"/>
  <c r="AG48" i="94"/>
  <c r="AP48" i="94" s="1"/>
  <c r="AF48" i="94"/>
  <c r="AO48" i="94" s="1"/>
  <c r="X50" i="42"/>
  <c r="Y50" i="42"/>
  <c r="AR46" i="47"/>
  <c r="AH51" i="33"/>
  <c r="AQ51" i="33" s="1"/>
  <c r="AR48" i="76"/>
  <c r="AH47" i="74"/>
  <c r="AQ47" i="74" s="1"/>
  <c r="Z48" i="87"/>
  <c r="Y48" i="87"/>
  <c r="X48" i="87"/>
  <c r="AH48" i="38"/>
  <c r="AQ48" i="38" s="1"/>
  <c r="AI49" i="79"/>
  <c r="AN49" i="79"/>
  <c r="AE48" i="29"/>
  <c r="AF48" i="29"/>
  <c r="AO48" i="29" s="1"/>
  <c r="W49" i="29"/>
  <c r="AG48" i="29"/>
  <c r="AP48" i="29" s="1"/>
  <c r="AH48" i="36"/>
  <c r="AQ48" i="36" s="1"/>
  <c r="AH50" i="93"/>
  <c r="AQ50" i="93" s="1"/>
  <c r="AH48" i="37"/>
  <c r="AQ48" i="37" s="1"/>
  <c r="W49" i="85"/>
  <c r="AE48" i="85"/>
  <c r="AF48" i="85"/>
  <c r="AO48" i="85" s="1"/>
  <c r="AG48" i="85"/>
  <c r="AP48" i="85" s="1"/>
  <c r="AH48" i="32"/>
  <c r="AQ48" i="32" s="1"/>
  <c r="AH49" i="76"/>
  <c r="AQ49" i="76" s="1"/>
  <c r="AH47" i="39"/>
  <c r="AQ47" i="39" s="1"/>
  <c r="AI49" i="42"/>
  <c r="AN49" i="42"/>
  <c r="AR50" i="40"/>
  <c r="AH49" i="77"/>
  <c r="AQ49" i="77" s="1"/>
  <c r="Z51" i="33"/>
  <c r="AI47" i="87"/>
  <c r="AN47" i="87"/>
  <c r="X48" i="31"/>
  <c r="Y48" i="31"/>
  <c r="Y50" i="30"/>
  <c r="Z50" i="30" s="1"/>
  <c r="X50" i="30"/>
  <c r="W49" i="41"/>
  <c r="AG48" i="41"/>
  <c r="AP48" i="41" s="1"/>
  <c r="AF48" i="41"/>
  <c r="AO48" i="41" s="1"/>
  <c r="AE48" i="41"/>
  <c r="AG50" i="93"/>
  <c r="AP50" i="93" s="1"/>
  <c r="AF50" i="93"/>
  <c r="AO50" i="93" s="1"/>
  <c r="AE50" i="93"/>
  <c r="W51" i="93"/>
  <c r="X50" i="44"/>
  <c r="Z50" i="44" s="1"/>
  <c r="Y50" i="44"/>
  <c r="X49" i="96"/>
  <c r="Y49" i="96"/>
  <c r="AG48" i="37"/>
  <c r="AP48" i="37" s="1"/>
  <c r="AF48" i="37"/>
  <c r="AO48" i="37" s="1"/>
  <c r="AE48" i="37"/>
  <c r="W49" i="37"/>
  <c r="AN51" i="95"/>
  <c r="AI51" i="95"/>
  <c r="AH51" i="86"/>
  <c r="AQ51" i="86" s="1"/>
  <c r="AR46" i="39"/>
  <c r="AG48" i="32"/>
  <c r="AP48" i="32" s="1"/>
  <c r="AF48" i="32"/>
  <c r="AO48" i="32" s="1"/>
  <c r="AE48" i="32"/>
  <c r="W49" i="32"/>
  <c r="AR49" i="93"/>
  <c r="AH46" i="26"/>
  <c r="AQ46" i="26" s="1"/>
  <c r="AG47" i="39"/>
  <c r="AP47" i="39" s="1"/>
  <c r="AF47" i="39"/>
  <c r="AO47" i="39" s="1"/>
  <c r="AE47" i="39"/>
  <c r="W48" i="39"/>
  <c r="AR48" i="77"/>
  <c r="AR50" i="33"/>
  <c r="X49" i="88"/>
  <c r="Z49" i="88" s="1"/>
  <c r="Y49" i="88"/>
  <c r="AF49" i="77"/>
  <c r="AO49" i="77" s="1"/>
  <c r="AG49" i="77"/>
  <c r="AP49" i="77" s="1"/>
  <c r="AE49" i="77"/>
  <c r="W50" i="77"/>
  <c r="AH51" i="34"/>
  <c r="AQ51" i="34" s="1"/>
  <c r="AR47" i="36"/>
  <c r="AG47" i="74"/>
  <c r="AP47" i="74" s="1"/>
  <c r="AF47" i="74"/>
  <c r="AO47" i="74" s="1"/>
  <c r="AE47" i="74"/>
  <c r="W48" i="74"/>
  <c r="Z48" i="38"/>
  <c r="AI47" i="91"/>
  <c r="AN47" i="91"/>
  <c r="AI48" i="73"/>
  <c r="AN48" i="73"/>
  <c r="AI49" i="30"/>
  <c r="AN49" i="30"/>
  <c r="Y50" i="25"/>
  <c r="X50" i="25"/>
  <c r="AN48" i="80"/>
  <c r="AI48" i="80"/>
  <c r="AI49" i="44"/>
  <c r="AN49" i="44"/>
  <c r="AR45" i="26"/>
  <c r="X52" i="95"/>
  <c r="Z52" i="95" s="1"/>
  <c r="Y52" i="95"/>
  <c r="Z51" i="86"/>
  <c r="W47" i="26"/>
  <c r="AG46" i="26"/>
  <c r="AP46" i="26" s="1"/>
  <c r="AF46" i="26"/>
  <c r="AO46" i="26" s="1"/>
  <c r="AE46" i="26"/>
  <c r="AE49" i="76"/>
  <c r="AG49" i="76"/>
  <c r="AP49" i="76" s="1"/>
  <c r="W50" i="76"/>
  <c r="AF49" i="76"/>
  <c r="AO49" i="76" s="1"/>
  <c r="AH47" i="27"/>
  <c r="AQ47" i="27" s="1"/>
  <c r="AR47" i="83"/>
  <c r="AF51" i="34"/>
  <c r="AO51" i="34" s="1"/>
  <c r="AE51" i="34"/>
  <c r="W52" i="34"/>
  <c r="AG51" i="34"/>
  <c r="AP51" i="34" s="1"/>
  <c r="AG49" i="45"/>
  <c r="AP49" i="45" s="1"/>
  <c r="AF49" i="45"/>
  <c r="AO49" i="45" s="1"/>
  <c r="AE49" i="45"/>
  <c r="W50" i="45"/>
  <c r="AI47" i="31"/>
  <c r="AN47" i="31"/>
  <c r="AI46" i="82"/>
  <c r="AN46" i="82"/>
  <c r="Y49" i="92"/>
  <c r="X49" i="92"/>
  <c r="AR46" i="74"/>
  <c r="AR46" i="27"/>
  <c r="AR47" i="29"/>
  <c r="AH48" i="83"/>
  <c r="AQ48" i="83" s="1"/>
  <c r="W48" i="46"/>
  <c r="AG47" i="46"/>
  <c r="AP47" i="46" s="1"/>
  <c r="AF47" i="46"/>
  <c r="AO47" i="46" s="1"/>
  <c r="AE47" i="46"/>
  <c r="X48" i="48"/>
  <c r="Z48" i="48" s="1"/>
  <c r="Y48" i="48"/>
  <c r="AI48" i="88"/>
  <c r="AN48" i="88"/>
  <c r="AN45" i="89"/>
  <c r="AI45" i="89"/>
  <c r="AR50" i="86"/>
  <c r="X47" i="82"/>
  <c r="Y47" i="82"/>
  <c r="Z49" i="73"/>
  <c r="Y49" i="73"/>
  <c r="X49" i="73"/>
  <c r="AI49" i="25"/>
  <c r="AN49" i="25"/>
  <c r="Y49" i="43"/>
  <c r="X49" i="43"/>
  <c r="AR47" i="75"/>
  <c r="Y48" i="90"/>
  <c r="X48" i="90"/>
  <c r="AH47" i="47"/>
  <c r="AQ47" i="47" s="1"/>
  <c r="X48" i="35"/>
  <c r="Z48" i="35" s="1"/>
  <c r="Y48" i="35"/>
  <c r="AH48" i="75"/>
  <c r="AQ48" i="75" s="1"/>
  <c r="W49" i="83"/>
  <c r="AF48" i="83"/>
  <c r="AO48" i="83" s="1"/>
  <c r="AG48" i="83"/>
  <c r="AP48" i="83" s="1"/>
  <c r="AE48" i="83"/>
  <c r="AF49" i="78"/>
  <c r="AO49" i="78" s="1"/>
  <c r="AE49" i="78"/>
  <c r="W50" i="78"/>
  <c r="AG49" i="78"/>
  <c r="AP49" i="78" s="1"/>
  <c r="AR47" i="32"/>
  <c r="AN47" i="48"/>
  <c r="AI47" i="48"/>
  <c r="AR50" i="34"/>
  <c r="AF47" i="27"/>
  <c r="AO47" i="27" s="1"/>
  <c r="AE47" i="27"/>
  <c r="W48" i="27"/>
  <c r="AG47" i="27"/>
  <c r="AP47" i="27" s="1"/>
  <c r="AH51" i="40"/>
  <c r="AQ51" i="40" s="1"/>
  <c r="AH49" i="81"/>
  <c r="AQ49" i="81" s="1"/>
  <c r="Y46" i="89"/>
  <c r="X46" i="89"/>
  <c r="Z46" i="89" s="1"/>
  <c r="AR48" i="81"/>
  <c r="Y48" i="91"/>
  <c r="X48" i="91"/>
  <c r="Y50" i="79"/>
  <c r="X50" i="79"/>
  <c r="X49" i="80"/>
  <c r="Y49" i="80"/>
  <c r="AI48" i="43"/>
  <c r="AN48" i="43"/>
  <c r="Z49" i="92" l="1"/>
  <c r="AF48" i="36"/>
  <c r="AO48" i="36" s="1"/>
  <c r="Z49" i="43"/>
  <c r="AE49" i="43" s="1"/>
  <c r="AG48" i="36"/>
  <c r="AP48" i="36" s="1"/>
  <c r="AG49" i="43"/>
  <c r="AP49" i="43" s="1"/>
  <c r="AF49" i="43"/>
  <c r="AO49" i="43" s="1"/>
  <c r="AG49" i="92"/>
  <c r="AP49" i="92" s="1"/>
  <c r="W50" i="92"/>
  <c r="AE49" i="92"/>
  <c r="AF49" i="92"/>
  <c r="AO49" i="92" s="1"/>
  <c r="W47" i="89"/>
  <c r="AG46" i="89"/>
  <c r="AP46" i="89" s="1"/>
  <c r="AF46" i="89"/>
  <c r="AO46" i="89" s="1"/>
  <c r="AE46" i="89"/>
  <c r="AG48" i="35"/>
  <c r="AP48" i="35" s="1"/>
  <c r="AF48" i="35"/>
  <c r="AO48" i="35" s="1"/>
  <c r="AE48" i="35"/>
  <c r="W49" i="35"/>
  <c r="AR45" i="89"/>
  <c r="X50" i="76"/>
  <c r="Z50" i="76" s="1"/>
  <c r="Y50" i="76"/>
  <c r="X48" i="74"/>
  <c r="Y48" i="74"/>
  <c r="AN49" i="77"/>
  <c r="AI49" i="77"/>
  <c r="X48" i="39"/>
  <c r="Y48" i="39"/>
  <c r="X49" i="32"/>
  <c r="Y49" i="32"/>
  <c r="X51" i="93"/>
  <c r="Y51" i="93"/>
  <c r="W52" i="33"/>
  <c r="AE51" i="33"/>
  <c r="AF51" i="33"/>
  <c r="AO51" i="33" s="1"/>
  <c r="AG51" i="33"/>
  <c r="AP51" i="33" s="1"/>
  <c r="AH50" i="79"/>
  <c r="AQ50" i="79" s="1"/>
  <c r="AI47" i="27"/>
  <c r="AN47" i="27"/>
  <c r="AH48" i="35"/>
  <c r="AQ48" i="35" s="1"/>
  <c r="AH49" i="43"/>
  <c r="AQ49" i="43" s="1"/>
  <c r="AH48" i="48"/>
  <c r="AQ48" i="48" s="1"/>
  <c r="X48" i="46"/>
  <c r="Y48" i="46"/>
  <c r="AH49" i="92"/>
  <c r="AQ49" i="92" s="1"/>
  <c r="AR47" i="31"/>
  <c r="AH52" i="95"/>
  <c r="AQ52" i="95" s="1"/>
  <c r="AR48" i="80"/>
  <c r="AR49" i="30"/>
  <c r="X50" i="77"/>
  <c r="Y50" i="77"/>
  <c r="Z50" i="77" s="1"/>
  <c r="AH49" i="88"/>
  <c r="AQ49" i="88" s="1"/>
  <c r="AR51" i="95"/>
  <c r="AF50" i="44"/>
  <c r="AO50" i="44" s="1"/>
  <c r="AG50" i="44"/>
  <c r="AP50" i="44" s="1"/>
  <c r="W51" i="44"/>
  <c r="AE50" i="44"/>
  <c r="AI48" i="41"/>
  <c r="AN48" i="41"/>
  <c r="AR47" i="87"/>
  <c r="X49" i="85"/>
  <c r="Y49" i="85"/>
  <c r="AG48" i="87"/>
  <c r="AP48" i="87" s="1"/>
  <c r="AF48" i="87"/>
  <c r="AO48" i="87" s="1"/>
  <c r="AE48" i="87"/>
  <c r="W49" i="87"/>
  <c r="AR47" i="35"/>
  <c r="AR47" i="90"/>
  <c r="AR48" i="96"/>
  <c r="Z52" i="40"/>
  <c r="X52" i="40"/>
  <c r="Y52" i="40"/>
  <c r="AG50" i="30"/>
  <c r="AP50" i="30" s="1"/>
  <c r="AE50" i="30"/>
  <c r="W51" i="30"/>
  <c r="AF50" i="30"/>
  <c r="AO50" i="30" s="1"/>
  <c r="AN51" i="40"/>
  <c r="AI51" i="40"/>
  <c r="Z50" i="79"/>
  <c r="X52" i="34"/>
  <c r="Y52" i="34"/>
  <c r="AH50" i="25"/>
  <c r="AQ50" i="25" s="1"/>
  <c r="AR48" i="73"/>
  <c r="AN47" i="74"/>
  <c r="AI47" i="74"/>
  <c r="AN47" i="39"/>
  <c r="AI47" i="39"/>
  <c r="AN48" i="32"/>
  <c r="AI48" i="32"/>
  <c r="AH49" i="96"/>
  <c r="AQ49" i="96" s="1"/>
  <c r="AN48" i="29"/>
  <c r="AI48" i="29"/>
  <c r="AG48" i="84"/>
  <c r="AP48" i="84" s="1"/>
  <c r="AF48" i="84"/>
  <c r="AO48" i="84" s="1"/>
  <c r="AE48" i="84"/>
  <c r="W49" i="84"/>
  <c r="AN47" i="47"/>
  <c r="AI47" i="47"/>
  <c r="X50" i="81"/>
  <c r="Y50" i="81"/>
  <c r="AI48" i="75"/>
  <c r="AN48" i="75"/>
  <c r="AH48" i="90"/>
  <c r="AQ48" i="90" s="1"/>
  <c r="AE49" i="73"/>
  <c r="AG49" i="73"/>
  <c r="AP49" i="73" s="1"/>
  <c r="AF49" i="73"/>
  <c r="AO49" i="73" s="1"/>
  <c r="W50" i="73"/>
  <c r="W49" i="48"/>
  <c r="AG48" i="48"/>
  <c r="AP48" i="48" s="1"/>
  <c r="AF48" i="48"/>
  <c r="AO48" i="48" s="1"/>
  <c r="AE48" i="48"/>
  <c r="Z48" i="47"/>
  <c r="Y48" i="47"/>
  <c r="X48" i="47"/>
  <c r="AI47" i="46"/>
  <c r="AN47" i="46"/>
  <c r="Z48" i="90"/>
  <c r="AH47" i="82"/>
  <c r="AQ47" i="82" s="1"/>
  <c r="AN49" i="45"/>
  <c r="AI49" i="45"/>
  <c r="AI51" i="34"/>
  <c r="AN51" i="34"/>
  <c r="Y47" i="26"/>
  <c r="X47" i="26"/>
  <c r="Z47" i="26" s="1"/>
  <c r="X49" i="37"/>
  <c r="Z49" i="37" s="1"/>
  <c r="Y49" i="37"/>
  <c r="Z49" i="96"/>
  <c r="AN50" i="93"/>
  <c r="AI50" i="93"/>
  <c r="AH48" i="31"/>
  <c r="AQ48" i="31" s="1"/>
  <c r="X49" i="94"/>
  <c r="Z49" i="94" s="1"/>
  <c r="Y49" i="94"/>
  <c r="AN45" i="28"/>
  <c r="AI45" i="28"/>
  <c r="AR48" i="92"/>
  <c r="AI48" i="36"/>
  <c r="AN48" i="36"/>
  <c r="X49" i="36"/>
  <c r="Y49" i="36"/>
  <c r="Z49" i="36" s="1"/>
  <c r="AR48" i="43"/>
  <c r="X50" i="45"/>
  <c r="Y50" i="45"/>
  <c r="AH48" i="91"/>
  <c r="AQ48" i="91" s="1"/>
  <c r="AH49" i="80"/>
  <c r="AQ49" i="80" s="1"/>
  <c r="AR47" i="48"/>
  <c r="Y50" i="78"/>
  <c r="Z50" i="78" s="1"/>
  <c r="X50" i="78"/>
  <c r="AR49" i="25"/>
  <c r="Z47" i="82"/>
  <c r="AR48" i="88"/>
  <c r="AR46" i="82"/>
  <c r="AI49" i="76"/>
  <c r="AN49" i="76"/>
  <c r="W52" i="86"/>
  <c r="AE51" i="86"/>
  <c r="AG51" i="86"/>
  <c r="AP51" i="86" s="1"/>
  <c r="AF51" i="86"/>
  <c r="AO51" i="86" s="1"/>
  <c r="Z50" i="25"/>
  <c r="AR47" i="91"/>
  <c r="AN48" i="37"/>
  <c r="AI48" i="37"/>
  <c r="X49" i="41"/>
  <c r="Y49" i="41"/>
  <c r="Z49" i="41" s="1"/>
  <c r="Z48" i="31"/>
  <c r="AR49" i="42"/>
  <c r="AI48" i="85"/>
  <c r="AN48" i="85"/>
  <c r="AR49" i="79"/>
  <c r="AH48" i="87"/>
  <c r="AQ48" i="87" s="1"/>
  <c r="AH50" i="42"/>
  <c r="AQ50" i="42" s="1"/>
  <c r="AI48" i="94"/>
  <c r="AN48" i="94"/>
  <c r="X46" i="28"/>
  <c r="Z46" i="28" s="1"/>
  <c r="Y46" i="28"/>
  <c r="AN49" i="81"/>
  <c r="AI49" i="81"/>
  <c r="AI48" i="83"/>
  <c r="AN48" i="83"/>
  <c r="W53" i="95"/>
  <c r="AG52" i="95"/>
  <c r="AP52" i="95" s="1"/>
  <c r="AF52" i="95"/>
  <c r="AO52" i="95" s="1"/>
  <c r="AE52" i="95"/>
  <c r="AF49" i="88"/>
  <c r="AO49" i="88" s="1"/>
  <c r="AE49" i="88"/>
  <c r="AG49" i="88"/>
  <c r="AP49" i="88" s="1"/>
  <c r="W50" i="88"/>
  <c r="AH46" i="89"/>
  <c r="AQ46" i="89" s="1"/>
  <c r="Z49" i="80"/>
  <c r="Z48" i="91"/>
  <c r="Y48" i="27"/>
  <c r="X48" i="27"/>
  <c r="Z48" i="27" s="1"/>
  <c r="AI49" i="78"/>
  <c r="AN49" i="78"/>
  <c r="X49" i="83"/>
  <c r="Z49" i="83" s="1"/>
  <c r="Y49" i="83"/>
  <c r="AH49" i="73"/>
  <c r="AQ49" i="73" s="1"/>
  <c r="AI46" i="26"/>
  <c r="AN46" i="26"/>
  <c r="AR49" i="44"/>
  <c r="AG48" i="38"/>
  <c r="AP48" i="38" s="1"/>
  <c r="AF48" i="38"/>
  <c r="AO48" i="38" s="1"/>
  <c r="AE48" i="38"/>
  <c r="W49" i="38"/>
  <c r="AH50" i="44"/>
  <c r="AQ50" i="44" s="1"/>
  <c r="AH50" i="30"/>
  <c r="AQ50" i="30" s="1"/>
  <c r="X49" i="29"/>
  <c r="Y49" i="29"/>
  <c r="Z50" i="42"/>
  <c r="Z49" i="75"/>
  <c r="Y49" i="75"/>
  <c r="X49" i="75"/>
  <c r="W50" i="43" l="1"/>
  <c r="Z49" i="32"/>
  <c r="W50" i="32"/>
  <c r="AG49" i="32"/>
  <c r="AP49" i="32" s="1"/>
  <c r="AE49" i="32"/>
  <c r="AF49" i="32"/>
  <c r="AO49" i="32" s="1"/>
  <c r="AG50" i="78"/>
  <c r="AP50" i="78" s="1"/>
  <c r="AF50" i="78"/>
  <c r="AO50" i="78" s="1"/>
  <c r="AE50" i="78"/>
  <c r="W51" i="78"/>
  <c r="AE47" i="26"/>
  <c r="W48" i="26"/>
  <c r="AG47" i="26"/>
  <c r="AP47" i="26" s="1"/>
  <c r="AF47" i="26"/>
  <c r="AO47" i="26" s="1"/>
  <c r="AF49" i="41"/>
  <c r="AO49" i="41" s="1"/>
  <c r="AE49" i="41"/>
  <c r="W50" i="41"/>
  <c r="AG49" i="41"/>
  <c r="AP49" i="41" s="1"/>
  <c r="AF49" i="36"/>
  <c r="AO49" i="36" s="1"/>
  <c r="AE49" i="36"/>
  <c r="W50" i="36"/>
  <c r="AG49" i="36"/>
  <c r="AP49" i="36" s="1"/>
  <c r="AF50" i="77"/>
  <c r="AO50" i="77" s="1"/>
  <c r="W51" i="77"/>
  <c r="AG50" i="77"/>
  <c r="AP50" i="77" s="1"/>
  <c r="AE50" i="77"/>
  <c r="AG50" i="42"/>
  <c r="AP50" i="42" s="1"/>
  <c r="AF50" i="42"/>
  <c r="AO50" i="42" s="1"/>
  <c r="AE50" i="42"/>
  <c r="W51" i="42"/>
  <c r="AR48" i="83"/>
  <c r="AE48" i="31"/>
  <c r="AF48" i="31"/>
  <c r="AO48" i="31" s="1"/>
  <c r="AG48" i="31"/>
  <c r="AP48" i="31" s="1"/>
  <c r="W49" i="31"/>
  <c r="AR50" i="93"/>
  <c r="AG48" i="90"/>
  <c r="AP48" i="90" s="1"/>
  <c r="AF48" i="90"/>
  <c r="AO48" i="90" s="1"/>
  <c r="AE48" i="90"/>
  <c r="W49" i="90"/>
  <c r="AI48" i="48"/>
  <c r="AN48" i="48"/>
  <c r="AH50" i="81"/>
  <c r="AQ50" i="81" s="1"/>
  <c r="AH52" i="34"/>
  <c r="AQ52" i="34" s="1"/>
  <c r="AE49" i="75"/>
  <c r="W50" i="75"/>
  <c r="AF49" i="75"/>
  <c r="AO49" i="75" s="1"/>
  <c r="AG49" i="75"/>
  <c r="AP49" i="75" s="1"/>
  <c r="AH49" i="83"/>
  <c r="AQ49" i="83" s="1"/>
  <c r="AG48" i="27"/>
  <c r="AP48" i="27" s="1"/>
  <c r="AF48" i="27"/>
  <c r="AO48" i="27" s="1"/>
  <c r="AE48" i="27"/>
  <c r="W49" i="27"/>
  <c r="W47" i="28"/>
  <c r="AF46" i="28"/>
  <c r="AO46" i="28" s="1"/>
  <c r="AE46" i="28"/>
  <c r="AG46" i="28"/>
  <c r="AP46" i="28" s="1"/>
  <c r="AI51" i="86"/>
  <c r="AN51" i="86"/>
  <c r="AH50" i="78"/>
  <c r="AQ50" i="78" s="1"/>
  <c r="AR48" i="36"/>
  <c r="AH49" i="94"/>
  <c r="AQ49" i="94" s="1"/>
  <c r="W50" i="37"/>
  <c r="AG49" i="37"/>
  <c r="AP49" i="37" s="1"/>
  <c r="AF49" i="37"/>
  <c r="AO49" i="37" s="1"/>
  <c r="AE49" i="37"/>
  <c r="AR49" i="45"/>
  <c r="AF48" i="47"/>
  <c r="AO48" i="47" s="1"/>
  <c r="AG48" i="47"/>
  <c r="AP48" i="47" s="1"/>
  <c r="W49" i="47"/>
  <c r="AE48" i="47"/>
  <c r="Z50" i="73"/>
  <c r="Y50" i="73"/>
  <c r="X50" i="73"/>
  <c r="Y49" i="84"/>
  <c r="X49" i="84"/>
  <c r="Z49" i="84" s="1"/>
  <c r="AH52" i="40"/>
  <c r="AQ52" i="40" s="1"/>
  <c r="AI51" i="33"/>
  <c r="AN51" i="33"/>
  <c r="AR49" i="77"/>
  <c r="AH50" i="76"/>
  <c r="AQ50" i="76" s="1"/>
  <c r="AN48" i="35"/>
  <c r="AI48" i="35"/>
  <c r="AF49" i="83"/>
  <c r="AO49" i="83" s="1"/>
  <c r="AE49" i="83"/>
  <c r="W50" i="83"/>
  <c r="AG49" i="83"/>
  <c r="AP49" i="83" s="1"/>
  <c r="AI52" i="95"/>
  <c r="AN52" i="95"/>
  <c r="AN48" i="84"/>
  <c r="AI48" i="84"/>
  <c r="AR47" i="39"/>
  <c r="AF50" i="76"/>
  <c r="AO50" i="76" s="1"/>
  <c r="AG50" i="76"/>
  <c r="AP50" i="76" s="1"/>
  <c r="AE50" i="76"/>
  <c r="W51" i="76"/>
  <c r="AF49" i="80"/>
  <c r="AO49" i="80" s="1"/>
  <c r="W50" i="80"/>
  <c r="AG49" i="80"/>
  <c r="AP49" i="80" s="1"/>
  <c r="AE49" i="80"/>
  <c r="X50" i="88"/>
  <c r="Z50" i="88" s="1"/>
  <c r="Y50" i="88"/>
  <c r="AR49" i="81"/>
  <c r="AR48" i="94"/>
  <c r="Y52" i="86"/>
  <c r="X52" i="86"/>
  <c r="Z50" i="81"/>
  <c r="Z52" i="34"/>
  <c r="Y51" i="30"/>
  <c r="X51" i="30"/>
  <c r="Z51" i="30" s="1"/>
  <c r="AH49" i="85"/>
  <c r="AQ49" i="85" s="1"/>
  <c r="Y52" i="33"/>
  <c r="X52" i="33"/>
  <c r="X50" i="43"/>
  <c r="Z50" i="43" s="1"/>
  <c r="Y50" i="43"/>
  <c r="AH49" i="29"/>
  <c r="AQ49" i="29" s="1"/>
  <c r="AR49" i="78"/>
  <c r="AH49" i="41"/>
  <c r="AQ49" i="41" s="1"/>
  <c r="AE50" i="25"/>
  <c r="W51" i="25"/>
  <c r="AG50" i="25"/>
  <c r="AP50" i="25" s="1"/>
  <c r="AF50" i="25"/>
  <c r="AO50" i="25" s="1"/>
  <c r="W48" i="82"/>
  <c r="AG47" i="82"/>
  <c r="AP47" i="82" s="1"/>
  <c r="AE47" i="82"/>
  <c r="AF47" i="82"/>
  <c r="AO47" i="82" s="1"/>
  <c r="AH49" i="36"/>
  <c r="AQ49" i="36" s="1"/>
  <c r="AR45" i="28"/>
  <c r="AE49" i="96"/>
  <c r="W50" i="96"/>
  <c r="AF49" i="96"/>
  <c r="AO49" i="96" s="1"/>
  <c r="AG49" i="96"/>
  <c r="AP49" i="96" s="1"/>
  <c r="AR47" i="46"/>
  <c r="AR47" i="47"/>
  <c r="AR47" i="74"/>
  <c r="AG50" i="79"/>
  <c r="AP50" i="79" s="1"/>
  <c r="AF50" i="79"/>
  <c r="AO50" i="79" s="1"/>
  <c r="AE50" i="79"/>
  <c r="W51" i="79"/>
  <c r="AN50" i="30"/>
  <c r="AI50" i="30"/>
  <c r="X49" i="87"/>
  <c r="Y49" i="87"/>
  <c r="Z49" i="85"/>
  <c r="AN50" i="44"/>
  <c r="AI50" i="44"/>
  <c r="AH50" i="77"/>
  <c r="AQ50" i="77" s="1"/>
  <c r="AH48" i="74"/>
  <c r="AQ48" i="74" s="1"/>
  <c r="AN49" i="92"/>
  <c r="AI49" i="92"/>
  <c r="AN49" i="43"/>
  <c r="AI49" i="43"/>
  <c r="AG49" i="94"/>
  <c r="AP49" i="94" s="1"/>
  <c r="AF49" i="94"/>
  <c r="AO49" i="94" s="1"/>
  <c r="W50" i="94"/>
  <c r="AE49" i="94"/>
  <c r="AH49" i="32"/>
  <c r="AQ49" i="32" s="1"/>
  <c r="X47" i="89"/>
  <c r="Y47" i="89"/>
  <c r="Z47" i="89" s="1"/>
  <c r="AH49" i="75"/>
  <c r="AQ49" i="75" s="1"/>
  <c r="Z49" i="29"/>
  <c r="Z49" i="38"/>
  <c r="X49" i="38"/>
  <c r="Y49" i="38"/>
  <c r="AH48" i="27"/>
  <c r="AQ48" i="27" s="1"/>
  <c r="AR48" i="85"/>
  <c r="AR49" i="76"/>
  <c r="AH50" i="45"/>
  <c r="AQ50" i="45" s="1"/>
  <c r="AH48" i="47"/>
  <c r="AQ48" i="47" s="1"/>
  <c r="AN49" i="73"/>
  <c r="AI49" i="73"/>
  <c r="AR48" i="29"/>
  <c r="AR51" i="40"/>
  <c r="AN48" i="87"/>
  <c r="AI48" i="87"/>
  <c r="X51" i="44"/>
  <c r="Z51" i="44" s="1"/>
  <c r="Y51" i="44"/>
  <c r="AH48" i="46"/>
  <c r="AQ48" i="46" s="1"/>
  <c r="AR47" i="27"/>
  <c r="AH51" i="93"/>
  <c r="AQ51" i="93" s="1"/>
  <c r="AH48" i="39"/>
  <c r="AQ48" i="39" s="1"/>
  <c r="Z48" i="74"/>
  <c r="AI46" i="89"/>
  <c r="AN46" i="89"/>
  <c r="AE48" i="91"/>
  <c r="W49" i="91"/>
  <c r="AG48" i="91"/>
  <c r="AP48" i="91" s="1"/>
  <c r="AF48" i="91"/>
  <c r="AO48" i="91" s="1"/>
  <c r="AH47" i="26"/>
  <c r="AQ47" i="26" s="1"/>
  <c r="W53" i="40"/>
  <c r="AG52" i="40"/>
  <c r="AP52" i="40" s="1"/>
  <c r="AF52" i="40"/>
  <c r="AO52" i="40" s="1"/>
  <c r="AE52" i="40"/>
  <c r="AR48" i="41"/>
  <c r="AN48" i="38"/>
  <c r="AI48" i="38"/>
  <c r="AR46" i="26"/>
  <c r="AI49" i="88"/>
  <c r="AN49" i="88"/>
  <c r="X53" i="95"/>
  <c r="Z53" i="95" s="1"/>
  <c r="Y53" i="95"/>
  <c r="AH46" i="28"/>
  <c r="AQ46" i="28" s="1"/>
  <c r="AR48" i="37"/>
  <c r="Z50" i="45"/>
  <c r="AH49" i="37"/>
  <c r="AQ49" i="37" s="1"/>
  <c r="AR51" i="34"/>
  <c r="Y49" i="48"/>
  <c r="X49" i="48"/>
  <c r="AR48" i="75"/>
  <c r="AR48" i="32"/>
  <c r="Z48" i="46"/>
  <c r="Z51" i="93"/>
  <c r="Z48" i="39"/>
  <c r="X49" i="35"/>
  <c r="Z49" i="35" s="1"/>
  <c r="Y49" i="35"/>
  <c r="Y50" i="92"/>
  <c r="X50" i="92"/>
  <c r="Z49" i="87" l="1"/>
  <c r="Z52" i="33"/>
  <c r="AE52" i="33"/>
  <c r="AG52" i="33"/>
  <c r="AP52" i="33" s="1"/>
  <c r="AF52" i="33"/>
  <c r="AO52" i="33" s="1"/>
  <c r="W53" i="33"/>
  <c r="AE53" i="95"/>
  <c r="W54" i="95"/>
  <c r="AG53" i="95"/>
  <c r="AP53" i="95" s="1"/>
  <c r="AF53" i="95"/>
  <c r="AO53" i="95" s="1"/>
  <c r="W50" i="84"/>
  <c r="AG49" i="84"/>
  <c r="AP49" i="84" s="1"/>
  <c r="AF49" i="84"/>
  <c r="AO49" i="84" s="1"/>
  <c r="AE49" i="84"/>
  <c r="W50" i="87"/>
  <c r="AG49" i="87"/>
  <c r="AP49" i="87" s="1"/>
  <c r="AF49" i="87"/>
  <c r="AO49" i="87" s="1"/>
  <c r="AE49" i="87"/>
  <c r="AF47" i="89"/>
  <c r="AO47" i="89" s="1"/>
  <c r="W48" i="89"/>
  <c r="AG47" i="89"/>
  <c r="AP47" i="89" s="1"/>
  <c r="AE47" i="89"/>
  <c r="W52" i="93"/>
  <c r="AG51" i="93"/>
  <c r="AP51" i="93" s="1"/>
  <c r="AF51" i="93"/>
  <c r="AO51" i="93" s="1"/>
  <c r="AE51" i="93"/>
  <c r="W52" i="44"/>
  <c r="AG51" i="44"/>
  <c r="AP51" i="44" s="1"/>
  <c r="AF51" i="44"/>
  <c r="AO51" i="44" s="1"/>
  <c r="AE51" i="44"/>
  <c r="W50" i="38"/>
  <c r="AG49" i="38"/>
  <c r="AP49" i="38" s="1"/>
  <c r="AF49" i="38"/>
  <c r="AO49" i="38" s="1"/>
  <c r="AE49" i="38"/>
  <c r="AF49" i="85"/>
  <c r="AO49" i="85" s="1"/>
  <c r="AE49" i="85"/>
  <c r="W50" i="85"/>
  <c r="AG49" i="85"/>
  <c r="AP49" i="85" s="1"/>
  <c r="W51" i="81"/>
  <c r="AG50" i="81"/>
  <c r="AP50" i="81" s="1"/>
  <c r="AF50" i="81"/>
  <c r="AO50" i="81" s="1"/>
  <c r="AE50" i="81"/>
  <c r="Y47" i="28"/>
  <c r="X47" i="28"/>
  <c r="Z47" i="28" s="1"/>
  <c r="AH50" i="92"/>
  <c r="AQ50" i="92" s="1"/>
  <c r="W49" i="39"/>
  <c r="AG48" i="39"/>
  <c r="AP48" i="39" s="1"/>
  <c r="AF48" i="39"/>
  <c r="AO48" i="39" s="1"/>
  <c r="AE48" i="39"/>
  <c r="AI52" i="40"/>
  <c r="AN52" i="40"/>
  <c r="AH51" i="44"/>
  <c r="AQ51" i="44" s="1"/>
  <c r="AH49" i="38"/>
  <c r="AQ49" i="38" s="1"/>
  <c r="X50" i="94"/>
  <c r="Z50" i="94" s="1"/>
  <c r="Y50" i="94"/>
  <c r="W51" i="43"/>
  <c r="AG50" i="43"/>
  <c r="AP50" i="43" s="1"/>
  <c r="AF50" i="43"/>
  <c r="AO50" i="43" s="1"/>
  <c r="AE50" i="43"/>
  <c r="AG52" i="34"/>
  <c r="AP52" i="34" s="1"/>
  <c r="AF52" i="34"/>
  <c r="AO52" i="34" s="1"/>
  <c r="AE52" i="34"/>
  <c r="W53" i="34"/>
  <c r="AN49" i="80"/>
  <c r="AI49" i="80"/>
  <c r="AN50" i="76"/>
  <c r="AI50" i="76"/>
  <c r="AR48" i="84"/>
  <c r="X50" i="83"/>
  <c r="Z50" i="83" s="1"/>
  <c r="Y50" i="83"/>
  <c r="AG50" i="73"/>
  <c r="AP50" i="73" s="1"/>
  <c r="AF50" i="73"/>
  <c r="AO50" i="73" s="1"/>
  <c r="W51" i="73"/>
  <c r="AE50" i="73"/>
  <c r="X50" i="37"/>
  <c r="Z50" i="37" s="1"/>
  <c r="Y50" i="37"/>
  <c r="AI50" i="77"/>
  <c r="AN50" i="77"/>
  <c r="X50" i="41"/>
  <c r="Z50" i="41" s="1"/>
  <c r="Y50" i="41"/>
  <c r="X48" i="26"/>
  <c r="Y48" i="26"/>
  <c r="AI47" i="82"/>
  <c r="AN47" i="82"/>
  <c r="AI48" i="91"/>
  <c r="AN48" i="91"/>
  <c r="AI49" i="37"/>
  <c r="AN49" i="37"/>
  <c r="Y51" i="42"/>
  <c r="X51" i="42"/>
  <c r="Z51" i="42" s="1"/>
  <c r="AI49" i="36"/>
  <c r="AN49" i="36"/>
  <c r="AI49" i="32"/>
  <c r="AN49" i="32"/>
  <c r="AH49" i="48"/>
  <c r="AQ49" i="48" s="1"/>
  <c r="X49" i="91"/>
  <c r="Z49" i="91" s="1"/>
  <c r="Y49" i="91"/>
  <c r="AN48" i="90"/>
  <c r="AI48" i="90"/>
  <c r="AI47" i="26"/>
  <c r="AN47" i="26"/>
  <c r="AR48" i="38"/>
  <c r="AR48" i="87"/>
  <c r="AR49" i="73"/>
  <c r="X51" i="79"/>
  <c r="Z51" i="79" s="1"/>
  <c r="Y51" i="79"/>
  <c r="AH52" i="86"/>
  <c r="AQ52" i="86" s="1"/>
  <c r="AR51" i="86"/>
  <c r="Z49" i="48"/>
  <c r="AH47" i="89"/>
  <c r="AQ47" i="89" s="1"/>
  <c r="AR49" i="43"/>
  <c r="AH49" i="87"/>
  <c r="AQ49" i="87" s="1"/>
  <c r="AN50" i="79"/>
  <c r="AI50" i="79"/>
  <c r="X50" i="96"/>
  <c r="Y50" i="96"/>
  <c r="Z50" i="96" s="1"/>
  <c r="X48" i="82"/>
  <c r="Z48" i="82" s="1"/>
  <c r="Y48" i="82"/>
  <c r="AI50" i="25"/>
  <c r="AN50" i="25"/>
  <c r="AH51" i="30"/>
  <c r="AQ51" i="30" s="1"/>
  <c r="X50" i="80"/>
  <c r="Y50" i="80"/>
  <c r="AR52" i="95"/>
  <c r="AR48" i="35"/>
  <c r="Y49" i="47"/>
  <c r="X49" i="47"/>
  <c r="Y49" i="27"/>
  <c r="Z49" i="27" s="1"/>
  <c r="X49" i="27"/>
  <c r="Y50" i="75"/>
  <c r="X50" i="75"/>
  <c r="AN50" i="42"/>
  <c r="AI50" i="42"/>
  <c r="Y51" i="77"/>
  <c r="X51" i="77"/>
  <c r="Y51" i="78"/>
  <c r="Z51" i="78" s="1"/>
  <c r="X51" i="78"/>
  <c r="AH49" i="84"/>
  <c r="AQ49" i="84" s="1"/>
  <c r="Y50" i="36"/>
  <c r="X50" i="36"/>
  <c r="AI49" i="41"/>
  <c r="AN49" i="41"/>
  <c r="AF49" i="29"/>
  <c r="AO49" i="29" s="1"/>
  <c r="AG49" i="29"/>
  <c r="AP49" i="29" s="1"/>
  <c r="W50" i="29"/>
  <c r="AE49" i="29"/>
  <c r="Y51" i="25"/>
  <c r="Z51" i="25" s="1"/>
  <c r="X51" i="25"/>
  <c r="AH49" i="35"/>
  <c r="AQ49" i="35" s="1"/>
  <c r="X53" i="40"/>
  <c r="Y53" i="40"/>
  <c r="Z53" i="40" s="1"/>
  <c r="AR46" i="89"/>
  <c r="AI49" i="96"/>
  <c r="AN49" i="96"/>
  <c r="Z52" i="86"/>
  <c r="AH50" i="88"/>
  <c r="AQ50" i="88" s="1"/>
  <c r="AH50" i="73"/>
  <c r="AQ50" i="73" s="1"/>
  <c r="AI46" i="28"/>
  <c r="AN46" i="28"/>
  <c r="AN48" i="27"/>
  <c r="AI48" i="27"/>
  <c r="AI49" i="75"/>
  <c r="AN49" i="75"/>
  <c r="AR48" i="48"/>
  <c r="AN48" i="31"/>
  <c r="AI48" i="31"/>
  <c r="AN50" i="78"/>
  <c r="AI50" i="78"/>
  <c r="AH52" i="33"/>
  <c r="AQ52" i="33" s="1"/>
  <c r="AN49" i="83"/>
  <c r="AI49" i="83"/>
  <c r="AR51" i="33"/>
  <c r="AN48" i="47"/>
  <c r="AI48" i="47"/>
  <c r="Y49" i="31"/>
  <c r="X49" i="31"/>
  <c r="Z49" i="31" s="1"/>
  <c r="Z50" i="92"/>
  <c r="AE48" i="46"/>
  <c r="W49" i="46"/>
  <c r="AG48" i="46"/>
  <c r="AP48" i="46" s="1"/>
  <c r="AF48" i="46"/>
  <c r="AO48" i="46" s="1"/>
  <c r="AH53" i="95"/>
  <c r="AQ53" i="95" s="1"/>
  <c r="W50" i="35"/>
  <c r="AG49" i="35"/>
  <c r="AP49" i="35" s="1"/>
  <c r="AF49" i="35"/>
  <c r="AO49" i="35" s="1"/>
  <c r="AE49" i="35"/>
  <c r="W51" i="45"/>
  <c r="AG50" i="45"/>
  <c r="AP50" i="45" s="1"/>
  <c r="AF50" i="45"/>
  <c r="AO50" i="45" s="1"/>
  <c r="AE50" i="45"/>
  <c r="AR49" i="88"/>
  <c r="W49" i="74"/>
  <c r="AG48" i="74"/>
  <c r="AP48" i="74" s="1"/>
  <c r="AF48" i="74"/>
  <c r="AO48" i="74" s="1"/>
  <c r="AE48" i="74"/>
  <c r="AN49" i="94"/>
  <c r="AI49" i="94"/>
  <c r="AR49" i="92"/>
  <c r="AR50" i="44"/>
  <c r="AR50" i="30"/>
  <c r="AH50" i="43"/>
  <c r="AQ50" i="43" s="1"/>
  <c r="W52" i="30"/>
  <c r="AG51" i="30"/>
  <c r="AP51" i="30" s="1"/>
  <c r="AE51" i="30"/>
  <c r="AF51" i="30"/>
  <c r="AO51" i="30" s="1"/>
  <c r="AG50" i="88"/>
  <c r="AP50" i="88" s="1"/>
  <c r="AF50" i="88"/>
  <c r="AO50" i="88" s="1"/>
  <c r="AE50" i="88"/>
  <c r="W51" i="88"/>
  <c r="Y51" i="76"/>
  <c r="X51" i="76"/>
  <c r="Z51" i="76" s="1"/>
  <c r="Y49" i="90"/>
  <c r="X49" i="90"/>
  <c r="Y50" i="32"/>
  <c r="X50" i="32"/>
  <c r="Z50" i="32" s="1"/>
  <c r="Z50" i="75" l="1"/>
  <c r="Z49" i="47"/>
  <c r="AF49" i="47" s="1"/>
  <c r="AO49" i="47" s="1"/>
  <c r="AG50" i="96"/>
  <c r="AP50" i="96" s="1"/>
  <c r="AF50" i="96"/>
  <c r="AO50" i="96" s="1"/>
  <c r="AE50" i="96"/>
  <c r="W51" i="96"/>
  <c r="AE47" i="28"/>
  <c r="AF47" i="28"/>
  <c r="AO47" i="28" s="1"/>
  <c r="AG47" i="28"/>
  <c r="AP47" i="28" s="1"/>
  <c r="W48" i="28"/>
  <c r="AG50" i="75"/>
  <c r="AP50" i="75" s="1"/>
  <c r="AF50" i="75"/>
  <c r="AO50" i="75" s="1"/>
  <c r="AE50" i="75"/>
  <c r="W51" i="75"/>
  <c r="AE53" i="40"/>
  <c r="W54" i="40"/>
  <c r="AG53" i="40"/>
  <c r="AP53" i="40" s="1"/>
  <c r="AF53" i="40"/>
  <c r="AO53" i="40" s="1"/>
  <c r="W50" i="47"/>
  <c r="AG49" i="47"/>
  <c r="AP49" i="47" s="1"/>
  <c r="AE49" i="47"/>
  <c r="W51" i="94"/>
  <c r="AG50" i="94"/>
  <c r="AP50" i="94" s="1"/>
  <c r="AF50" i="94"/>
  <c r="AO50" i="94" s="1"/>
  <c r="AE50" i="94"/>
  <c r="W50" i="27"/>
  <c r="AG49" i="27"/>
  <c r="AP49" i="27" s="1"/>
  <c r="AF49" i="27"/>
  <c r="AO49" i="27" s="1"/>
  <c r="AE49" i="27"/>
  <c r="AN49" i="29"/>
  <c r="AI49" i="29"/>
  <c r="AH51" i="77"/>
  <c r="AQ51" i="77" s="1"/>
  <c r="AG50" i="83"/>
  <c r="AP50" i="83" s="1"/>
  <c r="W51" i="83"/>
  <c r="AF50" i="83"/>
  <c r="AO50" i="83" s="1"/>
  <c r="AE50" i="83"/>
  <c r="AH49" i="90"/>
  <c r="AQ49" i="90" s="1"/>
  <c r="AI51" i="30"/>
  <c r="AN51" i="30"/>
  <c r="AI50" i="45"/>
  <c r="AN50" i="45"/>
  <c r="X49" i="46"/>
  <c r="Y49" i="46"/>
  <c r="AR48" i="47"/>
  <c r="AR49" i="75"/>
  <c r="AG51" i="25"/>
  <c r="AP51" i="25" s="1"/>
  <c r="AF51" i="25"/>
  <c r="AO51" i="25" s="1"/>
  <c r="AE51" i="25"/>
  <c r="W52" i="25"/>
  <c r="W52" i="78"/>
  <c r="AG51" i="78"/>
  <c r="AP51" i="78" s="1"/>
  <c r="AE51" i="78"/>
  <c r="AF51" i="78"/>
  <c r="AO51" i="78" s="1"/>
  <c r="AH50" i="75"/>
  <c r="AQ50" i="75" s="1"/>
  <c r="AH49" i="47"/>
  <c r="AQ49" i="47" s="1"/>
  <c r="AH48" i="82"/>
  <c r="AQ48" i="82" s="1"/>
  <c r="AG49" i="91"/>
  <c r="AP49" i="91" s="1"/>
  <c r="AE49" i="91"/>
  <c r="W50" i="91"/>
  <c r="AF49" i="91"/>
  <c r="AO49" i="91" s="1"/>
  <c r="W52" i="42"/>
  <c r="AG51" i="42"/>
  <c r="AP51" i="42" s="1"/>
  <c r="AF51" i="42"/>
  <c r="AO51" i="42" s="1"/>
  <c r="AE51" i="42"/>
  <c r="AR47" i="82"/>
  <c r="AG50" i="41"/>
  <c r="AP50" i="41" s="1"/>
  <c r="AF50" i="41"/>
  <c r="AO50" i="41" s="1"/>
  <c r="AE50" i="41"/>
  <c r="W51" i="41"/>
  <c r="AN50" i="73"/>
  <c r="AI50" i="73"/>
  <c r="AH50" i="83"/>
  <c r="AQ50" i="83" s="1"/>
  <c r="AR49" i="80"/>
  <c r="AN49" i="85"/>
  <c r="AI49" i="85"/>
  <c r="X50" i="38"/>
  <c r="Y50" i="38"/>
  <c r="AI51" i="93"/>
  <c r="AN51" i="93"/>
  <c r="AI47" i="89"/>
  <c r="AN47" i="89"/>
  <c r="AN53" i="95"/>
  <c r="AI53" i="95"/>
  <c r="AR49" i="41"/>
  <c r="AF48" i="82"/>
  <c r="AO48" i="82" s="1"/>
  <c r="W49" i="82"/>
  <c r="AE48" i="82"/>
  <c r="AG48" i="82"/>
  <c r="AP48" i="82" s="1"/>
  <c r="X50" i="29"/>
  <c r="Y50" i="29"/>
  <c r="AH50" i="36"/>
  <c r="AQ50" i="36" s="1"/>
  <c r="AH50" i="80"/>
  <c r="AQ50" i="80" s="1"/>
  <c r="AR48" i="90"/>
  <c r="AR49" i="37"/>
  <c r="AH48" i="26"/>
  <c r="AQ48" i="26" s="1"/>
  <c r="AR50" i="77"/>
  <c r="Y51" i="73"/>
  <c r="X51" i="73"/>
  <c r="AR52" i="40"/>
  <c r="Y51" i="81"/>
  <c r="Z51" i="81" s="1"/>
  <c r="X51" i="81"/>
  <c r="AI49" i="38"/>
  <c r="AN49" i="38"/>
  <c r="X48" i="89"/>
  <c r="Z48" i="89" s="1"/>
  <c r="Y48" i="89"/>
  <c r="X50" i="87"/>
  <c r="Y50" i="87"/>
  <c r="AR47" i="26"/>
  <c r="AR49" i="32"/>
  <c r="AI51" i="44"/>
  <c r="AN51" i="44"/>
  <c r="X50" i="84"/>
  <c r="Z50" i="84" s="1"/>
  <c r="Y50" i="84"/>
  <c r="Z49" i="90"/>
  <c r="AN50" i="88"/>
  <c r="AI50" i="88"/>
  <c r="AH50" i="32"/>
  <c r="AQ50" i="32" s="1"/>
  <c r="AH51" i="76"/>
  <c r="AQ51" i="76" s="1"/>
  <c r="Y52" i="30"/>
  <c r="X52" i="30"/>
  <c r="AR49" i="94"/>
  <c r="Y49" i="74"/>
  <c r="X49" i="74"/>
  <c r="X50" i="35"/>
  <c r="Z50" i="35" s="1"/>
  <c r="Y50" i="35"/>
  <c r="AH49" i="31"/>
  <c r="AQ49" i="31" s="1"/>
  <c r="AF52" i="86"/>
  <c r="AO52" i="86" s="1"/>
  <c r="AE52" i="86"/>
  <c r="AG52" i="86"/>
  <c r="AP52" i="86" s="1"/>
  <c r="W53" i="86"/>
  <c r="AH53" i="40"/>
  <c r="AQ53" i="40" s="1"/>
  <c r="Z51" i="77"/>
  <c r="AH49" i="27"/>
  <c r="AQ49" i="27" s="1"/>
  <c r="Z50" i="80"/>
  <c r="AH50" i="96"/>
  <c r="AQ50" i="96" s="1"/>
  <c r="AR49" i="36"/>
  <c r="Z48" i="26"/>
  <c r="X53" i="34"/>
  <c r="Y53" i="34"/>
  <c r="AI48" i="39"/>
  <c r="AN48" i="39"/>
  <c r="AI49" i="84"/>
  <c r="AN49" i="84"/>
  <c r="X51" i="88"/>
  <c r="Y51" i="88"/>
  <c r="AI48" i="46"/>
  <c r="AN48" i="46"/>
  <c r="AI50" i="43"/>
  <c r="AN50" i="43"/>
  <c r="W51" i="92"/>
  <c r="AE50" i="92"/>
  <c r="AG50" i="92"/>
  <c r="AP50" i="92" s="1"/>
  <c r="AF50" i="92"/>
  <c r="AO50" i="92" s="1"/>
  <c r="X51" i="45"/>
  <c r="Y51" i="45"/>
  <c r="AR49" i="83"/>
  <c r="AR46" i="28"/>
  <c r="AH51" i="25"/>
  <c r="AQ51" i="25" s="1"/>
  <c r="Z50" i="36"/>
  <c r="AH51" i="78"/>
  <c r="AQ51" i="78" s="1"/>
  <c r="AR50" i="42"/>
  <c r="AR50" i="25"/>
  <c r="AH51" i="79"/>
  <c r="AQ51" i="79" s="1"/>
  <c r="AH51" i="42"/>
  <c r="AQ51" i="42" s="1"/>
  <c r="AR48" i="91"/>
  <c r="AH50" i="37"/>
  <c r="AQ50" i="37" s="1"/>
  <c r="AR50" i="76"/>
  <c r="AN52" i="34"/>
  <c r="AI52" i="34"/>
  <c r="AI50" i="81"/>
  <c r="AN50" i="81"/>
  <c r="X50" i="85"/>
  <c r="Y50" i="85"/>
  <c r="X52" i="93"/>
  <c r="Y52" i="93"/>
  <c r="AI49" i="87"/>
  <c r="AN49" i="87"/>
  <c r="X54" i="95"/>
  <c r="Y54" i="95"/>
  <c r="AR48" i="31"/>
  <c r="AR48" i="27"/>
  <c r="AE49" i="48"/>
  <c r="W50" i="48"/>
  <c r="AG49" i="48"/>
  <c r="AP49" i="48" s="1"/>
  <c r="AF49" i="48"/>
  <c r="AO49" i="48" s="1"/>
  <c r="AH50" i="94"/>
  <c r="AQ50" i="94" s="1"/>
  <c r="X49" i="39"/>
  <c r="Y49" i="39"/>
  <c r="AH47" i="28"/>
  <c r="AQ47" i="28" s="1"/>
  <c r="Y53" i="33"/>
  <c r="X53" i="33"/>
  <c r="AF50" i="32"/>
  <c r="AO50" i="32" s="1"/>
  <c r="AE50" i="32"/>
  <c r="W51" i="32"/>
  <c r="AG50" i="32"/>
  <c r="AP50" i="32" s="1"/>
  <c r="AF51" i="76"/>
  <c r="AO51" i="76" s="1"/>
  <c r="W52" i="76"/>
  <c r="AG51" i="76"/>
  <c r="AP51" i="76" s="1"/>
  <c r="AE51" i="76"/>
  <c r="AI48" i="74"/>
  <c r="AN48" i="74"/>
  <c r="AI49" i="35"/>
  <c r="AN49" i="35"/>
  <c r="AG49" i="31"/>
  <c r="AP49" i="31" s="1"/>
  <c r="AF49" i="31"/>
  <c r="AO49" i="31" s="1"/>
  <c r="AE49" i="31"/>
  <c r="W50" i="31"/>
  <c r="AR50" i="78"/>
  <c r="AR49" i="96"/>
  <c r="AR50" i="79"/>
  <c r="W52" i="79"/>
  <c r="AG51" i="79"/>
  <c r="AP51" i="79" s="1"/>
  <c r="AE51" i="79"/>
  <c r="AF51" i="79"/>
  <c r="AO51" i="79" s="1"/>
  <c r="AH49" i="91"/>
  <c r="AQ49" i="91" s="1"/>
  <c r="AH50" i="41"/>
  <c r="AQ50" i="41" s="1"/>
  <c r="AE50" i="37"/>
  <c r="W51" i="37"/>
  <c r="AG50" i="37"/>
  <c r="AP50" i="37" s="1"/>
  <c r="AF50" i="37"/>
  <c r="AO50" i="37" s="1"/>
  <c r="X51" i="43"/>
  <c r="Y51" i="43"/>
  <c r="X52" i="44"/>
  <c r="Y52" i="44"/>
  <c r="AN52" i="33"/>
  <c r="AI52" i="33"/>
  <c r="Z50" i="85" l="1"/>
  <c r="AG50" i="85" s="1"/>
  <c r="AP50" i="85" s="1"/>
  <c r="W51" i="85"/>
  <c r="AE50" i="85"/>
  <c r="AE50" i="35"/>
  <c r="W51" i="35"/>
  <c r="AG50" i="35"/>
  <c r="AP50" i="35" s="1"/>
  <c r="AF50" i="35"/>
  <c r="AO50" i="35" s="1"/>
  <c r="AE50" i="84"/>
  <c r="W51" i="84"/>
  <c r="AF50" i="84"/>
  <c r="AO50" i="84" s="1"/>
  <c r="AG50" i="84"/>
  <c r="AP50" i="84" s="1"/>
  <c r="AF48" i="89"/>
  <c r="AO48" i="89" s="1"/>
  <c r="AG48" i="89"/>
  <c r="AP48" i="89" s="1"/>
  <c r="W49" i="89"/>
  <c r="AE48" i="89"/>
  <c r="AN48" i="82"/>
  <c r="AI48" i="82"/>
  <c r="AI49" i="27"/>
  <c r="AN49" i="27"/>
  <c r="X54" i="40"/>
  <c r="Y54" i="40"/>
  <c r="AH52" i="44"/>
  <c r="AQ52" i="44" s="1"/>
  <c r="X52" i="79"/>
  <c r="Y52" i="79"/>
  <c r="AI50" i="32"/>
  <c r="AN50" i="32"/>
  <c r="Z52" i="44"/>
  <c r="X50" i="31"/>
  <c r="Z50" i="31" s="1"/>
  <c r="Y50" i="31"/>
  <c r="AR49" i="35"/>
  <c r="X52" i="76"/>
  <c r="Y52" i="76"/>
  <c r="AR49" i="87"/>
  <c r="AI50" i="92"/>
  <c r="AN50" i="92"/>
  <c r="AR48" i="46"/>
  <c r="AH50" i="35"/>
  <c r="AQ50" i="35" s="1"/>
  <c r="AH50" i="84"/>
  <c r="AQ50" i="84" s="1"/>
  <c r="AH48" i="89"/>
  <c r="AQ48" i="89" s="1"/>
  <c r="AE51" i="81"/>
  <c r="W52" i="81"/>
  <c r="AF51" i="81"/>
  <c r="AO51" i="81" s="1"/>
  <c r="AG51" i="81"/>
  <c r="AP51" i="81" s="1"/>
  <c r="AR51" i="93"/>
  <c r="AN49" i="91"/>
  <c r="AI49" i="91"/>
  <c r="AI51" i="78"/>
  <c r="AN51" i="78"/>
  <c r="AN51" i="25"/>
  <c r="AI51" i="25"/>
  <c r="AI50" i="94"/>
  <c r="AN50" i="94"/>
  <c r="AN47" i="28"/>
  <c r="AI47" i="28"/>
  <c r="AH53" i="33"/>
  <c r="AQ53" i="33" s="1"/>
  <c r="AR48" i="39"/>
  <c r="AE51" i="77"/>
  <c r="AG51" i="77"/>
  <c r="AP51" i="77" s="1"/>
  <c r="W52" i="77"/>
  <c r="AF51" i="77"/>
  <c r="AO51" i="77" s="1"/>
  <c r="AH52" i="30"/>
  <c r="AQ52" i="30" s="1"/>
  <c r="AR53" i="95"/>
  <c r="AR51" i="30"/>
  <c r="AN50" i="83"/>
  <c r="AI50" i="83"/>
  <c r="AI50" i="37"/>
  <c r="AN50" i="37"/>
  <c r="Y50" i="48"/>
  <c r="X50" i="48"/>
  <c r="AR50" i="81"/>
  <c r="AH51" i="45"/>
  <c r="AQ51" i="45" s="1"/>
  <c r="X51" i="92"/>
  <c r="Y51" i="92"/>
  <c r="Z51" i="92" s="1"/>
  <c r="AH51" i="88"/>
  <c r="AQ51" i="88" s="1"/>
  <c r="X53" i="86"/>
  <c r="Y53" i="86"/>
  <c r="Z53" i="86" s="1"/>
  <c r="AH49" i="74"/>
  <c r="AQ49" i="74" s="1"/>
  <c r="AR50" i="88"/>
  <c r="Z49" i="82"/>
  <c r="Y49" i="82"/>
  <c r="X49" i="82"/>
  <c r="AH50" i="38"/>
  <c r="AQ50" i="38" s="1"/>
  <c r="X52" i="42"/>
  <c r="Y52" i="42"/>
  <c r="AH49" i="46"/>
  <c r="AQ49" i="46" s="1"/>
  <c r="X50" i="47"/>
  <c r="Y50" i="47"/>
  <c r="AI53" i="40"/>
  <c r="AN53" i="40"/>
  <c r="X48" i="28"/>
  <c r="Y48" i="28"/>
  <c r="X51" i="96"/>
  <c r="Z51" i="96" s="1"/>
  <c r="Y51" i="96"/>
  <c r="AF50" i="80"/>
  <c r="AO50" i="80" s="1"/>
  <c r="W51" i="80"/>
  <c r="AG50" i="80"/>
  <c r="AP50" i="80" s="1"/>
  <c r="AE50" i="80"/>
  <c r="AR48" i="74"/>
  <c r="AH52" i="93"/>
  <c r="AQ52" i="93" s="1"/>
  <c r="Z53" i="33"/>
  <c r="AI49" i="48"/>
  <c r="AN49" i="48"/>
  <c r="AH54" i="95"/>
  <c r="AQ54" i="95" s="1"/>
  <c r="Z52" i="93"/>
  <c r="AR52" i="34"/>
  <c r="AG50" i="36"/>
  <c r="AP50" i="36" s="1"/>
  <c r="AF50" i="36"/>
  <c r="AO50" i="36" s="1"/>
  <c r="AE50" i="36"/>
  <c r="W51" i="36"/>
  <c r="Z51" i="45"/>
  <c r="Z51" i="88"/>
  <c r="AH53" i="34"/>
  <c r="AQ53" i="34" s="1"/>
  <c r="Z52" i="30"/>
  <c r="AR51" i="44"/>
  <c r="AH50" i="87"/>
  <c r="AQ50" i="87" s="1"/>
  <c r="AR49" i="38"/>
  <c r="AH51" i="73"/>
  <c r="AQ51" i="73" s="1"/>
  <c r="Z50" i="38"/>
  <c r="X52" i="78"/>
  <c r="Z52" i="78" s="1"/>
  <c r="Y52" i="78"/>
  <c r="Z49" i="46"/>
  <c r="AN50" i="96"/>
  <c r="AI50" i="96"/>
  <c r="X51" i="37"/>
  <c r="Z51" i="37" s="1"/>
  <c r="Y51" i="37"/>
  <c r="AR50" i="73"/>
  <c r="AR52" i="33"/>
  <c r="AH51" i="43"/>
  <c r="AQ51" i="43" s="1"/>
  <c r="AI51" i="79"/>
  <c r="AN51" i="79"/>
  <c r="AN49" i="31"/>
  <c r="AI49" i="31"/>
  <c r="Z51" i="43"/>
  <c r="AI51" i="76"/>
  <c r="AN51" i="76"/>
  <c r="Y51" i="32"/>
  <c r="X51" i="32"/>
  <c r="AH49" i="39"/>
  <c r="AQ49" i="39" s="1"/>
  <c r="Z54" i="95"/>
  <c r="AR50" i="43"/>
  <c r="Z53" i="34"/>
  <c r="AN52" i="86"/>
  <c r="AI52" i="86"/>
  <c r="Z49" i="74"/>
  <c r="W50" i="90"/>
  <c r="AG49" i="90"/>
  <c r="AP49" i="90" s="1"/>
  <c r="AF49" i="90"/>
  <c r="AO49" i="90" s="1"/>
  <c r="AE49" i="90"/>
  <c r="Z50" i="87"/>
  <c r="AH51" i="81"/>
  <c r="AQ51" i="81" s="1"/>
  <c r="AH50" i="29"/>
  <c r="AQ50" i="29" s="1"/>
  <c r="AR47" i="89"/>
  <c r="AR49" i="85"/>
  <c r="Z51" i="41"/>
  <c r="X51" i="41"/>
  <c r="Y51" i="41"/>
  <c r="AI51" i="42"/>
  <c r="AN51" i="42"/>
  <c r="X51" i="83"/>
  <c r="Z51" i="83" s="1"/>
  <c r="Y51" i="83"/>
  <c r="X51" i="94"/>
  <c r="Y51" i="94"/>
  <c r="Z51" i="94" s="1"/>
  <c r="Z51" i="75"/>
  <c r="Y51" i="75"/>
  <c r="X51" i="75"/>
  <c r="Z49" i="39"/>
  <c r="AH50" i="85"/>
  <c r="AQ50" i="85" s="1"/>
  <c r="AR49" i="84"/>
  <c r="AG48" i="26"/>
  <c r="AP48" i="26" s="1"/>
  <c r="AF48" i="26"/>
  <c r="AO48" i="26" s="1"/>
  <c r="AE48" i="26"/>
  <c r="W49" i="26"/>
  <c r="Z51" i="73"/>
  <c r="Z50" i="29"/>
  <c r="AN50" i="41"/>
  <c r="AI50" i="41"/>
  <c r="Z50" i="91"/>
  <c r="Y50" i="91"/>
  <c r="X50" i="91"/>
  <c r="Y52" i="25"/>
  <c r="X52" i="25"/>
  <c r="AR50" i="45"/>
  <c r="AR49" i="29"/>
  <c r="Y50" i="27"/>
  <c r="X50" i="27"/>
  <c r="Z50" i="27" s="1"/>
  <c r="AI49" i="47"/>
  <c r="AN49" i="47"/>
  <c r="AN50" i="75"/>
  <c r="AI50" i="75"/>
  <c r="Z52" i="25" l="1"/>
  <c r="Z52" i="76"/>
  <c r="AF50" i="85"/>
  <c r="AO50" i="85" s="1"/>
  <c r="Z48" i="28"/>
  <c r="Z52" i="42"/>
  <c r="AG52" i="42" s="1"/>
  <c r="AP52" i="42" s="1"/>
  <c r="W53" i="25"/>
  <c r="AG52" i="25"/>
  <c r="AP52" i="25" s="1"/>
  <c r="AF52" i="25"/>
  <c r="AO52" i="25" s="1"/>
  <c r="AE52" i="25"/>
  <c r="AE51" i="94"/>
  <c r="W52" i="94"/>
  <c r="AF51" i="94"/>
  <c r="AO51" i="94" s="1"/>
  <c r="AG51" i="94"/>
  <c r="AP51" i="94" s="1"/>
  <c r="AG53" i="86"/>
  <c r="AP53" i="86" s="1"/>
  <c r="AF53" i="86"/>
  <c r="AO53" i="86" s="1"/>
  <c r="W54" i="86"/>
  <c r="AE53" i="86"/>
  <c r="W51" i="31"/>
  <c r="AF50" i="31"/>
  <c r="AO50" i="31" s="1"/>
  <c r="AG50" i="31"/>
  <c r="AP50" i="31" s="1"/>
  <c r="AE50" i="31"/>
  <c r="AE52" i="76"/>
  <c r="AG52" i="76"/>
  <c r="AP52" i="76" s="1"/>
  <c r="W53" i="76"/>
  <c r="AF52" i="76"/>
  <c r="AO52" i="76" s="1"/>
  <c r="AF51" i="92"/>
  <c r="AO51" i="92" s="1"/>
  <c r="AE51" i="92"/>
  <c r="AG51" i="92"/>
  <c r="AP51" i="92" s="1"/>
  <c r="W52" i="92"/>
  <c r="AG48" i="28"/>
  <c r="AP48" i="28" s="1"/>
  <c r="AF48" i="28"/>
  <c r="AO48" i="28" s="1"/>
  <c r="W49" i="28"/>
  <c r="AE48" i="28"/>
  <c r="AF52" i="42"/>
  <c r="AO52" i="42" s="1"/>
  <c r="AE52" i="42"/>
  <c r="W53" i="42"/>
  <c r="W52" i="75"/>
  <c r="AG51" i="75"/>
  <c r="AP51" i="75" s="1"/>
  <c r="AF51" i="75"/>
  <c r="AO51" i="75" s="1"/>
  <c r="AE51" i="75"/>
  <c r="W52" i="83"/>
  <c r="AF51" i="83"/>
  <c r="AO51" i="83" s="1"/>
  <c r="AG51" i="83"/>
  <c r="AP51" i="83" s="1"/>
  <c r="AE51" i="83"/>
  <c r="AR51" i="76"/>
  <c r="W53" i="93"/>
  <c r="AE52" i="93"/>
  <c r="AF52" i="93"/>
  <c r="AO52" i="93" s="1"/>
  <c r="AG52" i="93"/>
  <c r="AP52" i="93" s="1"/>
  <c r="AH50" i="47"/>
  <c r="AQ50" i="47" s="1"/>
  <c r="AR49" i="27"/>
  <c r="AH52" i="25"/>
  <c r="AQ52" i="25" s="1"/>
  <c r="AR50" i="41"/>
  <c r="AN48" i="26"/>
  <c r="AI48" i="26"/>
  <c r="AH51" i="83"/>
  <c r="AQ51" i="83" s="1"/>
  <c r="W52" i="41"/>
  <c r="AG51" i="41"/>
  <c r="AP51" i="41" s="1"/>
  <c r="AF51" i="41"/>
  <c r="AO51" i="41" s="1"/>
  <c r="AE51" i="41"/>
  <c r="W54" i="34"/>
  <c r="AG53" i="34"/>
  <c r="AP53" i="34" s="1"/>
  <c r="AF53" i="34"/>
  <c r="AO53" i="34" s="1"/>
  <c r="AE53" i="34"/>
  <c r="AR51" i="79"/>
  <c r="AG51" i="37"/>
  <c r="AP51" i="37" s="1"/>
  <c r="AF51" i="37"/>
  <c r="AO51" i="37" s="1"/>
  <c r="AE51" i="37"/>
  <c r="W52" i="37"/>
  <c r="AF52" i="78"/>
  <c r="AO52" i="78" s="1"/>
  <c r="AE52" i="78"/>
  <c r="W53" i="78"/>
  <c r="AG52" i="78"/>
  <c r="AP52" i="78" s="1"/>
  <c r="W52" i="96"/>
  <c r="AG51" i="96"/>
  <c r="AP51" i="96" s="1"/>
  <c r="AF51" i="96"/>
  <c r="AO51" i="96" s="1"/>
  <c r="AE51" i="96"/>
  <c r="AF49" i="82"/>
  <c r="AO49" i="82" s="1"/>
  <c r="W50" i="82"/>
  <c r="AE49" i="82"/>
  <c r="AG49" i="82"/>
  <c r="AP49" i="82" s="1"/>
  <c r="AR50" i="37"/>
  <c r="AR47" i="28"/>
  <c r="AR50" i="32"/>
  <c r="Y51" i="84"/>
  <c r="X51" i="84"/>
  <c r="Z51" i="84" s="1"/>
  <c r="AI50" i="35"/>
  <c r="AN50" i="35"/>
  <c r="AR50" i="96"/>
  <c r="AR51" i="78"/>
  <c r="AR50" i="75"/>
  <c r="Y50" i="90"/>
  <c r="X50" i="90"/>
  <c r="Z50" i="90" s="1"/>
  <c r="AE51" i="43"/>
  <c r="W52" i="43"/>
  <c r="AG51" i="43"/>
  <c r="AP51" i="43" s="1"/>
  <c r="AF51" i="43"/>
  <c r="AO51" i="43" s="1"/>
  <c r="AR49" i="48"/>
  <c r="Y51" i="80"/>
  <c r="X51" i="80"/>
  <c r="Z51" i="80" s="1"/>
  <c r="Z50" i="47"/>
  <c r="AH50" i="48"/>
  <c r="AQ50" i="48" s="1"/>
  <c r="AR49" i="91"/>
  <c r="AH52" i="79"/>
  <c r="AQ52" i="79" s="1"/>
  <c r="AH50" i="91"/>
  <c r="AQ50" i="91" s="1"/>
  <c r="W52" i="73"/>
  <c r="AE51" i="73"/>
  <c r="AG51" i="73"/>
  <c r="AP51" i="73" s="1"/>
  <c r="AF51" i="73"/>
  <c r="AO51" i="73" s="1"/>
  <c r="AH51" i="94"/>
  <c r="AQ51" i="94" s="1"/>
  <c r="AR51" i="42"/>
  <c r="AE50" i="87"/>
  <c r="W51" i="87"/>
  <c r="AF50" i="87"/>
  <c r="AO50" i="87" s="1"/>
  <c r="AG50" i="87"/>
  <c r="AP50" i="87" s="1"/>
  <c r="AE49" i="74"/>
  <c r="W50" i="74"/>
  <c r="AF49" i="74"/>
  <c r="AO49" i="74" s="1"/>
  <c r="AG49" i="74"/>
  <c r="AP49" i="74" s="1"/>
  <c r="W55" i="95"/>
  <c r="AG54" i="95"/>
  <c r="AP54" i="95" s="1"/>
  <c r="AF54" i="95"/>
  <c r="AO54" i="95" s="1"/>
  <c r="AE54" i="95"/>
  <c r="AH51" i="32"/>
  <c r="AQ51" i="32" s="1"/>
  <c r="AR49" i="31"/>
  <c r="AG49" i="46"/>
  <c r="AP49" i="46" s="1"/>
  <c r="AF49" i="46"/>
  <c r="AO49" i="46" s="1"/>
  <c r="AE49" i="46"/>
  <c r="W50" i="46"/>
  <c r="AG53" i="33"/>
  <c r="AP53" i="33" s="1"/>
  <c r="AF53" i="33"/>
  <c r="AO53" i="33" s="1"/>
  <c r="W54" i="33"/>
  <c r="AE53" i="33"/>
  <c r="AH52" i="42"/>
  <c r="AQ52" i="42" s="1"/>
  <c r="AH53" i="86"/>
  <c r="AQ53" i="86" s="1"/>
  <c r="AR50" i="94"/>
  <c r="X52" i="81"/>
  <c r="Z52" i="81" s="1"/>
  <c r="Y52" i="81"/>
  <c r="AH52" i="76"/>
  <c r="AQ52" i="76" s="1"/>
  <c r="Z52" i="79"/>
  <c r="Z51" i="85"/>
  <c r="X51" i="85"/>
  <c r="Y51" i="85"/>
  <c r="AI50" i="84"/>
  <c r="AN50" i="84"/>
  <c r="AN50" i="36"/>
  <c r="AI50" i="36"/>
  <c r="AH50" i="31"/>
  <c r="AQ50" i="31" s="1"/>
  <c r="AR48" i="82"/>
  <c r="AR49" i="47"/>
  <c r="AF49" i="39"/>
  <c r="AO49" i="39" s="1"/>
  <c r="AE49" i="39"/>
  <c r="W50" i="39"/>
  <c r="AG49" i="39"/>
  <c r="AP49" i="39" s="1"/>
  <c r="AI49" i="90"/>
  <c r="AN49" i="90"/>
  <c r="AR52" i="86"/>
  <c r="AF52" i="30"/>
  <c r="AO52" i="30" s="1"/>
  <c r="AE52" i="30"/>
  <c r="W53" i="30"/>
  <c r="AG52" i="30"/>
  <c r="AP52" i="30" s="1"/>
  <c r="W52" i="88"/>
  <c r="AG51" i="88"/>
  <c r="AP51" i="88" s="1"/>
  <c r="AF51" i="88"/>
  <c r="AO51" i="88" s="1"/>
  <c r="AE51" i="88"/>
  <c r="AH49" i="82"/>
  <c r="AQ49" i="82" s="1"/>
  <c r="Z50" i="48"/>
  <c r="AI51" i="77"/>
  <c r="AN51" i="77"/>
  <c r="AR51" i="25"/>
  <c r="AI51" i="81"/>
  <c r="AN51" i="81"/>
  <c r="AE52" i="44"/>
  <c r="W53" i="44"/>
  <c r="AG52" i="44"/>
  <c r="AP52" i="44" s="1"/>
  <c r="AF52" i="44"/>
  <c r="AO52" i="44" s="1"/>
  <c r="AH54" i="40"/>
  <c r="AQ54" i="40" s="1"/>
  <c r="AI48" i="89"/>
  <c r="AN48" i="89"/>
  <c r="AF50" i="27"/>
  <c r="AO50" i="27" s="1"/>
  <c r="AE50" i="27"/>
  <c r="W51" i="27"/>
  <c r="AG50" i="27"/>
  <c r="AP50" i="27" s="1"/>
  <c r="AE50" i="38"/>
  <c r="W51" i="38"/>
  <c r="AG50" i="38"/>
  <c r="AP50" i="38" s="1"/>
  <c r="AF50" i="38"/>
  <c r="AO50" i="38" s="1"/>
  <c r="Y51" i="36"/>
  <c r="Z51" i="36" s="1"/>
  <c r="X51" i="36"/>
  <c r="AR50" i="83"/>
  <c r="X52" i="77"/>
  <c r="Z52" i="77" s="1"/>
  <c r="Y52" i="77"/>
  <c r="AN50" i="85"/>
  <c r="AI50" i="85"/>
  <c r="W51" i="29"/>
  <c r="AE50" i="29"/>
  <c r="AG50" i="29"/>
  <c r="AP50" i="29" s="1"/>
  <c r="AF50" i="29"/>
  <c r="AO50" i="29" s="1"/>
  <c r="AH48" i="28"/>
  <c r="AQ48" i="28" s="1"/>
  <c r="AH50" i="27"/>
  <c r="AQ50" i="27" s="1"/>
  <c r="W51" i="91"/>
  <c r="AG50" i="91"/>
  <c r="AP50" i="91" s="1"/>
  <c r="AF50" i="91"/>
  <c r="AO50" i="91" s="1"/>
  <c r="AE50" i="91"/>
  <c r="X49" i="26"/>
  <c r="Z49" i="26" s="1"/>
  <c r="Y49" i="26"/>
  <c r="AH51" i="75"/>
  <c r="AQ51" i="75" s="1"/>
  <c r="AH51" i="41"/>
  <c r="AQ51" i="41" s="1"/>
  <c r="Z51" i="32"/>
  <c r="AH51" i="37"/>
  <c r="AQ51" i="37" s="1"/>
  <c r="AH52" i="78"/>
  <c r="AQ52" i="78" s="1"/>
  <c r="AE51" i="45"/>
  <c r="W52" i="45"/>
  <c r="AG51" i="45"/>
  <c r="AP51" i="45" s="1"/>
  <c r="AF51" i="45"/>
  <c r="AO51" i="45" s="1"/>
  <c r="AN50" i="80"/>
  <c r="AI50" i="80"/>
  <c r="AH51" i="96"/>
  <c r="AQ51" i="96" s="1"/>
  <c r="AR53" i="40"/>
  <c r="AH51" i="92"/>
  <c r="AQ51" i="92" s="1"/>
  <c r="AR50" i="92"/>
  <c r="Z54" i="40"/>
  <c r="X49" i="89"/>
  <c r="Y49" i="89"/>
  <c r="Y51" i="35"/>
  <c r="X51" i="35"/>
  <c r="Z51" i="35" s="1"/>
  <c r="Z49" i="89" l="1"/>
  <c r="AG51" i="35"/>
  <c r="AP51" i="35" s="1"/>
  <c r="AF51" i="35"/>
  <c r="AO51" i="35" s="1"/>
  <c r="AE51" i="35"/>
  <c r="W52" i="35"/>
  <c r="AF52" i="77"/>
  <c r="AO52" i="77" s="1"/>
  <c r="AG52" i="77"/>
  <c r="AP52" i="77" s="1"/>
  <c r="AE52" i="77"/>
  <c r="W53" i="77"/>
  <c r="AG51" i="84"/>
  <c r="AP51" i="84" s="1"/>
  <c r="AF51" i="84"/>
  <c r="AO51" i="84" s="1"/>
  <c r="AE51" i="84"/>
  <c r="W52" i="84"/>
  <c r="AF49" i="89"/>
  <c r="AO49" i="89" s="1"/>
  <c r="W50" i="89"/>
  <c r="AE49" i="89"/>
  <c r="AG49" i="89"/>
  <c r="AP49" i="89" s="1"/>
  <c r="AF51" i="80"/>
  <c r="AO51" i="80" s="1"/>
  <c r="W52" i="80"/>
  <c r="AG51" i="80"/>
  <c r="AP51" i="80" s="1"/>
  <c r="AE51" i="80"/>
  <c r="AI51" i="45"/>
  <c r="AN51" i="45"/>
  <c r="AI50" i="29"/>
  <c r="AN50" i="29"/>
  <c r="AR48" i="89"/>
  <c r="AR51" i="81"/>
  <c r="Y53" i="30"/>
  <c r="X53" i="30"/>
  <c r="AR50" i="84"/>
  <c r="X52" i="96"/>
  <c r="Y52" i="96"/>
  <c r="X53" i="93"/>
  <c r="Y53" i="93"/>
  <c r="Z53" i="93" s="1"/>
  <c r="AG54" i="40"/>
  <c r="AP54" i="40" s="1"/>
  <c r="AF54" i="40"/>
  <c r="AO54" i="40" s="1"/>
  <c r="AE54" i="40"/>
  <c r="W55" i="40"/>
  <c r="X52" i="45"/>
  <c r="Y52" i="45"/>
  <c r="AG51" i="32"/>
  <c r="AP51" i="32" s="1"/>
  <c r="AF51" i="32"/>
  <c r="AO51" i="32" s="1"/>
  <c r="AE51" i="32"/>
  <c r="W52" i="32"/>
  <c r="AH49" i="26"/>
  <c r="AQ49" i="26" s="1"/>
  <c r="Y51" i="91"/>
  <c r="X51" i="91"/>
  <c r="AI50" i="38"/>
  <c r="AN50" i="38"/>
  <c r="AG50" i="48"/>
  <c r="AP50" i="48" s="1"/>
  <c r="AF50" i="48"/>
  <c r="AO50" i="48" s="1"/>
  <c r="AE50" i="48"/>
  <c r="W51" i="48"/>
  <c r="AI51" i="88"/>
  <c r="AN51" i="88"/>
  <c r="AH52" i="81"/>
  <c r="AQ52" i="81" s="1"/>
  <c r="Y52" i="43"/>
  <c r="X52" i="43"/>
  <c r="AR50" i="35"/>
  <c r="Z50" i="82"/>
  <c r="X50" i="82"/>
  <c r="Y50" i="82"/>
  <c r="Y54" i="34"/>
  <c r="X54" i="34"/>
  <c r="AI52" i="93"/>
  <c r="AN52" i="93"/>
  <c r="X53" i="76"/>
  <c r="Y53" i="76"/>
  <c r="AN51" i="94"/>
  <c r="AI51" i="94"/>
  <c r="W52" i="36"/>
  <c r="AG51" i="36"/>
  <c r="AP51" i="36" s="1"/>
  <c r="AF51" i="36"/>
  <c r="AO51" i="36" s="1"/>
  <c r="AE51" i="36"/>
  <c r="AI51" i="43"/>
  <c r="AN51" i="43"/>
  <c r="AI52" i="25"/>
  <c r="AN52" i="25"/>
  <c r="AH49" i="89"/>
  <c r="AQ49" i="89" s="1"/>
  <c r="AI50" i="91"/>
  <c r="AN50" i="91"/>
  <c r="AI52" i="30"/>
  <c r="AN52" i="30"/>
  <c r="AN53" i="33"/>
  <c r="AI53" i="33"/>
  <c r="X50" i="46"/>
  <c r="Y50" i="46"/>
  <c r="Y51" i="87"/>
  <c r="X51" i="87"/>
  <c r="Z51" i="87" s="1"/>
  <c r="AH50" i="90"/>
  <c r="AQ50" i="90" s="1"/>
  <c r="X52" i="37"/>
  <c r="Y52" i="37"/>
  <c r="Z52" i="37" s="1"/>
  <c r="AI53" i="34"/>
  <c r="AN53" i="34"/>
  <c r="X52" i="83"/>
  <c r="Y52" i="83"/>
  <c r="AN48" i="28"/>
  <c r="AI48" i="28"/>
  <c r="X51" i="31"/>
  <c r="Z51" i="31" s="1"/>
  <c r="Y51" i="31"/>
  <c r="AH52" i="77"/>
  <c r="AQ52" i="77" s="1"/>
  <c r="Y51" i="29"/>
  <c r="X51" i="29"/>
  <c r="Z51" i="29" s="1"/>
  <c r="Y51" i="27"/>
  <c r="X51" i="27"/>
  <c r="X53" i="44"/>
  <c r="Y53" i="44"/>
  <c r="AH51" i="85"/>
  <c r="AQ51" i="85" s="1"/>
  <c r="Z54" i="33"/>
  <c r="X54" i="33"/>
  <c r="Y54" i="33"/>
  <c r="AN49" i="46"/>
  <c r="AI49" i="46"/>
  <c r="Y50" i="74"/>
  <c r="X50" i="74"/>
  <c r="AI50" i="87"/>
  <c r="AN50" i="87"/>
  <c r="Y52" i="73"/>
  <c r="X52" i="73"/>
  <c r="AE50" i="47"/>
  <c r="W51" i="47"/>
  <c r="AG50" i="47"/>
  <c r="AP50" i="47" s="1"/>
  <c r="AF50" i="47"/>
  <c r="AO50" i="47" s="1"/>
  <c r="AI51" i="96"/>
  <c r="AN51" i="96"/>
  <c r="AN51" i="37"/>
  <c r="AI51" i="37"/>
  <c r="AI51" i="75"/>
  <c r="AN51" i="75"/>
  <c r="Z49" i="28"/>
  <c r="X49" i="28"/>
  <c r="Y49" i="28"/>
  <c r="AN51" i="92"/>
  <c r="AI51" i="92"/>
  <c r="AI52" i="76"/>
  <c r="AN52" i="76"/>
  <c r="AN53" i="86"/>
  <c r="AI53" i="86"/>
  <c r="W50" i="26"/>
  <c r="AG49" i="26"/>
  <c r="AP49" i="26" s="1"/>
  <c r="AF49" i="26"/>
  <c r="AO49" i="26" s="1"/>
  <c r="AE49" i="26"/>
  <c r="AR49" i="90"/>
  <c r="AN54" i="95"/>
  <c r="AI54" i="95"/>
  <c r="AI51" i="73"/>
  <c r="AN51" i="73"/>
  <c r="AI51" i="41"/>
  <c r="AN51" i="41"/>
  <c r="X52" i="75"/>
  <c r="Y52" i="75"/>
  <c r="Z52" i="75" s="1"/>
  <c r="Y52" i="92"/>
  <c r="Z52" i="92" s="1"/>
  <c r="X52" i="92"/>
  <c r="AR50" i="85"/>
  <c r="AI50" i="27"/>
  <c r="AN50" i="27"/>
  <c r="X52" i="88"/>
  <c r="Z52" i="88" s="1"/>
  <c r="Y52" i="88"/>
  <c r="X50" i="39"/>
  <c r="Y50" i="39"/>
  <c r="AR50" i="36"/>
  <c r="W52" i="85"/>
  <c r="AE51" i="85"/>
  <c r="AG51" i="85"/>
  <c r="AP51" i="85" s="1"/>
  <c r="AF51" i="85"/>
  <c r="AO51" i="85" s="1"/>
  <c r="AI49" i="74"/>
  <c r="AN49" i="74"/>
  <c r="AH51" i="80"/>
  <c r="AQ51" i="80" s="1"/>
  <c r="AE50" i="90"/>
  <c r="W51" i="90"/>
  <c r="AG50" i="90"/>
  <c r="AP50" i="90" s="1"/>
  <c r="AF50" i="90"/>
  <c r="AO50" i="90" s="1"/>
  <c r="Y53" i="78"/>
  <c r="X53" i="78"/>
  <c r="Z53" i="78" s="1"/>
  <c r="AI51" i="83"/>
  <c r="AN51" i="83"/>
  <c r="X53" i="42"/>
  <c r="Z53" i="42" s="1"/>
  <c r="Y53" i="42"/>
  <c r="AI50" i="31"/>
  <c r="AN50" i="31"/>
  <c r="Y52" i="94"/>
  <c r="Z52" i="94" s="1"/>
  <c r="X52" i="94"/>
  <c r="AR50" i="80"/>
  <c r="AG52" i="81"/>
  <c r="AP52" i="81" s="1"/>
  <c r="AF52" i="81"/>
  <c r="AO52" i="81" s="1"/>
  <c r="AE52" i="81"/>
  <c r="W53" i="81"/>
  <c r="AH51" i="84"/>
  <c r="AQ51" i="84" s="1"/>
  <c r="AH51" i="35"/>
  <c r="AQ51" i="35" s="1"/>
  <c r="AH51" i="36"/>
  <c r="AQ51" i="36" s="1"/>
  <c r="Y51" i="38"/>
  <c r="X51" i="38"/>
  <c r="Z51" i="38" s="1"/>
  <c r="AN52" i="44"/>
  <c r="AI52" i="44"/>
  <c r="AR51" i="77"/>
  <c r="AI49" i="39"/>
  <c r="AN49" i="39"/>
  <c r="AF52" i="79"/>
  <c r="AO52" i="79" s="1"/>
  <c r="AE52" i="79"/>
  <c r="W53" i="79"/>
  <c r="AG52" i="79"/>
  <c r="AP52" i="79" s="1"/>
  <c r="X55" i="95"/>
  <c r="Y55" i="95"/>
  <c r="AN49" i="82"/>
  <c r="AI49" i="82"/>
  <c r="AI52" i="78"/>
  <c r="AN52" i="78"/>
  <c r="Y52" i="41"/>
  <c r="X52" i="41"/>
  <c r="AR48" i="26"/>
  <c r="AI52" i="42"/>
  <c r="AN52" i="42"/>
  <c r="Y54" i="86"/>
  <c r="X54" i="86"/>
  <c r="Z54" i="86" s="1"/>
  <c r="Z53" i="25"/>
  <c r="Y53" i="25"/>
  <c r="X53" i="25"/>
  <c r="Z51" i="27" l="1"/>
  <c r="Z53" i="30"/>
  <c r="Z50" i="46"/>
  <c r="Z52" i="73"/>
  <c r="AG52" i="73" s="1"/>
  <c r="AP52" i="73" s="1"/>
  <c r="Z53" i="44"/>
  <c r="AE53" i="44" s="1"/>
  <c r="AE52" i="73"/>
  <c r="AG53" i="44"/>
  <c r="AP53" i="44" s="1"/>
  <c r="W54" i="44"/>
  <c r="AG52" i="94"/>
  <c r="AP52" i="94" s="1"/>
  <c r="AF52" i="94"/>
  <c r="AO52" i="94" s="1"/>
  <c r="AE52" i="94"/>
  <c r="W53" i="94"/>
  <c r="AG51" i="27"/>
  <c r="AP51" i="27" s="1"/>
  <c r="AF51" i="27"/>
  <c r="AO51" i="27" s="1"/>
  <c r="AE51" i="27"/>
  <c r="W52" i="27"/>
  <c r="AE53" i="93"/>
  <c r="W54" i="93"/>
  <c r="AG53" i="93"/>
  <c r="AP53" i="93" s="1"/>
  <c r="AF53" i="93"/>
  <c r="AO53" i="93" s="1"/>
  <c r="AG53" i="30"/>
  <c r="AP53" i="30" s="1"/>
  <c r="AE53" i="30"/>
  <c r="W54" i="30"/>
  <c r="AF53" i="30"/>
  <c r="AO53" i="30" s="1"/>
  <c r="AE51" i="29"/>
  <c r="AG51" i="29"/>
  <c r="AP51" i="29" s="1"/>
  <c r="AF51" i="29"/>
  <c r="AO51" i="29" s="1"/>
  <c r="W52" i="29"/>
  <c r="AG52" i="92"/>
  <c r="AP52" i="92" s="1"/>
  <c r="W53" i="92"/>
  <c r="AE52" i="92"/>
  <c r="AF52" i="92"/>
  <c r="AO52" i="92" s="1"/>
  <c r="AE52" i="75"/>
  <c r="W53" i="75"/>
  <c r="AF52" i="75"/>
  <c r="AO52" i="75" s="1"/>
  <c r="AG52" i="75"/>
  <c r="AP52" i="75" s="1"/>
  <c r="W53" i="37"/>
  <c r="AG52" i="37"/>
  <c r="AP52" i="37" s="1"/>
  <c r="AF52" i="37"/>
  <c r="AO52" i="37" s="1"/>
  <c r="AE52" i="37"/>
  <c r="W51" i="46"/>
  <c r="AG50" i="46"/>
  <c r="AP50" i="46" s="1"/>
  <c r="AF50" i="46"/>
  <c r="AO50" i="46" s="1"/>
  <c r="AE50" i="46"/>
  <c r="AN52" i="81"/>
  <c r="AI52" i="81"/>
  <c r="AH52" i="41"/>
  <c r="AQ52" i="41" s="1"/>
  <c r="Y53" i="79"/>
  <c r="X53" i="79"/>
  <c r="AI49" i="26"/>
  <c r="AN49" i="26"/>
  <c r="AH49" i="28"/>
  <c r="AQ49" i="28" s="1"/>
  <c r="AN50" i="47"/>
  <c r="AI50" i="47"/>
  <c r="AH50" i="74"/>
  <c r="AQ50" i="74" s="1"/>
  <c r="AH54" i="33"/>
  <c r="AQ54" i="33" s="1"/>
  <c r="AR48" i="28"/>
  <c r="AR53" i="34"/>
  <c r="AR52" i="30"/>
  <c r="AI51" i="36"/>
  <c r="AN51" i="36"/>
  <c r="AH54" i="34"/>
  <c r="AQ54" i="34" s="1"/>
  <c r="AR50" i="38"/>
  <c r="X55" i="40"/>
  <c r="Z55" i="40" s="1"/>
  <c r="Y55" i="40"/>
  <c r="AH53" i="30"/>
  <c r="AQ53" i="30" s="1"/>
  <c r="X50" i="89"/>
  <c r="Z50" i="89" s="1"/>
  <c r="Y50" i="89"/>
  <c r="AH50" i="39"/>
  <c r="AQ50" i="39" s="1"/>
  <c r="AH53" i="25"/>
  <c r="AQ53" i="25" s="1"/>
  <c r="Z52" i="41"/>
  <c r="AH55" i="95"/>
  <c r="AQ55" i="95" s="1"/>
  <c r="AR50" i="31"/>
  <c r="AH53" i="78"/>
  <c r="AQ53" i="78" s="1"/>
  <c r="Y51" i="90"/>
  <c r="X51" i="90"/>
  <c r="Z50" i="39"/>
  <c r="AH52" i="75"/>
  <c r="AQ52" i="75" s="1"/>
  <c r="AR54" i="95"/>
  <c r="AR52" i="76"/>
  <c r="Z50" i="74"/>
  <c r="AH53" i="44"/>
  <c r="AQ53" i="44" s="1"/>
  <c r="AH52" i="37"/>
  <c r="AQ52" i="37" s="1"/>
  <c r="AR50" i="91"/>
  <c r="AH53" i="76"/>
  <c r="AQ53" i="76" s="1"/>
  <c r="Z54" i="34"/>
  <c r="AH52" i="43"/>
  <c r="AQ52" i="43" s="1"/>
  <c r="AN50" i="48"/>
  <c r="AI50" i="48"/>
  <c r="AH52" i="96"/>
  <c r="AQ52" i="96" s="1"/>
  <c r="AR50" i="29"/>
  <c r="X52" i="80"/>
  <c r="Z52" i="80" s="1"/>
  <c r="Y52" i="80"/>
  <c r="X53" i="77"/>
  <c r="Y53" i="77"/>
  <c r="Z53" i="77" s="1"/>
  <c r="Z52" i="35"/>
  <c r="X52" i="35"/>
  <c r="Y52" i="35"/>
  <c r="AR51" i="73"/>
  <c r="AH51" i="91"/>
  <c r="AQ51" i="91" s="1"/>
  <c r="AN54" i="40"/>
  <c r="AI54" i="40"/>
  <c r="AR52" i="42"/>
  <c r="Z55" i="95"/>
  <c r="AH51" i="38"/>
  <c r="AQ51" i="38" s="1"/>
  <c r="X53" i="81"/>
  <c r="Y53" i="81"/>
  <c r="AI50" i="90"/>
  <c r="AN50" i="90"/>
  <c r="X52" i="85"/>
  <c r="Y52" i="85"/>
  <c r="Z52" i="85" s="1"/>
  <c r="AR51" i="92"/>
  <c r="AR51" i="75"/>
  <c r="AR49" i="46"/>
  <c r="AH52" i="83"/>
  <c r="AQ52" i="83" s="1"/>
  <c r="AH51" i="87"/>
  <c r="AQ51" i="87" s="1"/>
  <c r="AR53" i="33"/>
  <c r="AR52" i="25"/>
  <c r="Z53" i="76"/>
  <c r="Z51" i="91"/>
  <c r="AH52" i="45"/>
  <c r="AQ52" i="45" s="1"/>
  <c r="Z52" i="96"/>
  <c r="X52" i="84"/>
  <c r="Y52" i="84"/>
  <c r="AN51" i="35"/>
  <c r="AI51" i="35"/>
  <c r="W55" i="86"/>
  <c r="AE54" i="86"/>
  <c r="AG54" i="86"/>
  <c r="AP54" i="86" s="1"/>
  <c r="AF54" i="86"/>
  <c r="AO54" i="86" s="1"/>
  <c r="AI52" i="79"/>
  <c r="AN52" i="79"/>
  <c r="AR52" i="44"/>
  <c r="AR51" i="83"/>
  <c r="AI51" i="85"/>
  <c r="AN51" i="85"/>
  <c r="AR50" i="27"/>
  <c r="W50" i="28"/>
  <c r="AG49" i="28"/>
  <c r="AP49" i="28" s="1"/>
  <c r="AF49" i="28"/>
  <c r="AO49" i="28" s="1"/>
  <c r="AE49" i="28"/>
  <c r="AR51" i="96"/>
  <c r="AH52" i="73"/>
  <c r="AQ52" i="73" s="1"/>
  <c r="W55" i="33"/>
  <c r="AF54" i="33"/>
  <c r="AO54" i="33" s="1"/>
  <c r="AE54" i="33"/>
  <c r="AG54" i="33"/>
  <c r="AP54" i="33" s="1"/>
  <c r="AH51" i="29"/>
  <c r="AQ51" i="29" s="1"/>
  <c r="AH50" i="46"/>
  <c r="AQ50" i="46" s="1"/>
  <c r="X51" i="48"/>
  <c r="Y51" i="48"/>
  <c r="AE53" i="25"/>
  <c r="W54" i="25"/>
  <c r="AG53" i="25"/>
  <c r="AP53" i="25" s="1"/>
  <c r="AF53" i="25"/>
  <c r="AO53" i="25" s="1"/>
  <c r="AR52" i="78"/>
  <c r="AR49" i="39"/>
  <c r="AH52" i="94"/>
  <c r="AQ52" i="94" s="1"/>
  <c r="AH53" i="42"/>
  <c r="AQ53" i="42" s="1"/>
  <c r="AG53" i="78"/>
  <c r="AP53" i="78" s="1"/>
  <c r="AF53" i="78"/>
  <c r="AO53" i="78" s="1"/>
  <c r="AE53" i="78"/>
  <c r="W54" i="78"/>
  <c r="AR49" i="74"/>
  <c r="AH52" i="88"/>
  <c r="AQ52" i="88" s="1"/>
  <c r="AH52" i="92"/>
  <c r="AQ52" i="92" s="1"/>
  <c r="X50" i="26"/>
  <c r="Y50" i="26"/>
  <c r="AR51" i="37"/>
  <c r="AH51" i="27"/>
  <c r="AQ51" i="27" s="1"/>
  <c r="AH51" i="31"/>
  <c r="AQ51" i="31" s="1"/>
  <c r="Z52" i="83"/>
  <c r="X52" i="36"/>
  <c r="Y52" i="36"/>
  <c r="AH50" i="82"/>
  <c r="AQ50" i="82" s="1"/>
  <c r="Z52" i="43"/>
  <c r="X52" i="32"/>
  <c r="Z52" i="32" s="1"/>
  <c r="Y52" i="32"/>
  <c r="Z52" i="45"/>
  <c r="AR51" i="45"/>
  <c r="AN52" i="77"/>
  <c r="AI52" i="77"/>
  <c r="AH54" i="86"/>
  <c r="AQ54" i="86" s="1"/>
  <c r="AR49" i="82"/>
  <c r="AG51" i="38"/>
  <c r="AP51" i="38" s="1"/>
  <c r="AF51" i="38"/>
  <c r="AO51" i="38" s="1"/>
  <c r="AE51" i="38"/>
  <c r="W52" i="38"/>
  <c r="AG53" i="42"/>
  <c r="AP53" i="42" s="1"/>
  <c r="AF53" i="42"/>
  <c r="AO53" i="42" s="1"/>
  <c r="AE53" i="42"/>
  <c r="W54" i="42"/>
  <c r="AF52" i="88"/>
  <c r="AO52" i="88" s="1"/>
  <c r="AE52" i="88"/>
  <c r="AG52" i="88"/>
  <c r="AP52" i="88" s="1"/>
  <c r="W53" i="88"/>
  <c r="AR51" i="41"/>
  <c r="AR53" i="86"/>
  <c r="Y51" i="47"/>
  <c r="X51" i="47"/>
  <c r="Z51" i="47" s="1"/>
  <c r="AR50" i="87"/>
  <c r="AE51" i="31"/>
  <c r="AF51" i="31"/>
  <c r="AO51" i="31" s="1"/>
  <c r="AG51" i="31"/>
  <c r="AP51" i="31" s="1"/>
  <c r="W52" i="31"/>
  <c r="AG51" i="87"/>
  <c r="AP51" i="87" s="1"/>
  <c r="AF51" i="87"/>
  <c r="AO51" i="87" s="1"/>
  <c r="AE51" i="87"/>
  <c r="W52" i="87"/>
  <c r="AR51" i="43"/>
  <c r="AR51" i="94"/>
  <c r="AR52" i="93"/>
  <c r="AF50" i="82"/>
  <c r="AO50" i="82" s="1"/>
  <c r="AE50" i="82"/>
  <c r="W51" i="82"/>
  <c r="AG50" i="82"/>
  <c r="AP50" i="82" s="1"/>
  <c r="AR51" i="88"/>
  <c r="AN51" i="32"/>
  <c r="AI51" i="32"/>
  <c r="AH53" i="93"/>
  <c r="AQ53" i="93" s="1"/>
  <c r="AN51" i="80"/>
  <c r="AI51" i="80"/>
  <c r="AI49" i="89"/>
  <c r="AN49" i="89"/>
  <c r="AN51" i="84"/>
  <c r="AI51" i="84"/>
  <c r="Z50" i="26" l="1"/>
  <c r="AF53" i="44"/>
  <c r="AO53" i="44" s="1"/>
  <c r="W53" i="73"/>
  <c r="AF52" i="73"/>
  <c r="AO52" i="73" s="1"/>
  <c r="Z51" i="48"/>
  <c r="AE51" i="48" s="1"/>
  <c r="AE50" i="26"/>
  <c r="W51" i="26"/>
  <c r="AG50" i="26"/>
  <c r="AP50" i="26" s="1"/>
  <c r="AF50" i="26"/>
  <c r="AO50" i="26" s="1"/>
  <c r="AF53" i="77"/>
  <c r="AO53" i="77" s="1"/>
  <c r="W54" i="77"/>
  <c r="AG53" i="77"/>
  <c r="AP53" i="77" s="1"/>
  <c r="AE53" i="77"/>
  <c r="AF52" i="85"/>
  <c r="AO52" i="85" s="1"/>
  <c r="AE52" i="85"/>
  <c r="W53" i="85"/>
  <c r="AG52" i="85"/>
  <c r="AP52" i="85" s="1"/>
  <c r="W56" i="40"/>
  <c r="AG55" i="40"/>
  <c r="AP55" i="40" s="1"/>
  <c r="AF55" i="40"/>
  <c r="AO55" i="40" s="1"/>
  <c r="AE55" i="40"/>
  <c r="AG51" i="48"/>
  <c r="AP51" i="48" s="1"/>
  <c r="AF51" i="48"/>
  <c r="AO51" i="48" s="1"/>
  <c r="AF51" i="47"/>
  <c r="AO51" i="47" s="1"/>
  <c r="AG51" i="47"/>
  <c r="AP51" i="47" s="1"/>
  <c r="W52" i="47"/>
  <c r="AE51" i="47"/>
  <c r="AF50" i="89"/>
  <c r="AO50" i="89" s="1"/>
  <c r="W51" i="89"/>
  <c r="AE50" i="89"/>
  <c r="AG50" i="89"/>
  <c r="AP50" i="89" s="1"/>
  <c r="AN53" i="42"/>
  <c r="AI53" i="42"/>
  <c r="AR52" i="77"/>
  <c r="AH52" i="32"/>
  <c r="AQ52" i="32" s="1"/>
  <c r="AR51" i="85"/>
  <c r="AR52" i="79"/>
  <c r="AR51" i="35"/>
  <c r="AF53" i="76"/>
  <c r="AO53" i="76" s="1"/>
  <c r="AG53" i="76"/>
  <c r="AP53" i="76" s="1"/>
  <c r="AE53" i="76"/>
  <c r="W54" i="76"/>
  <c r="W53" i="35"/>
  <c r="AG52" i="35"/>
  <c r="AP52" i="35" s="1"/>
  <c r="AF52" i="35"/>
  <c r="AO52" i="35" s="1"/>
  <c r="AE52" i="35"/>
  <c r="AF52" i="80"/>
  <c r="AO52" i="80" s="1"/>
  <c r="W53" i="80"/>
  <c r="AG52" i="80"/>
  <c r="AP52" i="80" s="1"/>
  <c r="AE52" i="80"/>
  <c r="AR49" i="26"/>
  <c r="X53" i="75"/>
  <c r="Y53" i="75"/>
  <c r="AN51" i="27"/>
  <c r="AI51" i="27"/>
  <c r="Y52" i="87"/>
  <c r="X52" i="87"/>
  <c r="Y54" i="25"/>
  <c r="Z54" i="25" s="1"/>
  <c r="X54" i="25"/>
  <c r="AH53" i="79"/>
  <c r="AQ53" i="79" s="1"/>
  <c r="AI52" i="75"/>
  <c r="AN52" i="75"/>
  <c r="Y52" i="29"/>
  <c r="X52" i="29"/>
  <c r="AR49" i="89"/>
  <c r="X53" i="88"/>
  <c r="Y53" i="88"/>
  <c r="X54" i="42"/>
  <c r="Y54" i="42"/>
  <c r="AN51" i="38"/>
  <c r="AI51" i="38"/>
  <c r="AG52" i="43"/>
  <c r="AP52" i="43" s="1"/>
  <c r="AF52" i="43"/>
  <c r="AO52" i="43" s="1"/>
  <c r="AE52" i="43"/>
  <c r="W53" i="43"/>
  <c r="AI53" i="25"/>
  <c r="AN53" i="25"/>
  <c r="X55" i="33"/>
  <c r="Y55" i="33"/>
  <c r="Y50" i="28"/>
  <c r="X50" i="28"/>
  <c r="AH53" i="77"/>
  <c r="AQ53" i="77" s="1"/>
  <c r="AR50" i="48"/>
  <c r="AH51" i="90"/>
  <c r="AQ51" i="90" s="1"/>
  <c r="X53" i="37"/>
  <c r="Z53" i="37" s="1"/>
  <c r="Y53" i="37"/>
  <c r="X54" i="30"/>
  <c r="Y54" i="30"/>
  <c r="Y54" i="93"/>
  <c r="X54" i="93"/>
  <c r="AN53" i="44"/>
  <c r="AI53" i="44"/>
  <c r="Y53" i="73"/>
  <c r="X53" i="73"/>
  <c r="Z53" i="73" s="1"/>
  <c r="AR50" i="90"/>
  <c r="Z53" i="79"/>
  <c r="AR52" i="81"/>
  <c r="X51" i="46"/>
  <c r="Z51" i="46" s="1"/>
  <c r="Y51" i="46"/>
  <c r="AN52" i="92"/>
  <c r="AI52" i="92"/>
  <c r="AN53" i="30"/>
  <c r="AI53" i="30"/>
  <c r="AI53" i="93"/>
  <c r="AN53" i="93"/>
  <c r="X53" i="94"/>
  <c r="Y53" i="94"/>
  <c r="Y54" i="44"/>
  <c r="X54" i="44"/>
  <c r="Z54" i="44" s="1"/>
  <c r="Y52" i="31"/>
  <c r="X52" i="31"/>
  <c r="AH51" i="47"/>
  <c r="AQ51" i="47" s="1"/>
  <c r="X52" i="38"/>
  <c r="Y52" i="38"/>
  <c r="AN51" i="87"/>
  <c r="AI51" i="87"/>
  <c r="AH52" i="36"/>
  <c r="AQ52" i="36" s="1"/>
  <c r="AI54" i="86"/>
  <c r="AN54" i="86"/>
  <c r="AH52" i="84"/>
  <c r="AQ52" i="84" s="1"/>
  <c r="AH53" i="81"/>
  <c r="AQ53" i="81" s="1"/>
  <c r="AF54" i="34"/>
  <c r="AO54" i="34" s="1"/>
  <c r="AE54" i="34"/>
  <c r="W55" i="34"/>
  <c r="AG54" i="34"/>
  <c r="AP54" i="34" s="1"/>
  <c r="AR51" i="32"/>
  <c r="AI51" i="31"/>
  <c r="AN51" i="31"/>
  <c r="AG52" i="45"/>
  <c r="AP52" i="45" s="1"/>
  <c r="AF52" i="45"/>
  <c r="AO52" i="45" s="1"/>
  <c r="AE52" i="45"/>
  <c r="W53" i="45"/>
  <c r="Z52" i="36"/>
  <c r="Z54" i="78"/>
  <c r="X54" i="78"/>
  <c r="Y54" i="78"/>
  <c r="AH51" i="48"/>
  <c r="AQ51" i="48" s="1"/>
  <c r="AI49" i="28"/>
  <c r="AN49" i="28"/>
  <c r="Z52" i="84"/>
  <c r="AH52" i="85"/>
  <c r="AQ52" i="85" s="1"/>
  <c r="Z53" i="81"/>
  <c r="AE55" i="95"/>
  <c r="W56" i="95"/>
  <c r="AG55" i="95"/>
  <c r="AP55" i="95" s="1"/>
  <c r="AF55" i="95"/>
  <c r="AO55" i="95" s="1"/>
  <c r="Z51" i="90"/>
  <c r="AR50" i="47"/>
  <c r="AI52" i="37"/>
  <c r="AN52" i="37"/>
  <c r="AN52" i="94"/>
  <c r="AI52" i="94"/>
  <c r="W53" i="32"/>
  <c r="AG52" i="32"/>
  <c r="AP52" i="32" s="1"/>
  <c r="AE52" i="32"/>
  <c r="AF52" i="32"/>
  <c r="AO52" i="32" s="1"/>
  <c r="AH50" i="26"/>
  <c r="AQ50" i="26" s="1"/>
  <c r="AR54" i="40"/>
  <c r="AG50" i="39"/>
  <c r="AP50" i="39" s="1"/>
  <c r="AF50" i="39"/>
  <c r="AO50" i="39" s="1"/>
  <c r="AE50" i="39"/>
  <c r="W51" i="39"/>
  <c r="AH55" i="40"/>
  <c r="AQ55" i="40" s="1"/>
  <c r="AR51" i="80"/>
  <c r="X51" i="82"/>
  <c r="Y51" i="82"/>
  <c r="AG50" i="74"/>
  <c r="AP50" i="74" s="1"/>
  <c r="AF50" i="74"/>
  <c r="AO50" i="74" s="1"/>
  <c r="AE50" i="74"/>
  <c r="W51" i="74"/>
  <c r="AR51" i="84"/>
  <c r="AN50" i="82"/>
  <c r="AI50" i="82"/>
  <c r="AI52" i="88"/>
  <c r="AN52" i="88"/>
  <c r="AF52" i="83"/>
  <c r="AO52" i="83" s="1"/>
  <c r="AE52" i="83"/>
  <c r="W53" i="83"/>
  <c r="AG52" i="83"/>
  <c r="AP52" i="83" s="1"/>
  <c r="AN53" i="78"/>
  <c r="AI53" i="78"/>
  <c r="AI54" i="33"/>
  <c r="AN54" i="33"/>
  <c r="X55" i="86"/>
  <c r="Y55" i="86"/>
  <c r="AE52" i="96"/>
  <c r="W53" i="96"/>
  <c r="AF52" i="96"/>
  <c r="AO52" i="96" s="1"/>
  <c r="AG52" i="96"/>
  <c r="AP52" i="96" s="1"/>
  <c r="AE51" i="91"/>
  <c r="W52" i="91"/>
  <c r="AG51" i="91"/>
  <c r="AP51" i="91" s="1"/>
  <c r="AF51" i="91"/>
  <c r="AO51" i="91" s="1"/>
  <c r="AH52" i="35"/>
  <c r="AQ52" i="35" s="1"/>
  <c r="AH52" i="80"/>
  <c r="AQ52" i="80" s="1"/>
  <c r="AF52" i="41"/>
  <c r="AO52" i="41" s="1"/>
  <c r="AE52" i="41"/>
  <c r="W53" i="41"/>
  <c r="AG52" i="41"/>
  <c r="AP52" i="41" s="1"/>
  <c r="AH50" i="89"/>
  <c r="AQ50" i="89" s="1"/>
  <c r="AR51" i="36"/>
  <c r="AI50" i="46"/>
  <c r="AN50" i="46"/>
  <c r="X53" i="92"/>
  <c r="Y53" i="92"/>
  <c r="AN51" i="29"/>
  <c r="AI51" i="29"/>
  <c r="X52" i="27"/>
  <c r="Y52" i="27"/>
  <c r="AN52" i="73"/>
  <c r="AI52" i="73"/>
  <c r="Z54" i="42" l="1"/>
  <c r="AE54" i="42" s="1"/>
  <c r="W52" i="48"/>
  <c r="Z52" i="27"/>
  <c r="Z55" i="33"/>
  <c r="Z51" i="82"/>
  <c r="AF51" i="82" s="1"/>
  <c r="AO51" i="82" s="1"/>
  <c r="Z54" i="93"/>
  <c r="AF54" i="93" s="1"/>
  <c r="AO54" i="93" s="1"/>
  <c r="AE53" i="37"/>
  <c r="W54" i="37"/>
  <c r="AG53" i="37"/>
  <c r="AP53" i="37" s="1"/>
  <c r="AF53" i="37"/>
  <c r="AO53" i="37" s="1"/>
  <c r="W55" i="42"/>
  <c r="AG54" i="42"/>
  <c r="AP54" i="42" s="1"/>
  <c r="AF54" i="42"/>
  <c r="AO54" i="42" s="1"/>
  <c r="W53" i="27"/>
  <c r="AG52" i="27"/>
  <c r="AP52" i="27" s="1"/>
  <c r="AF52" i="27"/>
  <c r="AO52" i="27" s="1"/>
  <c r="AE52" i="27"/>
  <c r="W52" i="82"/>
  <c r="AG54" i="93"/>
  <c r="AP54" i="93" s="1"/>
  <c r="W55" i="93"/>
  <c r="AE55" i="33"/>
  <c r="AG55" i="33"/>
  <c r="AP55" i="33" s="1"/>
  <c r="AF55" i="33"/>
  <c r="AO55" i="33" s="1"/>
  <c r="W56" i="33"/>
  <c r="AG53" i="73"/>
  <c r="AP53" i="73" s="1"/>
  <c r="AF53" i="73"/>
  <c r="AO53" i="73" s="1"/>
  <c r="W54" i="73"/>
  <c r="AE53" i="73"/>
  <c r="AG54" i="25"/>
  <c r="AP54" i="25" s="1"/>
  <c r="AF54" i="25"/>
  <c r="AO54" i="25" s="1"/>
  <c r="AE54" i="25"/>
  <c r="W55" i="25"/>
  <c r="X51" i="74"/>
  <c r="Z51" i="74" s="1"/>
  <c r="Y51" i="74"/>
  <c r="AH52" i="38"/>
  <c r="AQ52" i="38" s="1"/>
  <c r="AR53" i="30"/>
  <c r="AN52" i="80"/>
  <c r="AI52" i="80"/>
  <c r="X52" i="91"/>
  <c r="Z52" i="91" s="1"/>
  <c r="Y52" i="91"/>
  <c r="AI52" i="96"/>
  <c r="AN52" i="96"/>
  <c r="AR53" i="78"/>
  <c r="AN50" i="39"/>
  <c r="AI50" i="39"/>
  <c r="AR52" i="37"/>
  <c r="AH54" i="78"/>
  <c r="AQ54" i="78" s="1"/>
  <c r="AR53" i="93"/>
  <c r="AH51" i="46"/>
  <c r="AQ51" i="46" s="1"/>
  <c r="AH54" i="93"/>
  <c r="AQ54" i="93" s="1"/>
  <c r="Y53" i="43"/>
  <c r="X53" i="43"/>
  <c r="AR52" i="75"/>
  <c r="AH54" i="25"/>
  <c r="AQ54" i="25" s="1"/>
  <c r="AR51" i="27"/>
  <c r="AI52" i="35"/>
  <c r="AN52" i="35"/>
  <c r="AN53" i="76"/>
  <c r="AI53" i="76"/>
  <c r="AN51" i="47"/>
  <c r="AI51" i="47"/>
  <c r="AN52" i="85"/>
  <c r="AI52" i="85"/>
  <c r="W55" i="78"/>
  <c r="AG54" i="78"/>
  <c r="AP54" i="78" s="1"/>
  <c r="AE54" i="78"/>
  <c r="AF54" i="78"/>
  <c r="AO54" i="78" s="1"/>
  <c r="W55" i="44"/>
  <c r="AE54" i="44"/>
  <c r="AG54" i="44"/>
  <c r="AP54" i="44" s="1"/>
  <c r="AF54" i="44"/>
  <c r="AO54" i="44" s="1"/>
  <c r="X53" i="41"/>
  <c r="Y53" i="41"/>
  <c r="Z53" i="41" s="1"/>
  <c r="AH55" i="86"/>
  <c r="AQ55" i="86" s="1"/>
  <c r="AR52" i="88"/>
  <c r="Y53" i="32"/>
  <c r="X53" i="32"/>
  <c r="AI55" i="95"/>
  <c r="AN55" i="95"/>
  <c r="AF52" i="36"/>
  <c r="AO52" i="36" s="1"/>
  <c r="AE52" i="36"/>
  <c r="W53" i="36"/>
  <c r="AG52" i="36"/>
  <c r="AP52" i="36" s="1"/>
  <c r="Y55" i="34"/>
  <c r="X55" i="34"/>
  <c r="Z55" i="34" s="1"/>
  <c r="Z52" i="38"/>
  <c r="AH52" i="31"/>
  <c r="AQ52" i="31" s="1"/>
  <c r="AH52" i="29"/>
  <c r="AQ52" i="29" s="1"/>
  <c r="AN50" i="89"/>
  <c r="AI50" i="89"/>
  <c r="Y52" i="47"/>
  <c r="X52" i="47"/>
  <c r="Z52" i="47" s="1"/>
  <c r="Z56" i="40"/>
  <c r="X56" i="40"/>
  <c r="Y56" i="40"/>
  <c r="AI53" i="77"/>
  <c r="AN53" i="77"/>
  <c r="AH53" i="92"/>
  <c r="AQ53" i="92" s="1"/>
  <c r="AI52" i="41"/>
  <c r="AN52" i="41"/>
  <c r="Z55" i="86"/>
  <c r="AR50" i="82"/>
  <c r="AN50" i="74"/>
  <c r="AI50" i="74"/>
  <c r="AR52" i="94"/>
  <c r="AG51" i="90"/>
  <c r="AP51" i="90" s="1"/>
  <c r="AF51" i="90"/>
  <c r="AO51" i="90" s="1"/>
  <c r="AE51" i="90"/>
  <c r="W52" i="90"/>
  <c r="W54" i="81"/>
  <c r="AG53" i="81"/>
  <c r="AP53" i="81" s="1"/>
  <c r="AF53" i="81"/>
  <c r="AO53" i="81" s="1"/>
  <c r="AE53" i="81"/>
  <c r="W53" i="84"/>
  <c r="AG52" i="84"/>
  <c r="AP52" i="84" s="1"/>
  <c r="AF52" i="84"/>
  <c r="AO52" i="84" s="1"/>
  <c r="AE52" i="84"/>
  <c r="AR51" i="31"/>
  <c r="AI54" i="34"/>
  <c r="AN54" i="34"/>
  <c r="AH53" i="94"/>
  <c r="AQ53" i="94" s="1"/>
  <c r="AR52" i="92"/>
  <c r="AH50" i="28"/>
  <c r="AQ50" i="28" s="1"/>
  <c r="AH52" i="87"/>
  <c r="AQ52" i="87" s="1"/>
  <c r="AH53" i="75"/>
  <c r="AQ53" i="75" s="1"/>
  <c r="X51" i="89"/>
  <c r="Z51" i="89" s="1"/>
  <c r="Y51" i="89"/>
  <c r="Y52" i="48"/>
  <c r="X52" i="48"/>
  <c r="AI51" i="91"/>
  <c r="AN51" i="91"/>
  <c r="Y56" i="95"/>
  <c r="X56" i="95"/>
  <c r="AN52" i="43"/>
  <c r="AI52" i="43"/>
  <c r="AH52" i="27"/>
  <c r="AQ52" i="27" s="1"/>
  <c r="Z53" i="92"/>
  <c r="AR51" i="29"/>
  <c r="AR50" i="46"/>
  <c r="Z53" i="83"/>
  <c r="X53" i="83"/>
  <c r="Y53" i="83"/>
  <c r="X53" i="45"/>
  <c r="Y53" i="45"/>
  <c r="AR54" i="86"/>
  <c r="AR51" i="87"/>
  <c r="Z52" i="31"/>
  <c r="Z53" i="94"/>
  <c r="AG53" i="79"/>
  <c r="AP53" i="79" s="1"/>
  <c r="AF53" i="79"/>
  <c r="AO53" i="79" s="1"/>
  <c r="AE53" i="79"/>
  <c r="W54" i="79"/>
  <c r="AR53" i="44"/>
  <c r="AH54" i="30"/>
  <c r="AQ54" i="30" s="1"/>
  <c r="Z50" i="28"/>
  <c r="AR53" i="25"/>
  <c r="AR51" i="38"/>
  <c r="AH53" i="88"/>
  <c r="AQ53" i="88" s="1"/>
  <c r="Z52" i="29"/>
  <c r="Z53" i="75"/>
  <c r="X53" i="80"/>
  <c r="Z53" i="80" s="1"/>
  <c r="Y53" i="80"/>
  <c r="X53" i="35"/>
  <c r="Y53" i="35"/>
  <c r="AI55" i="40"/>
  <c r="AN55" i="40"/>
  <c r="X53" i="85"/>
  <c r="Y53" i="85"/>
  <c r="Z53" i="85" s="1"/>
  <c r="Y51" i="26"/>
  <c r="X51" i="26"/>
  <c r="AH51" i="82"/>
  <c r="AQ51" i="82" s="1"/>
  <c r="AE51" i="46"/>
  <c r="W52" i="46"/>
  <c r="AG51" i="46"/>
  <c r="AP51" i="46" s="1"/>
  <c r="AF51" i="46"/>
  <c r="AO51" i="46" s="1"/>
  <c r="AH53" i="73"/>
  <c r="AQ53" i="73" s="1"/>
  <c r="AH53" i="37"/>
  <c r="AQ53" i="37" s="1"/>
  <c r="AH55" i="33"/>
  <c r="AQ55" i="33" s="1"/>
  <c r="AH54" i="42"/>
  <c r="AQ54" i="42" s="1"/>
  <c r="AR52" i="73"/>
  <c r="X53" i="96"/>
  <c r="Y53" i="96"/>
  <c r="AR54" i="33"/>
  <c r="AN52" i="83"/>
  <c r="AI52" i="83"/>
  <c r="Y51" i="39"/>
  <c r="X51" i="39"/>
  <c r="AI52" i="32"/>
  <c r="AN52" i="32"/>
  <c r="AR49" i="28"/>
  <c r="AN52" i="45"/>
  <c r="AI52" i="45"/>
  <c r="AH54" i="44"/>
  <c r="AQ54" i="44" s="1"/>
  <c r="Z54" i="30"/>
  <c r="Z53" i="88"/>
  <c r="Z52" i="87"/>
  <c r="X54" i="76"/>
  <c r="Y54" i="76"/>
  <c r="AR53" i="42"/>
  <c r="AI51" i="48"/>
  <c r="AN51" i="48"/>
  <c r="X54" i="77"/>
  <c r="Y54" i="77"/>
  <c r="AI50" i="26"/>
  <c r="AN50" i="26"/>
  <c r="AE51" i="82" l="1"/>
  <c r="AE54" i="93"/>
  <c r="AG51" i="82"/>
  <c r="AP51" i="82" s="1"/>
  <c r="Z52" i="48"/>
  <c r="AG52" i="48" s="1"/>
  <c r="AP52" i="48" s="1"/>
  <c r="AG53" i="85"/>
  <c r="AP53" i="85" s="1"/>
  <c r="AE53" i="85"/>
  <c r="W54" i="85"/>
  <c r="AF53" i="85"/>
  <c r="AO53" i="85" s="1"/>
  <c r="AF52" i="47"/>
  <c r="AO52" i="47" s="1"/>
  <c r="W53" i="47"/>
  <c r="AG52" i="47"/>
  <c r="AP52" i="47" s="1"/>
  <c r="AE52" i="47"/>
  <c r="AG53" i="41"/>
  <c r="AP53" i="41" s="1"/>
  <c r="AF53" i="41"/>
  <c r="AO53" i="41" s="1"/>
  <c r="AE53" i="41"/>
  <c r="W54" i="41"/>
  <c r="AE52" i="48"/>
  <c r="W53" i="48"/>
  <c r="AG55" i="34"/>
  <c r="AP55" i="34" s="1"/>
  <c r="AF55" i="34"/>
  <c r="AO55" i="34" s="1"/>
  <c r="AE55" i="34"/>
  <c r="W56" i="34"/>
  <c r="X55" i="78"/>
  <c r="Z55" i="78" s="1"/>
  <c r="Y55" i="78"/>
  <c r="AH53" i="43"/>
  <c r="AQ53" i="43" s="1"/>
  <c r="AG52" i="91"/>
  <c r="AP52" i="91" s="1"/>
  <c r="AE52" i="91"/>
  <c r="W53" i="91"/>
  <c r="AF52" i="91"/>
  <c r="AO52" i="91" s="1"/>
  <c r="AN53" i="73"/>
  <c r="AI53" i="73"/>
  <c r="W55" i="30"/>
  <c r="AG54" i="30"/>
  <c r="AP54" i="30" s="1"/>
  <c r="AE54" i="30"/>
  <c r="AF54" i="30"/>
  <c r="AO54" i="30" s="1"/>
  <c r="AR52" i="45"/>
  <c r="AH51" i="39"/>
  <c r="AQ51" i="39" s="1"/>
  <c r="AI51" i="46"/>
  <c r="AN51" i="46"/>
  <c r="AH51" i="26"/>
  <c r="AQ51" i="26" s="1"/>
  <c r="AH53" i="80"/>
  <c r="AQ53" i="80" s="1"/>
  <c r="AH53" i="83"/>
  <c r="AQ53" i="83" s="1"/>
  <c r="W54" i="92"/>
  <c r="AE53" i="92"/>
  <c r="AG53" i="92"/>
  <c r="AP53" i="92" s="1"/>
  <c r="AF53" i="92"/>
  <c r="AO53" i="92" s="1"/>
  <c r="AR52" i="43"/>
  <c r="AR51" i="91"/>
  <c r="AF51" i="89"/>
  <c r="AO51" i="89" s="1"/>
  <c r="W52" i="89"/>
  <c r="AE51" i="89"/>
  <c r="AG51" i="89"/>
  <c r="AP51" i="89" s="1"/>
  <c r="AR54" i="34"/>
  <c r="X54" i="81"/>
  <c r="Z54" i="81" s="1"/>
  <c r="Y54" i="81"/>
  <c r="AF55" i="86"/>
  <c r="AO55" i="86" s="1"/>
  <c r="AE55" i="86"/>
  <c r="AG55" i="86"/>
  <c r="AP55" i="86" s="1"/>
  <c r="W56" i="86"/>
  <c r="AE56" i="40"/>
  <c r="W57" i="40"/>
  <c r="AG56" i="40"/>
  <c r="AP56" i="40" s="1"/>
  <c r="AF56" i="40"/>
  <c r="AO56" i="40" s="1"/>
  <c r="AI54" i="44"/>
  <c r="AN54" i="44"/>
  <c r="AR53" i="76"/>
  <c r="AH52" i="91"/>
  <c r="AQ52" i="91" s="1"/>
  <c r="AH51" i="74"/>
  <c r="AQ51" i="74" s="1"/>
  <c r="X56" i="33"/>
  <c r="Z56" i="33" s="1"/>
  <c r="Y56" i="33"/>
  <c r="AN54" i="93"/>
  <c r="AI54" i="93"/>
  <c r="AN51" i="82"/>
  <c r="AI51" i="82"/>
  <c r="Y55" i="42"/>
  <c r="X55" i="42"/>
  <c r="Z55" i="42" s="1"/>
  <c r="AH54" i="77"/>
  <c r="AQ54" i="77" s="1"/>
  <c r="W52" i="74"/>
  <c r="AG51" i="74"/>
  <c r="AP51" i="74" s="1"/>
  <c r="AF51" i="74"/>
  <c r="AO51" i="74" s="1"/>
  <c r="AE51" i="74"/>
  <c r="Z54" i="77"/>
  <c r="Z51" i="39"/>
  <c r="Z51" i="26"/>
  <c r="AG53" i="75"/>
  <c r="AP53" i="75" s="1"/>
  <c r="AF53" i="75"/>
  <c r="AO53" i="75" s="1"/>
  <c r="AE53" i="75"/>
  <c r="W54" i="75"/>
  <c r="W54" i="94"/>
  <c r="AE53" i="94"/>
  <c r="AF53" i="94"/>
  <c r="AO53" i="94" s="1"/>
  <c r="AG53" i="94"/>
  <c r="AP53" i="94" s="1"/>
  <c r="AH56" i="95"/>
  <c r="AQ56" i="95" s="1"/>
  <c r="AI53" i="81"/>
  <c r="AN53" i="81"/>
  <c r="AR50" i="74"/>
  <c r="AR52" i="41"/>
  <c r="AR55" i="95"/>
  <c r="AH53" i="41"/>
  <c r="AQ53" i="41" s="1"/>
  <c r="X55" i="44"/>
  <c r="Z55" i="44" s="1"/>
  <c r="Y55" i="44"/>
  <c r="AR52" i="85"/>
  <c r="AR52" i="80"/>
  <c r="Y55" i="93"/>
  <c r="X55" i="93"/>
  <c r="AI54" i="42"/>
  <c r="AN54" i="42"/>
  <c r="AR55" i="40"/>
  <c r="AG52" i="31"/>
  <c r="AP52" i="31" s="1"/>
  <c r="AF52" i="31"/>
  <c r="AO52" i="31" s="1"/>
  <c r="AE52" i="31"/>
  <c r="W53" i="31"/>
  <c r="AH53" i="45"/>
  <c r="AQ53" i="45" s="1"/>
  <c r="AI52" i="84"/>
  <c r="AN52" i="84"/>
  <c r="AN51" i="90"/>
  <c r="AI51" i="90"/>
  <c r="AR53" i="77"/>
  <c r="AH53" i="32"/>
  <c r="AQ53" i="32" s="1"/>
  <c r="AR52" i="35"/>
  <c r="Z53" i="43"/>
  <c r="Y55" i="25"/>
  <c r="X55" i="25"/>
  <c r="Y54" i="73"/>
  <c r="X54" i="73"/>
  <c r="AI52" i="27"/>
  <c r="AN52" i="27"/>
  <c r="AH52" i="48"/>
  <c r="AQ52" i="48" s="1"/>
  <c r="X53" i="84"/>
  <c r="Z53" i="84" s="1"/>
  <c r="Y53" i="84"/>
  <c r="AH53" i="96"/>
  <c r="AQ53" i="96" s="1"/>
  <c r="AR52" i="83"/>
  <c r="Z53" i="96"/>
  <c r="AH53" i="35"/>
  <c r="AQ53" i="35" s="1"/>
  <c r="AF52" i="29"/>
  <c r="AO52" i="29" s="1"/>
  <c r="AG52" i="29"/>
  <c r="AP52" i="29" s="1"/>
  <c r="W53" i="29"/>
  <c r="AE52" i="29"/>
  <c r="AR51" i="48"/>
  <c r="W53" i="87"/>
  <c r="AG52" i="87"/>
  <c r="AP52" i="87" s="1"/>
  <c r="AF52" i="87"/>
  <c r="AO52" i="87" s="1"/>
  <c r="AE52" i="87"/>
  <c r="AH53" i="85"/>
  <c r="AQ53" i="85" s="1"/>
  <c r="Z53" i="35"/>
  <c r="X54" i="79"/>
  <c r="Y54" i="79"/>
  <c r="Z54" i="79" s="1"/>
  <c r="Z53" i="45"/>
  <c r="Z56" i="95"/>
  <c r="AR50" i="89"/>
  <c r="AF52" i="38"/>
  <c r="AO52" i="38" s="1"/>
  <c r="W53" i="38"/>
  <c r="AG52" i="38"/>
  <c r="AP52" i="38" s="1"/>
  <c r="AE52" i="38"/>
  <c r="X53" i="36"/>
  <c r="Y53" i="36"/>
  <c r="Z53" i="36" s="1"/>
  <c r="AI54" i="78"/>
  <c r="AN54" i="78"/>
  <c r="AR51" i="47"/>
  <c r="AR52" i="96"/>
  <c r="AN54" i="25"/>
  <c r="AI54" i="25"/>
  <c r="AN55" i="33"/>
  <c r="AI55" i="33"/>
  <c r="X52" i="82"/>
  <c r="Z52" i="82" s="1"/>
  <c r="Y52" i="82"/>
  <c r="X54" i="37"/>
  <c r="Y54" i="37"/>
  <c r="AF53" i="80"/>
  <c r="AO53" i="80" s="1"/>
  <c r="W54" i="80"/>
  <c r="AG53" i="80"/>
  <c r="AP53" i="80" s="1"/>
  <c r="AE53" i="80"/>
  <c r="AE50" i="28"/>
  <c r="AF50" i="28"/>
  <c r="AO50" i="28" s="1"/>
  <c r="W51" i="28"/>
  <c r="AG50" i="28"/>
  <c r="AP50" i="28" s="1"/>
  <c r="AG53" i="83"/>
  <c r="AP53" i="83" s="1"/>
  <c r="W54" i="83"/>
  <c r="AF53" i="83"/>
  <c r="AO53" i="83" s="1"/>
  <c r="AE53" i="83"/>
  <c r="Y52" i="90"/>
  <c r="X52" i="90"/>
  <c r="AH52" i="47"/>
  <c r="AQ52" i="47" s="1"/>
  <c r="Y53" i="27"/>
  <c r="X53" i="27"/>
  <c r="AH54" i="76"/>
  <c r="AQ54" i="76" s="1"/>
  <c r="Z54" i="76"/>
  <c r="AR50" i="26"/>
  <c r="AG53" i="88"/>
  <c r="AP53" i="88" s="1"/>
  <c r="AF53" i="88"/>
  <c r="AO53" i="88" s="1"/>
  <c r="AE53" i="88"/>
  <c r="W54" i="88"/>
  <c r="AR52" i="32"/>
  <c r="X52" i="46"/>
  <c r="Y52" i="46"/>
  <c r="Z52" i="46" s="1"/>
  <c r="AN53" i="79"/>
  <c r="AI53" i="79"/>
  <c r="AH51" i="89"/>
  <c r="AQ51" i="89" s="1"/>
  <c r="AH56" i="40"/>
  <c r="AQ56" i="40" s="1"/>
  <c r="AH55" i="34"/>
  <c r="AQ55" i="34" s="1"/>
  <c r="AI52" i="36"/>
  <c r="AN52" i="36"/>
  <c r="Z53" i="32"/>
  <c r="AR50" i="39"/>
  <c r="AI53" i="37"/>
  <c r="AN53" i="37"/>
  <c r="AF52" i="48" l="1"/>
  <c r="AO52" i="48" s="1"/>
  <c r="AG54" i="79"/>
  <c r="AP54" i="79" s="1"/>
  <c r="W55" i="79"/>
  <c r="AE54" i="79"/>
  <c r="AF54" i="79"/>
  <c r="AO54" i="79" s="1"/>
  <c r="AF52" i="82"/>
  <c r="AO52" i="82" s="1"/>
  <c r="AG52" i="82"/>
  <c r="AP52" i="82" s="1"/>
  <c r="W53" i="82"/>
  <c r="AE52" i="82"/>
  <c r="AE55" i="44"/>
  <c r="AG55" i="44"/>
  <c r="AP55" i="44" s="1"/>
  <c r="AF55" i="44"/>
  <c r="AO55" i="44" s="1"/>
  <c r="W56" i="44"/>
  <c r="AG53" i="36"/>
  <c r="AP53" i="36" s="1"/>
  <c r="AF53" i="36"/>
  <c r="AO53" i="36" s="1"/>
  <c r="AE53" i="36"/>
  <c r="W54" i="36"/>
  <c r="AG52" i="46"/>
  <c r="AP52" i="46" s="1"/>
  <c r="AF52" i="46"/>
  <c r="AO52" i="46" s="1"/>
  <c r="AE52" i="46"/>
  <c r="W53" i="46"/>
  <c r="AF55" i="42"/>
  <c r="AO55" i="42" s="1"/>
  <c r="AE55" i="42"/>
  <c r="W56" i="42"/>
  <c r="AG55" i="42"/>
  <c r="AP55" i="42" s="1"/>
  <c r="AN53" i="83"/>
  <c r="AI53" i="83"/>
  <c r="AR54" i="78"/>
  <c r="W54" i="45"/>
  <c r="AG53" i="45"/>
  <c r="AP53" i="45" s="1"/>
  <c r="AF53" i="45"/>
  <c r="AO53" i="45" s="1"/>
  <c r="AE53" i="45"/>
  <c r="X53" i="29"/>
  <c r="Z53" i="29" s="1"/>
  <c r="Y53" i="29"/>
  <c r="AH53" i="84"/>
  <c r="AQ53" i="84" s="1"/>
  <c r="AH55" i="25"/>
  <c r="AQ55" i="25" s="1"/>
  <c r="AN52" i="31"/>
  <c r="AI52" i="31"/>
  <c r="AR54" i="42"/>
  <c r="AN53" i="75"/>
  <c r="AI53" i="75"/>
  <c r="AI51" i="74"/>
  <c r="AN51" i="74"/>
  <c r="AH56" i="33"/>
  <c r="AQ56" i="33" s="1"/>
  <c r="AN55" i="86"/>
  <c r="AI55" i="86"/>
  <c r="AI53" i="92"/>
  <c r="AN53" i="92"/>
  <c r="Y53" i="91"/>
  <c r="Z53" i="91" s="1"/>
  <c r="X53" i="91"/>
  <c r="X56" i="34"/>
  <c r="Y56" i="34"/>
  <c r="AH55" i="93"/>
  <c r="AQ55" i="93" s="1"/>
  <c r="AR51" i="82"/>
  <c r="AG56" i="33"/>
  <c r="AP56" i="33" s="1"/>
  <c r="AF56" i="33"/>
  <c r="AO56" i="33" s="1"/>
  <c r="W57" i="33"/>
  <c r="AE56" i="33"/>
  <c r="Y57" i="40"/>
  <c r="X57" i="40"/>
  <c r="AR51" i="46"/>
  <c r="Y55" i="30"/>
  <c r="X55" i="30"/>
  <c r="AN52" i="91"/>
  <c r="AI52" i="91"/>
  <c r="AN55" i="34"/>
  <c r="AI55" i="34"/>
  <c r="Y53" i="48"/>
  <c r="X53" i="48"/>
  <c r="AR53" i="37"/>
  <c r="AH52" i="46"/>
  <c r="AQ52" i="46" s="1"/>
  <c r="AN53" i="88"/>
  <c r="AI53" i="88"/>
  <c r="AH53" i="36"/>
  <c r="AQ53" i="36" s="1"/>
  <c r="AH54" i="79"/>
  <c r="AQ54" i="79" s="1"/>
  <c r="X53" i="87"/>
  <c r="Y53" i="87"/>
  <c r="Z53" i="87" s="1"/>
  <c r="AR52" i="27"/>
  <c r="Z55" i="25"/>
  <c r="AI56" i="40"/>
  <c r="AN56" i="40"/>
  <c r="AN51" i="89"/>
  <c r="AI51" i="89"/>
  <c r="Z54" i="92"/>
  <c r="X54" i="92"/>
  <c r="Y54" i="92"/>
  <c r="AR53" i="73"/>
  <c r="AI52" i="48"/>
  <c r="AN52" i="48"/>
  <c r="AI52" i="47"/>
  <c r="AN52" i="47"/>
  <c r="X54" i="85"/>
  <c r="Y54" i="85"/>
  <c r="AR52" i="36"/>
  <c r="AF54" i="76"/>
  <c r="AO54" i="76" s="1"/>
  <c r="W55" i="76"/>
  <c r="AG54" i="76"/>
  <c r="AP54" i="76" s="1"/>
  <c r="AE54" i="76"/>
  <c r="AH54" i="81"/>
  <c r="AQ54" i="81" s="1"/>
  <c r="X52" i="89"/>
  <c r="Z52" i="89" s="1"/>
  <c r="Y52" i="89"/>
  <c r="AH55" i="78"/>
  <c r="AQ55" i="78" s="1"/>
  <c r="AN53" i="85"/>
  <c r="AI53" i="85"/>
  <c r="AH53" i="27"/>
  <c r="AQ53" i="27" s="1"/>
  <c r="Y51" i="28"/>
  <c r="X51" i="28"/>
  <c r="AH52" i="82"/>
  <c r="AQ52" i="82" s="1"/>
  <c r="X53" i="38"/>
  <c r="Z53" i="38" s="1"/>
  <c r="Y53" i="38"/>
  <c r="Z53" i="27"/>
  <c r="AN53" i="80"/>
  <c r="AI53" i="80"/>
  <c r="AH54" i="37"/>
  <c r="AQ54" i="37" s="1"/>
  <c r="AI52" i="38"/>
  <c r="AN52" i="38"/>
  <c r="AE53" i="35"/>
  <c r="W54" i="35"/>
  <c r="AG53" i="35"/>
  <c r="AP53" i="35" s="1"/>
  <c r="AF53" i="35"/>
  <c r="AO53" i="35" s="1"/>
  <c r="AI52" i="87"/>
  <c r="AN52" i="87"/>
  <c r="AR52" i="84"/>
  <c r="Y53" i="31"/>
  <c r="X53" i="31"/>
  <c r="Y54" i="75"/>
  <c r="X54" i="75"/>
  <c r="Z54" i="75" s="1"/>
  <c r="W52" i="39"/>
  <c r="AG51" i="39"/>
  <c r="AP51" i="39" s="1"/>
  <c r="AF51" i="39"/>
  <c r="AO51" i="39" s="1"/>
  <c r="AE51" i="39"/>
  <c r="Y52" i="74"/>
  <c r="X52" i="74"/>
  <c r="AH55" i="42"/>
  <c r="AQ55" i="42" s="1"/>
  <c r="X56" i="86"/>
  <c r="Y56" i="86"/>
  <c r="AE54" i="81"/>
  <c r="W55" i="81"/>
  <c r="AF54" i="81"/>
  <c r="AO54" i="81" s="1"/>
  <c r="AG54" i="81"/>
  <c r="AP54" i="81" s="1"/>
  <c r="AI54" i="30"/>
  <c r="AN54" i="30"/>
  <c r="AF55" i="78"/>
  <c r="AO55" i="78" s="1"/>
  <c r="AE55" i="78"/>
  <c r="W56" i="78"/>
  <c r="AG55" i="78"/>
  <c r="AP55" i="78" s="1"/>
  <c r="X54" i="41"/>
  <c r="Y54" i="41"/>
  <c r="X54" i="88"/>
  <c r="Y54" i="88"/>
  <c r="X54" i="80"/>
  <c r="Y54" i="80"/>
  <c r="Z54" i="80" s="1"/>
  <c r="AE53" i="84"/>
  <c r="W54" i="84"/>
  <c r="AF53" i="84"/>
  <c r="AO53" i="84" s="1"/>
  <c r="AG53" i="84"/>
  <c r="AP53" i="84" s="1"/>
  <c r="AR51" i="90"/>
  <c r="AI53" i="94"/>
  <c r="AN53" i="94"/>
  <c r="AH52" i="90"/>
  <c r="AQ52" i="90" s="1"/>
  <c r="X54" i="83"/>
  <c r="Z54" i="83" s="1"/>
  <c r="Y54" i="83"/>
  <c r="AI50" i="28"/>
  <c r="AN50" i="28"/>
  <c r="AR55" i="33"/>
  <c r="AG53" i="96"/>
  <c r="AP53" i="96" s="1"/>
  <c r="AF53" i="96"/>
  <c r="AO53" i="96" s="1"/>
  <c r="AE53" i="96"/>
  <c r="W54" i="96"/>
  <c r="AH54" i="73"/>
  <c r="AQ54" i="73" s="1"/>
  <c r="W54" i="43"/>
  <c r="AG53" i="43"/>
  <c r="AP53" i="43" s="1"/>
  <c r="AF53" i="43"/>
  <c r="AO53" i="43" s="1"/>
  <c r="AE53" i="43"/>
  <c r="Z55" i="93"/>
  <c r="AH55" i="44"/>
  <c r="AQ55" i="44" s="1"/>
  <c r="Y54" i="94"/>
  <c r="X54" i="94"/>
  <c r="AG51" i="26"/>
  <c r="AP51" i="26" s="1"/>
  <c r="AF51" i="26"/>
  <c r="AO51" i="26" s="1"/>
  <c r="AE51" i="26"/>
  <c r="W52" i="26"/>
  <c r="AR54" i="93"/>
  <c r="AR54" i="44"/>
  <c r="AF53" i="32"/>
  <c r="AO53" i="32" s="1"/>
  <c r="AE53" i="32"/>
  <c r="W54" i="32"/>
  <c r="AG53" i="32"/>
  <c r="AP53" i="32" s="1"/>
  <c r="AR53" i="79"/>
  <c r="Z52" i="90"/>
  <c r="Z54" i="37"/>
  <c r="AR54" i="25"/>
  <c r="AG56" i="95"/>
  <c r="AP56" i="95" s="1"/>
  <c r="AE56" i="95"/>
  <c r="W57" i="95"/>
  <c r="AF56" i="95"/>
  <c r="AO56" i="95" s="1"/>
  <c r="AN52" i="29"/>
  <c r="AI52" i="29"/>
  <c r="Z54" i="73"/>
  <c r="AR53" i="81"/>
  <c r="AE54" i="77"/>
  <c r="AG54" i="77"/>
  <c r="AP54" i="77" s="1"/>
  <c r="AF54" i="77"/>
  <c r="AO54" i="77" s="1"/>
  <c r="W55" i="77"/>
  <c r="AN53" i="41"/>
  <c r="AI53" i="41"/>
  <c r="Y53" i="47"/>
  <c r="X53" i="47"/>
  <c r="Z53" i="47" s="1"/>
  <c r="Z57" i="40" l="1"/>
  <c r="Z54" i="88"/>
  <c r="Z53" i="48"/>
  <c r="Z54" i="94"/>
  <c r="AG54" i="94" s="1"/>
  <c r="AP54" i="94" s="1"/>
  <c r="Z54" i="41"/>
  <c r="AE54" i="41" s="1"/>
  <c r="AE54" i="94"/>
  <c r="AG54" i="41"/>
  <c r="AP54" i="41" s="1"/>
  <c r="AF54" i="41"/>
  <c r="AO54" i="41" s="1"/>
  <c r="W54" i="91"/>
  <c r="AG53" i="91"/>
  <c r="AP53" i="91" s="1"/>
  <c r="AF53" i="91"/>
  <c r="AO53" i="91" s="1"/>
  <c r="AE53" i="91"/>
  <c r="AF54" i="80"/>
  <c r="AO54" i="80" s="1"/>
  <c r="W55" i="80"/>
  <c r="AG54" i="80"/>
  <c r="AP54" i="80" s="1"/>
  <c r="AE54" i="80"/>
  <c r="AE53" i="87"/>
  <c r="W54" i="87"/>
  <c r="AF53" i="87"/>
  <c r="AO53" i="87" s="1"/>
  <c r="AG53" i="87"/>
  <c r="AP53" i="87" s="1"/>
  <c r="AG57" i="40"/>
  <c r="AP57" i="40" s="1"/>
  <c r="AF57" i="40"/>
  <c r="AO57" i="40" s="1"/>
  <c r="AE57" i="40"/>
  <c r="W58" i="40"/>
  <c r="W54" i="29"/>
  <c r="AF53" i="29"/>
  <c r="AO53" i="29" s="1"/>
  <c r="AE53" i="29"/>
  <c r="AG53" i="29"/>
  <c r="AP53" i="29" s="1"/>
  <c r="AE53" i="47"/>
  <c r="W54" i="47"/>
  <c r="AG53" i="47"/>
  <c r="AP53" i="47" s="1"/>
  <c r="AF53" i="47"/>
  <c r="AO53" i="47" s="1"/>
  <c r="W55" i="88"/>
  <c r="AG54" i="88"/>
  <c r="AP54" i="88" s="1"/>
  <c r="AF54" i="88"/>
  <c r="AO54" i="88" s="1"/>
  <c r="AE54" i="88"/>
  <c r="AG53" i="48"/>
  <c r="AP53" i="48" s="1"/>
  <c r="AF53" i="48"/>
  <c r="AO53" i="48" s="1"/>
  <c r="AE53" i="48"/>
  <c r="W54" i="48"/>
  <c r="X54" i="43"/>
  <c r="Y54" i="43"/>
  <c r="Z54" i="84"/>
  <c r="X54" i="84"/>
  <c r="Y54" i="84"/>
  <c r="AR52" i="87"/>
  <c r="AH51" i="28"/>
  <c r="AQ51" i="28" s="1"/>
  <c r="AR52" i="48"/>
  <c r="AG54" i="37"/>
  <c r="AP54" i="37" s="1"/>
  <c r="AF54" i="37"/>
  <c r="AO54" i="37" s="1"/>
  <c r="AE54" i="37"/>
  <c r="W55" i="37"/>
  <c r="Y54" i="32"/>
  <c r="X54" i="32"/>
  <c r="Z54" i="32" s="1"/>
  <c r="AH54" i="94"/>
  <c r="AQ54" i="94" s="1"/>
  <c r="W55" i="83"/>
  <c r="AF54" i="83"/>
  <c r="AO54" i="83" s="1"/>
  <c r="AG54" i="83"/>
  <c r="AP54" i="83" s="1"/>
  <c r="AE54" i="83"/>
  <c r="AR54" i="30"/>
  <c r="W55" i="75"/>
  <c r="AG54" i="75"/>
  <c r="AP54" i="75" s="1"/>
  <c r="AF54" i="75"/>
  <c r="AO54" i="75" s="1"/>
  <c r="AE54" i="75"/>
  <c r="AI53" i="35"/>
  <c r="AN53" i="35"/>
  <c r="AH53" i="38"/>
  <c r="AQ53" i="38" s="1"/>
  <c r="AF52" i="89"/>
  <c r="AO52" i="89" s="1"/>
  <c r="AE52" i="89"/>
  <c r="AG52" i="89"/>
  <c r="AP52" i="89" s="1"/>
  <c r="W53" i="89"/>
  <c r="AI54" i="76"/>
  <c r="AN54" i="76"/>
  <c r="AF54" i="92"/>
  <c r="AO54" i="92" s="1"/>
  <c r="AE54" i="92"/>
  <c r="AG54" i="92"/>
  <c r="AP54" i="92" s="1"/>
  <c r="W55" i="92"/>
  <c r="AH53" i="48"/>
  <c r="AQ53" i="48" s="1"/>
  <c r="AH57" i="40"/>
  <c r="AQ57" i="40" s="1"/>
  <c r="AH53" i="91"/>
  <c r="AQ53" i="91" s="1"/>
  <c r="AR52" i="31"/>
  <c r="X53" i="46"/>
  <c r="Y53" i="46"/>
  <c r="AN53" i="36"/>
  <c r="AI53" i="36"/>
  <c r="AN55" i="44"/>
  <c r="AI55" i="44"/>
  <c r="X55" i="77"/>
  <c r="Y55" i="77"/>
  <c r="AI53" i="32"/>
  <c r="AN53" i="32"/>
  <c r="AH56" i="86"/>
  <c r="AQ56" i="86" s="1"/>
  <c r="AH53" i="31"/>
  <c r="AQ53" i="31" s="1"/>
  <c r="AF53" i="38"/>
  <c r="AO53" i="38" s="1"/>
  <c r="AE53" i="38"/>
  <c r="W54" i="38"/>
  <c r="AG53" i="38"/>
  <c r="AP53" i="38" s="1"/>
  <c r="AH55" i="30"/>
  <c r="AQ55" i="30" s="1"/>
  <c r="W55" i="73"/>
  <c r="AE54" i="73"/>
  <c r="AF54" i="73"/>
  <c r="AO54" i="73" s="1"/>
  <c r="AG54" i="73"/>
  <c r="AP54" i="73" s="1"/>
  <c r="W56" i="93"/>
  <c r="AF55" i="93"/>
  <c r="AO55" i="93" s="1"/>
  <c r="AG55" i="93"/>
  <c r="AP55" i="93" s="1"/>
  <c r="AE55" i="93"/>
  <c r="X54" i="96"/>
  <c r="Y54" i="96"/>
  <c r="AI53" i="84"/>
  <c r="AN53" i="84"/>
  <c r="Z56" i="78"/>
  <c r="Y56" i="78"/>
  <c r="X56" i="78"/>
  <c r="Z56" i="86"/>
  <c r="AH52" i="74"/>
  <c r="AQ52" i="74" s="1"/>
  <c r="AR52" i="38"/>
  <c r="AR53" i="80"/>
  <c r="AH54" i="85"/>
  <c r="AQ54" i="85" s="1"/>
  <c r="AR53" i="75"/>
  <c r="X56" i="42"/>
  <c r="Y56" i="42"/>
  <c r="AI54" i="79"/>
  <c r="AN54" i="79"/>
  <c r="AR53" i="94"/>
  <c r="AR51" i="74"/>
  <c r="AH53" i="29"/>
  <c r="AQ53" i="29" s="1"/>
  <c r="AN56" i="95"/>
  <c r="AI56" i="95"/>
  <c r="AR52" i="29"/>
  <c r="AN51" i="26"/>
  <c r="AI51" i="26"/>
  <c r="AI53" i="43"/>
  <c r="AN53" i="43"/>
  <c r="AN53" i="96"/>
  <c r="AI53" i="96"/>
  <c r="AR50" i="28"/>
  <c r="AI55" i="78"/>
  <c r="AN55" i="78"/>
  <c r="Y52" i="39"/>
  <c r="X52" i="39"/>
  <c r="Z52" i="39" s="1"/>
  <c r="Z53" i="31"/>
  <c r="Z51" i="28"/>
  <c r="AR53" i="85"/>
  <c r="Y55" i="76"/>
  <c r="X55" i="76"/>
  <c r="Z54" i="85"/>
  <c r="AH53" i="87"/>
  <c r="AQ53" i="87" s="1"/>
  <c r="AR53" i="88"/>
  <c r="AR55" i="34"/>
  <c r="Z55" i="30"/>
  <c r="AI53" i="45"/>
  <c r="AN53" i="45"/>
  <c r="AI55" i="42"/>
  <c r="AN55" i="42"/>
  <c r="X56" i="44"/>
  <c r="Y56" i="44"/>
  <c r="AN52" i="82"/>
  <c r="AI52" i="82"/>
  <c r="Y55" i="79"/>
  <c r="X55" i="79"/>
  <c r="Z55" i="79" s="1"/>
  <c r="Y54" i="45"/>
  <c r="X54" i="45"/>
  <c r="AH54" i="80"/>
  <c r="AQ54" i="80" s="1"/>
  <c r="AH54" i="41"/>
  <c r="AQ54" i="41" s="1"/>
  <c r="X55" i="81"/>
  <c r="Y55" i="81"/>
  <c r="Z52" i="74"/>
  <c r="AH54" i="75"/>
  <c r="AQ54" i="75" s="1"/>
  <c r="AF53" i="27"/>
  <c r="AO53" i="27" s="1"/>
  <c r="AE53" i="27"/>
  <c r="W54" i="27"/>
  <c r="AG53" i="27"/>
  <c r="AP53" i="27" s="1"/>
  <c r="AR56" i="40"/>
  <c r="AN56" i="33"/>
  <c r="AI56" i="33"/>
  <c r="AH56" i="34"/>
  <c r="AQ56" i="34" s="1"/>
  <c r="AR53" i="92"/>
  <c r="AR53" i="83"/>
  <c r="Y53" i="82"/>
  <c r="X53" i="82"/>
  <c r="X57" i="95"/>
  <c r="Y57" i="95"/>
  <c r="W53" i="90"/>
  <c r="AG52" i="90"/>
  <c r="AP52" i="90" s="1"/>
  <c r="AF52" i="90"/>
  <c r="AO52" i="90" s="1"/>
  <c r="AE52" i="90"/>
  <c r="AH54" i="88"/>
  <c r="AQ54" i="88" s="1"/>
  <c r="AR51" i="89"/>
  <c r="AN52" i="46"/>
  <c r="AI52" i="46"/>
  <c r="AH53" i="47"/>
  <c r="AQ53" i="47" s="1"/>
  <c r="X52" i="26"/>
  <c r="Y52" i="26"/>
  <c r="Z52" i="26" s="1"/>
  <c r="AR53" i="41"/>
  <c r="AI54" i="77"/>
  <c r="AN54" i="77"/>
  <c r="AH54" i="83"/>
  <c r="AQ54" i="83" s="1"/>
  <c r="AI54" i="81"/>
  <c r="AN54" i="81"/>
  <c r="AI51" i="39"/>
  <c r="AN51" i="39"/>
  <c r="Z54" i="35"/>
  <c r="X54" i="35"/>
  <c r="Y54" i="35"/>
  <c r="AH52" i="89"/>
  <c r="AQ52" i="89" s="1"/>
  <c r="AR52" i="47"/>
  <c r="AH54" i="92"/>
  <c r="AQ54" i="92" s="1"/>
  <c r="W56" i="25"/>
  <c r="AG55" i="25"/>
  <c r="AP55" i="25" s="1"/>
  <c r="AF55" i="25"/>
  <c r="AO55" i="25" s="1"/>
  <c r="AE55" i="25"/>
  <c r="AR52" i="91"/>
  <c r="Y57" i="33"/>
  <c r="X57" i="33"/>
  <c r="Z56" i="34"/>
  <c r="AR55" i="86"/>
  <c r="X54" i="36"/>
  <c r="Y54" i="36"/>
  <c r="W55" i="41" l="1"/>
  <c r="W55" i="94"/>
  <c r="AF54" i="94"/>
  <c r="AO54" i="94" s="1"/>
  <c r="W53" i="26"/>
  <c r="AG52" i="26"/>
  <c r="AP52" i="26" s="1"/>
  <c r="AF52" i="26"/>
  <c r="AO52" i="26" s="1"/>
  <c r="AE52" i="26"/>
  <c r="AH57" i="33"/>
  <c r="AQ57" i="33" s="1"/>
  <c r="AG54" i="35"/>
  <c r="AP54" i="35" s="1"/>
  <c r="AF54" i="35"/>
  <c r="AO54" i="35" s="1"/>
  <c r="AE54" i="35"/>
  <c r="W55" i="35"/>
  <c r="AE55" i="79"/>
  <c r="W56" i="79"/>
  <c r="AF55" i="79"/>
  <c r="AO55" i="79" s="1"/>
  <c r="AG55" i="79"/>
  <c r="AP55" i="79" s="1"/>
  <c r="AF52" i="39"/>
  <c r="AO52" i="39" s="1"/>
  <c r="AE52" i="39"/>
  <c r="W53" i="39"/>
  <c r="AG52" i="39"/>
  <c r="AP52" i="39" s="1"/>
  <c r="AG56" i="78"/>
  <c r="AP56" i="78" s="1"/>
  <c r="AF56" i="78"/>
  <c r="AO56" i="78" s="1"/>
  <c r="AE56" i="78"/>
  <c r="W57" i="78"/>
  <c r="AI55" i="93"/>
  <c r="AN55" i="93"/>
  <c r="X55" i="92"/>
  <c r="Y55" i="92"/>
  <c r="Z55" i="92" s="1"/>
  <c r="Z53" i="89"/>
  <c r="Y53" i="89"/>
  <c r="X53" i="89"/>
  <c r="AI54" i="75"/>
  <c r="AN54" i="75"/>
  <c r="AG54" i="84"/>
  <c r="AP54" i="84" s="1"/>
  <c r="AF54" i="84"/>
  <c r="AO54" i="84" s="1"/>
  <c r="AE54" i="84"/>
  <c r="W55" i="84"/>
  <c r="AN53" i="48"/>
  <c r="AI53" i="48"/>
  <c r="AN53" i="47"/>
  <c r="AI53" i="47"/>
  <c r="X55" i="41"/>
  <c r="Y55" i="41"/>
  <c r="AH57" i="95"/>
  <c r="AQ57" i="95" s="1"/>
  <c r="AH55" i="81"/>
  <c r="AQ55" i="81" s="1"/>
  <c r="AH54" i="45"/>
  <c r="AQ54" i="45" s="1"/>
  <c r="AR52" i="82"/>
  <c r="AR55" i="42"/>
  <c r="AR56" i="95"/>
  <c r="AR54" i="79"/>
  <c r="AI54" i="73"/>
  <c r="AN54" i="73"/>
  <c r="AR53" i="32"/>
  <c r="AR53" i="36"/>
  <c r="AI54" i="83"/>
  <c r="AN54" i="83"/>
  <c r="AG54" i="32"/>
  <c r="AP54" i="32" s="1"/>
  <c r="AF54" i="32"/>
  <c r="AO54" i="32" s="1"/>
  <c r="AE54" i="32"/>
  <c r="W55" i="32"/>
  <c r="X55" i="88"/>
  <c r="Z55" i="88" s="1"/>
  <c r="Y55" i="88"/>
  <c r="X58" i="40"/>
  <c r="Y58" i="40"/>
  <c r="Z55" i="80"/>
  <c r="X55" i="80"/>
  <c r="Y55" i="80"/>
  <c r="Y54" i="91"/>
  <c r="X54" i="91"/>
  <c r="Z55" i="94"/>
  <c r="X55" i="94"/>
  <c r="Y55" i="94"/>
  <c r="AH54" i="36"/>
  <c r="AQ54" i="36" s="1"/>
  <c r="Z57" i="95"/>
  <c r="Z55" i="81"/>
  <c r="W55" i="85"/>
  <c r="AF54" i="85"/>
  <c r="AO54" i="85" s="1"/>
  <c r="AE54" i="85"/>
  <c r="AG54" i="85"/>
  <c r="AP54" i="85" s="1"/>
  <c r="AG51" i="28"/>
  <c r="AP51" i="28" s="1"/>
  <c r="AF51" i="28"/>
  <c r="AO51" i="28" s="1"/>
  <c r="W52" i="28"/>
  <c r="AE51" i="28"/>
  <c r="AR55" i="78"/>
  <c r="AR53" i="43"/>
  <c r="AR53" i="84"/>
  <c r="AN54" i="92"/>
  <c r="AI54" i="92"/>
  <c r="AH54" i="43"/>
  <c r="AQ54" i="43" s="1"/>
  <c r="AI53" i="29"/>
  <c r="AN53" i="29"/>
  <c r="AN57" i="40"/>
  <c r="AI57" i="40"/>
  <c r="Y54" i="87"/>
  <c r="Z54" i="87" s="1"/>
  <c r="X54" i="87"/>
  <c r="AI54" i="41"/>
  <c r="AN54" i="41"/>
  <c r="Z54" i="36"/>
  <c r="Z57" i="33"/>
  <c r="Y56" i="25"/>
  <c r="X56" i="25"/>
  <c r="AH52" i="26"/>
  <c r="AQ52" i="26" s="1"/>
  <c r="AH53" i="82"/>
  <c r="AQ53" i="82" s="1"/>
  <c r="AR56" i="33"/>
  <c r="Y54" i="27"/>
  <c r="X54" i="27"/>
  <c r="Z54" i="45"/>
  <c r="AR53" i="45"/>
  <c r="AH55" i="76"/>
  <c r="AQ55" i="76" s="1"/>
  <c r="W54" i="31"/>
  <c r="AF53" i="31"/>
  <c r="AO53" i="31" s="1"/>
  <c r="AE53" i="31"/>
  <c r="AG53" i="31"/>
  <c r="AP53" i="31" s="1"/>
  <c r="AR51" i="26"/>
  <c r="AH56" i="42"/>
  <c r="AQ56" i="42" s="1"/>
  <c r="AG56" i="86"/>
  <c r="AP56" i="86" s="1"/>
  <c r="AF56" i="86"/>
  <c r="AO56" i="86" s="1"/>
  <c r="W57" i="86"/>
  <c r="AE56" i="86"/>
  <c r="Y55" i="73"/>
  <c r="X55" i="73"/>
  <c r="AH55" i="77"/>
  <c r="AQ55" i="77" s="1"/>
  <c r="AN52" i="89"/>
  <c r="AI52" i="89"/>
  <c r="X55" i="37"/>
  <c r="Y55" i="37"/>
  <c r="Z55" i="37" s="1"/>
  <c r="Z54" i="43"/>
  <c r="AI54" i="88"/>
  <c r="AN54" i="88"/>
  <c r="AI53" i="87"/>
  <c r="AN53" i="87"/>
  <c r="AI53" i="91"/>
  <c r="AN53" i="91"/>
  <c r="AI52" i="90"/>
  <c r="AN52" i="90"/>
  <c r="AR54" i="81"/>
  <c r="AR52" i="46"/>
  <c r="AI53" i="27"/>
  <c r="AN53" i="27"/>
  <c r="AH55" i="79"/>
  <c r="AQ55" i="79" s="1"/>
  <c r="AH56" i="44"/>
  <c r="AQ56" i="44" s="1"/>
  <c r="AF55" i="30"/>
  <c r="AO55" i="30" s="1"/>
  <c r="AE55" i="30"/>
  <c r="W56" i="30"/>
  <c r="AG55" i="30"/>
  <c r="AP55" i="30" s="1"/>
  <c r="AH52" i="39"/>
  <c r="AQ52" i="39" s="1"/>
  <c r="Z56" i="42"/>
  <c r="AH56" i="78"/>
  <c r="AQ56" i="78" s="1"/>
  <c r="AH54" i="96"/>
  <c r="AQ54" i="96" s="1"/>
  <c r="Y56" i="93"/>
  <c r="X56" i="93"/>
  <c r="Z56" i="93" s="1"/>
  <c r="Y54" i="38"/>
  <c r="X54" i="38"/>
  <c r="Z55" i="77"/>
  <c r="AH53" i="46"/>
  <c r="AQ53" i="46" s="1"/>
  <c r="X55" i="75"/>
  <c r="Z55" i="75" s="1"/>
  <c r="Y55" i="75"/>
  <c r="AN54" i="37"/>
  <c r="AI54" i="37"/>
  <c r="AN54" i="80"/>
  <c r="AI54" i="80"/>
  <c r="AR51" i="39"/>
  <c r="W57" i="34"/>
  <c r="AG56" i="34"/>
  <c r="AP56" i="34" s="1"/>
  <c r="AF56" i="34"/>
  <c r="AO56" i="34" s="1"/>
  <c r="AE56" i="34"/>
  <c r="AI55" i="25"/>
  <c r="AN55" i="25"/>
  <c r="AH54" i="35"/>
  <c r="AQ54" i="35" s="1"/>
  <c r="AR54" i="77"/>
  <c r="X53" i="90"/>
  <c r="Y53" i="90"/>
  <c r="Z53" i="82"/>
  <c r="AE52" i="74"/>
  <c r="W53" i="74"/>
  <c r="AF52" i="74"/>
  <c r="AO52" i="74" s="1"/>
  <c r="AG52" i="74"/>
  <c r="AP52" i="74" s="1"/>
  <c r="Z56" i="44"/>
  <c r="Z55" i="76"/>
  <c r="AR53" i="96"/>
  <c r="Z54" i="96"/>
  <c r="AN53" i="38"/>
  <c r="AI53" i="38"/>
  <c r="AR55" i="44"/>
  <c r="Z53" i="46"/>
  <c r="AR54" i="76"/>
  <c r="AR53" i="35"/>
  <c r="X55" i="83"/>
  <c r="Z55" i="83" s="1"/>
  <c r="Y55" i="83"/>
  <c r="AH54" i="32"/>
  <c r="AQ54" i="32" s="1"/>
  <c r="AH54" i="84"/>
  <c r="AQ54" i="84" s="1"/>
  <c r="X54" i="48"/>
  <c r="Y54" i="48"/>
  <c r="X54" i="47"/>
  <c r="Y54" i="47"/>
  <c r="X54" i="29"/>
  <c r="Y54" i="29"/>
  <c r="AN54" i="94"/>
  <c r="AI54" i="94"/>
  <c r="Z54" i="29" l="1"/>
  <c r="Z53" i="90"/>
  <c r="AE53" i="90"/>
  <c r="W54" i="90"/>
  <c r="AG53" i="90"/>
  <c r="AP53" i="90" s="1"/>
  <c r="AF53" i="90"/>
  <c r="AO53" i="90" s="1"/>
  <c r="AE54" i="29"/>
  <c r="AG54" i="29"/>
  <c r="AP54" i="29" s="1"/>
  <c r="AF54" i="29"/>
  <c r="AO54" i="29" s="1"/>
  <c r="W55" i="29"/>
  <c r="AG55" i="92"/>
  <c r="AP55" i="92" s="1"/>
  <c r="AF55" i="92"/>
  <c r="AO55" i="92" s="1"/>
  <c r="W56" i="92"/>
  <c r="AE55" i="92"/>
  <c r="AF55" i="83"/>
  <c r="AO55" i="83" s="1"/>
  <c r="AE55" i="83"/>
  <c r="W56" i="83"/>
  <c r="AG55" i="83"/>
  <c r="AP55" i="83" s="1"/>
  <c r="AH54" i="48"/>
  <c r="AQ54" i="48" s="1"/>
  <c r="Z54" i="48"/>
  <c r="AH55" i="83"/>
  <c r="AQ55" i="83" s="1"/>
  <c r="W54" i="46"/>
  <c r="AG53" i="46"/>
  <c r="AP53" i="46" s="1"/>
  <c r="AF53" i="46"/>
  <c r="AO53" i="46" s="1"/>
  <c r="AE53" i="46"/>
  <c r="AH54" i="38"/>
  <c r="AQ54" i="38" s="1"/>
  <c r="Y56" i="30"/>
  <c r="X56" i="30"/>
  <c r="Z56" i="30" s="1"/>
  <c r="AR53" i="87"/>
  <c r="W56" i="37"/>
  <c r="AG55" i="37"/>
  <c r="AP55" i="37" s="1"/>
  <c r="AF55" i="37"/>
  <c r="AO55" i="37" s="1"/>
  <c r="AE55" i="37"/>
  <c r="AI53" i="31"/>
  <c r="AN53" i="31"/>
  <c r="AH54" i="27"/>
  <c r="AQ54" i="27" s="1"/>
  <c r="W58" i="33"/>
  <c r="AG57" i="33"/>
  <c r="AP57" i="33" s="1"/>
  <c r="AF57" i="33"/>
  <c r="AO57" i="33" s="1"/>
  <c r="AE57" i="33"/>
  <c r="AG54" i="87"/>
  <c r="AP54" i="87" s="1"/>
  <c r="AF54" i="87"/>
  <c r="AO54" i="87" s="1"/>
  <c r="AE54" i="87"/>
  <c r="W55" i="87"/>
  <c r="AI54" i="85"/>
  <c r="AN54" i="85"/>
  <c r="AH55" i="94"/>
  <c r="AQ55" i="94" s="1"/>
  <c r="AH55" i="80"/>
  <c r="AQ55" i="80" s="1"/>
  <c r="AH55" i="88"/>
  <c r="AQ55" i="88" s="1"/>
  <c r="AF53" i="89"/>
  <c r="AO53" i="89" s="1"/>
  <c r="AG53" i="89"/>
  <c r="AP53" i="89" s="1"/>
  <c r="AE53" i="89"/>
  <c r="W54" i="89"/>
  <c r="Z54" i="38"/>
  <c r="AR53" i="27"/>
  <c r="AR52" i="90"/>
  <c r="AR54" i="88"/>
  <c r="AH55" i="73"/>
  <c r="AQ55" i="73" s="1"/>
  <c r="Z54" i="27"/>
  <c r="X52" i="28"/>
  <c r="Y52" i="28"/>
  <c r="AH54" i="91"/>
  <c r="AQ54" i="91" s="1"/>
  <c r="AR54" i="83"/>
  <c r="AR54" i="73"/>
  <c r="AH55" i="92"/>
  <c r="AQ55" i="92" s="1"/>
  <c r="AN56" i="78"/>
  <c r="AI56" i="78"/>
  <c r="AI52" i="39"/>
  <c r="AN52" i="39"/>
  <c r="AI55" i="79"/>
  <c r="AN55" i="79"/>
  <c r="AR54" i="37"/>
  <c r="AR52" i="89"/>
  <c r="X57" i="86"/>
  <c r="Z57" i="86" s="1"/>
  <c r="Y57" i="86"/>
  <c r="W55" i="36"/>
  <c r="AG54" i="36"/>
  <c r="AP54" i="36" s="1"/>
  <c r="AF54" i="36"/>
  <c r="AO54" i="36" s="1"/>
  <c r="AE54" i="36"/>
  <c r="AR57" i="40"/>
  <c r="AF55" i="80"/>
  <c r="AO55" i="80" s="1"/>
  <c r="W56" i="80"/>
  <c r="AG55" i="80"/>
  <c r="AP55" i="80" s="1"/>
  <c r="AE55" i="80"/>
  <c r="AR53" i="48"/>
  <c r="X53" i="39"/>
  <c r="Y53" i="39"/>
  <c r="AH54" i="47"/>
  <c r="AQ54" i="47" s="1"/>
  <c r="AI52" i="74"/>
  <c r="AN52" i="74"/>
  <c r="Z54" i="47"/>
  <c r="AR53" i="38"/>
  <c r="AF56" i="44"/>
  <c r="AO56" i="44" s="1"/>
  <c r="AG56" i="44"/>
  <c r="AP56" i="44" s="1"/>
  <c r="W57" i="44"/>
  <c r="AE56" i="44"/>
  <c r="W54" i="82"/>
  <c r="AG53" i="82"/>
  <c r="AP53" i="82" s="1"/>
  <c r="AF53" i="82"/>
  <c r="AO53" i="82" s="1"/>
  <c r="AE53" i="82"/>
  <c r="AR55" i="25"/>
  <c r="AH56" i="93"/>
  <c r="AQ56" i="93" s="1"/>
  <c r="AE54" i="43"/>
  <c r="W55" i="43"/>
  <c r="AG54" i="43"/>
  <c r="AP54" i="43" s="1"/>
  <c r="AF54" i="43"/>
  <c r="AO54" i="43" s="1"/>
  <c r="X54" i="31"/>
  <c r="Z54" i="31" s="1"/>
  <c r="Y54" i="31"/>
  <c r="AH56" i="25"/>
  <c r="AQ56" i="25" s="1"/>
  <c r="AR54" i="41"/>
  <c r="X55" i="85"/>
  <c r="Y55" i="85"/>
  <c r="AH58" i="40"/>
  <c r="AQ58" i="40" s="1"/>
  <c r="X55" i="32"/>
  <c r="Y55" i="32"/>
  <c r="AH55" i="41"/>
  <c r="AQ55" i="41" s="1"/>
  <c r="AR54" i="75"/>
  <c r="Y53" i="74"/>
  <c r="X53" i="74"/>
  <c r="AI55" i="30"/>
  <c r="AN55" i="30"/>
  <c r="AN51" i="28"/>
  <c r="AI51" i="28"/>
  <c r="AG55" i="94"/>
  <c r="AP55" i="94" s="1"/>
  <c r="AF55" i="94"/>
  <c r="AO55" i="94" s="1"/>
  <c r="W56" i="94"/>
  <c r="AE55" i="94"/>
  <c r="AF55" i="88"/>
  <c r="AO55" i="88" s="1"/>
  <c r="AE55" i="88"/>
  <c r="AG55" i="88"/>
  <c r="AP55" i="88" s="1"/>
  <c r="W56" i="88"/>
  <c r="X57" i="78"/>
  <c r="Z57" i="78" s="1"/>
  <c r="Y57" i="78"/>
  <c r="X56" i="79"/>
  <c r="Y56" i="79"/>
  <c r="AI52" i="26"/>
  <c r="AN52" i="26"/>
  <c r="AR54" i="94"/>
  <c r="AE55" i="76"/>
  <c r="AG55" i="76"/>
  <c r="AP55" i="76" s="1"/>
  <c r="W56" i="76"/>
  <c r="AF55" i="76"/>
  <c r="AO55" i="76" s="1"/>
  <c r="X57" i="34"/>
  <c r="Y57" i="34"/>
  <c r="AI56" i="34"/>
  <c r="AN56" i="34"/>
  <c r="AH55" i="75"/>
  <c r="AQ55" i="75" s="1"/>
  <c r="AG56" i="42"/>
  <c r="AP56" i="42" s="1"/>
  <c r="AF56" i="42"/>
  <c r="AO56" i="42" s="1"/>
  <c r="AE56" i="42"/>
  <c r="W57" i="42"/>
  <c r="AR53" i="91"/>
  <c r="Z55" i="73"/>
  <c r="AH54" i="87"/>
  <c r="AQ54" i="87" s="1"/>
  <c r="AR53" i="29"/>
  <c r="AR54" i="92"/>
  <c r="AG55" i="81"/>
  <c r="AP55" i="81" s="1"/>
  <c r="AF55" i="81"/>
  <c r="AO55" i="81" s="1"/>
  <c r="AE55" i="81"/>
  <c r="W56" i="81"/>
  <c r="Z54" i="91"/>
  <c r="Z58" i="40"/>
  <c r="AN54" i="32"/>
  <c r="AI54" i="32"/>
  <c r="Z55" i="41"/>
  <c r="X55" i="84"/>
  <c r="Z55" i="84" s="1"/>
  <c r="Y55" i="84"/>
  <c r="AH53" i="89"/>
  <c r="AQ53" i="89" s="1"/>
  <c r="X55" i="35"/>
  <c r="Z55" i="35" s="1"/>
  <c r="Y55" i="35"/>
  <c r="AH54" i="29"/>
  <c r="AQ54" i="29" s="1"/>
  <c r="W55" i="96"/>
  <c r="AG54" i="96"/>
  <c r="AP54" i="96" s="1"/>
  <c r="AF54" i="96"/>
  <c r="AO54" i="96" s="1"/>
  <c r="AE54" i="96"/>
  <c r="AH53" i="90"/>
  <c r="AQ53" i="90" s="1"/>
  <c r="AR54" i="80"/>
  <c r="AE55" i="75"/>
  <c r="W56" i="75"/>
  <c r="AF55" i="75"/>
  <c r="AO55" i="75" s="1"/>
  <c r="AG55" i="75"/>
  <c r="AP55" i="75" s="1"/>
  <c r="AF55" i="77"/>
  <c r="AO55" i="77" s="1"/>
  <c r="AG55" i="77"/>
  <c r="AP55" i="77" s="1"/>
  <c r="AE55" i="77"/>
  <c r="W56" i="77"/>
  <c r="AE56" i="93"/>
  <c r="W57" i="93"/>
  <c r="AG56" i="93"/>
  <c r="AP56" i="93" s="1"/>
  <c r="AF56" i="93"/>
  <c r="AO56" i="93" s="1"/>
  <c r="AH55" i="37"/>
  <c r="AQ55" i="37" s="1"/>
  <c r="AN56" i="86"/>
  <c r="AI56" i="86"/>
  <c r="AE54" i="45"/>
  <c r="W55" i="45"/>
  <c r="AG54" i="45"/>
  <c r="AP54" i="45" s="1"/>
  <c r="AF54" i="45"/>
  <c r="AO54" i="45" s="1"/>
  <c r="Z56" i="25"/>
  <c r="W58" i="95"/>
  <c r="AG57" i="95"/>
  <c r="AP57" i="95" s="1"/>
  <c r="AF57" i="95"/>
  <c r="AO57" i="95" s="1"/>
  <c r="AE57" i="95"/>
  <c r="AR53" i="47"/>
  <c r="AN54" i="84"/>
  <c r="AI54" i="84"/>
  <c r="AR55" i="93"/>
  <c r="AN54" i="35"/>
  <c r="AI54" i="35"/>
  <c r="Y53" i="26"/>
  <c r="X53" i="26"/>
  <c r="Z53" i="39" l="1"/>
  <c r="AE54" i="31"/>
  <c r="AF54" i="31"/>
  <c r="AO54" i="31" s="1"/>
  <c r="W55" i="31"/>
  <c r="AG54" i="31"/>
  <c r="AP54" i="31" s="1"/>
  <c r="AG55" i="84"/>
  <c r="AP55" i="84" s="1"/>
  <c r="W56" i="84"/>
  <c r="AF55" i="84"/>
  <c r="AO55" i="84" s="1"/>
  <c r="AE55" i="84"/>
  <c r="AG53" i="39"/>
  <c r="AP53" i="39" s="1"/>
  <c r="AF53" i="39"/>
  <c r="AO53" i="39" s="1"/>
  <c r="AE53" i="39"/>
  <c r="W54" i="39"/>
  <c r="AE56" i="25"/>
  <c r="W57" i="25"/>
  <c r="AG56" i="25"/>
  <c r="AP56" i="25" s="1"/>
  <c r="AF56" i="25"/>
  <c r="AO56" i="25" s="1"/>
  <c r="AE54" i="91"/>
  <c r="W55" i="91"/>
  <c r="AF54" i="91"/>
  <c r="AO54" i="91" s="1"/>
  <c r="AG54" i="91"/>
  <c r="AP54" i="91" s="1"/>
  <c r="AN55" i="83"/>
  <c r="AI55" i="83"/>
  <c r="AR55" i="30"/>
  <c r="AR54" i="35"/>
  <c r="Y58" i="95"/>
  <c r="X58" i="95"/>
  <c r="AI54" i="45"/>
  <c r="AN54" i="45"/>
  <c r="AI56" i="93"/>
  <c r="AN56" i="93"/>
  <c r="AI54" i="96"/>
  <c r="AN54" i="96"/>
  <c r="W56" i="35"/>
  <c r="AG55" i="35"/>
  <c r="AP55" i="35" s="1"/>
  <c r="AF55" i="35"/>
  <c r="AO55" i="35" s="1"/>
  <c r="AE55" i="35"/>
  <c r="W59" i="40"/>
  <c r="AG58" i="40"/>
  <c r="AP58" i="40" s="1"/>
  <c r="AF58" i="40"/>
  <c r="AO58" i="40" s="1"/>
  <c r="AE58" i="40"/>
  <c r="AR56" i="34"/>
  <c r="AR52" i="26"/>
  <c r="W58" i="78"/>
  <c r="AG57" i="78"/>
  <c r="AP57" i="78" s="1"/>
  <c r="AE57" i="78"/>
  <c r="AF57" i="78"/>
  <c r="AO57" i="78" s="1"/>
  <c r="AN55" i="94"/>
  <c r="AI55" i="94"/>
  <c r="AR52" i="74"/>
  <c r="AI54" i="36"/>
  <c r="AN54" i="36"/>
  <c r="AH57" i="86"/>
  <c r="AQ57" i="86" s="1"/>
  <c r="X54" i="89"/>
  <c r="Y54" i="89"/>
  <c r="AN54" i="87"/>
  <c r="AI54" i="87"/>
  <c r="AG56" i="30"/>
  <c r="AP56" i="30" s="1"/>
  <c r="AE56" i="30"/>
  <c r="W57" i="30"/>
  <c r="AF56" i="30"/>
  <c r="AO56" i="30" s="1"/>
  <c r="AI53" i="46"/>
  <c r="AN53" i="46"/>
  <c r="X56" i="83"/>
  <c r="Y56" i="83"/>
  <c r="AN54" i="29"/>
  <c r="AI54" i="29"/>
  <c r="W58" i="86"/>
  <c r="AE57" i="86"/>
  <c r="AF57" i="86"/>
  <c r="AO57" i="86" s="1"/>
  <c r="AG57" i="86"/>
  <c r="AP57" i="86" s="1"/>
  <c r="AH56" i="79"/>
  <c r="AQ56" i="79" s="1"/>
  <c r="AH55" i="32"/>
  <c r="AQ55" i="32" s="1"/>
  <c r="AH55" i="84"/>
  <c r="AQ55" i="84" s="1"/>
  <c r="Y56" i="88"/>
  <c r="X56" i="88"/>
  <c r="Z56" i="88" s="1"/>
  <c r="X55" i="43"/>
  <c r="Y55" i="43"/>
  <c r="Y58" i="33"/>
  <c r="X58" i="33"/>
  <c r="Z58" i="33" s="1"/>
  <c r="X56" i="37"/>
  <c r="Y56" i="37"/>
  <c r="AI57" i="95"/>
  <c r="AN57" i="95"/>
  <c r="AH57" i="34"/>
  <c r="AQ57" i="34" s="1"/>
  <c r="AI54" i="43"/>
  <c r="AN54" i="43"/>
  <c r="Y54" i="82"/>
  <c r="X54" i="82"/>
  <c r="X56" i="80"/>
  <c r="Z56" i="80" s="1"/>
  <c r="Y56" i="80"/>
  <c r="AN53" i="89"/>
  <c r="AI53" i="89"/>
  <c r="AR53" i="31"/>
  <c r="AH53" i="26"/>
  <c r="AQ53" i="26" s="1"/>
  <c r="AN55" i="77"/>
  <c r="AI55" i="77"/>
  <c r="Y56" i="75"/>
  <c r="X56" i="75"/>
  <c r="AF55" i="41"/>
  <c r="AO55" i="41" s="1"/>
  <c r="AE55" i="41"/>
  <c r="W56" i="41"/>
  <c r="AG55" i="41"/>
  <c r="AP55" i="41" s="1"/>
  <c r="AN56" i="42"/>
  <c r="AI56" i="42"/>
  <c r="Z57" i="34"/>
  <c r="Z56" i="79"/>
  <c r="AH53" i="74"/>
  <c r="AQ53" i="74" s="1"/>
  <c r="Z55" i="32"/>
  <c r="AR52" i="39"/>
  <c r="AH52" i="28"/>
  <c r="AQ52" i="28" s="1"/>
  <c r="AR54" i="85"/>
  <c r="AI57" i="33"/>
  <c r="AN57" i="33"/>
  <c r="AI55" i="37"/>
  <c r="AN55" i="37"/>
  <c r="AN55" i="92"/>
  <c r="AI55" i="92"/>
  <c r="AH53" i="39"/>
  <c r="AQ53" i="39" s="1"/>
  <c r="X56" i="81"/>
  <c r="Y56" i="81"/>
  <c r="X57" i="42"/>
  <c r="Y57" i="42"/>
  <c r="AI55" i="76"/>
  <c r="AN55" i="76"/>
  <c r="X56" i="94"/>
  <c r="Z56" i="94" s="1"/>
  <c r="Y56" i="94"/>
  <c r="AR54" i="84"/>
  <c r="AI55" i="75"/>
  <c r="AN55" i="75"/>
  <c r="X55" i="96"/>
  <c r="Y55" i="96"/>
  <c r="AR54" i="32"/>
  <c r="AN55" i="81"/>
  <c r="AI55" i="81"/>
  <c r="AE55" i="73"/>
  <c r="AG55" i="73"/>
  <c r="AP55" i="73" s="1"/>
  <c r="AF55" i="73"/>
  <c r="AO55" i="73" s="1"/>
  <c r="W56" i="73"/>
  <c r="AI55" i="88"/>
  <c r="AN55" i="88"/>
  <c r="AH55" i="85"/>
  <c r="AQ55" i="85" s="1"/>
  <c r="AN56" i="44"/>
  <c r="AI56" i="44"/>
  <c r="AF54" i="47"/>
  <c r="AO54" i="47" s="1"/>
  <c r="AG54" i="47"/>
  <c r="AP54" i="47" s="1"/>
  <c r="W55" i="47"/>
  <c r="AE54" i="47"/>
  <c r="Y55" i="36"/>
  <c r="X55" i="36"/>
  <c r="AR56" i="78"/>
  <c r="Z52" i="28"/>
  <c r="X55" i="87"/>
  <c r="Y55" i="87"/>
  <c r="AH56" i="30"/>
  <c r="AQ56" i="30" s="1"/>
  <c r="X54" i="46"/>
  <c r="Y54" i="46"/>
  <c r="W55" i="48"/>
  <c r="AG54" i="48"/>
  <c r="AP54" i="48" s="1"/>
  <c r="AF54" i="48"/>
  <c r="AO54" i="48" s="1"/>
  <c r="AE54" i="48"/>
  <c r="X54" i="90"/>
  <c r="Y54" i="90"/>
  <c r="AR56" i="86"/>
  <c r="AR55" i="79"/>
  <c r="X56" i="77"/>
  <c r="Z56" i="77" s="1"/>
  <c r="Y56" i="77"/>
  <c r="AH54" i="31"/>
  <c r="AQ54" i="31" s="1"/>
  <c r="X55" i="29"/>
  <c r="Y55" i="29"/>
  <c r="Z53" i="26"/>
  <c r="X55" i="45"/>
  <c r="Z55" i="45" s="1"/>
  <c r="Y55" i="45"/>
  <c r="Y57" i="93"/>
  <c r="Z57" i="93" s="1"/>
  <c r="X57" i="93"/>
  <c r="AH55" i="35"/>
  <c r="AQ55" i="35" s="1"/>
  <c r="X56" i="76"/>
  <c r="Y56" i="76"/>
  <c r="AH57" i="78"/>
  <c r="AQ57" i="78" s="1"/>
  <c r="AR51" i="28"/>
  <c r="Z53" i="74"/>
  <c r="Z55" i="85"/>
  <c r="AI53" i="82"/>
  <c r="AN53" i="82"/>
  <c r="X57" i="44"/>
  <c r="Z57" i="44" s="1"/>
  <c r="Y57" i="44"/>
  <c r="AN55" i="80"/>
  <c r="AI55" i="80"/>
  <c r="AG54" i="27"/>
  <c r="AP54" i="27" s="1"/>
  <c r="AF54" i="27"/>
  <c r="AO54" i="27" s="1"/>
  <c r="AE54" i="27"/>
  <c r="W55" i="27"/>
  <c r="AG54" i="38"/>
  <c r="AP54" i="38" s="1"/>
  <c r="W55" i="38"/>
  <c r="AF54" i="38"/>
  <c r="AO54" i="38" s="1"/>
  <c r="AE54" i="38"/>
  <c r="Z56" i="92"/>
  <c r="Y56" i="92"/>
  <c r="X56" i="92"/>
  <c r="AI53" i="90"/>
  <c r="AN53" i="90"/>
  <c r="Z55" i="29" l="1"/>
  <c r="AF55" i="29"/>
  <c r="AO55" i="29" s="1"/>
  <c r="AG55" i="29"/>
  <c r="AP55" i="29" s="1"/>
  <c r="W56" i="29"/>
  <c r="AE55" i="29"/>
  <c r="AG57" i="93"/>
  <c r="AP57" i="93" s="1"/>
  <c r="W58" i="93"/>
  <c r="AF57" i="93"/>
  <c r="AO57" i="93" s="1"/>
  <c r="AE57" i="93"/>
  <c r="W57" i="92"/>
  <c r="AE56" i="92"/>
  <c r="AF56" i="92"/>
  <c r="AO56" i="92" s="1"/>
  <c r="AG56" i="92"/>
  <c r="AP56" i="92" s="1"/>
  <c r="AI54" i="48"/>
  <c r="AN54" i="48"/>
  <c r="AH54" i="46"/>
  <c r="AQ54" i="46" s="1"/>
  <c r="Y55" i="47"/>
  <c r="Z55" i="47" s="1"/>
  <c r="X55" i="47"/>
  <c r="Y56" i="73"/>
  <c r="X56" i="73"/>
  <c r="W57" i="94"/>
  <c r="AG56" i="94"/>
  <c r="AP56" i="94" s="1"/>
  <c r="AF56" i="94"/>
  <c r="AO56" i="94" s="1"/>
  <c r="AE56" i="94"/>
  <c r="AF57" i="34"/>
  <c r="AO57" i="34" s="1"/>
  <c r="AE57" i="34"/>
  <c r="W58" i="34"/>
  <c r="AG57" i="34"/>
  <c r="AP57" i="34" s="1"/>
  <c r="AI55" i="41"/>
  <c r="AN55" i="41"/>
  <c r="AG56" i="80"/>
  <c r="AP56" i="80" s="1"/>
  <c r="AF56" i="80"/>
  <c r="AO56" i="80" s="1"/>
  <c r="W57" i="80"/>
  <c r="AE56" i="80"/>
  <c r="AR57" i="95"/>
  <c r="AE58" i="33"/>
  <c r="AG58" i="33"/>
  <c r="AP58" i="33" s="1"/>
  <c r="AF58" i="33"/>
  <c r="AO58" i="33" s="1"/>
  <c r="W59" i="33"/>
  <c r="AG56" i="88"/>
  <c r="AP56" i="88" s="1"/>
  <c r="AF56" i="88"/>
  <c r="AO56" i="88" s="1"/>
  <c r="AE56" i="88"/>
  <c r="W57" i="88"/>
  <c r="AI57" i="86"/>
  <c r="AN57" i="86"/>
  <c r="AH56" i="83"/>
  <c r="AQ56" i="83" s="1"/>
  <c r="Z57" i="30"/>
  <c r="X57" i="30"/>
  <c r="Y57" i="30"/>
  <c r="AH54" i="89"/>
  <c r="AQ54" i="89" s="1"/>
  <c r="AF55" i="85"/>
  <c r="AO55" i="85" s="1"/>
  <c r="AE55" i="85"/>
  <c r="AG55" i="85"/>
  <c r="AP55" i="85" s="1"/>
  <c r="W56" i="85"/>
  <c r="AN54" i="38"/>
  <c r="AI54" i="38"/>
  <c r="Y55" i="27"/>
  <c r="X55" i="27"/>
  <c r="AG53" i="74"/>
  <c r="AP53" i="74" s="1"/>
  <c r="AF53" i="74"/>
  <c r="AO53" i="74" s="1"/>
  <c r="AE53" i="74"/>
  <c r="W54" i="74"/>
  <c r="AH55" i="29"/>
  <c r="AQ55" i="29" s="1"/>
  <c r="Z54" i="46"/>
  <c r="AH55" i="36"/>
  <c r="AQ55" i="36" s="1"/>
  <c r="AR55" i="75"/>
  <c r="AH56" i="81"/>
  <c r="AQ56" i="81" s="1"/>
  <c r="AR57" i="33"/>
  <c r="AR56" i="42"/>
  <c r="AH54" i="82"/>
  <c r="AQ54" i="82" s="1"/>
  <c r="Z56" i="83"/>
  <c r="AN56" i="30"/>
  <c r="AI56" i="30"/>
  <c r="Z54" i="89"/>
  <c r="X56" i="35"/>
  <c r="Z56" i="35" s="1"/>
  <c r="Y56" i="35"/>
  <c r="AR54" i="45"/>
  <c r="Y57" i="25"/>
  <c r="X57" i="25"/>
  <c r="AN54" i="27"/>
  <c r="AI54" i="27"/>
  <c r="AH57" i="44"/>
  <c r="AQ57" i="44" s="1"/>
  <c r="AH55" i="87"/>
  <c r="AQ55" i="87" s="1"/>
  <c r="AR55" i="76"/>
  <c r="Z56" i="81"/>
  <c r="AR55" i="92"/>
  <c r="AH56" i="75"/>
  <c r="AQ56" i="75" s="1"/>
  <c r="AR53" i="89"/>
  <c r="AH56" i="37"/>
  <c r="AQ56" i="37" s="1"/>
  <c r="AH55" i="43"/>
  <c r="AQ55" i="43" s="1"/>
  <c r="X58" i="86"/>
  <c r="Y58" i="86"/>
  <c r="Z58" i="86" s="1"/>
  <c r="AR54" i="36"/>
  <c r="AI57" i="78"/>
  <c r="AN57" i="78"/>
  <c r="X59" i="40"/>
  <c r="Z59" i="40" s="1"/>
  <c r="Y59" i="40"/>
  <c r="AH58" i="95"/>
  <c r="AQ58" i="95" s="1"/>
  <c r="Y55" i="91"/>
  <c r="X55" i="91"/>
  <c r="AI56" i="25"/>
  <c r="AN56" i="25"/>
  <c r="AN55" i="84"/>
  <c r="AI55" i="84"/>
  <c r="AR53" i="90"/>
  <c r="X55" i="38"/>
  <c r="Z55" i="38" s="1"/>
  <c r="Y55" i="38"/>
  <c r="W58" i="44"/>
  <c r="AG57" i="44"/>
  <c r="AP57" i="44" s="1"/>
  <c r="AF57" i="44"/>
  <c r="AO57" i="44" s="1"/>
  <c r="AE57" i="44"/>
  <c r="AH55" i="45"/>
  <c r="AQ55" i="45" s="1"/>
  <c r="AH56" i="77"/>
  <c r="AQ56" i="77" s="1"/>
  <c r="Z55" i="87"/>
  <c r="Z55" i="36"/>
  <c r="AR56" i="44"/>
  <c r="Z54" i="82"/>
  <c r="Z56" i="37"/>
  <c r="Z55" i="43"/>
  <c r="AR54" i="29"/>
  <c r="AR53" i="46"/>
  <c r="AR54" i="87"/>
  <c r="AI55" i="35"/>
  <c r="AN55" i="35"/>
  <c r="AR54" i="96"/>
  <c r="AR55" i="83"/>
  <c r="AI54" i="91"/>
  <c r="AN54" i="91"/>
  <c r="Y55" i="31"/>
  <c r="X55" i="31"/>
  <c r="AH56" i="92"/>
  <c r="AQ56" i="92" s="1"/>
  <c r="AH56" i="76"/>
  <c r="AQ56" i="76" s="1"/>
  <c r="AH54" i="90"/>
  <c r="AQ54" i="90" s="1"/>
  <c r="Y55" i="48"/>
  <c r="X55" i="48"/>
  <c r="W53" i="28"/>
  <c r="AG52" i="28"/>
  <c r="AP52" i="28" s="1"/>
  <c r="AF52" i="28"/>
  <c r="AO52" i="28" s="1"/>
  <c r="AE52" i="28"/>
  <c r="AN54" i="47"/>
  <c r="AI54" i="47"/>
  <c r="AN55" i="73"/>
  <c r="AI55" i="73"/>
  <c r="AH55" i="96"/>
  <c r="AQ55" i="96" s="1"/>
  <c r="AH57" i="42"/>
  <c r="AQ57" i="42" s="1"/>
  <c r="Z56" i="75"/>
  <c r="AH58" i="33"/>
  <c r="AQ58" i="33" s="1"/>
  <c r="AH56" i="88"/>
  <c r="AQ56" i="88" s="1"/>
  <c r="AI58" i="40"/>
  <c r="AN58" i="40"/>
  <c r="Z58" i="95"/>
  <c r="X54" i="39"/>
  <c r="Y54" i="39"/>
  <c r="AG55" i="45"/>
  <c r="AP55" i="45" s="1"/>
  <c r="AF55" i="45"/>
  <c r="AO55" i="45" s="1"/>
  <c r="AE55" i="45"/>
  <c r="W56" i="45"/>
  <c r="AG56" i="77"/>
  <c r="AP56" i="77" s="1"/>
  <c r="AF56" i="77"/>
  <c r="AO56" i="77" s="1"/>
  <c r="W57" i="77"/>
  <c r="AE56" i="77"/>
  <c r="AR55" i="80"/>
  <c r="AR53" i="82"/>
  <c r="Z56" i="76"/>
  <c r="AH57" i="93"/>
  <c r="AQ57" i="93" s="1"/>
  <c r="AE53" i="26"/>
  <c r="W54" i="26"/>
  <c r="AG53" i="26"/>
  <c r="AP53" i="26" s="1"/>
  <c r="AF53" i="26"/>
  <c r="AO53" i="26" s="1"/>
  <c r="Z54" i="90"/>
  <c r="AR55" i="88"/>
  <c r="AR55" i="81"/>
  <c r="Z55" i="96"/>
  <c r="AH56" i="94"/>
  <c r="AQ56" i="94" s="1"/>
  <c r="Z57" i="42"/>
  <c r="AR55" i="37"/>
  <c r="W56" i="32"/>
  <c r="AG55" i="32"/>
  <c r="AP55" i="32" s="1"/>
  <c r="AE55" i="32"/>
  <c r="AF55" i="32"/>
  <c r="AO55" i="32" s="1"/>
  <c r="AG56" i="79"/>
  <c r="AP56" i="79" s="1"/>
  <c r="W57" i="79"/>
  <c r="AF56" i="79"/>
  <c r="AO56" i="79" s="1"/>
  <c r="AE56" i="79"/>
  <c r="X56" i="41"/>
  <c r="Y56" i="41"/>
  <c r="AR55" i="77"/>
  <c r="AH56" i="80"/>
  <c r="AQ56" i="80" s="1"/>
  <c r="AR54" i="43"/>
  <c r="AR55" i="94"/>
  <c r="X58" i="78"/>
  <c r="Y58" i="78"/>
  <c r="AR56" i="93"/>
  <c r="AN53" i="39"/>
  <c r="AI53" i="39"/>
  <c r="X56" i="84"/>
  <c r="Y56" i="84"/>
  <c r="Z56" i="84" s="1"/>
  <c r="AN54" i="31"/>
  <c r="AI54" i="31"/>
  <c r="Z56" i="41" l="1"/>
  <c r="W57" i="84"/>
  <c r="AE56" i="84"/>
  <c r="AF56" i="84"/>
  <c r="AO56" i="84" s="1"/>
  <c r="AG56" i="84"/>
  <c r="AP56" i="84" s="1"/>
  <c r="AG56" i="41"/>
  <c r="AP56" i="41" s="1"/>
  <c r="AF56" i="41"/>
  <c r="AO56" i="41" s="1"/>
  <c r="AE56" i="41"/>
  <c r="W57" i="41"/>
  <c r="AR54" i="31"/>
  <c r="AG54" i="90"/>
  <c r="AP54" i="90" s="1"/>
  <c r="AF54" i="90"/>
  <c r="AO54" i="90" s="1"/>
  <c r="AE54" i="90"/>
  <c r="W55" i="90"/>
  <c r="Y57" i="77"/>
  <c r="X57" i="77"/>
  <c r="Z57" i="77" s="1"/>
  <c r="AG56" i="75"/>
  <c r="AP56" i="75" s="1"/>
  <c r="W57" i="75"/>
  <c r="AF56" i="75"/>
  <c r="AO56" i="75" s="1"/>
  <c r="AE56" i="75"/>
  <c r="AR54" i="91"/>
  <c r="AR55" i="35"/>
  <c r="AF55" i="36"/>
  <c r="AO55" i="36" s="1"/>
  <c r="AE55" i="36"/>
  <c r="W56" i="36"/>
  <c r="AG55" i="36"/>
  <c r="AP55" i="36" s="1"/>
  <c r="AI57" i="44"/>
  <c r="AN57" i="44"/>
  <c r="AH55" i="38"/>
  <c r="AQ55" i="38" s="1"/>
  <c r="AE59" i="40"/>
  <c r="W60" i="40"/>
  <c r="AG59" i="40"/>
  <c r="AP59" i="40" s="1"/>
  <c r="AF59" i="40"/>
  <c r="AO59" i="40" s="1"/>
  <c r="AH58" i="86"/>
  <c r="AQ58" i="86" s="1"/>
  <c r="AH57" i="25"/>
  <c r="AQ57" i="25" s="1"/>
  <c r="AH56" i="35"/>
  <c r="AQ56" i="35" s="1"/>
  <c r="AH57" i="30"/>
  <c r="AQ57" i="30" s="1"/>
  <c r="AI58" i="33"/>
  <c r="AN58" i="33"/>
  <c r="X58" i="34"/>
  <c r="Y58" i="34"/>
  <c r="AN56" i="79"/>
  <c r="AI56" i="79"/>
  <c r="AI55" i="32"/>
  <c r="AN55" i="32"/>
  <c r="W58" i="42"/>
  <c r="AG57" i="42"/>
  <c r="AP57" i="42" s="1"/>
  <c r="AF57" i="42"/>
  <c r="AO57" i="42" s="1"/>
  <c r="AE57" i="42"/>
  <c r="AE55" i="96"/>
  <c r="W56" i="96"/>
  <c r="AG55" i="96"/>
  <c r="AP55" i="96" s="1"/>
  <c r="AF55" i="96"/>
  <c r="AO55" i="96" s="1"/>
  <c r="AR58" i="40"/>
  <c r="AR54" i="47"/>
  <c r="Y53" i="28"/>
  <c r="X53" i="28"/>
  <c r="Z53" i="28" s="1"/>
  <c r="AG55" i="43"/>
  <c r="AP55" i="43" s="1"/>
  <c r="AF55" i="43"/>
  <c r="AO55" i="43" s="1"/>
  <c r="AE55" i="43"/>
  <c r="W56" i="43"/>
  <c r="W56" i="87"/>
  <c r="AG55" i="87"/>
  <c r="AP55" i="87" s="1"/>
  <c r="AE55" i="87"/>
  <c r="AF55" i="87"/>
  <c r="AO55" i="87" s="1"/>
  <c r="AF55" i="38"/>
  <c r="AO55" i="38" s="1"/>
  <c r="AG55" i="38"/>
  <c r="AP55" i="38" s="1"/>
  <c r="AE55" i="38"/>
  <c r="W56" i="38"/>
  <c r="AR56" i="25"/>
  <c r="AF58" i="86"/>
  <c r="AO58" i="86" s="1"/>
  <c r="AE58" i="86"/>
  <c r="AG58" i="86"/>
  <c r="AP58" i="86" s="1"/>
  <c r="W59" i="86"/>
  <c r="AE56" i="35"/>
  <c r="W57" i="35"/>
  <c r="AG56" i="35"/>
  <c r="AP56" i="35" s="1"/>
  <c r="AF56" i="35"/>
  <c r="AO56" i="35" s="1"/>
  <c r="X56" i="85"/>
  <c r="Y56" i="85"/>
  <c r="Z56" i="85" s="1"/>
  <c r="W58" i="30"/>
  <c r="AG57" i="30"/>
  <c r="AP57" i="30" s="1"/>
  <c r="AE57" i="30"/>
  <c r="AF57" i="30"/>
  <c r="AO57" i="30" s="1"/>
  <c r="AI57" i="34"/>
  <c r="AN57" i="34"/>
  <c r="X57" i="94"/>
  <c r="Y57" i="94"/>
  <c r="AF55" i="47"/>
  <c r="AO55" i="47" s="1"/>
  <c r="W56" i="47"/>
  <c r="AG55" i="47"/>
  <c r="AP55" i="47" s="1"/>
  <c r="AE55" i="47"/>
  <c r="Y57" i="92"/>
  <c r="X57" i="92"/>
  <c r="Z57" i="92" s="1"/>
  <c r="AH56" i="84"/>
  <c r="AQ56" i="84" s="1"/>
  <c r="AH55" i="48"/>
  <c r="AQ55" i="48" s="1"/>
  <c r="AH55" i="31"/>
  <c r="AQ55" i="31" s="1"/>
  <c r="AE56" i="37"/>
  <c r="W57" i="37"/>
  <c r="AG56" i="37"/>
  <c r="AP56" i="37" s="1"/>
  <c r="AF56" i="37"/>
  <c r="AO56" i="37" s="1"/>
  <c r="AH55" i="91"/>
  <c r="AQ55" i="91" s="1"/>
  <c r="AR57" i="78"/>
  <c r="Z57" i="25"/>
  <c r="AF54" i="89"/>
  <c r="AO54" i="89" s="1"/>
  <c r="AG54" i="89"/>
  <c r="AP54" i="89" s="1"/>
  <c r="W55" i="89"/>
  <c r="AE54" i="89"/>
  <c r="AH55" i="27"/>
  <c r="AQ55" i="27" s="1"/>
  <c r="AR57" i="86"/>
  <c r="AH56" i="73"/>
  <c r="AQ56" i="73" s="1"/>
  <c r="AR54" i="48"/>
  <c r="AN55" i="29"/>
  <c r="AI55" i="29"/>
  <c r="AH58" i="78"/>
  <c r="AQ58" i="78" s="1"/>
  <c r="Y57" i="79"/>
  <c r="X57" i="79"/>
  <c r="AH54" i="39"/>
  <c r="AQ54" i="39" s="1"/>
  <c r="AI52" i="28"/>
  <c r="AN52" i="28"/>
  <c r="AF54" i="82"/>
  <c r="AO54" i="82" s="1"/>
  <c r="W55" i="82"/>
  <c r="AG54" i="82"/>
  <c r="AP54" i="82" s="1"/>
  <c r="AE54" i="82"/>
  <c r="W57" i="81"/>
  <c r="AG56" i="81"/>
  <c r="AP56" i="81" s="1"/>
  <c r="AF56" i="81"/>
  <c r="AO56" i="81" s="1"/>
  <c r="AE56" i="81"/>
  <c r="AR56" i="30"/>
  <c r="AE54" i="46"/>
  <c r="W55" i="46"/>
  <c r="AG54" i="46"/>
  <c r="AP54" i="46" s="1"/>
  <c r="AF54" i="46"/>
  <c r="AO54" i="46" s="1"/>
  <c r="Y54" i="74"/>
  <c r="X54" i="74"/>
  <c r="Z54" i="74" s="1"/>
  <c r="Y59" i="33"/>
  <c r="X59" i="33"/>
  <c r="AN56" i="80"/>
  <c r="AI56" i="80"/>
  <c r="AR55" i="41"/>
  <c r="AI56" i="94"/>
  <c r="AN56" i="94"/>
  <c r="AN57" i="93"/>
  <c r="AI57" i="93"/>
  <c r="X56" i="29"/>
  <c r="Y56" i="29"/>
  <c r="AR53" i="39"/>
  <c r="Z58" i="78"/>
  <c r="Y56" i="32"/>
  <c r="Z56" i="32" s="1"/>
  <c r="X56" i="32"/>
  <c r="X54" i="26"/>
  <c r="Z54" i="26" s="1"/>
  <c r="Y54" i="26"/>
  <c r="AN56" i="77"/>
  <c r="AI56" i="77"/>
  <c r="X56" i="45"/>
  <c r="Y56" i="45"/>
  <c r="Z54" i="39"/>
  <c r="Z55" i="48"/>
  <c r="Z55" i="31"/>
  <c r="Y58" i="44"/>
  <c r="Z58" i="44" s="1"/>
  <c r="X58" i="44"/>
  <c r="AR55" i="84"/>
  <c r="Z55" i="91"/>
  <c r="AR54" i="27"/>
  <c r="Z55" i="27"/>
  <c r="AN55" i="85"/>
  <c r="AI55" i="85"/>
  <c r="X57" i="88"/>
  <c r="Y57" i="88"/>
  <c r="Z57" i="88" s="1"/>
  <c r="Z56" i="73"/>
  <c r="AH56" i="41"/>
  <c r="AQ56" i="41" s="1"/>
  <c r="AI53" i="26"/>
  <c r="AN53" i="26"/>
  <c r="AF56" i="76"/>
  <c r="AO56" i="76" s="1"/>
  <c r="AG56" i="76"/>
  <c r="AP56" i="76" s="1"/>
  <c r="AE56" i="76"/>
  <c r="W57" i="76"/>
  <c r="AN55" i="45"/>
  <c r="AI55" i="45"/>
  <c r="AE58" i="95"/>
  <c r="W59" i="95"/>
  <c r="AG58" i="95"/>
  <c r="AP58" i="95" s="1"/>
  <c r="AF58" i="95"/>
  <c r="AO58" i="95" s="1"/>
  <c r="AR55" i="73"/>
  <c r="AH59" i="40"/>
  <c r="AQ59" i="40" s="1"/>
  <c r="AG56" i="83"/>
  <c r="AP56" i="83" s="1"/>
  <c r="W57" i="83"/>
  <c r="AF56" i="83"/>
  <c r="AO56" i="83" s="1"/>
  <c r="AE56" i="83"/>
  <c r="AN53" i="74"/>
  <c r="AI53" i="74"/>
  <c r="AR54" i="38"/>
  <c r="AN56" i="88"/>
  <c r="AI56" i="88"/>
  <c r="X57" i="80"/>
  <c r="Y57" i="80"/>
  <c r="AH55" i="47"/>
  <c r="AQ55" i="47" s="1"/>
  <c r="AI56" i="92"/>
  <c r="AN56" i="92"/>
  <c r="X58" i="93"/>
  <c r="Y58" i="93"/>
  <c r="Z58" i="93" s="1"/>
  <c r="AE58" i="44" l="1"/>
  <c r="W59" i="44"/>
  <c r="AG58" i="44"/>
  <c r="AP58" i="44" s="1"/>
  <c r="AF58" i="44"/>
  <c r="AO58" i="44" s="1"/>
  <c r="AF56" i="32"/>
  <c r="AO56" i="32" s="1"/>
  <c r="AE56" i="32"/>
  <c r="W57" i="32"/>
  <c r="AG56" i="32"/>
  <c r="AP56" i="32" s="1"/>
  <c r="W59" i="93"/>
  <c r="AF58" i="93"/>
  <c r="AO58" i="93" s="1"/>
  <c r="AG58" i="93"/>
  <c r="AP58" i="93" s="1"/>
  <c r="AE58" i="93"/>
  <c r="AF57" i="92"/>
  <c r="AO57" i="92" s="1"/>
  <c r="AE57" i="92"/>
  <c r="AG57" i="92"/>
  <c r="AP57" i="92" s="1"/>
  <c r="W58" i="92"/>
  <c r="W55" i="74"/>
  <c r="AG54" i="74"/>
  <c r="AP54" i="74" s="1"/>
  <c r="AE54" i="74"/>
  <c r="AF54" i="74"/>
  <c r="AO54" i="74" s="1"/>
  <c r="W58" i="77"/>
  <c r="AE57" i="77"/>
  <c r="AG57" i="77"/>
  <c r="AP57" i="77" s="1"/>
  <c r="AF57" i="77"/>
  <c r="AO57" i="77" s="1"/>
  <c r="W58" i="88"/>
  <c r="AG57" i="88"/>
  <c r="AP57" i="88" s="1"/>
  <c r="AF57" i="88"/>
  <c r="AO57" i="88" s="1"/>
  <c r="AE57" i="88"/>
  <c r="AG56" i="85"/>
  <c r="AP56" i="85" s="1"/>
  <c r="W57" i="85"/>
  <c r="AE56" i="85"/>
  <c r="AF56" i="85"/>
  <c r="AO56" i="85" s="1"/>
  <c r="X57" i="76"/>
  <c r="Y57" i="76"/>
  <c r="Z57" i="76" s="1"/>
  <c r="AR53" i="26"/>
  <c r="AG56" i="73"/>
  <c r="AP56" i="73" s="1"/>
  <c r="AF56" i="73"/>
  <c r="AO56" i="73" s="1"/>
  <c r="W57" i="73"/>
  <c r="AE56" i="73"/>
  <c r="W56" i="27"/>
  <c r="AG55" i="27"/>
  <c r="AP55" i="27" s="1"/>
  <c r="AF55" i="27"/>
  <c r="AO55" i="27" s="1"/>
  <c r="AE55" i="27"/>
  <c r="AH58" i="44"/>
  <c r="AQ58" i="44" s="1"/>
  <c r="AH54" i="26"/>
  <c r="AQ54" i="26" s="1"/>
  <c r="Y57" i="81"/>
  <c r="Z57" i="81" s="1"/>
  <c r="X57" i="81"/>
  <c r="AG57" i="25"/>
  <c r="AP57" i="25" s="1"/>
  <c r="AF57" i="25"/>
  <c r="AO57" i="25" s="1"/>
  <c r="AE57" i="25"/>
  <c r="W58" i="25"/>
  <c r="AI56" i="37"/>
  <c r="AN56" i="37"/>
  <c r="AI57" i="30"/>
  <c r="AN57" i="30"/>
  <c r="Y59" i="86"/>
  <c r="X59" i="86"/>
  <c r="Z59" i="86" s="1"/>
  <c r="X56" i="43"/>
  <c r="Y56" i="43"/>
  <c r="Z56" i="43" s="1"/>
  <c r="AE53" i="28"/>
  <c r="AF53" i="28"/>
  <c r="AO53" i="28" s="1"/>
  <c r="W54" i="28"/>
  <c r="AG53" i="28"/>
  <c r="AP53" i="28" s="1"/>
  <c r="AI59" i="40"/>
  <c r="AN59" i="40"/>
  <c r="AH56" i="45"/>
  <c r="AQ56" i="45" s="1"/>
  <c r="AG54" i="26"/>
  <c r="AP54" i="26" s="1"/>
  <c r="AF54" i="26"/>
  <c r="AO54" i="26" s="1"/>
  <c r="AE54" i="26"/>
  <c r="W55" i="26"/>
  <c r="AH59" i="33"/>
  <c r="AQ59" i="33" s="1"/>
  <c r="AR52" i="28"/>
  <c r="AH57" i="79"/>
  <c r="AQ57" i="79" s="1"/>
  <c r="AI55" i="47"/>
  <c r="AN55" i="47"/>
  <c r="AH57" i="94"/>
  <c r="AQ57" i="94" s="1"/>
  <c r="X56" i="38"/>
  <c r="Y56" i="38"/>
  <c r="AI55" i="87"/>
  <c r="AN55" i="87"/>
  <c r="AN55" i="43"/>
  <c r="AI55" i="43"/>
  <c r="Y56" i="96"/>
  <c r="X56" i="96"/>
  <c r="AR57" i="44"/>
  <c r="X57" i="75"/>
  <c r="Y57" i="75"/>
  <c r="Y55" i="90"/>
  <c r="X55" i="90"/>
  <c r="AR56" i="92"/>
  <c r="X57" i="83"/>
  <c r="Y57" i="83"/>
  <c r="Z59" i="95"/>
  <c r="Y59" i="95"/>
  <c r="X59" i="95"/>
  <c r="AH57" i="88"/>
  <c r="AQ57" i="88" s="1"/>
  <c r="Z56" i="45"/>
  <c r="AH56" i="32"/>
  <c r="AQ56" i="32" s="1"/>
  <c r="AR56" i="94"/>
  <c r="AI56" i="81"/>
  <c r="AN56" i="81"/>
  <c r="AI54" i="82"/>
  <c r="AN54" i="82"/>
  <c r="AN54" i="89"/>
  <c r="AI54" i="89"/>
  <c r="Z57" i="94"/>
  <c r="AI55" i="38"/>
  <c r="AN55" i="38"/>
  <c r="AN55" i="96"/>
  <c r="AI55" i="96"/>
  <c r="X58" i="42"/>
  <c r="Y58" i="42"/>
  <c r="AH58" i="34"/>
  <c r="AQ58" i="34" s="1"/>
  <c r="AH57" i="80"/>
  <c r="AQ57" i="80" s="1"/>
  <c r="AI58" i="95"/>
  <c r="AN58" i="95"/>
  <c r="AG55" i="91"/>
  <c r="AP55" i="91" s="1"/>
  <c r="AE55" i="91"/>
  <c r="AF55" i="91"/>
  <c r="AO55" i="91" s="1"/>
  <c r="W56" i="91"/>
  <c r="AG55" i="31"/>
  <c r="AP55" i="31" s="1"/>
  <c r="AF55" i="31"/>
  <c r="AO55" i="31" s="1"/>
  <c r="W56" i="31"/>
  <c r="AE55" i="31"/>
  <c r="AR56" i="77"/>
  <c r="AH56" i="29"/>
  <c r="AQ56" i="29" s="1"/>
  <c r="Z59" i="33"/>
  <c r="Z57" i="79"/>
  <c r="AR55" i="29"/>
  <c r="X55" i="89"/>
  <c r="Y55" i="89"/>
  <c r="Y58" i="30"/>
  <c r="X58" i="30"/>
  <c r="Z58" i="30" s="1"/>
  <c r="AN58" i="86"/>
  <c r="AI58" i="86"/>
  <c r="Z58" i="34"/>
  <c r="AN54" i="90"/>
  <c r="AI54" i="90"/>
  <c r="X57" i="41"/>
  <c r="Y57" i="41"/>
  <c r="Z57" i="41" s="1"/>
  <c r="AI56" i="84"/>
  <c r="AN56" i="84"/>
  <c r="Z57" i="80"/>
  <c r="AR55" i="45"/>
  <c r="AR55" i="85"/>
  <c r="AE55" i="48"/>
  <c r="W56" i="48"/>
  <c r="AG55" i="48"/>
  <c r="AP55" i="48" s="1"/>
  <c r="AF55" i="48"/>
  <c r="AO55" i="48" s="1"/>
  <c r="Z56" i="29"/>
  <c r="AH54" i="74"/>
  <c r="AQ54" i="74" s="1"/>
  <c r="X55" i="46"/>
  <c r="Z55" i="46" s="1"/>
  <c r="Y55" i="46"/>
  <c r="Y55" i="82"/>
  <c r="X55" i="82"/>
  <c r="AH57" i="92"/>
  <c r="AQ57" i="92" s="1"/>
  <c r="X56" i="47"/>
  <c r="Y56" i="47"/>
  <c r="Z56" i="47" s="1"/>
  <c r="AR57" i="34"/>
  <c r="Y57" i="35"/>
  <c r="X57" i="35"/>
  <c r="X56" i="87"/>
  <c r="Z56" i="87" s="1"/>
  <c r="Y56" i="87"/>
  <c r="AH53" i="28"/>
  <c r="AQ53" i="28" s="1"/>
  <c r="AI57" i="42"/>
  <c r="AN57" i="42"/>
  <c r="AR55" i="32"/>
  <c r="Y56" i="36"/>
  <c r="Z56" i="36" s="1"/>
  <c r="X56" i="36"/>
  <c r="AH57" i="77"/>
  <c r="AQ57" i="77" s="1"/>
  <c r="AN56" i="41"/>
  <c r="AI56" i="41"/>
  <c r="AN56" i="76"/>
  <c r="AI56" i="76"/>
  <c r="AR53" i="74"/>
  <c r="AH58" i="93"/>
  <c r="AQ58" i="93" s="1"/>
  <c r="AR56" i="88"/>
  <c r="AN56" i="83"/>
  <c r="AI56" i="83"/>
  <c r="W55" i="39"/>
  <c r="AG54" i="39"/>
  <c r="AP54" i="39" s="1"/>
  <c r="AF54" i="39"/>
  <c r="AO54" i="39" s="1"/>
  <c r="AE54" i="39"/>
  <c r="AF58" i="78"/>
  <c r="AO58" i="78" s="1"/>
  <c r="AE58" i="78"/>
  <c r="W59" i="78"/>
  <c r="AG58" i="78"/>
  <c r="AP58" i="78" s="1"/>
  <c r="AR57" i="93"/>
  <c r="AR56" i="80"/>
  <c r="AI54" i="46"/>
  <c r="AN54" i="46"/>
  <c r="X57" i="37"/>
  <c r="Y57" i="37"/>
  <c r="AH56" i="85"/>
  <c r="AQ56" i="85" s="1"/>
  <c r="AI56" i="35"/>
  <c r="AN56" i="35"/>
  <c r="AR56" i="79"/>
  <c r="AR58" i="33"/>
  <c r="X60" i="40"/>
  <c r="Y60" i="40"/>
  <c r="AI55" i="36"/>
  <c r="AN55" i="36"/>
  <c r="AN56" i="75"/>
  <c r="AI56" i="75"/>
  <c r="X57" i="84"/>
  <c r="Z57" i="84" s="1"/>
  <c r="Y57" i="84"/>
  <c r="Z57" i="75" l="1"/>
  <c r="Z57" i="35"/>
  <c r="Z56" i="38"/>
  <c r="AE56" i="38" s="1"/>
  <c r="AE56" i="47"/>
  <c r="W57" i="47"/>
  <c r="AG56" i="47"/>
  <c r="AP56" i="47" s="1"/>
  <c r="AF56" i="47"/>
  <c r="AO56" i="47" s="1"/>
  <c r="AG55" i="46"/>
  <c r="AP55" i="46" s="1"/>
  <c r="AF55" i="46"/>
  <c r="AO55" i="46" s="1"/>
  <c r="AE55" i="46"/>
  <c r="W56" i="46"/>
  <c r="W58" i="41"/>
  <c r="AG57" i="41"/>
  <c r="AP57" i="41" s="1"/>
  <c r="AF57" i="41"/>
  <c r="AO57" i="41" s="1"/>
  <c r="AE57" i="41"/>
  <c r="W57" i="38"/>
  <c r="AG56" i="38"/>
  <c r="AP56" i="38" s="1"/>
  <c r="AF56" i="38"/>
  <c r="AO56" i="38" s="1"/>
  <c r="W57" i="43"/>
  <c r="AG56" i="43"/>
  <c r="AP56" i="43" s="1"/>
  <c r="AF56" i="43"/>
  <c r="AO56" i="43" s="1"/>
  <c r="AE56" i="43"/>
  <c r="AF57" i="75"/>
  <c r="AO57" i="75" s="1"/>
  <c r="W58" i="75"/>
  <c r="AG57" i="75"/>
  <c r="AP57" i="75" s="1"/>
  <c r="AE57" i="75"/>
  <c r="AG57" i="35"/>
  <c r="AP57" i="35" s="1"/>
  <c r="AF57" i="35"/>
  <c r="AO57" i="35" s="1"/>
  <c r="AE57" i="35"/>
  <c r="W58" i="35"/>
  <c r="AG56" i="36"/>
  <c r="AP56" i="36" s="1"/>
  <c r="AF56" i="36"/>
  <c r="AO56" i="36" s="1"/>
  <c r="AE56" i="36"/>
  <c r="W57" i="36"/>
  <c r="AF58" i="30"/>
  <c r="AO58" i="30" s="1"/>
  <c r="AE58" i="30"/>
  <c r="W59" i="30"/>
  <c r="AG58" i="30"/>
  <c r="AP58" i="30" s="1"/>
  <c r="AR54" i="82"/>
  <c r="AH57" i="84"/>
  <c r="AQ57" i="84" s="1"/>
  <c r="AR54" i="46"/>
  <c r="AH56" i="87"/>
  <c r="AQ56" i="87" s="1"/>
  <c r="Y56" i="48"/>
  <c r="X56" i="48"/>
  <c r="Z56" i="48" s="1"/>
  <c r="W58" i="80"/>
  <c r="AF57" i="80"/>
  <c r="AO57" i="80" s="1"/>
  <c r="AG57" i="80"/>
  <c r="AP57" i="80" s="1"/>
  <c r="AE57" i="80"/>
  <c r="AR54" i="90"/>
  <c r="X56" i="31"/>
  <c r="Y56" i="31"/>
  <c r="AN55" i="91"/>
  <c r="AI55" i="91"/>
  <c r="AR55" i="43"/>
  <c r="AN53" i="28"/>
  <c r="AI53" i="28"/>
  <c r="AG59" i="86"/>
  <c r="AP59" i="86" s="1"/>
  <c r="AF59" i="86"/>
  <c r="AO59" i="86" s="1"/>
  <c r="W60" i="86"/>
  <c r="AE59" i="86"/>
  <c r="Y58" i="25"/>
  <c r="X58" i="25"/>
  <c r="Z58" i="25" s="1"/>
  <c r="AE57" i="81"/>
  <c r="W58" i="81"/>
  <c r="AF57" i="81"/>
  <c r="AO57" i="81" s="1"/>
  <c r="AG57" i="81"/>
  <c r="AP57" i="81" s="1"/>
  <c r="Y57" i="73"/>
  <c r="X57" i="73"/>
  <c r="AH57" i="76"/>
  <c r="AQ57" i="76" s="1"/>
  <c r="AI54" i="74"/>
  <c r="AN54" i="74"/>
  <c r="AH60" i="40"/>
  <c r="AQ60" i="40" s="1"/>
  <c r="X59" i="78"/>
  <c r="Z59" i="78" s="1"/>
  <c r="Y59" i="78"/>
  <c r="AG59" i="95"/>
  <c r="AP59" i="95" s="1"/>
  <c r="AF59" i="95"/>
  <c r="AO59" i="95" s="1"/>
  <c r="AE59" i="95"/>
  <c r="W60" i="95"/>
  <c r="AH55" i="90"/>
  <c r="AQ55" i="90" s="1"/>
  <c r="AR55" i="47"/>
  <c r="AI57" i="88"/>
  <c r="AN57" i="88"/>
  <c r="AN57" i="92"/>
  <c r="AI57" i="92"/>
  <c r="X59" i="93"/>
  <c r="Y59" i="93"/>
  <c r="Z59" i="93" s="1"/>
  <c r="AF57" i="79"/>
  <c r="AO57" i="79" s="1"/>
  <c r="AG57" i="79"/>
  <c r="AP57" i="79" s="1"/>
  <c r="AE57" i="79"/>
  <c r="W58" i="79"/>
  <c r="AR59" i="40"/>
  <c r="AN57" i="25"/>
  <c r="AI57" i="25"/>
  <c r="AF57" i="76"/>
  <c r="AO57" i="76" s="1"/>
  <c r="W58" i="76"/>
  <c r="AG57" i="76"/>
  <c r="AP57" i="76" s="1"/>
  <c r="AE57" i="76"/>
  <c r="AR56" i="75"/>
  <c r="Z60" i="40"/>
  <c r="AR56" i="35"/>
  <c r="AI58" i="78"/>
  <c r="AN58" i="78"/>
  <c r="X55" i="39"/>
  <c r="Y55" i="39"/>
  <c r="Z55" i="39" s="1"/>
  <c r="AR56" i="76"/>
  <c r="AH57" i="35"/>
  <c r="AQ57" i="35" s="1"/>
  <c r="AH56" i="47"/>
  <c r="AQ56" i="47" s="1"/>
  <c r="W57" i="29"/>
  <c r="AG56" i="29"/>
  <c r="AP56" i="29" s="1"/>
  <c r="AF56" i="29"/>
  <c r="AO56" i="29" s="1"/>
  <c r="AE56" i="29"/>
  <c r="AR56" i="84"/>
  <c r="AG58" i="34"/>
  <c r="AP58" i="34" s="1"/>
  <c r="AF58" i="34"/>
  <c r="AO58" i="34" s="1"/>
  <c r="AE58" i="34"/>
  <c r="W59" i="34"/>
  <c r="AG59" i="33"/>
  <c r="AP59" i="33" s="1"/>
  <c r="AF59" i="33"/>
  <c r="AO59" i="33" s="1"/>
  <c r="W60" i="33"/>
  <c r="AE59" i="33"/>
  <c r="AR55" i="38"/>
  <c r="AH56" i="43"/>
  <c r="AQ56" i="43" s="1"/>
  <c r="AR57" i="30"/>
  <c r="AI57" i="77"/>
  <c r="AN57" i="77"/>
  <c r="X56" i="91"/>
  <c r="Y56" i="91"/>
  <c r="AR58" i="95"/>
  <c r="AE57" i="94"/>
  <c r="AF57" i="94"/>
  <c r="AO57" i="94" s="1"/>
  <c r="AG57" i="94"/>
  <c r="AP57" i="94" s="1"/>
  <c r="W58" i="94"/>
  <c r="AR56" i="81"/>
  <c r="AH57" i="83"/>
  <c r="AQ57" i="83" s="1"/>
  <c r="Z55" i="90"/>
  <c r="AH56" i="96"/>
  <c r="AQ56" i="96" s="1"/>
  <c r="AR55" i="87"/>
  <c r="X55" i="26"/>
  <c r="Y55" i="26"/>
  <c r="Z55" i="26" s="1"/>
  <c r="Y54" i="28"/>
  <c r="X54" i="28"/>
  <c r="Z54" i="28" s="1"/>
  <c r="Y56" i="27"/>
  <c r="X56" i="27"/>
  <c r="Y55" i="74"/>
  <c r="Z55" i="74" s="1"/>
  <c r="X55" i="74"/>
  <c r="AI58" i="93"/>
  <c r="AN58" i="93"/>
  <c r="AE57" i="84"/>
  <c r="AG57" i="84"/>
  <c r="AP57" i="84" s="1"/>
  <c r="W58" i="84"/>
  <c r="AF57" i="84"/>
  <c r="AO57" i="84" s="1"/>
  <c r="AE56" i="87"/>
  <c r="W57" i="87"/>
  <c r="AF56" i="87"/>
  <c r="AO56" i="87" s="1"/>
  <c r="AG56" i="87"/>
  <c r="AP56" i="87" s="1"/>
  <c r="AH55" i="46"/>
  <c r="AQ55" i="46" s="1"/>
  <c r="AI55" i="48"/>
  <c r="AN55" i="48"/>
  <c r="AH57" i="37"/>
  <c r="AQ57" i="37" s="1"/>
  <c r="AR56" i="83"/>
  <c r="AH55" i="82"/>
  <c r="AQ55" i="82" s="1"/>
  <c r="AR58" i="86"/>
  <c r="AH55" i="89"/>
  <c r="AQ55" i="89" s="1"/>
  <c r="AH58" i="42"/>
  <c r="AQ58" i="42" s="1"/>
  <c r="Z57" i="37"/>
  <c r="AI54" i="39"/>
  <c r="AN54" i="39"/>
  <c r="AR56" i="41"/>
  <c r="AH57" i="41"/>
  <c r="AQ57" i="41" s="1"/>
  <c r="Z55" i="89"/>
  <c r="Z58" i="42"/>
  <c r="AR54" i="89"/>
  <c r="Z57" i="83"/>
  <c r="AN54" i="26"/>
  <c r="AI54" i="26"/>
  <c r="AH59" i="86"/>
  <c r="AQ59" i="86" s="1"/>
  <c r="AR56" i="37"/>
  <c r="AH57" i="81"/>
  <c r="AQ57" i="81" s="1"/>
  <c r="AN56" i="73"/>
  <c r="AI56" i="73"/>
  <c r="AN56" i="85"/>
  <c r="AI56" i="85"/>
  <c r="X58" i="77"/>
  <c r="Y58" i="77"/>
  <c r="X58" i="92"/>
  <c r="Y58" i="92"/>
  <c r="Y57" i="32"/>
  <c r="X57" i="32"/>
  <c r="Z57" i="32" s="1"/>
  <c r="X59" i="44"/>
  <c r="Y59" i="44"/>
  <c r="AR55" i="36"/>
  <c r="AH56" i="36"/>
  <c r="AQ56" i="36" s="1"/>
  <c r="AR57" i="42"/>
  <c r="Z55" i="82"/>
  <c r="AH58" i="30"/>
  <c r="AQ58" i="30" s="1"/>
  <c r="AN55" i="31"/>
  <c r="AI55" i="31"/>
  <c r="AR55" i="96"/>
  <c r="W57" i="45"/>
  <c r="AG56" i="45"/>
  <c r="AP56" i="45" s="1"/>
  <c r="AF56" i="45"/>
  <c r="AO56" i="45" s="1"/>
  <c r="AE56" i="45"/>
  <c r="AH59" i="95"/>
  <c r="AQ59" i="95" s="1"/>
  <c r="AH57" i="75"/>
  <c r="AQ57" i="75" s="1"/>
  <c r="Z56" i="96"/>
  <c r="AH56" i="38"/>
  <c r="AQ56" i="38" s="1"/>
  <c r="AI55" i="27"/>
  <c r="AN55" i="27"/>
  <c r="Y57" i="85"/>
  <c r="X57" i="85"/>
  <c r="Z57" i="85" s="1"/>
  <c r="X58" i="88"/>
  <c r="Y58" i="88"/>
  <c r="AI56" i="32"/>
  <c r="AN56" i="32"/>
  <c r="AI58" i="44"/>
  <c r="AN58" i="44"/>
  <c r="Z58" i="77" l="1"/>
  <c r="Z56" i="31"/>
  <c r="Z58" i="88"/>
  <c r="AF58" i="88"/>
  <c r="AO58" i="88" s="1"/>
  <c r="AE58" i="88"/>
  <c r="AG58" i="88"/>
  <c r="AP58" i="88" s="1"/>
  <c r="W59" i="88"/>
  <c r="W58" i="85"/>
  <c r="AG57" i="85"/>
  <c r="AP57" i="85" s="1"/>
  <c r="AF57" i="85"/>
  <c r="AO57" i="85" s="1"/>
  <c r="AE57" i="85"/>
  <c r="AG57" i="32"/>
  <c r="AP57" i="32" s="1"/>
  <c r="AF57" i="32"/>
  <c r="AO57" i="32" s="1"/>
  <c r="AE57" i="32"/>
  <c r="W58" i="32"/>
  <c r="AF55" i="39"/>
  <c r="AO55" i="39" s="1"/>
  <c r="AE55" i="39"/>
  <c r="W56" i="39"/>
  <c r="AG55" i="39"/>
  <c r="AP55" i="39" s="1"/>
  <c r="AE59" i="93"/>
  <c r="W60" i="93"/>
  <c r="AG59" i="93"/>
  <c r="AP59" i="93" s="1"/>
  <c r="AF59" i="93"/>
  <c r="AO59" i="93" s="1"/>
  <c r="W56" i="26"/>
  <c r="AG55" i="26"/>
  <c r="AP55" i="26" s="1"/>
  <c r="AF55" i="26"/>
  <c r="AO55" i="26" s="1"/>
  <c r="AE55" i="26"/>
  <c r="AF58" i="77"/>
  <c r="AO58" i="77" s="1"/>
  <c r="AE58" i="77"/>
  <c r="AG58" i="77"/>
  <c r="AP58" i="77" s="1"/>
  <c r="W59" i="77"/>
  <c r="W57" i="31"/>
  <c r="AF56" i="31"/>
  <c r="AO56" i="31" s="1"/>
  <c r="AG56" i="31"/>
  <c r="AP56" i="31" s="1"/>
  <c r="AE56" i="31"/>
  <c r="W58" i="83"/>
  <c r="AF57" i="83"/>
  <c r="AO57" i="83" s="1"/>
  <c r="AG57" i="83"/>
  <c r="AP57" i="83" s="1"/>
  <c r="AE57" i="83"/>
  <c r="AE55" i="74"/>
  <c r="W56" i="74"/>
  <c r="AF55" i="74"/>
  <c r="AO55" i="74" s="1"/>
  <c r="AG55" i="74"/>
  <c r="AP55" i="74" s="1"/>
  <c r="AG54" i="28"/>
  <c r="AP54" i="28" s="1"/>
  <c r="AF54" i="28"/>
  <c r="AO54" i="28" s="1"/>
  <c r="W55" i="28"/>
  <c r="AE54" i="28"/>
  <c r="AR57" i="92"/>
  <c r="AG59" i="78"/>
  <c r="AP59" i="78" s="1"/>
  <c r="AF59" i="78"/>
  <c r="AO59" i="78" s="1"/>
  <c r="AE59" i="78"/>
  <c r="W60" i="78"/>
  <c r="W57" i="96"/>
  <c r="AE56" i="96"/>
  <c r="AG56" i="96"/>
  <c r="AP56" i="96" s="1"/>
  <c r="AF56" i="96"/>
  <c r="AO56" i="96" s="1"/>
  <c r="AH58" i="92"/>
  <c r="AQ58" i="92" s="1"/>
  <c r="AR56" i="32"/>
  <c r="W56" i="90"/>
  <c r="AG55" i="90"/>
  <c r="AP55" i="90" s="1"/>
  <c r="AF55" i="90"/>
  <c r="AO55" i="90" s="1"/>
  <c r="AE55" i="90"/>
  <c r="AN57" i="94"/>
  <c r="AI57" i="94"/>
  <c r="AN59" i="33"/>
  <c r="AI59" i="33"/>
  <c r="AN58" i="34"/>
  <c r="AI58" i="34"/>
  <c r="AN57" i="79"/>
  <c r="AI57" i="79"/>
  <c r="AH59" i="78"/>
  <c r="AQ59" i="78" s="1"/>
  <c r="W59" i="25"/>
  <c r="AG58" i="25"/>
  <c r="AP58" i="25" s="1"/>
  <c r="AF58" i="25"/>
  <c r="AO58" i="25" s="1"/>
  <c r="AE58" i="25"/>
  <c r="AR53" i="28"/>
  <c r="AG56" i="48"/>
  <c r="AP56" i="48" s="1"/>
  <c r="AF56" i="48"/>
  <c r="AO56" i="48" s="1"/>
  <c r="AE56" i="48"/>
  <c r="W57" i="48"/>
  <c r="AI58" i="30"/>
  <c r="AN58" i="30"/>
  <c r="X60" i="95"/>
  <c r="Z60" i="95" s="1"/>
  <c r="Y60" i="95"/>
  <c r="AN59" i="86"/>
  <c r="AI59" i="86"/>
  <c r="Y57" i="87"/>
  <c r="Z57" i="87" s="1"/>
  <c r="X57" i="87"/>
  <c r="AN57" i="84"/>
  <c r="AI57" i="84"/>
  <c r="AH56" i="27"/>
  <c r="AQ56" i="27" s="1"/>
  <c r="X58" i="94"/>
  <c r="Y58" i="94"/>
  <c r="AR58" i="78"/>
  <c r="AI57" i="76"/>
  <c r="AN57" i="76"/>
  <c r="AN59" i="95"/>
  <c r="AI59" i="95"/>
  <c r="AR54" i="74"/>
  <c r="AH57" i="73"/>
  <c r="AQ57" i="73" s="1"/>
  <c r="X58" i="81"/>
  <c r="Z58" i="81" s="1"/>
  <c r="Y58" i="81"/>
  <c r="X58" i="35"/>
  <c r="Y58" i="35"/>
  <c r="X57" i="38"/>
  <c r="Z57" i="38" s="1"/>
  <c r="Y57" i="38"/>
  <c r="AR55" i="31"/>
  <c r="AH59" i="44"/>
  <c r="AQ59" i="44" s="1"/>
  <c r="AR54" i="39"/>
  <c r="AF55" i="82"/>
  <c r="AO55" i="82" s="1"/>
  <c r="AG55" i="82"/>
  <c r="AP55" i="82" s="1"/>
  <c r="W56" i="82"/>
  <c r="AE55" i="82"/>
  <c r="Z59" i="44"/>
  <c r="Z58" i="92"/>
  <c r="AR56" i="73"/>
  <c r="AG57" i="37"/>
  <c r="AP57" i="37" s="1"/>
  <c r="AF57" i="37"/>
  <c r="AO57" i="37" s="1"/>
  <c r="AE57" i="37"/>
  <c r="W58" i="37"/>
  <c r="AI56" i="87"/>
  <c r="AN56" i="87"/>
  <c r="AH55" i="26"/>
  <c r="AQ55" i="26" s="1"/>
  <c r="X57" i="29"/>
  <c r="Y57" i="29"/>
  <c r="AI57" i="81"/>
  <c r="AN57" i="81"/>
  <c r="Y60" i="86"/>
  <c r="X60" i="86"/>
  <c r="X58" i="80"/>
  <c r="Z58" i="80" s="1"/>
  <c r="Y58" i="80"/>
  <c r="Y57" i="36"/>
  <c r="X57" i="36"/>
  <c r="AN57" i="35"/>
  <c r="AI57" i="35"/>
  <c r="Z58" i="75"/>
  <c r="X58" i="75"/>
  <c r="Y58" i="75"/>
  <c r="X57" i="43"/>
  <c r="Y57" i="43"/>
  <c r="AI57" i="41"/>
  <c r="AN57" i="41"/>
  <c r="X56" i="46"/>
  <c r="Y56" i="46"/>
  <c r="AI56" i="45"/>
  <c r="AN56" i="45"/>
  <c r="AR56" i="85"/>
  <c r="X60" i="33"/>
  <c r="Y60" i="33"/>
  <c r="AR57" i="25"/>
  <c r="AI57" i="75"/>
  <c r="AN57" i="75"/>
  <c r="AF58" i="42"/>
  <c r="AO58" i="42" s="1"/>
  <c r="AE58" i="42"/>
  <c r="W59" i="42"/>
  <c r="AG58" i="42"/>
  <c r="AP58" i="42" s="1"/>
  <c r="AR58" i="93"/>
  <c r="Z56" i="27"/>
  <c r="AH56" i="91"/>
  <c r="AQ56" i="91" s="1"/>
  <c r="AR57" i="88"/>
  <c r="Z57" i="73"/>
  <c r="AH58" i="25"/>
  <c r="AQ58" i="25" s="1"/>
  <c r="AR55" i="91"/>
  <c r="AH56" i="48"/>
  <c r="AQ56" i="48" s="1"/>
  <c r="AN56" i="36"/>
  <c r="AI56" i="36"/>
  <c r="AI56" i="38"/>
  <c r="AN56" i="38"/>
  <c r="AN55" i="46"/>
  <c r="AI55" i="46"/>
  <c r="X57" i="47"/>
  <c r="Y57" i="47"/>
  <c r="AR57" i="77"/>
  <c r="AH56" i="31"/>
  <c r="AQ56" i="31" s="1"/>
  <c r="Y58" i="41"/>
  <c r="X58" i="41"/>
  <c r="Z58" i="41" s="1"/>
  <c r="AH58" i="88"/>
  <c r="AQ58" i="88" s="1"/>
  <c r="AR55" i="27"/>
  <c r="AR58" i="44"/>
  <c r="AH57" i="85"/>
  <c r="AQ57" i="85" s="1"/>
  <c r="AH57" i="32"/>
  <c r="AQ57" i="32" s="1"/>
  <c r="Y57" i="45"/>
  <c r="X57" i="45"/>
  <c r="Z57" i="45" s="1"/>
  <c r="AH58" i="77"/>
  <c r="AQ58" i="77" s="1"/>
  <c r="AR54" i="26"/>
  <c r="W56" i="89"/>
  <c r="AG55" i="89"/>
  <c r="AP55" i="89" s="1"/>
  <c r="AF55" i="89"/>
  <c r="AO55" i="89" s="1"/>
  <c r="AE55" i="89"/>
  <c r="AR55" i="48"/>
  <c r="X58" i="84"/>
  <c r="Y58" i="84"/>
  <c r="AH55" i="74"/>
  <c r="AQ55" i="74" s="1"/>
  <c r="AH54" i="28"/>
  <c r="AQ54" i="28" s="1"/>
  <c r="Z56" i="91"/>
  <c r="X59" i="34"/>
  <c r="Z59" i="34" s="1"/>
  <c r="Y59" i="34"/>
  <c r="AI56" i="29"/>
  <c r="AN56" i="29"/>
  <c r="AH55" i="39"/>
  <c r="AQ55" i="39" s="1"/>
  <c r="AG60" i="40"/>
  <c r="AP60" i="40" s="1"/>
  <c r="AF60" i="40"/>
  <c r="AO60" i="40" s="1"/>
  <c r="AE60" i="40"/>
  <c r="W61" i="40"/>
  <c r="X58" i="76"/>
  <c r="Y58" i="76"/>
  <c r="X58" i="79"/>
  <c r="Z58" i="79" s="1"/>
  <c r="Y58" i="79"/>
  <c r="AH59" i="93"/>
  <c r="AQ59" i="93" s="1"/>
  <c r="AI57" i="80"/>
  <c r="AN57" i="80"/>
  <c r="Y59" i="30"/>
  <c r="Z59" i="30" s="1"/>
  <c r="X59" i="30"/>
  <c r="AI56" i="43"/>
  <c r="AN56" i="43"/>
  <c r="AN56" i="47"/>
  <c r="AI56" i="47"/>
  <c r="Z58" i="84" l="1"/>
  <c r="AG58" i="84" s="1"/>
  <c r="AP58" i="84" s="1"/>
  <c r="AE58" i="84"/>
  <c r="W59" i="84"/>
  <c r="W60" i="34"/>
  <c r="AG59" i="34"/>
  <c r="AP59" i="34" s="1"/>
  <c r="AF59" i="34"/>
  <c r="AO59" i="34" s="1"/>
  <c r="AE59" i="34"/>
  <c r="AG58" i="79"/>
  <c r="AP58" i="79" s="1"/>
  <c r="AF58" i="79"/>
  <c r="AO58" i="79" s="1"/>
  <c r="W59" i="79"/>
  <c r="AE58" i="79"/>
  <c r="AG58" i="81"/>
  <c r="AP58" i="81" s="1"/>
  <c r="AF58" i="81"/>
  <c r="AO58" i="81" s="1"/>
  <c r="AE58" i="81"/>
  <c r="W59" i="81"/>
  <c r="AG59" i="30"/>
  <c r="AP59" i="30" s="1"/>
  <c r="AE59" i="30"/>
  <c r="W60" i="30"/>
  <c r="AF59" i="30"/>
  <c r="AO59" i="30" s="1"/>
  <c r="W58" i="38"/>
  <c r="AF57" i="38"/>
  <c r="AO57" i="38" s="1"/>
  <c r="AE57" i="38"/>
  <c r="AG57" i="38"/>
  <c r="AP57" i="38" s="1"/>
  <c r="AG57" i="87"/>
  <c r="AP57" i="87" s="1"/>
  <c r="AF57" i="87"/>
  <c r="AO57" i="87" s="1"/>
  <c r="AE57" i="87"/>
  <c r="W58" i="87"/>
  <c r="AR56" i="38"/>
  <c r="AE58" i="80"/>
  <c r="AF58" i="80"/>
  <c r="AO58" i="80" s="1"/>
  <c r="AG58" i="80"/>
  <c r="AP58" i="80" s="1"/>
  <c r="W59" i="80"/>
  <c r="AH59" i="30"/>
  <c r="AQ59" i="30" s="1"/>
  <c r="AN60" i="40"/>
  <c r="AI60" i="40"/>
  <c r="AI55" i="89"/>
  <c r="AN55" i="89"/>
  <c r="AF56" i="27"/>
  <c r="AO56" i="27" s="1"/>
  <c r="AE56" i="27"/>
  <c r="W57" i="27"/>
  <c r="AG56" i="27"/>
  <c r="AP56" i="27" s="1"/>
  <c r="AI58" i="42"/>
  <c r="AN58" i="42"/>
  <c r="AR56" i="45"/>
  <c r="AR57" i="35"/>
  <c r="AH58" i="80"/>
  <c r="AQ58" i="80" s="1"/>
  <c r="AR57" i="81"/>
  <c r="X58" i="37"/>
  <c r="Y58" i="37"/>
  <c r="AG58" i="92"/>
  <c r="AP58" i="92" s="1"/>
  <c r="AF58" i="92"/>
  <c r="AO58" i="92" s="1"/>
  <c r="W59" i="92"/>
  <c r="AE58" i="92"/>
  <c r="AH57" i="87"/>
  <c r="AQ57" i="87" s="1"/>
  <c r="AH60" i="95"/>
  <c r="AQ60" i="95" s="1"/>
  <c r="AN56" i="48"/>
  <c r="AI56" i="48"/>
  <c r="AN59" i="78"/>
  <c r="AI59" i="78"/>
  <c r="X55" i="28"/>
  <c r="Y55" i="28"/>
  <c r="Y57" i="31"/>
  <c r="X57" i="31"/>
  <c r="Z57" i="31" s="1"/>
  <c r="AI55" i="26"/>
  <c r="AN55" i="26"/>
  <c r="X56" i="39"/>
  <c r="Y56" i="39"/>
  <c r="X58" i="85"/>
  <c r="Z58" i="85" s="1"/>
  <c r="Y58" i="85"/>
  <c r="W57" i="91"/>
  <c r="AG56" i="91"/>
  <c r="AP56" i="91" s="1"/>
  <c r="AE56" i="91"/>
  <c r="AF56" i="91"/>
  <c r="AO56" i="91" s="1"/>
  <c r="AH60" i="33"/>
  <c r="AQ60" i="33" s="1"/>
  <c r="AH57" i="43"/>
  <c r="AQ57" i="43" s="1"/>
  <c r="AN57" i="37"/>
  <c r="AI57" i="37"/>
  <c r="AH57" i="47"/>
  <c r="AQ57" i="47" s="1"/>
  <c r="AR56" i="36"/>
  <c r="Z60" i="33"/>
  <c r="AH56" i="46"/>
  <c r="AQ56" i="46" s="1"/>
  <c r="Z57" i="43"/>
  <c r="AH57" i="36"/>
  <c r="AQ57" i="36" s="1"/>
  <c r="AH60" i="86"/>
  <c r="AQ60" i="86" s="1"/>
  <c r="AH57" i="29"/>
  <c r="AQ57" i="29" s="1"/>
  <c r="AH58" i="35"/>
  <c r="AQ58" i="35" s="1"/>
  <c r="AR59" i="95"/>
  <c r="AI55" i="74"/>
  <c r="AN55" i="74"/>
  <c r="AI56" i="31"/>
  <c r="AN56" i="31"/>
  <c r="AI57" i="85"/>
  <c r="AN57" i="85"/>
  <c r="AF59" i="44"/>
  <c r="AO59" i="44" s="1"/>
  <c r="AG59" i="44"/>
  <c r="AP59" i="44" s="1"/>
  <c r="W60" i="44"/>
  <c r="AE59" i="44"/>
  <c r="W61" i="95"/>
  <c r="AG60" i="95"/>
  <c r="AP60" i="95" s="1"/>
  <c r="AE60" i="95"/>
  <c r="AF60" i="95"/>
  <c r="AO60" i="95" s="1"/>
  <c r="Y56" i="74"/>
  <c r="X56" i="74"/>
  <c r="Z56" i="74" s="1"/>
  <c r="AI55" i="39"/>
  <c r="AN55" i="39"/>
  <c r="AR56" i="47"/>
  <c r="AH58" i="76"/>
  <c r="AQ58" i="76" s="1"/>
  <c r="Z58" i="76"/>
  <c r="AR56" i="29"/>
  <c r="X56" i="89"/>
  <c r="Y56" i="89"/>
  <c r="AH58" i="41"/>
  <c r="AQ58" i="41" s="1"/>
  <c r="Z57" i="47"/>
  <c r="AR57" i="75"/>
  <c r="Z56" i="46"/>
  <c r="Z57" i="29"/>
  <c r="AI55" i="82"/>
  <c r="AN55" i="82"/>
  <c r="Z58" i="35"/>
  <c r="AH58" i="94"/>
  <c r="AQ58" i="94" s="1"/>
  <c r="AR59" i="86"/>
  <c r="AR58" i="30"/>
  <c r="Y59" i="25"/>
  <c r="X59" i="25"/>
  <c r="Z59" i="25" s="1"/>
  <c r="AR57" i="79"/>
  <c r="AR57" i="94"/>
  <c r="Z56" i="90"/>
  <c r="Y56" i="90"/>
  <c r="X56" i="90"/>
  <c r="Y57" i="96"/>
  <c r="X57" i="96"/>
  <c r="AI57" i="83"/>
  <c r="AN57" i="83"/>
  <c r="AI59" i="93"/>
  <c r="AN59" i="93"/>
  <c r="AH58" i="84"/>
  <c r="AQ58" i="84" s="1"/>
  <c r="AE57" i="45"/>
  <c r="W58" i="45"/>
  <c r="AG57" i="45"/>
  <c r="AP57" i="45" s="1"/>
  <c r="AF57" i="45"/>
  <c r="AO57" i="45" s="1"/>
  <c r="AR59" i="33"/>
  <c r="AI56" i="96"/>
  <c r="AN56" i="96"/>
  <c r="Z58" i="83"/>
  <c r="X58" i="83"/>
  <c r="Y58" i="83"/>
  <c r="X59" i="77"/>
  <c r="Y59" i="77"/>
  <c r="Z59" i="77" s="1"/>
  <c r="Z60" i="93"/>
  <c r="X60" i="93"/>
  <c r="Y60" i="93"/>
  <c r="AR57" i="80"/>
  <c r="AR55" i="46"/>
  <c r="W58" i="73"/>
  <c r="AE57" i="73"/>
  <c r="AG57" i="73"/>
  <c r="AP57" i="73" s="1"/>
  <c r="AF57" i="73"/>
  <c r="AO57" i="73" s="1"/>
  <c r="AH58" i="75"/>
  <c r="AQ58" i="75" s="1"/>
  <c r="Z57" i="36"/>
  <c r="Z60" i="86"/>
  <c r="AR56" i="87"/>
  <c r="X56" i="82"/>
  <c r="Y56" i="82"/>
  <c r="Z58" i="94"/>
  <c r="AR57" i="84"/>
  <c r="AN58" i="77"/>
  <c r="AI58" i="77"/>
  <c r="Z56" i="26"/>
  <c r="X56" i="26"/>
  <c r="Y56" i="26"/>
  <c r="X58" i="32"/>
  <c r="Y58" i="32"/>
  <c r="AI58" i="88"/>
  <c r="AN58" i="88"/>
  <c r="Y59" i="88"/>
  <c r="X59" i="88"/>
  <c r="AR56" i="43"/>
  <c r="AH58" i="79"/>
  <c r="AQ58" i="79" s="1"/>
  <c r="Z61" i="40"/>
  <c r="X61" i="40"/>
  <c r="Y61" i="40"/>
  <c r="AH59" i="34"/>
  <c r="AQ59" i="34" s="1"/>
  <c r="AH57" i="45"/>
  <c r="AQ57" i="45" s="1"/>
  <c r="AF58" i="41"/>
  <c r="AO58" i="41" s="1"/>
  <c r="AE58" i="41"/>
  <c r="W59" i="41"/>
  <c r="AG58" i="41"/>
  <c r="AP58" i="41" s="1"/>
  <c r="Y59" i="42"/>
  <c r="X59" i="42"/>
  <c r="Z59" i="42" s="1"/>
  <c r="AR57" i="41"/>
  <c r="AF58" i="75"/>
  <c r="AO58" i="75" s="1"/>
  <c r="AG58" i="75"/>
  <c r="AP58" i="75" s="1"/>
  <c r="W59" i="75"/>
  <c r="AE58" i="75"/>
  <c r="AH57" i="38"/>
  <c r="AQ57" i="38" s="1"/>
  <c r="AH58" i="81"/>
  <c r="AQ58" i="81" s="1"/>
  <c r="AR57" i="76"/>
  <c r="Z57" i="48"/>
  <c r="Y57" i="48"/>
  <c r="X57" i="48"/>
  <c r="AI58" i="25"/>
  <c r="AN58" i="25"/>
  <c r="AR58" i="34"/>
  <c r="AI55" i="90"/>
  <c r="AN55" i="90"/>
  <c r="X60" i="78"/>
  <c r="Z60" i="78" s="1"/>
  <c r="Y60" i="78"/>
  <c r="AN54" i="28"/>
  <c r="AI54" i="28"/>
  <c r="AN57" i="32"/>
  <c r="AI57" i="32"/>
  <c r="Z56" i="82" l="1"/>
  <c r="AF58" i="84"/>
  <c r="AO58" i="84" s="1"/>
  <c r="W57" i="82"/>
  <c r="AG56" i="82"/>
  <c r="AP56" i="82" s="1"/>
  <c r="AE56" i="82"/>
  <c r="AF56" i="82"/>
  <c r="AO56" i="82" s="1"/>
  <c r="AE57" i="31"/>
  <c r="AF57" i="31"/>
  <c r="AO57" i="31" s="1"/>
  <c r="AG57" i="31"/>
  <c r="AP57" i="31" s="1"/>
  <c r="W58" i="31"/>
  <c r="AG59" i="77"/>
  <c r="AP59" i="77" s="1"/>
  <c r="AF59" i="77"/>
  <c r="AO59" i="77" s="1"/>
  <c r="W60" i="77"/>
  <c r="AE59" i="77"/>
  <c r="AR57" i="32"/>
  <c r="W61" i="78"/>
  <c r="AG60" i="78"/>
  <c r="AP60" i="78" s="1"/>
  <c r="AE60" i="78"/>
  <c r="AF60" i="78"/>
  <c r="AO60" i="78" s="1"/>
  <c r="AR58" i="25"/>
  <c r="AH61" i="40"/>
  <c r="AQ61" i="40" s="1"/>
  <c r="AH56" i="26"/>
  <c r="AQ56" i="26" s="1"/>
  <c r="AG58" i="94"/>
  <c r="AP58" i="94" s="1"/>
  <c r="AF58" i="94"/>
  <c r="AO58" i="94" s="1"/>
  <c r="AE58" i="94"/>
  <c r="W59" i="94"/>
  <c r="W61" i="86"/>
  <c r="AE60" i="86"/>
  <c r="AG60" i="86"/>
  <c r="AP60" i="86" s="1"/>
  <c r="AF60" i="86"/>
  <c r="AO60" i="86" s="1"/>
  <c r="AG60" i="93"/>
  <c r="AP60" i="93" s="1"/>
  <c r="W61" i="93"/>
  <c r="AF60" i="93"/>
  <c r="AO60" i="93" s="1"/>
  <c r="AE60" i="93"/>
  <c r="AF58" i="83"/>
  <c r="AO58" i="83" s="1"/>
  <c r="AE58" i="83"/>
  <c r="W59" i="83"/>
  <c r="AG58" i="83"/>
  <c r="AP58" i="83" s="1"/>
  <c r="AR57" i="83"/>
  <c r="AE56" i="90"/>
  <c r="W57" i="90"/>
  <c r="AG56" i="90"/>
  <c r="AP56" i="90" s="1"/>
  <c r="AF56" i="90"/>
  <c r="AO56" i="90" s="1"/>
  <c r="AF57" i="47"/>
  <c r="AO57" i="47" s="1"/>
  <c r="AG57" i="47"/>
  <c r="AP57" i="47" s="1"/>
  <c r="W58" i="47"/>
  <c r="AE57" i="47"/>
  <c r="AN59" i="44"/>
  <c r="AI59" i="44"/>
  <c r="Y57" i="27"/>
  <c r="X57" i="27"/>
  <c r="X59" i="80"/>
  <c r="Y59" i="80"/>
  <c r="AN58" i="81"/>
  <c r="AI58" i="81"/>
  <c r="Y60" i="34"/>
  <c r="X60" i="34"/>
  <c r="Z60" i="34" s="1"/>
  <c r="AH57" i="48"/>
  <c r="AQ57" i="48" s="1"/>
  <c r="AG59" i="42"/>
  <c r="AP59" i="42" s="1"/>
  <c r="AF59" i="42"/>
  <c r="AO59" i="42" s="1"/>
  <c r="AE59" i="42"/>
  <c r="W60" i="42"/>
  <c r="W62" i="40"/>
  <c r="AG61" i="40"/>
  <c r="AP61" i="40" s="1"/>
  <c r="AF61" i="40"/>
  <c r="AO61" i="40" s="1"/>
  <c r="AE61" i="40"/>
  <c r="AR58" i="88"/>
  <c r="AE56" i="26"/>
  <c r="W57" i="26"/>
  <c r="AG56" i="26"/>
  <c r="AP56" i="26" s="1"/>
  <c r="AF56" i="26"/>
  <c r="AO56" i="26" s="1"/>
  <c r="W58" i="36"/>
  <c r="AG57" i="36"/>
  <c r="AP57" i="36" s="1"/>
  <c r="AF57" i="36"/>
  <c r="AO57" i="36" s="1"/>
  <c r="AE57" i="36"/>
  <c r="AH57" i="96"/>
  <c r="AQ57" i="96" s="1"/>
  <c r="AE59" i="25"/>
  <c r="W60" i="25"/>
  <c r="AG59" i="25"/>
  <c r="AP59" i="25" s="1"/>
  <c r="AF59" i="25"/>
  <c r="AO59" i="25" s="1"/>
  <c r="AR55" i="82"/>
  <c r="AH56" i="89"/>
  <c r="AQ56" i="89" s="1"/>
  <c r="AI60" i="95"/>
  <c r="AN60" i="95"/>
  <c r="X60" i="44"/>
  <c r="Y60" i="44"/>
  <c r="AR56" i="31"/>
  <c r="AH56" i="39"/>
  <c r="AQ56" i="39" s="1"/>
  <c r="AR56" i="48"/>
  <c r="AN58" i="92"/>
  <c r="AI58" i="92"/>
  <c r="AH58" i="37"/>
  <c r="AQ58" i="37" s="1"/>
  <c r="AI56" i="27"/>
  <c r="AN56" i="27"/>
  <c r="X60" i="30"/>
  <c r="Y60" i="30"/>
  <c r="X59" i="84"/>
  <c r="Y59" i="84"/>
  <c r="AR54" i="28"/>
  <c r="AR55" i="90"/>
  <c r="AR58" i="77"/>
  <c r="AH56" i="82"/>
  <c r="AQ56" i="82" s="1"/>
  <c r="AH59" i="77"/>
  <c r="AQ59" i="77" s="1"/>
  <c r="AR56" i="96"/>
  <c r="Y58" i="45"/>
  <c r="X58" i="45"/>
  <c r="W58" i="29"/>
  <c r="AE57" i="29"/>
  <c r="AG57" i="29"/>
  <c r="AP57" i="29" s="1"/>
  <c r="AF57" i="29"/>
  <c r="AO57" i="29" s="1"/>
  <c r="Z56" i="89"/>
  <c r="AR55" i="39"/>
  <c r="AE57" i="43"/>
  <c r="W58" i="43"/>
  <c r="AG57" i="43"/>
  <c r="AP57" i="43" s="1"/>
  <c r="AF57" i="43"/>
  <c r="AO57" i="43" s="1"/>
  <c r="W61" i="33"/>
  <c r="AG60" i="33"/>
  <c r="AP60" i="33" s="1"/>
  <c r="AF60" i="33"/>
  <c r="AO60" i="33" s="1"/>
  <c r="AE60" i="33"/>
  <c r="X57" i="91"/>
  <c r="Y57" i="91"/>
  <c r="Z56" i="39"/>
  <c r="Z58" i="37"/>
  <c r="Z58" i="87"/>
  <c r="X58" i="87"/>
  <c r="Y58" i="87"/>
  <c r="AN57" i="38"/>
  <c r="AI57" i="38"/>
  <c r="AN59" i="30"/>
  <c r="AI59" i="30"/>
  <c r="AI59" i="34"/>
  <c r="AN59" i="34"/>
  <c r="AN58" i="84"/>
  <c r="AI58" i="84"/>
  <c r="AH59" i="88"/>
  <c r="AQ59" i="88" s="1"/>
  <c r="AH58" i="32"/>
  <c r="AQ58" i="32" s="1"/>
  <c r="AI57" i="73"/>
  <c r="AN57" i="73"/>
  <c r="AI57" i="45"/>
  <c r="AN57" i="45"/>
  <c r="Z57" i="96"/>
  <c r="W57" i="46"/>
  <c r="AG56" i="46"/>
  <c r="AP56" i="46" s="1"/>
  <c r="AF56" i="46"/>
  <c r="AO56" i="46" s="1"/>
  <c r="AE56" i="46"/>
  <c r="AH56" i="74"/>
  <c r="AQ56" i="74" s="1"/>
  <c r="AR55" i="74"/>
  <c r="AH55" i="28"/>
  <c r="AQ55" i="28" s="1"/>
  <c r="X59" i="92"/>
  <c r="Y59" i="92"/>
  <c r="AR58" i="42"/>
  <c r="AN57" i="87"/>
  <c r="AI57" i="87"/>
  <c r="AI58" i="79"/>
  <c r="AN58" i="79"/>
  <c r="AI58" i="75"/>
  <c r="AN58" i="75"/>
  <c r="X59" i="41"/>
  <c r="Z59" i="41" s="1"/>
  <c r="Y59" i="41"/>
  <c r="Z58" i="32"/>
  <c r="AR59" i="93"/>
  <c r="AH56" i="90"/>
  <c r="AQ56" i="90" s="1"/>
  <c r="X61" i="95"/>
  <c r="Y61" i="95"/>
  <c r="AR57" i="37"/>
  <c r="AH58" i="85"/>
  <c r="AQ58" i="85" s="1"/>
  <c r="AR55" i="26"/>
  <c r="Z55" i="28"/>
  <c r="AR55" i="89"/>
  <c r="AN58" i="80"/>
  <c r="AI58" i="80"/>
  <c r="X58" i="38"/>
  <c r="Y58" i="38"/>
  <c r="X59" i="81"/>
  <c r="Z59" i="81" s="1"/>
  <c r="Y59" i="81"/>
  <c r="X59" i="79"/>
  <c r="Z59" i="79" s="1"/>
  <c r="Y59" i="79"/>
  <c r="W58" i="48"/>
  <c r="AG57" i="48"/>
  <c r="AP57" i="48" s="1"/>
  <c r="AF57" i="48"/>
  <c r="AO57" i="48" s="1"/>
  <c r="AE57" i="48"/>
  <c r="AH60" i="78"/>
  <c r="AQ60" i="78" s="1"/>
  <c r="X59" i="75"/>
  <c r="Y59" i="75"/>
  <c r="AH59" i="42"/>
  <c r="AQ59" i="42" s="1"/>
  <c r="AI58" i="41"/>
  <c r="AN58" i="41"/>
  <c r="Z59" i="88"/>
  <c r="Y58" i="73"/>
  <c r="X58" i="73"/>
  <c r="AH60" i="93"/>
  <c r="AQ60" i="93" s="1"/>
  <c r="AH58" i="83"/>
  <c r="AQ58" i="83" s="1"/>
  <c r="AH59" i="25"/>
  <c r="AQ59" i="25" s="1"/>
  <c r="W59" i="35"/>
  <c r="AG58" i="35"/>
  <c r="AP58" i="35" s="1"/>
  <c r="AF58" i="35"/>
  <c r="AO58" i="35" s="1"/>
  <c r="AE58" i="35"/>
  <c r="AE58" i="76"/>
  <c r="AG58" i="76"/>
  <c r="AP58" i="76" s="1"/>
  <c r="W59" i="76"/>
  <c r="AF58" i="76"/>
  <c r="AO58" i="76" s="1"/>
  <c r="AG56" i="74"/>
  <c r="AP56" i="74" s="1"/>
  <c r="AF56" i="74"/>
  <c r="AO56" i="74" s="1"/>
  <c r="AE56" i="74"/>
  <c r="W57" i="74"/>
  <c r="AR57" i="85"/>
  <c r="AI56" i="91"/>
  <c r="AN56" i="91"/>
  <c r="AF58" i="85"/>
  <c r="AO58" i="85" s="1"/>
  <c r="AE58" i="85"/>
  <c r="AG58" i="85"/>
  <c r="AP58" i="85" s="1"/>
  <c r="W59" i="85"/>
  <c r="AH57" i="31"/>
  <c r="AQ57" i="31" s="1"/>
  <c r="AR59" i="78"/>
  <c r="AR60" i="40"/>
  <c r="Z59" i="80" l="1"/>
  <c r="Z57" i="91"/>
  <c r="Z59" i="84"/>
  <c r="AE59" i="84" s="1"/>
  <c r="Z60" i="44"/>
  <c r="W61" i="44" s="1"/>
  <c r="Z59" i="92"/>
  <c r="AE59" i="92" s="1"/>
  <c r="AE57" i="91"/>
  <c r="W58" i="91"/>
  <c r="AG57" i="91"/>
  <c r="AP57" i="91" s="1"/>
  <c r="AF57" i="91"/>
  <c r="AO57" i="91" s="1"/>
  <c r="W60" i="84"/>
  <c r="AG59" i="84"/>
  <c r="AP59" i="84" s="1"/>
  <c r="AF59" i="84"/>
  <c r="AO59" i="84" s="1"/>
  <c r="AG60" i="44"/>
  <c r="AP60" i="44" s="1"/>
  <c r="AF60" i="44"/>
  <c r="AO60" i="44" s="1"/>
  <c r="AE60" i="44"/>
  <c r="W60" i="92"/>
  <c r="AG59" i="80"/>
  <c r="AP59" i="80" s="1"/>
  <c r="AF59" i="80"/>
  <c r="AO59" i="80" s="1"/>
  <c r="AE59" i="80"/>
  <c r="W60" i="80"/>
  <c r="AE59" i="79"/>
  <c r="W60" i="79"/>
  <c r="AF59" i="79"/>
  <c r="AO59" i="79" s="1"/>
  <c r="AG59" i="79"/>
  <c r="AP59" i="79" s="1"/>
  <c r="W60" i="81"/>
  <c r="AG59" i="81"/>
  <c r="AP59" i="81" s="1"/>
  <c r="AF59" i="81"/>
  <c r="AO59" i="81" s="1"/>
  <c r="AE59" i="81"/>
  <c r="W59" i="87"/>
  <c r="AG58" i="87"/>
  <c r="AP58" i="87" s="1"/>
  <c r="AF58" i="87"/>
  <c r="AO58" i="87" s="1"/>
  <c r="AE58" i="87"/>
  <c r="AH58" i="45"/>
  <c r="AQ58" i="45" s="1"/>
  <c r="Y60" i="25"/>
  <c r="Z60" i="25" s="1"/>
  <c r="X60" i="25"/>
  <c r="AI57" i="48"/>
  <c r="AN57" i="48"/>
  <c r="AH58" i="38"/>
  <c r="AQ58" i="38" s="1"/>
  <c r="AH60" i="30"/>
  <c r="AQ60" i="30" s="1"/>
  <c r="AR58" i="41"/>
  <c r="Y58" i="48"/>
  <c r="X58" i="48"/>
  <c r="AH59" i="41"/>
  <c r="AQ59" i="41" s="1"/>
  <c r="AR57" i="87"/>
  <c r="AF57" i="96"/>
  <c r="AO57" i="96" s="1"/>
  <c r="AE57" i="96"/>
  <c r="AG57" i="96"/>
  <c r="AP57" i="96" s="1"/>
  <c r="W58" i="96"/>
  <c r="AR59" i="34"/>
  <c r="AH58" i="87"/>
  <c r="AQ58" i="87" s="1"/>
  <c r="Y58" i="29"/>
  <c r="X58" i="29"/>
  <c r="X58" i="36"/>
  <c r="Y58" i="36"/>
  <c r="X62" i="40"/>
  <c r="Y62" i="40"/>
  <c r="AN57" i="47"/>
  <c r="AI57" i="47"/>
  <c r="AI60" i="86"/>
  <c r="AN60" i="86"/>
  <c r="X61" i="78"/>
  <c r="Y61" i="78"/>
  <c r="AN57" i="31"/>
  <c r="AI57" i="31"/>
  <c r="X59" i="76"/>
  <c r="Y59" i="76"/>
  <c r="Z59" i="76" s="1"/>
  <c r="AG59" i="41"/>
  <c r="AP59" i="41" s="1"/>
  <c r="AF59" i="41"/>
  <c r="AO59" i="41" s="1"/>
  <c r="AE59" i="41"/>
  <c r="W60" i="41"/>
  <c r="AH57" i="27"/>
  <c r="AQ57" i="27" s="1"/>
  <c r="Y57" i="74"/>
  <c r="X57" i="74"/>
  <c r="AR60" i="95"/>
  <c r="AI59" i="25"/>
  <c r="AN59" i="25"/>
  <c r="AR58" i="81"/>
  <c r="Y58" i="47"/>
  <c r="Z58" i="47" s="1"/>
  <c r="X58" i="47"/>
  <c r="Y57" i="90"/>
  <c r="X57" i="90"/>
  <c r="X59" i="83"/>
  <c r="Z59" i="83" s="1"/>
  <c r="Y59" i="83"/>
  <c r="Y61" i="93"/>
  <c r="X61" i="93"/>
  <c r="Y61" i="86"/>
  <c r="X61" i="86"/>
  <c r="Z61" i="86" s="1"/>
  <c r="AI56" i="82"/>
  <c r="AN56" i="82"/>
  <c r="AH58" i="73"/>
  <c r="AQ58" i="73" s="1"/>
  <c r="AH61" i="95"/>
  <c r="AQ61" i="95" s="1"/>
  <c r="AI56" i="46"/>
  <c r="AN56" i="46"/>
  <c r="Z61" i="95"/>
  <c r="W59" i="37"/>
  <c r="AG58" i="37"/>
  <c r="AP58" i="37" s="1"/>
  <c r="AF58" i="37"/>
  <c r="AO58" i="37" s="1"/>
  <c r="AE58" i="37"/>
  <c r="Y60" i="42"/>
  <c r="X60" i="42"/>
  <c r="AN56" i="74"/>
  <c r="AI56" i="74"/>
  <c r="X59" i="35"/>
  <c r="Y59" i="35"/>
  <c r="Z58" i="73"/>
  <c r="Z58" i="38"/>
  <c r="AR58" i="75"/>
  <c r="AR58" i="84"/>
  <c r="AR57" i="38"/>
  <c r="AG56" i="39"/>
  <c r="AP56" i="39" s="1"/>
  <c r="AF56" i="39"/>
  <c r="AO56" i="39" s="1"/>
  <c r="AE56" i="39"/>
  <c r="W57" i="39"/>
  <c r="Y58" i="43"/>
  <c r="X58" i="43"/>
  <c r="Z58" i="43" s="1"/>
  <c r="Z58" i="45"/>
  <c r="Z60" i="30"/>
  <c r="AN59" i="42"/>
  <c r="AI59" i="42"/>
  <c r="Z57" i="27"/>
  <c r="AI56" i="90"/>
  <c r="AN56" i="90"/>
  <c r="AN58" i="83"/>
  <c r="AI58" i="83"/>
  <c r="X59" i="94"/>
  <c r="Z59" i="94" s="1"/>
  <c r="Y59" i="94"/>
  <c r="AI60" i="78"/>
  <c r="AN60" i="78"/>
  <c r="AN59" i="77"/>
  <c r="AI59" i="77"/>
  <c r="Y58" i="31"/>
  <c r="X58" i="31"/>
  <c r="AF60" i="34"/>
  <c r="AO60" i="34" s="1"/>
  <c r="AE60" i="34"/>
  <c r="W61" i="34"/>
  <c r="AG60" i="34"/>
  <c r="AP60" i="34" s="1"/>
  <c r="AH59" i="79"/>
  <c r="AQ59" i="79" s="1"/>
  <c r="W56" i="28"/>
  <c r="AF55" i="28"/>
  <c r="AO55" i="28" s="1"/>
  <c r="AE55" i="28"/>
  <c r="AG55" i="28"/>
  <c r="AP55" i="28" s="1"/>
  <c r="AI61" i="40"/>
  <c r="AN61" i="40"/>
  <c r="X59" i="85"/>
  <c r="Y59" i="85"/>
  <c r="AR56" i="91"/>
  <c r="AI58" i="76"/>
  <c r="AN58" i="76"/>
  <c r="AG59" i="88"/>
  <c r="AP59" i="88" s="1"/>
  <c r="AF59" i="88"/>
  <c r="AO59" i="88" s="1"/>
  <c r="AE59" i="88"/>
  <c r="W60" i="88"/>
  <c r="AR58" i="80"/>
  <c r="W59" i="32"/>
  <c r="AG58" i="32"/>
  <c r="AP58" i="32" s="1"/>
  <c r="AE58" i="32"/>
  <c r="AF58" i="32"/>
  <c r="AO58" i="32" s="1"/>
  <c r="AR57" i="73"/>
  <c r="AI57" i="43"/>
  <c r="AN57" i="43"/>
  <c r="AI57" i="29"/>
  <c r="AN57" i="29"/>
  <c r="Y57" i="26"/>
  <c r="Z57" i="26" s="1"/>
  <c r="X57" i="26"/>
  <c r="AR59" i="44"/>
  <c r="AN58" i="94"/>
  <c r="AI58" i="94"/>
  <c r="Y57" i="82"/>
  <c r="Z57" i="82" s="1"/>
  <c r="X57" i="82"/>
  <c r="AI58" i="85"/>
  <c r="AN58" i="85"/>
  <c r="AH59" i="75"/>
  <c r="AQ59" i="75" s="1"/>
  <c r="AR59" i="30"/>
  <c r="AI60" i="33"/>
  <c r="AN60" i="33"/>
  <c r="AF56" i="89"/>
  <c r="AO56" i="89" s="1"/>
  <c r="W57" i="89"/>
  <c r="AG56" i="89"/>
  <c r="AP56" i="89" s="1"/>
  <c r="AE56" i="89"/>
  <c r="Z59" i="75"/>
  <c r="AR57" i="45"/>
  <c r="AI57" i="36"/>
  <c r="AN57" i="36"/>
  <c r="AI58" i="35"/>
  <c r="AN58" i="35"/>
  <c r="AH59" i="81"/>
  <c r="AQ59" i="81" s="1"/>
  <c r="AR58" i="79"/>
  <c r="AH59" i="92"/>
  <c r="AQ59" i="92" s="1"/>
  <c r="Y57" i="46"/>
  <c r="X57" i="46"/>
  <c r="Z57" i="46" s="1"/>
  <c r="AH57" i="91"/>
  <c r="AQ57" i="91" s="1"/>
  <c r="Y61" i="33"/>
  <c r="X61" i="33"/>
  <c r="AH59" i="84"/>
  <c r="AQ59" i="84" s="1"/>
  <c r="AR56" i="27"/>
  <c r="AR58" i="92"/>
  <c r="AH60" i="44"/>
  <c r="AQ60" i="44" s="1"/>
  <c r="AI56" i="26"/>
  <c r="AN56" i="26"/>
  <c r="AH60" i="34"/>
  <c r="AQ60" i="34" s="1"/>
  <c r="AH59" i="80"/>
  <c r="AQ59" i="80" s="1"/>
  <c r="AN60" i="93"/>
  <c r="AI60" i="93"/>
  <c r="Z60" i="77"/>
  <c r="X60" i="77"/>
  <c r="Y60" i="77"/>
  <c r="Z60" i="42" l="1"/>
  <c r="Z59" i="85"/>
  <c r="Z58" i="36"/>
  <c r="W59" i="36" s="1"/>
  <c r="AF59" i="92"/>
  <c r="AO59" i="92" s="1"/>
  <c r="AG59" i="92"/>
  <c r="AP59" i="92" s="1"/>
  <c r="Z62" i="40"/>
  <c r="AE62" i="40" s="1"/>
  <c r="AE57" i="46"/>
  <c r="W58" i="46"/>
  <c r="AG57" i="46"/>
  <c r="AP57" i="46" s="1"/>
  <c r="AF57" i="46"/>
  <c r="AO57" i="46" s="1"/>
  <c r="W61" i="42"/>
  <c r="AG60" i="42"/>
  <c r="AP60" i="42" s="1"/>
  <c r="AF60" i="42"/>
  <c r="AO60" i="42" s="1"/>
  <c r="AE60" i="42"/>
  <c r="AF59" i="76"/>
  <c r="AO59" i="76" s="1"/>
  <c r="AG59" i="76"/>
  <c r="AP59" i="76" s="1"/>
  <c r="AE59" i="76"/>
  <c r="W60" i="76"/>
  <c r="AG59" i="85"/>
  <c r="AP59" i="85" s="1"/>
  <c r="AF59" i="85"/>
  <c r="AO59" i="85" s="1"/>
  <c r="W60" i="85"/>
  <c r="AE59" i="85"/>
  <c r="AF58" i="36"/>
  <c r="AO58" i="36" s="1"/>
  <c r="AE58" i="36"/>
  <c r="AG60" i="25"/>
  <c r="AP60" i="25" s="1"/>
  <c r="AF60" i="25"/>
  <c r="AO60" i="25" s="1"/>
  <c r="AE60" i="25"/>
  <c r="W61" i="25"/>
  <c r="AG62" i="40"/>
  <c r="AP62" i="40" s="1"/>
  <c r="AF62" i="40"/>
  <c r="AO62" i="40" s="1"/>
  <c r="AR58" i="94"/>
  <c r="AH60" i="77"/>
  <c r="AQ60" i="77" s="1"/>
  <c r="AH61" i="33"/>
  <c r="AQ61" i="33" s="1"/>
  <c r="AR58" i="35"/>
  <c r="AR60" i="33"/>
  <c r="W58" i="82"/>
  <c r="AF57" i="82"/>
  <c r="AO57" i="82" s="1"/>
  <c r="AE57" i="82"/>
  <c r="AG57" i="82"/>
  <c r="AP57" i="82" s="1"/>
  <c r="X59" i="32"/>
  <c r="Z59" i="32" s="1"/>
  <c r="Y59" i="32"/>
  <c r="AI55" i="28"/>
  <c r="AN55" i="28"/>
  <c r="AI60" i="34"/>
  <c r="AN60" i="34"/>
  <c r="AR58" i="83"/>
  <c r="AE58" i="73"/>
  <c r="AG58" i="73"/>
  <c r="AP58" i="73" s="1"/>
  <c r="AF58" i="73"/>
  <c r="AO58" i="73" s="1"/>
  <c r="W59" i="73"/>
  <c r="AH60" i="42"/>
  <c r="AQ60" i="42" s="1"/>
  <c r="AH59" i="83"/>
  <c r="AQ59" i="83" s="1"/>
  <c r="AN59" i="41"/>
  <c r="AI59" i="41"/>
  <c r="AR57" i="31"/>
  <c r="AR60" i="86"/>
  <c r="AH60" i="25"/>
  <c r="AQ60" i="25" s="1"/>
  <c r="Y59" i="87"/>
  <c r="X59" i="87"/>
  <c r="AI59" i="92"/>
  <c r="AN59" i="92"/>
  <c r="X60" i="84"/>
  <c r="Y60" i="84"/>
  <c r="AR57" i="36"/>
  <c r="AH58" i="31"/>
  <c r="AQ58" i="31" s="1"/>
  <c r="AR60" i="78"/>
  <c r="AG58" i="45"/>
  <c r="AP58" i="45" s="1"/>
  <c r="AF58" i="45"/>
  <c r="AO58" i="45" s="1"/>
  <c r="AE58" i="45"/>
  <c r="W59" i="45"/>
  <c r="AN56" i="39"/>
  <c r="AI56" i="39"/>
  <c r="AH59" i="35"/>
  <c r="AQ59" i="35" s="1"/>
  <c r="AF61" i="95"/>
  <c r="AO61" i="95" s="1"/>
  <c r="AE61" i="95"/>
  <c r="W62" i="95"/>
  <c r="AG61" i="95"/>
  <c r="AP61" i="95" s="1"/>
  <c r="AH61" i="93"/>
  <c r="AQ61" i="93" s="1"/>
  <c r="AH57" i="90"/>
  <c r="AQ57" i="90" s="1"/>
  <c r="AH57" i="74"/>
  <c r="AQ57" i="74" s="1"/>
  <c r="AI58" i="87"/>
  <c r="AN58" i="87"/>
  <c r="Y60" i="92"/>
  <c r="Z60" i="92" s="1"/>
  <c r="X60" i="92"/>
  <c r="AI59" i="84"/>
  <c r="AN59" i="84"/>
  <c r="W61" i="77"/>
  <c r="AE60" i="77"/>
  <c r="AG60" i="77"/>
  <c r="AP60" i="77" s="1"/>
  <c r="AF60" i="77"/>
  <c r="AO60" i="77" s="1"/>
  <c r="X57" i="39"/>
  <c r="Y57" i="39"/>
  <c r="AF61" i="86"/>
  <c r="AO61" i="86" s="1"/>
  <c r="AE61" i="86"/>
  <c r="AG61" i="86"/>
  <c r="AP61" i="86" s="1"/>
  <c r="W62" i="86"/>
  <c r="AG59" i="83"/>
  <c r="AP59" i="83" s="1"/>
  <c r="W60" i="83"/>
  <c r="AF59" i="83"/>
  <c r="AO59" i="83" s="1"/>
  <c r="AE59" i="83"/>
  <c r="AR57" i="47"/>
  <c r="AH58" i="36"/>
  <c r="AQ58" i="36" s="1"/>
  <c r="X58" i="96"/>
  <c r="Y58" i="96"/>
  <c r="AH58" i="48"/>
  <c r="AQ58" i="48" s="1"/>
  <c r="AI59" i="81"/>
  <c r="AN59" i="81"/>
  <c r="AN59" i="80"/>
  <c r="AI59" i="80"/>
  <c r="X61" i="44"/>
  <c r="Y61" i="44"/>
  <c r="AR60" i="93"/>
  <c r="Z61" i="33"/>
  <c r="AR56" i="26"/>
  <c r="X57" i="89"/>
  <c r="Y57" i="89"/>
  <c r="AR58" i="85"/>
  <c r="AR57" i="29"/>
  <c r="AI58" i="32"/>
  <c r="AN58" i="32"/>
  <c r="AR58" i="76"/>
  <c r="Y56" i="28"/>
  <c r="X56" i="28"/>
  <c r="Z56" i="28" s="1"/>
  <c r="AR56" i="90"/>
  <c r="AH58" i="43"/>
  <c r="AQ58" i="43" s="1"/>
  <c r="Z59" i="35"/>
  <c r="AI58" i="37"/>
  <c r="AN58" i="37"/>
  <c r="AH61" i="78"/>
  <c r="AQ61" i="78" s="1"/>
  <c r="AH58" i="29"/>
  <c r="AQ58" i="29" s="1"/>
  <c r="Z58" i="48"/>
  <c r="Z60" i="79"/>
  <c r="X60" i="79"/>
  <c r="Y60" i="79"/>
  <c r="AI60" i="44"/>
  <c r="AN60" i="44"/>
  <c r="AH57" i="82"/>
  <c r="AQ57" i="82" s="1"/>
  <c r="Z60" i="88"/>
  <c r="X60" i="88"/>
  <c r="Y60" i="88"/>
  <c r="AR61" i="40"/>
  <c r="Z58" i="31"/>
  <c r="AH59" i="94"/>
  <c r="AQ59" i="94" s="1"/>
  <c r="AG57" i="27"/>
  <c r="AP57" i="27" s="1"/>
  <c r="AF57" i="27"/>
  <c r="AO57" i="27" s="1"/>
  <c r="AE57" i="27"/>
  <c r="W58" i="27"/>
  <c r="AR56" i="74"/>
  <c r="AR56" i="46"/>
  <c r="AR56" i="82"/>
  <c r="Z61" i="93"/>
  <c r="Z57" i="90"/>
  <c r="Z57" i="74"/>
  <c r="AH59" i="76"/>
  <c r="AQ59" i="76" s="1"/>
  <c r="Z61" i="78"/>
  <c r="AH62" i="40"/>
  <c r="AQ62" i="40" s="1"/>
  <c r="AN57" i="96"/>
  <c r="AI57" i="96"/>
  <c r="AI59" i="79"/>
  <c r="AN59" i="79"/>
  <c r="Y58" i="91"/>
  <c r="Z58" i="91" s="1"/>
  <c r="X58" i="91"/>
  <c r="AI56" i="89"/>
  <c r="AN56" i="89"/>
  <c r="AG57" i="26"/>
  <c r="AP57" i="26" s="1"/>
  <c r="AF57" i="26"/>
  <c r="AO57" i="26" s="1"/>
  <c r="AE57" i="26"/>
  <c r="W58" i="26"/>
  <c r="AH59" i="85"/>
  <c r="AQ59" i="85" s="1"/>
  <c r="W61" i="30"/>
  <c r="AG60" i="30"/>
  <c r="AP60" i="30" s="1"/>
  <c r="AE60" i="30"/>
  <c r="AF60" i="30"/>
  <c r="AO60" i="30" s="1"/>
  <c r="X59" i="37"/>
  <c r="Y59" i="37"/>
  <c r="Z59" i="37" s="1"/>
  <c r="AF58" i="47"/>
  <c r="AO58" i="47" s="1"/>
  <c r="W59" i="47"/>
  <c r="AG58" i="47"/>
  <c r="AP58" i="47" s="1"/>
  <c r="AE58" i="47"/>
  <c r="AH57" i="46"/>
  <c r="AQ57" i="46" s="1"/>
  <c r="AE59" i="75"/>
  <c r="W60" i="75"/>
  <c r="AG59" i="75"/>
  <c r="AP59" i="75" s="1"/>
  <c r="AF59" i="75"/>
  <c r="AO59" i="75" s="1"/>
  <c r="AH57" i="26"/>
  <c r="AQ57" i="26" s="1"/>
  <c r="AR57" i="43"/>
  <c r="AN59" i="88"/>
  <c r="AI59" i="88"/>
  <c r="X61" i="34"/>
  <c r="Z61" i="34" s="1"/>
  <c r="Y61" i="34"/>
  <c r="AR59" i="77"/>
  <c r="W60" i="94"/>
  <c r="AG59" i="94"/>
  <c r="AP59" i="94" s="1"/>
  <c r="AF59" i="94"/>
  <c r="AO59" i="94" s="1"/>
  <c r="AE59" i="94"/>
  <c r="AR59" i="42"/>
  <c r="AG58" i="43"/>
  <c r="AP58" i="43" s="1"/>
  <c r="AF58" i="43"/>
  <c r="AO58" i="43" s="1"/>
  <c r="AE58" i="43"/>
  <c r="W59" i="43"/>
  <c r="AF58" i="38"/>
  <c r="AO58" i="38" s="1"/>
  <c r="AG58" i="38"/>
  <c r="AP58" i="38" s="1"/>
  <c r="AE58" i="38"/>
  <c r="W59" i="38"/>
  <c r="AH61" i="86"/>
  <c r="AQ61" i="86" s="1"/>
  <c r="AH58" i="47"/>
  <c r="AQ58" i="47" s="1"/>
  <c r="AR59" i="25"/>
  <c r="X60" i="41"/>
  <c r="Y60" i="41"/>
  <c r="Z58" i="29"/>
  <c r="AR57" i="48"/>
  <c r="X60" i="81"/>
  <c r="Y60" i="81"/>
  <c r="Z60" i="80"/>
  <c r="X60" i="80"/>
  <c r="Y60" i="80"/>
  <c r="AI57" i="91"/>
  <c r="AN57" i="91"/>
  <c r="W63" i="40" l="1"/>
  <c r="AG58" i="36"/>
  <c r="AP58" i="36" s="1"/>
  <c r="AF60" i="92"/>
  <c r="AO60" i="92" s="1"/>
  <c r="AE60" i="92"/>
  <c r="AG60" i="92"/>
  <c r="AP60" i="92" s="1"/>
  <c r="W61" i="92"/>
  <c r="AE59" i="37"/>
  <c r="W60" i="37"/>
  <c r="AG59" i="37"/>
  <c r="AP59" i="37" s="1"/>
  <c r="AF59" i="37"/>
  <c r="AO59" i="37" s="1"/>
  <c r="AH60" i="81"/>
  <c r="AQ60" i="81" s="1"/>
  <c r="AH60" i="41"/>
  <c r="AQ60" i="41" s="1"/>
  <c r="X60" i="94"/>
  <c r="Y60" i="94"/>
  <c r="Z60" i="94" s="1"/>
  <c r="AR59" i="88"/>
  <c r="AI59" i="75"/>
  <c r="AN59" i="75"/>
  <c r="X58" i="27"/>
  <c r="Y58" i="27"/>
  <c r="AF60" i="79"/>
  <c r="AO60" i="79" s="1"/>
  <c r="AE60" i="79"/>
  <c r="W61" i="79"/>
  <c r="AG60" i="79"/>
  <c r="AP60" i="79" s="1"/>
  <c r="AE56" i="28"/>
  <c r="AF56" i="28"/>
  <c r="AO56" i="28" s="1"/>
  <c r="AG56" i="28"/>
  <c r="AP56" i="28" s="1"/>
  <c r="W57" i="28"/>
  <c r="AH61" i="44"/>
  <c r="AQ61" i="44" s="1"/>
  <c r="AH58" i="96"/>
  <c r="AQ58" i="96" s="1"/>
  <c r="X60" i="83"/>
  <c r="Y60" i="83"/>
  <c r="AI60" i="77"/>
  <c r="AN60" i="77"/>
  <c r="AN58" i="73"/>
  <c r="AI58" i="73"/>
  <c r="AR55" i="28"/>
  <c r="X60" i="85"/>
  <c r="Z60" i="85" s="1"/>
  <c r="Y60" i="85"/>
  <c r="Y61" i="42"/>
  <c r="X61" i="42"/>
  <c r="AR59" i="79"/>
  <c r="AR57" i="91"/>
  <c r="Z60" i="81"/>
  <c r="Z60" i="41"/>
  <c r="AI58" i="47"/>
  <c r="AN58" i="47"/>
  <c r="AH59" i="37"/>
  <c r="AQ59" i="37" s="1"/>
  <c r="Y61" i="30"/>
  <c r="X61" i="30"/>
  <c r="AR56" i="89"/>
  <c r="AR57" i="96"/>
  <c r="AN57" i="27"/>
  <c r="AI57" i="27"/>
  <c r="AH60" i="88"/>
  <c r="AQ60" i="88" s="1"/>
  <c r="AE58" i="48"/>
  <c r="W59" i="48"/>
  <c r="AG58" i="48"/>
  <c r="AP58" i="48" s="1"/>
  <c r="AF58" i="48"/>
  <c r="AO58" i="48" s="1"/>
  <c r="AR58" i="37"/>
  <c r="Z61" i="44"/>
  <c r="Z58" i="96"/>
  <c r="AR59" i="92"/>
  <c r="Y61" i="25"/>
  <c r="X61" i="25"/>
  <c r="Z61" i="25" s="1"/>
  <c r="X59" i="36"/>
  <c r="Y59" i="36"/>
  <c r="Z59" i="36" s="1"/>
  <c r="Y59" i="38"/>
  <c r="X59" i="38"/>
  <c r="Z59" i="38" s="1"/>
  <c r="X59" i="43"/>
  <c r="Z59" i="43" s="1"/>
  <c r="Y59" i="43"/>
  <c r="AI59" i="94"/>
  <c r="AN59" i="94"/>
  <c r="X58" i="26"/>
  <c r="Y58" i="26"/>
  <c r="AH58" i="91"/>
  <c r="AQ58" i="91" s="1"/>
  <c r="AF61" i="78"/>
  <c r="AO61" i="78" s="1"/>
  <c r="AE61" i="78"/>
  <c r="W62" i="78"/>
  <c r="AG61" i="78"/>
  <c r="AP61" i="78" s="1"/>
  <c r="W58" i="74"/>
  <c r="AG57" i="74"/>
  <c r="AP57" i="74" s="1"/>
  <c r="AF57" i="74"/>
  <c r="AO57" i="74" s="1"/>
  <c r="AE57" i="74"/>
  <c r="W61" i="88"/>
  <c r="AG60" i="88"/>
  <c r="AP60" i="88" s="1"/>
  <c r="AF60" i="88"/>
  <c r="AO60" i="88" s="1"/>
  <c r="AE60" i="88"/>
  <c r="AE59" i="35"/>
  <c r="W60" i="35"/>
  <c r="AG59" i="35"/>
  <c r="AP59" i="35" s="1"/>
  <c r="AF59" i="35"/>
  <c r="AO59" i="35" s="1"/>
  <c r="AF61" i="33"/>
  <c r="AO61" i="33" s="1"/>
  <c r="AE61" i="33"/>
  <c r="AG61" i="33"/>
  <c r="AP61" i="33" s="1"/>
  <c r="W62" i="33"/>
  <c r="AR59" i="80"/>
  <c r="AH57" i="39"/>
  <c r="AQ57" i="39" s="1"/>
  <c r="X61" i="77"/>
  <c r="Z61" i="77" s="1"/>
  <c r="Y61" i="77"/>
  <c r="Y59" i="45"/>
  <c r="X59" i="45"/>
  <c r="Z59" i="45" s="1"/>
  <c r="AH59" i="87"/>
  <c r="AQ59" i="87" s="1"/>
  <c r="AR59" i="41"/>
  <c r="AH59" i="32"/>
  <c r="AQ59" i="32" s="1"/>
  <c r="Y58" i="82"/>
  <c r="X58" i="82"/>
  <c r="Z58" i="82" s="1"/>
  <c r="AN60" i="25"/>
  <c r="AI60" i="25"/>
  <c r="AI58" i="36"/>
  <c r="AN58" i="36"/>
  <c r="AI60" i="42"/>
  <c r="AN60" i="42"/>
  <c r="AH60" i="80"/>
  <c r="AQ60" i="80" s="1"/>
  <c r="AN58" i="38"/>
  <c r="AI58" i="38"/>
  <c r="AN58" i="43"/>
  <c r="AI58" i="43"/>
  <c r="AN57" i="26"/>
  <c r="AI57" i="26"/>
  <c r="AG57" i="90"/>
  <c r="AP57" i="90" s="1"/>
  <c r="AF57" i="90"/>
  <c r="AO57" i="90" s="1"/>
  <c r="AE57" i="90"/>
  <c r="W58" i="90"/>
  <c r="AG58" i="31"/>
  <c r="AP58" i="31" s="1"/>
  <c r="AF58" i="31"/>
  <c r="AO58" i="31" s="1"/>
  <c r="AE58" i="31"/>
  <c r="W59" i="31"/>
  <c r="AR60" i="44"/>
  <c r="AN59" i="83"/>
  <c r="AI59" i="83"/>
  <c r="Y62" i="86"/>
  <c r="X62" i="86"/>
  <c r="Z62" i="86" s="1"/>
  <c r="Z57" i="39"/>
  <c r="AR58" i="87"/>
  <c r="Z62" i="95"/>
  <c r="X62" i="95"/>
  <c r="Y62" i="95"/>
  <c r="AN58" i="45"/>
  <c r="AI58" i="45"/>
  <c r="Y59" i="73"/>
  <c r="Z59" i="73" s="1"/>
  <c r="X59" i="73"/>
  <c r="AF59" i="32"/>
  <c r="AO59" i="32" s="1"/>
  <c r="AE59" i="32"/>
  <c r="W60" i="32"/>
  <c r="AG59" i="32"/>
  <c r="AP59" i="32" s="1"/>
  <c r="Z60" i="76"/>
  <c r="X60" i="76"/>
  <c r="Y60" i="76"/>
  <c r="W61" i="80"/>
  <c r="AF60" i="80"/>
  <c r="AO60" i="80" s="1"/>
  <c r="AG60" i="80"/>
  <c r="AP60" i="80" s="1"/>
  <c r="AE60" i="80"/>
  <c r="AF58" i="29"/>
  <c r="AO58" i="29" s="1"/>
  <c r="AE58" i="29"/>
  <c r="W59" i="29"/>
  <c r="AG58" i="29"/>
  <c r="AP58" i="29" s="1"/>
  <c r="AH61" i="34"/>
  <c r="AQ61" i="34" s="1"/>
  <c r="Z59" i="47"/>
  <c r="X59" i="47"/>
  <c r="Y59" i="47"/>
  <c r="AI60" i="30"/>
  <c r="AN60" i="30"/>
  <c r="AG58" i="91"/>
  <c r="AP58" i="91" s="1"/>
  <c r="AE58" i="91"/>
  <c r="AF58" i="91"/>
  <c r="AO58" i="91" s="1"/>
  <c r="W59" i="91"/>
  <c r="W62" i="93"/>
  <c r="AF61" i="93"/>
  <c r="AO61" i="93" s="1"/>
  <c r="AG61" i="93"/>
  <c r="AP61" i="93" s="1"/>
  <c r="AE61" i="93"/>
  <c r="AH56" i="28"/>
  <c r="AQ56" i="28" s="1"/>
  <c r="AR58" i="32"/>
  <c r="AH57" i="89"/>
  <c r="AQ57" i="89" s="1"/>
  <c r="AR59" i="84"/>
  <c r="AI61" i="95"/>
  <c r="AN61" i="95"/>
  <c r="AH60" i="84"/>
  <c r="AQ60" i="84" s="1"/>
  <c r="Z59" i="87"/>
  <c r="AR60" i="34"/>
  <c r="Y63" i="40"/>
  <c r="X63" i="40"/>
  <c r="AN59" i="76"/>
  <c r="AI59" i="76"/>
  <c r="X58" i="46"/>
  <c r="Y58" i="46"/>
  <c r="Z58" i="46" s="1"/>
  <c r="AG61" i="34"/>
  <c r="AP61" i="34" s="1"/>
  <c r="AF61" i="34"/>
  <c r="AO61" i="34" s="1"/>
  <c r="AE61" i="34"/>
  <c r="W62" i="34"/>
  <c r="X60" i="75"/>
  <c r="Y60" i="75"/>
  <c r="AH60" i="79"/>
  <c r="AQ60" i="79" s="1"/>
  <c r="Z57" i="89"/>
  <c r="AR59" i="81"/>
  <c r="AN61" i="86"/>
  <c r="AI61" i="86"/>
  <c r="AH60" i="92"/>
  <c r="AQ60" i="92" s="1"/>
  <c r="AR56" i="39"/>
  <c r="Z60" i="84"/>
  <c r="AN57" i="82"/>
  <c r="AI57" i="82"/>
  <c r="AI62" i="40"/>
  <c r="AN62" i="40"/>
  <c r="AN59" i="85"/>
  <c r="AI59" i="85"/>
  <c r="AI57" i="46"/>
  <c r="AN57" i="46"/>
  <c r="Z61" i="30" l="1"/>
  <c r="Z60" i="83"/>
  <c r="AE60" i="94"/>
  <c r="W61" i="94"/>
  <c r="AF60" i="94"/>
  <c r="AO60" i="94" s="1"/>
  <c r="AG60" i="94"/>
  <c r="AP60" i="94" s="1"/>
  <c r="AF61" i="30"/>
  <c r="AO61" i="30" s="1"/>
  <c r="AE61" i="30"/>
  <c r="W62" i="30"/>
  <c r="AG61" i="30"/>
  <c r="AP61" i="30" s="1"/>
  <c r="W61" i="83"/>
  <c r="AF60" i="83"/>
  <c r="AO60" i="83" s="1"/>
  <c r="AG60" i="83"/>
  <c r="AP60" i="83" s="1"/>
  <c r="AE60" i="83"/>
  <c r="AG58" i="46"/>
  <c r="AP58" i="46" s="1"/>
  <c r="AF58" i="46"/>
  <c r="AO58" i="46" s="1"/>
  <c r="AE58" i="46"/>
  <c r="W59" i="46"/>
  <c r="AH60" i="75"/>
  <c r="AQ60" i="75" s="1"/>
  <c r="AH63" i="40"/>
  <c r="AQ63" i="40" s="1"/>
  <c r="AG62" i="95"/>
  <c r="AP62" i="95" s="1"/>
  <c r="AF62" i="95"/>
  <c r="AO62" i="95" s="1"/>
  <c r="AE62" i="95"/>
  <c r="W63" i="95"/>
  <c r="AG62" i="86"/>
  <c r="AP62" i="86" s="1"/>
  <c r="AF62" i="86"/>
  <c r="AO62" i="86" s="1"/>
  <c r="W63" i="86"/>
  <c r="AE62" i="86"/>
  <c r="AN57" i="90"/>
  <c r="AI57" i="90"/>
  <c r="AR60" i="25"/>
  <c r="AH59" i="43"/>
  <c r="AQ59" i="43" s="1"/>
  <c r="AH59" i="36"/>
  <c r="AQ59" i="36" s="1"/>
  <c r="AR58" i="47"/>
  <c r="W61" i="85"/>
  <c r="AG60" i="85"/>
  <c r="AP60" i="85" s="1"/>
  <c r="AF60" i="85"/>
  <c r="AO60" i="85" s="1"/>
  <c r="AE60" i="85"/>
  <c r="AR60" i="77"/>
  <c r="AN56" i="28"/>
  <c r="AI56" i="28"/>
  <c r="AI59" i="37"/>
  <c r="AN59" i="37"/>
  <c r="X59" i="29"/>
  <c r="Y59" i="29"/>
  <c r="AG59" i="73"/>
  <c r="AP59" i="73" s="1"/>
  <c r="AF59" i="73"/>
  <c r="AO59" i="73" s="1"/>
  <c r="W60" i="73"/>
  <c r="AE59" i="73"/>
  <c r="AR59" i="83"/>
  <c r="AN58" i="31"/>
  <c r="AI58" i="31"/>
  <c r="AR58" i="38"/>
  <c r="W60" i="45"/>
  <c r="AG59" i="45"/>
  <c r="AP59" i="45" s="1"/>
  <c r="AF59" i="45"/>
  <c r="AO59" i="45" s="1"/>
  <c r="AE59" i="45"/>
  <c r="X62" i="33"/>
  <c r="Y62" i="33"/>
  <c r="Z58" i="74"/>
  <c r="X58" i="74"/>
  <c r="Y58" i="74"/>
  <c r="AH58" i="26"/>
  <c r="AQ58" i="26" s="1"/>
  <c r="W60" i="43"/>
  <c r="AG59" i="43"/>
  <c r="AP59" i="43" s="1"/>
  <c r="AF59" i="43"/>
  <c r="AO59" i="43" s="1"/>
  <c r="AE59" i="43"/>
  <c r="AG59" i="36"/>
  <c r="AP59" i="36" s="1"/>
  <c r="AF59" i="36"/>
  <c r="AO59" i="36" s="1"/>
  <c r="AE59" i="36"/>
  <c r="W60" i="36"/>
  <c r="AG58" i="96"/>
  <c r="AP58" i="96" s="1"/>
  <c r="W59" i="96"/>
  <c r="AF58" i="96"/>
  <c r="AO58" i="96" s="1"/>
  <c r="AE58" i="96"/>
  <c r="W61" i="41"/>
  <c r="AG60" i="41"/>
  <c r="AP60" i="41" s="1"/>
  <c r="AF60" i="41"/>
  <c r="AO60" i="41" s="1"/>
  <c r="AE60" i="41"/>
  <c r="AH61" i="42"/>
  <c r="AQ61" i="42" s="1"/>
  <c r="AH58" i="27"/>
  <c r="AQ58" i="27" s="1"/>
  <c r="AR61" i="95"/>
  <c r="AR61" i="86"/>
  <c r="AR62" i="40"/>
  <c r="AH58" i="46"/>
  <c r="AQ58" i="46" s="1"/>
  <c r="Z63" i="40"/>
  <c r="X59" i="91"/>
  <c r="Y59" i="91"/>
  <c r="AR60" i="30"/>
  <c r="AI58" i="29"/>
  <c r="AN58" i="29"/>
  <c r="X61" i="80"/>
  <c r="Y61" i="80"/>
  <c r="X60" i="32"/>
  <c r="Z60" i="32" s="1"/>
  <c r="Y60" i="32"/>
  <c r="AR58" i="45"/>
  <c r="AH58" i="82"/>
  <c r="AQ58" i="82" s="1"/>
  <c r="X60" i="35"/>
  <c r="Y60" i="35"/>
  <c r="X61" i="88"/>
  <c r="Y61" i="88"/>
  <c r="Z61" i="88" s="1"/>
  <c r="Z58" i="26"/>
  <c r="AH59" i="38"/>
  <c r="AQ59" i="38" s="1"/>
  <c r="AH61" i="25"/>
  <c r="AQ61" i="25" s="1"/>
  <c r="AE61" i="44"/>
  <c r="W62" i="44"/>
  <c r="AG61" i="44"/>
  <c r="AP61" i="44" s="1"/>
  <c r="AF61" i="44"/>
  <c r="AO61" i="44" s="1"/>
  <c r="Y59" i="48"/>
  <c r="X59" i="48"/>
  <c r="AE60" i="81"/>
  <c r="W61" i="81"/>
  <c r="AF60" i="81"/>
  <c r="AO60" i="81" s="1"/>
  <c r="AG60" i="81"/>
  <c r="AP60" i="81" s="1"/>
  <c r="AH60" i="83"/>
  <c r="AQ60" i="83" s="1"/>
  <c r="Y57" i="28"/>
  <c r="X57" i="28"/>
  <c r="Z58" i="27"/>
  <c r="AH60" i="94"/>
  <c r="AQ60" i="94" s="1"/>
  <c r="X61" i="92"/>
  <c r="Z61" i="92" s="1"/>
  <c r="Y61" i="92"/>
  <c r="Y62" i="93"/>
  <c r="X62" i="93"/>
  <c r="AR57" i="82"/>
  <c r="X62" i="34"/>
  <c r="Y62" i="34"/>
  <c r="Z62" i="34" s="1"/>
  <c r="AI61" i="93"/>
  <c r="AN61" i="93"/>
  <c r="AI59" i="32"/>
  <c r="AN59" i="32"/>
  <c r="W58" i="39"/>
  <c r="AG57" i="39"/>
  <c r="AP57" i="39" s="1"/>
  <c r="AF57" i="39"/>
  <c r="AO57" i="39" s="1"/>
  <c r="AE57" i="39"/>
  <c r="AR57" i="26"/>
  <c r="AR60" i="42"/>
  <c r="AH61" i="77"/>
  <c r="AQ61" i="77" s="1"/>
  <c r="AN61" i="33"/>
  <c r="AI61" i="33"/>
  <c r="AI59" i="35"/>
  <c r="AN59" i="35"/>
  <c r="AI57" i="74"/>
  <c r="AN57" i="74"/>
  <c r="AI58" i="48"/>
  <c r="AN58" i="48"/>
  <c r="AR57" i="27"/>
  <c r="AH61" i="30"/>
  <c r="AQ61" i="30" s="1"/>
  <c r="Z61" i="42"/>
  <c r="AR58" i="73"/>
  <c r="X61" i="79"/>
  <c r="Z61" i="79" s="1"/>
  <c r="Y61" i="79"/>
  <c r="Z60" i="75"/>
  <c r="AR57" i="46"/>
  <c r="AN61" i="34"/>
  <c r="AI61" i="34"/>
  <c r="AR59" i="76"/>
  <c r="AH59" i="47"/>
  <c r="AQ59" i="47" s="1"/>
  <c r="AI60" i="80"/>
  <c r="AN60" i="80"/>
  <c r="AH60" i="76"/>
  <c r="AQ60" i="76" s="1"/>
  <c r="AH62" i="86"/>
  <c r="AQ62" i="86" s="1"/>
  <c r="AF58" i="82"/>
  <c r="AO58" i="82" s="1"/>
  <c r="AE58" i="82"/>
  <c r="AG58" i="82"/>
  <c r="AP58" i="82" s="1"/>
  <c r="W59" i="82"/>
  <c r="AF61" i="77"/>
  <c r="AO61" i="77" s="1"/>
  <c r="AE61" i="77"/>
  <c r="AG61" i="77"/>
  <c r="AP61" i="77" s="1"/>
  <c r="W62" i="77"/>
  <c r="AI60" i="88"/>
  <c r="AN60" i="88"/>
  <c r="X62" i="78"/>
  <c r="Y62" i="78"/>
  <c r="Z62" i="78" s="1"/>
  <c r="AR59" i="94"/>
  <c r="AG59" i="38"/>
  <c r="AP59" i="38" s="1"/>
  <c r="AF59" i="38"/>
  <c r="AO59" i="38" s="1"/>
  <c r="AE59" i="38"/>
  <c r="W60" i="38"/>
  <c r="W62" i="25"/>
  <c r="AG61" i="25"/>
  <c r="AP61" i="25" s="1"/>
  <c r="AF61" i="25"/>
  <c r="AO61" i="25" s="1"/>
  <c r="AE61" i="25"/>
  <c r="AN60" i="79"/>
  <c r="AI60" i="79"/>
  <c r="AR59" i="75"/>
  <c r="AN60" i="92"/>
  <c r="AI60" i="92"/>
  <c r="AR59" i="85"/>
  <c r="AE60" i="84"/>
  <c r="W61" i="84"/>
  <c r="AF60" i="84"/>
  <c r="AO60" i="84" s="1"/>
  <c r="AG60" i="84"/>
  <c r="AP60" i="84" s="1"/>
  <c r="AF57" i="89"/>
  <c r="AO57" i="89" s="1"/>
  <c r="AG57" i="89"/>
  <c r="AP57" i="89" s="1"/>
  <c r="AE57" i="89"/>
  <c r="W58" i="89"/>
  <c r="AE59" i="87"/>
  <c r="W60" i="87"/>
  <c r="AF59" i="87"/>
  <c r="AO59" i="87" s="1"/>
  <c r="AG59" i="87"/>
  <c r="AP59" i="87" s="1"/>
  <c r="AN58" i="91"/>
  <c r="AI58" i="91"/>
  <c r="AE59" i="47"/>
  <c r="W60" i="47"/>
  <c r="AG59" i="47"/>
  <c r="AP59" i="47" s="1"/>
  <c r="AF59" i="47"/>
  <c r="AO59" i="47" s="1"/>
  <c r="AF60" i="76"/>
  <c r="AO60" i="76" s="1"/>
  <c r="W61" i="76"/>
  <c r="AG60" i="76"/>
  <c r="AP60" i="76" s="1"/>
  <c r="AE60" i="76"/>
  <c r="AH59" i="73"/>
  <c r="AQ59" i="73" s="1"/>
  <c r="AH62" i="95"/>
  <c r="AQ62" i="95" s="1"/>
  <c r="Y59" i="31"/>
  <c r="X59" i="31"/>
  <c r="Y58" i="90"/>
  <c r="X58" i="90"/>
  <c r="Z58" i="90" s="1"/>
  <c r="AR58" i="43"/>
  <c r="AR58" i="36"/>
  <c r="AH59" i="45"/>
  <c r="AQ59" i="45" s="1"/>
  <c r="AI61" i="78"/>
  <c r="AN61" i="78"/>
  <c r="AH60" i="85"/>
  <c r="AQ60" i="85" s="1"/>
  <c r="X60" i="37"/>
  <c r="Y60" i="37"/>
  <c r="Z60" i="37" s="1"/>
  <c r="W63" i="34" l="1"/>
  <c r="AG62" i="34"/>
  <c r="AP62" i="34" s="1"/>
  <c r="AF62" i="34"/>
  <c r="AO62" i="34" s="1"/>
  <c r="AE62" i="34"/>
  <c r="AG60" i="37"/>
  <c r="AP60" i="37" s="1"/>
  <c r="AF60" i="37"/>
  <c r="AO60" i="37" s="1"/>
  <c r="AE60" i="37"/>
  <c r="W61" i="37"/>
  <c r="AF61" i="88"/>
  <c r="AO61" i="88" s="1"/>
  <c r="AE61" i="88"/>
  <c r="AG61" i="88"/>
  <c r="AP61" i="88" s="1"/>
  <c r="W62" i="88"/>
  <c r="AG62" i="78"/>
  <c r="AP62" i="78" s="1"/>
  <c r="AF62" i="78"/>
  <c r="AO62" i="78" s="1"/>
  <c r="AE62" i="78"/>
  <c r="W63" i="78"/>
  <c r="AR61" i="93"/>
  <c r="AH57" i="28"/>
  <c r="AQ57" i="28" s="1"/>
  <c r="X61" i="41"/>
  <c r="Y61" i="41"/>
  <c r="Z61" i="41" s="1"/>
  <c r="Y61" i="76"/>
  <c r="X61" i="76"/>
  <c r="AN59" i="47"/>
  <c r="AI59" i="47"/>
  <c r="Y60" i="87"/>
  <c r="X60" i="87"/>
  <c r="Z60" i="87" s="1"/>
  <c r="AR60" i="79"/>
  <c r="Y62" i="25"/>
  <c r="X62" i="25"/>
  <c r="AR60" i="88"/>
  <c r="Y59" i="82"/>
  <c r="X59" i="82"/>
  <c r="AR61" i="34"/>
  <c r="AH61" i="79"/>
  <c r="AQ61" i="79" s="1"/>
  <c r="AR61" i="33"/>
  <c r="AG61" i="92"/>
  <c r="AP61" i="92" s="1"/>
  <c r="AF61" i="92"/>
  <c r="AO61" i="92" s="1"/>
  <c r="W62" i="92"/>
  <c r="AE61" i="92"/>
  <c r="W59" i="27"/>
  <c r="AG58" i="27"/>
  <c r="AP58" i="27" s="1"/>
  <c r="AF58" i="27"/>
  <c r="AO58" i="27" s="1"/>
  <c r="AE58" i="27"/>
  <c r="X61" i="81"/>
  <c r="Y61" i="81"/>
  <c r="Z61" i="81" s="1"/>
  <c r="AG60" i="32"/>
  <c r="AP60" i="32" s="1"/>
  <c r="AF60" i="32"/>
  <c r="AO60" i="32" s="1"/>
  <c r="AE60" i="32"/>
  <c r="W61" i="32"/>
  <c r="AI59" i="43"/>
  <c r="AN59" i="43"/>
  <c r="AE58" i="74"/>
  <c r="W59" i="74"/>
  <c r="AF58" i="74"/>
  <c r="AO58" i="74" s="1"/>
  <c r="AG58" i="74"/>
  <c r="AP58" i="74" s="1"/>
  <c r="AR59" i="37"/>
  <c r="AR57" i="90"/>
  <c r="AN58" i="46"/>
  <c r="AI58" i="46"/>
  <c r="AR61" i="78"/>
  <c r="AR58" i="91"/>
  <c r="Y60" i="38"/>
  <c r="X60" i="38"/>
  <c r="AG61" i="79"/>
  <c r="AP61" i="79" s="1"/>
  <c r="AF61" i="79"/>
  <c r="AO61" i="79" s="1"/>
  <c r="AE61" i="79"/>
  <c r="W62" i="79"/>
  <c r="AH60" i="35"/>
  <c r="AQ60" i="35" s="1"/>
  <c r="W59" i="90"/>
  <c r="AG58" i="90"/>
  <c r="AP58" i="90" s="1"/>
  <c r="AF58" i="90"/>
  <c r="AO58" i="90" s="1"/>
  <c r="AE58" i="90"/>
  <c r="AR56" i="28"/>
  <c r="AH59" i="31"/>
  <c r="AQ59" i="31" s="1"/>
  <c r="AI61" i="25"/>
  <c r="AN61" i="25"/>
  <c r="X62" i="77"/>
  <c r="Y62" i="77"/>
  <c r="AH59" i="48"/>
  <c r="AQ59" i="48" s="1"/>
  <c r="W59" i="26"/>
  <c r="AG58" i="26"/>
  <c r="AP58" i="26" s="1"/>
  <c r="AF58" i="26"/>
  <c r="AO58" i="26" s="1"/>
  <c r="AE58" i="26"/>
  <c r="Z60" i="35"/>
  <c r="AH61" i="80"/>
  <c r="AQ61" i="80" s="1"/>
  <c r="AN58" i="96"/>
  <c r="AI58" i="96"/>
  <c r="X60" i="36"/>
  <c r="Y60" i="36"/>
  <c r="AH62" i="33"/>
  <c r="AQ62" i="33" s="1"/>
  <c r="Y60" i="45"/>
  <c r="X60" i="45"/>
  <c r="Z60" i="45" s="1"/>
  <c r="AN62" i="86"/>
  <c r="AI62" i="86"/>
  <c r="Y63" i="95"/>
  <c r="Z63" i="95" s="1"/>
  <c r="X63" i="95"/>
  <c r="AI59" i="87"/>
  <c r="AN59" i="87"/>
  <c r="AH62" i="93"/>
  <c r="AQ62" i="93" s="1"/>
  <c r="X61" i="83"/>
  <c r="Y61" i="83"/>
  <c r="X58" i="89"/>
  <c r="Y58" i="89"/>
  <c r="AR60" i="92"/>
  <c r="AI59" i="38"/>
  <c r="AN59" i="38"/>
  <c r="AI60" i="76"/>
  <c r="AN60" i="76"/>
  <c r="AH62" i="78"/>
  <c r="AQ62" i="78" s="1"/>
  <c r="AN58" i="82"/>
  <c r="AI58" i="82"/>
  <c r="AR57" i="74"/>
  <c r="X58" i="39"/>
  <c r="Y58" i="39"/>
  <c r="AH62" i="34"/>
  <c r="AQ62" i="34" s="1"/>
  <c r="Z62" i="93"/>
  <c r="Z57" i="28"/>
  <c r="AN61" i="44"/>
  <c r="AI61" i="44"/>
  <c r="Z61" i="80"/>
  <c r="AH59" i="91"/>
  <c r="AQ59" i="91" s="1"/>
  <c r="AI60" i="41"/>
  <c r="AN60" i="41"/>
  <c r="AN59" i="36"/>
  <c r="AI59" i="36"/>
  <c r="Z62" i="33"/>
  <c r="AN59" i="73"/>
  <c r="AI59" i="73"/>
  <c r="AH59" i="29"/>
  <c r="AQ59" i="29" s="1"/>
  <c r="X61" i="85"/>
  <c r="Y61" i="85"/>
  <c r="AN62" i="95"/>
  <c r="AI62" i="95"/>
  <c r="AI60" i="83"/>
  <c r="AN60" i="83"/>
  <c r="AR58" i="48"/>
  <c r="AI60" i="81"/>
  <c r="AN60" i="81"/>
  <c r="AI57" i="89"/>
  <c r="AN57" i="89"/>
  <c r="Z59" i="48"/>
  <c r="AH61" i="88"/>
  <c r="AQ61" i="88" s="1"/>
  <c r="Z59" i="91"/>
  <c r="X60" i="43"/>
  <c r="Y60" i="43"/>
  <c r="AI59" i="45"/>
  <c r="AN59" i="45"/>
  <c r="Z59" i="29"/>
  <c r="Y63" i="86"/>
  <c r="X63" i="86"/>
  <c r="Y62" i="30"/>
  <c r="X62" i="30"/>
  <c r="Z62" i="30" s="1"/>
  <c r="Y61" i="94"/>
  <c r="X61" i="94"/>
  <c r="Y62" i="44"/>
  <c r="X62" i="44"/>
  <c r="Z62" i="44" s="1"/>
  <c r="Z59" i="31"/>
  <c r="Y61" i="84"/>
  <c r="Z61" i="84" s="1"/>
  <c r="X61" i="84"/>
  <c r="AN61" i="77"/>
  <c r="AI61" i="77"/>
  <c r="AR60" i="80"/>
  <c r="AF60" i="75"/>
  <c r="AO60" i="75" s="1"/>
  <c r="AE60" i="75"/>
  <c r="W61" i="75"/>
  <c r="AG60" i="75"/>
  <c r="AP60" i="75" s="1"/>
  <c r="AF61" i="42"/>
  <c r="AO61" i="42" s="1"/>
  <c r="AE61" i="42"/>
  <c r="W62" i="42"/>
  <c r="AG61" i="42"/>
  <c r="AP61" i="42" s="1"/>
  <c r="AH60" i="37"/>
  <c r="AQ60" i="37" s="1"/>
  <c r="AH58" i="90"/>
  <c r="AQ58" i="90" s="1"/>
  <c r="X60" i="47"/>
  <c r="Y60" i="47"/>
  <c r="AI60" i="84"/>
  <c r="AN60" i="84"/>
  <c r="AR59" i="35"/>
  <c r="AI57" i="39"/>
  <c r="AN57" i="39"/>
  <c r="AR59" i="32"/>
  <c r="AH61" i="92"/>
  <c r="AQ61" i="92" s="1"/>
  <c r="AH60" i="32"/>
  <c r="AQ60" i="32" s="1"/>
  <c r="AR58" i="29"/>
  <c r="AG63" i="40"/>
  <c r="AP63" i="40" s="1"/>
  <c r="AF63" i="40"/>
  <c r="AO63" i="40" s="1"/>
  <c r="AE63" i="40"/>
  <c r="W64" i="40"/>
  <c r="X59" i="96"/>
  <c r="Y59" i="96"/>
  <c r="AH58" i="74"/>
  <c r="AQ58" i="74" s="1"/>
  <c r="AR58" i="31"/>
  <c r="Y60" i="73"/>
  <c r="X60" i="73"/>
  <c r="Z60" i="73" s="1"/>
  <c r="AI60" i="85"/>
  <c r="AN60" i="85"/>
  <c r="X59" i="46"/>
  <c r="Y59" i="46"/>
  <c r="AI61" i="30"/>
  <c r="AN61" i="30"/>
  <c r="AI60" i="94"/>
  <c r="AN60" i="94"/>
  <c r="Z62" i="77" l="1"/>
  <c r="Z62" i="25"/>
  <c r="Z59" i="46"/>
  <c r="AF59" i="46" s="1"/>
  <c r="AO59" i="46" s="1"/>
  <c r="Z60" i="38"/>
  <c r="AG60" i="38" s="1"/>
  <c r="AP60" i="38" s="1"/>
  <c r="AG62" i="77"/>
  <c r="AP62" i="77" s="1"/>
  <c r="AF62" i="77"/>
  <c r="AO62" i="77" s="1"/>
  <c r="W63" i="77"/>
  <c r="AE62" i="77"/>
  <c r="AG61" i="81"/>
  <c r="AP61" i="81" s="1"/>
  <c r="AF61" i="81"/>
  <c r="AO61" i="81" s="1"/>
  <c r="AE61" i="81"/>
  <c r="W62" i="81"/>
  <c r="W61" i="73"/>
  <c r="AE60" i="73"/>
  <c r="AF60" i="73"/>
  <c r="AO60" i="73" s="1"/>
  <c r="AG60" i="73"/>
  <c r="AP60" i="73" s="1"/>
  <c r="AG60" i="87"/>
  <c r="AP60" i="87" s="1"/>
  <c r="AF60" i="87"/>
  <c r="AO60" i="87" s="1"/>
  <c r="AE60" i="87"/>
  <c r="W61" i="87"/>
  <c r="AF61" i="41"/>
  <c r="AO61" i="41" s="1"/>
  <c r="AE61" i="41"/>
  <c r="W62" i="41"/>
  <c r="AG61" i="41"/>
  <c r="AP61" i="41" s="1"/>
  <c r="AE62" i="25"/>
  <c r="W63" i="25"/>
  <c r="AG62" i="25"/>
  <c r="AP62" i="25" s="1"/>
  <c r="AF62" i="25"/>
  <c r="AO62" i="25" s="1"/>
  <c r="W60" i="46"/>
  <c r="AG59" i="46"/>
  <c r="AP59" i="46" s="1"/>
  <c r="AE60" i="45"/>
  <c r="W61" i="45"/>
  <c r="AG60" i="45"/>
  <c r="AP60" i="45" s="1"/>
  <c r="AF60" i="45"/>
  <c r="AO60" i="45" s="1"/>
  <c r="AF60" i="38"/>
  <c r="AO60" i="38" s="1"/>
  <c r="AE60" i="38"/>
  <c r="AN63" i="40"/>
  <c r="AI63" i="40"/>
  <c r="AR57" i="39"/>
  <c r="AH60" i="47"/>
  <c r="AQ60" i="47" s="1"/>
  <c r="Y61" i="75"/>
  <c r="X61" i="75"/>
  <c r="AR61" i="77"/>
  <c r="AH62" i="44"/>
  <c r="AQ62" i="44" s="1"/>
  <c r="AH62" i="30"/>
  <c r="AQ62" i="30" s="1"/>
  <c r="AG59" i="29"/>
  <c r="AP59" i="29" s="1"/>
  <c r="AE59" i="29"/>
  <c r="W60" i="29"/>
  <c r="AF59" i="29"/>
  <c r="AO59" i="29" s="1"/>
  <c r="W60" i="91"/>
  <c r="AG59" i="91"/>
  <c r="AP59" i="91" s="1"/>
  <c r="AF59" i="91"/>
  <c r="AO59" i="91" s="1"/>
  <c r="AE59" i="91"/>
  <c r="AG59" i="48"/>
  <c r="AP59" i="48" s="1"/>
  <c r="AF59" i="48"/>
  <c r="AO59" i="48" s="1"/>
  <c r="AE59" i="48"/>
  <c r="W60" i="48"/>
  <c r="AH61" i="85"/>
  <c r="AQ61" i="85" s="1"/>
  <c r="AH58" i="39"/>
  <c r="AQ58" i="39" s="1"/>
  <c r="AR60" i="76"/>
  <c r="AH58" i="89"/>
  <c r="AQ58" i="89" s="1"/>
  <c r="AH63" i="95"/>
  <c r="AQ63" i="95" s="1"/>
  <c r="AI58" i="26"/>
  <c r="AN58" i="26"/>
  <c r="AI58" i="74"/>
  <c r="AN58" i="74"/>
  <c r="Y62" i="92"/>
  <c r="X62" i="92"/>
  <c r="AH59" i="82"/>
  <c r="AQ59" i="82" s="1"/>
  <c r="AN62" i="78"/>
  <c r="AI62" i="78"/>
  <c r="AI61" i="88"/>
  <c r="AN61" i="88"/>
  <c r="W62" i="84"/>
  <c r="AF61" i="84"/>
  <c r="AO61" i="84" s="1"/>
  <c r="AG61" i="84"/>
  <c r="AP61" i="84" s="1"/>
  <c r="AE61" i="84"/>
  <c r="AR60" i="81"/>
  <c r="AR59" i="36"/>
  <c r="AH59" i="46"/>
  <c r="AQ59" i="46" s="1"/>
  <c r="AR60" i="94"/>
  <c r="Z60" i="47"/>
  <c r="AN60" i="75"/>
  <c r="AI60" i="75"/>
  <c r="Z61" i="85"/>
  <c r="AR59" i="73"/>
  <c r="AR60" i="41"/>
  <c r="AE61" i="80"/>
  <c r="AF61" i="80"/>
  <c r="AO61" i="80" s="1"/>
  <c r="AG61" i="80"/>
  <c r="AP61" i="80" s="1"/>
  <c r="W62" i="80"/>
  <c r="Z58" i="39"/>
  <c r="Z58" i="89"/>
  <c r="AH60" i="38"/>
  <c r="AQ60" i="38" s="1"/>
  <c r="AR59" i="47"/>
  <c r="AH61" i="41"/>
  <c r="AQ61" i="41" s="1"/>
  <c r="AI62" i="34"/>
  <c r="AN62" i="34"/>
  <c r="AR60" i="85"/>
  <c r="AH59" i="96"/>
  <c r="AQ59" i="96" s="1"/>
  <c r="Y62" i="42"/>
  <c r="X62" i="42"/>
  <c r="AH61" i="84"/>
  <c r="AQ61" i="84" s="1"/>
  <c r="AF62" i="44"/>
  <c r="AO62" i="44" s="1"/>
  <c r="AG62" i="44"/>
  <c r="AP62" i="44" s="1"/>
  <c r="W63" i="44"/>
  <c r="AE62" i="44"/>
  <c r="AG62" i="30"/>
  <c r="AP62" i="30" s="1"/>
  <c r="AE62" i="30"/>
  <c r="W63" i="30"/>
  <c r="AF62" i="30"/>
  <c r="AO62" i="30" s="1"/>
  <c r="AR59" i="45"/>
  <c r="AR57" i="89"/>
  <c r="AR60" i="83"/>
  <c r="AR61" i="44"/>
  <c r="AR59" i="38"/>
  <c r="W64" i="95"/>
  <c r="AG63" i="95"/>
  <c r="AP63" i="95" s="1"/>
  <c r="AE63" i="95"/>
  <c r="AF63" i="95"/>
  <c r="AO63" i="95" s="1"/>
  <c r="AH60" i="36"/>
  <c r="AQ60" i="36" s="1"/>
  <c r="AR61" i="25"/>
  <c r="X59" i="90"/>
  <c r="Z59" i="90" s="1"/>
  <c r="Y59" i="90"/>
  <c r="X62" i="79"/>
  <c r="Z62" i="79" s="1"/>
  <c r="Y62" i="79"/>
  <c r="AR58" i="46"/>
  <c r="AR59" i="43"/>
  <c r="Z59" i="82"/>
  <c r="AR61" i="30"/>
  <c r="AH60" i="73"/>
  <c r="AQ60" i="73" s="1"/>
  <c r="Z59" i="96"/>
  <c r="AI61" i="42"/>
  <c r="AN61" i="42"/>
  <c r="AH61" i="94"/>
  <c r="AQ61" i="94" s="1"/>
  <c r="AH63" i="86"/>
  <c r="AQ63" i="86" s="1"/>
  <c r="AR62" i="95"/>
  <c r="AG62" i="33"/>
  <c r="AP62" i="33" s="1"/>
  <c r="AF62" i="33"/>
  <c r="AO62" i="33" s="1"/>
  <c r="W63" i="33"/>
  <c r="AE62" i="33"/>
  <c r="AH61" i="83"/>
  <c r="AQ61" i="83" s="1"/>
  <c r="AR62" i="86"/>
  <c r="Z60" i="36"/>
  <c r="AN61" i="79"/>
  <c r="AI61" i="79"/>
  <c r="AH61" i="81"/>
  <c r="AQ61" i="81" s="1"/>
  <c r="Y59" i="27"/>
  <c r="Z59" i="27" s="1"/>
  <c r="X59" i="27"/>
  <c r="AH61" i="76"/>
  <c r="AQ61" i="76" s="1"/>
  <c r="X62" i="88"/>
  <c r="Y62" i="88"/>
  <c r="Z62" i="88" s="1"/>
  <c r="X61" i="37"/>
  <c r="Y61" i="37"/>
  <c r="Z61" i="37" s="1"/>
  <c r="AG57" i="28"/>
  <c r="AP57" i="28" s="1"/>
  <c r="AF57" i="28"/>
  <c r="AO57" i="28" s="1"/>
  <c r="W58" i="28"/>
  <c r="AE57" i="28"/>
  <c r="AR58" i="82"/>
  <c r="Z61" i="83"/>
  <c r="AR58" i="96"/>
  <c r="Y59" i="26"/>
  <c r="Z59" i="26" s="1"/>
  <c r="X59" i="26"/>
  <c r="AI58" i="90"/>
  <c r="AN58" i="90"/>
  <c r="X61" i="32"/>
  <c r="Y61" i="32"/>
  <c r="AN61" i="92"/>
  <c r="AI61" i="92"/>
  <c r="AH60" i="87"/>
  <c r="AQ60" i="87" s="1"/>
  <c r="AN60" i="37"/>
  <c r="AI60" i="37"/>
  <c r="AR60" i="84"/>
  <c r="AH60" i="43"/>
  <c r="AQ60" i="43" s="1"/>
  <c r="X64" i="40"/>
  <c r="Y64" i="40"/>
  <c r="W60" i="31"/>
  <c r="AF59" i="31"/>
  <c r="AO59" i="31" s="1"/>
  <c r="AG59" i="31"/>
  <c r="AP59" i="31" s="1"/>
  <c r="AE59" i="31"/>
  <c r="Z61" i="94"/>
  <c r="Z63" i="86"/>
  <c r="Z60" i="43"/>
  <c r="AE62" i="93"/>
  <c r="W63" i="93"/>
  <c r="AF62" i="93"/>
  <c r="AO62" i="93" s="1"/>
  <c r="AG62" i="93"/>
  <c r="AP62" i="93" s="1"/>
  <c r="AR59" i="87"/>
  <c r="AH60" i="45"/>
  <c r="AQ60" i="45" s="1"/>
  <c r="AG60" i="35"/>
  <c r="AP60" i="35" s="1"/>
  <c r="AF60" i="35"/>
  <c r="AO60" i="35" s="1"/>
  <c r="AE60" i="35"/>
  <c r="W61" i="35"/>
  <c r="AH62" i="77"/>
  <c r="AQ62" i="77" s="1"/>
  <c r="Y59" i="74"/>
  <c r="X59" i="74"/>
  <c r="AN60" i="32"/>
  <c r="AI60" i="32"/>
  <c r="AI58" i="27"/>
  <c r="AN58" i="27"/>
  <c r="AH62" i="25"/>
  <c r="AQ62" i="25" s="1"/>
  <c r="Z61" i="76"/>
  <c r="X63" i="78"/>
  <c r="Y63" i="78"/>
  <c r="Y63" i="34"/>
  <c r="X63" i="34"/>
  <c r="Z63" i="34" s="1"/>
  <c r="W61" i="38" l="1"/>
  <c r="AE59" i="46"/>
  <c r="W62" i="37"/>
  <c r="AG61" i="37"/>
  <c r="AP61" i="37" s="1"/>
  <c r="AF61" i="37"/>
  <c r="AO61" i="37" s="1"/>
  <c r="AE61" i="37"/>
  <c r="AF59" i="27"/>
  <c r="AO59" i="27" s="1"/>
  <c r="AE59" i="27"/>
  <c r="W60" i="27"/>
  <c r="AG59" i="27"/>
  <c r="AP59" i="27" s="1"/>
  <c r="AG62" i="88"/>
  <c r="AP62" i="88" s="1"/>
  <c r="AF62" i="88"/>
  <c r="AO62" i="88" s="1"/>
  <c r="AE62" i="88"/>
  <c r="W63" i="88"/>
  <c r="AE59" i="26"/>
  <c r="W60" i="26"/>
  <c r="AG59" i="26"/>
  <c r="AP59" i="26" s="1"/>
  <c r="AF59" i="26"/>
  <c r="AO59" i="26" s="1"/>
  <c r="AN60" i="35"/>
  <c r="AI60" i="35"/>
  <c r="AH63" i="78"/>
  <c r="AQ63" i="78" s="1"/>
  <c r="AH59" i="74"/>
  <c r="AQ59" i="74" s="1"/>
  <c r="AR58" i="27"/>
  <c r="Z61" i="35"/>
  <c r="X61" i="35"/>
  <c r="Y61" i="35"/>
  <c r="AG61" i="94"/>
  <c r="AP61" i="94" s="1"/>
  <c r="AF61" i="94"/>
  <c r="AO61" i="94" s="1"/>
  <c r="AE61" i="94"/>
  <c r="W62" i="94"/>
  <c r="AH59" i="26"/>
  <c r="AQ59" i="26" s="1"/>
  <c r="AH59" i="27"/>
  <c r="AQ59" i="27" s="1"/>
  <c r="AN62" i="33"/>
  <c r="AI62" i="33"/>
  <c r="AR61" i="42"/>
  <c r="AH59" i="90"/>
  <c r="AQ59" i="90" s="1"/>
  <c r="X63" i="44"/>
  <c r="Z63" i="44" s="1"/>
  <c r="Y63" i="44"/>
  <c r="X62" i="80"/>
  <c r="Z62" i="80" s="1"/>
  <c r="Y62" i="80"/>
  <c r="AR62" i="78"/>
  <c r="X60" i="29"/>
  <c r="Y60" i="29"/>
  <c r="AI60" i="45"/>
  <c r="AN60" i="45"/>
  <c r="AN60" i="87"/>
  <c r="AI60" i="87"/>
  <c r="AI59" i="31"/>
  <c r="AN59" i="31"/>
  <c r="W60" i="96"/>
  <c r="AE59" i="96"/>
  <c r="AG59" i="96"/>
  <c r="AP59" i="96" s="1"/>
  <c r="AF59" i="96"/>
  <c r="AO59" i="96" s="1"/>
  <c r="AE59" i="90"/>
  <c r="W60" i="90"/>
  <c r="AG59" i="90"/>
  <c r="AP59" i="90" s="1"/>
  <c r="AF59" i="90"/>
  <c r="AO59" i="90" s="1"/>
  <c r="X64" i="95"/>
  <c r="Z64" i="95" s="1"/>
  <c r="Y64" i="95"/>
  <c r="AH62" i="92"/>
  <c r="AQ62" i="92" s="1"/>
  <c r="AR58" i="26"/>
  <c r="X60" i="48"/>
  <c r="Y60" i="48"/>
  <c r="Z60" i="48" s="1"/>
  <c r="AN59" i="29"/>
  <c r="AI59" i="29"/>
  <c r="AR63" i="40"/>
  <c r="AI59" i="46"/>
  <c r="AN59" i="46"/>
  <c r="X62" i="41"/>
  <c r="Z62" i="41" s="1"/>
  <c r="Y62" i="41"/>
  <c r="Y61" i="73"/>
  <c r="X61" i="73"/>
  <c r="AN62" i="77"/>
  <c r="AI62" i="77"/>
  <c r="AH64" i="40"/>
  <c r="AQ64" i="40" s="1"/>
  <c r="Y63" i="93"/>
  <c r="X63" i="93"/>
  <c r="Z64" i="40"/>
  <c r="AH61" i="32"/>
  <c r="AQ61" i="32" s="1"/>
  <c r="AH61" i="37"/>
  <c r="AQ61" i="37" s="1"/>
  <c r="AR61" i="79"/>
  <c r="Y63" i="33"/>
  <c r="X63" i="33"/>
  <c r="Z63" i="33" s="1"/>
  <c r="Y63" i="30"/>
  <c r="X63" i="30"/>
  <c r="AR62" i="34"/>
  <c r="AF61" i="85"/>
  <c r="AO61" i="85" s="1"/>
  <c r="AE61" i="85"/>
  <c r="W62" i="85"/>
  <c r="AG61" i="85"/>
  <c r="AP61" i="85" s="1"/>
  <c r="AN59" i="48"/>
  <c r="AI59" i="48"/>
  <c r="AI61" i="41"/>
  <c r="AN61" i="41"/>
  <c r="X62" i="81"/>
  <c r="Z62" i="81" s="1"/>
  <c r="Y62" i="81"/>
  <c r="AI62" i="93"/>
  <c r="AN62" i="93"/>
  <c r="Z61" i="32"/>
  <c r="AN57" i="28"/>
  <c r="AI57" i="28"/>
  <c r="AG59" i="82"/>
  <c r="AP59" i="82" s="1"/>
  <c r="AF59" i="82"/>
  <c r="AO59" i="82" s="1"/>
  <c r="AE59" i="82"/>
  <c r="W60" i="82"/>
  <c r="AH62" i="79"/>
  <c r="AQ62" i="79" s="1"/>
  <c r="AN62" i="30"/>
  <c r="AI62" i="30"/>
  <c r="AH62" i="42"/>
  <c r="AQ62" i="42" s="1"/>
  <c r="AG58" i="89"/>
  <c r="AP58" i="89" s="1"/>
  <c r="AF58" i="89"/>
  <c r="AO58" i="89" s="1"/>
  <c r="W59" i="89"/>
  <c r="AE58" i="89"/>
  <c r="AI61" i="80"/>
  <c r="AN61" i="80"/>
  <c r="AR60" i="75"/>
  <c r="Y62" i="84"/>
  <c r="Z62" i="84" s="1"/>
  <c r="X62" i="84"/>
  <c r="Z62" i="92"/>
  <c r="Y60" i="91"/>
  <c r="X60" i="91"/>
  <c r="Z60" i="91" s="1"/>
  <c r="AH61" i="75"/>
  <c r="AQ61" i="75" s="1"/>
  <c r="AI60" i="38"/>
  <c r="AN60" i="38"/>
  <c r="Y63" i="25"/>
  <c r="X63" i="25"/>
  <c r="X63" i="77"/>
  <c r="Y63" i="77"/>
  <c r="Z63" i="78"/>
  <c r="AE60" i="43"/>
  <c r="W61" i="43"/>
  <c r="AG60" i="43"/>
  <c r="AP60" i="43" s="1"/>
  <c r="AF60" i="43"/>
  <c r="AO60" i="43" s="1"/>
  <c r="X58" i="28"/>
  <c r="Z58" i="28" s="1"/>
  <c r="Y58" i="28"/>
  <c r="W61" i="36"/>
  <c r="AG60" i="36"/>
  <c r="AP60" i="36" s="1"/>
  <c r="AF60" i="36"/>
  <c r="AO60" i="36" s="1"/>
  <c r="AE60" i="36"/>
  <c r="AG62" i="79"/>
  <c r="AP62" i="79" s="1"/>
  <c r="W63" i="79"/>
  <c r="AF62" i="79"/>
  <c r="AO62" i="79" s="1"/>
  <c r="AE62" i="79"/>
  <c r="AI63" i="95"/>
  <c r="AN63" i="95"/>
  <c r="AF58" i="39"/>
  <c r="AO58" i="39" s="1"/>
  <c r="AE58" i="39"/>
  <c r="W59" i="39"/>
  <c r="AG58" i="39"/>
  <c r="AP58" i="39" s="1"/>
  <c r="AI62" i="25"/>
  <c r="AN62" i="25"/>
  <c r="Y61" i="87"/>
  <c r="X61" i="87"/>
  <c r="AN61" i="81"/>
  <c r="AI61" i="81"/>
  <c r="AF63" i="34"/>
  <c r="AO63" i="34" s="1"/>
  <c r="AE63" i="34"/>
  <c r="W64" i="34"/>
  <c r="AG63" i="34"/>
  <c r="AP63" i="34" s="1"/>
  <c r="AR60" i="32"/>
  <c r="AR60" i="37"/>
  <c r="AH63" i="34"/>
  <c r="AQ63" i="34" s="1"/>
  <c r="AE61" i="76"/>
  <c r="AG61" i="76"/>
  <c r="AP61" i="76" s="1"/>
  <c r="W62" i="76"/>
  <c r="AF61" i="76"/>
  <c r="AO61" i="76" s="1"/>
  <c r="Z59" i="74"/>
  <c r="W64" i="86"/>
  <c r="AE63" i="86"/>
  <c r="AG63" i="86"/>
  <c r="AP63" i="86" s="1"/>
  <c r="AF63" i="86"/>
  <c r="AO63" i="86" s="1"/>
  <c r="X60" i="31"/>
  <c r="Y60" i="31"/>
  <c r="AR61" i="92"/>
  <c r="AR58" i="90"/>
  <c r="AF61" i="83"/>
  <c r="AO61" i="83" s="1"/>
  <c r="AE61" i="83"/>
  <c r="W62" i="83"/>
  <c r="AG61" i="83"/>
  <c r="AP61" i="83" s="1"/>
  <c r="AH62" i="88"/>
  <c r="AQ62" i="88" s="1"/>
  <c r="AN62" i="44"/>
  <c r="AI62" i="44"/>
  <c r="Z62" i="42"/>
  <c r="AF60" i="47"/>
  <c r="AO60" i="47" s="1"/>
  <c r="AG60" i="47"/>
  <c r="AP60" i="47" s="1"/>
  <c r="W61" i="47"/>
  <c r="AE60" i="47"/>
  <c r="AN61" i="84"/>
  <c r="AI61" i="84"/>
  <c r="AR61" i="88"/>
  <c r="AR58" i="74"/>
  <c r="AI59" i="91"/>
  <c r="AN59" i="91"/>
  <c r="Z61" i="75"/>
  <c r="X61" i="38"/>
  <c r="Z61" i="38" s="1"/>
  <c r="Y61" i="38"/>
  <c r="X61" i="45"/>
  <c r="Y61" i="45"/>
  <c r="Z61" i="45" s="1"/>
  <c r="X60" i="46"/>
  <c r="Y60" i="46"/>
  <c r="Z60" i="46" s="1"/>
  <c r="AI60" i="73"/>
  <c r="AN60" i="73"/>
  <c r="Z63" i="30" l="1"/>
  <c r="W59" i="28"/>
  <c r="AG58" i="28"/>
  <c r="AP58" i="28" s="1"/>
  <c r="AF58" i="28"/>
  <c r="AO58" i="28" s="1"/>
  <c r="AE58" i="28"/>
  <c r="AF62" i="84"/>
  <c r="AO62" i="84" s="1"/>
  <c r="AG62" i="84"/>
  <c r="AP62" i="84" s="1"/>
  <c r="AE62" i="84"/>
  <c r="W63" i="84"/>
  <c r="W64" i="44"/>
  <c r="AE63" i="44"/>
  <c r="AG63" i="44"/>
  <c r="AP63" i="44" s="1"/>
  <c r="AF63" i="44"/>
  <c r="AO63" i="44" s="1"/>
  <c r="AG61" i="45"/>
  <c r="AP61" i="45" s="1"/>
  <c r="AF61" i="45"/>
  <c r="AO61" i="45" s="1"/>
  <c r="AE61" i="45"/>
  <c r="W62" i="45"/>
  <c r="W61" i="48"/>
  <c r="AG60" i="48"/>
  <c r="AP60" i="48" s="1"/>
  <c r="AF60" i="48"/>
  <c r="AO60" i="48" s="1"/>
  <c r="AE60" i="48"/>
  <c r="W64" i="30"/>
  <c r="AG63" i="30"/>
  <c r="AP63" i="30" s="1"/>
  <c r="AE63" i="30"/>
  <c r="AF63" i="30"/>
  <c r="AO63" i="30" s="1"/>
  <c r="W63" i="81"/>
  <c r="AG62" i="81"/>
  <c r="AP62" i="81" s="1"/>
  <c r="AF62" i="81"/>
  <c r="AO62" i="81" s="1"/>
  <c r="AE62" i="81"/>
  <c r="AG62" i="42"/>
  <c r="AP62" i="42" s="1"/>
  <c r="AF62" i="42"/>
  <c r="AO62" i="42" s="1"/>
  <c r="AE62" i="42"/>
  <c r="W63" i="42"/>
  <c r="AI61" i="76"/>
  <c r="AN61" i="76"/>
  <c r="AE60" i="46"/>
  <c r="W61" i="46"/>
  <c r="AG60" i="46"/>
  <c r="AP60" i="46" s="1"/>
  <c r="AF60" i="46"/>
  <c r="AO60" i="46" s="1"/>
  <c r="AF61" i="38"/>
  <c r="AO61" i="38" s="1"/>
  <c r="W62" i="38"/>
  <c r="AG61" i="38"/>
  <c r="AP61" i="38" s="1"/>
  <c r="AE61" i="38"/>
  <c r="Y61" i="47"/>
  <c r="X61" i="47"/>
  <c r="Z61" i="47" s="1"/>
  <c r="X62" i="76"/>
  <c r="Y62" i="76"/>
  <c r="AR61" i="81"/>
  <c r="AR62" i="25"/>
  <c r="Y61" i="43"/>
  <c r="X61" i="43"/>
  <c r="AH63" i="25"/>
  <c r="AQ63" i="25" s="1"/>
  <c r="AF60" i="91"/>
  <c r="AO60" i="91" s="1"/>
  <c r="AE60" i="91"/>
  <c r="W61" i="91"/>
  <c r="AG60" i="91"/>
  <c r="AP60" i="91" s="1"/>
  <c r="AG62" i="41"/>
  <c r="AP62" i="41" s="1"/>
  <c r="AF62" i="41"/>
  <c r="AO62" i="41" s="1"/>
  <c r="AE62" i="41"/>
  <c r="W63" i="41"/>
  <c r="AH64" i="95"/>
  <c r="AQ64" i="95" s="1"/>
  <c r="AI59" i="90"/>
  <c r="AN59" i="90"/>
  <c r="AH62" i="80"/>
  <c r="AQ62" i="80" s="1"/>
  <c r="AR62" i="33"/>
  <c r="X62" i="94"/>
  <c r="Z62" i="94" s="1"/>
  <c r="Y62" i="94"/>
  <c r="AH61" i="35"/>
  <c r="AQ61" i="35" s="1"/>
  <c r="AI60" i="36"/>
  <c r="AN60" i="36"/>
  <c r="AR59" i="31"/>
  <c r="AH60" i="29"/>
  <c r="AQ60" i="29" s="1"/>
  <c r="W62" i="35"/>
  <c r="AG61" i="35"/>
  <c r="AP61" i="35" s="1"/>
  <c r="AF61" i="35"/>
  <c r="AO61" i="35" s="1"/>
  <c r="AE61" i="35"/>
  <c r="X60" i="26"/>
  <c r="Y60" i="26"/>
  <c r="Z60" i="26" s="1"/>
  <c r="AI61" i="37"/>
  <c r="AN61" i="37"/>
  <c r="AH61" i="45"/>
  <c r="AQ61" i="45" s="1"/>
  <c r="AR61" i="84"/>
  <c r="AN61" i="83"/>
  <c r="AI61" i="83"/>
  <c r="AH61" i="87"/>
  <c r="AQ61" i="87" s="1"/>
  <c r="AI62" i="79"/>
  <c r="AN62" i="79"/>
  <c r="W64" i="78"/>
  <c r="AG63" i="78"/>
  <c r="AP63" i="78" s="1"/>
  <c r="AE63" i="78"/>
  <c r="AF63" i="78"/>
  <c r="AO63" i="78" s="1"/>
  <c r="Z63" i="25"/>
  <c r="AH62" i="84"/>
  <c r="AQ62" i="84" s="1"/>
  <c r="AR61" i="80"/>
  <c r="X60" i="82"/>
  <c r="Y60" i="82"/>
  <c r="AH63" i="30"/>
  <c r="AQ63" i="30" s="1"/>
  <c r="W65" i="40"/>
  <c r="AG64" i="40"/>
  <c r="AP64" i="40" s="1"/>
  <c r="AF64" i="40"/>
  <c r="AO64" i="40" s="1"/>
  <c r="AE64" i="40"/>
  <c r="AR59" i="46"/>
  <c r="AH60" i="48"/>
  <c r="AQ60" i="48" s="1"/>
  <c r="AR60" i="87"/>
  <c r="Z60" i="29"/>
  <c r="AN61" i="94"/>
  <c r="AI61" i="94"/>
  <c r="AR60" i="35"/>
  <c r="AI59" i="26"/>
  <c r="AN59" i="26"/>
  <c r="AF61" i="75"/>
  <c r="AO61" i="75" s="1"/>
  <c r="W62" i="75"/>
  <c r="AE61" i="75"/>
  <c r="AG61" i="75"/>
  <c r="AP61" i="75" s="1"/>
  <c r="X62" i="83"/>
  <c r="Z62" i="83" s="1"/>
  <c r="Y62" i="83"/>
  <c r="AI63" i="86"/>
  <c r="AN63" i="86"/>
  <c r="AR63" i="95"/>
  <c r="AH58" i="28"/>
  <c r="AQ58" i="28" s="1"/>
  <c r="AI60" i="43"/>
  <c r="AN60" i="43"/>
  <c r="W63" i="92"/>
  <c r="AE62" i="92"/>
  <c r="AG62" i="92"/>
  <c r="AP62" i="92" s="1"/>
  <c r="AF62" i="92"/>
  <c r="AO62" i="92" s="1"/>
  <c r="AR62" i="30"/>
  <c r="AH62" i="81"/>
  <c r="AQ62" i="81" s="1"/>
  <c r="W64" i="33"/>
  <c r="AE63" i="33"/>
  <c r="AF63" i="33"/>
  <c r="AO63" i="33" s="1"/>
  <c r="AG63" i="33"/>
  <c r="AP63" i="33" s="1"/>
  <c r="AH60" i="31"/>
  <c r="AQ60" i="31" s="1"/>
  <c r="X59" i="39"/>
  <c r="Z59" i="39" s="1"/>
  <c r="Y59" i="39"/>
  <c r="AI63" i="34"/>
  <c r="AN63" i="34"/>
  <c r="Z61" i="87"/>
  <c r="AI58" i="39"/>
  <c r="AN58" i="39"/>
  <c r="Y63" i="79"/>
  <c r="X63" i="79"/>
  <c r="AH63" i="77"/>
  <c r="AQ63" i="77" s="1"/>
  <c r="AR60" i="38"/>
  <c r="AH60" i="91"/>
  <c r="AQ60" i="91" s="1"/>
  <c r="Y59" i="89"/>
  <c r="Z59" i="89" s="1"/>
  <c r="X59" i="89"/>
  <c r="AN59" i="82"/>
  <c r="AI59" i="82"/>
  <c r="AR61" i="41"/>
  <c r="AI61" i="85"/>
  <c r="AN61" i="85"/>
  <c r="Y63" i="88"/>
  <c r="X63" i="88"/>
  <c r="Y60" i="27"/>
  <c r="Z60" i="27" s="1"/>
  <c r="X60" i="27"/>
  <c r="AR57" i="28"/>
  <c r="AH61" i="73"/>
  <c r="AQ61" i="73" s="1"/>
  <c r="AF64" i="95"/>
  <c r="AO64" i="95" s="1"/>
  <c r="AE64" i="95"/>
  <c r="W65" i="95"/>
  <c r="AG64" i="95"/>
  <c r="AP64" i="95" s="1"/>
  <c r="AG62" i="80"/>
  <c r="AP62" i="80" s="1"/>
  <c r="AF62" i="80"/>
  <c r="AO62" i="80" s="1"/>
  <c r="AE62" i="80"/>
  <c r="W63" i="80"/>
  <c r="AR60" i="73"/>
  <c r="AR59" i="91"/>
  <c r="X64" i="86"/>
  <c r="Y64" i="86"/>
  <c r="X64" i="34"/>
  <c r="Y64" i="34"/>
  <c r="AI58" i="89"/>
  <c r="AN58" i="89"/>
  <c r="W62" i="32"/>
  <c r="AG61" i="32"/>
  <c r="AP61" i="32" s="1"/>
  <c r="AE61" i="32"/>
  <c r="AF61" i="32"/>
  <c r="AO61" i="32" s="1"/>
  <c r="X62" i="85"/>
  <c r="Z62" i="85" s="1"/>
  <c r="Y62" i="85"/>
  <c r="AH63" i="93"/>
  <c r="AQ63" i="93" s="1"/>
  <c r="Z61" i="73"/>
  <c r="AI59" i="96"/>
  <c r="AN59" i="96"/>
  <c r="AH63" i="44"/>
  <c r="AQ63" i="44" s="1"/>
  <c r="AN60" i="47"/>
  <c r="AI60" i="47"/>
  <c r="AR62" i="44"/>
  <c r="Z60" i="31"/>
  <c r="AG59" i="74"/>
  <c r="AP59" i="74" s="1"/>
  <c r="AF59" i="74"/>
  <c r="AO59" i="74" s="1"/>
  <c r="AE59" i="74"/>
  <c r="W60" i="74"/>
  <c r="AH60" i="46"/>
  <c r="AQ60" i="46" s="1"/>
  <c r="AH61" i="38"/>
  <c r="AQ61" i="38" s="1"/>
  <c r="X61" i="36"/>
  <c r="Z61" i="36" s="1"/>
  <c r="Y61" i="36"/>
  <c r="Z63" i="77"/>
  <c r="AR62" i="93"/>
  <c r="AR59" i="48"/>
  <c r="AH63" i="33"/>
  <c r="AQ63" i="33" s="1"/>
  <c r="Z63" i="93"/>
  <c r="AR62" i="77"/>
  <c r="AH62" i="41"/>
  <c r="AQ62" i="41" s="1"/>
  <c r="AR59" i="29"/>
  <c r="X60" i="90"/>
  <c r="Y60" i="90"/>
  <c r="X60" i="96"/>
  <c r="Y60" i="96"/>
  <c r="AR60" i="45"/>
  <c r="AN62" i="88"/>
  <c r="AI62" i="88"/>
  <c r="AI59" i="27"/>
  <c r="AN59" i="27"/>
  <c r="Y62" i="37"/>
  <c r="X62" i="37"/>
  <c r="Z64" i="86" l="1"/>
  <c r="Z62" i="37"/>
  <c r="Z60" i="90"/>
  <c r="AG60" i="90" s="1"/>
  <c r="AP60" i="90" s="1"/>
  <c r="AF59" i="89"/>
  <c r="AO59" i="89" s="1"/>
  <c r="AG59" i="89"/>
  <c r="AP59" i="89" s="1"/>
  <c r="W60" i="89"/>
  <c r="AE59" i="89"/>
  <c r="AF64" i="86"/>
  <c r="AO64" i="86" s="1"/>
  <c r="AE64" i="86"/>
  <c r="AG64" i="86"/>
  <c r="AP64" i="86" s="1"/>
  <c r="W65" i="86"/>
  <c r="AE62" i="37"/>
  <c r="W63" i="37"/>
  <c r="AG62" i="37"/>
  <c r="AP62" i="37" s="1"/>
  <c r="AF62" i="37"/>
  <c r="AO62" i="37" s="1"/>
  <c r="AG60" i="27"/>
  <c r="AP60" i="27" s="1"/>
  <c r="AF60" i="27"/>
  <c r="AO60" i="27" s="1"/>
  <c r="AE60" i="27"/>
  <c r="W61" i="27"/>
  <c r="AF60" i="90"/>
  <c r="AO60" i="90" s="1"/>
  <c r="AE60" i="90"/>
  <c r="W61" i="90"/>
  <c r="AG60" i="26"/>
  <c r="AP60" i="26" s="1"/>
  <c r="AF60" i="26"/>
  <c r="AO60" i="26" s="1"/>
  <c r="AE60" i="26"/>
  <c r="W61" i="26"/>
  <c r="AH62" i="76"/>
  <c r="AQ62" i="76" s="1"/>
  <c r="AH62" i="37"/>
  <c r="AQ62" i="37" s="1"/>
  <c r="AG63" i="93"/>
  <c r="AP63" i="93" s="1"/>
  <c r="AE63" i="93"/>
  <c r="W64" i="93"/>
  <c r="AF63" i="93"/>
  <c r="AO63" i="93" s="1"/>
  <c r="AH61" i="36"/>
  <c r="AQ61" i="36" s="1"/>
  <c r="Z60" i="74"/>
  <c r="X60" i="74"/>
  <c r="Y60" i="74"/>
  <c r="AH62" i="85"/>
  <c r="AQ62" i="85" s="1"/>
  <c r="Y62" i="32"/>
  <c r="X62" i="32"/>
  <c r="Z62" i="32" s="1"/>
  <c r="AH60" i="27"/>
  <c r="AQ60" i="27" s="1"/>
  <c r="AH59" i="89"/>
  <c r="AQ59" i="89" s="1"/>
  <c r="AH59" i="39"/>
  <c r="AQ59" i="39" s="1"/>
  <c r="AH62" i="83"/>
  <c r="AQ62" i="83" s="1"/>
  <c r="X64" i="78"/>
  <c r="Y64" i="78"/>
  <c r="AR61" i="37"/>
  <c r="AH62" i="94"/>
  <c r="AQ62" i="94" s="1"/>
  <c r="AN62" i="41"/>
  <c r="AI62" i="41"/>
  <c r="AI60" i="91"/>
  <c r="AN60" i="91"/>
  <c r="AN61" i="45"/>
  <c r="AI61" i="45"/>
  <c r="AF61" i="36"/>
  <c r="AO61" i="36" s="1"/>
  <c r="AE61" i="36"/>
  <c r="W62" i="36"/>
  <c r="AG61" i="36"/>
  <c r="AP61" i="36" s="1"/>
  <c r="AG62" i="85"/>
  <c r="AP62" i="85" s="1"/>
  <c r="AF62" i="85"/>
  <c r="AO62" i="85" s="1"/>
  <c r="AE62" i="85"/>
  <c r="W63" i="85"/>
  <c r="X63" i="80"/>
  <c r="Z63" i="80" s="1"/>
  <c r="Y63" i="80"/>
  <c r="AG62" i="83"/>
  <c r="AP62" i="83" s="1"/>
  <c r="W63" i="83"/>
  <c r="AF62" i="83"/>
  <c r="AO62" i="83" s="1"/>
  <c r="AE62" i="83"/>
  <c r="AG63" i="25"/>
  <c r="AP63" i="25" s="1"/>
  <c r="AF63" i="25"/>
  <c r="AO63" i="25" s="1"/>
  <c r="AE63" i="25"/>
  <c r="W64" i="25"/>
  <c r="W63" i="94"/>
  <c r="AG62" i="94"/>
  <c r="AP62" i="94" s="1"/>
  <c r="AE62" i="94"/>
  <c r="AF62" i="94"/>
  <c r="AO62" i="94" s="1"/>
  <c r="AH61" i="43"/>
  <c r="AQ61" i="43" s="1"/>
  <c r="AF61" i="47"/>
  <c r="AO61" i="47" s="1"/>
  <c r="W62" i="47"/>
  <c r="AG61" i="47"/>
  <c r="AP61" i="47" s="1"/>
  <c r="AE61" i="47"/>
  <c r="AR61" i="76"/>
  <c r="AI62" i="81"/>
  <c r="AN62" i="81"/>
  <c r="AI63" i="30"/>
  <c r="AN63" i="30"/>
  <c r="Y64" i="44"/>
  <c r="X64" i="44"/>
  <c r="AI58" i="28"/>
  <c r="AN58" i="28"/>
  <c r="AN59" i="74"/>
  <c r="AI59" i="74"/>
  <c r="AR60" i="47"/>
  <c r="AR58" i="89"/>
  <c r="Y65" i="95"/>
  <c r="X65" i="95"/>
  <c r="Z65" i="95" s="1"/>
  <c r="W62" i="87"/>
  <c r="AG61" i="87"/>
  <c r="AP61" i="87" s="1"/>
  <c r="AF61" i="87"/>
  <c r="AO61" i="87" s="1"/>
  <c r="AE61" i="87"/>
  <c r="AR59" i="26"/>
  <c r="AR62" i="79"/>
  <c r="AR61" i="83"/>
  <c r="AH60" i="26"/>
  <c r="AQ60" i="26" s="1"/>
  <c r="X62" i="35"/>
  <c r="Y62" i="35"/>
  <c r="AI61" i="38"/>
  <c r="AN61" i="38"/>
  <c r="Y63" i="84"/>
  <c r="X63" i="84"/>
  <c r="AH60" i="90"/>
  <c r="AQ60" i="90" s="1"/>
  <c r="AG59" i="39"/>
  <c r="AP59" i="39" s="1"/>
  <c r="AF59" i="39"/>
  <c r="AO59" i="39" s="1"/>
  <c r="AE59" i="39"/>
  <c r="W60" i="39"/>
  <c r="W61" i="29"/>
  <c r="AG60" i="29"/>
  <c r="AP60" i="29" s="1"/>
  <c r="AE60" i="29"/>
  <c r="AF60" i="29"/>
  <c r="AO60" i="29" s="1"/>
  <c r="AI61" i="32"/>
  <c r="AN61" i="32"/>
  <c r="AH63" i="79"/>
  <c r="AQ63" i="79" s="1"/>
  <c r="Y61" i="48"/>
  <c r="X61" i="48"/>
  <c r="AI62" i="84"/>
  <c r="AN62" i="84"/>
  <c r="AR58" i="39"/>
  <c r="AR60" i="43"/>
  <c r="AN62" i="80"/>
  <c r="AI62" i="80"/>
  <c r="AN61" i="75"/>
  <c r="AI61" i="75"/>
  <c r="X65" i="40"/>
  <c r="Z65" i="40" s="1"/>
  <c r="Y65" i="40"/>
  <c r="AI63" i="78"/>
  <c r="AN63" i="78"/>
  <c r="Z61" i="43"/>
  <c r="Y63" i="42"/>
  <c r="X63" i="42"/>
  <c r="Z63" i="42" s="1"/>
  <c r="AH60" i="96"/>
  <c r="AQ60" i="96" s="1"/>
  <c r="W64" i="77"/>
  <c r="AE63" i="77"/>
  <c r="AF63" i="77"/>
  <c r="AO63" i="77" s="1"/>
  <c r="AG63" i="77"/>
  <c r="AP63" i="77" s="1"/>
  <c r="AR59" i="96"/>
  <c r="AH64" i="34"/>
  <c r="AQ64" i="34" s="1"/>
  <c r="AR59" i="82"/>
  <c r="AR63" i="34"/>
  <c r="AR63" i="86"/>
  <c r="X62" i="75"/>
  <c r="Y62" i="75"/>
  <c r="AH60" i="82"/>
  <c r="AQ60" i="82" s="1"/>
  <c r="AI61" i="35"/>
  <c r="AN61" i="35"/>
  <c r="AR59" i="90"/>
  <c r="Z62" i="76"/>
  <c r="X61" i="46"/>
  <c r="Y61" i="46"/>
  <c r="AN62" i="42"/>
  <c r="AI62" i="42"/>
  <c r="Y64" i="30"/>
  <c r="X64" i="30"/>
  <c r="AH64" i="86"/>
  <c r="AQ64" i="86" s="1"/>
  <c r="AR61" i="85"/>
  <c r="AI64" i="95"/>
  <c r="AN64" i="95"/>
  <c r="AH63" i="88"/>
  <c r="AQ63" i="88" s="1"/>
  <c r="AI63" i="33"/>
  <c r="AN63" i="33"/>
  <c r="AI62" i="92"/>
  <c r="AN62" i="92"/>
  <c r="AR59" i="27"/>
  <c r="AR62" i="88"/>
  <c r="Z60" i="96"/>
  <c r="AE60" i="31"/>
  <c r="AF60" i="31"/>
  <c r="AO60" i="31" s="1"/>
  <c r="AG60" i="31"/>
  <c r="AP60" i="31" s="1"/>
  <c r="W61" i="31"/>
  <c r="AE61" i="73"/>
  <c r="AG61" i="73"/>
  <c r="AP61" i="73" s="1"/>
  <c r="AF61" i="73"/>
  <c r="AO61" i="73" s="1"/>
  <c r="W62" i="73"/>
  <c r="Z64" i="34"/>
  <c r="Z63" i="88"/>
  <c r="Z63" i="79"/>
  <c r="X64" i="33"/>
  <c r="Z64" i="33" s="1"/>
  <c r="Y64" i="33"/>
  <c r="Y63" i="92"/>
  <c r="X63" i="92"/>
  <c r="AR61" i="94"/>
  <c r="AI64" i="40"/>
  <c r="AN64" i="40"/>
  <c r="Z60" i="82"/>
  <c r="AR60" i="36"/>
  <c r="Y63" i="41"/>
  <c r="X63" i="41"/>
  <c r="Z63" i="41" s="1"/>
  <c r="X61" i="91"/>
  <c r="Y61" i="91"/>
  <c r="AH61" i="47"/>
  <c r="AQ61" i="47" s="1"/>
  <c r="X62" i="38"/>
  <c r="Z62" i="38" s="1"/>
  <c r="Y62" i="38"/>
  <c r="AI60" i="46"/>
  <c r="AN60" i="46"/>
  <c r="Y63" i="81"/>
  <c r="X63" i="81"/>
  <c r="AI60" i="48"/>
  <c r="AN60" i="48"/>
  <c r="X62" i="45"/>
  <c r="Y62" i="45"/>
  <c r="AI63" i="44"/>
  <c r="AN63" i="44"/>
  <c r="Y59" i="28"/>
  <c r="X59" i="28"/>
  <c r="AG65" i="95" l="1"/>
  <c r="AP65" i="95" s="1"/>
  <c r="AF65" i="95"/>
  <c r="AO65" i="95" s="1"/>
  <c r="AE65" i="95"/>
  <c r="W66" i="95"/>
  <c r="AF62" i="38"/>
  <c r="AO62" i="38" s="1"/>
  <c r="AE62" i="38"/>
  <c r="W63" i="38"/>
  <c r="AG62" i="38"/>
  <c r="AP62" i="38" s="1"/>
  <c r="AF64" i="33"/>
  <c r="AO64" i="33" s="1"/>
  <c r="AE64" i="33"/>
  <c r="W65" i="33"/>
  <c r="AG64" i="33"/>
  <c r="AP64" i="33" s="1"/>
  <c r="AR60" i="48"/>
  <c r="AR64" i="40"/>
  <c r="Y62" i="73"/>
  <c r="X62" i="73"/>
  <c r="Z62" i="73" s="1"/>
  <c r="X61" i="31"/>
  <c r="Y61" i="31"/>
  <c r="AR63" i="33"/>
  <c r="AR62" i="42"/>
  <c r="AH65" i="40"/>
  <c r="AQ65" i="40" s="1"/>
  <c r="AH61" i="48"/>
  <c r="AQ61" i="48" s="1"/>
  <c r="Y62" i="87"/>
  <c r="X62" i="87"/>
  <c r="AH64" i="44"/>
  <c r="AQ64" i="44" s="1"/>
  <c r="AR62" i="81"/>
  <c r="X62" i="47"/>
  <c r="Z62" i="47" s="1"/>
  <c r="Y62" i="47"/>
  <c r="W64" i="80"/>
  <c r="AG63" i="80"/>
  <c r="AP63" i="80" s="1"/>
  <c r="AF63" i="80"/>
  <c r="AO63" i="80" s="1"/>
  <c r="AE63" i="80"/>
  <c r="AN63" i="93"/>
  <c r="AI63" i="93"/>
  <c r="AN60" i="27"/>
  <c r="AI60" i="27"/>
  <c r="Y63" i="37"/>
  <c r="X63" i="37"/>
  <c r="Z63" i="37" s="1"/>
  <c r="AR63" i="44"/>
  <c r="W64" i="42"/>
  <c r="AG63" i="42"/>
  <c r="AP63" i="42" s="1"/>
  <c r="AF63" i="42"/>
  <c r="AO63" i="42" s="1"/>
  <c r="AE63" i="42"/>
  <c r="AH62" i="35"/>
  <c r="AQ62" i="35" s="1"/>
  <c r="Y64" i="25"/>
  <c r="Z64" i="25" s="1"/>
  <c r="X64" i="25"/>
  <c r="Y63" i="85"/>
  <c r="X63" i="85"/>
  <c r="Z63" i="85" s="1"/>
  <c r="AH64" i="78"/>
  <c r="AQ64" i="78" s="1"/>
  <c r="AF62" i="32"/>
  <c r="AO62" i="32" s="1"/>
  <c r="AE62" i="32"/>
  <c r="W63" i="32"/>
  <c r="AG62" i="32"/>
  <c r="AP62" i="32" s="1"/>
  <c r="X61" i="26"/>
  <c r="Z61" i="26" s="1"/>
  <c r="Y61" i="26"/>
  <c r="AN60" i="90"/>
  <c r="AI60" i="90"/>
  <c r="AI62" i="37"/>
  <c r="AN62" i="37"/>
  <c r="AN59" i="89"/>
  <c r="AI59" i="89"/>
  <c r="AG61" i="43"/>
  <c r="AP61" i="43" s="1"/>
  <c r="AF61" i="43"/>
  <c r="AO61" i="43" s="1"/>
  <c r="AE61" i="43"/>
  <c r="W62" i="43"/>
  <c r="AR61" i="75"/>
  <c r="Z61" i="48"/>
  <c r="Y61" i="29"/>
  <c r="X61" i="29"/>
  <c r="Z61" i="29" s="1"/>
  <c r="Z62" i="35"/>
  <c r="AI61" i="87"/>
  <c r="AN61" i="87"/>
  <c r="AR59" i="74"/>
  <c r="Z64" i="44"/>
  <c r="AI62" i="94"/>
  <c r="AN62" i="94"/>
  <c r="AN63" i="25"/>
  <c r="AI63" i="25"/>
  <c r="Y63" i="83"/>
  <c r="X63" i="83"/>
  <c r="X62" i="36"/>
  <c r="Y62" i="36"/>
  <c r="Z62" i="36" s="1"/>
  <c r="AR60" i="91"/>
  <c r="Z64" i="78"/>
  <c r="AH60" i="74"/>
  <c r="AQ60" i="74" s="1"/>
  <c r="AN60" i="26"/>
  <c r="AI60" i="26"/>
  <c r="X60" i="89"/>
  <c r="Y60" i="89"/>
  <c r="AH63" i="81"/>
  <c r="AQ63" i="81" s="1"/>
  <c r="W64" i="41"/>
  <c r="AG63" i="41"/>
  <c r="AP63" i="41" s="1"/>
  <c r="AF63" i="41"/>
  <c r="AO63" i="41" s="1"/>
  <c r="AE63" i="41"/>
  <c r="AR64" i="95"/>
  <c r="AH62" i="45"/>
  <c r="AQ62" i="45" s="1"/>
  <c r="AH61" i="46"/>
  <c r="AQ61" i="46" s="1"/>
  <c r="W61" i="74"/>
  <c r="AG60" i="74"/>
  <c r="AP60" i="74" s="1"/>
  <c r="AF60" i="74"/>
  <c r="AO60" i="74" s="1"/>
  <c r="AE60" i="74"/>
  <c r="Y65" i="86"/>
  <c r="X65" i="86"/>
  <c r="AH62" i="38"/>
  <c r="AQ62" i="38" s="1"/>
  <c r="AH64" i="33"/>
  <c r="AQ64" i="33" s="1"/>
  <c r="AH63" i="84"/>
  <c r="AQ63" i="84" s="1"/>
  <c r="AH59" i="28"/>
  <c r="AQ59" i="28" s="1"/>
  <c r="Z63" i="81"/>
  <c r="AH64" i="30"/>
  <c r="AQ64" i="30" s="1"/>
  <c r="AR61" i="35"/>
  <c r="AI61" i="47"/>
  <c r="AN61" i="47"/>
  <c r="AI61" i="36"/>
  <c r="AN61" i="36"/>
  <c r="W61" i="82"/>
  <c r="AF60" i="82"/>
  <c r="AO60" i="82" s="1"/>
  <c r="AG60" i="82"/>
  <c r="AP60" i="82" s="1"/>
  <c r="AE60" i="82"/>
  <c r="W64" i="88"/>
  <c r="AG63" i="88"/>
  <c r="AP63" i="88" s="1"/>
  <c r="AF63" i="88"/>
  <c r="AO63" i="88" s="1"/>
  <c r="AE63" i="88"/>
  <c r="AN61" i="73"/>
  <c r="AI61" i="73"/>
  <c r="AF60" i="96"/>
  <c r="AO60" i="96" s="1"/>
  <c r="AE60" i="96"/>
  <c r="AG60" i="96"/>
  <c r="AP60" i="96" s="1"/>
  <c r="W61" i="96"/>
  <c r="AR62" i="92"/>
  <c r="Z61" i="46"/>
  <c r="AH62" i="75"/>
  <c r="AQ62" i="75" s="1"/>
  <c r="AR63" i="78"/>
  <c r="AR62" i="80"/>
  <c r="X60" i="39"/>
  <c r="Y60" i="39"/>
  <c r="AR63" i="30"/>
  <c r="Y64" i="93"/>
  <c r="X64" i="93"/>
  <c r="AE65" i="40"/>
  <c r="W66" i="40"/>
  <c r="AG65" i="40"/>
  <c r="AP65" i="40" s="1"/>
  <c r="AF65" i="40"/>
  <c r="AO65" i="40" s="1"/>
  <c r="AH65" i="95"/>
  <c r="AQ65" i="95" s="1"/>
  <c r="AH61" i="91"/>
  <c r="AQ61" i="91" s="1"/>
  <c r="AH63" i="92"/>
  <c r="AQ63" i="92" s="1"/>
  <c r="AF63" i="79"/>
  <c r="AO63" i="79" s="1"/>
  <c r="AG63" i="79"/>
  <c r="AP63" i="79" s="1"/>
  <c r="W64" i="79"/>
  <c r="AE63" i="79"/>
  <c r="AI60" i="31"/>
  <c r="AN60" i="31"/>
  <c r="AI63" i="77"/>
  <c r="AN63" i="77"/>
  <c r="AR61" i="32"/>
  <c r="Z63" i="84"/>
  <c r="AN62" i="85"/>
  <c r="AI62" i="85"/>
  <c r="AR62" i="41"/>
  <c r="Z59" i="28"/>
  <c r="Z62" i="45"/>
  <c r="Z61" i="91"/>
  <c r="AR60" i="46"/>
  <c r="AH63" i="41"/>
  <c r="AQ63" i="41" s="1"/>
  <c r="Z63" i="92"/>
  <c r="AG64" i="34"/>
  <c r="AP64" i="34" s="1"/>
  <c r="AF64" i="34"/>
  <c r="AO64" i="34" s="1"/>
  <c r="AE64" i="34"/>
  <c r="W65" i="34"/>
  <c r="Z64" i="30"/>
  <c r="AF62" i="76"/>
  <c r="AO62" i="76" s="1"/>
  <c r="AG62" i="76"/>
  <c r="AP62" i="76" s="1"/>
  <c r="AE62" i="76"/>
  <c r="W63" i="76"/>
  <c r="Z62" i="75"/>
  <c r="X64" i="77"/>
  <c r="Z64" i="77" s="1"/>
  <c r="Y64" i="77"/>
  <c r="AH63" i="42"/>
  <c r="AQ63" i="42" s="1"/>
  <c r="AR62" i="84"/>
  <c r="AI60" i="29"/>
  <c r="AN60" i="29"/>
  <c r="AN59" i="39"/>
  <c r="AI59" i="39"/>
  <c r="AR61" i="38"/>
  <c r="AR58" i="28"/>
  <c r="X63" i="94"/>
  <c r="Y63" i="94"/>
  <c r="AN62" i="83"/>
  <c r="AI62" i="83"/>
  <c r="AH63" i="80"/>
  <c r="AQ63" i="80" s="1"/>
  <c r="AR61" i="45"/>
  <c r="AH62" i="32"/>
  <c r="AQ62" i="32" s="1"/>
  <c r="X61" i="90"/>
  <c r="Y61" i="90"/>
  <c r="X61" i="27"/>
  <c r="Y61" i="27"/>
  <c r="AN64" i="86"/>
  <c r="AI64" i="86"/>
  <c r="Z63" i="83" l="1"/>
  <c r="W65" i="25"/>
  <c r="AG64" i="25"/>
  <c r="AP64" i="25" s="1"/>
  <c r="AF64" i="25"/>
  <c r="AO64" i="25" s="1"/>
  <c r="AE64" i="25"/>
  <c r="AG62" i="36"/>
  <c r="AP62" i="36" s="1"/>
  <c r="AF62" i="36"/>
  <c r="AO62" i="36" s="1"/>
  <c r="AE62" i="36"/>
  <c r="W63" i="36"/>
  <c r="AF64" i="77"/>
  <c r="AO64" i="77" s="1"/>
  <c r="AE64" i="77"/>
  <c r="AG64" i="77"/>
  <c r="AP64" i="77" s="1"/>
  <c r="W65" i="77"/>
  <c r="W64" i="83"/>
  <c r="AF63" i="83"/>
  <c r="AO63" i="83" s="1"/>
  <c r="AG63" i="83"/>
  <c r="AP63" i="83" s="1"/>
  <c r="AE63" i="83"/>
  <c r="AH63" i="94"/>
  <c r="AQ63" i="94" s="1"/>
  <c r="AR59" i="39"/>
  <c r="AH61" i="90"/>
  <c r="AQ61" i="90" s="1"/>
  <c r="Z63" i="94"/>
  <c r="X64" i="79"/>
  <c r="Y64" i="79"/>
  <c r="AH64" i="93"/>
  <c r="AQ64" i="93" s="1"/>
  <c r="AH60" i="39"/>
  <c r="AQ60" i="39" s="1"/>
  <c r="Y61" i="82"/>
  <c r="X61" i="82"/>
  <c r="Z61" i="82" s="1"/>
  <c r="AE63" i="81"/>
  <c r="W64" i="81"/>
  <c r="AF63" i="81"/>
  <c r="AO63" i="81" s="1"/>
  <c r="AG63" i="81"/>
  <c r="AP63" i="81" s="1"/>
  <c r="AI60" i="74"/>
  <c r="AN60" i="74"/>
  <c r="AR60" i="26"/>
  <c r="AR61" i="87"/>
  <c r="Y63" i="32"/>
  <c r="X63" i="32"/>
  <c r="AH62" i="87"/>
  <c r="AQ62" i="87" s="1"/>
  <c r="AH61" i="31"/>
  <c r="AQ61" i="31" s="1"/>
  <c r="AN64" i="33"/>
  <c r="AI64" i="33"/>
  <c r="AR64" i="86"/>
  <c r="Z61" i="90"/>
  <c r="AF62" i="75"/>
  <c r="AO62" i="75" s="1"/>
  <c r="AE62" i="75"/>
  <c r="W63" i="75"/>
  <c r="AG62" i="75"/>
  <c r="AP62" i="75" s="1"/>
  <c r="AF64" i="30"/>
  <c r="AO64" i="30" s="1"/>
  <c r="AE64" i="30"/>
  <c r="W65" i="30"/>
  <c r="AG64" i="30"/>
  <c r="AP64" i="30" s="1"/>
  <c r="AF63" i="92"/>
  <c r="AO63" i="92" s="1"/>
  <c r="AE63" i="92"/>
  <c r="AG63" i="92"/>
  <c r="AP63" i="92" s="1"/>
  <c r="W64" i="92"/>
  <c r="Z60" i="39"/>
  <c r="AR61" i="73"/>
  <c r="X64" i="88"/>
  <c r="Z64" i="88" s="1"/>
  <c r="Y64" i="88"/>
  <c r="AF64" i="78"/>
  <c r="AO64" i="78" s="1"/>
  <c r="AE64" i="78"/>
  <c r="W65" i="78"/>
  <c r="AG64" i="78"/>
  <c r="AP64" i="78" s="1"/>
  <c r="AH63" i="83"/>
  <c r="AQ63" i="83" s="1"/>
  <c r="AR62" i="94"/>
  <c r="AE62" i="35"/>
  <c r="W63" i="35"/>
  <c r="AG62" i="35"/>
  <c r="AP62" i="35" s="1"/>
  <c r="AF62" i="35"/>
  <c r="AO62" i="35" s="1"/>
  <c r="AR59" i="89"/>
  <c r="AI62" i="32"/>
  <c r="AN62" i="32"/>
  <c r="AI63" i="42"/>
  <c r="AN63" i="42"/>
  <c r="AR63" i="93"/>
  <c r="Z64" i="80"/>
  <c r="X64" i="80"/>
  <c r="Y64" i="80"/>
  <c r="Z61" i="31"/>
  <c r="AR62" i="83"/>
  <c r="AR60" i="29"/>
  <c r="Z63" i="76"/>
  <c r="Y63" i="76"/>
  <c r="X63" i="76"/>
  <c r="AR62" i="85"/>
  <c r="AR63" i="77"/>
  <c r="Z64" i="93"/>
  <c r="Y61" i="96"/>
  <c r="X61" i="96"/>
  <c r="AI60" i="82"/>
  <c r="AN60" i="82"/>
  <c r="AR61" i="36"/>
  <c r="AE64" i="44"/>
  <c r="AG64" i="44"/>
  <c r="AP64" i="44" s="1"/>
  <c r="AF64" i="44"/>
  <c r="AO64" i="44" s="1"/>
  <c r="W65" i="44"/>
  <c r="AH61" i="29"/>
  <c r="AQ61" i="29" s="1"/>
  <c r="AH61" i="26"/>
  <c r="AQ61" i="26" s="1"/>
  <c r="AH63" i="85"/>
  <c r="AQ63" i="85" s="1"/>
  <c r="AH63" i="37"/>
  <c r="AQ63" i="37" s="1"/>
  <c r="Z62" i="87"/>
  <c r="AH62" i="73"/>
  <c r="AQ62" i="73" s="1"/>
  <c r="X66" i="95"/>
  <c r="Z66" i="95" s="1"/>
  <c r="Y66" i="95"/>
  <c r="AH61" i="27"/>
  <c r="AQ61" i="27" s="1"/>
  <c r="AN62" i="76"/>
  <c r="AI62" i="76"/>
  <c r="X65" i="34"/>
  <c r="Y65" i="34"/>
  <c r="AG61" i="91"/>
  <c r="AP61" i="91" s="1"/>
  <c r="AE61" i="91"/>
  <c r="AF61" i="91"/>
  <c r="AO61" i="91" s="1"/>
  <c r="W62" i="91"/>
  <c r="AI63" i="88"/>
  <c r="AN63" i="88"/>
  <c r="AH65" i="86"/>
  <c r="AQ65" i="86" s="1"/>
  <c r="Y64" i="41"/>
  <c r="Z64" i="41" s="1"/>
  <c r="X64" i="41"/>
  <c r="Y62" i="43"/>
  <c r="X62" i="43"/>
  <c r="W62" i="26"/>
  <c r="AG61" i="26"/>
  <c r="AP61" i="26" s="1"/>
  <c r="AF61" i="26"/>
  <c r="AO61" i="26" s="1"/>
  <c r="AE61" i="26"/>
  <c r="AI63" i="80"/>
  <c r="AN63" i="80"/>
  <c r="AH62" i="47"/>
  <c r="AQ62" i="47" s="1"/>
  <c r="Y63" i="38"/>
  <c r="X63" i="38"/>
  <c r="AN65" i="95"/>
  <c r="AI65" i="95"/>
  <c r="Z61" i="27"/>
  <c r="AN64" i="34"/>
  <c r="AI64" i="34"/>
  <c r="W63" i="45"/>
  <c r="AG62" i="45"/>
  <c r="AP62" i="45" s="1"/>
  <c r="AF62" i="45"/>
  <c r="AO62" i="45" s="1"/>
  <c r="AE62" i="45"/>
  <c r="W64" i="84"/>
  <c r="AE63" i="84"/>
  <c r="AG63" i="84"/>
  <c r="AP63" i="84" s="1"/>
  <c r="AF63" i="84"/>
  <c r="AO63" i="84" s="1"/>
  <c r="AR60" i="31"/>
  <c r="X66" i="40"/>
  <c r="Y66" i="40"/>
  <c r="AR61" i="47"/>
  <c r="Y61" i="74"/>
  <c r="X61" i="74"/>
  <c r="AH60" i="89"/>
  <c r="AQ60" i="89" s="1"/>
  <c r="AR63" i="25"/>
  <c r="AF61" i="29"/>
  <c r="AO61" i="29" s="1"/>
  <c r="AE61" i="29"/>
  <c r="W62" i="29"/>
  <c r="AG61" i="29"/>
  <c r="AP61" i="29" s="1"/>
  <c r="AN61" i="43"/>
  <c r="AI61" i="43"/>
  <c r="AR62" i="37"/>
  <c r="W64" i="85"/>
  <c r="AF63" i="85"/>
  <c r="AO63" i="85" s="1"/>
  <c r="AE63" i="85"/>
  <c r="AG63" i="85"/>
  <c r="AP63" i="85" s="1"/>
  <c r="AG63" i="37"/>
  <c r="AP63" i="37" s="1"/>
  <c r="AF63" i="37"/>
  <c r="AO63" i="37" s="1"/>
  <c r="AE63" i="37"/>
  <c r="W64" i="37"/>
  <c r="AE62" i="47"/>
  <c r="W63" i="47"/>
  <c r="AG62" i="47"/>
  <c r="AP62" i="47" s="1"/>
  <c r="AF62" i="47"/>
  <c r="AO62" i="47" s="1"/>
  <c r="AG62" i="73"/>
  <c r="AP62" i="73" s="1"/>
  <c r="AF62" i="73"/>
  <c r="AO62" i="73" s="1"/>
  <c r="W63" i="73"/>
  <c r="AE62" i="73"/>
  <c r="AN62" i="38"/>
  <c r="AI62" i="38"/>
  <c r="AH64" i="77"/>
  <c r="AQ64" i="77" s="1"/>
  <c r="AE59" i="28"/>
  <c r="AF59" i="28"/>
  <c r="AO59" i="28" s="1"/>
  <c r="W60" i="28"/>
  <c r="AG59" i="28"/>
  <c r="AP59" i="28" s="1"/>
  <c r="AI63" i="79"/>
  <c r="AN63" i="79"/>
  <c r="AI65" i="40"/>
  <c r="AN65" i="40"/>
  <c r="AG61" i="46"/>
  <c r="AP61" i="46" s="1"/>
  <c r="AF61" i="46"/>
  <c r="AO61" i="46" s="1"/>
  <c r="AE61" i="46"/>
  <c r="W62" i="46"/>
  <c r="AN60" i="96"/>
  <c r="AI60" i="96"/>
  <c r="Z65" i="86"/>
  <c r="AI63" i="41"/>
  <c r="AN63" i="41"/>
  <c r="Z60" i="89"/>
  <c r="AH62" i="36"/>
  <c r="AQ62" i="36" s="1"/>
  <c r="AE61" i="48"/>
  <c r="W62" i="48"/>
  <c r="AG61" i="48"/>
  <c r="AP61" i="48" s="1"/>
  <c r="AF61" i="48"/>
  <c r="AO61" i="48" s="1"/>
  <c r="AR60" i="90"/>
  <c r="AH64" i="25"/>
  <c r="AQ64" i="25" s="1"/>
  <c r="X64" i="42"/>
  <c r="Z64" i="42" s="1"/>
  <c r="Y64" i="42"/>
  <c r="AR60" i="27"/>
  <c r="Y65" i="33"/>
  <c r="X65" i="33"/>
  <c r="Z65" i="33" s="1"/>
  <c r="Z63" i="38" l="1"/>
  <c r="Z63" i="32"/>
  <c r="AF64" i="41"/>
  <c r="AO64" i="41" s="1"/>
  <c r="AE64" i="41"/>
  <c r="W65" i="41"/>
  <c r="AG64" i="41"/>
  <c r="AP64" i="41" s="1"/>
  <c r="AF64" i="42"/>
  <c r="AO64" i="42" s="1"/>
  <c r="AE64" i="42"/>
  <c r="W65" i="42"/>
  <c r="AG64" i="42"/>
  <c r="AP64" i="42" s="1"/>
  <c r="AG63" i="32"/>
  <c r="AP63" i="32" s="1"/>
  <c r="AF63" i="32"/>
  <c r="AO63" i="32" s="1"/>
  <c r="AE63" i="32"/>
  <c r="W64" i="32"/>
  <c r="AG63" i="38"/>
  <c r="AP63" i="38" s="1"/>
  <c r="W64" i="38"/>
  <c r="AF63" i="38"/>
  <c r="AO63" i="38" s="1"/>
  <c r="AE63" i="38"/>
  <c r="AI59" i="28"/>
  <c r="AN59" i="28"/>
  <c r="AI61" i="48"/>
  <c r="AN61" i="48"/>
  <c r="AF60" i="89"/>
  <c r="AO60" i="89" s="1"/>
  <c r="AE60" i="89"/>
  <c r="W61" i="89"/>
  <c r="AG60" i="89"/>
  <c r="AP60" i="89" s="1"/>
  <c r="AR65" i="40"/>
  <c r="AN62" i="47"/>
  <c r="AI62" i="47"/>
  <c r="AI61" i="29"/>
  <c r="AN61" i="29"/>
  <c r="AI62" i="45"/>
  <c r="AN62" i="45"/>
  <c r="X62" i="26"/>
  <c r="Y62" i="26"/>
  <c r="AH66" i="95"/>
  <c r="AQ66" i="95" s="1"/>
  <c r="AR60" i="82"/>
  <c r="AH64" i="80"/>
  <c r="AQ64" i="80" s="1"/>
  <c r="Y65" i="78"/>
  <c r="X65" i="78"/>
  <c r="Z65" i="78" s="1"/>
  <c r="AN63" i="92"/>
  <c r="AI63" i="92"/>
  <c r="W62" i="90"/>
  <c r="AG61" i="90"/>
  <c r="AP61" i="90" s="1"/>
  <c r="AF61" i="90"/>
  <c r="AO61" i="90" s="1"/>
  <c r="AE61" i="90"/>
  <c r="AN64" i="77"/>
  <c r="AI64" i="77"/>
  <c r="X62" i="46"/>
  <c r="Z62" i="46" s="1"/>
  <c r="Y62" i="46"/>
  <c r="AI63" i="85"/>
  <c r="AN63" i="85"/>
  <c r="AR61" i="43"/>
  <c r="AG61" i="27"/>
  <c r="AP61" i="27" s="1"/>
  <c r="AF61" i="27"/>
  <c r="AO61" i="27" s="1"/>
  <c r="W62" i="27"/>
  <c r="AE61" i="27"/>
  <c r="AR63" i="80"/>
  <c r="AH62" i="43"/>
  <c r="AQ62" i="43" s="1"/>
  <c r="AR63" i="88"/>
  <c r="W67" i="95"/>
  <c r="AG66" i="95"/>
  <c r="AP66" i="95" s="1"/>
  <c r="AE66" i="95"/>
  <c r="AF66" i="95"/>
  <c r="AO66" i="95" s="1"/>
  <c r="AE62" i="87"/>
  <c r="W63" i="87"/>
  <c r="AF62" i="87"/>
  <c r="AO62" i="87" s="1"/>
  <c r="AG62" i="87"/>
  <c r="AP62" i="87" s="1"/>
  <c r="AH61" i="96"/>
  <c r="AQ61" i="96" s="1"/>
  <c r="AE64" i="80"/>
  <c r="W65" i="80"/>
  <c r="AF64" i="80"/>
  <c r="AO64" i="80" s="1"/>
  <c r="AG64" i="80"/>
  <c r="AP64" i="80" s="1"/>
  <c r="AR62" i="32"/>
  <c r="Y63" i="35"/>
  <c r="Z63" i="35" s="1"/>
  <c r="X63" i="35"/>
  <c r="AI64" i="78"/>
  <c r="AN64" i="78"/>
  <c r="AF61" i="82"/>
  <c r="AO61" i="82" s="1"/>
  <c r="AE61" i="82"/>
  <c r="AG61" i="82"/>
  <c r="AP61" i="82" s="1"/>
  <c r="W62" i="82"/>
  <c r="AH64" i="79"/>
  <c r="AQ64" i="79" s="1"/>
  <c r="AI64" i="25"/>
  <c r="AN64" i="25"/>
  <c r="AR63" i="41"/>
  <c r="AN61" i="46"/>
  <c r="AI61" i="46"/>
  <c r="AR63" i="79"/>
  <c r="X64" i="37"/>
  <c r="Z64" i="37" s="1"/>
  <c r="Y64" i="37"/>
  <c r="AR65" i="95"/>
  <c r="AI61" i="26"/>
  <c r="AN61" i="26"/>
  <c r="X62" i="91"/>
  <c r="Z62" i="91" s="1"/>
  <c r="Y62" i="91"/>
  <c r="AH65" i="34"/>
  <c r="AQ65" i="34" s="1"/>
  <c r="AN64" i="44"/>
  <c r="AI64" i="44"/>
  <c r="AI62" i="35"/>
  <c r="AN62" i="35"/>
  <c r="W61" i="39"/>
  <c r="AG60" i="39"/>
  <c r="AP60" i="39" s="1"/>
  <c r="AF60" i="39"/>
  <c r="AO60" i="39" s="1"/>
  <c r="AE60" i="39"/>
  <c r="Y63" i="75"/>
  <c r="X63" i="75"/>
  <c r="Z63" i="75" s="1"/>
  <c r="Z64" i="79"/>
  <c r="X64" i="83"/>
  <c r="Y64" i="83"/>
  <c r="AR62" i="38"/>
  <c r="AG65" i="86"/>
  <c r="AP65" i="86" s="1"/>
  <c r="AF65" i="86"/>
  <c r="AO65" i="86" s="1"/>
  <c r="W66" i="86"/>
  <c r="AE65" i="86"/>
  <c r="AN62" i="73"/>
  <c r="AI62" i="73"/>
  <c r="AN63" i="37"/>
  <c r="AI63" i="37"/>
  <c r="AH61" i="74"/>
  <c r="AQ61" i="74" s="1"/>
  <c r="AH66" i="40"/>
  <c r="AQ66" i="40" s="1"/>
  <c r="AI63" i="84"/>
  <c r="AN63" i="84"/>
  <c r="Z62" i="43"/>
  <c r="Z65" i="34"/>
  <c r="Z61" i="96"/>
  <c r="AH63" i="76"/>
  <c r="AQ63" i="76" s="1"/>
  <c r="AR64" i="33"/>
  <c r="AH63" i="32"/>
  <c r="AQ63" i="32" s="1"/>
  <c r="X64" i="81"/>
  <c r="Y64" i="81"/>
  <c r="AE63" i="94"/>
  <c r="W64" i="94"/>
  <c r="AF63" i="94"/>
  <c r="AO63" i="94" s="1"/>
  <c r="AG63" i="94"/>
  <c r="AP63" i="94" s="1"/>
  <c r="Y63" i="36"/>
  <c r="Z63" i="36" s="1"/>
  <c r="X63" i="36"/>
  <c r="AG65" i="33"/>
  <c r="AP65" i="33" s="1"/>
  <c r="AF65" i="33"/>
  <c r="AO65" i="33" s="1"/>
  <c r="W66" i="33"/>
  <c r="AE65" i="33"/>
  <c r="AR60" i="96"/>
  <c r="X64" i="85"/>
  <c r="Y64" i="85"/>
  <c r="Z66" i="40"/>
  <c r="Y63" i="45"/>
  <c r="X63" i="45"/>
  <c r="Z63" i="45" s="1"/>
  <c r="AH63" i="38"/>
  <c r="AQ63" i="38" s="1"/>
  <c r="AH64" i="41"/>
  <c r="AQ64" i="41" s="1"/>
  <c r="AR62" i="76"/>
  <c r="X65" i="44"/>
  <c r="Y65" i="44"/>
  <c r="W65" i="93"/>
  <c r="AG64" i="93"/>
  <c r="AP64" i="93" s="1"/>
  <c r="AF64" i="93"/>
  <c r="AO64" i="93" s="1"/>
  <c r="AE64" i="93"/>
  <c r="AG61" i="31"/>
  <c r="AP61" i="31" s="1"/>
  <c r="AF61" i="31"/>
  <c r="AO61" i="31" s="1"/>
  <c r="AE61" i="31"/>
  <c r="W62" i="31"/>
  <c r="AH64" i="88"/>
  <c r="AQ64" i="88" s="1"/>
  <c r="Y64" i="92"/>
  <c r="X64" i="92"/>
  <c r="Y65" i="30"/>
  <c r="X65" i="30"/>
  <c r="Z65" i="30" s="1"/>
  <c r="AN62" i="75"/>
  <c r="AI62" i="75"/>
  <c r="AI63" i="81"/>
  <c r="AN63" i="81"/>
  <c r="AI63" i="83"/>
  <c r="AN63" i="83"/>
  <c r="X65" i="77"/>
  <c r="Y65" i="77"/>
  <c r="AN62" i="36"/>
  <c r="AI62" i="36"/>
  <c r="AH65" i="33"/>
  <c r="AQ65" i="33" s="1"/>
  <c r="AH64" i="42"/>
  <c r="AQ64" i="42" s="1"/>
  <c r="Z62" i="48"/>
  <c r="X62" i="48"/>
  <c r="Y62" i="48"/>
  <c r="Y60" i="28"/>
  <c r="X60" i="28"/>
  <c r="Z60" i="28" s="1"/>
  <c r="Y63" i="73"/>
  <c r="Z63" i="73" s="1"/>
  <c r="X63" i="73"/>
  <c r="X63" i="47"/>
  <c r="Y63" i="47"/>
  <c r="X62" i="29"/>
  <c r="Z62" i="29" s="1"/>
  <c r="Y62" i="29"/>
  <c r="Z61" i="74"/>
  <c r="X64" i="84"/>
  <c r="Y64" i="84"/>
  <c r="AR64" i="34"/>
  <c r="AN61" i="91"/>
  <c r="AI61" i="91"/>
  <c r="AF63" i="76"/>
  <c r="AO63" i="76" s="1"/>
  <c r="W64" i="76"/>
  <c r="AG63" i="76"/>
  <c r="AP63" i="76" s="1"/>
  <c r="AE63" i="76"/>
  <c r="AR63" i="42"/>
  <c r="AF64" i="88"/>
  <c r="AO64" i="88" s="1"/>
  <c r="AE64" i="88"/>
  <c r="AG64" i="88"/>
  <c r="AP64" i="88" s="1"/>
  <c r="W65" i="88"/>
  <c r="AI64" i="30"/>
  <c r="AN64" i="30"/>
  <c r="AR60" i="74"/>
  <c r="AH61" i="82"/>
  <c r="AQ61" i="82" s="1"/>
  <c r="Y65" i="25"/>
  <c r="X65" i="25"/>
  <c r="Z64" i="84" l="1"/>
  <c r="W65" i="84" s="1"/>
  <c r="AF64" i="84"/>
  <c r="AO64" i="84" s="1"/>
  <c r="AG64" i="84"/>
  <c r="AP64" i="84" s="1"/>
  <c r="AE64" i="84"/>
  <c r="AG60" i="28"/>
  <c r="AP60" i="28" s="1"/>
  <c r="AF60" i="28"/>
  <c r="AO60" i="28" s="1"/>
  <c r="W61" i="28"/>
  <c r="AE60" i="28"/>
  <c r="W64" i="36"/>
  <c r="AG63" i="36"/>
  <c r="AP63" i="36" s="1"/>
  <c r="AF63" i="36"/>
  <c r="AO63" i="36" s="1"/>
  <c r="AE63" i="36"/>
  <c r="X65" i="88"/>
  <c r="Y65" i="88"/>
  <c r="AR61" i="91"/>
  <c r="AH65" i="44"/>
  <c r="AQ65" i="44" s="1"/>
  <c r="X64" i="76"/>
  <c r="Y64" i="76"/>
  <c r="AG62" i="29"/>
  <c r="AP62" i="29" s="1"/>
  <c r="AE62" i="29"/>
  <c r="W63" i="29"/>
  <c r="AF62" i="29"/>
  <c r="AO62" i="29" s="1"/>
  <c r="W64" i="73"/>
  <c r="AE63" i="73"/>
  <c r="AG63" i="73"/>
  <c r="AP63" i="73" s="1"/>
  <c r="AF63" i="73"/>
  <c r="AO63" i="73" s="1"/>
  <c r="AG62" i="48"/>
  <c r="AP62" i="48" s="1"/>
  <c r="AF62" i="48"/>
  <c r="AO62" i="48" s="1"/>
  <c r="AE62" i="48"/>
  <c r="W63" i="48"/>
  <c r="AG65" i="30"/>
  <c r="AP65" i="30" s="1"/>
  <c r="AE65" i="30"/>
  <c r="W66" i="30"/>
  <c r="AF65" i="30"/>
  <c r="AO65" i="30" s="1"/>
  <c r="X65" i="93"/>
  <c r="Y65" i="93"/>
  <c r="AE63" i="45"/>
  <c r="W64" i="45"/>
  <c r="AG63" i="45"/>
  <c r="AP63" i="45" s="1"/>
  <c r="AF63" i="45"/>
  <c r="AO63" i="45" s="1"/>
  <c r="AH63" i="36"/>
  <c r="AQ63" i="36" s="1"/>
  <c r="X64" i="94"/>
  <c r="Y64" i="94"/>
  <c r="W66" i="34"/>
  <c r="AG65" i="34"/>
  <c r="AP65" i="34" s="1"/>
  <c r="AF65" i="34"/>
  <c r="AO65" i="34" s="1"/>
  <c r="AE65" i="34"/>
  <c r="AN65" i="86"/>
  <c r="AI65" i="86"/>
  <c r="X61" i="39"/>
  <c r="Z61" i="39" s="1"/>
  <c r="Y61" i="39"/>
  <c r="W63" i="91"/>
  <c r="AG62" i="91"/>
  <c r="AP62" i="91" s="1"/>
  <c r="AF62" i="91"/>
  <c r="AO62" i="91" s="1"/>
  <c r="AE62" i="91"/>
  <c r="AH64" i="37"/>
  <c r="AQ64" i="37" s="1"/>
  <c r="AN61" i="82"/>
  <c r="AI61" i="82"/>
  <c r="AG63" i="35"/>
  <c r="AP63" i="35" s="1"/>
  <c r="AF63" i="35"/>
  <c r="AO63" i="35" s="1"/>
  <c r="AE63" i="35"/>
  <c r="W64" i="35"/>
  <c r="X65" i="80"/>
  <c r="Y65" i="80"/>
  <c r="AH62" i="46"/>
  <c r="AQ62" i="46" s="1"/>
  <c r="AR62" i="45"/>
  <c r="X64" i="38"/>
  <c r="Z64" i="38" s="1"/>
  <c r="Y64" i="38"/>
  <c r="AH64" i="92"/>
  <c r="AQ64" i="92" s="1"/>
  <c r="AF63" i="75"/>
  <c r="AO63" i="75" s="1"/>
  <c r="AG63" i="75"/>
  <c r="AP63" i="75" s="1"/>
  <c r="AE63" i="75"/>
  <c r="W64" i="75"/>
  <c r="AR63" i="81"/>
  <c r="AG66" i="40"/>
  <c r="AP66" i="40" s="1"/>
  <c r="AF66" i="40"/>
  <c r="AO66" i="40" s="1"/>
  <c r="AE66" i="40"/>
  <c r="W67" i="40"/>
  <c r="W63" i="43"/>
  <c r="AG62" i="43"/>
  <c r="AP62" i="43" s="1"/>
  <c r="AF62" i="43"/>
  <c r="AO62" i="43" s="1"/>
  <c r="AE62" i="43"/>
  <c r="AR61" i="48"/>
  <c r="AH63" i="47"/>
  <c r="AQ63" i="47" s="1"/>
  <c r="AH65" i="77"/>
  <c r="AQ65" i="77" s="1"/>
  <c r="AR63" i="37"/>
  <c r="AH64" i="83"/>
  <c r="AQ64" i="83" s="1"/>
  <c r="AR62" i="35"/>
  <c r="AR61" i="29"/>
  <c r="X61" i="89"/>
  <c r="Z61" i="89" s="1"/>
  <c r="Y61" i="89"/>
  <c r="AI63" i="76"/>
  <c r="AN63" i="76"/>
  <c r="AE61" i="74"/>
  <c r="W62" i="74"/>
  <c r="AF61" i="74"/>
  <c r="AO61" i="74" s="1"/>
  <c r="AG61" i="74"/>
  <c r="AP61" i="74" s="1"/>
  <c r="Z63" i="47"/>
  <c r="Z65" i="77"/>
  <c r="Z64" i="92"/>
  <c r="X62" i="31"/>
  <c r="Y62" i="31"/>
  <c r="Z62" i="31" s="1"/>
  <c r="Z65" i="44"/>
  <c r="AH64" i="85"/>
  <c r="AQ64" i="85" s="1"/>
  <c r="X66" i="33"/>
  <c r="Z66" i="33" s="1"/>
  <c r="Y66" i="33"/>
  <c r="AH64" i="81"/>
  <c r="AQ64" i="81" s="1"/>
  <c r="AR63" i="84"/>
  <c r="Z64" i="83"/>
  <c r="AR64" i="44"/>
  <c r="AR64" i="25"/>
  <c r="X62" i="82"/>
  <c r="Y62" i="82"/>
  <c r="AR64" i="78"/>
  <c r="X62" i="27"/>
  <c r="Z62" i="27" s="1"/>
  <c r="Y62" i="27"/>
  <c r="AR63" i="92"/>
  <c r="AH62" i="26"/>
  <c r="AQ62" i="26" s="1"/>
  <c r="AR62" i="47"/>
  <c r="AN60" i="89"/>
  <c r="AI60" i="89"/>
  <c r="AR59" i="28"/>
  <c r="X65" i="41"/>
  <c r="Y65" i="41"/>
  <c r="AH64" i="84"/>
  <c r="AQ64" i="84" s="1"/>
  <c r="AG65" i="78"/>
  <c r="AP65" i="78" s="1"/>
  <c r="AF65" i="78"/>
  <c r="AO65" i="78" s="1"/>
  <c r="AE65" i="78"/>
  <c r="W66" i="78"/>
  <c r="AH65" i="25"/>
  <c r="AQ65" i="25" s="1"/>
  <c r="AR64" i="77"/>
  <c r="Z65" i="25"/>
  <c r="AH63" i="73"/>
  <c r="AQ63" i="73" s="1"/>
  <c r="AH65" i="30"/>
  <c r="AQ65" i="30" s="1"/>
  <c r="AH63" i="45"/>
  <c r="AQ63" i="45" s="1"/>
  <c r="Z64" i="85"/>
  <c r="Z64" i="81"/>
  <c r="AR62" i="73"/>
  <c r="AE64" i="79"/>
  <c r="W65" i="79"/>
  <c r="AF64" i="79"/>
  <c r="AO64" i="79" s="1"/>
  <c r="AG64" i="79"/>
  <c r="AP64" i="79" s="1"/>
  <c r="AR61" i="46"/>
  <c r="AH63" i="35"/>
  <c r="AQ63" i="35" s="1"/>
  <c r="Y63" i="87"/>
  <c r="X63" i="87"/>
  <c r="X67" i="95"/>
  <c r="Z67" i="95" s="1"/>
  <c r="Y67" i="95"/>
  <c r="AR63" i="85"/>
  <c r="AI61" i="90"/>
  <c r="AN61" i="90"/>
  <c r="Z62" i="26"/>
  <c r="AN63" i="38"/>
  <c r="AI63" i="38"/>
  <c r="X64" i="32"/>
  <c r="Y64" i="32"/>
  <c r="Z64" i="32" s="1"/>
  <c r="X65" i="42"/>
  <c r="Z65" i="42" s="1"/>
  <c r="Y65" i="42"/>
  <c r="AI64" i="41"/>
  <c r="AN64" i="41"/>
  <c r="AR64" i="30"/>
  <c r="AH60" i="28"/>
  <c r="AQ60" i="28" s="1"/>
  <c r="AN65" i="33"/>
  <c r="AI65" i="33"/>
  <c r="AI63" i="94"/>
  <c r="AN63" i="94"/>
  <c r="W65" i="37"/>
  <c r="AG64" i="37"/>
  <c r="AP64" i="37" s="1"/>
  <c r="AF64" i="37"/>
  <c r="AO64" i="37" s="1"/>
  <c r="AE64" i="37"/>
  <c r="AI64" i="80"/>
  <c r="AN64" i="80"/>
  <c r="AI66" i="95"/>
  <c r="AN66" i="95"/>
  <c r="W63" i="46"/>
  <c r="AG62" i="46"/>
  <c r="AP62" i="46" s="1"/>
  <c r="AF62" i="46"/>
  <c r="AO62" i="46" s="1"/>
  <c r="AE62" i="46"/>
  <c r="AR62" i="75"/>
  <c r="AI64" i="93"/>
  <c r="AN64" i="93"/>
  <c r="X66" i="86"/>
  <c r="Y66" i="86"/>
  <c r="AI60" i="39"/>
  <c r="AN60" i="39"/>
  <c r="AR61" i="26"/>
  <c r="AN61" i="27"/>
  <c r="AI61" i="27"/>
  <c r="Y62" i="90"/>
  <c r="X62" i="90"/>
  <c r="AI64" i="88"/>
  <c r="AN64" i="88"/>
  <c r="AH62" i="29"/>
  <c r="AQ62" i="29" s="1"/>
  <c r="AH62" i="48"/>
  <c r="AQ62" i="48" s="1"/>
  <c r="AR62" i="36"/>
  <c r="AR63" i="83"/>
  <c r="AN61" i="31"/>
  <c r="AI61" i="31"/>
  <c r="AG61" i="96"/>
  <c r="AP61" i="96" s="1"/>
  <c r="W62" i="96"/>
  <c r="AF61" i="96"/>
  <c r="AO61" i="96" s="1"/>
  <c r="AE61" i="96"/>
  <c r="AH63" i="75"/>
  <c r="AQ63" i="75" s="1"/>
  <c r="AH62" i="91"/>
  <c r="AQ62" i="91" s="1"/>
  <c r="AI62" i="87"/>
  <c r="AN62" i="87"/>
  <c r="AH65" i="78"/>
  <c r="AQ65" i="78" s="1"/>
  <c r="AN63" i="32"/>
  <c r="AI63" i="32"/>
  <c r="AI64" i="42"/>
  <c r="AN64" i="42"/>
  <c r="Z65" i="41" l="1"/>
  <c r="W67" i="33"/>
  <c r="AG66" i="33"/>
  <c r="AP66" i="33" s="1"/>
  <c r="AE66" i="33"/>
  <c r="AF66" i="33"/>
  <c r="AO66" i="33" s="1"/>
  <c r="W65" i="32"/>
  <c r="AG64" i="32"/>
  <c r="AP64" i="32" s="1"/>
  <c r="AE64" i="32"/>
  <c r="AF64" i="32"/>
  <c r="AO64" i="32" s="1"/>
  <c r="W63" i="31"/>
  <c r="AF62" i="31"/>
  <c r="AO62" i="31" s="1"/>
  <c r="AE62" i="31"/>
  <c r="AG62" i="31"/>
  <c r="AP62" i="31" s="1"/>
  <c r="AG65" i="41"/>
  <c r="AP65" i="41" s="1"/>
  <c r="AF65" i="41"/>
  <c r="AO65" i="41" s="1"/>
  <c r="AE65" i="41"/>
  <c r="W66" i="41"/>
  <c r="AR61" i="27"/>
  <c r="AG65" i="42"/>
  <c r="AP65" i="42" s="1"/>
  <c r="AF65" i="42"/>
  <c r="AO65" i="42" s="1"/>
  <c r="AE65" i="42"/>
  <c r="W66" i="42"/>
  <c r="AE62" i="26"/>
  <c r="W63" i="26"/>
  <c r="AG62" i="26"/>
  <c r="AP62" i="26" s="1"/>
  <c r="AF62" i="26"/>
  <c r="AO62" i="26" s="1"/>
  <c r="AH67" i="95"/>
  <c r="AQ67" i="95" s="1"/>
  <c r="AE65" i="25"/>
  <c r="W66" i="25"/>
  <c r="AG65" i="25"/>
  <c r="AP65" i="25" s="1"/>
  <c r="AF65" i="25"/>
  <c r="AO65" i="25" s="1"/>
  <c r="W63" i="27"/>
  <c r="AE62" i="27"/>
  <c r="AG62" i="27"/>
  <c r="AP62" i="27" s="1"/>
  <c r="AF62" i="27"/>
  <c r="AO62" i="27" s="1"/>
  <c r="AG64" i="92"/>
  <c r="AP64" i="92" s="1"/>
  <c r="AF64" i="92"/>
  <c r="AO64" i="92" s="1"/>
  <c r="W65" i="92"/>
  <c r="AE64" i="92"/>
  <c r="Y62" i="74"/>
  <c r="X62" i="74"/>
  <c r="AF61" i="89"/>
  <c r="AO61" i="89" s="1"/>
  <c r="AE61" i="89"/>
  <c r="AG61" i="89"/>
  <c r="AP61" i="89" s="1"/>
  <c r="W62" i="89"/>
  <c r="AI62" i="43"/>
  <c r="AN62" i="43"/>
  <c r="X67" i="40"/>
  <c r="Y67" i="40"/>
  <c r="X64" i="75"/>
  <c r="Z64" i="75" s="1"/>
  <c r="Y64" i="75"/>
  <c r="AF64" i="38"/>
  <c r="AO64" i="38" s="1"/>
  <c r="AG64" i="38"/>
  <c r="AP64" i="38" s="1"/>
  <c r="AE64" i="38"/>
  <c r="W65" i="38"/>
  <c r="X64" i="35"/>
  <c r="Y64" i="35"/>
  <c r="AF61" i="39"/>
  <c r="AO61" i="39" s="1"/>
  <c r="AE61" i="39"/>
  <c r="W62" i="39"/>
  <c r="AG61" i="39"/>
  <c r="AP61" i="39" s="1"/>
  <c r="X63" i="48"/>
  <c r="Z63" i="48" s="1"/>
  <c r="Y63" i="48"/>
  <c r="AI63" i="73"/>
  <c r="AN63" i="73"/>
  <c r="AN62" i="29"/>
  <c r="AI62" i="29"/>
  <c r="AH66" i="86"/>
  <c r="AQ66" i="86" s="1"/>
  <c r="AI62" i="46"/>
  <c r="AN62" i="46"/>
  <c r="AR66" i="95"/>
  <c r="AF67" i="95"/>
  <c r="AO67" i="95" s="1"/>
  <c r="AE67" i="95"/>
  <c r="W68" i="95"/>
  <c r="AG67" i="95"/>
  <c r="AP67" i="95" s="1"/>
  <c r="AN66" i="40"/>
  <c r="AI66" i="40"/>
  <c r="AN63" i="35"/>
  <c r="AI63" i="35"/>
  <c r="AR65" i="86"/>
  <c r="X66" i="34"/>
  <c r="Y66" i="34"/>
  <c r="X64" i="45"/>
  <c r="Y64" i="45"/>
  <c r="Z64" i="45" s="1"/>
  <c r="AN62" i="48"/>
  <c r="AI62" i="48"/>
  <c r="AH65" i="88"/>
  <c r="AQ65" i="88" s="1"/>
  <c r="X64" i="36"/>
  <c r="Y64" i="36"/>
  <c r="AN64" i="84"/>
  <c r="AI64" i="84"/>
  <c r="AR64" i="42"/>
  <c r="AR64" i="88"/>
  <c r="Z66" i="86"/>
  <c r="X65" i="37"/>
  <c r="Z65" i="37" s="1"/>
  <c r="Y65" i="37"/>
  <c r="AH64" i="32"/>
  <c r="AQ64" i="32" s="1"/>
  <c r="AR61" i="90"/>
  <c r="AH63" i="87"/>
  <c r="AQ63" i="87" s="1"/>
  <c r="AF64" i="85"/>
  <c r="AO64" i="85" s="1"/>
  <c r="AE64" i="85"/>
  <c r="W65" i="85"/>
  <c r="AG64" i="85"/>
  <c r="AP64" i="85" s="1"/>
  <c r="AF65" i="44"/>
  <c r="AO65" i="44" s="1"/>
  <c r="W66" i="44"/>
  <c r="AG65" i="44"/>
  <c r="AP65" i="44" s="1"/>
  <c r="AE65" i="44"/>
  <c r="AF63" i="47"/>
  <c r="AO63" i="47" s="1"/>
  <c r="AG63" i="47"/>
  <c r="AP63" i="47" s="1"/>
  <c r="W64" i="47"/>
  <c r="AE63" i="47"/>
  <c r="AN63" i="75"/>
  <c r="AI63" i="75"/>
  <c r="AI63" i="45"/>
  <c r="AN63" i="45"/>
  <c r="Y66" i="30"/>
  <c r="X66" i="30"/>
  <c r="Y64" i="73"/>
  <c r="X64" i="73"/>
  <c r="Z65" i="88"/>
  <c r="Y63" i="43"/>
  <c r="X63" i="43"/>
  <c r="AH65" i="80"/>
  <c r="AQ65" i="80" s="1"/>
  <c r="Y63" i="91"/>
  <c r="X63" i="91"/>
  <c r="AI65" i="34"/>
  <c r="AN65" i="34"/>
  <c r="AH64" i="94"/>
  <c r="AQ64" i="94" s="1"/>
  <c r="AN65" i="30"/>
  <c r="AI65" i="30"/>
  <c r="AH64" i="76"/>
  <c r="AQ64" i="76" s="1"/>
  <c r="AI63" i="36"/>
  <c r="AN63" i="36"/>
  <c r="AN60" i="28"/>
  <c r="AI60" i="28"/>
  <c r="X62" i="96"/>
  <c r="Z62" i="96" s="1"/>
  <c r="Y62" i="96"/>
  <c r="AG65" i="77"/>
  <c r="AP65" i="77" s="1"/>
  <c r="AF65" i="77"/>
  <c r="AO65" i="77" s="1"/>
  <c r="W66" i="77"/>
  <c r="AE65" i="77"/>
  <c r="AI61" i="74"/>
  <c r="AN61" i="74"/>
  <c r="AR63" i="32"/>
  <c r="AR63" i="76"/>
  <c r="AN61" i="96"/>
  <c r="AI61" i="96"/>
  <c r="AR64" i="93"/>
  <c r="AI64" i="37"/>
  <c r="AN64" i="37"/>
  <c r="AR63" i="94"/>
  <c r="AR63" i="38"/>
  <c r="Z63" i="87"/>
  <c r="AI64" i="79"/>
  <c r="AN64" i="79"/>
  <c r="AN65" i="78"/>
  <c r="AI65" i="78"/>
  <c r="AH62" i="82"/>
  <c r="AQ62" i="82" s="1"/>
  <c r="AF64" i="83"/>
  <c r="AO64" i="83" s="1"/>
  <c r="AE64" i="83"/>
  <c r="W65" i="83"/>
  <c r="AG64" i="83"/>
  <c r="AP64" i="83" s="1"/>
  <c r="AH62" i="31"/>
  <c r="AQ62" i="31" s="1"/>
  <c r="Z65" i="80"/>
  <c r="AR61" i="82"/>
  <c r="Z64" i="94"/>
  <c r="AH65" i="93"/>
  <c r="AQ65" i="93" s="1"/>
  <c r="Z64" i="76"/>
  <c r="Z61" i="28"/>
  <c r="X61" i="28"/>
  <c r="Y61" i="28"/>
  <c r="AG64" i="81"/>
  <c r="AP64" i="81" s="1"/>
  <c r="AF64" i="81"/>
  <c r="AO64" i="81" s="1"/>
  <c r="AE64" i="81"/>
  <c r="W65" i="81"/>
  <c r="AH65" i="41"/>
  <c r="AQ65" i="41" s="1"/>
  <c r="AH66" i="33"/>
  <c r="AQ66" i="33" s="1"/>
  <c r="AR61" i="31"/>
  <c r="AH62" i="90"/>
  <c r="AQ62" i="90" s="1"/>
  <c r="AR64" i="80"/>
  <c r="AR64" i="41"/>
  <c r="X65" i="79"/>
  <c r="Y65" i="79"/>
  <c r="X66" i="78"/>
  <c r="Z66" i="78" s="1"/>
  <c r="Y66" i="78"/>
  <c r="AR62" i="87"/>
  <c r="Z62" i="90"/>
  <c r="AR60" i="39"/>
  <c r="Y63" i="46"/>
  <c r="X63" i="46"/>
  <c r="AR65" i="33"/>
  <c r="AH65" i="42"/>
  <c r="AQ65" i="42" s="1"/>
  <c r="AR60" i="89"/>
  <c r="AH62" i="27"/>
  <c r="AQ62" i="27" s="1"/>
  <c r="Z62" i="82"/>
  <c r="AH61" i="89"/>
  <c r="AQ61" i="89" s="1"/>
  <c r="AH64" i="38"/>
  <c r="AQ64" i="38" s="1"/>
  <c r="AI62" i="91"/>
  <c r="AN62" i="91"/>
  <c r="AH61" i="39"/>
  <c r="AQ61" i="39" s="1"/>
  <c r="Z65" i="93"/>
  <c r="Y63" i="29"/>
  <c r="X63" i="29"/>
  <c r="X65" i="84"/>
  <c r="Y65" i="84"/>
  <c r="Z63" i="43" l="1"/>
  <c r="Z62" i="74"/>
  <c r="AF62" i="74" s="1"/>
  <c r="AO62" i="74" s="1"/>
  <c r="Z64" i="36"/>
  <c r="AG64" i="36" s="1"/>
  <c r="AP64" i="36" s="1"/>
  <c r="AF64" i="36"/>
  <c r="AO64" i="36" s="1"/>
  <c r="AE64" i="36"/>
  <c r="W65" i="36"/>
  <c r="AF63" i="43"/>
  <c r="AO63" i="43" s="1"/>
  <c r="AG63" i="43"/>
  <c r="AP63" i="43" s="1"/>
  <c r="AE63" i="43"/>
  <c r="W64" i="43"/>
  <c r="AG62" i="74"/>
  <c r="AP62" i="74" s="1"/>
  <c r="AE62" i="74"/>
  <c r="W63" i="74"/>
  <c r="W67" i="78"/>
  <c r="AG66" i="78"/>
  <c r="AP66" i="78" s="1"/>
  <c r="AE66" i="78"/>
  <c r="AF66" i="78"/>
  <c r="AO66" i="78" s="1"/>
  <c r="AG64" i="45"/>
  <c r="AP64" i="45" s="1"/>
  <c r="AF64" i="45"/>
  <c r="AO64" i="45" s="1"/>
  <c r="AE64" i="45"/>
  <c r="W65" i="45"/>
  <c r="AG62" i="82"/>
  <c r="AP62" i="82" s="1"/>
  <c r="AF62" i="82"/>
  <c r="AO62" i="82" s="1"/>
  <c r="AE62" i="82"/>
  <c r="W63" i="82"/>
  <c r="AH65" i="84"/>
  <c r="AQ65" i="84" s="1"/>
  <c r="AR62" i="91"/>
  <c r="AG65" i="80"/>
  <c r="AP65" i="80" s="1"/>
  <c r="AF65" i="80"/>
  <c r="AO65" i="80" s="1"/>
  <c r="AE65" i="80"/>
  <c r="W66" i="80"/>
  <c r="AR61" i="74"/>
  <c r="AR63" i="36"/>
  <c r="AR65" i="30"/>
  <c r="AH66" i="30"/>
  <c r="AQ66" i="30" s="1"/>
  <c r="AI65" i="44"/>
  <c r="AN65" i="44"/>
  <c r="AE65" i="37"/>
  <c r="W66" i="37"/>
  <c r="AG65" i="37"/>
  <c r="AP65" i="37" s="1"/>
  <c r="AF65" i="37"/>
  <c r="AO65" i="37" s="1"/>
  <c r="AR64" i="84"/>
  <c r="AI61" i="39"/>
  <c r="AN61" i="39"/>
  <c r="AI64" i="38"/>
  <c r="AN64" i="38"/>
  <c r="AF64" i="75"/>
  <c r="AO64" i="75" s="1"/>
  <c r="AG64" i="75"/>
  <c r="AP64" i="75" s="1"/>
  <c r="W65" i="75"/>
  <c r="AE64" i="75"/>
  <c r="X62" i="89"/>
  <c r="Z62" i="89" s="1"/>
  <c r="Y62" i="89"/>
  <c r="AN65" i="41"/>
  <c r="AI65" i="41"/>
  <c r="X65" i="32"/>
  <c r="Z65" i="32" s="1"/>
  <c r="Y65" i="32"/>
  <c r="Z65" i="84"/>
  <c r="AE62" i="90"/>
  <c r="W63" i="90"/>
  <c r="AF62" i="90"/>
  <c r="AO62" i="90" s="1"/>
  <c r="AG62" i="90"/>
  <c r="AP62" i="90" s="1"/>
  <c r="AH61" i="28"/>
  <c r="AQ61" i="28" s="1"/>
  <c r="AR64" i="79"/>
  <c r="AN65" i="77"/>
  <c r="AI65" i="77"/>
  <c r="AH62" i="96"/>
  <c r="AQ62" i="96" s="1"/>
  <c r="AN63" i="47"/>
  <c r="AI63" i="47"/>
  <c r="Z65" i="85"/>
  <c r="X65" i="85"/>
  <c r="Y65" i="85"/>
  <c r="W67" i="86"/>
  <c r="AE66" i="86"/>
  <c r="AF66" i="86"/>
  <c r="AO66" i="86" s="1"/>
  <c r="AG66" i="86"/>
  <c r="AP66" i="86" s="1"/>
  <c r="AH64" i="45"/>
  <c r="AQ64" i="45" s="1"/>
  <c r="AH63" i="48"/>
  <c r="AQ63" i="48" s="1"/>
  <c r="Y63" i="26"/>
  <c r="X63" i="26"/>
  <c r="Z63" i="26" s="1"/>
  <c r="X63" i="31"/>
  <c r="Y63" i="31"/>
  <c r="AH63" i="29"/>
  <c r="AQ63" i="29" s="1"/>
  <c r="AH63" i="46"/>
  <c r="AQ63" i="46" s="1"/>
  <c r="AH65" i="79"/>
  <c r="AQ65" i="79" s="1"/>
  <c r="X65" i="81"/>
  <c r="Y65" i="81"/>
  <c r="W62" i="28"/>
  <c r="AG61" i="28"/>
  <c r="AP61" i="28" s="1"/>
  <c r="AF61" i="28"/>
  <c r="AO61" i="28" s="1"/>
  <c r="AE61" i="28"/>
  <c r="Z65" i="83"/>
  <c r="X65" i="83"/>
  <c r="Y65" i="83"/>
  <c r="AG63" i="87"/>
  <c r="AP63" i="87" s="1"/>
  <c r="AF63" i="87"/>
  <c r="AO63" i="87" s="1"/>
  <c r="AE63" i="87"/>
  <c r="W64" i="87"/>
  <c r="AR64" i="37"/>
  <c r="W63" i="96"/>
  <c r="AE62" i="96"/>
  <c r="AG62" i="96"/>
  <c r="AP62" i="96" s="1"/>
  <c r="AF62" i="96"/>
  <c r="AO62" i="96" s="1"/>
  <c r="AR65" i="34"/>
  <c r="AG65" i="88"/>
  <c r="AP65" i="88" s="1"/>
  <c r="AF65" i="88"/>
  <c r="AO65" i="88" s="1"/>
  <c r="AE65" i="88"/>
  <c r="W66" i="88"/>
  <c r="Z66" i="30"/>
  <c r="AN64" i="85"/>
  <c r="AI64" i="85"/>
  <c r="AR63" i="35"/>
  <c r="Y68" i="95"/>
  <c r="X68" i="95"/>
  <c r="AR62" i="46"/>
  <c r="AR62" i="29"/>
  <c r="W64" i="48"/>
  <c r="AG63" i="48"/>
  <c r="AP63" i="48" s="1"/>
  <c r="AF63" i="48"/>
  <c r="AO63" i="48" s="1"/>
  <c r="AE63" i="48"/>
  <c r="AH67" i="40"/>
  <c r="AQ67" i="40" s="1"/>
  <c r="AN64" i="92"/>
  <c r="AI64" i="92"/>
  <c r="AI62" i="26"/>
  <c r="AN62" i="26"/>
  <c r="AI66" i="33"/>
  <c r="AN66" i="33"/>
  <c r="Z65" i="79"/>
  <c r="AN64" i="81"/>
  <c r="AI64" i="81"/>
  <c r="AE64" i="76"/>
  <c r="AG64" i="76"/>
  <c r="AP64" i="76" s="1"/>
  <c r="W65" i="76"/>
  <c r="AF64" i="76"/>
  <c r="AO64" i="76" s="1"/>
  <c r="AG64" i="94"/>
  <c r="AP64" i="94" s="1"/>
  <c r="AF64" i="94"/>
  <c r="AO64" i="94" s="1"/>
  <c r="AE64" i="94"/>
  <c r="W65" i="94"/>
  <c r="AN64" i="83"/>
  <c r="AI64" i="83"/>
  <c r="X66" i="77"/>
  <c r="Y66" i="77"/>
  <c r="AR60" i="28"/>
  <c r="AH63" i="91"/>
  <c r="AQ63" i="91" s="1"/>
  <c r="AH64" i="73"/>
  <c r="AQ64" i="73" s="1"/>
  <c r="Y64" i="47"/>
  <c r="X64" i="47"/>
  <c r="X66" i="44"/>
  <c r="Y66" i="44"/>
  <c r="AH64" i="36"/>
  <c r="AQ64" i="36" s="1"/>
  <c r="AI67" i="95"/>
  <c r="AN67" i="95"/>
  <c r="AH64" i="35"/>
  <c r="AQ64" i="35" s="1"/>
  <c r="Z67" i="40"/>
  <c r="AN61" i="89"/>
  <c r="AI61" i="89"/>
  <c r="AI62" i="27"/>
  <c r="AN62" i="27"/>
  <c r="Z66" i="25"/>
  <c r="X66" i="25"/>
  <c r="Y66" i="25"/>
  <c r="AI64" i="32"/>
  <c r="AN64" i="32"/>
  <c r="Z63" i="29"/>
  <c r="Z63" i="46"/>
  <c r="AR65" i="78"/>
  <c r="AR63" i="45"/>
  <c r="AR62" i="48"/>
  <c r="AH66" i="34"/>
  <c r="AQ66" i="34" s="1"/>
  <c r="AR66" i="40"/>
  <c r="Z64" i="35"/>
  <c r="X65" i="92"/>
  <c r="Z65" i="92" s="1"/>
  <c r="Y65" i="92"/>
  <c r="AI65" i="25"/>
  <c r="AN65" i="25"/>
  <c r="Y66" i="42"/>
  <c r="X66" i="42"/>
  <c r="AI62" i="31"/>
  <c r="AN62" i="31"/>
  <c r="AE65" i="93"/>
  <c r="W66" i="93"/>
  <c r="AG65" i="93"/>
  <c r="AP65" i="93" s="1"/>
  <c r="AF65" i="93"/>
  <c r="AO65" i="93" s="1"/>
  <c r="AH66" i="78"/>
  <c r="AQ66" i="78" s="1"/>
  <c r="AR61" i="96"/>
  <c r="Z63" i="91"/>
  <c r="AH63" i="43"/>
  <c r="AQ63" i="43" s="1"/>
  <c r="Z64" i="73"/>
  <c r="AR63" i="75"/>
  <c r="AH65" i="37"/>
  <c r="AQ65" i="37" s="1"/>
  <c r="Z66" i="34"/>
  <c r="AR63" i="73"/>
  <c r="X62" i="39"/>
  <c r="Z62" i="39" s="1"/>
  <c r="Y62" i="39"/>
  <c r="X65" i="38"/>
  <c r="Y65" i="38"/>
  <c r="AH64" i="75"/>
  <c r="AQ64" i="75" s="1"/>
  <c r="AR62" i="43"/>
  <c r="AH62" i="74"/>
  <c r="AQ62" i="74" s="1"/>
  <c r="Z63" i="27"/>
  <c r="Y63" i="27"/>
  <c r="X63" i="27"/>
  <c r="AN65" i="42"/>
  <c r="AI65" i="42"/>
  <c r="Z66" i="41"/>
  <c r="X66" i="41"/>
  <c r="Y66" i="41"/>
  <c r="X67" i="33"/>
  <c r="Y67" i="33"/>
  <c r="W66" i="92" l="1"/>
  <c r="AE65" i="92"/>
  <c r="AF65" i="92"/>
  <c r="AO65" i="92" s="1"/>
  <c r="AG65" i="92"/>
  <c r="AP65" i="92" s="1"/>
  <c r="AN64" i="94"/>
  <c r="AI64" i="94"/>
  <c r="AR64" i="85"/>
  <c r="X66" i="80"/>
  <c r="Y66" i="80"/>
  <c r="AH66" i="41"/>
  <c r="AQ66" i="41" s="1"/>
  <c r="AE63" i="27"/>
  <c r="AG63" i="27"/>
  <c r="AP63" i="27" s="1"/>
  <c r="W64" i="27"/>
  <c r="AF63" i="27"/>
  <c r="AO63" i="27" s="1"/>
  <c r="AG62" i="39"/>
  <c r="AP62" i="39" s="1"/>
  <c r="AF62" i="39"/>
  <c r="AO62" i="39" s="1"/>
  <c r="AE62" i="39"/>
  <c r="W63" i="39"/>
  <c r="AR65" i="25"/>
  <c r="AE63" i="46"/>
  <c r="W64" i="46"/>
  <c r="AG63" i="46"/>
  <c r="AP63" i="46" s="1"/>
  <c r="AF63" i="46"/>
  <c r="AO63" i="46" s="1"/>
  <c r="AG66" i="25"/>
  <c r="AP66" i="25" s="1"/>
  <c r="AF66" i="25"/>
  <c r="AO66" i="25" s="1"/>
  <c r="AE66" i="25"/>
  <c r="W67" i="25"/>
  <c r="AR67" i="95"/>
  <c r="X65" i="94"/>
  <c r="Z65" i="94" s="1"/>
  <c r="Y65" i="94"/>
  <c r="AN65" i="88"/>
  <c r="AI65" i="88"/>
  <c r="X64" i="87"/>
  <c r="Z64" i="87" s="1"/>
  <c r="Y64" i="87"/>
  <c r="AH65" i="83"/>
  <c r="AQ65" i="83" s="1"/>
  <c r="X62" i="28"/>
  <c r="Y62" i="28"/>
  <c r="AG63" i="26"/>
  <c r="AP63" i="26" s="1"/>
  <c r="AF63" i="26"/>
  <c r="AO63" i="26" s="1"/>
  <c r="AE63" i="26"/>
  <c r="W64" i="26"/>
  <c r="AG65" i="85"/>
  <c r="AP65" i="85" s="1"/>
  <c r="W66" i="85"/>
  <c r="AF65" i="85"/>
  <c r="AO65" i="85" s="1"/>
  <c r="AE65" i="85"/>
  <c r="AH65" i="32"/>
  <c r="AQ65" i="32" s="1"/>
  <c r="AF62" i="89"/>
  <c r="AO62" i="89" s="1"/>
  <c r="AG62" i="89"/>
  <c r="AP62" i="89" s="1"/>
  <c r="AE62" i="89"/>
  <c r="W63" i="89"/>
  <c r="AR65" i="44"/>
  <c r="X63" i="82"/>
  <c r="Y63" i="82"/>
  <c r="Y65" i="45"/>
  <c r="X65" i="45"/>
  <c r="Z65" i="45" s="1"/>
  <c r="AR62" i="31"/>
  <c r="AH66" i="44"/>
  <c r="AQ66" i="44" s="1"/>
  <c r="AH66" i="77"/>
  <c r="AQ66" i="77" s="1"/>
  <c r="AG65" i="83"/>
  <c r="AP65" i="83" s="1"/>
  <c r="W66" i="83"/>
  <c r="AF65" i="83"/>
  <c r="AO65" i="83" s="1"/>
  <c r="AE65" i="83"/>
  <c r="AI64" i="76"/>
  <c r="AN64" i="76"/>
  <c r="AH68" i="95"/>
  <c r="AQ68" i="95" s="1"/>
  <c r="AN63" i="87"/>
  <c r="AI63" i="87"/>
  <c r="AI61" i="28"/>
  <c r="AN61" i="28"/>
  <c r="AH65" i="81"/>
  <c r="AQ65" i="81" s="1"/>
  <c r="AH63" i="31"/>
  <c r="AQ63" i="31" s="1"/>
  <c r="AR65" i="77"/>
  <c r="X63" i="90"/>
  <c r="Y63" i="90"/>
  <c r="AR65" i="41"/>
  <c r="AN64" i="75"/>
  <c r="AI64" i="75"/>
  <c r="AN65" i="80"/>
  <c r="AI65" i="80"/>
  <c r="AN62" i="82"/>
  <c r="AI62" i="82"/>
  <c r="Z67" i="78"/>
  <c r="Y67" i="78"/>
  <c r="X67" i="78"/>
  <c r="X64" i="43"/>
  <c r="Y64" i="43"/>
  <c r="AI62" i="96"/>
  <c r="AN62" i="96"/>
  <c r="AN64" i="45"/>
  <c r="AI64" i="45"/>
  <c r="AH65" i="38"/>
  <c r="AQ65" i="38" s="1"/>
  <c r="AH66" i="42"/>
  <c r="AQ66" i="42" s="1"/>
  <c r="AR62" i="27"/>
  <c r="Z66" i="44"/>
  <c r="AH67" i="33"/>
  <c r="AQ67" i="33" s="1"/>
  <c r="Z65" i="38"/>
  <c r="AF66" i="34"/>
  <c r="AO66" i="34" s="1"/>
  <c r="AE66" i="34"/>
  <c r="W67" i="34"/>
  <c r="AG66" i="34"/>
  <c r="AP66" i="34" s="1"/>
  <c r="AR64" i="32"/>
  <c r="AR61" i="89"/>
  <c r="AH64" i="47"/>
  <c r="AQ64" i="47" s="1"/>
  <c r="AR64" i="83"/>
  <c r="AR64" i="81"/>
  <c r="AR62" i="26"/>
  <c r="Y64" i="48"/>
  <c r="Z64" i="48" s="1"/>
  <c r="X64" i="48"/>
  <c r="W67" i="30"/>
  <c r="AG66" i="30"/>
  <c r="AP66" i="30" s="1"/>
  <c r="AE66" i="30"/>
  <c r="AF66" i="30"/>
  <c r="AO66" i="30" s="1"/>
  <c r="Y63" i="96"/>
  <c r="X63" i="96"/>
  <c r="Z65" i="81"/>
  <c r="Z63" i="31"/>
  <c r="X67" i="86"/>
  <c r="Z67" i="86" s="1"/>
  <c r="Y67" i="86"/>
  <c r="AI62" i="90"/>
  <c r="AN62" i="90"/>
  <c r="X65" i="75"/>
  <c r="Z65" i="75" s="1"/>
  <c r="Y65" i="75"/>
  <c r="AR61" i="39"/>
  <c r="X66" i="37"/>
  <c r="Y66" i="37"/>
  <c r="Z66" i="37" s="1"/>
  <c r="X63" i="74"/>
  <c r="Y63" i="74"/>
  <c r="AN63" i="43"/>
  <c r="AI63" i="43"/>
  <c r="X65" i="36"/>
  <c r="Y65" i="36"/>
  <c r="Z65" i="36" s="1"/>
  <c r="W67" i="41"/>
  <c r="AG66" i="41"/>
  <c r="AP66" i="41" s="1"/>
  <c r="AF66" i="41"/>
  <c r="AO66" i="41" s="1"/>
  <c r="AE66" i="41"/>
  <c r="AR66" i="33"/>
  <c r="AI66" i="86"/>
  <c r="AN66" i="86"/>
  <c r="AF65" i="32"/>
  <c r="AO65" i="32" s="1"/>
  <c r="AE65" i="32"/>
  <c r="W66" i="32"/>
  <c r="AG65" i="32"/>
  <c r="AP65" i="32" s="1"/>
  <c r="AR65" i="42"/>
  <c r="Z66" i="77"/>
  <c r="Z67" i="33"/>
  <c r="AH63" i="27"/>
  <c r="AQ63" i="27" s="1"/>
  <c r="Y66" i="93"/>
  <c r="X66" i="93"/>
  <c r="Z66" i="42"/>
  <c r="W65" i="35"/>
  <c r="AG64" i="35"/>
  <c r="AP64" i="35" s="1"/>
  <c r="AF64" i="35"/>
  <c r="AO64" i="35" s="1"/>
  <c r="AE64" i="35"/>
  <c r="AR64" i="92"/>
  <c r="Z68" i="95"/>
  <c r="AH63" i="26"/>
  <c r="AQ63" i="26" s="1"/>
  <c r="AF65" i="84"/>
  <c r="AO65" i="84" s="1"/>
  <c r="AG65" i="84"/>
  <c r="AP65" i="84" s="1"/>
  <c r="W66" i="84"/>
  <c r="AE65" i="84"/>
  <c r="AI65" i="37"/>
  <c r="AN65" i="37"/>
  <c r="AI64" i="36"/>
  <c r="AN64" i="36"/>
  <c r="W64" i="29"/>
  <c r="AG63" i="29"/>
  <c r="AP63" i="29" s="1"/>
  <c r="AE63" i="29"/>
  <c r="AF63" i="29"/>
  <c r="AO63" i="29" s="1"/>
  <c r="AR63" i="47"/>
  <c r="AR64" i="38"/>
  <c r="AH65" i="92"/>
  <c r="AQ65" i="92" s="1"/>
  <c r="AH62" i="39"/>
  <c r="AQ62" i="39" s="1"/>
  <c r="AE64" i="73"/>
  <c r="AG64" i="73"/>
  <c r="AP64" i="73" s="1"/>
  <c r="AF64" i="73"/>
  <c r="AO64" i="73" s="1"/>
  <c r="W65" i="73"/>
  <c r="AF63" i="91"/>
  <c r="AO63" i="91" s="1"/>
  <c r="AE63" i="91"/>
  <c r="W64" i="91"/>
  <c r="AG63" i="91"/>
  <c r="AP63" i="91" s="1"/>
  <c r="AI65" i="93"/>
  <c r="AN65" i="93"/>
  <c r="AH66" i="25"/>
  <c r="AQ66" i="25" s="1"/>
  <c r="W68" i="40"/>
  <c r="AG67" i="40"/>
  <c r="AP67" i="40" s="1"/>
  <c r="AF67" i="40"/>
  <c r="AO67" i="40" s="1"/>
  <c r="AE67" i="40"/>
  <c r="Z64" i="47"/>
  <c r="X65" i="76"/>
  <c r="Z65" i="76" s="1"/>
  <c r="Y65" i="76"/>
  <c r="AG65" i="79"/>
  <c r="AP65" i="79" s="1"/>
  <c r="W66" i="79"/>
  <c r="AF65" i="79"/>
  <c r="AO65" i="79" s="1"/>
  <c r="AE65" i="79"/>
  <c r="AI63" i="48"/>
  <c r="AN63" i="48"/>
  <c r="X66" i="88"/>
  <c r="Y66" i="88"/>
  <c r="AH65" i="85"/>
  <c r="AQ65" i="85" s="1"/>
  <c r="AH62" i="89"/>
  <c r="AQ62" i="89" s="1"/>
  <c r="AI66" i="78"/>
  <c r="AN66" i="78"/>
  <c r="AN62" i="74"/>
  <c r="AI62" i="74"/>
  <c r="Z63" i="90" l="1"/>
  <c r="Z66" i="88"/>
  <c r="Z63" i="96"/>
  <c r="AE63" i="96" s="1"/>
  <c r="W67" i="88"/>
  <c r="AG66" i="88"/>
  <c r="AP66" i="88" s="1"/>
  <c r="AF66" i="88"/>
  <c r="AO66" i="88" s="1"/>
  <c r="AE66" i="88"/>
  <c r="W66" i="75"/>
  <c r="AG65" i="75"/>
  <c r="AP65" i="75" s="1"/>
  <c r="AF65" i="75"/>
  <c r="AO65" i="75" s="1"/>
  <c r="AE65" i="75"/>
  <c r="AG65" i="36"/>
  <c r="AP65" i="36" s="1"/>
  <c r="AF65" i="36"/>
  <c r="AO65" i="36" s="1"/>
  <c r="AE65" i="36"/>
  <c r="W66" i="36"/>
  <c r="AG63" i="90"/>
  <c r="AP63" i="90" s="1"/>
  <c r="AF63" i="90"/>
  <c r="AO63" i="90" s="1"/>
  <c r="AE63" i="90"/>
  <c r="W64" i="90"/>
  <c r="W66" i="94"/>
  <c r="AG65" i="94"/>
  <c r="AP65" i="94" s="1"/>
  <c r="AF65" i="94"/>
  <c r="AO65" i="94" s="1"/>
  <c r="AE65" i="94"/>
  <c r="AF63" i="96"/>
  <c r="AO63" i="96" s="1"/>
  <c r="W64" i="96"/>
  <c r="AE64" i="48"/>
  <c r="W65" i="48"/>
  <c r="AG64" i="48"/>
  <c r="AP64" i="48" s="1"/>
  <c r="AF64" i="48"/>
  <c r="AO64" i="48" s="1"/>
  <c r="AG66" i="37"/>
  <c r="AP66" i="37" s="1"/>
  <c r="AF66" i="37"/>
  <c r="AO66" i="37" s="1"/>
  <c r="AE66" i="37"/>
  <c r="W67" i="37"/>
  <c r="AF67" i="78"/>
  <c r="AO67" i="78" s="1"/>
  <c r="AE67" i="78"/>
  <c r="W68" i="78"/>
  <c r="AG67" i="78"/>
  <c r="AP67" i="78" s="1"/>
  <c r="AH66" i="80"/>
  <c r="AQ66" i="80" s="1"/>
  <c r="Z66" i="80"/>
  <c r="AN65" i="79"/>
  <c r="AI65" i="79"/>
  <c r="AH65" i="76"/>
  <c r="AQ65" i="76" s="1"/>
  <c r="AI63" i="91"/>
  <c r="AN63" i="91"/>
  <c r="AN64" i="73"/>
  <c r="AI64" i="73"/>
  <c r="AI65" i="84"/>
  <c r="AN65" i="84"/>
  <c r="W67" i="42"/>
  <c r="AG66" i="42"/>
  <c r="AP66" i="42" s="1"/>
  <c r="AF66" i="42"/>
  <c r="AO66" i="42" s="1"/>
  <c r="AE66" i="42"/>
  <c r="AR63" i="43"/>
  <c r="AH66" i="37"/>
  <c r="AQ66" i="37" s="1"/>
  <c r="AE63" i="31"/>
  <c r="AF63" i="31"/>
  <c r="AO63" i="31" s="1"/>
  <c r="W64" i="31"/>
  <c r="AG63" i="31"/>
  <c r="AP63" i="31" s="1"/>
  <c r="AI66" i="30"/>
  <c r="AN66" i="30"/>
  <c r="X67" i="34"/>
  <c r="Z67" i="34" s="1"/>
  <c r="Y67" i="34"/>
  <c r="AR64" i="75"/>
  <c r="AN65" i="83"/>
  <c r="AI65" i="83"/>
  <c r="AN63" i="26"/>
  <c r="AI63" i="26"/>
  <c r="AH64" i="87"/>
  <c r="AQ64" i="87" s="1"/>
  <c r="AI63" i="46"/>
  <c r="AN63" i="46"/>
  <c r="AN63" i="27"/>
  <c r="AI63" i="27"/>
  <c r="X66" i="84"/>
  <c r="Z66" i="84" s="1"/>
  <c r="Y66" i="84"/>
  <c r="X63" i="89"/>
  <c r="Y63" i="89"/>
  <c r="AR65" i="88"/>
  <c r="Y68" i="40"/>
  <c r="X68" i="40"/>
  <c r="AH66" i="93"/>
  <c r="AQ66" i="93" s="1"/>
  <c r="AR66" i="86"/>
  <c r="W66" i="81"/>
  <c r="AE65" i="81"/>
  <c r="AF65" i="81"/>
  <c r="AO65" i="81" s="1"/>
  <c r="AG65" i="81"/>
  <c r="AP65" i="81" s="1"/>
  <c r="W65" i="87"/>
  <c r="AG64" i="87"/>
  <c r="AP64" i="87" s="1"/>
  <c r="AE64" i="87"/>
  <c r="AF64" i="87"/>
  <c r="AO64" i="87" s="1"/>
  <c r="AR62" i="90"/>
  <c r="AR62" i="82"/>
  <c r="AR61" i="28"/>
  <c r="X66" i="85"/>
  <c r="Y66" i="85"/>
  <c r="AI67" i="40"/>
  <c r="AN67" i="40"/>
  <c r="Y65" i="73"/>
  <c r="X65" i="73"/>
  <c r="AR64" i="36"/>
  <c r="Z66" i="93"/>
  <c r="AF67" i="33"/>
  <c r="AO67" i="33" s="1"/>
  <c r="AE67" i="33"/>
  <c r="W68" i="33"/>
  <c r="AG67" i="33"/>
  <c r="AP67" i="33" s="1"/>
  <c r="X66" i="32"/>
  <c r="Y66" i="32"/>
  <c r="AH63" i="74"/>
  <c r="AQ63" i="74" s="1"/>
  <c r="Y67" i="30"/>
  <c r="X67" i="30"/>
  <c r="W66" i="38"/>
  <c r="AG65" i="38"/>
  <c r="AP65" i="38" s="1"/>
  <c r="AF65" i="38"/>
  <c r="AO65" i="38" s="1"/>
  <c r="AE65" i="38"/>
  <c r="AE66" i="44"/>
  <c r="W67" i="44"/>
  <c r="AG66" i="44"/>
  <c r="AP66" i="44" s="1"/>
  <c r="AF66" i="44"/>
  <c r="AO66" i="44" s="1"/>
  <c r="AH64" i="43"/>
  <c r="AQ64" i="43" s="1"/>
  <c r="AR63" i="87"/>
  <c r="X66" i="83"/>
  <c r="Y66" i="83"/>
  <c r="AH63" i="82"/>
  <c r="AQ63" i="82" s="1"/>
  <c r="AN62" i="89"/>
  <c r="AI62" i="89"/>
  <c r="Y64" i="27"/>
  <c r="X64" i="27"/>
  <c r="AI65" i="92"/>
  <c r="AN65" i="92"/>
  <c r="Y64" i="29"/>
  <c r="X64" i="29"/>
  <c r="Z64" i="29" s="1"/>
  <c r="AI64" i="35"/>
  <c r="AN64" i="35"/>
  <c r="W66" i="45"/>
  <c r="AG65" i="45"/>
  <c r="AP65" i="45" s="1"/>
  <c r="AF65" i="45"/>
  <c r="AO65" i="45" s="1"/>
  <c r="AE65" i="45"/>
  <c r="AR66" i="78"/>
  <c r="AH66" i="88"/>
  <c r="AQ66" i="88" s="1"/>
  <c r="AI63" i="29"/>
  <c r="AN63" i="29"/>
  <c r="AG68" i="95"/>
  <c r="AP68" i="95" s="1"/>
  <c r="AF68" i="95"/>
  <c r="AO68" i="95" s="1"/>
  <c r="AE68" i="95"/>
  <c r="W69" i="95"/>
  <c r="W67" i="77"/>
  <c r="AE66" i="77"/>
  <c r="AG66" i="77"/>
  <c r="AP66" i="77" s="1"/>
  <c r="AF66" i="77"/>
  <c r="AO66" i="77" s="1"/>
  <c r="AI65" i="32"/>
  <c r="AN65" i="32"/>
  <c r="AI66" i="41"/>
  <c r="AN66" i="41"/>
  <c r="AH65" i="36"/>
  <c r="AQ65" i="36" s="1"/>
  <c r="Z63" i="74"/>
  <c r="AH67" i="86"/>
  <c r="AQ67" i="86" s="1"/>
  <c r="AH64" i="48"/>
  <c r="AQ64" i="48" s="1"/>
  <c r="AR64" i="45"/>
  <c r="Z64" i="43"/>
  <c r="AR65" i="80"/>
  <c r="Z63" i="82"/>
  <c r="AH62" i="28"/>
  <c r="AQ62" i="28" s="1"/>
  <c r="Y67" i="25"/>
  <c r="X67" i="25"/>
  <c r="X63" i="39"/>
  <c r="Y63" i="39"/>
  <c r="AF65" i="76"/>
  <c r="AO65" i="76" s="1"/>
  <c r="AG65" i="76"/>
  <c r="AP65" i="76" s="1"/>
  <c r="AE65" i="76"/>
  <c r="W66" i="76"/>
  <c r="AI66" i="34"/>
  <c r="AN66" i="34"/>
  <c r="AR62" i="96"/>
  <c r="X66" i="79"/>
  <c r="Z66" i="79" s="1"/>
  <c r="Y66" i="79"/>
  <c r="AF64" i="47"/>
  <c r="AO64" i="47" s="1"/>
  <c r="W65" i="47"/>
  <c r="AG64" i="47"/>
  <c r="AP64" i="47" s="1"/>
  <c r="AE64" i="47"/>
  <c r="AR65" i="93"/>
  <c r="X67" i="41"/>
  <c r="Y67" i="41"/>
  <c r="AH63" i="96"/>
  <c r="AQ63" i="96" s="1"/>
  <c r="AR62" i="74"/>
  <c r="AR63" i="48"/>
  <c r="Y64" i="91"/>
  <c r="Z64" i="91" s="1"/>
  <c r="X64" i="91"/>
  <c r="AR65" i="37"/>
  <c r="X65" i="35"/>
  <c r="Y65" i="35"/>
  <c r="AH65" i="75"/>
  <c r="AQ65" i="75" s="1"/>
  <c r="AF67" i="86"/>
  <c r="AO67" i="86" s="1"/>
  <c r="AE67" i="86"/>
  <c r="AG67" i="86"/>
  <c r="AP67" i="86" s="1"/>
  <c r="W68" i="86"/>
  <c r="AH67" i="78"/>
  <c r="AQ67" i="78" s="1"/>
  <c r="AH63" i="90"/>
  <c r="AQ63" i="90" s="1"/>
  <c r="AR64" i="76"/>
  <c r="AH65" i="45"/>
  <c r="AQ65" i="45" s="1"/>
  <c r="AN65" i="85"/>
  <c r="AI65" i="85"/>
  <c r="X64" i="26"/>
  <c r="Z64" i="26" s="1"/>
  <c r="Y64" i="26"/>
  <c r="Z62" i="28"/>
  <c r="AH65" i="94"/>
  <c r="AQ65" i="94" s="1"/>
  <c r="AN66" i="25"/>
  <c r="AI66" i="25"/>
  <c r="X64" i="46"/>
  <c r="Z64" i="46" s="1"/>
  <c r="Y64" i="46"/>
  <c r="AN62" i="39"/>
  <c r="AI62" i="39"/>
  <c r="AR64" i="94"/>
  <c r="X66" i="92"/>
  <c r="Z66" i="92" s="1"/>
  <c r="Y66" i="92"/>
  <c r="Z67" i="41" l="1"/>
  <c r="Z66" i="83"/>
  <c r="Z67" i="30"/>
  <c r="AE67" i="30" s="1"/>
  <c r="AG63" i="96"/>
  <c r="AP63" i="96" s="1"/>
  <c r="Z64" i="27"/>
  <c r="AF64" i="27" s="1"/>
  <c r="AO64" i="27" s="1"/>
  <c r="AF67" i="41"/>
  <c r="AO67" i="41" s="1"/>
  <c r="AE67" i="41"/>
  <c r="W68" i="41"/>
  <c r="AG67" i="41"/>
  <c r="AP67" i="41" s="1"/>
  <c r="AF66" i="84"/>
  <c r="AO66" i="84" s="1"/>
  <c r="AE66" i="84"/>
  <c r="W67" i="84"/>
  <c r="AG66" i="84"/>
  <c r="AP66" i="84" s="1"/>
  <c r="AG67" i="34"/>
  <c r="AP67" i="34" s="1"/>
  <c r="AF67" i="34"/>
  <c r="AO67" i="34" s="1"/>
  <c r="AE67" i="34"/>
  <c r="W68" i="34"/>
  <c r="AF67" i="30"/>
  <c r="AO67" i="30" s="1"/>
  <c r="AG67" i="30"/>
  <c r="AP67" i="30" s="1"/>
  <c r="AF66" i="79"/>
  <c r="AO66" i="79" s="1"/>
  <c r="AG66" i="79"/>
  <c r="AP66" i="79" s="1"/>
  <c r="AE66" i="79"/>
  <c r="W67" i="79"/>
  <c r="AG64" i="46"/>
  <c r="AP64" i="46" s="1"/>
  <c r="AF64" i="46"/>
  <c r="AO64" i="46" s="1"/>
  <c r="AE64" i="46"/>
  <c r="W65" i="46"/>
  <c r="AF64" i="29"/>
  <c r="AO64" i="29" s="1"/>
  <c r="AE64" i="29"/>
  <c r="W65" i="29"/>
  <c r="AG64" i="29"/>
  <c r="AP64" i="29" s="1"/>
  <c r="AG64" i="91"/>
  <c r="AP64" i="91" s="1"/>
  <c r="AE64" i="91"/>
  <c r="W65" i="91"/>
  <c r="AF64" i="91"/>
  <c r="AO64" i="91" s="1"/>
  <c r="W67" i="83"/>
  <c r="AF66" i="83"/>
  <c r="AO66" i="83" s="1"/>
  <c r="AG66" i="83"/>
  <c r="AP66" i="83" s="1"/>
  <c r="AE66" i="83"/>
  <c r="AG64" i="27"/>
  <c r="AP64" i="27" s="1"/>
  <c r="W65" i="27"/>
  <c r="AH67" i="25"/>
  <c r="AQ67" i="25" s="1"/>
  <c r="W64" i="74"/>
  <c r="AG63" i="74"/>
  <c r="AP63" i="74" s="1"/>
  <c r="AE63" i="74"/>
  <c r="AF63" i="74"/>
  <c r="AO63" i="74" s="1"/>
  <c r="AH66" i="85"/>
  <c r="AQ66" i="85" s="1"/>
  <c r="AI66" i="88"/>
  <c r="AN66" i="88"/>
  <c r="AR65" i="85"/>
  <c r="Y65" i="47"/>
  <c r="Z65" i="47" s="1"/>
  <c r="X65" i="47"/>
  <c r="AI64" i="47"/>
  <c r="AN64" i="47"/>
  <c r="X66" i="76"/>
  <c r="Y66" i="76"/>
  <c r="Z66" i="76" s="1"/>
  <c r="AH63" i="39"/>
  <c r="AQ63" i="39" s="1"/>
  <c r="Y69" i="95"/>
  <c r="X69" i="95"/>
  <c r="Z69" i="95" s="1"/>
  <c r="AH66" i="92"/>
  <c r="AQ66" i="92" s="1"/>
  <c r="AH64" i="26"/>
  <c r="AQ64" i="26" s="1"/>
  <c r="AN67" i="86"/>
  <c r="AI67" i="86"/>
  <c r="AH64" i="91"/>
  <c r="AQ64" i="91" s="1"/>
  <c r="AN65" i="76"/>
  <c r="AI65" i="76"/>
  <c r="Z63" i="39"/>
  <c r="AG64" i="43"/>
  <c r="AP64" i="43" s="1"/>
  <c r="AF64" i="43"/>
  <c r="AO64" i="43" s="1"/>
  <c r="AE64" i="43"/>
  <c r="W65" i="43"/>
  <c r="AN68" i="95"/>
  <c r="AI68" i="95"/>
  <c r="AI65" i="45"/>
  <c r="AN65" i="45"/>
  <c r="AR64" i="35"/>
  <c r="AH64" i="27"/>
  <c r="AQ64" i="27" s="1"/>
  <c r="AI66" i="44"/>
  <c r="AN66" i="44"/>
  <c r="AH67" i="30"/>
  <c r="AQ67" i="30" s="1"/>
  <c r="X68" i="33"/>
  <c r="Y68" i="33"/>
  <c r="Z68" i="33" s="1"/>
  <c r="X66" i="81"/>
  <c r="Y66" i="81"/>
  <c r="Z66" i="81" s="1"/>
  <c r="AR65" i="83"/>
  <c r="AI67" i="78"/>
  <c r="AN67" i="78"/>
  <c r="X64" i="96"/>
  <c r="Y64" i="96"/>
  <c r="AN63" i="90"/>
  <c r="AI63" i="90"/>
  <c r="X66" i="75"/>
  <c r="Z66" i="75" s="1"/>
  <c r="Y66" i="75"/>
  <c r="AH65" i="73"/>
  <c r="AQ65" i="73" s="1"/>
  <c r="AH65" i="35"/>
  <c r="AQ65" i="35" s="1"/>
  <c r="AR66" i="41"/>
  <c r="AN67" i="33"/>
  <c r="AI67" i="33"/>
  <c r="AH68" i="40"/>
  <c r="AQ68" i="40" s="1"/>
  <c r="AH63" i="89"/>
  <c r="AQ63" i="89" s="1"/>
  <c r="AI65" i="75"/>
  <c r="AN65" i="75"/>
  <c r="AF66" i="92"/>
  <c r="AO66" i="92" s="1"/>
  <c r="AE66" i="92"/>
  <c r="AG66" i="92"/>
  <c r="AP66" i="92" s="1"/>
  <c r="W67" i="92"/>
  <c r="AH64" i="46"/>
  <c r="AQ64" i="46" s="1"/>
  <c r="W65" i="26"/>
  <c r="AG64" i="26"/>
  <c r="AP64" i="26" s="1"/>
  <c r="AF64" i="26"/>
  <c r="AO64" i="26" s="1"/>
  <c r="AE64" i="26"/>
  <c r="AI66" i="77"/>
  <c r="AN66" i="77"/>
  <c r="AR63" i="27"/>
  <c r="AR66" i="30"/>
  <c r="AR66" i="25"/>
  <c r="Z65" i="35"/>
  <c r="Z67" i="25"/>
  <c r="W64" i="82"/>
  <c r="AF63" i="82"/>
  <c r="AO63" i="82" s="1"/>
  <c r="AG63" i="82"/>
  <c r="AP63" i="82" s="1"/>
  <c r="AE63" i="82"/>
  <c r="X67" i="77"/>
  <c r="Z67" i="77" s="1"/>
  <c r="Y67" i="77"/>
  <c r="AR62" i="89"/>
  <c r="AH66" i="32"/>
  <c r="AQ66" i="32" s="1"/>
  <c r="Z65" i="73"/>
  <c r="Z63" i="89"/>
  <c r="AI66" i="42"/>
  <c r="AN66" i="42"/>
  <c r="AR65" i="84"/>
  <c r="W67" i="80"/>
  <c r="AG66" i="80"/>
  <c r="AP66" i="80" s="1"/>
  <c r="AF66" i="80"/>
  <c r="AO66" i="80" s="1"/>
  <c r="AE66" i="80"/>
  <c r="X67" i="37"/>
  <c r="Y67" i="37"/>
  <c r="AN63" i="96"/>
  <c r="AI63" i="96"/>
  <c r="X66" i="94"/>
  <c r="Y66" i="94"/>
  <c r="AN63" i="31"/>
  <c r="AI63" i="31"/>
  <c r="X67" i="42"/>
  <c r="Y67" i="42"/>
  <c r="AR63" i="91"/>
  <c r="AR65" i="79"/>
  <c r="Z66" i="85"/>
  <c r="AR62" i="39"/>
  <c r="AE62" i="28"/>
  <c r="AF62" i="28"/>
  <c r="AO62" i="28" s="1"/>
  <c r="W63" i="28"/>
  <c r="AG62" i="28"/>
  <c r="AP62" i="28" s="1"/>
  <c r="Y68" i="86"/>
  <c r="X68" i="86"/>
  <c r="AR66" i="34"/>
  <c r="AR65" i="32"/>
  <c r="AR63" i="29"/>
  <c r="Y66" i="45"/>
  <c r="X66" i="45"/>
  <c r="Z66" i="32"/>
  <c r="AG66" i="93"/>
  <c r="AP66" i="93" s="1"/>
  <c r="AE66" i="93"/>
  <c r="AF66" i="93"/>
  <c r="AO66" i="93" s="1"/>
  <c r="W67" i="93"/>
  <c r="AI64" i="87"/>
  <c r="AN64" i="87"/>
  <c r="AI65" i="81"/>
  <c r="AN65" i="81"/>
  <c r="Z68" i="40"/>
  <c r="AR63" i="46"/>
  <c r="AR63" i="26"/>
  <c r="AR64" i="73"/>
  <c r="AN66" i="37"/>
  <c r="AI66" i="37"/>
  <c r="Y65" i="48"/>
  <c r="Z65" i="48" s="1"/>
  <c r="X65" i="48"/>
  <c r="Y64" i="90"/>
  <c r="X64" i="90"/>
  <c r="Y66" i="36"/>
  <c r="X66" i="36"/>
  <c r="AH67" i="41"/>
  <c r="AQ67" i="41" s="1"/>
  <c r="AH64" i="29"/>
  <c r="AQ64" i="29" s="1"/>
  <c r="AI65" i="38"/>
  <c r="AN65" i="38"/>
  <c r="X65" i="87"/>
  <c r="Y65" i="87"/>
  <c r="Z65" i="87" s="1"/>
  <c r="AH66" i="79"/>
  <c r="AQ66" i="79" s="1"/>
  <c r="AR65" i="92"/>
  <c r="AH66" i="83"/>
  <c r="AQ66" i="83" s="1"/>
  <c r="X67" i="44"/>
  <c r="Y67" i="44"/>
  <c r="Y66" i="38"/>
  <c r="X66" i="38"/>
  <c r="AR67" i="40"/>
  <c r="AH66" i="84"/>
  <c r="AQ66" i="84" s="1"/>
  <c r="AH67" i="34"/>
  <c r="AQ67" i="34" s="1"/>
  <c r="Y64" i="31"/>
  <c r="X64" i="31"/>
  <c r="X68" i="78"/>
  <c r="Y68" i="78"/>
  <c r="Z68" i="78" s="1"/>
  <c r="AI64" i="48"/>
  <c r="AN64" i="48"/>
  <c r="AI65" i="94"/>
  <c r="AN65" i="94"/>
  <c r="AN65" i="36"/>
  <c r="AI65" i="36"/>
  <c r="X67" i="88"/>
  <c r="Y67" i="88"/>
  <c r="Z66" i="45" l="1"/>
  <c r="Z66" i="94"/>
  <c r="Z64" i="96"/>
  <c r="AE64" i="96" s="1"/>
  <c r="Z64" i="31"/>
  <c r="Z66" i="36"/>
  <c r="AE66" i="36" s="1"/>
  <c r="Z67" i="42"/>
  <c r="AE64" i="27"/>
  <c r="W68" i="30"/>
  <c r="Z67" i="44"/>
  <c r="AG67" i="44" s="1"/>
  <c r="AP67" i="44" s="1"/>
  <c r="AG68" i="78"/>
  <c r="AP68" i="78" s="1"/>
  <c r="AF68" i="78"/>
  <c r="AO68" i="78" s="1"/>
  <c r="AE68" i="78"/>
  <c r="W69" i="78"/>
  <c r="AE66" i="45"/>
  <c r="W67" i="45"/>
  <c r="AG66" i="45"/>
  <c r="AP66" i="45" s="1"/>
  <c r="AF66" i="45"/>
  <c r="AO66" i="45" s="1"/>
  <c r="W67" i="94"/>
  <c r="AE66" i="94"/>
  <c r="AF66" i="94"/>
  <c r="AO66" i="94" s="1"/>
  <c r="AG66" i="94"/>
  <c r="AP66" i="94" s="1"/>
  <c r="AG64" i="96"/>
  <c r="AP64" i="96" s="1"/>
  <c r="W65" i="96"/>
  <c r="AF64" i="96"/>
  <c r="AO64" i="96" s="1"/>
  <c r="AG65" i="48"/>
  <c r="AP65" i="48" s="1"/>
  <c r="AF65" i="48"/>
  <c r="AO65" i="48" s="1"/>
  <c r="AE65" i="48"/>
  <c r="W66" i="48"/>
  <c r="AG68" i="33"/>
  <c r="AP68" i="33" s="1"/>
  <c r="AF68" i="33"/>
  <c r="AO68" i="33" s="1"/>
  <c r="W69" i="33"/>
  <c r="AE68" i="33"/>
  <c r="W67" i="36"/>
  <c r="AG66" i="36"/>
  <c r="AP66" i="36" s="1"/>
  <c r="AF66" i="36"/>
  <c r="AO66" i="36" s="1"/>
  <c r="AE67" i="44"/>
  <c r="W68" i="44"/>
  <c r="AF67" i="44"/>
  <c r="AO67" i="44" s="1"/>
  <c r="AE65" i="47"/>
  <c r="W66" i="47"/>
  <c r="AG65" i="47"/>
  <c r="AP65" i="47" s="1"/>
  <c r="AF65" i="47"/>
  <c r="AO65" i="47" s="1"/>
  <c r="AE65" i="87"/>
  <c r="W66" i="87"/>
  <c r="AF65" i="87"/>
  <c r="AO65" i="87" s="1"/>
  <c r="AG65" i="87"/>
  <c r="AP65" i="87" s="1"/>
  <c r="AG64" i="31"/>
  <c r="AP64" i="31" s="1"/>
  <c r="AF64" i="31"/>
  <c r="AO64" i="31" s="1"/>
  <c r="W65" i="31"/>
  <c r="AE64" i="31"/>
  <c r="AF67" i="42"/>
  <c r="AO67" i="42" s="1"/>
  <c r="AE67" i="42"/>
  <c r="W68" i="42"/>
  <c r="AG67" i="42"/>
  <c r="AP67" i="42" s="1"/>
  <c r="AF66" i="76"/>
  <c r="AO66" i="76" s="1"/>
  <c r="W67" i="76"/>
  <c r="AG66" i="76"/>
  <c r="AP66" i="76" s="1"/>
  <c r="AE66" i="76"/>
  <c r="AH68" i="86"/>
  <c r="AQ68" i="86" s="1"/>
  <c r="AR63" i="31"/>
  <c r="AR66" i="42"/>
  <c r="W70" i="95"/>
  <c r="AG69" i="95"/>
  <c r="AP69" i="95" s="1"/>
  <c r="AE69" i="95"/>
  <c r="AF69" i="95"/>
  <c r="AO69" i="95" s="1"/>
  <c r="AH66" i="38"/>
  <c r="AQ66" i="38" s="1"/>
  <c r="AH64" i="90"/>
  <c r="AQ64" i="90" s="1"/>
  <c r="AR65" i="94"/>
  <c r="AH64" i="31"/>
  <c r="AQ64" i="31" s="1"/>
  <c r="AH66" i="36"/>
  <c r="AQ66" i="36" s="1"/>
  <c r="AH65" i="48"/>
  <c r="AQ65" i="48" s="1"/>
  <c r="AR63" i="96"/>
  <c r="AH67" i="77"/>
  <c r="AQ67" i="77" s="1"/>
  <c r="Y64" i="82"/>
  <c r="X64" i="82"/>
  <c r="Z64" i="82" s="1"/>
  <c r="AN66" i="92"/>
  <c r="AI66" i="92"/>
  <c r="AF66" i="75"/>
  <c r="AO66" i="75" s="1"/>
  <c r="W67" i="75"/>
  <c r="AG66" i="75"/>
  <c r="AP66" i="75" s="1"/>
  <c r="AE66" i="75"/>
  <c r="AE66" i="81"/>
  <c r="W67" i="81"/>
  <c r="AG66" i="81"/>
  <c r="AP66" i="81" s="1"/>
  <c r="AF66" i="81"/>
  <c r="AO66" i="81" s="1"/>
  <c r="AH65" i="47"/>
  <c r="AQ65" i="47" s="1"/>
  <c r="AR66" i="88"/>
  <c r="AN66" i="79"/>
  <c r="AI66" i="79"/>
  <c r="Y68" i="30"/>
  <c r="X68" i="30"/>
  <c r="Z68" i="30" s="1"/>
  <c r="AH67" i="88"/>
  <c r="AQ67" i="88" s="1"/>
  <c r="W68" i="25"/>
  <c r="AG67" i="25"/>
  <c r="AP67" i="25" s="1"/>
  <c r="AF67" i="25"/>
  <c r="AO67" i="25" s="1"/>
  <c r="AE67" i="25"/>
  <c r="AI63" i="74"/>
  <c r="AN63" i="74"/>
  <c r="X67" i="83"/>
  <c r="Z67" i="83" s="1"/>
  <c r="Y67" i="83"/>
  <c r="X65" i="46"/>
  <c r="Z65" i="46" s="1"/>
  <c r="Y65" i="46"/>
  <c r="AI67" i="30"/>
  <c r="AN67" i="30"/>
  <c r="AR65" i="45"/>
  <c r="Z67" i="88"/>
  <c r="AR64" i="48"/>
  <c r="AN62" i="28"/>
  <c r="AI62" i="28"/>
  <c r="AF63" i="89"/>
  <c r="AO63" i="89" s="1"/>
  <c r="AG63" i="89"/>
  <c r="AP63" i="89" s="1"/>
  <c r="W64" i="89"/>
  <c r="AE63" i="89"/>
  <c r="AI63" i="82"/>
  <c r="AN63" i="82"/>
  <c r="AE65" i="35"/>
  <c r="W66" i="35"/>
  <c r="AG65" i="35"/>
  <c r="AP65" i="35" s="1"/>
  <c r="AF65" i="35"/>
  <c r="AO65" i="35" s="1"/>
  <c r="AR67" i="33"/>
  <c r="AH68" i="33"/>
  <c r="AQ68" i="33" s="1"/>
  <c r="AR68" i="95"/>
  <c r="AH66" i="76"/>
  <c r="AQ66" i="76" s="1"/>
  <c r="AN64" i="46"/>
  <c r="AI64" i="46"/>
  <c r="AN66" i="93"/>
  <c r="AI66" i="93"/>
  <c r="AR66" i="37"/>
  <c r="AR64" i="87"/>
  <c r="X67" i="80"/>
  <c r="Z67" i="80" s="1"/>
  <c r="Y67" i="80"/>
  <c r="W64" i="39"/>
  <c r="AG63" i="39"/>
  <c r="AP63" i="39" s="1"/>
  <c r="AF63" i="39"/>
  <c r="AO63" i="39" s="1"/>
  <c r="AE63" i="39"/>
  <c r="AI66" i="83"/>
  <c r="AN66" i="83"/>
  <c r="X65" i="29"/>
  <c r="Y65" i="29"/>
  <c r="X67" i="84"/>
  <c r="Y67" i="84"/>
  <c r="X68" i="41"/>
  <c r="Y68" i="41"/>
  <c r="AH67" i="44"/>
  <c r="AQ67" i="44" s="1"/>
  <c r="AR63" i="90"/>
  <c r="AR67" i="78"/>
  <c r="AG66" i="32"/>
  <c r="AP66" i="32" s="1"/>
  <c r="AF66" i="32"/>
  <c r="AO66" i="32" s="1"/>
  <c r="AE66" i="32"/>
  <c r="W67" i="32"/>
  <c r="Z68" i="86"/>
  <c r="AH67" i="37"/>
  <c r="AQ67" i="37" s="1"/>
  <c r="AG65" i="73"/>
  <c r="AP65" i="73" s="1"/>
  <c r="AF65" i="73"/>
  <c r="AO65" i="73" s="1"/>
  <c r="W66" i="73"/>
  <c r="AE65" i="73"/>
  <c r="X65" i="26"/>
  <c r="Y65" i="26"/>
  <c r="AR65" i="75"/>
  <c r="AH68" i="78"/>
  <c r="AQ68" i="78" s="1"/>
  <c r="AH65" i="87"/>
  <c r="AQ65" i="87" s="1"/>
  <c r="Y67" i="93"/>
  <c r="X67" i="93"/>
  <c r="Z67" i="93" s="1"/>
  <c r="AH66" i="45"/>
  <c r="AQ66" i="45" s="1"/>
  <c r="AH66" i="94"/>
  <c r="AQ66" i="94" s="1"/>
  <c r="Z67" i="37"/>
  <c r="AR66" i="77"/>
  <c r="X67" i="92"/>
  <c r="Z67" i="92" s="1"/>
  <c r="Y67" i="92"/>
  <c r="AH64" i="96"/>
  <c r="AQ64" i="96" s="1"/>
  <c r="AR66" i="44"/>
  <c r="Y65" i="43"/>
  <c r="X65" i="43"/>
  <c r="Z65" i="43" s="1"/>
  <c r="AR65" i="76"/>
  <c r="Y64" i="74"/>
  <c r="X64" i="74"/>
  <c r="Z64" i="74" s="1"/>
  <c r="Y65" i="27"/>
  <c r="X65" i="27"/>
  <c r="Z65" i="27" s="1"/>
  <c r="Y65" i="91"/>
  <c r="X65" i="91"/>
  <c r="Z65" i="91" s="1"/>
  <c r="AI64" i="29"/>
  <c r="AN64" i="29"/>
  <c r="X68" i="34"/>
  <c r="Z68" i="34" s="1"/>
  <c r="Y68" i="34"/>
  <c r="AI66" i="84"/>
  <c r="AN66" i="84"/>
  <c r="AI67" i="41"/>
  <c r="AN67" i="41"/>
  <c r="AR65" i="38"/>
  <c r="AR65" i="81"/>
  <c r="AF67" i="77"/>
  <c r="AO67" i="77" s="1"/>
  <c r="AE67" i="77"/>
  <c r="AG67" i="77"/>
  <c r="AP67" i="77" s="1"/>
  <c r="W68" i="77"/>
  <c r="AR65" i="36"/>
  <c r="Z66" i="38"/>
  <c r="Z64" i="90"/>
  <c r="AE68" i="40"/>
  <c r="W69" i="40"/>
  <c r="AG68" i="40"/>
  <c r="AP68" i="40" s="1"/>
  <c r="AF68" i="40"/>
  <c r="AO68" i="40" s="1"/>
  <c r="Y63" i="28"/>
  <c r="Z63" i="28" s="1"/>
  <c r="X63" i="28"/>
  <c r="W67" i="85"/>
  <c r="AF66" i="85"/>
  <c r="AO66" i="85" s="1"/>
  <c r="AE66" i="85"/>
  <c r="AG66" i="85"/>
  <c r="AP66" i="85" s="1"/>
  <c r="AH67" i="42"/>
  <c r="AQ67" i="42" s="1"/>
  <c r="AI66" i="80"/>
  <c r="AN66" i="80"/>
  <c r="AI64" i="26"/>
  <c r="AN64" i="26"/>
  <c r="AH66" i="75"/>
  <c r="AQ66" i="75" s="1"/>
  <c r="AH66" i="81"/>
  <c r="AQ66" i="81" s="1"/>
  <c r="AI64" i="43"/>
  <c r="AN64" i="43"/>
  <c r="AR67" i="86"/>
  <c r="AH69" i="95"/>
  <c r="AQ69" i="95" s="1"/>
  <c r="AR64" i="47"/>
  <c r="AN64" i="27"/>
  <c r="AI64" i="27"/>
  <c r="AN64" i="91"/>
  <c r="AI64" i="91"/>
  <c r="Y67" i="79"/>
  <c r="X67" i="79"/>
  <c r="Z67" i="79" s="1"/>
  <c r="AN67" i="34"/>
  <c r="AI67" i="34"/>
  <c r="Z65" i="26" l="1"/>
  <c r="AF64" i="82"/>
  <c r="AO64" i="82" s="1"/>
  <c r="AE64" i="82"/>
  <c r="AG64" i="82"/>
  <c r="AP64" i="82" s="1"/>
  <c r="W65" i="82"/>
  <c r="AE65" i="43"/>
  <c r="AG65" i="43"/>
  <c r="AP65" i="43" s="1"/>
  <c r="W66" i="43"/>
  <c r="AF65" i="43"/>
  <c r="AO65" i="43" s="1"/>
  <c r="AE65" i="26"/>
  <c r="W66" i="26"/>
  <c r="AG65" i="26"/>
  <c r="AP65" i="26" s="1"/>
  <c r="AF65" i="26"/>
  <c r="AO65" i="26" s="1"/>
  <c r="AR64" i="29"/>
  <c r="AH67" i="79"/>
  <c r="AQ67" i="79" s="1"/>
  <c r="AH63" i="28"/>
  <c r="AQ63" i="28" s="1"/>
  <c r="X69" i="40"/>
  <c r="Y69" i="40"/>
  <c r="X68" i="77"/>
  <c r="Y68" i="77"/>
  <c r="Z68" i="77" s="1"/>
  <c r="AR66" i="84"/>
  <c r="AH65" i="91"/>
  <c r="AQ65" i="91" s="1"/>
  <c r="AH64" i="74"/>
  <c r="AQ64" i="74" s="1"/>
  <c r="AH67" i="84"/>
  <c r="AQ67" i="84" s="1"/>
  <c r="AR66" i="83"/>
  <c r="W66" i="46"/>
  <c r="AG65" i="46"/>
  <c r="AP65" i="46" s="1"/>
  <c r="AF65" i="46"/>
  <c r="AO65" i="46" s="1"/>
  <c r="AE65" i="46"/>
  <c r="AI67" i="25"/>
  <c r="AN67" i="25"/>
  <c r="AG68" i="30"/>
  <c r="AP68" i="30" s="1"/>
  <c r="AE68" i="30"/>
  <c r="W69" i="30"/>
  <c r="AF68" i="30"/>
  <c r="AO68" i="30" s="1"/>
  <c r="X67" i="75"/>
  <c r="Y67" i="75"/>
  <c r="Z67" i="75" s="1"/>
  <c r="AI69" i="95"/>
  <c r="AN69" i="95"/>
  <c r="AN64" i="31"/>
  <c r="AI64" i="31"/>
  <c r="Y66" i="47"/>
  <c r="X66" i="47"/>
  <c r="Z66" i="47" s="1"/>
  <c r="AN68" i="33"/>
  <c r="AI68" i="33"/>
  <c r="Y66" i="48"/>
  <c r="X66" i="48"/>
  <c r="Z66" i="48" s="1"/>
  <c r="AI66" i="94"/>
  <c r="AN66" i="94"/>
  <c r="AI66" i="45"/>
  <c r="AN66" i="45"/>
  <c r="AR64" i="26"/>
  <c r="X67" i="85"/>
  <c r="Y67" i="85"/>
  <c r="AR66" i="80"/>
  <c r="AI68" i="40"/>
  <c r="AN68" i="40"/>
  <c r="AH67" i="93"/>
  <c r="AQ67" i="93" s="1"/>
  <c r="AN65" i="73"/>
  <c r="AI65" i="73"/>
  <c r="X67" i="32"/>
  <c r="Y67" i="32"/>
  <c r="Z67" i="84"/>
  <c r="AI63" i="39"/>
  <c r="AN63" i="39"/>
  <c r="AH67" i="80"/>
  <c r="AQ67" i="80" s="1"/>
  <c r="AR66" i="93"/>
  <c r="AR63" i="82"/>
  <c r="AR62" i="28"/>
  <c r="AR66" i="79"/>
  <c r="X67" i="81"/>
  <c r="Z67" i="81" s="1"/>
  <c r="Y67" i="81"/>
  <c r="AI66" i="76"/>
  <c r="AN66" i="76"/>
  <c r="Y65" i="31"/>
  <c r="X65" i="31"/>
  <c r="Y66" i="87"/>
  <c r="X66" i="87"/>
  <c r="Z66" i="87" s="1"/>
  <c r="AN65" i="47"/>
  <c r="AI65" i="47"/>
  <c r="AI66" i="36"/>
  <c r="AN66" i="36"/>
  <c r="AN65" i="48"/>
  <c r="AI65" i="48"/>
  <c r="X65" i="96"/>
  <c r="Z65" i="96" s="1"/>
  <c r="Y65" i="96"/>
  <c r="Y67" i="94"/>
  <c r="X67" i="94"/>
  <c r="Z67" i="94" s="1"/>
  <c r="AG67" i="79"/>
  <c r="AP67" i="79" s="1"/>
  <c r="AF67" i="79"/>
  <c r="AO67" i="79" s="1"/>
  <c r="W68" i="79"/>
  <c r="AE67" i="79"/>
  <c r="AI66" i="85"/>
  <c r="AN66" i="85"/>
  <c r="AG63" i="28"/>
  <c r="AP63" i="28" s="1"/>
  <c r="AF63" i="28"/>
  <c r="AO63" i="28" s="1"/>
  <c r="W64" i="28"/>
  <c r="AE63" i="28"/>
  <c r="W65" i="90"/>
  <c r="AG64" i="90"/>
  <c r="AP64" i="90" s="1"/>
  <c r="AF64" i="90"/>
  <c r="AO64" i="90" s="1"/>
  <c r="AE64" i="90"/>
  <c r="AH68" i="34"/>
  <c r="AQ68" i="34" s="1"/>
  <c r="W66" i="91"/>
  <c r="AG65" i="91"/>
  <c r="AP65" i="91" s="1"/>
  <c r="AE65" i="91"/>
  <c r="AF65" i="91"/>
  <c r="AO65" i="91" s="1"/>
  <c r="AE64" i="74"/>
  <c r="W65" i="74"/>
  <c r="AF64" i="74"/>
  <c r="AO64" i="74" s="1"/>
  <c r="AG64" i="74"/>
  <c r="AP64" i="74" s="1"/>
  <c r="W68" i="37"/>
  <c r="AG67" i="37"/>
  <c r="AP67" i="37" s="1"/>
  <c r="AF67" i="37"/>
  <c r="AO67" i="37" s="1"/>
  <c r="AE67" i="37"/>
  <c r="AN66" i="32"/>
  <c r="AI66" i="32"/>
  <c r="AE67" i="80"/>
  <c r="W68" i="80"/>
  <c r="AF67" i="80"/>
  <c r="AO67" i="80" s="1"/>
  <c r="AG67" i="80"/>
  <c r="AP67" i="80" s="1"/>
  <c r="AH67" i="83"/>
  <c r="AQ67" i="83" s="1"/>
  <c r="AN66" i="81"/>
  <c r="AI66" i="81"/>
  <c r="AR66" i="92"/>
  <c r="X70" i="95"/>
  <c r="Y70" i="95"/>
  <c r="Z68" i="42"/>
  <c r="X68" i="42"/>
  <c r="Y68" i="42"/>
  <c r="AI65" i="87"/>
  <c r="AN65" i="87"/>
  <c r="Y69" i="33"/>
  <c r="X69" i="33"/>
  <c r="Z69" i="33" s="1"/>
  <c r="X69" i="78"/>
  <c r="Y69" i="78"/>
  <c r="W67" i="38"/>
  <c r="AF66" i="38"/>
  <c r="AO66" i="38" s="1"/>
  <c r="AE66" i="38"/>
  <c r="AG66" i="38"/>
  <c r="AP66" i="38" s="1"/>
  <c r="AN67" i="77"/>
  <c r="AI67" i="77"/>
  <c r="W69" i="34"/>
  <c r="AG68" i="34"/>
  <c r="AP68" i="34" s="1"/>
  <c r="AF68" i="34"/>
  <c r="AO68" i="34" s="1"/>
  <c r="AE68" i="34"/>
  <c r="AH65" i="27"/>
  <c r="AQ65" i="27" s="1"/>
  <c r="W68" i="93"/>
  <c r="AG67" i="93"/>
  <c r="AP67" i="93" s="1"/>
  <c r="AF67" i="93"/>
  <c r="AO67" i="93" s="1"/>
  <c r="AE67" i="93"/>
  <c r="Y66" i="73"/>
  <c r="X66" i="73"/>
  <c r="AH68" i="41"/>
  <c r="AQ68" i="41" s="1"/>
  <c r="AH65" i="29"/>
  <c r="AQ65" i="29" s="1"/>
  <c r="AR64" i="46"/>
  <c r="AN63" i="89"/>
  <c r="AI63" i="89"/>
  <c r="AR67" i="30"/>
  <c r="AF67" i="83"/>
  <c r="AO67" i="83" s="1"/>
  <c r="AE67" i="83"/>
  <c r="W68" i="83"/>
  <c r="AG67" i="83"/>
  <c r="AP67" i="83" s="1"/>
  <c r="AI67" i="42"/>
  <c r="AN67" i="42"/>
  <c r="AN68" i="78"/>
  <c r="AI68" i="78"/>
  <c r="AR64" i="91"/>
  <c r="AR67" i="34"/>
  <c r="AR67" i="41"/>
  <c r="AH67" i="92"/>
  <c r="AQ67" i="92" s="1"/>
  <c r="Z68" i="41"/>
  <c r="Z65" i="29"/>
  <c r="X66" i="35"/>
  <c r="Y66" i="35"/>
  <c r="Z66" i="35" s="1"/>
  <c r="X64" i="89"/>
  <c r="Z64" i="89" s="1"/>
  <c r="Y64" i="89"/>
  <c r="Y68" i="25"/>
  <c r="X68" i="25"/>
  <c r="AH68" i="30"/>
  <c r="AQ68" i="30" s="1"/>
  <c r="AI66" i="75"/>
  <c r="AN66" i="75"/>
  <c r="AH64" i="82"/>
  <c r="AQ64" i="82" s="1"/>
  <c r="Y67" i="76"/>
  <c r="X67" i="76"/>
  <c r="Z67" i="76" s="1"/>
  <c r="X68" i="44"/>
  <c r="Y68" i="44"/>
  <c r="Z68" i="44" s="1"/>
  <c r="AN64" i="96"/>
  <c r="AI64" i="96"/>
  <c r="AR64" i="27"/>
  <c r="AR64" i="43"/>
  <c r="W66" i="27"/>
  <c r="AG65" i="27"/>
  <c r="AP65" i="27" s="1"/>
  <c r="AF65" i="27"/>
  <c r="AO65" i="27" s="1"/>
  <c r="AE65" i="27"/>
  <c r="AH65" i="43"/>
  <c r="AQ65" i="43" s="1"/>
  <c r="AG67" i="92"/>
  <c r="AP67" i="92" s="1"/>
  <c r="AF67" i="92"/>
  <c r="AO67" i="92" s="1"/>
  <c r="W68" i="92"/>
  <c r="AE67" i="92"/>
  <c r="AH65" i="26"/>
  <c r="AQ65" i="26" s="1"/>
  <c r="AG68" i="86"/>
  <c r="AP68" i="86" s="1"/>
  <c r="AF68" i="86"/>
  <c r="AO68" i="86" s="1"/>
  <c r="W69" i="86"/>
  <c r="AE68" i="86"/>
  <c r="X64" i="39"/>
  <c r="Z64" i="39" s="1"/>
  <c r="Y64" i="39"/>
  <c r="AI65" i="35"/>
  <c r="AN65" i="35"/>
  <c r="AF67" i="88"/>
  <c r="AO67" i="88" s="1"/>
  <c r="AE67" i="88"/>
  <c r="AG67" i="88"/>
  <c r="AP67" i="88" s="1"/>
  <c r="W68" i="88"/>
  <c r="AH65" i="46"/>
  <c r="AQ65" i="46" s="1"/>
  <c r="AR63" i="74"/>
  <c r="AN67" i="44"/>
  <c r="AI67" i="44"/>
  <c r="Z67" i="36"/>
  <c r="Y67" i="36"/>
  <c r="X67" i="36"/>
  <c r="Y67" i="45"/>
  <c r="X67" i="45"/>
  <c r="Z67" i="32" l="1"/>
  <c r="Z69" i="40"/>
  <c r="AF64" i="39"/>
  <c r="AO64" i="39" s="1"/>
  <c r="AE64" i="39"/>
  <c r="W65" i="39"/>
  <c r="AG64" i="39"/>
  <c r="AP64" i="39" s="1"/>
  <c r="W66" i="96"/>
  <c r="AE65" i="96"/>
  <c r="AG65" i="96"/>
  <c r="AP65" i="96" s="1"/>
  <c r="AF65" i="96"/>
  <c r="AO65" i="96" s="1"/>
  <c r="W68" i="32"/>
  <c r="AG67" i="32"/>
  <c r="AP67" i="32" s="1"/>
  <c r="AE67" i="32"/>
  <c r="AF67" i="32"/>
  <c r="AO67" i="32" s="1"/>
  <c r="AG69" i="40"/>
  <c r="AP69" i="40" s="1"/>
  <c r="AP71" i="40" s="1"/>
  <c r="AF69" i="40"/>
  <c r="AO69" i="40" s="1"/>
  <c r="AO71" i="40" s="1"/>
  <c r="AE69" i="40"/>
  <c r="AX69" i="40"/>
  <c r="S69" i="40" s="1"/>
  <c r="AC69" i="40" s="1"/>
  <c r="AF68" i="44"/>
  <c r="AO68" i="44" s="1"/>
  <c r="W69" i="44"/>
  <c r="AG68" i="44"/>
  <c r="AP68" i="44" s="1"/>
  <c r="AE68" i="44"/>
  <c r="AG66" i="35"/>
  <c r="AP66" i="35" s="1"/>
  <c r="AF66" i="35"/>
  <c r="AO66" i="35" s="1"/>
  <c r="AE66" i="35"/>
  <c r="W67" i="35"/>
  <c r="AR67" i="77"/>
  <c r="Y67" i="38"/>
  <c r="X67" i="38"/>
  <c r="AH67" i="45"/>
  <c r="AQ67" i="45" s="1"/>
  <c r="AR67" i="44"/>
  <c r="AI67" i="88"/>
  <c r="AN67" i="88"/>
  <c r="AR64" i="96"/>
  <c r="AH64" i="89"/>
  <c r="AQ64" i="89" s="1"/>
  <c r="AG68" i="41"/>
  <c r="AP68" i="41" s="1"/>
  <c r="AF68" i="41"/>
  <c r="AO68" i="41" s="1"/>
  <c r="AE68" i="41"/>
  <c r="W69" i="41"/>
  <c r="AR68" i="78"/>
  <c r="X68" i="83"/>
  <c r="Y68" i="83"/>
  <c r="X69" i="34"/>
  <c r="Z69" i="34" s="1"/>
  <c r="Y69" i="34"/>
  <c r="AG68" i="42"/>
  <c r="AP68" i="42" s="1"/>
  <c r="AF68" i="42"/>
  <c r="AO68" i="42" s="1"/>
  <c r="AE68" i="42"/>
  <c r="W69" i="42"/>
  <c r="AR66" i="81"/>
  <c r="AR66" i="32"/>
  <c r="X68" i="37"/>
  <c r="Y68" i="37"/>
  <c r="AR66" i="36"/>
  <c r="AH65" i="31"/>
  <c r="AQ65" i="31" s="1"/>
  <c r="AH67" i="81"/>
  <c r="AQ67" i="81" s="1"/>
  <c r="AF66" i="47"/>
  <c r="AO66" i="47" s="1"/>
  <c r="AG66" i="47"/>
  <c r="AP66" i="47" s="1"/>
  <c r="W67" i="47"/>
  <c r="AE66" i="47"/>
  <c r="AH67" i="75"/>
  <c r="AQ67" i="75" s="1"/>
  <c r="X66" i="26"/>
  <c r="Y66" i="26"/>
  <c r="Z66" i="26" s="1"/>
  <c r="AI65" i="43"/>
  <c r="AN65" i="43"/>
  <c r="Z68" i="92"/>
  <c r="Y68" i="92"/>
  <c r="X68" i="92"/>
  <c r="AH66" i="73"/>
  <c r="AQ66" i="73" s="1"/>
  <c r="AR66" i="75"/>
  <c r="AH68" i="25"/>
  <c r="AQ68" i="25" s="1"/>
  <c r="X68" i="93"/>
  <c r="Y68" i="93"/>
  <c r="AI68" i="34"/>
  <c r="AN68" i="34"/>
  <c r="AH70" i="95"/>
  <c r="AQ70" i="95" s="1"/>
  <c r="AI67" i="37"/>
  <c r="AN67" i="37"/>
  <c r="X65" i="90"/>
  <c r="Y65" i="90"/>
  <c r="Z65" i="31"/>
  <c r="AR66" i="45"/>
  <c r="AR68" i="33"/>
  <c r="AR67" i="25"/>
  <c r="W65" i="89"/>
  <c r="AG64" i="89"/>
  <c r="AP64" i="89" s="1"/>
  <c r="AF64" i="89"/>
  <c r="AO64" i="89" s="1"/>
  <c r="AE64" i="89"/>
  <c r="AN67" i="83"/>
  <c r="AI67" i="83"/>
  <c r="W67" i="48"/>
  <c r="AG66" i="48"/>
  <c r="AP66" i="48" s="1"/>
  <c r="AF66" i="48"/>
  <c r="AO66" i="48" s="1"/>
  <c r="AE66" i="48"/>
  <c r="AI65" i="26"/>
  <c r="AN65" i="26"/>
  <c r="Z67" i="45"/>
  <c r="AH67" i="36"/>
  <c r="AQ67" i="36" s="1"/>
  <c r="X68" i="88"/>
  <c r="Z68" i="88" s="1"/>
  <c r="Y68" i="88"/>
  <c r="AR65" i="35"/>
  <c r="X69" i="86"/>
  <c r="Y69" i="86"/>
  <c r="AI65" i="27"/>
  <c r="AN65" i="27"/>
  <c r="AH68" i="44"/>
  <c r="AQ68" i="44" s="1"/>
  <c r="AH66" i="35"/>
  <c r="AQ66" i="35" s="1"/>
  <c r="AR67" i="42"/>
  <c r="Z66" i="73"/>
  <c r="AH69" i="78"/>
  <c r="AQ69" i="78" s="1"/>
  <c r="AR65" i="87"/>
  <c r="Z70" i="95"/>
  <c r="AN63" i="28"/>
  <c r="AI63" i="28"/>
  <c r="AR66" i="85"/>
  <c r="AH67" i="94"/>
  <c r="AQ67" i="94" s="1"/>
  <c r="AR65" i="48"/>
  <c r="AH66" i="87"/>
  <c r="AQ66" i="87" s="1"/>
  <c r="AR65" i="73"/>
  <c r="AH67" i="85"/>
  <c r="AQ67" i="85" s="1"/>
  <c r="AI65" i="46"/>
  <c r="AN65" i="46"/>
  <c r="X66" i="43"/>
  <c r="Z66" i="43" s="1"/>
  <c r="Y66" i="43"/>
  <c r="AE67" i="76"/>
  <c r="AG67" i="76"/>
  <c r="AP67" i="76" s="1"/>
  <c r="W68" i="76"/>
  <c r="AF67" i="76"/>
  <c r="AO67" i="76" s="1"/>
  <c r="W70" i="33"/>
  <c r="AG69" i="33"/>
  <c r="AP69" i="33" s="1"/>
  <c r="AF69" i="33"/>
  <c r="AO69" i="33" s="1"/>
  <c r="AE69" i="33"/>
  <c r="AI65" i="91"/>
  <c r="AN65" i="91"/>
  <c r="AH65" i="96"/>
  <c r="AQ65" i="96" s="1"/>
  <c r="AH67" i="32"/>
  <c r="AQ67" i="32" s="1"/>
  <c r="AR64" i="31"/>
  <c r="AF67" i="75"/>
  <c r="AO67" i="75" s="1"/>
  <c r="AG67" i="75"/>
  <c r="AP67" i="75" s="1"/>
  <c r="W68" i="75"/>
  <c r="AE67" i="75"/>
  <c r="AH69" i="40"/>
  <c r="AQ69" i="40" s="1"/>
  <c r="AQ71" i="40" s="1"/>
  <c r="AZ3" i="40"/>
  <c r="AX6" i="40" s="1"/>
  <c r="S6" i="40" s="1"/>
  <c r="AC6" i="40" s="1"/>
  <c r="AB7" i="40" s="1"/>
  <c r="AX16" i="40"/>
  <c r="S16" i="40" s="1"/>
  <c r="AC16" i="40" s="1"/>
  <c r="AB17" i="40" s="1"/>
  <c r="Y65" i="82"/>
  <c r="Z65" i="82" s="1"/>
  <c r="X65" i="82"/>
  <c r="Z68" i="25"/>
  <c r="AI67" i="93"/>
  <c r="AN67" i="93"/>
  <c r="Z69" i="78"/>
  <c r="Z68" i="80"/>
  <c r="X68" i="80"/>
  <c r="Y68" i="80"/>
  <c r="Y65" i="74"/>
  <c r="X65" i="74"/>
  <c r="Z65" i="74" s="1"/>
  <c r="Y66" i="91"/>
  <c r="X66" i="91"/>
  <c r="Z66" i="91" s="1"/>
  <c r="AI64" i="90"/>
  <c r="AN64" i="90"/>
  <c r="X64" i="28"/>
  <c r="Z64" i="28" s="1"/>
  <c r="Y64" i="28"/>
  <c r="AI67" i="79"/>
  <c r="AN67" i="79"/>
  <c r="AR66" i="76"/>
  <c r="AR63" i="39"/>
  <c r="Z67" i="85"/>
  <c r="AR66" i="94"/>
  <c r="AH66" i="47"/>
  <c r="AQ66" i="47" s="1"/>
  <c r="AR69" i="95"/>
  <c r="X69" i="30"/>
  <c r="Y69" i="30"/>
  <c r="Z69" i="30" s="1"/>
  <c r="AH68" i="77"/>
  <c r="AQ68" i="77" s="1"/>
  <c r="AN64" i="82"/>
  <c r="AI64" i="82"/>
  <c r="AN68" i="86"/>
  <c r="AI68" i="86"/>
  <c r="Y66" i="27"/>
  <c r="X66" i="27"/>
  <c r="Z66" i="27" s="1"/>
  <c r="AR65" i="47"/>
  <c r="AG67" i="81"/>
  <c r="AP67" i="81" s="1"/>
  <c r="AF67" i="81"/>
  <c r="AO67" i="81" s="1"/>
  <c r="AE67" i="81"/>
  <c r="W68" i="81"/>
  <c r="X66" i="46"/>
  <c r="Y66" i="46"/>
  <c r="AF67" i="36"/>
  <c r="AO67" i="36" s="1"/>
  <c r="AE67" i="36"/>
  <c r="W68" i="36"/>
  <c r="AG67" i="36"/>
  <c r="AP67" i="36" s="1"/>
  <c r="AH64" i="39"/>
  <c r="AQ64" i="39" s="1"/>
  <c r="AN67" i="92"/>
  <c r="AI67" i="92"/>
  <c r="AH67" i="76"/>
  <c r="AQ67" i="76" s="1"/>
  <c r="AG65" i="29"/>
  <c r="AP65" i="29" s="1"/>
  <c r="AE65" i="29"/>
  <c r="W66" i="29"/>
  <c r="AF65" i="29"/>
  <c r="AO65" i="29" s="1"/>
  <c r="AR63" i="89"/>
  <c r="AN66" i="38"/>
  <c r="AI66" i="38"/>
  <c r="AH69" i="33"/>
  <c r="AQ69" i="33" s="1"/>
  <c r="AH68" i="42"/>
  <c r="AQ68" i="42" s="1"/>
  <c r="AI67" i="80"/>
  <c r="AN67" i="80"/>
  <c r="AI64" i="74"/>
  <c r="AN64" i="74"/>
  <c r="X68" i="79"/>
  <c r="Y68" i="79"/>
  <c r="AF67" i="94"/>
  <c r="AO67" i="94" s="1"/>
  <c r="AE67" i="94"/>
  <c r="W68" i="94"/>
  <c r="AG67" i="94"/>
  <c r="AP67" i="94" s="1"/>
  <c r="AG66" i="87"/>
  <c r="AP66" i="87" s="1"/>
  <c r="AF66" i="87"/>
  <c r="AO66" i="87" s="1"/>
  <c r="AE66" i="87"/>
  <c r="W67" i="87"/>
  <c r="W68" i="84"/>
  <c r="AE67" i="84"/>
  <c r="AG67" i="84"/>
  <c r="AP67" i="84" s="1"/>
  <c r="AF67" i="84"/>
  <c r="AO67" i="84" s="1"/>
  <c r="AR68" i="40"/>
  <c r="AH66" i="48"/>
  <c r="AQ66" i="48" s="1"/>
  <c r="AN68" i="30"/>
  <c r="AI68" i="30"/>
  <c r="AG68" i="77"/>
  <c r="AP68" i="77" s="1"/>
  <c r="AF68" i="77"/>
  <c r="AO68" i="77" s="1"/>
  <c r="W69" i="77"/>
  <c r="AE68" i="77"/>
  <c r="Z68" i="83" l="1"/>
  <c r="Z66" i="46"/>
  <c r="Z68" i="79"/>
  <c r="AX64" i="40"/>
  <c r="S64" i="40" s="1"/>
  <c r="AC64" i="40" s="1"/>
  <c r="AB65" i="40" s="1"/>
  <c r="AX58" i="40"/>
  <c r="S58" i="40" s="1"/>
  <c r="AC58" i="40" s="1"/>
  <c r="AB59" i="40" s="1"/>
  <c r="AX52" i="40"/>
  <c r="S52" i="40" s="1"/>
  <c r="AC52" i="40" s="1"/>
  <c r="AB53" i="40" s="1"/>
  <c r="AX46" i="40"/>
  <c r="S46" i="40" s="1"/>
  <c r="AC46" i="40" s="1"/>
  <c r="AB47" i="40" s="1"/>
  <c r="AX28" i="40"/>
  <c r="S28" i="40" s="1"/>
  <c r="AC28" i="40" s="1"/>
  <c r="AB29" i="40" s="1"/>
  <c r="AX22" i="40"/>
  <c r="S22" i="40" s="1"/>
  <c r="AC22" i="40" s="1"/>
  <c r="AB23" i="40" s="1"/>
  <c r="AX40" i="40"/>
  <c r="S40" i="40" s="1"/>
  <c r="AC40" i="40" s="1"/>
  <c r="AB41" i="40" s="1"/>
  <c r="AX34" i="40"/>
  <c r="S34" i="40" s="1"/>
  <c r="AC34" i="40" s="1"/>
  <c r="AB35" i="40" s="1"/>
  <c r="W65" i="28"/>
  <c r="AF64" i="28"/>
  <c r="AO64" i="28" s="1"/>
  <c r="AE64" i="28"/>
  <c r="AG64" i="28"/>
  <c r="AP64" i="28" s="1"/>
  <c r="AE68" i="79"/>
  <c r="W69" i="79"/>
  <c r="AF68" i="79"/>
  <c r="AO68" i="79" s="1"/>
  <c r="AG68" i="79"/>
  <c r="AP68" i="79" s="1"/>
  <c r="AG65" i="74"/>
  <c r="AP65" i="74" s="1"/>
  <c r="AF65" i="74"/>
  <c r="AO65" i="74" s="1"/>
  <c r="AE65" i="74"/>
  <c r="W66" i="74"/>
  <c r="AK7" i="40"/>
  <c r="AT7" i="40" s="1"/>
  <c r="AG68" i="83"/>
  <c r="AP68" i="83" s="1"/>
  <c r="W69" i="83"/>
  <c r="AF68" i="83"/>
  <c r="AO68" i="83" s="1"/>
  <c r="AE68" i="83"/>
  <c r="AE66" i="46"/>
  <c r="W67" i="46"/>
  <c r="AG66" i="46"/>
  <c r="AP66" i="46" s="1"/>
  <c r="AF66" i="46"/>
  <c r="AO66" i="46" s="1"/>
  <c r="AG65" i="82"/>
  <c r="AP65" i="82" s="1"/>
  <c r="AF65" i="82"/>
  <c r="AO65" i="82" s="1"/>
  <c r="AE65" i="82"/>
  <c r="W66" i="82"/>
  <c r="AF66" i="43"/>
  <c r="AO66" i="43" s="1"/>
  <c r="AE66" i="43"/>
  <c r="W67" i="43"/>
  <c r="AG66" i="43"/>
  <c r="AP66" i="43" s="1"/>
  <c r="AG68" i="88"/>
  <c r="AP68" i="88" s="1"/>
  <c r="AF68" i="88"/>
  <c r="AO68" i="88" s="1"/>
  <c r="AE68" i="88"/>
  <c r="W69" i="88"/>
  <c r="AG66" i="26"/>
  <c r="AP66" i="26" s="1"/>
  <c r="AF66" i="26"/>
  <c r="AO66" i="26" s="1"/>
  <c r="AE66" i="26"/>
  <c r="W67" i="26"/>
  <c r="AK59" i="40"/>
  <c r="AT59" i="40" s="1"/>
  <c r="AK17" i="40"/>
  <c r="AT17" i="40" s="1"/>
  <c r="W70" i="78"/>
  <c r="AG69" i="78"/>
  <c r="AP69" i="78" s="1"/>
  <c r="AE69" i="78"/>
  <c r="AF69" i="78"/>
  <c r="AO69" i="78" s="1"/>
  <c r="AX45" i="40"/>
  <c r="S45" i="40" s="1"/>
  <c r="AC45" i="40" s="1"/>
  <c r="AB46" i="40" s="1"/>
  <c r="AX21" i="40"/>
  <c r="S21" i="40" s="1"/>
  <c r="AC21" i="40" s="1"/>
  <c r="AB22" i="40" s="1"/>
  <c r="AR68" i="30"/>
  <c r="X68" i="84"/>
  <c r="Y68" i="84"/>
  <c r="Z68" i="84" s="1"/>
  <c r="AR67" i="80"/>
  <c r="AN65" i="29"/>
  <c r="AI65" i="29"/>
  <c r="AH69" i="30"/>
  <c r="AQ69" i="30" s="1"/>
  <c r="AH68" i="80"/>
  <c r="AQ68" i="80" s="1"/>
  <c r="AH65" i="82"/>
  <c r="AQ65" i="82" s="1"/>
  <c r="AX66" i="40"/>
  <c r="S66" i="40" s="1"/>
  <c r="AC66" i="40" s="1"/>
  <c r="AB67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X5" i="40"/>
  <c r="S5" i="40" s="1"/>
  <c r="AC5" i="40" s="1"/>
  <c r="AB6" i="40" s="1"/>
  <c r="X68" i="75"/>
  <c r="Y68" i="75"/>
  <c r="AI69" i="33"/>
  <c r="AN69" i="33"/>
  <c r="X68" i="76"/>
  <c r="Y68" i="76"/>
  <c r="Z68" i="76" s="1"/>
  <c r="AR63" i="28"/>
  <c r="AR65" i="27"/>
  <c r="AI64" i="89"/>
  <c r="AN64" i="89"/>
  <c r="Y67" i="47"/>
  <c r="X67" i="47"/>
  <c r="AN68" i="42"/>
  <c r="AI68" i="42"/>
  <c r="X69" i="41"/>
  <c r="Z69" i="41" s="1"/>
  <c r="Y69" i="41"/>
  <c r="AR67" i="88"/>
  <c r="AI68" i="44"/>
  <c r="AN68" i="44"/>
  <c r="AN69" i="40"/>
  <c r="AN71" i="40" s="1"/>
  <c r="AI69" i="40"/>
  <c r="X66" i="96"/>
  <c r="Y66" i="96"/>
  <c r="AJ53" i="40"/>
  <c r="AK53" i="40"/>
  <c r="AT53" i="40" s="1"/>
  <c r="AK29" i="40"/>
  <c r="AT29" i="40" s="1"/>
  <c r="AH65" i="90"/>
  <c r="AQ65" i="90" s="1"/>
  <c r="AH68" i="93"/>
  <c r="AQ68" i="93" s="1"/>
  <c r="AN68" i="41"/>
  <c r="AI68" i="41"/>
  <c r="AX3" i="40"/>
  <c r="S3" i="40" s="1"/>
  <c r="AC3" i="40" s="1"/>
  <c r="AR65" i="46"/>
  <c r="AG70" i="95"/>
  <c r="AP70" i="95" s="1"/>
  <c r="W71" i="95"/>
  <c r="AF70" i="95"/>
  <c r="AO70" i="95" s="1"/>
  <c r="AE70" i="95"/>
  <c r="AH69" i="86"/>
  <c r="AQ69" i="86" s="1"/>
  <c r="AG67" i="45"/>
  <c r="AP67" i="45" s="1"/>
  <c r="AF67" i="45"/>
  <c r="AO67" i="45" s="1"/>
  <c r="AE67" i="45"/>
  <c r="W68" i="45"/>
  <c r="Z65" i="90"/>
  <c r="Z68" i="93"/>
  <c r="AH67" i="38"/>
  <c r="AQ67" i="38" s="1"/>
  <c r="X67" i="35"/>
  <c r="Y67" i="35"/>
  <c r="W70" i="30"/>
  <c r="AG69" i="30"/>
  <c r="AP69" i="30" s="1"/>
  <c r="AE69" i="30"/>
  <c r="AF69" i="30"/>
  <c r="AO69" i="30" s="1"/>
  <c r="AJ47" i="40"/>
  <c r="AK47" i="40"/>
  <c r="AT47" i="40" s="1"/>
  <c r="AJ23" i="40"/>
  <c r="AK23" i="40"/>
  <c r="AT23" i="40" s="1"/>
  <c r="AX63" i="40"/>
  <c r="S63" i="40" s="1"/>
  <c r="AC63" i="40" s="1"/>
  <c r="AB64" i="40" s="1"/>
  <c r="AX39" i="40"/>
  <c r="S39" i="40" s="1"/>
  <c r="AC39" i="40" s="1"/>
  <c r="AB40" i="40" s="1"/>
  <c r="AX15" i="40"/>
  <c r="S15" i="40" s="1"/>
  <c r="AC15" i="40" s="1"/>
  <c r="AB16" i="40" s="1"/>
  <c r="X69" i="77"/>
  <c r="Y69" i="77"/>
  <c r="X67" i="87"/>
  <c r="Y67" i="87"/>
  <c r="AN67" i="94"/>
  <c r="AI67" i="94"/>
  <c r="AX68" i="40"/>
  <c r="S68" i="40" s="1"/>
  <c r="AC68" i="40" s="1"/>
  <c r="AB69" i="40" s="1"/>
  <c r="AX62" i="40"/>
  <c r="S62" i="40" s="1"/>
  <c r="AC62" i="40" s="1"/>
  <c r="AB63" i="40" s="1"/>
  <c r="AX56" i="40"/>
  <c r="S56" i="40" s="1"/>
  <c r="AC56" i="40" s="1"/>
  <c r="AB57" i="40" s="1"/>
  <c r="AX50" i="40"/>
  <c r="S50" i="40" s="1"/>
  <c r="AC50" i="40" s="1"/>
  <c r="AB51" i="40" s="1"/>
  <c r="AX44" i="40"/>
  <c r="S44" i="40" s="1"/>
  <c r="AC44" i="40" s="1"/>
  <c r="AB45" i="40" s="1"/>
  <c r="AX38" i="40"/>
  <c r="S38" i="40" s="1"/>
  <c r="AC38" i="40" s="1"/>
  <c r="AB39" i="40" s="1"/>
  <c r="AX32" i="40"/>
  <c r="S32" i="40" s="1"/>
  <c r="AC32" i="40" s="1"/>
  <c r="AB33" i="40" s="1"/>
  <c r="AX26" i="40"/>
  <c r="S26" i="40" s="1"/>
  <c r="AC26" i="40" s="1"/>
  <c r="AB27" i="40" s="1"/>
  <c r="AX20" i="40"/>
  <c r="S20" i="40" s="1"/>
  <c r="AC20" i="40" s="1"/>
  <c r="AB21" i="40" s="1"/>
  <c r="AX14" i="40"/>
  <c r="S14" i="40" s="1"/>
  <c r="AC14" i="40" s="1"/>
  <c r="AB15" i="40" s="1"/>
  <c r="AX8" i="40"/>
  <c r="S8" i="40" s="1"/>
  <c r="AC8" i="40" s="1"/>
  <c r="AB9" i="40" s="1"/>
  <c r="AX4" i="40"/>
  <c r="S4" i="40" s="1"/>
  <c r="AC4" i="40" s="1"/>
  <c r="AB5" i="40" s="1"/>
  <c r="AI67" i="76"/>
  <c r="AN67" i="76"/>
  <c r="Z69" i="86"/>
  <c r="Z67" i="48"/>
  <c r="Y67" i="48"/>
  <c r="X67" i="48"/>
  <c r="AH68" i="92"/>
  <c r="AQ68" i="92" s="1"/>
  <c r="AH66" i="26"/>
  <c r="AQ66" i="26" s="1"/>
  <c r="AN66" i="35"/>
  <c r="AI66" i="35"/>
  <c r="X69" i="44"/>
  <c r="Y69" i="44"/>
  <c r="Z69" i="44" s="1"/>
  <c r="Z65" i="39"/>
  <c r="X65" i="39"/>
  <c r="Y65" i="39"/>
  <c r="AE66" i="27"/>
  <c r="AF66" i="27"/>
  <c r="AO66" i="27" s="1"/>
  <c r="W67" i="27"/>
  <c r="AG66" i="27"/>
  <c r="AP66" i="27" s="1"/>
  <c r="AF66" i="91"/>
  <c r="AO66" i="91" s="1"/>
  <c r="AE66" i="91"/>
  <c r="W67" i="91"/>
  <c r="AG66" i="91"/>
  <c r="AP66" i="91" s="1"/>
  <c r="AK65" i="40"/>
  <c r="AT65" i="40" s="1"/>
  <c r="AJ35" i="40"/>
  <c r="AK35" i="40"/>
  <c r="AT35" i="40" s="1"/>
  <c r="AX10" i="40"/>
  <c r="S10" i="40" s="1"/>
  <c r="AC10" i="40" s="1"/>
  <c r="AB11" i="40" s="1"/>
  <c r="AH68" i="88"/>
  <c r="AQ68" i="88" s="1"/>
  <c r="AR65" i="43"/>
  <c r="AH68" i="83"/>
  <c r="AQ68" i="83" s="1"/>
  <c r="Z68" i="94"/>
  <c r="Y68" i="94"/>
  <c r="X68" i="94"/>
  <c r="AH66" i="46"/>
  <c r="AQ66" i="46" s="1"/>
  <c r="AX57" i="40"/>
  <c r="S57" i="40" s="1"/>
  <c r="AC57" i="40" s="1"/>
  <c r="AB58" i="40" s="1"/>
  <c r="AX33" i="40"/>
  <c r="S33" i="40" s="1"/>
  <c r="AC33" i="40" s="1"/>
  <c r="AB34" i="40" s="1"/>
  <c r="AX9" i="40"/>
  <c r="S9" i="40" s="1"/>
  <c r="AC9" i="40" s="1"/>
  <c r="AB10" i="40" s="1"/>
  <c r="AN66" i="87"/>
  <c r="AI66" i="87"/>
  <c r="AR64" i="74"/>
  <c r="X68" i="36"/>
  <c r="Y68" i="36"/>
  <c r="Z68" i="81"/>
  <c r="X68" i="81"/>
  <c r="Y68" i="81"/>
  <c r="AR64" i="82"/>
  <c r="AR64" i="90"/>
  <c r="AR67" i="93"/>
  <c r="AX65" i="40"/>
  <c r="S65" i="40" s="1"/>
  <c r="AC65" i="40" s="1"/>
  <c r="AB66" i="40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3" i="40"/>
  <c r="S43" i="40" s="1"/>
  <c r="AC43" i="40" s="1"/>
  <c r="AB44" i="40" s="1"/>
  <c r="AX37" i="40"/>
  <c r="S37" i="40" s="1"/>
  <c r="AC37" i="40" s="1"/>
  <c r="AB38" i="40" s="1"/>
  <c r="AX31" i="40"/>
  <c r="S31" i="40" s="1"/>
  <c r="AC31" i="40" s="1"/>
  <c r="AB32" i="40" s="1"/>
  <c r="AX25" i="40"/>
  <c r="S25" i="40" s="1"/>
  <c r="AC25" i="40" s="1"/>
  <c r="AB26" i="40" s="1"/>
  <c r="AX19" i="40"/>
  <c r="S19" i="40" s="1"/>
  <c r="AC19" i="40" s="1"/>
  <c r="AB20" i="40" s="1"/>
  <c r="AX13" i="40"/>
  <c r="S13" i="40" s="1"/>
  <c r="AC13" i="40" s="1"/>
  <c r="AB14" i="40" s="1"/>
  <c r="AX7" i="40"/>
  <c r="S7" i="40" s="1"/>
  <c r="AC7" i="40" s="1"/>
  <c r="AB8" i="40" s="1"/>
  <c r="X70" i="33"/>
  <c r="Y70" i="33"/>
  <c r="W67" i="73"/>
  <c r="AE66" i="73"/>
  <c r="AF66" i="73"/>
  <c r="AO66" i="73" s="1"/>
  <c r="AG66" i="73"/>
  <c r="AP66" i="73" s="1"/>
  <c r="AR65" i="26"/>
  <c r="AR67" i="83"/>
  <c r="Y65" i="89"/>
  <c r="X65" i="89"/>
  <c r="AR67" i="37"/>
  <c r="AN66" i="47"/>
  <c r="AI66" i="47"/>
  <c r="AH68" i="37"/>
  <c r="AQ68" i="37" s="1"/>
  <c r="AH69" i="34"/>
  <c r="AQ69" i="34" s="1"/>
  <c r="Z67" i="38"/>
  <c r="AI67" i="32"/>
  <c r="AN67" i="32"/>
  <c r="AI65" i="96"/>
  <c r="AN65" i="96"/>
  <c r="AI64" i="39"/>
  <c r="AN64" i="39"/>
  <c r="AN68" i="77"/>
  <c r="AI68" i="77"/>
  <c r="AH68" i="79"/>
  <c r="AQ68" i="79" s="1"/>
  <c r="AR67" i="92"/>
  <c r="AH64" i="28"/>
  <c r="AQ64" i="28" s="1"/>
  <c r="AG68" i="80"/>
  <c r="AP68" i="80" s="1"/>
  <c r="AF68" i="80"/>
  <c r="AO68" i="80" s="1"/>
  <c r="AE68" i="80"/>
  <c r="W69" i="80"/>
  <c r="AJ41" i="40"/>
  <c r="AK41" i="40"/>
  <c r="AT41" i="40" s="1"/>
  <c r="X68" i="32"/>
  <c r="Z68" i="32" s="1"/>
  <c r="Y68" i="32"/>
  <c r="AR68" i="86"/>
  <c r="AH65" i="74"/>
  <c r="AQ65" i="74" s="1"/>
  <c r="AX51" i="40"/>
  <c r="S51" i="40" s="1"/>
  <c r="AC51" i="40" s="1"/>
  <c r="AB52" i="40" s="1"/>
  <c r="AX27" i="40"/>
  <c r="S27" i="40" s="1"/>
  <c r="AC27" i="40" s="1"/>
  <c r="AB28" i="40" s="1"/>
  <c r="AN67" i="84"/>
  <c r="AI67" i="84"/>
  <c r="AR66" i="38"/>
  <c r="X66" i="29"/>
  <c r="Y66" i="29"/>
  <c r="AI67" i="36"/>
  <c r="AN67" i="36"/>
  <c r="AN67" i="81"/>
  <c r="AI67" i="81"/>
  <c r="AH66" i="27"/>
  <c r="AQ66" i="27" s="1"/>
  <c r="AF67" i="85"/>
  <c r="AO67" i="85" s="1"/>
  <c r="AE67" i="85"/>
  <c r="W68" i="85"/>
  <c r="AG67" i="85"/>
  <c r="AP67" i="85" s="1"/>
  <c r="AR67" i="79"/>
  <c r="AH66" i="91"/>
  <c r="AQ66" i="91" s="1"/>
  <c r="AE68" i="25"/>
  <c r="W69" i="25"/>
  <c r="AG68" i="25"/>
  <c r="AP68" i="25" s="1"/>
  <c r="AF68" i="25"/>
  <c r="AO68" i="25" s="1"/>
  <c r="AX67" i="40"/>
  <c r="S67" i="40" s="1"/>
  <c r="AC67" i="40" s="1"/>
  <c r="AB68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I67" i="75"/>
  <c r="AN67" i="75"/>
  <c r="AR65" i="91"/>
  <c r="AH66" i="43"/>
  <c r="AQ66" i="43" s="1"/>
  <c r="AI66" i="48"/>
  <c r="AN66" i="48"/>
  <c r="W66" i="31"/>
  <c r="AF65" i="31"/>
  <c r="AO65" i="31" s="1"/>
  <c r="AG65" i="31"/>
  <c r="AP65" i="31" s="1"/>
  <c r="AE65" i="31"/>
  <c r="AR68" i="34"/>
  <c r="W69" i="92"/>
  <c r="AE68" i="92"/>
  <c r="AG68" i="92"/>
  <c r="AP68" i="92" s="1"/>
  <c r="AF68" i="92"/>
  <c r="AO68" i="92" s="1"/>
  <c r="Z68" i="37"/>
  <c r="Y69" i="42"/>
  <c r="X69" i="42"/>
  <c r="Z69" i="42" s="1"/>
  <c r="AF69" i="34"/>
  <c r="AO69" i="34" s="1"/>
  <c r="AE69" i="34"/>
  <c r="W70" i="34"/>
  <c r="AG69" i="34"/>
  <c r="AP69" i="34" s="1"/>
  <c r="Z69" i="77" l="1"/>
  <c r="Z67" i="47"/>
  <c r="W70" i="77"/>
  <c r="AE69" i="77"/>
  <c r="AF69" i="77"/>
  <c r="AO69" i="77" s="1"/>
  <c r="AG69" i="77"/>
  <c r="AP69" i="77" s="1"/>
  <c r="AF68" i="84"/>
  <c r="AO68" i="84" s="1"/>
  <c r="W69" i="84"/>
  <c r="AG68" i="84"/>
  <c r="AP68" i="84" s="1"/>
  <c r="AE68" i="84"/>
  <c r="AF68" i="76"/>
  <c r="AO68" i="76" s="1"/>
  <c r="AG68" i="76"/>
  <c r="AP68" i="76" s="1"/>
  <c r="AE68" i="76"/>
  <c r="W69" i="76"/>
  <c r="AE69" i="44"/>
  <c r="AX69" i="44"/>
  <c r="S69" i="44" s="1"/>
  <c r="AC69" i="44" s="1"/>
  <c r="AG69" i="44"/>
  <c r="AP69" i="44" s="1"/>
  <c r="AP71" i="44" s="1"/>
  <c r="AF69" i="44"/>
  <c r="AO69" i="44" s="1"/>
  <c r="AO71" i="44" s="1"/>
  <c r="AF67" i="47"/>
  <c r="AO67" i="47" s="1"/>
  <c r="W68" i="47"/>
  <c r="AG67" i="47"/>
  <c r="AP67" i="47" s="1"/>
  <c r="AE67" i="47"/>
  <c r="AR67" i="75"/>
  <c r="AJ43" i="40"/>
  <c r="AK43" i="40"/>
  <c r="AT43" i="40" s="1"/>
  <c r="AR67" i="36"/>
  <c r="AR67" i="84"/>
  <c r="AH68" i="32"/>
  <c r="AQ68" i="32" s="1"/>
  <c r="AN68" i="80"/>
  <c r="AI68" i="80"/>
  <c r="AR64" i="39"/>
  <c r="AJ14" i="40"/>
  <c r="AK14" i="40"/>
  <c r="AT14" i="40" s="1"/>
  <c r="AJ50" i="40"/>
  <c r="AK50" i="40"/>
  <c r="AT50" i="40" s="1"/>
  <c r="W69" i="81"/>
  <c r="AG68" i="81"/>
  <c r="AP68" i="81" s="1"/>
  <c r="AF68" i="81"/>
  <c r="AO68" i="81" s="1"/>
  <c r="AE68" i="81"/>
  <c r="AR66" i="87"/>
  <c r="AG68" i="94"/>
  <c r="AP68" i="94" s="1"/>
  <c r="W69" i="94"/>
  <c r="AF68" i="94"/>
  <c r="AO68" i="94" s="1"/>
  <c r="AE68" i="94"/>
  <c r="Y67" i="27"/>
  <c r="X67" i="27"/>
  <c r="AG65" i="39"/>
  <c r="AP65" i="39" s="1"/>
  <c r="AF65" i="39"/>
  <c r="AO65" i="39" s="1"/>
  <c r="AE65" i="39"/>
  <c r="W66" i="39"/>
  <c r="AE67" i="48"/>
  <c r="W68" i="48"/>
  <c r="AG67" i="48"/>
  <c r="AP67" i="48" s="1"/>
  <c r="AF67" i="48"/>
  <c r="AO67" i="48" s="1"/>
  <c r="AK15" i="40"/>
  <c r="AT15" i="40" s="1"/>
  <c r="AJ15" i="40"/>
  <c r="AK51" i="40"/>
  <c r="AT51" i="40" s="1"/>
  <c r="AJ51" i="40"/>
  <c r="AJ16" i="40"/>
  <c r="AK16" i="40"/>
  <c r="AT16" i="40" s="1"/>
  <c r="AS47" i="40"/>
  <c r="AL47" i="40"/>
  <c r="AU47" i="40" s="1"/>
  <c r="AN67" i="45"/>
  <c r="AI67" i="45"/>
  <c r="AH69" i="41"/>
  <c r="AQ69" i="41" s="1"/>
  <c r="AK24" i="40"/>
  <c r="AT24" i="40" s="1"/>
  <c r="AJ24" i="40"/>
  <c r="AK60" i="40"/>
  <c r="AT60" i="40" s="1"/>
  <c r="AJ60" i="40"/>
  <c r="AJ59" i="40"/>
  <c r="AN65" i="82"/>
  <c r="AI65" i="82"/>
  <c r="X67" i="46"/>
  <c r="Y67" i="46"/>
  <c r="AI68" i="79"/>
  <c r="AN68" i="79"/>
  <c r="X70" i="34"/>
  <c r="Y70" i="34"/>
  <c r="Z70" i="34" s="1"/>
  <c r="X66" i="31"/>
  <c r="Z66" i="31" s="1"/>
  <c r="Y66" i="31"/>
  <c r="AJ20" i="40"/>
  <c r="AK20" i="40"/>
  <c r="AT20" i="40" s="1"/>
  <c r="AK11" i="40"/>
  <c r="AT11" i="40" s="1"/>
  <c r="AJ11" i="40"/>
  <c r="W70" i="86"/>
  <c r="AE69" i="86"/>
  <c r="AG69" i="86"/>
  <c r="AP69" i="86" s="1"/>
  <c r="AF69" i="86"/>
  <c r="AO69" i="86" s="1"/>
  <c r="AK21" i="40"/>
  <c r="AT21" i="40" s="1"/>
  <c r="AJ21" i="40"/>
  <c r="AK57" i="40"/>
  <c r="AT57" i="40" s="1"/>
  <c r="AJ57" i="40"/>
  <c r="AH67" i="87"/>
  <c r="AQ67" i="87" s="1"/>
  <c r="AJ40" i="40"/>
  <c r="AK40" i="40"/>
  <c r="AT40" i="40" s="1"/>
  <c r="AH67" i="35"/>
  <c r="AQ67" i="35" s="1"/>
  <c r="AS53" i="40"/>
  <c r="AL53" i="40"/>
  <c r="AU53" i="40" s="1"/>
  <c r="W70" i="41"/>
  <c r="AG69" i="41"/>
  <c r="AP69" i="41" s="1"/>
  <c r="AF69" i="41"/>
  <c r="AO69" i="41" s="1"/>
  <c r="AE69" i="41"/>
  <c r="AH68" i="75"/>
  <c r="AQ68" i="75" s="1"/>
  <c r="AK30" i="40"/>
  <c r="AT30" i="40" s="1"/>
  <c r="AJ30" i="40"/>
  <c r="AJ67" i="40"/>
  <c r="AK67" i="40"/>
  <c r="AT67" i="40" s="1"/>
  <c r="X69" i="88"/>
  <c r="Z69" i="88" s="1"/>
  <c r="Y69" i="88"/>
  <c r="Y67" i="43"/>
  <c r="X67" i="43"/>
  <c r="AI66" i="46"/>
  <c r="AN66" i="46"/>
  <c r="X67" i="73"/>
  <c r="Y67" i="73"/>
  <c r="AI69" i="34"/>
  <c r="AN69" i="34"/>
  <c r="AJ19" i="40"/>
  <c r="AK19" i="40"/>
  <c r="AT19" i="40" s="1"/>
  <c r="AJ55" i="40"/>
  <c r="AK55" i="40"/>
  <c r="AT55" i="40" s="1"/>
  <c r="Y69" i="25"/>
  <c r="X69" i="25"/>
  <c r="Z69" i="25" s="1"/>
  <c r="AN67" i="85"/>
  <c r="AI67" i="85"/>
  <c r="AH66" i="29"/>
  <c r="AQ66" i="29" s="1"/>
  <c r="AJ28" i="40"/>
  <c r="AK28" i="40"/>
  <c r="AT28" i="40" s="1"/>
  <c r="AR65" i="96"/>
  <c r="AH65" i="89"/>
  <c r="AQ65" i="89" s="1"/>
  <c r="AJ26" i="40"/>
  <c r="AK26" i="40"/>
  <c r="AT26" i="40" s="1"/>
  <c r="AJ62" i="40"/>
  <c r="AK62" i="40"/>
  <c r="AT62" i="40" s="1"/>
  <c r="AH68" i="36"/>
  <c r="AQ68" i="36" s="1"/>
  <c r="AJ10" i="40"/>
  <c r="AK10" i="40"/>
  <c r="AT10" i="40" s="1"/>
  <c r="X67" i="91"/>
  <c r="Y67" i="91"/>
  <c r="Z67" i="91" s="1"/>
  <c r="AH69" i="44"/>
  <c r="AQ69" i="44" s="1"/>
  <c r="AQ71" i="44" s="1"/>
  <c r="AZ3" i="44"/>
  <c r="AX5" i="44" s="1"/>
  <c r="S5" i="44" s="1"/>
  <c r="AC5" i="44" s="1"/>
  <c r="AB6" i="44" s="1"/>
  <c r="AX62" i="44"/>
  <c r="S62" i="44" s="1"/>
  <c r="AC62" i="44" s="1"/>
  <c r="AB63" i="44" s="1"/>
  <c r="AX66" i="44"/>
  <c r="S66" i="44" s="1"/>
  <c r="AC66" i="44" s="1"/>
  <c r="AB67" i="44" s="1"/>
  <c r="AK27" i="40"/>
  <c r="AT27" i="40" s="1"/>
  <c r="AJ27" i="40"/>
  <c r="AK63" i="40"/>
  <c r="AT63" i="40" s="1"/>
  <c r="AJ63" i="40"/>
  <c r="Z67" i="87"/>
  <c r="AJ64" i="40"/>
  <c r="AK64" i="40"/>
  <c r="AT64" i="40" s="1"/>
  <c r="AI69" i="30"/>
  <c r="AN69" i="30"/>
  <c r="Z67" i="35"/>
  <c r="AE68" i="93"/>
  <c r="W69" i="93"/>
  <c r="AG68" i="93"/>
  <c r="AP68" i="93" s="1"/>
  <c r="AF68" i="93"/>
  <c r="AO68" i="93" s="1"/>
  <c r="AN70" i="95"/>
  <c r="AI70" i="95"/>
  <c r="AR68" i="44"/>
  <c r="AR68" i="42"/>
  <c r="AR64" i="89"/>
  <c r="AH68" i="76"/>
  <c r="AQ68" i="76" s="1"/>
  <c r="Z68" i="75"/>
  <c r="AK36" i="40"/>
  <c r="AT36" i="40" s="1"/>
  <c r="AJ36" i="40"/>
  <c r="AJ22" i="40"/>
  <c r="AK22" i="40"/>
  <c r="AT22" i="40" s="1"/>
  <c r="X70" i="78"/>
  <c r="Y70" i="78"/>
  <c r="X67" i="26"/>
  <c r="Z67" i="26" s="1"/>
  <c r="Y67" i="26"/>
  <c r="AN68" i="88"/>
  <c r="AI68" i="88"/>
  <c r="AN66" i="43"/>
  <c r="AI66" i="43"/>
  <c r="AN68" i="83"/>
  <c r="AI68" i="83"/>
  <c r="AJ7" i="40"/>
  <c r="AI64" i="28"/>
  <c r="AN64" i="28"/>
  <c r="X69" i="92"/>
  <c r="Z69" i="92" s="1"/>
  <c r="Y69" i="92"/>
  <c r="AJ56" i="40"/>
  <c r="AK56" i="40"/>
  <c r="AT56" i="40" s="1"/>
  <c r="AI65" i="31"/>
  <c r="AN65" i="31"/>
  <c r="AR66" i="48"/>
  <c r="AJ61" i="40"/>
  <c r="AK61" i="40"/>
  <c r="AT61" i="40" s="1"/>
  <c r="AI68" i="25"/>
  <c r="AN68" i="25"/>
  <c r="AR67" i="81"/>
  <c r="Z66" i="29"/>
  <c r="AJ52" i="40"/>
  <c r="AK52" i="40"/>
  <c r="AT52" i="40" s="1"/>
  <c r="AS41" i="40"/>
  <c r="AL41" i="40"/>
  <c r="AU41" i="40" s="1"/>
  <c r="AR68" i="77"/>
  <c r="AH70" i="33"/>
  <c r="AQ70" i="33" s="1"/>
  <c r="AJ32" i="40"/>
  <c r="AK32" i="40"/>
  <c r="AT32" i="40" s="1"/>
  <c r="AK66" i="40"/>
  <c r="AT66" i="40" s="1"/>
  <c r="AJ66" i="40"/>
  <c r="Z68" i="36"/>
  <c r="AJ34" i="40"/>
  <c r="AK34" i="40"/>
  <c r="AT34" i="40" s="1"/>
  <c r="AS35" i="40"/>
  <c r="AL35" i="40"/>
  <c r="AU35" i="40" s="1"/>
  <c r="AI66" i="91"/>
  <c r="AN66" i="91"/>
  <c r="AN66" i="27"/>
  <c r="AI66" i="27"/>
  <c r="AR67" i="76"/>
  <c r="AK33" i="40"/>
  <c r="AT33" i="40" s="1"/>
  <c r="AJ33" i="40"/>
  <c r="AK69" i="40"/>
  <c r="AT69" i="40" s="1"/>
  <c r="AJ69" i="40"/>
  <c r="AS69" i="40" s="1"/>
  <c r="AE65" i="90"/>
  <c r="W66" i="90"/>
  <c r="AF65" i="90"/>
  <c r="AO65" i="90" s="1"/>
  <c r="AG65" i="90"/>
  <c r="AP65" i="90" s="1"/>
  <c r="AB4" i="40"/>
  <c r="AJ3" i="40"/>
  <c r="AH66" i="96"/>
  <c r="AQ66" i="96" s="1"/>
  <c r="AK6" i="40"/>
  <c r="AT6" i="40" s="1"/>
  <c r="AJ6" i="40"/>
  <c r="AK42" i="40"/>
  <c r="AT42" i="40" s="1"/>
  <c r="AJ42" i="40"/>
  <c r="AJ46" i="40"/>
  <c r="AK46" i="40"/>
  <c r="AT46" i="40" s="1"/>
  <c r="AN66" i="26"/>
  <c r="AI66" i="26"/>
  <c r="W70" i="42"/>
  <c r="AG69" i="42"/>
  <c r="AP69" i="42" s="1"/>
  <c r="AF69" i="42"/>
  <c r="AO69" i="42" s="1"/>
  <c r="AE69" i="42"/>
  <c r="AE68" i="37"/>
  <c r="W69" i="37"/>
  <c r="AG68" i="37"/>
  <c r="AP68" i="37" s="1"/>
  <c r="AF68" i="37"/>
  <c r="AO68" i="37" s="1"/>
  <c r="AJ49" i="40"/>
  <c r="AK49" i="40"/>
  <c r="AT49" i="40" s="1"/>
  <c r="X68" i="85"/>
  <c r="Z68" i="85" s="1"/>
  <c r="Y68" i="85"/>
  <c r="AF68" i="32"/>
  <c r="AO68" i="32" s="1"/>
  <c r="AE68" i="32"/>
  <c r="W69" i="32"/>
  <c r="AG68" i="32"/>
  <c r="AP68" i="32" s="1"/>
  <c r="AJ25" i="40"/>
  <c r="AK25" i="40"/>
  <c r="AT25" i="40" s="1"/>
  <c r="AH69" i="42"/>
  <c r="AQ69" i="42" s="1"/>
  <c r="AI68" i="92"/>
  <c r="AN68" i="92"/>
  <c r="AJ31" i="40"/>
  <c r="AK31" i="40"/>
  <c r="AT31" i="40" s="1"/>
  <c r="AJ68" i="40"/>
  <c r="AK68" i="40"/>
  <c r="AT68" i="40" s="1"/>
  <c r="X69" i="80"/>
  <c r="Y69" i="80"/>
  <c r="Z69" i="80" s="1"/>
  <c r="AR67" i="32"/>
  <c r="AR66" i="47"/>
  <c r="Z65" i="89"/>
  <c r="Z70" i="33"/>
  <c r="AJ38" i="40"/>
  <c r="AK38" i="40"/>
  <c r="AT38" i="40" s="1"/>
  <c r="AJ58" i="40"/>
  <c r="AK58" i="40"/>
  <c r="AT58" i="40" s="1"/>
  <c r="AH68" i="94"/>
  <c r="AQ68" i="94" s="1"/>
  <c r="AR66" i="35"/>
  <c r="AH67" i="48"/>
  <c r="AQ67" i="48" s="1"/>
  <c r="AK5" i="40"/>
  <c r="AT5" i="40" s="1"/>
  <c r="AJ5" i="40"/>
  <c r="AK39" i="40"/>
  <c r="AT39" i="40" s="1"/>
  <c r="AJ39" i="40"/>
  <c r="AR67" i="94"/>
  <c r="AH69" i="77"/>
  <c r="AQ69" i="77" s="1"/>
  <c r="AS23" i="40"/>
  <c r="AL23" i="40"/>
  <c r="AU23" i="40" s="1"/>
  <c r="AR68" i="41"/>
  <c r="Z66" i="96"/>
  <c r="AH67" i="47"/>
  <c r="AQ67" i="47" s="1"/>
  <c r="AK12" i="40"/>
  <c r="AT12" i="40" s="1"/>
  <c r="AJ12" i="40"/>
  <c r="AK48" i="40"/>
  <c r="AT48" i="40" s="1"/>
  <c r="AJ48" i="40"/>
  <c r="AH68" i="84"/>
  <c r="AQ68" i="84" s="1"/>
  <c r="AJ17" i="40"/>
  <c r="X66" i="82"/>
  <c r="Y66" i="82"/>
  <c r="X66" i="74"/>
  <c r="Z66" i="74" s="1"/>
  <c r="Y66" i="74"/>
  <c r="AJ13" i="40"/>
  <c r="AK13" i="40"/>
  <c r="AT13" i="40" s="1"/>
  <c r="AJ37" i="40"/>
  <c r="AK37" i="40"/>
  <c r="AT37" i="40" s="1"/>
  <c r="AF67" i="38"/>
  <c r="AO67" i="38" s="1"/>
  <c r="AG67" i="38"/>
  <c r="AP67" i="38" s="1"/>
  <c r="AE67" i="38"/>
  <c r="W68" i="38"/>
  <c r="AI66" i="73"/>
  <c r="AN66" i="73"/>
  <c r="AJ8" i="40"/>
  <c r="AK8" i="40"/>
  <c r="AT8" i="40" s="1"/>
  <c r="AJ44" i="40"/>
  <c r="AK44" i="40"/>
  <c r="AT44" i="40" s="1"/>
  <c r="AH68" i="81"/>
  <c r="AQ68" i="81" s="1"/>
  <c r="AJ65" i="40"/>
  <c r="AH65" i="39"/>
  <c r="AQ65" i="39" s="1"/>
  <c r="AJ9" i="40"/>
  <c r="AK9" i="40"/>
  <c r="AT9" i="40" s="1"/>
  <c r="AK45" i="40"/>
  <c r="AT45" i="40" s="1"/>
  <c r="AJ45" i="40"/>
  <c r="Y70" i="30"/>
  <c r="X70" i="30"/>
  <c r="X68" i="45"/>
  <c r="Y68" i="45"/>
  <c r="Z68" i="45" s="1"/>
  <c r="Y71" i="95"/>
  <c r="X71" i="95"/>
  <c r="AJ29" i="40"/>
  <c r="AR69" i="40"/>
  <c r="AR71" i="40" s="1"/>
  <c r="AR69" i="33"/>
  <c r="AK18" i="40"/>
  <c r="AT18" i="40" s="1"/>
  <c r="AJ18" i="40"/>
  <c r="AK54" i="40"/>
  <c r="AT54" i="40" s="1"/>
  <c r="AJ54" i="40"/>
  <c r="AR65" i="29"/>
  <c r="AI69" i="78"/>
  <c r="AN69" i="78"/>
  <c r="X69" i="83"/>
  <c r="Y69" i="83"/>
  <c r="AN65" i="74"/>
  <c r="AI65" i="74"/>
  <c r="Y69" i="79"/>
  <c r="X69" i="79"/>
  <c r="Z69" i="79" s="1"/>
  <c r="Y65" i="28"/>
  <c r="X65" i="28"/>
  <c r="AX56" i="44" l="1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S38" i="44" s="1"/>
  <c r="AC38" i="44" s="1"/>
  <c r="AB39" i="44" s="1"/>
  <c r="AX67" i="44"/>
  <c r="S67" i="44" s="1"/>
  <c r="AC67" i="44" s="1"/>
  <c r="AB68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28" i="44"/>
  <c r="S28" i="44" s="1"/>
  <c r="AC28" i="44" s="1"/>
  <c r="AB29" i="44" s="1"/>
  <c r="AX16" i="44"/>
  <c r="S16" i="44" s="1"/>
  <c r="AC16" i="44" s="1"/>
  <c r="AB17" i="44" s="1"/>
  <c r="AX4" i="44"/>
  <c r="S4" i="44" s="1"/>
  <c r="AC4" i="44" s="1"/>
  <c r="AB5" i="44" s="1"/>
  <c r="AX65" i="44"/>
  <c r="S65" i="44" s="1"/>
  <c r="AC65" i="44" s="1"/>
  <c r="AB66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S42" i="44" s="1"/>
  <c r="AC42" i="44" s="1"/>
  <c r="AB43" i="44" s="1"/>
  <c r="AX35" i="44"/>
  <c r="S35" i="44" s="1"/>
  <c r="AC35" i="44" s="1"/>
  <c r="AB36" i="44" s="1"/>
  <c r="AX27" i="44"/>
  <c r="S27" i="44" s="1"/>
  <c r="AC27" i="44" s="1"/>
  <c r="AB28" i="44" s="1"/>
  <c r="AX15" i="44"/>
  <c r="S15" i="44" s="1"/>
  <c r="AC15" i="44" s="1"/>
  <c r="AB16" i="44" s="1"/>
  <c r="AX17" i="44"/>
  <c r="S17" i="44" s="1"/>
  <c r="AC17" i="44" s="1"/>
  <c r="AB18" i="44" s="1"/>
  <c r="AL69" i="40"/>
  <c r="AU69" i="40" s="1"/>
  <c r="AX68" i="44"/>
  <c r="S68" i="44" s="1"/>
  <c r="AC68" i="44" s="1"/>
  <c r="AB69" i="44" s="1"/>
  <c r="AX59" i="44"/>
  <c r="S59" i="44" s="1"/>
  <c r="AC59" i="44" s="1"/>
  <c r="AB60" i="44" s="1"/>
  <c r="AX53" i="44"/>
  <c r="S53" i="44" s="1"/>
  <c r="AC53" i="44" s="1"/>
  <c r="AB54" i="44" s="1"/>
  <c r="AX47" i="44"/>
  <c r="S47" i="44" s="1"/>
  <c r="AC47" i="44" s="1"/>
  <c r="AB48" i="44" s="1"/>
  <c r="AX41" i="44"/>
  <c r="S41" i="44" s="1"/>
  <c r="AC41" i="44" s="1"/>
  <c r="AB42" i="44" s="1"/>
  <c r="AX34" i="44"/>
  <c r="S34" i="44" s="1"/>
  <c r="AC34" i="44" s="1"/>
  <c r="AB35" i="44" s="1"/>
  <c r="AX23" i="44"/>
  <c r="S23" i="44" s="1"/>
  <c r="AC23" i="44" s="1"/>
  <c r="AB24" i="44" s="1"/>
  <c r="AX11" i="44"/>
  <c r="S11" i="44" s="1"/>
  <c r="AC11" i="44" s="1"/>
  <c r="AB12" i="44" s="1"/>
  <c r="AX64" i="44"/>
  <c r="S64" i="44" s="1"/>
  <c r="AC64" i="44" s="1"/>
  <c r="AB65" i="44" s="1"/>
  <c r="AX58" i="44"/>
  <c r="S58" i="44" s="1"/>
  <c r="AC58" i="44" s="1"/>
  <c r="AB59" i="44" s="1"/>
  <c r="AX52" i="44"/>
  <c r="S52" i="44" s="1"/>
  <c r="AC52" i="44" s="1"/>
  <c r="AB53" i="44" s="1"/>
  <c r="AX46" i="44"/>
  <c r="S46" i="44" s="1"/>
  <c r="AC46" i="44" s="1"/>
  <c r="AB47" i="44" s="1"/>
  <c r="AX40" i="44"/>
  <c r="S40" i="44" s="1"/>
  <c r="AC40" i="44" s="1"/>
  <c r="AB41" i="44" s="1"/>
  <c r="AX33" i="44"/>
  <c r="S33" i="44" s="1"/>
  <c r="AC33" i="44" s="1"/>
  <c r="AB34" i="44" s="1"/>
  <c r="AX22" i="44"/>
  <c r="S22" i="44" s="1"/>
  <c r="AC22" i="44" s="1"/>
  <c r="AB23" i="44" s="1"/>
  <c r="AX10" i="44"/>
  <c r="S10" i="44" s="1"/>
  <c r="AC10" i="44" s="1"/>
  <c r="AB11" i="44" s="1"/>
  <c r="AX29" i="44"/>
  <c r="S29" i="44" s="1"/>
  <c r="AC29" i="44" s="1"/>
  <c r="AB30" i="44" s="1"/>
  <c r="AX63" i="44"/>
  <c r="S63" i="44" s="1"/>
  <c r="AC63" i="44" s="1"/>
  <c r="AB64" i="44" s="1"/>
  <c r="AX57" i="44"/>
  <c r="S57" i="44" s="1"/>
  <c r="AC57" i="44" s="1"/>
  <c r="AB58" i="44" s="1"/>
  <c r="AX51" i="44"/>
  <c r="S51" i="44" s="1"/>
  <c r="AC51" i="44" s="1"/>
  <c r="AB52" i="44" s="1"/>
  <c r="AX45" i="44"/>
  <c r="S45" i="44" s="1"/>
  <c r="AC45" i="44" s="1"/>
  <c r="AB46" i="44" s="1"/>
  <c r="AX39" i="44"/>
  <c r="S39" i="44" s="1"/>
  <c r="AC39" i="44" s="1"/>
  <c r="AB40" i="44" s="1"/>
  <c r="AX32" i="44"/>
  <c r="S32" i="44" s="1"/>
  <c r="AC32" i="44" s="1"/>
  <c r="AB33" i="44" s="1"/>
  <c r="AX21" i="44"/>
  <c r="S21" i="44" s="1"/>
  <c r="AC21" i="44" s="1"/>
  <c r="AB22" i="44" s="1"/>
  <c r="AX9" i="44"/>
  <c r="S9" i="44" s="1"/>
  <c r="AC9" i="44" s="1"/>
  <c r="AB10" i="44" s="1"/>
  <c r="AX69" i="80"/>
  <c r="S69" i="80" s="1"/>
  <c r="AC69" i="80" s="1"/>
  <c r="AG69" i="80"/>
  <c r="AP69" i="80" s="1"/>
  <c r="AP71" i="80" s="1"/>
  <c r="AF69" i="80"/>
  <c r="AO69" i="80" s="1"/>
  <c r="AO71" i="80" s="1"/>
  <c r="AE69" i="80"/>
  <c r="AK6" i="44"/>
  <c r="AT6" i="44" s="1"/>
  <c r="AG70" i="34"/>
  <c r="AP70" i="34" s="1"/>
  <c r="AF70" i="34"/>
  <c r="AO70" i="34" s="1"/>
  <c r="AE70" i="34"/>
  <c r="W71" i="34"/>
  <c r="AS44" i="40"/>
  <c r="AL44" i="40"/>
  <c r="AU44" i="40" s="1"/>
  <c r="AH66" i="82"/>
  <c r="AQ66" i="82" s="1"/>
  <c r="AS38" i="40"/>
  <c r="AL38" i="40"/>
  <c r="AU38" i="40" s="1"/>
  <c r="AG68" i="85"/>
  <c r="AP68" i="85" s="1"/>
  <c r="W69" i="85"/>
  <c r="AE68" i="85"/>
  <c r="AF68" i="85"/>
  <c r="AO68" i="85" s="1"/>
  <c r="AR66" i="91"/>
  <c r="AF69" i="92"/>
  <c r="AO69" i="92" s="1"/>
  <c r="AO71" i="92" s="1"/>
  <c r="AE69" i="92"/>
  <c r="AG69" i="92"/>
  <c r="AP69" i="92" s="1"/>
  <c r="AP71" i="92" s="1"/>
  <c r="AX69" i="92"/>
  <c r="S69" i="92" s="1"/>
  <c r="AC69" i="92" s="1"/>
  <c r="W68" i="26"/>
  <c r="AG67" i="26"/>
  <c r="AP67" i="26" s="1"/>
  <c r="AF67" i="26"/>
  <c r="AO67" i="26" s="1"/>
  <c r="AE67" i="26"/>
  <c r="AS36" i="40"/>
  <c r="AL36" i="40"/>
  <c r="AU36" i="40" s="1"/>
  <c r="AJ22" i="44"/>
  <c r="AK22" i="44"/>
  <c r="AT22" i="44" s="1"/>
  <c r="AH65" i="28"/>
  <c r="AQ65" i="28" s="1"/>
  <c r="AR65" i="74"/>
  <c r="AR69" i="78"/>
  <c r="AH71" i="95"/>
  <c r="AQ71" i="95" s="1"/>
  <c r="AH70" i="30"/>
  <c r="AQ70" i="30" s="1"/>
  <c r="AS9" i="40"/>
  <c r="AL9" i="40"/>
  <c r="AU9" i="40" s="1"/>
  <c r="AS65" i="40"/>
  <c r="AL65" i="40"/>
  <c r="AU65" i="40" s="1"/>
  <c r="Y68" i="38"/>
  <c r="X68" i="38"/>
  <c r="AS37" i="40"/>
  <c r="AL37" i="40"/>
  <c r="AU37" i="40" s="1"/>
  <c r="AF66" i="96"/>
  <c r="AO66" i="96" s="1"/>
  <c r="AE66" i="96"/>
  <c r="AG66" i="96"/>
  <c r="AP66" i="96" s="1"/>
  <c r="W67" i="96"/>
  <c r="AS39" i="40"/>
  <c r="AL39" i="40"/>
  <c r="AU39" i="40" s="1"/>
  <c r="AS68" i="40"/>
  <c r="AL68" i="40"/>
  <c r="AU68" i="40" s="1"/>
  <c r="AH68" i="85"/>
  <c r="AQ68" i="85" s="1"/>
  <c r="AS42" i="40"/>
  <c r="AL42" i="40"/>
  <c r="AU42" i="40" s="1"/>
  <c r="AS33" i="40"/>
  <c r="AL33" i="40"/>
  <c r="AU33" i="40" s="1"/>
  <c r="AG68" i="36"/>
  <c r="AP68" i="36" s="1"/>
  <c r="AF68" i="36"/>
  <c r="AO68" i="36" s="1"/>
  <c r="AE68" i="36"/>
  <c r="W69" i="36"/>
  <c r="AH69" i="92"/>
  <c r="AQ69" i="92" s="1"/>
  <c r="AQ71" i="92" s="1"/>
  <c r="AZ3" i="92"/>
  <c r="AX6" i="92" s="1"/>
  <c r="S6" i="92" s="1"/>
  <c r="AC6" i="92" s="1"/>
  <c r="AB7" i="92" s="1"/>
  <c r="AX15" i="92"/>
  <c r="S15" i="92" s="1"/>
  <c r="AC15" i="92" s="1"/>
  <c r="AB16" i="92" s="1"/>
  <c r="AX19" i="92"/>
  <c r="S19" i="92" s="1"/>
  <c r="AC19" i="92" s="1"/>
  <c r="AB20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5" i="92"/>
  <c r="S25" i="92" s="1"/>
  <c r="AC25" i="92" s="1"/>
  <c r="AB26" i="92" s="1"/>
  <c r="AX26" i="92"/>
  <c r="S26" i="92" s="1"/>
  <c r="AC26" i="92" s="1"/>
  <c r="AB27" i="92" s="1"/>
  <c r="AX28" i="92"/>
  <c r="S28" i="92" s="1"/>
  <c r="AC28" i="92" s="1"/>
  <c r="AB29" i="92" s="1"/>
  <c r="AX29" i="92"/>
  <c r="S29" i="92" s="1"/>
  <c r="AC29" i="92" s="1"/>
  <c r="AB30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7" i="92"/>
  <c r="S67" i="92" s="1"/>
  <c r="AC67" i="92" s="1"/>
  <c r="AB68" i="92" s="1"/>
  <c r="AX68" i="92"/>
  <c r="S68" i="92" s="1"/>
  <c r="AC68" i="92" s="1"/>
  <c r="AB69" i="92" s="1"/>
  <c r="AX65" i="92"/>
  <c r="S65" i="92" s="1"/>
  <c r="AC65" i="92" s="1"/>
  <c r="AB66" i="92" s="1"/>
  <c r="AX66" i="92"/>
  <c r="S66" i="92" s="1"/>
  <c r="AC66" i="92" s="1"/>
  <c r="AB67" i="92" s="1"/>
  <c r="AX64" i="92"/>
  <c r="S64" i="92" s="1"/>
  <c r="AC64" i="92" s="1"/>
  <c r="AB65" i="92" s="1"/>
  <c r="AH67" i="26"/>
  <c r="AQ67" i="26" s="1"/>
  <c r="AS22" i="40"/>
  <c r="AL22" i="40"/>
  <c r="AU22" i="40" s="1"/>
  <c r="AR69" i="30"/>
  <c r="AS27" i="40"/>
  <c r="AL27" i="40"/>
  <c r="AU27" i="40" s="1"/>
  <c r="AJ65" i="44"/>
  <c r="AK65" i="44"/>
  <c r="AT65" i="44" s="1"/>
  <c r="AK59" i="44"/>
  <c r="AT59" i="44" s="1"/>
  <c r="AJ59" i="44"/>
  <c r="AK53" i="44"/>
  <c r="AT53" i="44" s="1"/>
  <c r="AJ53" i="44"/>
  <c r="AK47" i="44"/>
  <c r="AT47" i="44" s="1"/>
  <c r="AJ47" i="44"/>
  <c r="AK41" i="44"/>
  <c r="AT41" i="44" s="1"/>
  <c r="AJ41" i="44"/>
  <c r="AK35" i="44"/>
  <c r="AT35" i="44" s="1"/>
  <c r="AJ35" i="44"/>
  <c r="AJ29" i="44"/>
  <c r="AK29" i="44"/>
  <c r="AT29" i="44" s="1"/>
  <c r="AK23" i="44"/>
  <c r="AT23" i="44" s="1"/>
  <c r="AJ23" i="44"/>
  <c r="AK17" i="44"/>
  <c r="AT17" i="44" s="1"/>
  <c r="AJ17" i="44"/>
  <c r="AJ11" i="44"/>
  <c r="AK11" i="44"/>
  <c r="AT11" i="44" s="1"/>
  <c r="AG67" i="91"/>
  <c r="AP67" i="91" s="1"/>
  <c r="AF67" i="91"/>
  <c r="AO67" i="91" s="1"/>
  <c r="AE67" i="91"/>
  <c r="W68" i="91"/>
  <c r="AG69" i="25"/>
  <c r="AP69" i="25" s="1"/>
  <c r="AF69" i="25"/>
  <c r="AO69" i="25" s="1"/>
  <c r="AE69" i="25"/>
  <c r="W70" i="25"/>
  <c r="AR69" i="34"/>
  <c r="AH67" i="43"/>
  <c r="AQ67" i="43" s="1"/>
  <c r="AS21" i="40"/>
  <c r="AL21" i="40"/>
  <c r="AU21" i="40" s="1"/>
  <c r="X70" i="86"/>
  <c r="Y70" i="86"/>
  <c r="Z70" i="86" s="1"/>
  <c r="AH66" i="31"/>
  <c r="AQ66" i="31" s="1"/>
  <c r="AR68" i="79"/>
  <c r="AS59" i="40"/>
  <c r="AL59" i="40"/>
  <c r="AU59" i="40" s="1"/>
  <c r="AS15" i="40"/>
  <c r="AL15" i="40"/>
  <c r="AU15" i="40" s="1"/>
  <c r="AI67" i="48"/>
  <c r="AN67" i="48"/>
  <c r="AH67" i="27"/>
  <c r="AQ67" i="27" s="1"/>
  <c r="AS14" i="40"/>
  <c r="AL14" i="40"/>
  <c r="AU14" i="40" s="1"/>
  <c r="AI67" i="47"/>
  <c r="AN67" i="47"/>
  <c r="AJ40" i="44"/>
  <c r="AK40" i="44"/>
  <c r="AT40" i="44" s="1"/>
  <c r="AJ10" i="44"/>
  <c r="AK10" i="44"/>
  <c r="AT10" i="44" s="1"/>
  <c r="Z70" i="41"/>
  <c r="Y70" i="41"/>
  <c r="X70" i="41"/>
  <c r="Z65" i="28"/>
  <c r="Z71" i="95"/>
  <c r="Z70" i="30"/>
  <c r="AS13" i="40"/>
  <c r="AL13" i="40"/>
  <c r="AU13" i="40" s="1"/>
  <c r="Z66" i="82"/>
  <c r="AS5" i="40"/>
  <c r="AL5" i="40"/>
  <c r="AU5" i="40" s="1"/>
  <c r="AF70" i="33"/>
  <c r="AO70" i="33" s="1"/>
  <c r="AE70" i="33"/>
  <c r="AG70" i="33"/>
  <c r="AP70" i="33" s="1"/>
  <c r="W71" i="33"/>
  <c r="AS31" i="40"/>
  <c r="AL31" i="40"/>
  <c r="AU31" i="40" s="1"/>
  <c r="Y69" i="32"/>
  <c r="Z69" i="32" s="1"/>
  <c r="X69" i="32"/>
  <c r="AI68" i="37"/>
  <c r="AN68" i="37"/>
  <c r="AR66" i="26"/>
  <c r="AS6" i="40"/>
  <c r="AL6" i="40"/>
  <c r="AU6" i="40" s="1"/>
  <c r="X66" i="90"/>
  <c r="Y66" i="90"/>
  <c r="AR68" i="25"/>
  <c r="AR65" i="31"/>
  <c r="X69" i="93"/>
  <c r="Y69" i="93"/>
  <c r="Z69" i="93" s="1"/>
  <c r="AS64" i="40"/>
  <c r="AL64" i="40"/>
  <c r="AU64" i="40" s="1"/>
  <c r="AJ67" i="44"/>
  <c r="AK67" i="44"/>
  <c r="AT67" i="44" s="1"/>
  <c r="AJ63" i="44"/>
  <c r="AK63" i="44"/>
  <c r="AT63" i="44" s="1"/>
  <c r="AK57" i="44"/>
  <c r="AT57" i="44" s="1"/>
  <c r="AJ57" i="44"/>
  <c r="AJ51" i="44"/>
  <c r="AK51" i="44"/>
  <c r="AT51" i="44" s="1"/>
  <c r="AJ45" i="44"/>
  <c r="AK45" i="44"/>
  <c r="AT45" i="44" s="1"/>
  <c r="AK39" i="44"/>
  <c r="AT39" i="44" s="1"/>
  <c r="AJ39" i="44"/>
  <c r="AJ33" i="44"/>
  <c r="AK33" i="44"/>
  <c r="AT33" i="44" s="1"/>
  <c r="AX26" i="44"/>
  <c r="S26" i="44" s="1"/>
  <c r="AC26" i="44" s="1"/>
  <c r="AB27" i="44" s="1"/>
  <c r="AX20" i="44"/>
  <c r="S20" i="44" s="1"/>
  <c r="AC20" i="44" s="1"/>
  <c r="AB21" i="44" s="1"/>
  <c r="AX14" i="44"/>
  <c r="S14" i="44" s="1"/>
  <c r="AC14" i="44" s="1"/>
  <c r="AB15" i="44" s="1"/>
  <c r="AX8" i="44"/>
  <c r="S8" i="44" s="1"/>
  <c r="AC8" i="44" s="1"/>
  <c r="AB9" i="44" s="1"/>
  <c r="AX3" i="44"/>
  <c r="S3" i="44" s="1"/>
  <c r="AC3" i="44" s="1"/>
  <c r="AS10" i="40"/>
  <c r="AL10" i="40"/>
  <c r="AU10" i="40" s="1"/>
  <c r="AS28" i="40"/>
  <c r="AL28" i="40"/>
  <c r="AU28" i="40" s="1"/>
  <c r="AR67" i="85"/>
  <c r="AS55" i="40"/>
  <c r="AL55" i="40"/>
  <c r="AU55" i="40" s="1"/>
  <c r="AH67" i="73"/>
  <c r="AQ67" i="73" s="1"/>
  <c r="Z67" i="43"/>
  <c r="AS30" i="40"/>
  <c r="AL30" i="40"/>
  <c r="AU30" i="40" s="1"/>
  <c r="AH67" i="46"/>
  <c r="AQ67" i="46" s="1"/>
  <c r="X66" i="39"/>
  <c r="Y66" i="39"/>
  <c r="Z66" i="39" s="1"/>
  <c r="Z67" i="27"/>
  <c r="Y69" i="81"/>
  <c r="X69" i="81"/>
  <c r="AI69" i="44"/>
  <c r="AN69" i="44"/>
  <c r="AN71" i="44" s="1"/>
  <c r="X69" i="37"/>
  <c r="Y69" i="37"/>
  <c r="Z69" i="37" s="1"/>
  <c r="AJ58" i="44"/>
  <c r="AK58" i="44"/>
  <c r="AT58" i="44" s="1"/>
  <c r="AJ46" i="44"/>
  <c r="AK46" i="44"/>
  <c r="AT46" i="44" s="1"/>
  <c r="AJ16" i="44"/>
  <c r="AK16" i="44"/>
  <c r="AT16" i="44" s="1"/>
  <c r="AS67" i="40"/>
  <c r="AL67" i="40"/>
  <c r="AU67" i="40" s="1"/>
  <c r="AE66" i="31"/>
  <c r="AF66" i="31"/>
  <c r="AO66" i="31" s="1"/>
  <c r="AG66" i="31"/>
  <c r="AP66" i="31" s="1"/>
  <c r="W67" i="31"/>
  <c r="AS60" i="40"/>
  <c r="AL60" i="40"/>
  <c r="AU60" i="40" s="1"/>
  <c r="AH69" i="79"/>
  <c r="AQ69" i="79" s="1"/>
  <c r="AH69" i="83"/>
  <c r="AQ69" i="83" s="1"/>
  <c r="AS54" i="40"/>
  <c r="AL54" i="40"/>
  <c r="AU54" i="40" s="1"/>
  <c r="AS45" i="40"/>
  <c r="AL45" i="40"/>
  <c r="AU45" i="40" s="1"/>
  <c r="AS8" i="40"/>
  <c r="AL8" i="40"/>
  <c r="AU8" i="40" s="1"/>
  <c r="AS17" i="40"/>
  <c r="AL17" i="40"/>
  <c r="AU17" i="40" s="1"/>
  <c r="AS48" i="40"/>
  <c r="AL48" i="40"/>
  <c r="AU48" i="40" s="1"/>
  <c r="AF65" i="89"/>
  <c r="AO65" i="89" s="1"/>
  <c r="W66" i="89"/>
  <c r="AG65" i="89"/>
  <c r="AP65" i="89" s="1"/>
  <c r="AE65" i="89"/>
  <c r="AH69" i="80"/>
  <c r="AQ69" i="80" s="1"/>
  <c r="AQ71" i="80" s="1"/>
  <c r="AZ3" i="80"/>
  <c r="AX5" i="80" s="1"/>
  <c r="S5" i="80" s="1"/>
  <c r="AC5" i="80" s="1"/>
  <c r="AB6" i="80" s="1"/>
  <c r="AX11" i="80"/>
  <c r="S11" i="80" s="1"/>
  <c r="AC11" i="80" s="1"/>
  <c r="AB12" i="80" s="1"/>
  <c r="AX16" i="80"/>
  <c r="S16" i="80" s="1"/>
  <c r="AC16" i="80" s="1"/>
  <c r="AB17" i="80" s="1"/>
  <c r="AX18" i="80"/>
  <c r="S18" i="80" s="1"/>
  <c r="AC18" i="80" s="1"/>
  <c r="AB19" i="80" s="1"/>
  <c r="AX19" i="80"/>
  <c r="S19" i="80" s="1"/>
  <c r="AC19" i="80" s="1"/>
  <c r="AB20" i="80" s="1"/>
  <c r="AX24" i="80"/>
  <c r="S24" i="80" s="1"/>
  <c r="AC24" i="80" s="1"/>
  <c r="AB25" i="80" s="1"/>
  <c r="AX26" i="80"/>
  <c r="S26" i="80" s="1"/>
  <c r="AC26" i="80" s="1"/>
  <c r="AB27" i="80" s="1"/>
  <c r="AX27" i="80"/>
  <c r="S27" i="80" s="1"/>
  <c r="AC27" i="80" s="1"/>
  <c r="AB28" i="80" s="1"/>
  <c r="AX29" i="80"/>
  <c r="S29" i="80" s="1"/>
  <c r="AC29" i="80" s="1"/>
  <c r="AB30" i="80" s="1"/>
  <c r="AX30" i="80"/>
  <c r="S30" i="80" s="1"/>
  <c r="AC30" i="80" s="1"/>
  <c r="AB31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5" i="80"/>
  <c r="S35" i="80" s="1"/>
  <c r="AC35" i="80" s="1"/>
  <c r="AB36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8" i="80"/>
  <c r="S68" i="80" s="1"/>
  <c r="AC68" i="80" s="1"/>
  <c r="AB69" i="80" s="1"/>
  <c r="AX66" i="80"/>
  <c r="S66" i="80" s="1"/>
  <c r="AC66" i="80" s="1"/>
  <c r="AB67" i="80" s="1"/>
  <c r="AX65" i="80"/>
  <c r="S65" i="80" s="1"/>
  <c r="AC65" i="80" s="1"/>
  <c r="AB66" i="80" s="1"/>
  <c r="AX67" i="80"/>
  <c r="S67" i="80" s="1"/>
  <c r="AC67" i="80" s="1"/>
  <c r="AB68" i="80" s="1"/>
  <c r="AX64" i="80"/>
  <c r="S64" i="80" s="1"/>
  <c r="AC64" i="80" s="1"/>
  <c r="AB65" i="80" s="1"/>
  <c r="AI68" i="32"/>
  <c r="AN68" i="32"/>
  <c r="AS49" i="40"/>
  <c r="AL49" i="40"/>
  <c r="AU49" i="40" s="1"/>
  <c r="AI69" i="42"/>
  <c r="AN69" i="42"/>
  <c r="AS3" i="40"/>
  <c r="AL3" i="40"/>
  <c r="AU3" i="40" s="1"/>
  <c r="AI65" i="90"/>
  <c r="AN65" i="90"/>
  <c r="AS52" i="40"/>
  <c r="AL52" i="40"/>
  <c r="AU52" i="40" s="1"/>
  <c r="AR64" i="28"/>
  <c r="AR68" i="88"/>
  <c r="AH70" i="78"/>
  <c r="AQ70" i="78" s="1"/>
  <c r="AE68" i="75"/>
  <c r="W69" i="75"/>
  <c r="AG68" i="75"/>
  <c r="AP68" i="75" s="1"/>
  <c r="AF68" i="75"/>
  <c r="AO68" i="75" s="1"/>
  <c r="AR70" i="95"/>
  <c r="AI68" i="93"/>
  <c r="AN68" i="93"/>
  <c r="W68" i="87"/>
  <c r="AG67" i="87"/>
  <c r="AP67" i="87" s="1"/>
  <c r="AF67" i="87"/>
  <c r="AO67" i="87" s="1"/>
  <c r="AE67" i="87"/>
  <c r="AJ68" i="44"/>
  <c r="AK68" i="44"/>
  <c r="AT68" i="44" s="1"/>
  <c r="AK62" i="44"/>
  <c r="AT62" i="44" s="1"/>
  <c r="AJ62" i="44"/>
  <c r="AK56" i="44"/>
  <c r="AT56" i="44" s="1"/>
  <c r="AJ56" i="44"/>
  <c r="AK50" i="44"/>
  <c r="AT50" i="44" s="1"/>
  <c r="AJ50" i="44"/>
  <c r="AK44" i="44"/>
  <c r="AT44" i="44" s="1"/>
  <c r="AJ44" i="44"/>
  <c r="AJ38" i="44"/>
  <c r="AK38" i="44"/>
  <c r="AT38" i="44" s="1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AS62" i="40"/>
  <c r="AL62" i="40"/>
  <c r="AU62" i="40" s="1"/>
  <c r="Z67" i="73"/>
  <c r="AI69" i="41"/>
  <c r="AN69" i="41"/>
  <c r="AH70" i="34"/>
  <c r="AQ70" i="34" s="1"/>
  <c r="Z67" i="46"/>
  <c r="AS24" i="40"/>
  <c r="AL24" i="40"/>
  <c r="AU24" i="40" s="1"/>
  <c r="AS16" i="40"/>
  <c r="AL16" i="40"/>
  <c r="AU16" i="40" s="1"/>
  <c r="AN65" i="39"/>
  <c r="AI65" i="39"/>
  <c r="AN68" i="94"/>
  <c r="AI68" i="94"/>
  <c r="AR68" i="80"/>
  <c r="AS43" i="40"/>
  <c r="AL43" i="40"/>
  <c r="AU43" i="40" s="1"/>
  <c r="X68" i="47"/>
  <c r="Y68" i="47"/>
  <c r="Z68" i="47" s="1"/>
  <c r="X69" i="76"/>
  <c r="Z69" i="76" s="1"/>
  <c r="Y69" i="76"/>
  <c r="AI68" i="84"/>
  <c r="AN68" i="84"/>
  <c r="AI69" i="77"/>
  <c r="AN69" i="77"/>
  <c r="AN67" i="38"/>
  <c r="AI67" i="38"/>
  <c r="Y70" i="42"/>
  <c r="X70" i="42"/>
  <c r="AS66" i="40"/>
  <c r="AL66" i="40"/>
  <c r="AU66" i="40" s="1"/>
  <c r="AR66" i="43"/>
  <c r="AJ64" i="44"/>
  <c r="AK64" i="44"/>
  <c r="AT64" i="44" s="1"/>
  <c r="AJ52" i="44"/>
  <c r="AK52" i="44"/>
  <c r="AT52" i="44" s="1"/>
  <c r="AJ34" i="44"/>
  <c r="AK34" i="44"/>
  <c r="AT34" i="44" s="1"/>
  <c r="AJ5" i="44"/>
  <c r="AK5" i="44"/>
  <c r="AT5" i="44" s="1"/>
  <c r="AS11" i="40"/>
  <c r="AL11" i="40"/>
  <c r="AU11" i="40" s="1"/>
  <c r="Z69" i="83"/>
  <c r="AH68" i="45"/>
  <c r="AQ68" i="45" s="1"/>
  <c r="AH66" i="74"/>
  <c r="AQ66" i="74" s="1"/>
  <c r="AR68" i="92"/>
  <c r="AJ4" i="40"/>
  <c r="AK4" i="40"/>
  <c r="AT4" i="40" s="1"/>
  <c r="AT71" i="40" s="1"/>
  <c r="AR66" i="27"/>
  <c r="AS32" i="40"/>
  <c r="AL32" i="40"/>
  <c r="AU32" i="40" s="1"/>
  <c r="W67" i="29"/>
  <c r="AG66" i="29"/>
  <c r="AP66" i="29" s="1"/>
  <c r="AE66" i="29"/>
  <c r="AF66" i="29"/>
  <c r="AO66" i="29" s="1"/>
  <c r="AS61" i="40"/>
  <c r="AL61" i="40"/>
  <c r="AU61" i="40" s="1"/>
  <c r="AS56" i="40"/>
  <c r="AL56" i="40"/>
  <c r="AU56" i="40" s="1"/>
  <c r="AS7" i="40"/>
  <c r="AL7" i="40"/>
  <c r="AU7" i="40" s="1"/>
  <c r="Z70" i="78"/>
  <c r="W68" i="35"/>
  <c r="AG67" i="35"/>
  <c r="AP67" i="35" s="1"/>
  <c r="AF67" i="35"/>
  <c r="AO67" i="35" s="1"/>
  <c r="AE67" i="35"/>
  <c r="AS63" i="40"/>
  <c r="AL63" i="40"/>
  <c r="AU63" i="40" s="1"/>
  <c r="AJ66" i="44"/>
  <c r="AK66" i="44"/>
  <c r="AT66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H69" i="25"/>
  <c r="AQ69" i="25" s="1"/>
  <c r="AS19" i="40"/>
  <c r="AL19" i="40"/>
  <c r="AU19" i="40" s="1"/>
  <c r="AH69" i="88"/>
  <c r="AQ69" i="88" s="1"/>
  <c r="AQ71" i="88" s="1"/>
  <c r="AX3" i="88"/>
  <c r="S3" i="88" s="1"/>
  <c r="AC3" i="88" s="1"/>
  <c r="AZ3" i="88"/>
  <c r="AX5" i="88" s="1"/>
  <c r="S5" i="88" s="1"/>
  <c r="AC5" i="88" s="1"/>
  <c r="AB6" i="88" s="1"/>
  <c r="AX7" i="88"/>
  <c r="S7" i="88" s="1"/>
  <c r="AC7" i="88" s="1"/>
  <c r="AB8" i="88" s="1"/>
  <c r="AX9" i="88"/>
  <c r="S9" i="88" s="1"/>
  <c r="AC9" i="88" s="1"/>
  <c r="AB10" i="88" s="1"/>
  <c r="AX10" i="88"/>
  <c r="S10" i="88" s="1"/>
  <c r="AC10" i="88" s="1"/>
  <c r="AB11" i="88" s="1"/>
  <c r="AX13" i="88"/>
  <c r="S13" i="88" s="1"/>
  <c r="AC13" i="88" s="1"/>
  <c r="AB14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9" i="88"/>
  <c r="S19" i="88" s="1"/>
  <c r="AC19" i="88" s="1"/>
  <c r="AB20" i="88" s="1"/>
  <c r="AX22" i="88"/>
  <c r="S22" i="88" s="1"/>
  <c r="AC22" i="88" s="1"/>
  <c r="AB23" i="88" s="1"/>
  <c r="AX23" i="88"/>
  <c r="S23" i="88" s="1"/>
  <c r="AC23" i="88" s="1"/>
  <c r="AB24" i="88" s="1"/>
  <c r="AX25" i="88"/>
  <c r="S25" i="88" s="1"/>
  <c r="AC25" i="88" s="1"/>
  <c r="AB26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5" i="88"/>
  <c r="S65" i="88" s="1"/>
  <c r="AC65" i="88" s="1"/>
  <c r="AB66" i="88" s="1"/>
  <c r="AX66" i="88"/>
  <c r="S66" i="88" s="1"/>
  <c r="AC66" i="88" s="1"/>
  <c r="AB67" i="88" s="1"/>
  <c r="AX67" i="88"/>
  <c r="S67" i="88" s="1"/>
  <c r="AC67" i="88" s="1"/>
  <c r="AB68" i="88" s="1"/>
  <c r="AX68" i="88"/>
  <c r="S68" i="88" s="1"/>
  <c r="AC68" i="88" s="1"/>
  <c r="AB69" i="88" s="1"/>
  <c r="AS40" i="40"/>
  <c r="AL40" i="40"/>
  <c r="AU40" i="40" s="1"/>
  <c r="AS57" i="40"/>
  <c r="AL57" i="40"/>
  <c r="AU57" i="40" s="1"/>
  <c r="AI69" i="86"/>
  <c r="AN69" i="86"/>
  <c r="AS20" i="40"/>
  <c r="AL20" i="40"/>
  <c r="AU20" i="40" s="1"/>
  <c r="AR65" i="82"/>
  <c r="AR67" i="45"/>
  <c r="AS51" i="40"/>
  <c r="AL51" i="40"/>
  <c r="AU51" i="40" s="1"/>
  <c r="AI68" i="81"/>
  <c r="AN68" i="81"/>
  <c r="AS50" i="40"/>
  <c r="AL50" i="40"/>
  <c r="AU50" i="40" s="1"/>
  <c r="AN68" i="76"/>
  <c r="AI68" i="76"/>
  <c r="AJ28" i="44"/>
  <c r="AK28" i="44"/>
  <c r="AT28" i="44" s="1"/>
  <c r="AF69" i="79"/>
  <c r="AO69" i="79" s="1"/>
  <c r="AE69" i="79"/>
  <c r="W70" i="79"/>
  <c r="AG69" i="79"/>
  <c r="AP69" i="79" s="1"/>
  <c r="AS18" i="40"/>
  <c r="AL18" i="40"/>
  <c r="AU18" i="40" s="1"/>
  <c r="AS29" i="40"/>
  <c r="AL29" i="40"/>
  <c r="AU29" i="40" s="1"/>
  <c r="W69" i="45"/>
  <c r="AG68" i="45"/>
  <c r="AP68" i="45" s="1"/>
  <c r="AF68" i="45"/>
  <c r="AO68" i="45" s="1"/>
  <c r="AE68" i="45"/>
  <c r="AR66" i="73"/>
  <c r="W67" i="74"/>
  <c r="AG66" i="74"/>
  <c r="AP66" i="74" s="1"/>
  <c r="AF66" i="74"/>
  <c r="AO66" i="74" s="1"/>
  <c r="AE66" i="74"/>
  <c r="AS12" i="40"/>
  <c r="AL12" i="40"/>
  <c r="AU12" i="40" s="1"/>
  <c r="AS58" i="40"/>
  <c r="AL58" i="40"/>
  <c r="AU58" i="40" s="1"/>
  <c r="AS25" i="40"/>
  <c r="AL25" i="40"/>
  <c r="AU25" i="40" s="1"/>
  <c r="AS46" i="40"/>
  <c r="AL46" i="40"/>
  <c r="AU46" i="40" s="1"/>
  <c r="AS34" i="40"/>
  <c r="AL34" i="40"/>
  <c r="AU34" i="40" s="1"/>
  <c r="AR68" i="83"/>
  <c r="AJ69" i="44"/>
  <c r="AS69" i="44" s="1"/>
  <c r="AK69" i="44"/>
  <c r="AT69" i="44" s="1"/>
  <c r="AJ60" i="44"/>
  <c r="AK60" i="44"/>
  <c r="AT60" i="44" s="1"/>
  <c r="AJ54" i="44"/>
  <c r="AK54" i="44"/>
  <c r="AT54" i="44" s="1"/>
  <c r="AK48" i="44"/>
  <c r="AT48" i="44" s="1"/>
  <c r="AJ48" i="44"/>
  <c r="AJ42" i="44"/>
  <c r="AK42" i="44"/>
  <c r="AT42" i="44" s="1"/>
  <c r="AJ36" i="44"/>
  <c r="AK36" i="44"/>
  <c r="AT36" i="44" s="1"/>
  <c r="AK30" i="44"/>
  <c r="AT30" i="44" s="1"/>
  <c r="AJ24" i="44"/>
  <c r="AK24" i="44"/>
  <c r="AT24" i="44" s="1"/>
  <c r="AK18" i="44"/>
  <c r="AT18" i="44" s="1"/>
  <c r="AK12" i="44"/>
  <c r="AT12" i="44" s="1"/>
  <c r="AH67" i="91"/>
  <c r="AQ67" i="91" s="1"/>
  <c r="AS26" i="40"/>
  <c r="AL26" i="40"/>
  <c r="AU26" i="40" s="1"/>
  <c r="AR66" i="46"/>
  <c r="AX69" i="88"/>
  <c r="S69" i="88" s="1"/>
  <c r="AC69" i="88" s="1"/>
  <c r="AG69" i="88"/>
  <c r="AP69" i="88" s="1"/>
  <c r="AP71" i="88" s="1"/>
  <c r="AF69" i="88"/>
  <c r="AO69" i="88" s="1"/>
  <c r="AO71" i="88" s="1"/>
  <c r="AE69" i="88"/>
  <c r="X68" i="48"/>
  <c r="Y68" i="48"/>
  <c r="X69" i="94"/>
  <c r="Y69" i="94"/>
  <c r="X69" i="84"/>
  <c r="Y69" i="84"/>
  <c r="Z69" i="84" s="1"/>
  <c r="X70" i="77"/>
  <c r="Z70" i="77" s="1"/>
  <c r="Y70" i="77"/>
  <c r="AX11" i="92" l="1"/>
  <c r="S11" i="92" s="1"/>
  <c r="AC11" i="92" s="1"/>
  <c r="AB12" i="92" s="1"/>
  <c r="Z69" i="94"/>
  <c r="AX23" i="80"/>
  <c r="S23" i="80" s="1"/>
  <c r="AC23" i="80" s="1"/>
  <c r="AB24" i="80" s="1"/>
  <c r="AX13" i="80"/>
  <c r="S13" i="80" s="1"/>
  <c r="AC13" i="80" s="1"/>
  <c r="AB14" i="80" s="1"/>
  <c r="AX3" i="80"/>
  <c r="S3" i="80" s="1"/>
  <c r="AC3" i="80" s="1"/>
  <c r="AX17" i="92"/>
  <c r="S17" i="92" s="1"/>
  <c r="AC17" i="92" s="1"/>
  <c r="AB18" i="92" s="1"/>
  <c r="AX10" i="92"/>
  <c r="S10" i="92" s="1"/>
  <c r="AC10" i="92" s="1"/>
  <c r="AB11" i="92" s="1"/>
  <c r="Z68" i="38"/>
  <c r="Z68" i="48"/>
  <c r="AX28" i="80"/>
  <c r="S28" i="80" s="1"/>
  <c r="AC28" i="80" s="1"/>
  <c r="AB29" i="80" s="1"/>
  <c r="AX22" i="80"/>
  <c r="S22" i="80" s="1"/>
  <c r="AC22" i="80" s="1"/>
  <c r="AB23" i="80" s="1"/>
  <c r="AX12" i="80"/>
  <c r="S12" i="80" s="1"/>
  <c r="AC12" i="80" s="1"/>
  <c r="AB13" i="80" s="1"/>
  <c r="AX16" i="92"/>
  <c r="S16" i="92" s="1"/>
  <c r="AC16" i="92" s="1"/>
  <c r="AB17" i="92" s="1"/>
  <c r="AX9" i="92"/>
  <c r="S9" i="92" s="1"/>
  <c r="AC9" i="92" s="1"/>
  <c r="AB10" i="92" s="1"/>
  <c r="AX10" i="80"/>
  <c r="S10" i="80" s="1"/>
  <c r="AC10" i="80" s="1"/>
  <c r="AB11" i="80" s="1"/>
  <c r="AX14" i="92"/>
  <c r="S14" i="92" s="1"/>
  <c r="AC14" i="92" s="1"/>
  <c r="AB15" i="92" s="1"/>
  <c r="AX31" i="80"/>
  <c r="S31" i="80" s="1"/>
  <c r="AC31" i="80" s="1"/>
  <c r="AB32" i="80" s="1"/>
  <c r="AX25" i="80"/>
  <c r="S25" i="80" s="1"/>
  <c r="AC25" i="80" s="1"/>
  <c r="AB26" i="80" s="1"/>
  <c r="AX17" i="80"/>
  <c r="S17" i="80" s="1"/>
  <c r="AC17" i="80" s="1"/>
  <c r="AB18" i="80" s="1"/>
  <c r="AX6" i="80"/>
  <c r="S6" i="80" s="1"/>
  <c r="AC6" i="80" s="1"/>
  <c r="AB7" i="80" s="1"/>
  <c r="AX27" i="92"/>
  <c r="S27" i="92" s="1"/>
  <c r="AC27" i="92" s="1"/>
  <c r="AB28" i="92" s="1"/>
  <c r="AX20" i="92"/>
  <c r="S20" i="92" s="1"/>
  <c r="AC20" i="92" s="1"/>
  <c r="AB21" i="92" s="1"/>
  <c r="AX13" i="92"/>
  <c r="S13" i="92" s="1"/>
  <c r="AC13" i="92" s="1"/>
  <c r="AB14" i="92" s="1"/>
  <c r="AX21" i="80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X8" i="92"/>
  <c r="S8" i="92" s="1"/>
  <c r="AC8" i="92" s="1"/>
  <c r="AB9" i="92" s="1"/>
  <c r="AJ12" i="44"/>
  <c r="AS12" i="44" s="1"/>
  <c r="AX21" i="88"/>
  <c r="S21" i="88" s="1"/>
  <c r="AC21" i="88" s="1"/>
  <c r="AB22" i="88" s="1"/>
  <c r="AX11" i="88"/>
  <c r="S11" i="88" s="1"/>
  <c r="AC11" i="88" s="1"/>
  <c r="AB12" i="88" s="1"/>
  <c r="AX20" i="80"/>
  <c r="S20" i="80" s="1"/>
  <c r="AC20" i="80" s="1"/>
  <c r="AB21" i="80" s="1"/>
  <c r="AX14" i="80"/>
  <c r="S14" i="80" s="1"/>
  <c r="AC14" i="80" s="1"/>
  <c r="AB15" i="80" s="1"/>
  <c r="AX8" i="80"/>
  <c r="S8" i="80" s="1"/>
  <c r="AC8" i="80" s="1"/>
  <c r="AB9" i="80" s="1"/>
  <c r="AX4" i="92"/>
  <c r="S4" i="92" s="1"/>
  <c r="AC4" i="92" s="1"/>
  <c r="AB5" i="92" s="1"/>
  <c r="AK5" i="92" s="1"/>
  <c r="AT5" i="92" s="1"/>
  <c r="AJ6" i="44"/>
  <c r="W67" i="39"/>
  <c r="AG66" i="39"/>
  <c r="AP66" i="39" s="1"/>
  <c r="AF66" i="39"/>
  <c r="AO66" i="39" s="1"/>
  <c r="AE66" i="39"/>
  <c r="AG69" i="37"/>
  <c r="AP69" i="37" s="1"/>
  <c r="AF69" i="37"/>
  <c r="AO69" i="37" s="1"/>
  <c r="AE69" i="37"/>
  <c r="W70" i="37"/>
  <c r="AG69" i="93"/>
  <c r="AP69" i="93" s="1"/>
  <c r="AE69" i="93"/>
  <c r="AF69" i="93"/>
  <c r="AO69" i="93" s="1"/>
  <c r="W70" i="93"/>
  <c r="W71" i="86"/>
  <c r="AF70" i="86"/>
  <c r="AO70" i="86" s="1"/>
  <c r="AE70" i="86"/>
  <c r="AG70" i="86"/>
  <c r="AP70" i="86" s="1"/>
  <c r="AG68" i="38"/>
  <c r="AP68" i="38" s="1"/>
  <c r="AF68" i="38"/>
  <c r="AO68" i="38" s="1"/>
  <c r="AE68" i="38"/>
  <c r="W69" i="38"/>
  <c r="AF69" i="94"/>
  <c r="AO69" i="94" s="1"/>
  <c r="AG69" i="94"/>
  <c r="AP69" i="94" s="1"/>
  <c r="W70" i="94"/>
  <c r="AE69" i="94"/>
  <c r="AG68" i="48"/>
  <c r="AP68" i="48" s="1"/>
  <c r="AF68" i="48"/>
  <c r="AO68" i="48" s="1"/>
  <c r="AE68" i="48"/>
  <c r="W69" i="48"/>
  <c r="AK7" i="92"/>
  <c r="AT7" i="92" s="1"/>
  <c r="AF69" i="76"/>
  <c r="AO69" i="76" s="1"/>
  <c r="AO71" i="76" s="1"/>
  <c r="AX69" i="76"/>
  <c r="S69" i="76" s="1"/>
  <c r="AC69" i="76" s="1"/>
  <c r="AG69" i="76"/>
  <c r="AP69" i="76" s="1"/>
  <c r="AP71" i="76" s="1"/>
  <c r="AE69" i="76"/>
  <c r="AJ6" i="80"/>
  <c r="AK6" i="80"/>
  <c r="AT6" i="80" s="1"/>
  <c r="AE68" i="47"/>
  <c r="W69" i="47"/>
  <c r="AG68" i="47"/>
  <c r="AP68" i="47" s="1"/>
  <c r="AF68" i="47"/>
  <c r="AO68" i="47" s="1"/>
  <c r="AF70" i="77"/>
  <c r="AO70" i="77" s="1"/>
  <c r="AE70" i="77"/>
  <c r="AG70" i="77"/>
  <c r="AP70" i="77" s="1"/>
  <c r="W71" i="77"/>
  <c r="AX69" i="84"/>
  <c r="S69" i="84" s="1"/>
  <c r="AC69" i="84" s="1"/>
  <c r="AF69" i="84"/>
  <c r="AO69" i="84" s="1"/>
  <c r="AO71" i="84" s="1"/>
  <c r="AE69" i="84"/>
  <c r="AG69" i="84"/>
  <c r="AP69" i="84" s="1"/>
  <c r="AP71" i="84" s="1"/>
  <c r="AK6" i="88"/>
  <c r="AT6" i="88" s="1"/>
  <c r="AI66" i="74"/>
  <c r="AN66" i="74"/>
  <c r="AJ58" i="88"/>
  <c r="AK58" i="88"/>
  <c r="AT58" i="88" s="1"/>
  <c r="AJ40" i="88"/>
  <c r="AK40" i="88"/>
  <c r="AT40" i="88" s="1"/>
  <c r="AJ16" i="88"/>
  <c r="AK16" i="88"/>
  <c r="AT16" i="88" s="1"/>
  <c r="AJ19" i="44"/>
  <c r="AK19" i="44"/>
  <c r="AT19" i="44" s="1"/>
  <c r="AR69" i="77"/>
  <c r="AS68" i="44"/>
  <c r="AL68" i="44"/>
  <c r="AU68" i="44" s="1"/>
  <c r="AK65" i="80"/>
  <c r="AT65" i="80" s="1"/>
  <c r="AJ65" i="80"/>
  <c r="AJ51" i="80"/>
  <c r="AK51" i="80"/>
  <c r="AT51" i="80" s="1"/>
  <c r="AJ33" i="80"/>
  <c r="AK33" i="80"/>
  <c r="AT33" i="80" s="1"/>
  <c r="AJ3" i="80"/>
  <c r="AB4" i="80"/>
  <c r="Y67" i="31"/>
  <c r="X67" i="31"/>
  <c r="AJ29" i="92"/>
  <c r="AK29" i="92"/>
  <c r="AT29" i="92" s="1"/>
  <c r="AK44" i="88"/>
  <c r="AT44" i="88" s="1"/>
  <c r="AJ44" i="88"/>
  <c r="AL12" i="44"/>
  <c r="AU12" i="44" s="1"/>
  <c r="AJ30" i="44"/>
  <c r="Y69" i="45"/>
  <c r="X69" i="45"/>
  <c r="AR68" i="76"/>
  <c r="AJ65" i="88"/>
  <c r="AK65" i="88"/>
  <c r="AT65" i="88" s="1"/>
  <c r="AK59" i="88"/>
  <c r="AT59" i="88" s="1"/>
  <c r="AJ59" i="88"/>
  <c r="AJ53" i="88"/>
  <c r="AK53" i="88"/>
  <c r="AT53" i="88" s="1"/>
  <c r="AJ47" i="88"/>
  <c r="AK47" i="88"/>
  <c r="AT47" i="88" s="1"/>
  <c r="AK41" i="88"/>
  <c r="AT41" i="88" s="1"/>
  <c r="AJ41" i="88"/>
  <c r="AJ35" i="88"/>
  <c r="AK35" i="88"/>
  <c r="AT35" i="88" s="1"/>
  <c r="AJ29" i="88"/>
  <c r="AK29" i="88"/>
  <c r="AT29" i="88" s="1"/>
  <c r="AK23" i="88"/>
  <c r="AT23" i="88" s="1"/>
  <c r="AJ23" i="88"/>
  <c r="AK17" i="88"/>
  <c r="AT17" i="88" s="1"/>
  <c r="AJ17" i="88"/>
  <c r="AK11" i="88"/>
  <c r="AT11" i="88" s="1"/>
  <c r="AJ11" i="88"/>
  <c r="AJ13" i="44"/>
  <c r="AK13" i="44"/>
  <c r="AT13" i="44" s="1"/>
  <c r="AS43" i="44"/>
  <c r="AL43" i="44"/>
  <c r="AU43" i="44" s="1"/>
  <c r="AS61" i="44"/>
  <c r="AL61" i="44"/>
  <c r="AU61" i="44" s="1"/>
  <c r="AI66" i="29"/>
  <c r="AN66" i="29"/>
  <c r="AS52" i="44"/>
  <c r="AL52" i="44"/>
  <c r="AU52" i="44" s="1"/>
  <c r="AE67" i="73"/>
  <c r="AG67" i="73"/>
  <c r="AP67" i="73" s="1"/>
  <c r="AF67" i="73"/>
  <c r="AO67" i="73" s="1"/>
  <c r="W68" i="73"/>
  <c r="AK26" i="44"/>
  <c r="AT26" i="44" s="1"/>
  <c r="AJ26" i="44"/>
  <c r="AS50" i="44"/>
  <c r="AL50" i="44"/>
  <c r="AU50" i="44" s="1"/>
  <c r="Y68" i="87"/>
  <c r="Z68" i="87" s="1"/>
  <c r="X68" i="87"/>
  <c r="AR68" i="32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J10" i="80"/>
  <c r="AK10" i="80"/>
  <c r="AT10" i="80" s="1"/>
  <c r="AX4" i="80"/>
  <c r="S4" i="80" s="1"/>
  <c r="AC4" i="80" s="1"/>
  <c r="AB5" i="80" s="1"/>
  <c r="X66" i="89"/>
  <c r="Y66" i="89"/>
  <c r="AS58" i="44"/>
  <c r="AL58" i="44"/>
  <c r="AU58" i="44" s="1"/>
  <c r="AH69" i="81"/>
  <c r="AQ69" i="81" s="1"/>
  <c r="AJ15" i="44"/>
  <c r="AK15" i="44"/>
  <c r="AT15" i="44" s="1"/>
  <c r="AN69" i="25"/>
  <c r="AI69" i="25"/>
  <c r="AS23" i="44"/>
  <c r="AL23" i="44"/>
  <c r="AU23" i="44" s="1"/>
  <c r="AS41" i="44"/>
  <c r="AL41" i="44"/>
  <c r="AU41" i="44" s="1"/>
  <c r="AS59" i="44"/>
  <c r="AL59" i="44"/>
  <c r="AU59" i="44" s="1"/>
  <c r="AJ69" i="92"/>
  <c r="AS69" i="92" s="1"/>
  <c r="AK69" i="92"/>
  <c r="AT69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K30" i="92"/>
  <c r="AT30" i="92" s="1"/>
  <c r="AK24" i="92"/>
  <c r="AT24" i="92" s="1"/>
  <c r="AK18" i="92"/>
  <c r="AT18" i="92" s="1"/>
  <c r="AK12" i="92"/>
  <c r="AT12" i="92" s="1"/>
  <c r="AX5" i="92"/>
  <c r="S5" i="92" s="1"/>
  <c r="AC5" i="92" s="1"/>
  <c r="AB6" i="92" s="1"/>
  <c r="Y69" i="36"/>
  <c r="X69" i="36"/>
  <c r="Z69" i="36" s="1"/>
  <c r="AH68" i="38"/>
  <c r="AQ68" i="38" s="1"/>
  <c r="AI67" i="26"/>
  <c r="AN67" i="26"/>
  <c r="AN68" i="85"/>
  <c r="AI68" i="85"/>
  <c r="AJ64" i="88"/>
  <c r="AK64" i="88"/>
  <c r="AT64" i="88" s="1"/>
  <c r="AJ46" i="88"/>
  <c r="AK46" i="88"/>
  <c r="AT46" i="88" s="1"/>
  <c r="AJ28" i="88"/>
  <c r="AK28" i="88"/>
  <c r="AT28" i="88" s="1"/>
  <c r="AJ3" i="88"/>
  <c r="AB4" i="88"/>
  <c r="AH70" i="42"/>
  <c r="AQ70" i="42" s="1"/>
  <c r="Y69" i="75"/>
  <c r="X69" i="75"/>
  <c r="AJ63" i="80"/>
  <c r="AK63" i="80"/>
  <c r="AT63" i="80" s="1"/>
  <c r="AJ45" i="80"/>
  <c r="AK45" i="80"/>
  <c r="AT45" i="80" s="1"/>
  <c r="AJ27" i="80"/>
  <c r="AK27" i="80"/>
  <c r="AT27" i="80" s="1"/>
  <c r="AJ9" i="80"/>
  <c r="AK9" i="80"/>
  <c r="AT9" i="80" s="1"/>
  <c r="AJ21" i="44"/>
  <c r="AK21" i="44"/>
  <c r="AT21" i="44" s="1"/>
  <c r="AG69" i="32"/>
  <c r="AP69" i="32" s="1"/>
  <c r="AP71" i="32" s="1"/>
  <c r="AF69" i="32"/>
  <c r="AO69" i="32" s="1"/>
  <c r="AO71" i="32" s="1"/>
  <c r="AE69" i="32"/>
  <c r="AX69" i="32"/>
  <c r="S69" i="32" s="1"/>
  <c r="AC69" i="32" s="1"/>
  <c r="AR67" i="47"/>
  <c r="AJ68" i="92"/>
  <c r="AK68" i="92"/>
  <c r="AT68" i="92" s="1"/>
  <c r="AJ59" i="92"/>
  <c r="AK59" i="92"/>
  <c r="AT59" i="92" s="1"/>
  <c r="AJ53" i="92"/>
  <c r="AK53" i="92"/>
  <c r="AT53" i="92" s="1"/>
  <c r="AJ41" i="92"/>
  <c r="AK41" i="92"/>
  <c r="AT41" i="92" s="1"/>
  <c r="AJ17" i="92"/>
  <c r="AK17" i="92"/>
  <c r="AT17" i="92" s="1"/>
  <c r="AJ11" i="92"/>
  <c r="AK11" i="92"/>
  <c r="AT11" i="92" s="1"/>
  <c r="AN68" i="36"/>
  <c r="AI68" i="36"/>
  <c r="AN69" i="92"/>
  <c r="AN71" i="92" s="1"/>
  <c r="AI69" i="92"/>
  <c r="AS6" i="44"/>
  <c r="AL6" i="44"/>
  <c r="AU6" i="44" s="1"/>
  <c r="AH69" i="84"/>
  <c r="AQ69" i="84" s="1"/>
  <c r="AQ71" i="84" s="1"/>
  <c r="AZ3" i="84"/>
  <c r="AX3" i="84" s="1"/>
  <c r="S3" i="84" s="1"/>
  <c r="AC3" i="84" s="1"/>
  <c r="AX8" i="84"/>
  <c r="S8" i="84" s="1"/>
  <c r="AC8" i="84" s="1"/>
  <c r="AB9" i="84" s="1"/>
  <c r="AX20" i="84"/>
  <c r="S20" i="84" s="1"/>
  <c r="AC20" i="84" s="1"/>
  <c r="AB21" i="84" s="1"/>
  <c r="AX56" i="84"/>
  <c r="S56" i="84" s="1"/>
  <c r="AC56" i="84" s="1"/>
  <c r="AB57" i="84" s="1"/>
  <c r="AH68" i="48"/>
  <c r="AQ68" i="48" s="1"/>
  <c r="AJ18" i="44"/>
  <c r="AS36" i="44"/>
  <c r="AL36" i="44"/>
  <c r="AU36" i="44" s="1"/>
  <c r="AS54" i="44"/>
  <c r="AL54" i="44"/>
  <c r="AU54" i="44" s="1"/>
  <c r="AI68" i="45"/>
  <c r="AN68" i="45"/>
  <c r="AN69" i="79"/>
  <c r="AI69" i="79"/>
  <c r="AJ69" i="88"/>
  <c r="AS69" i="88" s="1"/>
  <c r="AK69" i="88"/>
  <c r="AT69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X20" i="88"/>
  <c r="S20" i="88" s="1"/>
  <c r="AC20" i="88" s="1"/>
  <c r="AB21" i="88" s="1"/>
  <c r="AX14" i="88"/>
  <c r="S14" i="88" s="1"/>
  <c r="AC14" i="88" s="1"/>
  <c r="AB15" i="88" s="1"/>
  <c r="AX8" i="88"/>
  <c r="S8" i="88" s="1"/>
  <c r="AC8" i="88" s="1"/>
  <c r="AB9" i="88" s="1"/>
  <c r="AX4" i="88"/>
  <c r="S4" i="88" s="1"/>
  <c r="AC4" i="88" s="1"/>
  <c r="AB5" i="88" s="1"/>
  <c r="AJ25" i="44"/>
  <c r="AK25" i="44"/>
  <c r="AT25" i="44" s="1"/>
  <c r="AS49" i="44"/>
  <c r="AL49" i="44"/>
  <c r="AU49" i="44" s="1"/>
  <c r="AS66" i="44"/>
  <c r="AL66" i="44"/>
  <c r="AU66" i="44" s="1"/>
  <c r="AS5" i="44"/>
  <c r="AL5" i="44"/>
  <c r="AU5" i="44" s="1"/>
  <c r="AS64" i="44"/>
  <c r="AL64" i="44"/>
  <c r="AU64" i="44" s="1"/>
  <c r="AH68" i="47"/>
  <c r="AQ68" i="47" s="1"/>
  <c r="AR68" i="94"/>
  <c r="AS56" i="44"/>
  <c r="AL56" i="44"/>
  <c r="AU56" i="44" s="1"/>
  <c r="AI67" i="87"/>
  <c r="AN67" i="87"/>
  <c r="AR68" i="93"/>
  <c r="AI68" i="75"/>
  <c r="AN68" i="75"/>
  <c r="AR69" i="42"/>
  <c r="AK68" i="80"/>
  <c r="AT68" i="80" s="1"/>
  <c r="AJ68" i="80"/>
  <c r="AK62" i="80"/>
  <c r="AT62" i="80" s="1"/>
  <c r="AJ62" i="80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J32" i="80"/>
  <c r="AK32" i="80"/>
  <c r="AT32" i="80" s="1"/>
  <c r="AJ26" i="80"/>
  <c r="AK26" i="80"/>
  <c r="AT26" i="80" s="1"/>
  <c r="AJ20" i="80"/>
  <c r="AK20" i="80"/>
  <c r="AT20" i="80" s="1"/>
  <c r="AJ14" i="80"/>
  <c r="AK14" i="80"/>
  <c r="AT14" i="80" s="1"/>
  <c r="AX7" i="80"/>
  <c r="S7" i="80" s="1"/>
  <c r="AC7" i="80" s="1"/>
  <c r="AB8" i="80" s="1"/>
  <c r="AS16" i="44"/>
  <c r="AL16" i="44"/>
  <c r="AU16" i="44" s="1"/>
  <c r="AH69" i="37"/>
  <c r="AQ69" i="37" s="1"/>
  <c r="Z69" i="81"/>
  <c r="AG67" i="43"/>
  <c r="AP67" i="43" s="1"/>
  <c r="AF67" i="43"/>
  <c r="AO67" i="43" s="1"/>
  <c r="AE67" i="43"/>
  <c r="W68" i="43"/>
  <c r="AJ27" i="44"/>
  <c r="AK27" i="44"/>
  <c r="AT27" i="44" s="1"/>
  <c r="AS45" i="44"/>
  <c r="AL45" i="44"/>
  <c r="AU45" i="44" s="1"/>
  <c r="AS63" i="44"/>
  <c r="AL63" i="44"/>
  <c r="AU63" i="44" s="1"/>
  <c r="AH69" i="93"/>
  <c r="AQ69" i="93" s="1"/>
  <c r="AF70" i="30"/>
  <c r="AO70" i="30" s="1"/>
  <c r="AE70" i="30"/>
  <c r="W71" i="30"/>
  <c r="AG70" i="30"/>
  <c r="AP70" i="30" s="1"/>
  <c r="AS47" i="44"/>
  <c r="AL47" i="44"/>
  <c r="AU47" i="44" s="1"/>
  <c r="AK64" i="92"/>
  <c r="AT64" i="92" s="1"/>
  <c r="AJ64" i="92"/>
  <c r="AK58" i="92"/>
  <c r="AT58" i="92" s="1"/>
  <c r="AJ58" i="92"/>
  <c r="AK52" i="92"/>
  <c r="AT52" i="92" s="1"/>
  <c r="AJ52" i="92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J22" i="92"/>
  <c r="AK22" i="92"/>
  <c r="AT22" i="92" s="1"/>
  <c r="AK16" i="92"/>
  <c r="AT16" i="92" s="1"/>
  <c r="AJ16" i="92"/>
  <c r="AJ10" i="92"/>
  <c r="AK10" i="92"/>
  <c r="AT10" i="92" s="1"/>
  <c r="AX3" i="92"/>
  <c r="S3" i="92" s="1"/>
  <c r="AC3" i="92" s="1"/>
  <c r="AN66" i="96"/>
  <c r="AI66" i="96"/>
  <c r="X69" i="85"/>
  <c r="Z69" i="85" s="1"/>
  <c r="Y69" i="85"/>
  <c r="Y71" i="34"/>
  <c r="X71" i="34"/>
  <c r="Z71" i="34" s="1"/>
  <c r="AI69" i="80"/>
  <c r="AN69" i="80"/>
  <c r="AN71" i="80" s="1"/>
  <c r="AJ47" i="92"/>
  <c r="AK47" i="92"/>
  <c r="AT47" i="92" s="1"/>
  <c r="AK62" i="88"/>
  <c r="AT62" i="88" s="1"/>
  <c r="AJ62" i="88"/>
  <c r="AJ50" i="88"/>
  <c r="AK50" i="88"/>
  <c r="AT50" i="88" s="1"/>
  <c r="AK26" i="88"/>
  <c r="AT26" i="88" s="1"/>
  <c r="AJ26" i="88"/>
  <c r="AK14" i="88"/>
  <c r="AT14" i="88" s="1"/>
  <c r="AJ31" i="44"/>
  <c r="AK31" i="44"/>
  <c r="AT31" i="44" s="1"/>
  <c r="Y68" i="35"/>
  <c r="X68" i="35"/>
  <c r="X67" i="29"/>
  <c r="Y67" i="29"/>
  <c r="AS4" i="40"/>
  <c r="AS71" i="40" s="1"/>
  <c r="AL4" i="40"/>
  <c r="AU4" i="40" s="1"/>
  <c r="Z70" i="42"/>
  <c r="AR68" i="84"/>
  <c r="AS38" i="44"/>
  <c r="AL38" i="44"/>
  <c r="AU38" i="44" s="1"/>
  <c r="AJ66" i="80"/>
  <c r="AK66" i="80"/>
  <c r="AT66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J13" i="80"/>
  <c r="AK13" i="80"/>
  <c r="AT13" i="80" s="1"/>
  <c r="AJ7" i="80"/>
  <c r="AK7" i="80"/>
  <c r="AT7" i="80" s="1"/>
  <c r="AF67" i="27"/>
  <c r="AO67" i="27" s="1"/>
  <c r="AG67" i="27"/>
  <c r="AP67" i="27" s="1"/>
  <c r="W68" i="27"/>
  <c r="AE67" i="27"/>
  <c r="AH66" i="90"/>
  <c r="AQ66" i="90" s="1"/>
  <c r="W72" i="95"/>
  <c r="AG71" i="95"/>
  <c r="AP71" i="95" s="1"/>
  <c r="AF71" i="95"/>
  <c r="AO71" i="95" s="1"/>
  <c r="AE71" i="95"/>
  <c r="AS10" i="44"/>
  <c r="AL10" i="44"/>
  <c r="AU10" i="44" s="1"/>
  <c r="AS11" i="44"/>
  <c r="AL11" i="44"/>
  <c r="AU11" i="44" s="1"/>
  <c r="AS29" i="44"/>
  <c r="AL29" i="44"/>
  <c r="AU29" i="44" s="1"/>
  <c r="AS65" i="44"/>
  <c r="AL65" i="44"/>
  <c r="AU65" i="44" s="1"/>
  <c r="AJ65" i="92"/>
  <c r="AK65" i="92"/>
  <c r="AT65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J39" i="92"/>
  <c r="AK39" i="92"/>
  <c r="AT39" i="92" s="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S22" i="44"/>
  <c r="AL22" i="44"/>
  <c r="AU22" i="44" s="1"/>
  <c r="AN70" i="34"/>
  <c r="AI70" i="34"/>
  <c r="X70" i="79"/>
  <c r="Z70" i="79" s="1"/>
  <c r="Y70" i="79"/>
  <c r="AJ52" i="88"/>
  <c r="AK52" i="88"/>
  <c r="AT52" i="88" s="1"/>
  <c r="AJ34" i="88"/>
  <c r="AK34" i="88"/>
  <c r="AT34" i="88" s="1"/>
  <c r="AK10" i="88"/>
  <c r="AT10" i="88" s="1"/>
  <c r="AJ10" i="88"/>
  <c r="AK32" i="44"/>
  <c r="AT32" i="44" s="1"/>
  <c r="AJ32" i="44"/>
  <c r="AJ57" i="80"/>
  <c r="AK57" i="80"/>
  <c r="AT57" i="80" s="1"/>
  <c r="AJ39" i="80"/>
  <c r="AK39" i="80"/>
  <c r="AT39" i="80" s="1"/>
  <c r="AJ21" i="80"/>
  <c r="AK21" i="80"/>
  <c r="AT21" i="80" s="1"/>
  <c r="AJ15" i="80"/>
  <c r="AK15" i="80"/>
  <c r="AT15" i="80" s="1"/>
  <c r="AN70" i="33"/>
  <c r="AI70" i="33"/>
  <c r="AF70" i="41"/>
  <c r="AO70" i="41" s="1"/>
  <c r="AE70" i="41"/>
  <c r="W71" i="41"/>
  <c r="AG70" i="41"/>
  <c r="AP70" i="41" s="1"/>
  <c r="AJ23" i="92"/>
  <c r="AK23" i="92"/>
  <c r="AT23" i="92" s="1"/>
  <c r="AR69" i="86"/>
  <c r="AJ68" i="88"/>
  <c r="AK68" i="88"/>
  <c r="AT68" i="88" s="1"/>
  <c r="AK56" i="88"/>
  <c r="AT56" i="88" s="1"/>
  <c r="AJ56" i="88"/>
  <c r="AJ32" i="88"/>
  <c r="AK32" i="88"/>
  <c r="AT32" i="88" s="1"/>
  <c r="AK20" i="88"/>
  <c r="AT20" i="88" s="1"/>
  <c r="AJ20" i="88"/>
  <c r="AJ8" i="88"/>
  <c r="AK8" i="88"/>
  <c r="AT8" i="88" s="1"/>
  <c r="AJ8" i="44"/>
  <c r="AK8" i="44"/>
  <c r="AT8" i="44" s="1"/>
  <c r="AI69" i="88"/>
  <c r="AN69" i="88"/>
  <c r="AN71" i="88" s="1"/>
  <c r="AS24" i="44"/>
  <c r="AL24" i="44"/>
  <c r="AU24" i="44" s="1"/>
  <c r="AS42" i="44"/>
  <c r="AL42" i="44"/>
  <c r="AU42" i="44" s="1"/>
  <c r="AS60" i="44"/>
  <c r="AL60" i="44"/>
  <c r="AU60" i="44" s="1"/>
  <c r="AJ67" i="88"/>
  <c r="AK67" i="88"/>
  <c r="AT67" i="88" s="1"/>
  <c r="AJ61" i="88"/>
  <c r="AK61" i="88"/>
  <c r="AT61" i="88" s="1"/>
  <c r="AJ55" i="88"/>
  <c r="AK55" i="88"/>
  <c r="AT55" i="88" s="1"/>
  <c r="AJ49" i="88"/>
  <c r="AK49" i="88"/>
  <c r="AT49" i="88" s="1"/>
  <c r="AX42" i="88"/>
  <c r="S42" i="88" s="1"/>
  <c r="AC42" i="88" s="1"/>
  <c r="AB43" i="88" s="1"/>
  <c r="AX36" i="88"/>
  <c r="S36" i="88" s="1"/>
  <c r="AC36" i="88" s="1"/>
  <c r="AB37" i="88" s="1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S12" i="88" s="1"/>
  <c r="AC12" i="88" s="1"/>
  <c r="AB13" i="88" s="1"/>
  <c r="AX6" i="88"/>
  <c r="S6" i="88" s="1"/>
  <c r="AC6" i="88" s="1"/>
  <c r="AB7" i="88" s="1"/>
  <c r="AJ37" i="44"/>
  <c r="AK37" i="44"/>
  <c r="AT37" i="44" s="1"/>
  <c r="AS55" i="44"/>
  <c r="AL55" i="44"/>
  <c r="AU55" i="44" s="1"/>
  <c r="AF70" i="78"/>
  <c r="AO70" i="78" s="1"/>
  <c r="AE70" i="78"/>
  <c r="W71" i="78"/>
  <c r="AG70" i="78"/>
  <c r="AP70" i="78" s="1"/>
  <c r="W70" i="83"/>
  <c r="AF69" i="83"/>
  <c r="AO69" i="83" s="1"/>
  <c r="AG69" i="83"/>
  <c r="AP69" i="83" s="1"/>
  <c r="AE69" i="83"/>
  <c r="AS34" i="44"/>
  <c r="AL34" i="44"/>
  <c r="AU34" i="44" s="1"/>
  <c r="AR67" i="38"/>
  <c r="AR65" i="39"/>
  <c r="AG67" i="46"/>
  <c r="AP67" i="46" s="1"/>
  <c r="AF67" i="46"/>
  <c r="AO67" i="46" s="1"/>
  <c r="AE67" i="46"/>
  <c r="W68" i="46"/>
  <c r="AK14" i="44"/>
  <c r="AT14" i="44" s="1"/>
  <c r="AJ14" i="44"/>
  <c r="AS44" i="44"/>
  <c r="AL44" i="44"/>
  <c r="AU44" i="44" s="1"/>
  <c r="AS62" i="44"/>
  <c r="AL62" i="44"/>
  <c r="AU62" i="44" s="1"/>
  <c r="AR65" i="90"/>
  <c r="AJ67" i="80"/>
  <c r="AK67" i="80"/>
  <c r="AT67" i="80" s="1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J36" i="80"/>
  <c r="AK36" i="80"/>
  <c r="AT36" i="80" s="1"/>
  <c r="AJ30" i="80"/>
  <c r="AK30" i="80"/>
  <c r="AT30" i="80" s="1"/>
  <c r="AJ24" i="80"/>
  <c r="AK24" i="80"/>
  <c r="AT24" i="80" s="1"/>
  <c r="AJ18" i="80"/>
  <c r="AK18" i="80"/>
  <c r="AT18" i="80" s="1"/>
  <c r="AJ12" i="80"/>
  <c r="AK12" i="80"/>
  <c r="AT12" i="80" s="1"/>
  <c r="AI65" i="89"/>
  <c r="AN65" i="89"/>
  <c r="AN66" i="31"/>
  <c r="AI66" i="31"/>
  <c r="AS46" i="44"/>
  <c r="AL46" i="44"/>
  <c r="AU46" i="44" s="1"/>
  <c r="AB4" i="44"/>
  <c r="AJ3" i="44"/>
  <c r="AS33" i="44"/>
  <c r="AL33" i="44"/>
  <c r="AU33" i="44" s="1"/>
  <c r="AS51" i="44"/>
  <c r="AL51" i="44"/>
  <c r="AU51" i="44" s="1"/>
  <c r="AS67" i="44"/>
  <c r="AL67" i="44"/>
  <c r="AU67" i="44" s="1"/>
  <c r="Z66" i="90"/>
  <c r="AR68" i="37"/>
  <c r="Y71" i="33"/>
  <c r="X71" i="33"/>
  <c r="AE65" i="28"/>
  <c r="AF65" i="28"/>
  <c r="AO65" i="28" s="1"/>
  <c r="AG65" i="28"/>
  <c r="AP65" i="28" s="1"/>
  <c r="W66" i="28"/>
  <c r="AR67" i="48"/>
  <c r="X68" i="91"/>
  <c r="Z68" i="91" s="1"/>
  <c r="Y68" i="91"/>
  <c r="AS17" i="44"/>
  <c r="AL17" i="44"/>
  <c r="AU17" i="44" s="1"/>
  <c r="AS35" i="44"/>
  <c r="AL35" i="44"/>
  <c r="AU35" i="44" s="1"/>
  <c r="AS53" i="44"/>
  <c r="AL53" i="44"/>
  <c r="AU53" i="44" s="1"/>
  <c r="AK67" i="92"/>
  <c r="AT67" i="92" s="1"/>
  <c r="AJ67" i="92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AX7" i="92"/>
  <c r="S7" i="92" s="1"/>
  <c r="AC7" i="92" s="1"/>
  <c r="AB8" i="92" s="1"/>
  <c r="X68" i="26"/>
  <c r="Z68" i="26" s="1"/>
  <c r="Y68" i="26"/>
  <c r="AJ22" i="88"/>
  <c r="AK22" i="88"/>
  <c r="AT22" i="88" s="1"/>
  <c r="AJ35" i="92"/>
  <c r="AK35" i="92"/>
  <c r="AT35" i="92" s="1"/>
  <c r="AK38" i="88"/>
  <c r="AT38" i="88" s="1"/>
  <c r="AJ38" i="88"/>
  <c r="AH70" i="77"/>
  <c r="AQ70" i="77" s="1"/>
  <c r="AH69" i="94"/>
  <c r="AQ69" i="94" s="1"/>
  <c r="AS48" i="44"/>
  <c r="AL48" i="44"/>
  <c r="AU48" i="44" s="1"/>
  <c r="X67" i="74"/>
  <c r="Y67" i="74"/>
  <c r="AS28" i="44"/>
  <c r="AL28" i="44"/>
  <c r="AU28" i="44" s="1"/>
  <c r="AR68" i="81"/>
  <c r="AJ66" i="88"/>
  <c r="AK66" i="88"/>
  <c r="AT66" i="88" s="1"/>
  <c r="AJ60" i="88"/>
  <c r="AK60" i="88"/>
  <c r="AT60" i="88" s="1"/>
  <c r="AJ54" i="88"/>
  <c r="AK54" i="88"/>
  <c r="AT54" i="88" s="1"/>
  <c r="AJ48" i="88"/>
  <c r="AK48" i="88"/>
  <c r="AT48" i="88" s="1"/>
  <c r="AK42" i="88"/>
  <c r="AT42" i="88" s="1"/>
  <c r="AK36" i="88"/>
  <c r="AT36" i="88" s="1"/>
  <c r="AJ30" i="88"/>
  <c r="AK30" i="88"/>
  <c r="AT30" i="88" s="1"/>
  <c r="AK24" i="88"/>
  <c r="AT24" i="88" s="1"/>
  <c r="AK18" i="88"/>
  <c r="AT18" i="88" s="1"/>
  <c r="AJ12" i="88"/>
  <c r="AK12" i="88"/>
  <c r="AT12" i="88" s="1"/>
  <c r="AJ7" i="44"/>
  <c r="AK7" i="44"/>
  <c r="AT7" i="44" s="1"/>
  <c r="AI67" i="35"/>
  <c r="AN67" i="35"/>
  <c r="AH69" i="76"/>
  <c r="AQ69" i="76" s="1"/>
  <c r="AQ71" i="76" s="1"/>
  <c r="AZ3" i="76"/>
  <c r="AX4" i="76" s="1"/>
  <c r="S4" i="76" s="1"/>
  <c r="AC4" i="76" s="1"/>
  <c r="AB5" i="76" s="1"/>
  <c r="AX18" i="76"/>
  <c r="S18" i="76" s="1"/>
  <c r="AC18" i="76" s="1"/>
  <c r="AB19" i="76" s="1"/>
  <c r="AX25" i="76"/>
  <c r="S25" i="76" s="1"/>
  <c r="AC25" i="76" s="1"/>
  <c r="AB26" i="76" s="1"/>
  <c r="AX33" i="76"/>
  <c r="S33" i="76" s="1"/>
  <c r="AC33" i="76" s="1"/>
  <c r="AB34" i="76" s="1"/>
  <c r="AX39" i="76"/>
  <c r="S39" i="76" s="1"/>
  <c r="AC39" i="76" s="1"/>
  <c r="AB40" i="76" s="1"/>
  <c r="AX45" i="76"/>
  <c r="S45" i="76" s="1"/>
  <c r="AC45" i="76" s="1"/>
  <c r="AB46" i="76" s="1"/>
  <c r="AX51" i="76"/>
  <c r="S51" i="76" s="1"/>
  <c r="AC51" i="76" s="1"/>
  <c r="AB52" i="76" s="1"/>
  <c r="AX57" i="76"/>
  <c r="S57" i="76" s="1"/>
  <c r="AC57" i="76" s="1"/>
  <c r="AB58" i="76" s="1"/>
  <c r="AX63" i="76"/>
  <c r="S63" i="76" s="1"/>
  <c r="AC63" i="76" s="1"/>
  <c r="AB64" i="76" s="1"/>
  <c r="AR69" i="41"/>
  <c r="AJ20" i="44"/>
  <c r="AK20" i="44"/>
  <c r="AT20" i="44" s="1"/>
  <c r="AU71" i="40"/>
  <c r="C11" i="40" s="1"/>
  <c r="AJ69" i="80"/>
  <c r="AS69" i="80" s="1"/>
  <c r="AK69" i="80"/>
  <c r="AT69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J23" i="80"/>
  <c r="AK23" i="80"/>
  <c r="AT23" i="80" s="1"/>
  <c r="AK17" i="80"/>
  <c r="AT17" i="80" s="1"/>
  <c r="AJ17" i="80"/>
  <c r="AK11" i="80"/>
  <c r="AT11" i="80" s="1"/>
  <c r="AJ11" i="80"/>
  <c r="AR69" i="44"/>
  <c r="AR71" i="44" s="1"/>
  <c r="AL69" i="44"/>
  <c r="AU69" i="44" s="1"/>
  <c r="AH66" i="39"/>
  <c r="AQ66" i="39" s="1"/>
  <c r="AJ9" i="44"/>
  <c r="AK9" i="44"/>
  <c r="AT9" i="44" s="1"/>
  <c r="AS39" i="44"/>
  <c r="AL39" i="44"/>
  <c r="AU39" i="44" s="1"/>
  <c r="AS57" i="44"/>
  <c r="AL57" i="44"/>
  <c r="AU57" i="44" s="1"/>
  <c r="AH69" i="32"/>
  <c r="AQ69" i="32" s="1"/>
  <c r="AQ71" i="32" s="1"/>
  <c r="AZ3" i="32"/>
  <c r="AX11" i="32" s="1"/>
  <c r="S11" i="32" s="1"/>
  <c r="AC11" i="32" s="1"/>
  <c r="AB12" i="32" s="1"/>
  <c r="W67" i="82"/>
  <c r="AF66" i="82"/>
  <c r="AO66" i="82" s="1"/>
  <c r="AG66" i="82"/>
  <c r="AP66" i="82" s="1"/>
  <c r="AE66" i="82"/>
  <c r="AH70" i="41"/>
  <c r="AQ70" i="41" s="1"/>
  <c r="AS40" i="44"/>
  <c r="AL40" i="44"/>
  <c r="AU40" i="44" s="1"/>
  <c r="AH70" i="86"/>
  <c r="AQ70" i="86" s="1"/>
  <c r="Y70" i="25"/>
  <c r="X70" i="25"/>
  <c r="AN67" i="91"/>
  <c r="AI67" i="91"/>
  <c r="AJ66" i="92"/>
  <c r="AK66" i="92"/>
  <c r="AT66" i="92" s="1"/>
  <c r="AJ61" i="92"/>
  <c r="AK61" i="92"/>
  <c r="AT61" i="92" s="1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X67" i="96"/>
  <c r="Z67" i="96" s="1"/>
  <c r="Y67" i="96"/>
  <c r="AX64" i="76" l="1"/>
  <c r="S64" i="76" s="1"/>
  <c r="AC64" i="76" s="1"/>
  <c r="AB65" i="76" s="1"/>
  <c r="AX55" i="76"/>
  <c r="S55" i="76" s="1"/>
  <c r="AC55" i="76" s="1"/>
  <c r="AB56" i="76" s="1"/>
  <c r="AX49" i="76"/>
  <c r="S49" i="76" s="1"/>
  <c r="AC49" i="76" s="1"/>
  <c r="AB50" i="76" s="1"/>
  <c r="AX37" i="76"/>
  <c r="S37" i="76" s="1"/>
  <c r="AC37" i="76" s="1"/>
  <c r="AB38" i="76" s="1"/>
  <c r="AX30" i="76"/>
  <c r="S30" i="76" s="1"/>
  <c r="AC30" i="76" s="1"/>
  <c r="AB31" i="76" s="1"/>
  <c r="AX23" i="76"/>
  <c r="S23" i="76" s="1"/>
  <c r="AC23" i="76" s="1"/>
  <c r="AB24" i="76" s="1"/>
  <c r="AX16" i="76"/>
  <c r="S16" i="76" s="1"/>
  <c r="AC16" i="76" s="1"/>
  <c r="AB17" i="76" s="1"/>
  <c r="AX9" i="76"/>
  <c r="S9" i="76" s="1"/>
  <c r="AC9" i="76" s="1"/>
  <c r="AB10" i="76" s="1"/>
  <c r="AX61" i="76"/>
  <c r="S61" i="76" s="1"/>
  <c r="AC61" i="76" s="1"/>
  <c r="AB62" i="76" s="1"/>
  <c r="AX43" i="76"/>
  <c r="S43" i="76" s="1"/>
  <c r="AC43" i="76" s="1"/>
  <c r="AB44" i="76" s="1"/>
  <c r="AX67" i="76"/>
  <c r="S67" i="76" s="1"/>
  <c r="AC67" i="76" s="1"/>
  <c r="AB68" i="76" s="1"/>
  <c r="AX60" i="76"/>
  <c r="S60" i="76" s="1"/>
  <c r="AC60" i="76" s="1"/>
  <c r="AB61" i="76" s="1"/>
  <c r="AX54" i="76"/>
  <c r="S54" i="76" s="1"/>
  <c r="AC54" i="76" s="1"/>
  <c r="AB55" i="76" s="1"/>
  <c r="AX48" i="76"/>
  <c r="S48" i="76" s="1"/>
  <c r="AC48" i="76" s="1"/>
  <c r="AB49" i="76" s="1"/>
  <c r="AX42" i="76"/>
  <c r="S42" i="76" s="1"/>
  <c r="AC42" i="76" s="1"/>
  <c r="AB43" i="76" s="1"/>
  <c r="AX36" i="76"/>
  <c r="S36" i="76" s="1"/>
  <c r="AC36" i="76" s="1"/>
  <c r="AB37" i="76" s="1"/>
  <c r="AX29" i="76"/>
  <c r="S29" i="76" s="1"/>
  <c r="AC29" i="76" s="1"/>
  <c r="AB30" i="76" s="1"/>
  <c r="AX22" i="76"/>
  <c r="S22" i="76" s="1"/>
  <c r="AC22" i="76" s="1"/>
  <c r="AB23" i="76" s="1"/>
  <c r="AX15" i="76"/>
  <c r="S15" i="76" s="1"/>
  <c r="AC15" i="76" s="1"/>
  <c r="AB16" i="76" s="1"/>
  <c r="AX7" i="76"/>
  <c r="S7" i="76" s="1"/>
  <c r="AC7" i="76" s="1"/>
  <c r="AB8" i="76" s="1"/>
  <c r="AX65" i="76"/>
  <c r="S65" i="76" s="1"/>
  <c r="AC65" i="76" s="1"/>
  <c r="AB66" i="76" s="1"/>
  <c r="AX59" i="76"/>
  <c r="S59" i="76" s="1"/>
  <c r="AC59" i="76" s="1"/>
  <c r="AB60" i="76" s="1"/>
  <c r="AX53" i="76"/>
  <c r="S53" i="76" s="1"/>
  <c r="AC53" i="76" s="1"/>
  <c r="AB54" i="76" s="1"/>
  <c r="AX47" i="76"/>
  <c r="S47" i="76" s="1"/>
  <c r="AC47" i="76" s="1"/>
  <c r="AB48" i="76" s="1"/>
  <c r="AX41" i="76"/>
  <c r="S41" i="76" s="1"/>
  <c r="AC41" i="76" s="1"/>
  <c r="AB42" i="76" s="1"/>
  <c r="AX35" i="76"/>
  <c r="S35" i="76" s="1"/>
  <c r="AC35" i="76" s="1"/>
  <c r="AB36" i="76" s="1"/>
  <c r="AX28" i="76"/>
  <c r="S28" i="76" s="1"/>
  <c r="AC28" i="76" s="1"/>
  <c r="AB29" i="76" s="1"/>
  <c r="AX21" i="76"/>
  <c r="S21" i="76" s="1"/>
  <c r="AC21" i="76" s="1"/>
  <c r="AB22" i="76" s="1"/>
  <c r="AX13" i="76"/>
  <c r="S13" i="76" s="1"/>
  <c r="AC13" i="76" s="1"/>
  <c r="AB14" i="76" s="1"/>
  <c r="AX6" i="76"/>
  <c r="S6" i="76" s="1"/>
  <c r="AC6" i="76" s="1"/>
  <c r="AB7" i="76" s="1"/>
  <c r="AJ18" i="88"/>
  <c r="Z70" i="25"/>
  <c r="AX68" i="76"/>
  <c r="S68" i="76" s="1"/>
  <c r="AC68" i="76" s="1"/>
  <c r="AB69" i="76" s="1"/>
  <c r="AX58" i="76"/>
  <c r="S58" i="76" s="1"/>
  <c r="AC58" i="76" s="1"/>
  <c r="AB59" i="76" s="1"/>
  <c r="AX52" i="76"/>
  <c r="S52" i="76" s="1"/>
  <c r="AC52" i="76" s="1"/>
  <c r="AB53" i="76" s="1"/>
  <c r="AX46" i="76"/>
  <c r="S46" i="76" s="1"/>
  <c r="AC46" i="76" s="1"/>
  <c r="AB47" i="76" s="1"/>
  <c r="AX40" i="76"/>
  <c r="S40" i="76" s="1"/>
  <c r="AC40" i="76" s="1"/>
  <c r="AB41" i="76" s="1"/>
  <c r="AX34" i="76"/>
  <c r="S34" i="76" s="1"/>
  <c r="AC34" i="76" s="1"/>
  <c r="AB35" i="76" s="1"/>
  <c r="AX27" i="76"/>
  <c r="S27" i="76" s="1"/>
  <c r="AC27" i="76" s="1"/>
  <c r="AB28" i="76" s="1"/>
  <c r="AX19" i="76"/>
  <c r="S19" i="76" s="1"/>
  <c r="AC19" i="76" s="1"/>
  <c r="AB20" i="76" s="1"/>
  <c r="AX12" i="76"/>
  <c r="S12" i="76" s="1"/>
  <c r="AC12" i="76" s="1"/>
  <c r="AB13" i="76" s="1"/>
  <c r="AX5" i="76"/>
  <c r="S5" i="76" s="1"/>
  <c r="AC5" i="76" s="1"/>
  <c r="AB6" i="76" s="1"/>
  <c r="Z71" i="33"/>
  <c r="AX50" i="84"/>
  <c r="S50" i="84" s="1"/>
  <c r="AC50" i="84" s="1"/>
  <c r="AB51" i="84" s="1"/>
  <c r="Z67" i="31"/>
  <c r="AX44" i="84"/>
  <c r="S44" i="84" s="1"/>
  <c r="AC44" i="84" s="1"/>
  <c r="AB45" i="84" s="1"/>
  <c r="AX11" i="76"/>
  <c r="S11" i="76" s="1"/>
  <c r="AC11" i="76" s="1"/>
  <c r="AB12" i="76" s="1"/>
  <c r="AX66" i="76"/>
  <c r="S66" i="76" s="1"/>
  <c r="AC66" i="76" s="1"/>
  <c r="AB67" i="76" s="1"/>
  <c r="AX62" i="76"/>
  <c r="S62" i="76" s="1"/>
  <c r="AC62" i="76" s="1"/>
  <c r="AB63" i="76" s="1"/>
  <c r="AX56" i="76"/>
  <c r="S56" i="76" s="1"/>
  <c r="AC56" i="76" s="1"/>
  <c r="AB57" i="76" s="1"/>
  <c r="AX50" i="76"/>
  <c r="S50" i="76" s="1"/>
  <c r="AC50" i="76" s="1"/>
  <c r="AB51" i="76" s="1"/>
  <c r="AX44" i="76"/>
  <c r="S44" i="76" s="1"/>
  <c r="AC44" i="76" s="1"/>
  <c r="AB45" i="76" s="1"/>
  <c r="AX38" i="76"/>
  <c r="S38" i="76" s="1"/>
  <c r="AC38" i="76" s="1"/>
  <c r="AB39" i="76" s="1"/>
  <c r="AX31" i="76"/>
  <c r="S31" i="76" s="1"/>
  <c r="AC31" i="76" s="1"/>
  <c r="AB32" i="76" s="1"/>
  <c r="AX24" i="76"/>
  <c r="S24" i="76" s="1"/>
  <c r="AC24" i="76" s="1"/>
  <c r="AB25" i="76" s="1"/>
  <c r="AX17" i="76"/>
  <c r="S17" i="76" s="1"/>
  <c r="AC17" i="76" s="1"/>
  <c r="AB18" i="76" s="1"/>
  <c r="AX10" i="76"/>
  <c r="S10" i="76" s="1"/>
  <c r="AC10" i="76" s="1"/>
  <c r="AB11" i="76" s="1"/>
  <c r="AX3" i="76"/>
  <c r="S3" i="76" s="1"/>
  <c r="AC3" i="76" s="1"/>
  <c r="Z68" i="35"/>
  <c r="AE68" i="35" s="1"/>
  <c r="AX38" i="84"/>
  <c r="S38" i="84" s="1"/>
  <c r="AC38" i="84" s="1"/>
  <c r="AB39" i="84" s="1"/>
  <c r="AX45" i="32"/>
  <c r="S45" i="32" s="1"/>
  <c r="AC45" i="32" s="1"/>
  <c r="AB46" i="32" s="1"/>
  <c r="AX9" i="32"/>
  <c r="S9" i="32" s="1"/>
  <c r="AC9" i="32" s="1"/>
  <c r="AB10" i="32" s="1"/>
  <c r="AX62" i="84"/>
  <c r="S62" i="84" s="1"/>
  <c r="AC62" i="84" s="1"/>
  <c r="AB63" i="84" s="1"/>
  <c r="AX26" i="84"/>
  <c r="S26" i="84" s="1"/>
  <c r="AC26" i="84" s="1"/>
  <c r="AB27" i="84" s="1"/>
  <c r="AX33" i="32"/>
  <c r="S33" i="32" s="1"/>
  <c r="AC33" i="32" s="1"/>
  <c r="AB34" i="32" s="1"/>
  <c r="AX14" i="84"/>
  <c r="S14" i="84" s="1"/>
  <c r="AC14" i="84" s="1"/>
  <c r="AB15" i="84" s="1"/>
  <c r="AJ24" i="92"/>
  <c r="AX63" i="32"/>
  <c r="S63" i="32" s="1"/>
  <c r="AC63" i="32" s="1"/>
  <c r="AB64" i="32" s="1"/>
  <c r="AX27" i="32"/>
  <c r="S27" i="32" s="1"/>
  <c r="AC27" i="32" s="1"/>
  <c r="AB28" i="32" s="1"/>
  <c r="AX39" i="32"/>
  <c r="S39" i="32" s="1"/>
  <c r="AC39" i="32" s="1"/>
  <c r="AB40" i="32" s="1"/>
  <c r="AX57" i="32"/>
  <c r="S57" i="32" s="1"/>
  <c r="AC57" i="32" s="1"/>
  <c r="AB58" i="32" s="1"/>
  <c r="AK58" i="32" s="1"/>
  <c r="AT58" i="32" s="1"/>
  <c r="AX21" i="32"/>
  <c r="S21" i="32" s="1"/>
  <c r="AC21" i="32" s="1"/>
  <c r="AB22" i="32" s="1"/>
  <c r="AK22" i="32" s="1"/>
  <c r="AT22" i="32" s="1"/>
  <c r="AX51" i="32"/>
  <c r="S51" i="32" s="1"/>
  <c r="AC51" i="32" s="1"/>
  <c r="AB52" i="32" s="1"/>
  <c r="AX15" i="32"/>
  <c r="S15" i="32" s="1"/>
  <c r="AC15" i="32" s="1"/>
  <c r="AB16" i="32" s="1"/>
  <c r="AJ24" i="88"/>
  <c r="AJ14" i="88"/>
  <c r="AX66" i="84"/>
  <c r="S66" i="84" s="1"/>
  <c r="AC66" i="84" s="1"/>
  <c r="AB67" i="84" s="1"/>
  <c r="AX32" i="84"/>
  <c r="S32" i="84" s="1"/>
  <c r="AC32" i="84" s="1"/>
  <c r="AB33" i="84" s="1"/>
  <c r="W69" i="35"/>
  <c r="AG68" i="35"/>
  <c r="AP68" i="35" s="1"/>
  <c r="AF68" i="35"/>
  <c r="AO68" i="35" s="1"/>
  <c r="W71" i="25"/>
  <c r="AG70" i="25"/>
  <c r="AP70" i="25" s="1"/>
  <c r="AF70" i="25"/>
  <c r="AO70" i="25" s="1"/>
  <c r="AE70" i="25"/>
  <c r="AE68" i="87"/>
  <c r="W69" i="87"/>
  <c r="AF68" i="87"/>
  <c r="AO68" i="87" s="1"/>
  <c r="AG68" i="87"/>
  <c r="AP68" i="87" s="1"/>
  <c r="AX69" i="36"/>
  <c r="S69" i="36" s="1"/>
  <c r="AC69" i="36" s="1"/>
  <c r="AG69" i="36"/>
  <c r="AP69" i="36" s="1"/>
  <c r="AP71" i="36" s="1"/>
  <c r="AF69" i="36"/>
  <c r="AO69" i="36" s="1"/>
  <c r="AO71" i="36" s="1"/>
  <c r="AE69" i="36"/>
  <c r="AG67" i="31"/>
  <c r="AP67" i="31" s="1"/>
  <c r="AF67" i="31"/>
  <c r="AO67" i="31" s="1"/>
  <c r="AE67" i="31"/>
  <c r="W68" i="31"/>
  <c r="W70" i="85"/>
  <c r="AF69" i="85"/>
  <c r="AO69" i="85" s="1"/>
  <c r="AG69" i="85"/>
  <c r="AP69" i="85" s="1"/>
  <c r="AE69" i="85"/>
  <c r="AK12" i="32"/>
  <c r="AT12" i="32" s="1"/>
  <c r="AB4" i="84"/>
  <c r="AJ3" i="84"/>
  <c r="AK5" i="76"/>
  <c r="AT5" i="76" s="1"/>
  <c r="AJ5" i="76"/>
  <c r="AG71" i="33"/>
  <c r="AP71" i="33" s="1"/>
  <c r="AF71" i="33"/>
  <c r="AO71" i="33" s="1"/>
  <c r="W72" i="33"/>
  <c r="AE71" i="33"/>
  <c r="AG70" i="79"/>
  <c r="AP70" i="79" s="1"/>
  <c r="AF70" i="79"/>
  <c r="AO70" i="79" s="1"/>
  <c r="AE70" i="79"/>
  <c r="W71" i="79"/>
  <c r="Y67" i="82"/>
  <c r="X67" i="82"/>
  <c r="AK46" i="32"/>
  <c r="AT46" i="32" s="1"/>
  <c r="AJ56" i="76"/>
  <c r="AK56" i="76"/>
  <c r="AT56" i="76" s="1"/>
  <c r="AK32" i="76"/>
  <c r="AT32" i="76" s="1"/>
  <c r="AK8" i="76"/>
  <c r="AT8" i="76" s="1"/>
  <c r="AS12" i="88"/>
  <c r="AL12" i="88"/>
  <c r="AU12" i="88" s="1"/>
  <c r="AS30" i="88"/>
  <c r="AL30" i="88"/>
  <c r="AU30" i="88" s="1"/>
  <c r="AS48" i="88"/>
  <c r="AL48" i="88"/>
  <c r="AU48" i="88" s="1"/>
  <c r="AS66" i="88"/>
  <c r="AL66" i="88"/>
  <c r="AU66" i="88" s="1"/>
  <c r="AH67" i="74"/>
  <c r="AQ67" i="74" s="1"/>
  <c r="AS67" i="92"/>
  <c r="AL67" i="92"/>
  <c r="AU67" i="92" s="1"/>
  <c r="AJ37" i="88"/>
  <c r="AK37" i="88"/>
  <c r="AT37" i="88" s="1"/>
  <c r="AS34" i="88"/>
  <c r="AL34" i="88"/>
  <c r="AU34" i="88" s="1"/>
  <c r="AS37" i="80"/>
  <c r="AL37" i="80"/>
  <c r="AU37" i="80" s="1"/>
  <c r="AS10" i="92"/>
  <c r="AL10" i="92"/>
  <c r="AU10" i="92" s="1"/>
  <c r="AS20" i="80"/>
  <c r="AL20" i="80"/>
  <c r="AU20" i="80" s="1"/>
  <c r="AK57" i="84"/>
  <c r="AT57" i="84" s="1"/>
  <c r="AI66" i="39"/>
  <c r="AN66" i="39"/>
  <c r="AX62" i="32"/>
  <c r="S62" i="32" s="1"/>
  <c r="AC62" i="32" s="1"/>
  <c r="AB63" i="32" s="1"/>
  <c r="AX38" i="32"/>
  <c r="S38" i="32" s="1"/>
  <c r="AC38" i="32" s="1"/>
  <c r="AB39" i="32" s="1"/>
  <c r="AX14" i="32"/>
  <c r="S14" i="32" s="1"/>
  <c r="AC14" i="32" s="1"/>
  <c r="AB15" i="32" s="1"/>
  <c r="AG67" i="96"/>
  <c r="AP67" i="96" s="1"/>
  <c r="W68" i="96"/>
  <c r="AF67" i="96"/>
  <c r="AO67" i="96" s="1"/>
  <c r="AE67" i="96"/>
  <c r="AX68" i="32"/>
  <c r="S68" i="32" s="1"/>
  <c r="AC68" i="32" s="1"/>
  <c r="AB69" i="32" s="1"/>
  <c r="AX59" i="32"/>
  <c r="S59" i="32" s="1"/>
  <c r="AC59" i="32" s="1"/>
  <c r="AB60" i="32" s="1"/>
  <c r="AX53" i="32"/>
  <c r="S53" i="32" s="1"/>
  <c r="AC53" i="32" s="1"/>
  <c r="AB54" i="32" s="1"/>
  <c r="AX47" i="32"/>
  <c r="S47" i="32" s="1"/>
  <c r="AC47" i="32" s="1"/>
  <c r="AB48" i="32" s="1"/>
  <c r="AX41" i="32"/>
  <c r="S41" i="32" s="1"/>
  <c r="AC41" i="32" s="1"/>
  <c r="AB42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5" i="32"/>
  <c r="S5" i="32" s="1"/>
  <c r="AC5" i="32" s="1"/>
  <c r="AB6" i="32" s="1"/>
  <c r="AJ52" i="76"/>
  <c r="AK52" i="76"/>
  <c r="AT52" i="76" s="1"/>
  <c r="AJ13" i="92"/>
  <c r="AK13" i="92"/>
  <c r="AT13" i="92" s="1"/>
  <c r="AS43" i="92"/>
  <c r="AL43" i="92"/>
  <c r="AU43" i="92" s="1"/>
  <c r="AH70" i="25"/>
  <c r="AQ70" i="25" s="1"/>
  <c r="AX64" i="32"/>
  <c r="S64" i="32" s="1"/>
  <c r="AC64" i="32" s="1"/>
  <c r="AB65" i="32" s="1"/>
  <c r="AX58" i="32"/>
  <c r="S58" i="32" s="1"/>
  <c r="AC58" i="32" s="1"/>
  <c r="AB59" i="32" s="1"/>
  <c r="AX52" i="32"/>
  <c r="S52" i="32" s="1"/>
  <c r="AC52" i="32" s="1"/>
  <c r="AB53" i="32" s="1"/>
  <c r="AX46" i="32"/>
  <c r="S46" i="32" s="1"/>
  <c r="AC46" i="32" s="1"/>
  <c r="AB47" i="32" s="1"/>
  <c r="AX40" i="32"/>
  <c r="S40" i="32" s="1"/>
  <c r="AC40" i="32" s="1"/>
  <c r="AB41" i="32" s="1"/>
  <c r="AX34" i="32"/>
  <c r="S34" i="32" s="1"/>
  <c r="AC34" i="32" s="1"/>
  <c r="AB35" i="32" s="1"/>
  <c r="AX28" i="32"/>
  <c r="S28" i="32" s="1"/>
  <c r="AC28" i="32" s="1"/>
  <c r="AB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4" i="32"/>
  <c r="S4" i="32" s="1"/>
  <c r="AC4" i="32" s="1"/>
  <c r="AB5" i="32" s="1"/>
  <c r="AS29" i="80"/>
  <c r="AL29" i="80"/>
  <c r="AU29" i="80" s="1"/>
  <c r="AS47" i="80"/>
  <c r="AL47" i="80"/>
  <c r="AU47" i="80" s="1"/>
  <c r="AJ67" i="76"/>
  <c r="AK67" i="76"/>
  <c r="AT67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X32" i="76"/>
  <c r="S32" i="76" s="1"/>
  <c r="AC32" i="76" s="1"/>
  <c r="AB33" i="76" s="1"/>
  <c r="AX26" i="76"/>
  <c r="S26" i="76" s="1"/>
  <c r="AC26" i="76" s="1"/>
  <c r="AB27" i="76" s="1"/>
  <c r="AX20" i="76"/>
  <c r="S20" i="76" s="1"/>
  <c r="AC20" i="76" s="1"/>
  <c r="AB21" i="76" s="1"/>
  <c r="AX14" i="76"/>
  <c r="S14" i="76" s="1"/>
  <c r="AC14" i="76" s="1"/>
  <c r="AB15" i="76" s="1"/>
  <c r="AX8" i="76"/>
  <c r="S8" i="76" s="1"/>
  <c r="AC8" i="76" s="1"/>
  <c r="AB9" i="76" s="1"/>
  <c r="AS35" i="92"/>
  <c r="AL35" i="92"/>
  <c r="AU35" i="92" s="1"/>
  <c r="AK8" i="92"/>
  <c r="AT8" i="92" s="1"/>
  <c r="AJ8" i="92"/>
  <c r="AS26" i="92"/>
  <c r="AL26" i="92"/>
  <c r="AU26" i="92" s="1"/>
  <c r="AS44" i="92"/>
  <c r="AL44" i="92"/>
  <c r="AU44" i="92" s="1"/>
  <c r="AS62" i="92"/>
  <c r="AL62" i="92"/>
  <c r="AU62" i="92" s="1"/>
  <c r="AN65" i="28"/>
  <c r="AI65" i="28"/>
  <c r="AG66" i="90"/>
  <c r="AP66" i="90" s="1"/>
  <c r="AF66" i="90"/>
  <c r="AO66" i="90" s="1"/>
  <c r="AE66" i="90"/>
  <c r="W67" i="90"/>
  <c r="AS18" i="80"/>
  <c r="AL18" i="80"/>
  <c r="AU18" i="80" s="1"/>
  <c r="AS36" i="80"/>
  <c r="AL36" i="80"/>
  <c r="AU36" i="80" s="1"/>
  <c r="AS54" i="80"/>
  <c r="AL54" i="80"/>
  <c r="AU54" i="80" s="1"/>
  <c r="AI69" i="83"/>
  <c r="AN69" i="83"/>
  <c r="AJ31" i="88"/>
  <c r="AK31" i="88"/>
  <c r="AT31" i="88" s="1"/>
  <c r="AS55" i="88"/>
  <c r="AL55" i="88"/>
  <c r="AU55" i="88" s="1"/>
  <c r="AR69" i="88"/>
  <c r="AR71" i="88" s="1"/>
  <c r="AL69" i="88"/>
  <c r="AU69" i="88" s="1"/>
  <c r="AS68" i="88"/>
  <c r="AL68" i="88"/>
  <c r="AU68" i="88" s="1"/>
  <c r="AS9" i="92"/>
  <c r="AL9" i="92"/>
  <c r="AU9" i="92" s="1"/>
  <c r="AS27" i="92"/>
  <c r="AL27" i="92"/>
  <c r="AU27" i="92" s="1"/>
  <c r="AS45" i="92"/>
  <c r="AL45" i="92"/>
  <c r="AU45" i="92" s="1"/>
  <c r="AS63" i="92"/>
  <c r="AL63" i="92"/>
  <c r="AU63" i="92" s="1"/>
  <c r="AS47" i="92"/>
  <c r="AL47" i="92"/>
  <c r="AU47" i="92" s="1"/>
  <c r="AS28" i="92"/>
  <c r="AL28" i="92"/>
  <c r="AU28" i="92" s="1"/>
  <c r="AS46" i="92"/>
  <c r="AL46" i="92"/>
  <c r="AU46" i="92" s="1"/>
  <c r="AS64" i="92"/>
  <c r="AL64" i="92"/>
  <c r="AU64" i="92" s="1"/>
  <c r="Y71" i="30"/>
  <c r="X71" i="30"/>
  <c r="Z71" i="30" s="1"/>
  <c r="AJ21" i="88"/>
  <c r="AK21" i="88"/>
  <c r="AT21" i="88" s="1"/>
  <c r="AS39" i="88"/>
  <c r="AL39" i="88"/>
  <c r="AU39" i="88" s="1"/>
  <c r="AS57" i="88"/>
  <c r="AL57" i="88"/>
  <c r="AU57" i="88" s="1"/>
  <c r="AX63" i="84"/>
  <c r="S63" i="84" s="1"/>
  <c r="AC63" i="84" s="1"/>
  <c r="AB64" i="84" s="1"/>
  <c r="AX57" i="84"/>
  <c r="S57" i="84" s="1"/>
  <c r="AC57" i="84" s="1"/>
  <c r="AB58" i="84" s="1"/>
  <c r="AX51" i="84"/>
  <c r="S51" i="84" s="1"/>
  <c r="AC51" i="84" s="1"/>
  <c r="AB52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7" i="84"/>
  <c r="S27" i="84" s="1"/>
  <c r="AC27" i="84" s="1"/>
  <c r="AB28" i="84" s="1"/>
  <c r="AX21" i="84"/>
  <c r="S21" i="84" s="1"/>
  <c r="AC21" i="84" s="1"/>
  <c r="AB22" i="84" s="1"/>
  <c r="AX15" i="84"/>
  <c r="S15" i="84" s="1"/>
  <c r="AC15" i="84" s="1"/>
  <c r="AB16" i="84" s="1"/>
  <c r="AX9" i="84"/>
  <c r="S9" i="84" s="1"/>
  <c r="AC9" i="84" s="1"/>
  <c r="AB10" i="84" s="1"/>
  <c r="AX4" i="84"/>
  <c r="S4" i="84" s="1"/>
  <c r="AC4" i="84" s="1"/>
  <c r="AB5" i="84" s="1"/>
  <c r="AS11" i="92"/>
  <c r="AL11" i="92"/>
  <c r="AU11" i="92" s="1"/>
  <c r="AS53" i="92"/>
  <c r="AL53" i="92"/>
  <c r="AU53" i="92" s="1"/>
  <c r="AS21" i="44"/>
  <c r="AL21" i="44"/>
  <c r="AU21" i="44" s="1"/>
  <c r="AS45" i="80"/>
  <c r="AL45" i="80"/>
  <c r="AU45" i="80" s="1"/>
  <c r="AS3" i="88"/>
  <c r="AL3" i="88"/>
  <c r="AU3" i="88" s="1"/>
  <c r="AS64" i="88"/>
  <c r="AL64" i="88"/>
  <c r="AU64" i="88" s="1"/>
  <c r="AK5" i="80"/>
  <c r="AT5" i="80" s="1"/>
  <c r="AJ5" i="80"/>
  <c r="AS22" i="80"/>
  <c r="AL22" i="80"/>
  <c r="AU22" i="80" s="1"/>
  <c r="AS40" i="80"/>
  <c r="AL40" i="80"/>
  <c r="AU40" i="80" s="1"/>
  <c r="AS58" i="80"/>
  <c r="AL58" i="80"/>
  <c r="AU58" i="80" s="1"/>
  <c r="AH68" i="87"/>
  <c r="AQ68" i="87" s="1"/>
  <c r="AS17" i="88"/>
  <c r="AL17" i="88"/>
  <c r="AU17" i="88" s="1"/>
  <c r="AH67" i="31"/>
  <c r="AQ67" i="31" s="1"/>
  <c r="AS33" i="80"/>
  <c r="AL33" i="80"/>
  <c r="AU33" i="80" s="1"/>
  <c r="AS16" i="88"/>
  <c r="AL16" i="88"/>
  <c r="AU16" i="88" s="1"/>
  <c r="AR66" i="74"/>
  <c r="AS6" i="80"/>
  <c r="AL6" i="80"/>
  <c r="AU6" i="80" s="1"/>
  <c r="AJ7" i="92"/>
  <c r="AI69" i="94"/>
  <c r="AN69" i="94"/>
  <c r="AI68" i="38"/>
  <c r="AN68" i="38"/>
  <c r="AN70" i="86"/>
  <c r="AI70" i="86"/>
  <c r="AN69" i="93"/>
  <c r="AI69" i="93"/>
  <c r="AS18" i="44"/>
  <c r="AL18" i="44"/>
  <c r="AU18" i="44" s="1"/>
  <c r="AK45" i="84"/>
  <c r="AT45" i="84" s="1"/>
  <c r="AK33" i="84"/>
  <c r="AT33" i="84" s="1"/>
  <c r="AK9" i="84"/>
  <c r="AT9" i="84" s="1"/>
  <c r="AR68" i="36"/>
  <c r="AI70" i="78"/>
  <c r="AN70" i="78"/>
  <c r="AJ7" i="88"/>
  <c r="AK7" i="88"/>
  <c r="AT7" i="88" s="1"/>
  <c r="AJ43" i="88"/>
  <c r="AK43" i="88"/>
  <c r="AT43" i="88" s="1"/>
  <c r="AS61" i="88"/>
  <c r="AL61" i="88"/>
  <c r="AU61" i="88" s="1"/>
  <c r="AS8" i="44"/>
  <c r="AL8" i="44"/>
  <c r="AU8" i="44" s="1"/>
  <c r="AS32" i="88"/>
  <c r="AL32" i="88"/>
  <c r="AU32" i="88" s="1"/>
  <c r="AI70" i="41"/>
  <c r="AN70" i="41"/>
  <c r="AS32" i="44"/>
  <c r="AL32" i="44"/>
  <c r="AU32" i="44" s="1"/>
  <c r="AS15" i="92"/>
  <c r="AL15" i="92"/>
  <c r="AU15" i="92" s="1"/>
  <c r="AS33" i="92"/>
  <c r="AL33" i="92"/>
  <c r="AU33" i="92" s="1"/>
  <c r="AS51" i="92"/>
  <c r="AL51" i="92"/>
  <c r="AU51" i="92" s="1"/>
  <c r="AS65" i="92"/>
  <c r="AL65" i="92"/>
  <c r="AU65" i="92" s="1"/>
  <c r="AH67" i="29"/>
  <c r="AQ67" i="29" s="1"/>
  <c r="AS31" i="44"/>
  <c r="AL31" i="44"/>
  <c r="AU31" i="44" s="1"/>
  <c r="AS50" i="88"/>
  <c r="AL50" i="88"/>
  <c r="AU50" i="88" s="1"/>
  <c r="AL69" i="80"/>
  <c r="AU69" i="80" s="1"/>
  <c r="AR69" i="80"/>
  <c r="AR71" i="80" s="1"/>
  <c r="AS16" i="92"/>
  <c r="AL16" i="92"/>
  <c r="AU16" i="92" s="1"/>
  <c r="AS34" i="92"/>
  <c r="AL34" i="92"/>
  <c r="AU34" i="92" s="1"/>
  <c r="AS52" i="92"/>
  <c r="AL52" i="92"/>
  <c r="AU52" i="92" s="1"/>
  <c r="Z68" i="43"/>
  <c r="X68" i="43"/>
  <c r="Y68" i="43"/>
  <c r="AS62" i="80"/>
  <c r="AL62" i="80"/>
  <c r="AU62" i="80" s="1"/>
  <c r="AS25" i="44"/>
  <c r="AL25" i="44"/>
  <c r="AU25" i="44" s="1"/>
  <c r="AS27" i="88"/>
  <c r="AL27" i="88"/>
  <c r="AU27" i="88" s="1"/>
  <c r="AS45" i="88"/>
  <c r="AL45" i="88"/>
  <c r="AU45" i="88" s="1"/>
  <c r="AS63" i="88"/>
  <c r="AL63" i="88"/>
  <c r="AU63" i="88" s="1"/>
  <c r="AR68" i="45"/>
  <c r="AX68" i="84"/>
  <c r="S68" i="84" s="1"/>
  <c r="AC68" i="84" s="1"/>
  <c r="AB69" i="84" s="1"/>
  <c r="AX61" i="84"/>
  <c r="S61" i="84" s="1"/>
  <c r="AC61" i="84" s="1"/>
  <c r="AB62" i="84" s="1"/>
  <c r="AX55" i="84"/>
  <c r="S55" i="84" s="1"/>
  <c r="AC55" i="84" s="1"/>
  <c r="AB56" i="84" s="1"/>
  <c r="AX49" i="84"/>
  <c r="S49" i="84" s="1"/>
  <c r="AC49" i="84" s="1"/>
  <c r="AB50" i="84" s="1"/>
  <c r="AX43" i="84"/>
  <c r="S43" i="84" s="1"/>
  <c r="AC43" i="84" s="1"/>
  <c r="AB44" i="84" s="1"/>
  <c r="AX37" i="84"/>
  <c r="S37" i="84" s="1"/>
  <c r="AC37" i="84" s="1"/>
  <c r="AB38" i="84" s="1"/>
  <c r="AX31" i="84"/>
  <c r="S31" i="84" s="1"/>
  <c r="AC31" i="84" s="1"/>
  <c r="AB32" i="84" s="1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X7" i="84"/>
  <c r="S7" i="84" s="1"/>
  <c r="AC7" i="84" s="1"/>
  <c r="AB8" i="84" s="1"/>
  <c r="AS17" i="92"/>
  <c r="AL17" i="92"/>
  <c r="AU17" i="92" s="1"/>
  <c r="AS59" i="92"/>
  <c r="AL59" i="92"/>
  <c r="AU59" i="92" s="1"/>
  <c r="AN69" i="32"/>
  <c r="AN71" i="32" s="1"/>
  <c r="AI69" i="32"/>
  <c r="AS9" i="80"/>
  <c r="AL9" i="80"/>
  <c r="AU9" i="80" s="1"/>
  <c r="AS63" i="80"/>
  <c r="AL63" i="80"/>
  <c r="AU63" i="80" s="1"/>
  <c r="AS28" i="88"/>
  <c r="AL28" i="88"/>
  <c r="AU28" i="88" s="1"/>
  <c r="AS10" i="80"/>
  <c r="AL10" i="80"/>
  <c r="AU10" i="80" s="1"/>
  <c r="AS28" i="80"/>
  <c r="AL28" i="80"/>
  <c r="AU28" i="80" s="1"/>
  <c r="AS46" i="80"/>
  <c r="AL46" i="80"/>
  <c r="AU46" i="80" s="1"/>
  <c r="AS64" i="80"/>
  <c r="AL64" i="80"/>
  <c r="AU64" i="80" s="1"/>
  <c r="AS23" i="88"/>
  <c r="AL23" i="88"/>
  <c r="AU23" i="88" s="1"/>
  <c r="AS41" i="88"/>
  <c r="AL41" i="88"/>
  <c r="AU41" i="88" s="1"/>
  <c r="AS59" i="88"/>
  <c r="AL59" i="88"/>
  <c r="AU59" i="88" s="1"/>
  <c r="AH69" i="45"/>
  <c r="AQ69" i="45" s="1"/>
  <c r="AS44" i="88"/>
  <c r="AL44" i="88"/>
  <c r="AU44" i="88" s="1"/>
  <c r="AS51" i="80"/>
  <c r="AL51" i="80"/>
  <c r="AU51" i="80" s="1"/>
  <c r="AS40" i="88"/>
  <c r="AL40" i="88"/>
  <c r="AU40" i="88" s="1"/>
  <c r="AJ6" i="88"/>
  <c r="X71" i="77"/>
  <c r="Y71" i="77"/>
  <c r="Y69" i="48"/>
  <c r="X69" i="48"/>
  <c r="Z69" i="48" s="1"/>
  <c r="Y71" i="86"/>
  <c r="X71" i="86"/>
  <c r="AS61" i="92"/>
  <c r="AL61" i="92"/>
  <c r="AU61" i="92" s="1"/>
  <c r="AJ58" i="32"/>
  <c r="AK10" i="32"/>
  <c r="AT10" i="32" s="1"/>
  <c r="AJ10" i="32"/>
  <c r="AS17" i="80"/>
  <c r="AL17" i="80"/>
  <c r="AU17" i="80" s="1"/>
  <c r="AJ65" i="76"/>
  <c r="AK65" i="76"/>
  <c r="AT65" i="76" s="1"/>
  <c r="AJ50" i="76"/>
  <c r="AK50" i="76"/>
  <c r="AT50" i="76" s="1"/>
  <c r="AJ26" i="76"/>
  <c r="AK26" i="76"/>
  <c r="AT26" i="76" s="1"/>
  <c r="AJ14" i="76"/>
  <c r="AK14" i="76"/>
  <c r="AT14" i="76" s="1"/>
  <c r="AS3" i="44"/>
  <c r="AL3" i="44"/>
  <c r="AU3" i="44" s="1"/>
  <c r="AS37" i="44"/>
  <c r="AL37" i="44"/>
  <c r="AU37" i="44" s="1"/>
  <c r="X71" i="41"/>
  <c r="Z71" i="41" s="1"/>
  <c r="Y71" i="41"/>
  <c r="AS19" i="80"/>
  <c r="AL19" i="80"/>
  <c r="AU19" i="80" s="1"/>
  <c r="AS27" i="44"/>
  <c r="AL27" i="44"/>
  <c r="AU27" i="44" s="1"/>
  <c r="AS56" i="80"/>
  <c r="AL56" i="80"/>
  <c r="AU56" i="80" s="1"/>
  <c r="AR67" i="87"/>
  <c r="AK67" i="84"/>
  <c r="AT67" i="84" s="1"/>
  <c r="AJ39" i="84"/>
  <c r="AK39" i="84"/>
  <c r="AT39" i="84" s="1"/>
  <c r="AJ21" i="84"/>
  <c r="AK21" i="84"/>
  <c r="AT21" i="84" s="1"/>
  <c r="AJ6" i="92"/>
  <c r="AK6" i="92"/>
  <c r="AT6" i="92" s="1"/>
  <c r="AS42" i="92"/>
  <c r="AL42" i="92"/>
  <c r="AU42" i="92" s="1"/>
  <c r="AS35" i="88"/>
  <c r="AL35" i="88"/>
  <c r="AU35" i="88" s="1"/>
  <c r="AI69" i="76"/>
  <c r="AN69" i="76"/>
  <c r="AN71" i="76" s="1"/>
  <c r="AK25" i="92"/>
  <c r="AT25" i="92" s="1"/>
  <c r="AJ25" i="92"/>
  <c r="AX44" i="32"/>
  <c r="S44" i="32" s="1"/>
  <c r="AC44" i="32" s="1"/>
  <c r="AB45" i="32" s="1"/>
  <c r="AX32" i="32"/>
  <c r="S32" i="32" s="1"/>
  <c r="AC32" i="32" s="1"/>
  <c r="AB33" i="32" s="1"/>
  <c r="AX8" i="32"/>
  <c r="S8" i="32" s="1"/>
  <c r="AC8" i="32" s="1"/>
  <c r="AB9" i="32" s="1"/>
  <c r="AJ68" i="76"/>
  <c r="AK68" i="76"/>
  <c r="AT68" i="76" s="1"/>
  <c r="AJ55" i="76"/>
  <c r="AK55" i="76"/>
  <c r="AT55" i="76" s="1"/>
  <c r="AJ43" i="76"/>
  <c r="AK43" i="76"/>
  <c r="AT43" i="76" s="1"/>
  <c r="AJ31" i="76"/>
  <c r="AK31" i="76"/>
  <c r="AT31" i="76" s="1"/>
  <c r="AJ19" i="76"/>
  <c r="AK19" i="76"/>
  <c r="AT19" i="76" s="1"/>
  <c r="AJ7" i="76"/>
  <c r="AK7" i="76"/>
  <c r="AT7" i="76" s="1"/>
  <c r="Z67" i="74"/>
  <c r="AS14" i="92"/>
  <c r="AL14" i="92"/>
  <c r="AU14" i="92" s="1"/>
  <c r="X66" i="28"/>
  <c r="Y66" i="28"/>
  <c r="AK4" i="44"/>
  <c r="AT4" i="44" s="1"/>
  <c r="AT71" i="44" s="1"/>
  <c r="AJ4" i="44"/>
  <c r="AS24" i="80"/>
  <c r="AL24" i="80"/>
  <c r="AU24" i="80" s="1"/>
  <c r="AS60" i="80"/>
  <c r="AL60" i="80"/>
  <c r="AU60" i="80" s="1"/>
  <c r="AJ31" i="92"/>
  <c r="AK31" i="92"/>
  <c r="AT31" i="92" s="1"/>
  <c r="AS66" i="92"/>
  <c r="AL66" i="92"/>
  <c r="AU66" i="92" s="1"/>
  <c r="AI66" i="82"/>
  <c r="AN66" i="82"/>
  <c r="AX65" i="32"/>
  <c r="S65" i="32" s="1"/>
  <c r="AC65" i="32" s="1"/>
  <c r="AB66" i="32" s="1"/>
  <c r="AX61" i="32"/>
  <c r="S61" i="32" s="1"/>
  <c r="AC61" i="32" s="1"/>
  <c r="AB62" i="32" s="1"/>
  <c r="AX55" i="32"/>
  <c r="S55" i="32" s="1"/>
  <c r="AC55" i="32" s="1"/>
  <c r="AB56" i="32" s="1"/>
  <c r="AX49" i="32"/>
  <c r="S49" i="32" s="1"/>
  <c r="AC49" i="32" s="1"/>
  <c r="AB50" i="32" s="1"/>
  <c r="AX43" i="32"/>
  <c r="S43" i="32" s="1"/>
  <c r="AC43" i="32" s="1"/>
  <c r="AB44" i="32" s="1"/>
  <c r="AX37" i="32"/>
  <c r="S37" i="32" s="1"/>
  <c r="AC37" i="32" s="1"/>
  <c r="AB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X13" i="32"/>
  <c r="S13" i="32" s="1"/>
  <c r="AC13" i="32" s="1"/>
  <c r="AB14" i="32" s="1"/>
  <c r="AX7" i="32"/>
  <c r="S7" i="32" s="1"/>
  <c r="AC7" i="32" s="1"/>
  <c r="AB8" i="32" s="1"/>
  <c r="AS9" i="44"/>
  <c r="AL9" i="44"/>
  <c r="AU9" i="44" s="1"/>
  <c r="AS20" i="44"/>
  <c r="AL20" i="44"/>
  <c r="AU20" i="44" s="1"/>
  <c r="AJ66" i="76"/>
  <c r="AK66" i="76"/>
  <c r="AT66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K18" i="76"/>
  <c r="AT18" i="76" s="1"/>
  <c r="AJ18" i="76"/>
  <c r="AJ12" i="76"/>
  <c r="AK12" i="76"/>
  <c r="AT12" i="76" s="1"/>
  <c r="AK6" i="76"/>
  <c r="AT6" i="76" s="1"/>
  <c r="AJ6" i="76"/>
  <c r="AR67" i="35"/>
  <c r="AS18" i="88"/>
  <c r="AL18" i="88"/>
  <c r="AU18" i="88" s="1"/>
  <c r="AJ36" i="88"/>
  <c r="AS54" i="88"/>
  <c r="AL54" i="88"/>
  <c r="AU54" i="88" s="1"/>
  <c r="AS38" i="88"/>
  <c r="AL38" i="88"/>
  <c r="AU38" i="88" s="1"/>
  <c r="AN67" i="46"/>
  <c r="AI67" i="46"/>
  <c r="AJ13" i="88"/>
  <c r="AK13" i="88"/>
  <c r="AT13" i="88" s="1"/>
  <c r="AS56" i="88"/>
  <c r="AL56" i="88"/>
  <c r="AU56" i="88" s="1"/>
  <c r="AS21" i="80"/>
  <c r="AL21" i="80"/>
  <c r="AU21" i="80" s="1"/>
  <c r="AS52" i="88"/>
  <c r="AL52" i="88"/>
  <c r="AU52" i="88" s="1"/>
  <c r="X72" i="95"/>
  <c r="Z72" i="95" s="1"/>
  <c r="Y72" i="95"/>
  <c r="AN67" i="27"/>
  <c r="AI67" i="27"/>
  <c r="AS7" i="80"/>
  <c r="AL7" i="80"/>
  <c r="AU7" i="80" s="1"/>
  <c r="AS25" i="80"/>
  <c r="AL25" i="80"/>
  <c r="AU25" i="80" s="1"/>
  <c r="AS43" i="80"/>
  <c r="AL43" i="80"/>
  <c r="AU43" i="80" s="1"/>
  <c r="AS61" i="80"/>
  <c r="AL61" i="80"/>
  <c r="AU61" i="80" s="1"/>
  <c r="Z67" i="29"/>
  <c r="AS14" i="88"/>
  <c r="AL14" i="88"/>
  <c r="AU14" i="88" s="1"/>
  <c r="AS62" i="88"/>
  <c r="AL62" i="88"/>
  <c r="AU62" i="88" s="1"/>
  <c r="AH71" i="34"/>
  <c r="AQ71" i="34" s="1"/>
  <c r="AR66" i="96"/>
  <c r="AN67" i="43"/>
  <c r="AI67" i="43"/>
  <c r="AJ8" i="80"/>
  <c r="AK8" i="80"/>
  <c r="AT8" i="80" s="1"/>
  <c r="AS26" i="80"/>
  <c r="AL26" i="80"/>
  <c r="AU26" i="80" s="1"/>
  <c r="AS44" i="80"/>
  <c r="AL44" i="80"/>
  <c r="AU44" i="80" s="1"/>
  <c r="AR68" i="75"/>
  <c r="AJ5" i="88"/>
  <c r="AK5" i="88"/>
  <c r="AT5" i="88" s="1"/>
  <c r="AX65" i="84"/>
  <c r="S65" i="84" s="1"/>
  <c r="AC65" i="84" s="1"/>
  <c r="AB66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J5" i="92"/>
  <c r="AH69" i="75"/>
  <c r="AQ69" i="75" s="1"/>
  <c r="AJ12" i="92"/>
  <c r="AJ30" i="92"/>
  <c r="AS48" i="92"/>
  <c r="AL48" i="92"/>
  <c r="AU48" i="92" s="1"/>
  <c r="AR66" i="29"/>
  <c r="AS13" i="44"/>
  <c r="AL13" i="44"/>
  <c r="AU13" i="44" s="1"/>
  <c r="AK4" i="80"/>
  <c r="AT4" i="80" s="1"/>
  <c r="AJ4" i="80"/>
  <c r="AS65" i="80"/>
  <c r="AL65" i="80"/>
  <c r="AU65" i="80" s="1"/>
  <c r="Z69" i="47"/>
  <c r="X69" i="47"/>
  <c r="Y69" i="47"/>
  <c r="AN68" i="48"/>
  <c r="AI68" i="48"/>
  <c r="X70" i="37"/>
  <c r="Z70" i="37" s="1"/>
  <c r="Y70" i="37"/>
  <c r="AK19" i="92"/>
  <c r="AT19" i="92" s="1"/>
  <c r="AJ19" i="92"/>
  <c r="AJ64" i="32"/>
  <c r="AK64" i="32"/>
  <c r="AT64" i="32" s="1"/>
  <c r="AJ40" i="32"/>
  <c r="AK40" i="32"/>
  <c r="AT40" i="32" s="1"/>
  <c r="AJ28" i="32"/>
  <c r="AK28" i="32"/>
  <c r="AT28" i="32" s="1"/>
  <c r="AJ62" i="76"/>
  <c r="AK62" i="76"/>
  <c r="AT62" i="76" s="1"/>
  <c r="AJ38" i="76"/>
  <c r="AK38" i="76"/>
  <c r="AT38" i="76" s="1"/>
  <c r="AJ20" i="76"/>
  <c r="AK20" i="76"/>
  <c r="AT20" i="76" s="1"/>
  <c r="AH71" i="33"/>
  <c r="AQ71" i="33" s="1"/>
  <c r="Y71" i="78"/>
  <c r="X71" i="78"/>
  <c r="AS15" i="80"/>
  <c r="AL15" i="80"/>
  <c r="AU15" i="80" s="1"/>
  <c r="AS57" i="80"/>
  <c r="AL57" i="80"/>
  <c r="AU57" i="80" s="1"/>
  <c r="AR70" i="34"/>
  <c r="AS55" i="80"/>
  <c r="AL55" i="80"/>
  <c r="AU55" i="80" s="1"/>
  <c r="AH69" i="85"/>
  <c r="AQ69" i="85" s="1"/>
  <c r="AI70" i="30"/>
  <c r="AN70" i="30"/>
  <c r="AE69" i="81"/>
  <c r="W70" i="81"/>
  <c r="AG69" i="81"/>
  <c r="AP69" i="81" s="1"/>
  <c r="AF69" i="81"/>
  <c r="AO69" i="81" s="1"/>
  <c r="AK51" i="84"/>
  <c r="AT51" i="84" s="1"/>
  <c r="AJ27" i="84"/>
  <c r="AK27" i="84"/>
  <c r="AT27" i="84" s="1"/>
  <c r="AK15" i="84"/>
  <c r="AT15" i="84" s="1"/>
  <c r="AR68" i="85"/>
  <c r="AS24" i="92"/>
  <c r="AL24" i="92"/>
  <c r="AU24" i="92" s="1"/>
  <c r="AS60" i="92"/>
  <c r="AL60" i="92"/>
  <c r="AU60" i="92" s="1"/>
  <c r="AS15" i="44"/>
  <c r="AL15" i="44"/>
  <c r="AU15" i="44" s="1"/>
  <c r="Y68" i="73"/>
  <c r="X68" i="73"/>
  <c r="Z68" i="73" s="1"/>
  <c r="AS53" i="88"/>
  <c r="AL53" i="88"/>
  <c r="AU53" i="88" s="1"/>
  <c r="X70" i="94"/>
  <c r="Y70" i="94"/>
  <c r="AX66" i="32"/>
  <c r="S66" i="32" s="1"/>
  <c r="AC66" i="32" s="1"/>
  <c r="AB67" i="32" s="1"/>
  <c r="AX50" i="32"/>
  <c r="S50" i="32" s="1"/>
  <c r="AC50" i="32" s="1"/>
  <c r="AB51" i="32" s="1"/>
  <c r="AX26" i="32"/>
  <c r="S26" i="32" s="1"/>
  <c r="AC26" i="32" s="1"/>
  <c r="AB27" i="32" s="1"/>
  <c r="AX3" i="32"/>
  <c r="S3" i="32" s="1"/>
  <c r="AC3" i="32" s="1"/>
  <c r="AS35" i="80"/>
  <c r="AL35" i="80"/>
  <c r="AU35" i="80" s="1"/>
  <c r="AS53" i="80"/>
  <c r="AL53" i="80"/>
  <c r="AU53" i="80" s="1"/>
  <c r="AJ61" i="76"/>
  <c r="AK61" i="76"/>
  <c r="AT61" i="76" s="1"/>
  <c r="AJ49" i="76"/>
  <c r="AK49" i="76"/>
  <c r="AT49" i="76" s="1"/>
  <c r="AJ37" i="76"/>
  <c r="AK37" i="76"/>
  <c r="AT37" i="76" s="1"/>
  <c r="AJ25" i="76"/>
  <c r="AK25" i="76"/>
  <c r="AT25" i="76" s="1"/>
  <c r="AJ13" i="76"/>
  <c r="AK13" i="76"/>
  <c r="AT13" i="76" s="1"/>
  <c r="AS22" i="88"/>
  <c r="AL22" i="88"/>
  <c r="AU22" i="88" s="1"/>
  <c r="AS32" i="92"/>
  <c r="AL32" i="92"/>
  <c r="AU32" i="92" s="1"/>
  <c r="AS50" i="92"/>
  <c r="AL50" i="92"/>
  <c r="AU50" i="92" s="1"/>
  <c r="AR65" i="89"/>
  <c r="AS42" i="80"/>
  <c r="AL42" i="80"/>
  <c r="AU42" i="80" s="1"/>
  <c r="Z68" i="46"/>
  <c r="X68" i="46"/>
  <c r="Y68" i="46"/>
  <c r="AH67" i="96"/>
  <c r="AQ67" i="96" s="1"/>
  <c r="AS37" i="92"/>
  <c r="AL37" i="92"/>
  <c r="AU37" i="92" s="1"/>
  <c r="AS55" i="92"/>
  <c r="AL55" i="92"/>
  <c r="AU55" i="92" s="1"/>
  <c r="AR67" i="91"/>
  <c r="AX67" i="32"/>
  <c r="S67" i="32" s="1"/>
  <c r="AC67" i="32" s="1"/>
  <c r="AB68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" i="32"/>
  <c r="S6" i="32" s="1"/>
  <c r="AC6" i="32" s="1"/>
  <c r="AB7" i="32" s="1"/>
  <c r="AS23" i="80"/>
  <c r="AL23" i="80"/>
  <c r="AU23" i="80" s="1"/>
  <c r="AS41" i="80"/>
  <c r="AL41" i="80"/>
  <c r="AU41" i="80" s="1"/>
  <c r="AS59" i="80"/>
  <c r="AL59" i="80"/>
  <c r="AU59" i="80" s="1"/>
  <c r="AJ69" i="76"/>
  <c r="AS69" i="76" s="1"/>
  <c r="AK69" i="76"/>
  <c r="AT69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K11" i="76"/>
  <c r="AT11" i="76" s="1"/>
  <c r="AJ11" i="76"/>
  <c r="AH68" i="26"/>
  <c r="AQ68" i="26" s="1"/>
  <c r="AS20" i="92"/>
  <c r="AL20" i="92"/>
  <c r="AU20" i="92" s="1"/>
  <c r="AS38" i="92"/>
  <c r="AL38" i="92"/>
  <c r="AU38" i="92" s="1"/>
  <c r="AS56" i="92"/>
  <c r="AL56" i="92"/>
  <c r="AU56" i="92" s="1"/>
  <c r="AH68" i="91"/>
  <c r="AQ68" i="91" s="1"/>
  <c r="AS12" i="80"/>
  <c r="AL12" i="80"/>
  <c r="AU12" i="80" s="1"/>
  <c r="AS30" i="80"/>
  <c r="AL30" i="80"/>
  <c r="AU30" i="80" s="1"/>
  <c r="AS48" i="80"/>
  <c r="AL48" i="80"/>
  <c r="AU48" i="80" s="1"/>
  <c r="AS67" i="80"/>
  <c r="AL67" i="80"/>
  <c r="AU67" i="80" s="1"/>
  <c r="X70" i="83"/>
  <c r="Y70" i="83"/>
  <c r="AJ19" i="88"/>
  <c r="AK19" i="88"/>
  <c r="AT19" i="88" s="1"/>
  <c r="AS49" i="88"/>
  <c r="AL49" i="88"/>
  <c r="AU49" i="88" s="1"/>
  <c r="AS67" i="88"/>
  <c r="AL67" i="88"/>
  <c r="AU67" i="88" s="1"/>
  <c r="AS8" i="88"/>
  <c r="AL8" i="88"/>
  <c r="AU8" i="88" s="1"/>
  <c r="AS23" i="92"/>
  <c r="AL23" i="92"/>
  <c r="AU23" i="92" s="1"/>
  <c r="AR70" i="33"/>
  <c r="AS10" i="88"/>
  <c r="AL10" i="88"/>
  <c r="AU10" i="88" s="1"/>
  <c r="AS21" i="92"/>
  <c r="AL21" i="92"/>
  <c r="AU21" i="92" s="1"/>
  <c r="AS39" i="92"/>
  <c r="AL39" i="92"/>
  <c r="AU39" i="92" s="1"/>
  <c r="AS57" i="92"/>
  <c r="AL57" i="92"/>
  <c r="AU57" i="92" s="1"/>
  <c r="X68" i="27"/>
  <c r="Z68" i="27" s="1"/>
  <c r="Y68" i="27"/>
  <c r="AF70" i="42"/>
  <c r="AO70" i="42" s="1"/>
  <c r="AE70" i="42"/>
  <c r="W71" i="42"/>
  <c r="AG70" i="42"/>
  <c r="AP70" i="42" s="1"/>
  <c r="AH68" i="35"/>
  <c r="AQ68" i="35" s="1"/>
  <c r="AS40" i="92"/>
  <c r="AL40" i="92"/>
  <c r="AU40" i="92" s="1"/>
  <c r="AS58" i="92"/>
  <c r="AL58" i="92"/>
  <c r="AU58" i="92" s="1"/>
  <c r="AS68" i="80"/>
  <c r="AL68" i="80"/>
  <c r="AU68" i="80" s="1"/>
  <c r="AJ9" i="88"/>
  <c r="AK9" i="88"/>
  <c r="AT9" i="88" s="1"/>
  <c r="AS33" i="88"/>
  <c r="AL33" i="88"/>
  <c r="AU33" i="88" s="1"/>
  <c r="AS51" i="88"/>
  <c r="AL51" i="88"/>
  <c r="AU51" i="88" s="1"/>
  <c r="AX67" i="84"/>
  <c r="S67" i="84" s="1"/>
  <c r="AC67" i="84" s="1"/>
  <c r="AB68" i="84" s="1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S35" i="84" s="1"/>
  <c r="AC35" i="84" s="1"/>
  <c r="AB36" i="84" s="1"/>
  <c r="AX29" i="84"/>
  <c r="S29" i="84" s="1"/>
  <c r="AC29" i="84" s="1"/>
  <c r="AB30" i="84" s="1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5" i="84"/>
  <c r="S5" i="84" s="1"/>
  <c r="AC5" i="84" s="1"/>
  <c r="AB6" i="84" s="1"/>
  <c r="AS41" i="92"/>
  <c r="AL41" i="92"/>
  <c r="AU41" i="92" s="1"/>
  <c r="AS68" i="92"/>
  <c r="AL68" i="92"/>
  <c r="AU68" i="92" s="1"/>
  <c r="AS27" i="80"/>
  <c r="AL27" i="80"/>
  <c r="AU27" i="80" s="1"/>
  <c r="AS46" i="88"/>
  <c r="AL46" i="88"/>
  <c r="AU46" i="88" s="1"/>
  <c r="AR67" i="26"/>
  <c r="AH69" i="36"/>
  <c r="AQ69" i="36" s="1"/>
  <c r="AQ71" i="36" s="1"/>
  <c r="AX4" i="36"/>
  <c r="S4" i="36" s="1"/>
  <c r="AC4" i="36" s="1"/>
  <c r="AB5" i="36" s="1"/>
  <c r="AZ3" i="36"/>
  <c r="AX6" i="36" s="1"/>
  <c r="S6" i="36" s="1"/>
  <c r="AC6" i="36" s="1"/>
  <c r="AB7" i="36" s="1"/>
  <c r="AX5" i="36"/>
  <c r="S5" i="36" s="1"/>
  <c r="AC5" i="36" s="1"/>
  <c r="AB6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4" i="36"/>
  <c r="S44" i="36" s="1"/>
  <c r="AC44" i="36" s="1"/>
  <c r="AB45" i="36" s="1"/>
  <c r="AX46" i="36"/>
  <c r="S46" i="36" s="1"/>
  <c r="AC46" i="36" s="1"/>
  <c r="AB47" i="36" s="1"/>
  <c r="AX47" i="36"/>
  <c r="S47" i="36" s="1"/>
  <c r="AC47" i="36" s="1"/>
  <c r="AB48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2" i="36"/>
  <c r="S62" i="36" s="1"/>
  <c r="AC62" i="36" s="1"/>
  <c r="AB63" i="36" s="1"/>
  <c r="AX63" i="36"/>
  <c r="S63" i="36" s="1"/>
  <c r="AC63" i="36" s="1"/>
  <c r="AB64" i="36" s="1"/>
  <c r="AX65" i="36"/>
  <c r="S65" i="36" s="1"/>
  <c r="AC65" i="36" s="1"/>
  <c r="AB66" i="36" s="1"/>
  <c r="AX67" i="36"/>
  <c r="S67" i="36" s="1"/>
  <c r="AC67" i="36" s="1"/>
  <c r="AB68" i="36" s="1"/>
  <c r="AX64" i="36"/>
  <c r="S64" i="36" s="1"/>
  <c r="AC64" i="36" s="1"/>
  <c r="AB65" i="36" s="1"/>
  <c r="AX68" i="36"/>
  <c r="S68" i="36" s="1"/>
  <c r="AC68" i="36" s="1"/>
  <c r="AB69" i="36" s="1"/>
  <c r="AR69" i="25"/>
  <c r="AH66" i="89"/>
  <c r="AQ66" i="89" s="1"/>
  <c r="AS16" i="80"/>
  <c r="AL16" i="80"/>
  <c r="AU16" i="80" s="1"/>
  <c r="AS34" i="80"/>
  <c r="AL34" i="80"/>
  <c r="AU34" i="80" s="1"/>
  <c r="AS52" i="80"/>
  <c r="AL52" i="80"/>
  <c r="AU52" i="80" s="1"/>
  <c r="AS11" i="88"/>
  <c r="AL11" i="88"/>
  <c r="AU11" i="88" s="1"/>
  <c r="Z69" i="45"/>
  <c r="AS3" i="80"/>
  <c r="AL3" i="80"/>
  <c r="AU3" i="80" s="1"/>
  <c r="AS19" i="44"/>
  <c r="AL19" i="44"/>
  <c r="AU19" i="44" s="1"/>
  <c r="AS58" i="88"/>
  <c r="AL58" i="88"/>
  <c r="AU58" i="88" s="1"/>
  <c r="AN69" i="84"/>
  <c r="AN71" i="84" s="1"/>
  <c r="AI69" i="84"/>
  <c r="AN70" i="77"/>
  <c r="AI70" i="77"/>
  <c r="AN68" i="47"/>
  <c r="AI68" i="47"/>
  <c r="Z70" i="93"/>
  <c r="X70" i="93"/>
  <c r="Y70" i="93"/>
  <c r="AN69" i="37"/>
  <c r="AI69" i="37"/>
  <c r="AK52" i="32"/>
  <c r="AT52" i="32" s="1"/>
  <c r="AK16" i="32"/>
  <c r="AT16" i="32" s="1"/>
  <c r="AJ44" i="76"/>
  <c r="AK44" i="76"/>
  <c r="AT44" i="76" s="1"/>
  <c r="AS38" i="80"/>
  <c r="AL38" i="80"/>
  <c r="AU38" i="80" s="1"/>
  <c r="AJ63" i="84"/>
  <c r="AK63" i="84"/>
  <c r="AT63" i="84" s="1"/>
  <c r="AS49" i="92"/>
  <c r="AL49" i="92"/>
  <c r="AU49" i="92" s="1"/>
  <c r="AX56" i="32"/>
  <c r="S56" i="32" s="1"/>
  <c r="AC56" i="32" s="1"/>
  <c r="AB57" i="32" s="1"/>
  <c r="AX20" i="32"/>
  <c r="S20" i="32" s="1"/>
  <c r="AC20" i="32" s="1"/>
  <c r="AB21" i="32" s="1"/>
  <c r="AS11" i="80"/>
  <c r="AL11" i="80"/>
  <c r="AU11" i="80" s="1"/>
  <c r="AJ64" i="76"/>
  <c r="AK64" i="76"/>
  <c r="AT64" i="76" s="1"/>
  <c r="AJ58" i="76"/>
  <c r="AK58" i="76"/>
  <c r="AT58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J10" i="76"/>
  <c r="AK10" i="76"/>
  <c r="AT10" i="76" s="1"/>
  <c r="AJ3" i="76"/>
  <c r="AB4" i="76"/>
  <c r="AS7" i="44"/>
  <c r="AL7" i="44"/>
  <c r="AU7" i="44" s="1"/>
  <c r="AS24" i="88"/>
  <c r="AL24" i="88"/>
  <c r="AU24" i="88" s="1"/>
  <c r="AJ42" i="88"/>
  <c r="AS60" i="88"/>
  <c r="AL60" i="88"/>
  <c r="AU60" i="88" s="1"/>
  <c r="AE68" i="26"/>
  <c r="W69" i="26"/>
  <c r="AG68" i="26"/>
  <c r="AP68" i="26" s="1"/>
  <c r="AF68" i="26"/>
  <c r="AO68" i="26" s="1"/>
  <c r="W69" i="91"/>
  <c r="AG68" i="91"/>
  <c r="AP68" i="91" s="1"/>
  <c r="AE68" i="91"/>
  <c r="AF68" i="91"/>
  <c r="AO68" i="91" s="1"/>
  <c r="AR66" i="31"/>
  <c r="AS14" i="44"/>
  <c r="AL14" i="44"/>
  <c r="AU14" i="44" s="1"/>
  <c r="AJ25" i="88"/>
  <c r="AK25" i="88"/>
  <c r="AT25" i="88" s="1"/>
  <c r="AS20" i="88"/>
  <c r="AL20" i="88"/>
  <c r="AU20" i="88" s="1"/>
  <c r="AS39" i="80"/>
  <c r="AL39" i="80"/>
  <c r="AU39" i="80" s="1"/>
  <c r="AH70" i="79"/>
  <c r="AQ70" i="79" s="1"/>
  <c r="AI71" i="95"/>
  <c r="AN71" i="95"/>
  <c r="AS13" i="80"/>
  <c r="AL13" i="80"/>
  <c r="AU13" i="80" s="1"/>
  <c r="AS31" i="80"/>
  <c r="AL31" i="80"/>
  <c r="AU31" i="80" s="1"/>
  <c r="AS49" i="80"/>
  <c r="AL49" i="80"/>
  <c r="AU49" i="80" s="1"/>
  <c r="AS66" i="80"/>
  <c r="AL66" i="80"/>
  <c r="AU66" i="80" s="1"/>
  <c r="AS26" i="88"/>
  <c r="AL26" i="88"/>
  <c r="AU26" i="88" s="1"/>
  <c r="W72" i="34"/>
  <c r="AG71" i="34"/>
  <c r="AP71" i="34" s="1"/>
  <c r="AF71" i="34"/>
  <c r="AO71" i="34" s="1"/>
  <c r="AE71" i="34"/>
  <c r="AJ3" i="92"/>
  <c r="AB4" i="92"/>
  <c r="AS22" i="92"/>
  <c r="AL22" i="92"/>
  <c r="AU22" i="92" s="1"/>
  <c r="AS14" i="80"/>
  <c r="AL14" i="80"/>
  <c r="AU14" i="80" s="1"/>
  <c r="AS32" i="80"/>
  <c r="AL32" i="80"/>
  <c r="AU32" i="80" s="1"/>
  <c r="AS50" i="80"/>
  <c r="AL50" i="80"/>
  <c r="AU50" i="80" s="1"/>
  <c r="AJ15" i="88"/>
  <c r="AK15" i="88"/>
  <c r="AT15" i="88" s="1"/>
  <c r="AR69" i="79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AL69" i="92"/>
  <c r="AU69" i="92" s="1"/>
  <c r="AR69" i="92"/>
  <c r="AR71" i="92" s="1"/>
  <c r="Z69" i="75"/>
  <c r="AK4" i="88"/>
  <c r="AT4" i="88" s="1"/>
  <c r="AJ4" i="88"/>
  <c r="AJ18" i="92"/>
  <c r="AS36" i="92"/>
  <c r="AL36" i="92"/>
  <c r="AU36" i="92" s="1"/>
  <c r="AS54" i="92"/>
  <c r="AL54" i="92"/>
  <c r="AU54" i="92" s="1"/>
  <c r="Z66" i="89"/>
  <c r="AS26" i="44"/>
  <c r="AL26" i="44"/>
  <c r="AU26" i="44" s="1"/>
  <c r="AN67" i="73"/>
  <c r="AI67" i="73"/>
  <c r="AS29" i="88"/>
  <c r="AL29" i="88"/>
  <c r="AU29" i="88" s="1"/>
  <c r="AS47" i="88"/>
  <c r="AL47" i="88"/>
  <c r="AU47" i="88" s="1"/>
  <c r="AS65" i="88"/>
  <c r="AL65" i="88"/>
  <c r="AU65" i="88" s="1"/>
  <c r="AS30" i="44"/>
  <c r="AL30" i="44"/>
  <c r="AU30" i="44" s="1"/>
  <c r="AS29" i="92"/>
  <c r="AL29" i="92"/>
  <c r="AU29" i="92" s="1"/>
  <c r="X69" i="38"/>
  <c r="Y69" i="38"/>
  <c r="X67" i="39"/>
  <c r="Y67" i="39"/>
  <c r="AX35" i="36" l="1"/>
  <c r="S35" i="36" s="1"/>
  <c r="AC35" i="36" s="1"/>
  <c r="AB36" i="36" s="1"/>
  <c r="AX23" i="36"/>
  <c r="S23" i="36" s="1"/>
  <c r="AC23" i="36" s="1"/>
  <c r="AB24" i="36" s="1"/>
  <c r="AX11" i="36"/>
  <c r="S11" i="36" s="1"/>
  <c r="AC11" i="36" s="1"/>
  <c r="AB12" i="36" s="1"/>
  <c r="AJ34" i="32"/>
  <c r="Z69" i="38"/>
  <c r="AX45" i="36"/>
  <c r="S45" i="36" s="1"/>
  <c r="AC45" i="36" s="1"/>
  <c r="AB46" i="36" s="1"/>
  <c r="AX34" i="36"/>
  <c r="S34" i="36" s="1"/>
  <c r="AC34" i="36" s="1"/>
  <c r="AB35" i="36" s="1"/>
  <c r="AX22" i="36"/>
  <c r="S22" i="36" s="1"/>
  <c r="AC22" i="36" s="1"/>
  <c r="AB23" i="36" s="1"/>
  <c r="AX10" i="36"/>
  <c r="S10" i="36" s="1"/>
  <c r="AC10" i="36" s="1"/>
  <c r="AB11" i="36" s="1"/>
  <c r="AX33" i="36"/>
  <c r="S33" i="36" s="1"/>
  <c r="AC33" i="36" s="1"/>
  <c r="AB34" i="36" s="1"/>
  <c r="AX21" i="36"/>
  <c r="S21" i="36" s="1"/>
  <c r="AC21" i="36" s="1"/>
  <c r="AB22" i="36" s="1"/>
  <c r="AX9" i="36"/>
  <c r="S9" i="36" s="1"/>
  <c r="AC9" i="36" s="1"/>
  <c r="AB10" i="36" s="1"/>
  <c r="AJ33" i="84"/>
  <c r="Z71" i="77"/>
  <c r="AX38" i="36"/>
  <c r="S38" i="36" s="1"/>
  <c r="AC38" i="36" s="1"/>
  <c r="AB39" i="36" s="1"/>
  <c r="AX32" i="36"/>
  <c r="S32" i="36" s="1"/>
  <c r="AC32" i="36" s="1"/>
  <c r="AB33" i="36" s="1"/>
  <c r="AX26" i="36"/>
  <c r="S26" i="36" s="1"/>
  <c r="AC26" i="36" s="1"/>
  <c r="AB27" i="36" s="1"/>
  <c r="AX20" i="36"/>
  <c r="S20" i="36" s="1"/>
  <c r="AC20" i="36" s="1"/>
  <c r="AB21" i="36" s="1"/>
  <c r="AK21" i="36" s="1"/>
  <c r="AT21" i="36" s="1"/>
  <c r="AX14" i="36"/>
  <c r="S14" i="36" s="1"/>
  <c r="AC14" i="36" s="1"/>
  <c r="AB15" i="36" s="1"/>
  <c r="AJ15" i="36" s="1"/>
  <c r="AX8" i="36"/>
  <c r="S8" i="36" s="1"/>
  <c r="AC8" i="36" s="1"/>
  <c r="AB9" i="36" s="1"/>
  <c r="AX3" i="36"/>
  <c r="S3" i="36" s="1"/>
  <c r="AC3" i="36" s="1"/>
  <c r="AX61" i="36"/>
  <c r="S61" i="36" s="1"/>
  <c r="AC61" i="36" s="1"/>
  <c r="AB62" i="36" s="1"/>
  <c r="AX55" i="36"/>
  <c r="S55" i="36" s="1"/>
  <c r="AC55" i="36" s="1"/>
  <c r="AB56" i="36" s="1"/>
  <c r="AX49" i="36"/>
  <c r="S49" i="36" s="1"/>
  <c r="AC49" i="36" s="1"/>
  <c r="AB50" i="36" s="1"/>
  <c r="AX43" i="36"/>
  <c r="S43" i="36" s="1"/>
  <c r="AC43" i="36" s="1"/>
  <c r="AB44" i="36" s="1"/>
  <c r="AJ44" i="36" s="1"/>
  <c r="AX37" i="36"/>
  <c r="S37" i="36" s="1"/>
  <c r="AC37" i="36" s="1"/>
  <c r="AB38" i="36" s="1"/>
  <c r="AX31" i="36"/>
  <c r="S31" i="36" s="1"/>
  <c r="AC31" i="36" s="1"/>
  <c r="AB32" i="36" s="1"/>
  <c r="AX25" i="36"/>
  <c r="S25" i="36" s="1"/>
  <c r="AC25" i="36" s="1"/>
  <c r="AB26" i="36" s="1"/>
  <c r="AX19" i="36"/>
  <c r="S19" i="36" s="1"/>
  <c r="AC19" i="36" s="1"/>
  <c r="AB20" i="36" s="1"/>
  <c r="AX13" i="36"/>
  <c r="S13" i="36" s="1"/>
  <c r="AC13" i="36" s="1"/>
  <c r="AB14" i="36" s="1"/>
  <c r="AJ14" i="36" s="1"/>
  <c r="AX7" i="36"/>
  <c r="S7" i="36" s="1"/>
  <c r="AC7" i="36" s="1"/>
  <c r="AB8" i="36" s="1"/>
  <c r="AK8" i="36" s="1"/>
  <c r="AT8" i="36" s="1"/>
  <c r="AT71" i="88"/>
  <c r="AX66" i="36"/>
  <c r="S66" i="36" s="1"/>
  <c r="AC66" i="36" s="1"/>
  <c r="AB67" i="36" s="1"/>
  <c r="AX60" i="36"/>
  <c r="S60" i="36" s="1"/>
  <c r="AC60" i="36" s="1"/>
  <c r="AB61" i="36" s="1"/>
  <c r="AX54" i="36"/>
  <c r="S54" i="36" s="1"/>
  <c r="AC54" i="36" s="1"/>
  <c r="AB55" i="36" s="1"/>
  <c r="AX48" i="36"/>
  <c r="S48" i="36" s="1"/>
  <c r="AC48" i="36" s="1"/>
  <c r="AB49" i="36" s="1"/>
  <c r="AK49" i="36" s="1"/>
  <c r="AT49" i="36" s="1"/>
  <c r="AX42" i="36"/>
  <c r="S42" i="36" s="1"/>
  <c r="AC42" i="36" s="1"/>
  <c r="AB43" i="36" s="1"/>
  <c r="AJ43" i="36" s="1"/>
  <c r="AX36" i="36"/>
  <c r="S36" i="36" s="1"/>
  <c r="AC36" i="36" s="1"/>
  <c r="AB37" i="36" s="1"/>
  <c r="AX30" i="36"/>
  <c r="S30" i="36" s="1"/>
  <c r="AC30" i="36" s="1"/>
  <c r="AB31" i="36" s="1"/>
  <c r="AX24" i="36"/>
  <c r="S24" i="36" s="1"/>
  <c r="AC24" i="36" s="1"/>
  <c r="AB25" i="36" s="1"/>
  <c r="AX18" i="36"/>
  <c r="S18" i="36" s="1"/>
  <c r="AC18" i="36" s="1"/>
  <c r="AB19" i="36" s="1"/>
  <c r="AX12" i="36"/>
  <c r="S12" i="36" s="1"/>
  <c r="AC12" i="36" s="1"/>
  <c r="AB13" i="36" s="1"/>
  <c r="AK13" i="36" s="1"/>
  <c r="AT13" i="36" s="1"/>
  <c r="AK34" i="32"/>
  <c r="AT34" i="32" s="1"/>
  <c r="AJ45" i="84"/>
  <c r="AG69" i="38"/>
  <c r="AP69" i="38" s="1"/>
  <c r="W70" i="38"/>
  <c r="AF69" i="38"/>
  <c r="AO69" i="38" s="1"/>
  <c r="AE69" i="38"/>
  <c r="AG71" i="77"/>
  <c r="AP71" i="77" s="1"/>
  <c r="AF71" i="77"/>
  <c r="AO71" i="77" s="1"/>
  <c r="W72" i="77"/>
  <c r="AE71" i="77"/>
  <c r="W71" i="93"/>
  <c r="AG70" i="93"/>
  <c r="AP70" i="93" s="1"/>
  <c r="AF70" i="93"/>
  <c r="AO70" i="93" s="1"/>
  <c r="AE70" i="93"/>
  <c r="AK14" i="36"/>
  <c r="AT14" i="36" s="1"/>
  <c r="W69" i="46"/>
  <c r="AG68" i="46"/>
  <c r="AP68" i="46" s="1"/>
  <c r="AF68" i="46"/>
  <c r="AO68" i="46" s="1"/>
  <c r="AE68" i="46"/>
  <c r="AS27" i="84"/>
  <c r="AL27" i="84"/>
  <c r="AU27" i="84" s="1"/>
  <c r="AJ35" i="84"/>
  <c r="AK35" i="84"/>
  <c r="AT35" i="84" s="1"/>
  <c r="AJ4" i="92"/>
  <c r="AK4" i="92"/>
  <c r="AT4" i="92" s="1"/>
  <c r="AT71" i="92" s="1"/>
  <c r="Y72" i="34"/>
  <c r="X72" i="34"/>
  <c r="AR71" i="95"/>
  <c r="Y69" i="26"/>
  <c r="X69" i="26"/>
  <c r="Z69" i="26" s="1"/>
  <c r="AS10" i="76"/>
  <c r="AL10" i="76"/>
  <c r="AU10" i="76" s="1"/>
  <c r="AS28" i="76"/>
  <c r="AL28" i="76"/>
  <c r="AU28" i="76" s="1"/>
  <c r="AS46" i="76"/>
  <c r="AL46" i="76"/>
  <c r="AU46" i="76" s="1"/>
  <c r="AS63" i="84"/>
  <c r="AL63" i="84"/>
  <c r="AU63" i="84" s="1"/>
  <c r="AJ16" i="32"/>
  <c r="AH70" i="93"/>
  <c r="AQ70" i="93" s="1"/>
  <c r="AR69" i="84"/>
  <c r="AR71" i="84" s="1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9" i="36"/>
  <c r="AK9" i="36"/>
  <c r="AT9" i="36" s="1"/>
  <c r="AJ3" i="36"/>
  <c r="AB4" i="36"/>
  <c r="AJ6" i="84"/>
  <c r="AK6" i="84"/>
  <c r="AT6" i="84" s="1"/>
  <c r="AJ42" i="84"/>
  <c r="AK42" i="84"/>
  <c r="AT42" i="84" s="1"/>
  <c r="X71" i="42"/>
  <c r="Y71" i="42"/>
  <c r="Z71" i="42" s="1"/>
  <c r="AS29" i="76"/>
  <c r="AL29" i="76"/>
  <c r="AU29" i="76" s="1"/>
  <c r="AS47" i="76"/>
  <c r="AL47" i="76"/>
  <c r="AU47" i="76" s="1"/>
  <c r="AJ37" i="32"/>
  <c r="AK37" i="32"/>
  <c r="AT37" i="32" s="1"/>
  <c r="AH68" i="46"/>
  <c r="AQ68" i="46" s="1"/>
  <c r="AH71" i="78"/>
  <c r="AQ71" i="78" s="1"/>
  <c r="W71" i="37"/>
  <c r="AG70" i="37"/>
  <c r="AP70" i="37" s="1"/>
  <c r="AF70" i="37"/>
  <c r="AO70" i="37" s="1"/>
  <c r="AE70" i="37"/>
  <c r="AJ7" i="84"/>
  <c r="AK7" i="84"/>
  <c r="AT7" i="84" s="1"/>
  <c r="AJ43" i="84"/>
  <c r="AK43" i="84"/>
  <c r="AT43" i="84" s="1"/>
  <c r="AS5" i="88"/>
  <c r="AL5" i="88"/>
  <c r="AU5" i="88" s="1"/>
  <c r="AS36" i="76"/>
  <c r="AL36" i="76"/>
  <c r="AU36" i="76" s="1"/>
  <c r="AS54" i="76"/>
  <c r="AL54" i="76"/>
  <c r="AU54" i="76" s="1"/>
  <c r="AK26" i="32"/>
  <c r="AT26" i="32" s="1"/>
  <c r="AJ26" i="32"/>
  <c r="AK62" i="32"/>
  <c r="AT62" i="32" s="1"/>
  <c r="AJ62" i="32"/>
  <c r="AS4" i="44"/>
  <c r="AS71" i="44" s="1"/>
  <c r="AL4" i="44"/>
  <c r="AU4" i="44" s="1"/>
  <c r="AS39" i="84"/>
  <c r="AL39" i="84"/>
  <c r="AU39" i="84" s="1"/>
  <c r="AH71" i="41"/>
  <c r="AQ71" i="41" s="1"/>
  <c r="AH71" i="86"/>
  <c r="AQ71" i="86" s="1"/>
  <c r="AJ14" i="84"/>
  <c r="AK14" i="84"/>
  <c r="AT14" i="84" s="1"/>
  <c r="AJ50" i="84"/>
  <c r="AK50" i="84"/>
  <c r="AT50" i="84" s="1"/>
  <c r="AG68" i="43"/>
  <c r="AP68" i="43" s="1"/>
  <c r="W69" i="43"/>
  <c r="AF68" i="43"/>
  <c r="AO68" i="43" s="1"/>
  <c r="AE68" i="43"/>
  <c r="AR70" i="86"/>
  <c r="AS7" i="92"/>
  <c r="AL7" i="92"/>
  <c r="AU7" i="92" s="1"/>
  <c r="AJ10" i="84"/>
  <c r="AK10" i="84"/>
  <c r="AT10" i="84" s="1"/>
  <c r="AJ46" i="84"/>
  <c r="AK46" i="84"/>
  <c r="AT46" i="84" s="1"/>
  <c r="AG71" i="30"/>
  <c r="AP71" i="30" s="1"/>
  <c r="AE71" i="30"/>
  <c r="W72" i="30"/>
  <c r="AF71" i="30"/>
  <c r="AO71" i="30" s="1"/>
  <c r="AS31" i="88"/>
  <c r="AL31" i="88"/>
  <c r="AU31" i="88" s="1"/>
  <c r="AJ33" i="76"/>
  <c r="AK33" i="76"/>
  <c r="AT33" i="76" s="1"/>
  <c r="AS51" i="76"/>
  <c r="AL51" i="76"/>
  <c r="AU51" i="76" s="1"/>
  <c r="AS67" i="76"/>
  <c r="AL67" i="76"/>
  <c r="AU67" i="76" s="1"/>
  <c r="AK11" i="32"/>
  <c r="AT11" i="32" s="1"/>
  <c r="AJ11" i="32"/>
  <c r="AK47" i="32"/>
  <c r="AT47" i="32" s="1"/>
  <c r="AJ47" i="32"/>
  <c r="AS13" i="92"/>
  <c r="AL13" i="92"/>
  <c r="AU13" i="92" s="1"/>
  <c r="AJ30" i="32"/>
  <c r="AK30" i="32"/>
  <c r="AT30" i="32" s="1"/>
  <c r="AJ69" i="32"/>
  <c r="AS69" i="32" s="1"/>
  <c r="AK69" i="32"/>
  <c r="AT69" i="32" s="1"/>
  <c r="AJ15" i="32"/>
  <c r="AK15" i="32"/>
  <c r="AT15" i="32" s="1"/>
  <c r="AJ57" i="84"/>
  <c r="AH67" i="82"/>
  <c r="AQ67" i="82" s="1"/>
  <c r="AJ12" i="32"/>
  <c r="X68" i="31"/>
  <c r="Y68" i="31"/>
  <c r="Y69" i="87"/>
  <c r="X69" i="87"/>
  <c r="Y71" i="25"/>
  <c r="Z71" i="25" s="1"/>
  <c r="X71" i="25"/>
  <c r="AJ21" i="32"/>
  <c r="AK21" i="32"/>
  <c r="AT21" i="32" s="1"/>
  <c r="AJ65" i="36"/>
  <c r="AK65" i="36"/>
  <c r="AT65" i="36" s="1"/>
  <c r="AJ38" i="36"/>
  <c r="AK38" i="36"/>
  <c r="AT38" i="36" s="1"/>
  <c r="AJ8" i="36"/>
  <c r="AS13" i="76"/>
  <c r="AL13" i="76"/>
  <c r="AU13" i="76" s="1"/>
  <c r="AH70" i="94"/>
  <c r="AQ70" i="94" s="1"/>
  <c r="AJ49" i="84"/>
  <c r="AK49" i="84"/>
  <c r="AT49" i="84" s="1"/>
  <c r="AR67" i="27"/>
  <c r="AS6" i="76"/>
  <c r="AL6" i="76"/>
  <c r="AU6" i="76" s="1"/>
  <c r="AS68" i="76"/>
  <c r="AL68" i="76"/>
  <c r="AU68" i="76" s="1"/>
  <c r="AS45" i="84"/>
  <c r="AL45" i="84"/>
  <c r="AU45" i="84" s="1"/>
  <c r="AJ52" i="84"/>
  <c r="AK52" i="84"/>
  <c r="AT52" i="84" s="1"/>
  <c r="AJ39" i="32"/>
  <c r="AK39" i="32"/>
  <c r="AT39" i="32" s="1"/>
  <c r="AS56" i="76"/>
  <c r="AL56" i="76"/>
  <c r="AU56" i="76" s="1"/>
  <c r="AS5" i="76"/>
  <c r="AL5" i="76"/>
  <c r="AU5" i="76" s="1"/>
  <c r="AI68" i="87"/>
  <c r="AN68" i="87"/>
  <c r="AH67" i="39"/>
  <c r="AQ67" i="39" s="1"/>
  <c r="AS18" i="92"/>
  <c r="AL18" i="92"/>
  <c r="AU18" i="92" s="1"/>
  <c r="AJ11" i="84"/>
  <c r="AK11" i="84"/>
  <c r="AT11" i="84" s="1"/>
  <c r="AJ47" i="84"/>
  <c r="AK47" i="84"/>
  <c r="AT47" i="84" s="1"/>
  <c r="AI71" i="34"/>
  <c r="AN71" i="34"/>
  <c r="Y69" i="91"/>
  <c r="X69" i="91"/>
  <c r="AS16" i="76"/>
  <c r="AL16" i="76"/>
  <c r="AU16" i="76" s="1"/>
  <c r="AS34" i="76"/>
  <c r="AL34" i="76"/>
  <c r="AU34" i="76" s="1"/>
  <c r="AS58" i="76"/>
  <c r="AL58" i="76"/>
  <c r="AU58" i="76" s="1"/>
  <c r="AJ57" i="32"/>
  <c r="AK57" i="32"/>
  <c r="AT57" i="32" s="1"/>
  <c r="AJ52" i="32"/>
  <c r="AR68" i="47"/>
  <c r="AE69" i="45"/>
  <c r="W70" i="45"/>
  <c r="AG69" i="45"/>
  <c r="AP69" i="45" s="1"/>
  <c r="AF69" i="45"/>
  <c r="AO69" i="45" s="1"/>
  <c r="AJ67" i="36"/>
  <c r="AK67" i="36"/>
  <c r="AT67" i="36" s="1"/>
  <c r="AJ61" i="36"/>
  <c r="AK61" i="36"/>
  <c r="AT61" i="36" s="1"/>
  <c r="AJ55" i="36"/>
  <c r="AK55" i="36"/>
  <c r="AT55" i="36" s="1"/>
  <c r="AJ49" i="36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K7" i="36"/>
  <c r="AT7" i="36" s="1"/>
  <c r="AJ18" i="84"/>
  <c r="AK18" i="84"/>
  <c r="AT18" i="84" s="1"/>
  <c r="AJ54" i="84"/>
  <c r="AK54" i="84"/>
  <c r="AT54" i="84" s="1"/>
  <c r="AS17" i="76"/>
  <c r="AL17" i="76"/>
  <c r="AU17" i="76" s="1"/>
  <c r="AS35" i="76"/>
  <c r="AL35" i="76"/>
  <c r="AU35" i="76" s="1"/>
  <c r="AS53" i="76"/>
  <c r="AL53" i="76"/>
  <c r="AU53" i="76" s="1"/>
  <c r="AJ13" i="32"/>
  <c r="AK13" i="32"/>
  <c r="AT13" i="32" s="1"/>
  <c r="AJ49" i="32"/>
  <c r="AK49" i="32"/>
  <c r="AT49" i="32" s="1"/>
  <c r="AJ3" i="32"/>
  <c r="AB4" i="32"/>
  <c r="Z70" i="94"/>
  <c r="AI69" i="81"/>
  <c r="AN69" i="81"/>
  <c r="Z71" i="78"/>
  <c r="AS19" i="92"/>
  <c r="AL19" i="92"/>
  <c r="AU19" i="92" s="1"/>
  <c r="AS4" i="80"/>
  <c r="AL4" i="80"/>
  <c r="AU4" i="80" s="1"/>
  <c r="AJ19" i="84"/>
  <c r="AK19" i="84"/>
  <c r="AT19" i="84" s="1"/>
  <c r="AJ55" i="84"/>
  <c r="AK55" i="84"/>
  <c r="AT55" i="84" s="1"/>
  <c r="AS8" i="80"/>
  <c r="AL8" i="80"/>
  <c r="AU8" i="80" s="1"/>
  <c r="AR67" i="46"/>
  <c r="AS36" i="88"/>
  <c r="AL36" i="88"/>
  <c r="AU36" i="88" s="1"/>
  <c r="AS24" i="76"/>
  <c r="AL24" i="76"/>
  <c r="AU24" i="76" s="1"/>
  <c r="AS42" i="76"/>
  <c r="AL42" i="76"/>
  <c r="AU42" i="76" s="1"/>
  <c r="AS60" i="76"/>
  <c r="AL60" i="76"/>
  <c r="AU60" i="76" s="1"/>
  <c r="AK38" i="32"/>
  <c r="AT38" i="32" s="1"/>
  <c r="AJ38" i="32"/>
  <c r="AJ9" i="32"/>
  <c r="AK9" i="32"/>
  <c r="AT9" i="32" s="1"/>
  <c r="AL69" i="76"/>
  <c r="AU69" i="76" s="1"/>
  <c r="AR69" i="76"/>
  <c r="AR71" i="76" s="1"/>
  <c r="AS6" i="92"/>
  <c r="AL6" i="92"/>
  <c r="AU6" i="92" s="1"/>
  <c r="AJ67" i="84"/>
  <c r="Z71" i="86"/>
  <c r="AJ26" i="84"/>
  <c r="AK26" i="84"/>
  <c r="AT26" i="84" s="1"/>
  <c r="AJ62" i="84"/>
  <c r="AK62" i="84"/>
  <c r="AT62" i="84" s="1"/>
  <c r="AJ22" i="84"/>
  <c r="AK22" i="84"/>
  <c r="AT22" i="84" s="1"/>
  <c r="AK58" i="84"/>
  <c r="AT58" i="84" s="1"/>
  <c r="AJ58" i="84"/>
  <c r="AR69" i="83"/>
  <c r="AR65" i="28"/>
  <c r="AJ9" i="76"/>
  <c r="AK9" i="76"/>
  <c r="AT9" i="76" s="1"/>
  <c r="AS39" i="76"/>
  <c r="AL39" i="76"/>
  <c r="AU39" i="76" s="1"/>
  <c r="AS57" i="76"/>
  <c r="AL57" i="76"/>
  <c r="AU57" i="76" s="1"/>
  <c r="AK23" i="32"/>
  <c r="AT23" i="32" s="1"/>
  <c r="AJ23" i="32"/>
  <c r="AK59" i="32"/>
  <c r="AT59" i="32" s="1"/>
  <c r="AJ59" i="32"/>
  <c r="AS52" i="76"/>
  <c r="AL52" i="76"/>
  <c r="AU52" i="76" s="1"/>
  <c r="AJ42" i="32"/>
  <c r="AK42" i="32"/>
  <c r="AT42" i="32" s="1"/>
  <c r="AJ63" i="32"/>
  <c r="AK63" i="32"/>
  <c r="AT63" i="32" s="1"/>
  <c r="Z67" i="82"/>
  <c r="AN71" i="33"/>
  <c r="AI71" i="33"/>
  <c r="AN67" i="31"/>
  <c r="AI67" i="31"/>
  <c r="AI70" i="25"/>
  <c r="AN70" i="25"/>
  <c r="AI68" i="26"/>
  <c r="AN68" i="26"/>
  <c r="AJ62" i="36"/>
  <c r="AK62" i="36"/>
  <c r="AT62" i="36" s="1"/>
  <c r="AJ32" i="36"/>
  <c r="AK32" i="36"/>
  <c r="AT32" i="36" s="1"/>
  <c r="AJ12" i="84"/>
  <c r="AK12" i="84"/>
  <c r="AT12" i="84" s="1"/>
  <c r="AJ7" i="32"/>
  <c r="AK7" i="32"/>
  <c r="AT7" i="32" s="1"/>
  <c r="AS49" i="76"/>
  <c r="AL49" i="76"/>
  <c r="AU49" i="76" s="1"/>
  <c r="AG68" i="73"/>
  <c r="AP68" i="73" s="1"/>
  <c r="AF68" i="73"/>
  <c r="AO68" i="73" s="1"/>
  <c r="W69" i="73"/>
  <c r="AE68" i="73"/>
  <c r="X70" i="81"/>
  <c r="Y70" i="81"/>
  <c r="AS13" i="88"/>
  <c r="AL13" i="88"/>
  <c r="AU13" i="88" s="1"/>
  <c r="AJ66" i="32"/>
  <c r="AK66" i="32"/>
  <c r="AT66" i="32" s="1"/>
  <c r="AS14" i="76"/>
  <c r="AL14" i="76"/>
  <c r="AU14" i="76" s="1"/>
  <c r="AS34" i="32"/>
  <c r="AH71" i="77"/>
  <c r="AQ71" i="77" s="1"/>
  <c r="AJ56" i="84"/>
  <c r="AK56" i="84"/>
  <c r="AT56" i="84" s="1"/>
  <c r="AS43" i="88"/>
  <c r="AL43" i="88"/>
  <c r="AU43" i="88" s="1"/>
  <c r="AJ16" i="84"/>
  <c r="AK16" i="84"/>
  <c r="AT16" i="84" s="1"/>
  <c r="AK17" i="32"/>
  <c r="AT17" i="32" s="1"/>
  <c r="AJ17" i="32"/>
  <c r="AJ36" i="32"/>
  <c r="AK36" i="32"/>
  <c r="AT36" i="32" s="1"/>
  <c r="AN67" i="96"/>
  <c r="AI67" i="96"/>
  <c r="Z67" i="39"/>
  <c r="AF66" i="89"/>
  <c r="AO66" i="89" s="1"/>
  <c r="AG66" i="89"/>
  <c r="AP66" i="89" s="1"/>
  <c r="AE66" i="89"/>
  <c r="W67" i="89"/>
  <c r="AS4" i="88"/>
  <c r="AL4" i="88"/>
  <c r="AU4" i="88" s="1"/>
  <c r="AJ17" i="84"/>
  <c r="AK17" i="84"/>
  <c r="AT17" i="84" s="1"/>
  <c r="AJ53" i="84"/>
  <c r="AK53" i="84"/>
  <c r="AT53" i="84" s="1"/>
  <c r="AS15" i="88"/>
  <c r="AL15" i="88"/>
  <c r="AU15" i="88" s="1"/>
  <c r="AJ4" i="76"/>
  <c r="AK4" i="76"/>
  <c r="AT4" i="76" s="1"/>
  <c r="AR69" i="37"/>
  <c r="AJ68" i="36"/>
  <c r="AK68" i="36"/>
  <c r="AT68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J24" i="84"/>
  <c r="AK24" i="84"/>
  <c r="AT24" i="84" s="1"/>
  <c r="AJ60" i="84"/>
  <c r="AK60" i="84"/>
  <c r="AT60" i="84" s="1"/>
  <c r="AH70" i="83"/>
  <c r="AQ70" i="83" s="1"/>
  <c r="AJ19" i="32"/>
  <c r="AK19" i="32"/>
  <c r="AT19" i="32" s="1"/>
  <c r="AJ55" i="32"/>
  <c r="AK55" i="32"/>
  <c r="AT55" i="32" s="1"/>
  <c r="AS25" i="76"/>
  <c r="AL25" i="76"/>
  <c r="AU25" i="76" s="1"/>
  <c r="AS61" i="76"/>
  <c r="AL61" i="76"/>
  <c r="AU61" i="76" s="1"/>
  <c r="AJ27" i="32"/>
  <c r="AK27" i="32"/>
  <c r="AT27" i="32" s="1"/>
  <c r="AJ51" i="84"/>
  <c r="AS20" i="76"/>
  <c r="AL20" i="76"/>
  <c r="AU20" i="76" s="1"/>
  <c r="AS28" i="32"/>
  <c r="AL28" i="32"/>
  <c r="AU28" i="32" s="1"/>
  <c r="AT71" i="80"/>
  <c r="AJ25" i="84"/>
  <c r="AK25" i="84"/>
  <c r="AT25" i="84" s="1"/>
  <c r="AJ61" i="84"/>
  <c r="AK61" i="84"/>
  <c r="AT61" i="84" s="1"/>
  <c r="AR67" i="43"/>
  <c r="AJ8" i="32"/>
  <c r="AK8" i="32"/>
  <c r="AT8" i="32" s="1"/>
  <c r="AK44" i="32"/>
  <c r="AT44" i="32" s="1"/>
  <c r="AJ44" i="32"/>
  <c r="AR66" i="82"/>
  <c r="AH66" i="28"/>
  <c r="AQ66" i="28" s="1"/>
  <c r="AS7" i="76"/>
  <c r="AL7" i="76"/>
  <c r="AU7" i="76" s="1"/>
  <c r="AS43" i="76"/>
  <c r="AL43" i="76"/>
  <c r="AU43" i="76" s="1"/>
  <c r="AJ33" i="32"/>
  <c r="AK33" i="32"/>
  <c r="AT33" i="32" s="1"/>
  <c r="AS26" i="76"/>
  <c r="AL26" i="76"/>
  <c r="AU26" i="76" s="1"/>
  <c r="AS58" i="32"/>
  <c r="AL58" i="32"/>
  <c r="AU58" i="32" s="1"/>
  <c r="AH69" i="48"/>
  <c r="AQ69" i="48" s="1"/>
  <c r="AQ71" i="48" s="1"/>
  <c r="AX3" i="48"/>
  <c r="S3" i="48" s="1"/>
  <c r="AC3" i="48" s="1"/>
  <c r="AZ3" i="48"/>
  <c r="AX6" i="48" s="1"/>
  <c r="S6" i="48" s="1"/>
  <c r="AC6" i="48" s="1"/>
  <c r="AB7" i="48" s="1"/>
  <c r="AX4" i="48"/>
  <c r="S4" i="48" s="1"/>
  <c r="AC4" i="48" s="1"/>
  <c r="AB5" i="48" s="1"/>
  <c r="AX5" i="48"/>
  <c r="S5" i="48" s="1"/>
  <c r="AC5" i="48" s="1"/>
  <c r="AB6" i="48" s="1"/>
  <c r="AX8" i="48"/>
  <c r="S8" i="48" s="1"/>
  <c r="AC8" i="48" s="1"/>
  <c r="AB9" i="48" s="1"/>
  <c r="AX9" i="48"/>
  <c r="S9" i="48" s="1"/>
  <c r="AC9" i="48" s="1"/>
  <c r="AB10" i="48" s="1"/>
  <c r="AX10" i="48"/>
  <c r="S10" i="48" s="1"/>
  <c r="AC10" i="48" s="1"/>
  <c r="AB11" i="48" s="1"/>
  <c r="AX11" i="48"/>
  <c r="S11" i="48" s="1"/>
  <c r="AC11" i="48" s="1"/>
  <c r="AB12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6" i="48"/>
  <c r="S16" i="48" s="1"/>
  <c r="AC16" i="48" s="1"/>
  <c r="AB17" i="48" s="1"/>
  <c r="AX17" i="48"/>
  <c r="S17" i="48" s="1"/>
  <c r="AC17" i="48" s="1"/>
  <c r="AB18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2" i="48"/>
  <c r="S22" i="48" s="1"/>
  <c r="AC22" i="48" s="1"/>
  <c r="AB23" i="48" s="1"/>
  <c r="AX23" i="48"/>
  <c r="S23" i="48" s="1"/>
  <c r="AC23" i="48" s="1"/>
  <c r="AB24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7" i="48"/>
  <c r="S67" i="48" s="1"/>
  <c r="AC67" i="48" s="1"/>
  <c r="AB68" i="48" s="1"/>
  <c r="AX66" i="48"/>
  <c r="S66" i="48" s="1"/>
  <c r="AC66" i="48" s="1"/>
  <c r="AB67" i="48" s="1"/>
  <c r="AX68" i="48"/>
  <c r="S68" i="48" s="1"/>
  <c r="AC68" i="48" s="1"/>
  <c r="AB69" i="48" s="1"/>
  <c r="AX64" i="48"/>
  <c r="S64" i="48" s="1"/>
  <c r="AC64" i="48" s="1"/>
  <c r="AB65" i="48" s="1"/>
  <c r="AX65" i="48"/>
  <c r="S65" i="48" s="1"/>
  <c r="AC65" i="48" s="1"/>
  <c r="AB66" i="48" s="1"/>
  <c r="AS6" i="88"/>
  <c r="AL6" i="88"/>
  <c r="AU6" i="88" s="1"/>
  <c r="AJ32" i="84"/>
  <c r="AK32" i="84"/>
  <c r="AT32" i="84" s="1"/>
  <c r="AJ69" i="84"/>
  <c r="AS69" i="84" s="1"/>
  <c r="AK69" i="84"/>
  <c r="AT69" i="84" s="1"/>
  <c r="AS7" i="88"/>
  <c r="AL7" i="88"/>
  <c r="AU7" i="88" s="1"/>
  <c r="AJ9" i="84"/>
  <c r="AR68" i="38"/>
  <c r="AS5" i="80"/>
  <c r="AL5" i="80"/>
  <c r="AU5" i="80" s="1"/>
  <c r="AJ28" i="84"/>
  <c r="AK28" i="84"/>
  <c r="AT28" i="84" s="1"/>
  <c r="AJ64" i="84"/>
  <c r="AK64" i="84"/>
  <c r="AT64" i="84" s="1"/>
  <c r="AS21" i="88"/>
  <c r="AL21" i="88"/>
  <c r="AU21" i="88" s="1"/>
  <c r="AJ15" i="76"/>
  <c r="AK15" i="76"/>
  <c r="AT15" i="76" s="1"/>
  <c r="AK29" i="32"/>
  <c r="AT29" i="32" s="1"/>
  <c r="AJ29" i="32"/>
  <c r="AK65" i="32"/>
  <c r="AT65" i="32" s="1"/>
  <c r="AJ65" i="32"/>
  <c r="AJ6" i="32"/>
  <c r="AK6" i="32"/>
  <c r="AT6" i="32" s="1"/>
  <c r="AJ48" i="32"/>
  <c r="AK48" i="32"/>
  <c r="AT48" i="32" s="1"/>
  <c r="AJ8" i="76"/>
  <c r="AJ22" i="32"/>
  <c r="X71" i="79"/>
  <c r="Y71" i="79"/>
  <c r="AS3" i="84"/>
  <c r="AL3" i="84"/>
  <c r="AU3" i="84" s="1"/>
  <c r="AJ50" i="36"/>
  <c r="AK50" i="36"/>
  <c r="AT50" i="36" s="1"/>
  <c r="AJ20" i="36"/>
  <c r="AK20" i="36"/>
  <c r="AT20" i="36" s="1"/>
  <c r="AJ48" i="84"/>
  <c r="AK48" i="84"/>
  <c r="AT48" i="84" s="1"/>
  <c r="AI70" i="42"/>
  <c r="AN70" i="42"/>
  <c r="AS62" i="76"/>
  <c r="AL62" i="76"/>
  <c r="AU62" i="76" s="1"/>
  <c r="AS64" i="32"/>
  <c r="AL64" i="32"/>
  <c r="AU64" i="32" s="1"/>
  <c r="AR68" i="48"/>
  <c r="AK32" i="32"/>
  <c r="AT32" i="32" s="1"/>
  <c r="AJ32" i="32"/>
  <c r="AS31" i="92"/>
  <c r="AL31" i="92"/>
  <c r="AU31" i="92" s="1"/>
  <c r="AE67" i="74"/>
  <c r="W68" i="74"/>
  <c r="AF67" i="74"/>
  <c r="AO67" i="74" s="1"/>
  <c r="AG67" i="74"/>
  <c r="AP67" i="74" s="1"/>
  <c r="AG71" i="41"/>
  <c r="AP71" i="41" s="1"/>
  <c r="AF71" i="41"/>
  <c r="AO71" i="41" s="1"/>
  <c r="AE71" i="41"/>
  <c r="W72" i="41"/>
  <c r="AS65" i="76"/>
  <c r="AL65" i="76"/>
  <c r="AU65" i="76" s="1"/>
  <c r="AJ20" i="84"/>
  <c r="AK20" i="84"/>
  <c r="AT20" i="84" s="1"/>
  <c r="AK53" i="32"/>
  <c r="AT53" i="32" s="1"/>
  <c r="AJ53" i="32"/>
  <c r="AJ23" i="84"/>
  <c r="AK23" i="84"/>
  <c r="AT23" i="84" s="1"/>
  <c r="AJ59" i="84"/>
  <c r="AK59" i="84"/>
  <c r="AT59" i="84" s="1"/>
  <c r="AS42" i="88"/>
  <c r="AL42" i="88"/>
  <c r="AU42" i="88" s="1"/>
  <c r="AS3" i="76"/>
  <c r="AL3" i="76"/>
  <c r="AU3" i="76" s="1"/>
  <c r="AS22" i="76"/>
  <c r="AL22" i="76"/>
  <c r="AU22" i="76" s="1"/>
  <c r="AS40" i="76"/>
  <c r="AL40" i="76"/>
  <c r="AU40" i="76" s="1"/>
  <c r="AS64" i="76"/>
  <c r="AL64" i="76"/>
  <c r="AU64" i="76" s="1"/>
  <c r="AS44" i="76"/>
  <c r="AL44" i="76"/>
  <c r="AU44" i="76" s="1"/>
  <c r="AR70" i="77"/>
  <c r="AJ66" i="36"/>
  <c r="AK66" i="36"/>
  <c r="AT66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11" i="36"/>
  <c r="AK11" i="36"/>
  <c r="AT11" i="36" s="1"/>
  <c r="AJ30" i="84"/>
  <c r="AK30" i="84"/>
  <c r="AT30" i="84" s="1"/>
  <c r="AJ68" i="84"/>
  <c r="AK68" i="84"/>
  <c r="AT68" i="84" s="1"/>
  <c r="AS9" i="88"/>
  <c r="AL9" i="88"/>
  <c r="AU9" i="88" s="1"/>
  <c r="AH68" i="27"/>
  <c r="AQ68" i="27" s="1"/>
  <c r="Z70" i="83"/>
  <c r="AS23" i="76"/>
  <c r="AL23" i="76"/>
  <c r="AU23" i="76" s="1"/>
  <c r="AS41" i="76"/>
  <c r="AL41" i="76"/>
  <c r="AU41" i="76" s="1"/>
  <c r="AS59" i="76"/>
  <c r="AL59" i="76"/>
  <c r="AU59" i="76" s="1"/>
  <c r="AJ25" i="32"/>
  <c r="AK25" i="32"/>
  <c r="AT25" i="32" s="1"/>
  <c r="AJ61" i="32"/>
  <c r="AK61" i="32"/>
  <c r="AT61" i="32" s="1"/>
  <c r="AJ51" i="32"/>
  <c r="AK51" i="32"/>
  <c r="AT51" i="32" s="1"/>
  <c r="AR70" i="30"/>
  <c r="AH69" i="47"/>
  <c r="AQ69" i="47" s="1"/>
  <c r="AS30" i="92"/>
  <c r="AL30" i="92"/>
  <c r="AU30" i="92" s="1"/>
  <c r="AJ31" i="84"/>
  <c r="AK31" i="84"/>
  <c r="AT31" i="84" s="1"/>
  <c r="AJ66" i="84"/>
  <c r="AK66" i="84"/>
  <c r="AT66" i="84" s="1"/>
  <c r="AF67" i="29"/>
  <c r="AO67" i="29" s="1"/>
  <c r="AE67" i="29"/>
  <c r="W68" i="29"/>
  <c r="AG67" i="29"/>
  <c r="AP67" i="29" s="1"/>
  <c r="AH72" i="95"/>
  <c r="AQ72" i="95" s="1"/>
  <c r="AS12" i="76"/>
  <c r="AL12" i="76"/>
  <c r="AU12" i="76" s="1"/>
  <c r="AS30" i="76"/>
  <c r="AL30" i="76"/>
  <c r="AU30" i="76" s="1"/>
  <c r="AS48" i="76"/>
  <c r="AL48" i="76"/>
  <c r="AU48" i="76" s="1"/>
  <c r="AS66" i="76"/>
  <c r="AL66" i="76"/>
  <c r="AU66" i="76" s="1"/>
  <c r="AK14" i="32"/>
  <c r="AT14" i="32" s="1"/>
  <c r="AJ14" i="32"/>
  <c r="AK50" i="32"/>
  <c r="AT50" i="32" s="1"/>
  <c r="AJ50" i="32"/>
  <c r="Z66" i="28"/>
  <c r="AJ45" i="32"/>
  <c r="AK45" i="32"/>
  <c r="AT45" i="32" s="1"/>
  <c r="AS21" i="84"/>
  <c r="AL21" i="84"/>
  <c r="AU21" i="84" s="1"/>
  <c r="AU71" i="44"/>
  <c r="C11" i="44" s="1"/>
  <c r="AS10" i="32"/>
  <c r="AL10" i="32"/>
  <c r="AU10" i="32" s="1"/>
  <c r="AJ38" i="84"/>
  <c r="AK38" i="84"/>
  <c r="AT38" i="84" s="1"/>
  <c r="AR69" i="93"/>
  <c r="AJ34" i="84"/>
  <c r="AK34" i="84"/>
  <c r="AT34" i="84" s="1"/>
  <c r="AH71" i="30"/>
  <c r="AQ71" i="30" s="1"/>
  <c r="X67" i="90"/>
  <c r="Y67" i="90"/>
  <c r="AS8" i="92"/>
  <c r="AL8" i="92"/>
  <c r="AU8" i="92" s="1"/>
  <c r="AJ21" i="76"/>
  <c r="AK21" i="76"/>
  <c r="AT21" i="76" s="1"/>
  <c r="AS45" i="76"/>
  <c r="AL45" i="76"/>
  <c r="AU45" i="76" s="1"/>
  <c r="AS63" i="76"/>
  <c r="AL63" i="76"/>
  <c r="AU63" i="76" s="1"/>
  <c r="AK35" i="32"/>
  <c r="AT35" i="32" s="1"/>
  <c r="AJ35" i="32"/>
  <c r="AJ18" i="32"/>
  <c r="AK18" i="32"/>
  <c r="AT18" i="32" s="1"/>
  <c r="AJ54" i="32"/>
  <c r="AK54" i="32"/>
  <c r="AT54" i="32" s="1"/>
  <c r="X68" i="96"/>
  <c r="Y68" i="96"/>
  <c r="AR66" i="39"/>
  <c r="AS37" i="88"/>
  <c r="AL37" i="88"/>
  <c r="AU37" i="88" s="1"/>
  <c r="AN70" i="79"/>
  <c r="AI70" i="79"/>
  <c r="X72" i="33"/>
  <c r="Y72" i="33"/>
  <c r="AJ4" i="84"/>
  <c r="AK4" i="84"/>
  <c r="AT4" i="84" s="1"/>
  <c r="Y69" i="35"/>
  <c r="X69" i="35"/>
  <c r="Z69" i="35" s="1"/>
  <c r="AJ41" i="84"/>
  <c r="AK41" i="84"/>
  <c r="AT41" i="84" s="1"/>
  <c r="AS3" i="92"/>
  <c r="AL3" i="92"/>
  <c r="AU3" i="92" s="1"/>
  <c r="AS71" i="80"/>
  <c r="AJ56" i="36"/>
  <c r="AK56" i="36"/>
  <c r="AT56" i="36" s="1"/>
  <c r="AJ26" i="36"/>
  <c r="AK26" i="36"/>
  <c r="AT26" i="36" s="1"/>
  <c r="AS19" i="88"/>
  <c r="AL19" i="88"/>
  <c r="AU19" i="88" s="1"/>
  <c r="AJ43" i="32"/>
  <c r="AK43" i="32"/>
  <c r="AT43" i="32" s="1"/>
  <c r="AJ13" i="84"/>
  <c r="AK13" i="84"/>
  <c r="AT13" i="84" s="1"/>
  <c r="AS31" i="76"/>
  <c r="AL31" i="76"/>
  <c r="AU31" i="76" s="1"/>
  <c r="AI69" i="85"/>
  <c r="AN69" i="85"/>
  <c r="AH69" i="38"/>
  <c r="AQ69" i="38" s="1"/>
  <c r="AR67" i="73"/>
  <c r="AF69" i="75"/>
  <c r="AO69" i="75" s="1"/>
  <c r="AE69" i="75"/>
  <c r="AG69" i="75"/>
  <c r="AP69" i="75" s="1"/>
  <c r="W70" i="75"/>
  <c r="AJ29" i="84"/>
  <c r="AK29" i="84"/>
  <c r="AT29" i="84" s="1"/>
  <c r="AJ65" i="84"/>
  <c r="AK65" i="84"/>
  <c r="AT65" i="84" s="1"/>
  <c r="AS25" i="88"/>
  <c r="AL25" i="88"/>
  <c r="AU25" i="88" s="1"/>
  <c r="AI68" i="91"/>
  <c r="AN68" i="91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AJ5" i="36"/>
  <c r="AK5" i="36"/>
  <c r="AT5" i="36" s="1"/>
  <c r="AJ36" i="84"/>
  <c r="AK36" i="84"/>
  <c r="AT36" i="84" s="1"/>
  <c r="W69" i="27"/>
  <c r="AF68" i="27"/>
  <c r="AO68" i="27" s="1"/>
  <c r="AE68" i="27"/>
  <c r="AG68" i="27"/>
  <c r="AP68" i="27" s="1"/>
  <c r="AS11" i="76"/>
  <c r="AL11" i="76"/>
  <c r="AU11" i="76" s="1"/>
  <c r="AJ31" i="32"/>
  <c r="AK31" i="32"/>
  <c r="AT31" i="32" s="1"/>
  <c r="AK68" i="32"/>
  <c r="AT68" i="32" s="1"/>
  <c r="AJ68" i="32"/>
  <c r="AS37" i="76"/>
  <c r="AL37" i="76"/>
  <c r="AU37" i="76" s="1"/>
  <c r="AJ67" i="32"/>
  <c r="AK67" i="32"/>
  <c r="AT67" i="32" s="1"/>
  <c r="AH68" i="73"/>
  <c r="AQ68" i="73" s="1"/>
  <c r="AJ15" i="84"/>
  <c r="AS38" i="76"/>
  <c r="AL38" i="76"/>
  <c r="AU38" i="76" s="1"/>
  <c r="AS40" i="32"/>
  <c r="AL40" i="32"/>
  <c r="AU40" i="32" s="1"/>
  <c r="AH70" i="37"/>
  <c r="AQ70" i="37" s="1"/>
  <c r="AF69" i="47"/>
  <c r="AO69" i="47" s="1"/>
  <c r="AG69" i="47"/>
  <c r="AP69" i="47" s="1"/>
  <c r="W70" i="47"/>
  <c r="AE69" i="47"/>
  <c r="AS12" i="92"/>
  <c r="AL12" i="92"/>
  <c r="AU12" i="92" s="1"/>
  <c r="AS5" i="92"/>
  <c r="AL5" i="92"/>
  <c r="AU5" i="92" s="1"/>
  <c r="AJ37" i="84"/>
  <c r="AK37" i="84"/>
  <c r="AT37" i="84" s="1"/>
  <c r="AE72" i="95"/>
  <c r="W73" i="95"/>
  <c r="AF72" i="95"/>
  <c r="AO72" i="95" s="1"/>
  <c r="AG72" i="95"/>
  <c r="AP72" i="95" s="1"/>
  <c r="AS18" i="76"/>
  <c r="AL18" i="76"/>
  <c r="AU18" i="76" s="1"/>
  <c r="AK20" i="32"/>
  <c r="AT20" i="32" s="1"/>
  <c r="AJ20" i="32"/>
  <c r="AK56" i="32"/>
  <c r="AT56" i="32" s="1"/>
  <c r="AJ56" i="32"/>
  <c r="AS19" i="76"/>
  <c r="AL19" i="76"/>
  <c r="AU19" i="76" s="1"/>
  <c r="AS55" i="76"/>
  <c r="AL55" i="76"/>
  <c r="AU55" i="76" s="1"/>
  <c r="AS25" i="92"/>
  <c r="AL25" i="92"/>
  <c r="AU25" i="92" s="1"/>
  <c r="AS50" i="76"/>
  <c r="AL50" i="76"/>
  <c r="AU50" i="76" s="1"/>
  <c r="AX69" i="48"/>
  <c r="S69" i="48" s="1"/>
  <c r="AC69" i="48" s="1"/>
  <c r="AG69" i="48"/>
  <c r="AP69" i="48" s="1"/>
  <c r="AP71" i="48" s="1"/>
  <c r="AF69" i="48"/>
  <c r="AO69" i="48" s="1"/>
  <c r="AO71" i="48" s="1"/>
  <c r="AE69" i="48"/>
  <c r="AL69" i="32"/>
  <c r="AU69" i="32" s="1"/>
  <c r="AR69" i="32"/>
  <c r="AR71" i="32" s="1"/>
  <c r="AJ8" i="84"/>
  <c r="AK8" i="84"/>
  <c r="AT8" i="84" s="1"/>
  <c r="AJ44" i="84"/>
  <c r="AK44" i="84"/>
  <c r="AT44" i="84" s="1"/>
  <c r="AH68" i="43"/>
  <c r="AQ68" i="43" s="1"/>
  <c r="AR70" i="41"/>
  <c r="AR70" i="78"/>
  <c r="AS33" i="84"/>
  <c r="AL33" i="84"/>
  <c r="AU33" i="84" s="1"/>
  <c r="AR69" i="94"/>
  <c r="AJ5" i="84"/>
  <c r="AK5" i="84"/>
  <c r="AT5" i="84" s="1"/>
  <c r="AJ40" i="84"/>
  <c r="AK40" i="84"/>
  <c r="AT40" i="84" s="1"/>
  <c r="AN66" i="90"/>
  <c r="AI66" i="90"/>
  <c r="AJ27" i="76"/>
  <c r="AK27" i="76"/>
  <c r="AT27" i="76" s="1"/>
  <c r="AK5" i="32"/>
  <c r="AT5" i="32" s="1"/>
  <c r="AJ5" i="32"/>
  <c r="AK41" i="32"/>
  <c r="AT41" i="32" s="1"/>
  <c r="AJ41" i="32"/>
  <c r="AJ24" i="32"/>
  <c r="AK24" i="32"/>
  <c r="AT24" i="32" s="1"/>
  <c r="AJ60" i="32"/>
  <c r="AK60" i="32"/>
  <c r="AT60" i="32" s="1"/>
  <c r="AJ32" i="76"/>
  <c r="AJ46" i="32"/>
  <c r="Z70" i="85"/>
  <c r="X70" i="85"/>
  <c r="Y70" i="85"/>
  <c r="AI69" i="36"/>
  <c r="AN69" i="36"/>
  <c r="AN71" i="36" s="1"/>
  <c r="AI68" i="35"/>
  <c r="AN68" i="35"/>
  <c r="Z68" i="96" l="1"/>
  <c r="AJ13" i="36"/>
  <c r="AJ21" i="36"/>
  <c r="AS71" i="88"/>
  <c r="AL34" i="32"/>
  <c r="AU34" i="32" s="1"/>
  <c r="AU71" i="80"/>
  <c r="C11" i="80" s="1"/>
  <c r="F33" i="97" s="1"/>
  <c r="AK43" i="36"/>
  <c r="AT43" i="36" s="1"/>
  <c r="AK15" i="36"/>
  <c r="AT15" i="36" s="1"/>
  <c r="AU71" i="88"/>
  <c r="C11" i="88" s="1"/>
  <c r="F41" i="97" s="1"/>
  <c r="AJ7" i="36"/>
  <c r="AK44" i="36"/>
  <c r="AT44" i="36" s="1"/>
  <c r="AK7" i="48"/>
  <c r="AT7" i="48" s="1"/>
  <c r="AE71" i="25"/>
  <c r="W72" i="25"/>
  <c r="AG71" i="25"/>
  <c r="AP71" i="25" s="1"/>
  <c r="AF71" i="25"/>
  <c r="AO71" i="25" s="1"/>
  <c r="W69" i="96"/>
  <c r="AE68" i="96"/>
  <c r="AG68" i="96"/>
  <c r="AP68" i="96" s="1"/>
  <c r="AF68" i="96"/>
  <c r="AO68" i="96" s="1"/>
  <c r="AG69" i="35"/>
  <c r="AP69" i="35" s="1"/>
  <c r="AF69" i="35"/>
  <c r="AO69" i="35" s="1"/>
  <c r="AE69" i="35"/>
  <c r="W70" i="35"/>
  <c r="AF70" i="85"/>
  <c r="AO70" i="85" s="1"/>
  <c r="AE70" i="85"/>
  <c r="W71" i="85"/>
  <c r="AG70" i="85"/>
  <c r="AP70" i="85" s="1"/>
  <c r="AS24" i="32"/>
  <c r="AL24" i="32"/>
  <c r="AU24" i="32" s="1"/>
  <c r="AS27" i="76"/>
  <c r="AL27" i="76"/>
  <c r="AU27" i="76" s="1"/>
  <c r="AS5" i="84"/>
  <c r="AL5" i="84"/>
  <c r="AU5" i="84" s="1"/>
  <c r="X69" i="27"/>
  <c r="Z69" i="27" s="1"/>
  <c r="Y69" i="27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AS65" i="84"/>
  <c r="AL65" i="84"/>
  <c r="AU65" i="84" s="1"/>
  <c r="AR70" i="79"/>
  <c r="AS18" i="32"/>
  <c r="AL18" i="32"/>
  <c r="AU18" i="32" s="1"/>
  <c r="AH67" i="90"/>
  <c r="AQ67" i="90" s="1"/>
  <c r="AS38" i="84"/>
  <c r="AL38" i="84"/>
  <c r="AU38" i="84" s="1"/>
  <c r="X72" i="41"/>
  <c r="Z72" i="41" s="1"/>
  <c r="Y72" i="41"/>
  <c r="AS20" i="36"/>
  <c r="AL20" i="36"/>
  <c r="AU20" i="36" s="1"/>
  <c r="AH71" i="79"/>
  <c r="AQ71" i="79" s="1"/>
  <c r="AS9" i="84"/>
  <c r="AL9" i="84"/>
  <c r="AU9" i="84" s="1"/>
  <c r="AS32" i="84"/>
  <c r="AL32" i="84"/>
  <c r="AU32" i="84" s="1"/>
  <c r="AJ67" i="48"/>
  <c r="AK67" i="48"/>
  <c r="AT67" i="48" s="1"/>
  <c r="AK60" i="48"/>
  <c r="AT60" i="48" s="1"/>
  <c r="AJ60" i="48"/>
  <c r="AK54" i="48"/>
  <c r="AT54" i="48" s="1"/>
  <c r="AJ54" i="48"/>
  <c r="AK48" i="48"/>
  <c r="AT48" i="48" s="1"/>
  <c r="AJ48" i="48"/>
  <c r="AK42" i="48"/>
  <c r="AT42" i="48" s="1"/>
  <c r="AJ42" i="48"/>
  <c r="AK36" i="48"/>
  <c r="AT36" i="48" s="1"/>
  <c r="AJ36" i="48"/>
  <c r="AJ30" i="48"/>
  <c r="AK30" i="48"/>
  <c r="AT30" i="48" s="1"/>
  <c r="AK24" i="48"/>
  <c r="AT24" i="48" s="1"/>
  <c r="AK18" i="48"/>
  <c r="AT18" i="48" s="1"/>
  <c r="AK12" i="48"/>
  <c r="AT12" i="48" s="1"/>
  <c r="AJ6" i="48"/>
  <c r="AK6" i="48"/>
  <c r="AT6" i="48" s="1"/>
  <c r="AS60" i="84"/>
  <c r="AL60" i="84"/>
  <c r="AU60" i="84" s="1"/>
  <c r="AS12" i="36"/>
  <c r="AL12" i="36"/>
  <c r="AU12" i="36" s="1"/>
  <c r="AS30" i="36"/>
  <c r="AL30" i="36"/>
  <c r="AU30" i="36" s="1"/>
  <c r="AS48" i="36"/>
  <c r="AL48" i="36"/>
  <c r="AU48" i="36" s="1"/>
  <c r="AS68" i="36"/>
  <c r="AL68" i="36"/>
  <c r="AU68" i="36" s="1"/>
  <c r="AF67" i="39"/>
  <c r="AO67" i="39" s="1"/>
  <c r="AE67" i="39"/>
  <c r="W68" i="39"/>
  <c r="AG67" i="39"/>
  <c r="AP67" i="39" s="1"/>
  <c r="AS56" i="84"/>
  <c r="AL56" i="84"/>
  <c r="AU56" i="84" s="1"/>
  <c r="AR67" i="31"/>
  <c r="AS63" i="32"/>
  <c r="AL63" i="32"/>
  <c r="AU63" i="32" s="1"/>
  <c r="AS38" i="32"/>
  <c r="AL38" i="32"/>
  <c r="AU38" i="32" s="1"/>
  <c r="AR69" i="81"/>
  <c r="AR71" i="34"/>
  <c r="AS38" i="36"/>
  <c r="AL38" i="36"/>
  <c r="AU38" i="36" s="1"/>
  <c r="AH68" i="31"/>
  <c r="AQ68" i="31" s="1"/>
  <c r="AI68" i="43"/>
  <c r="AN68" i="43"/>
  <c r="AS50" i="84"/>
  <c r="AL50" i="84"/>
  <c r="AU50" i="84" s="1"/>
  <c r="AS7" i="84"/>
  <c r="AL7" i="84"/>
  <c r="AU7" i="84" s="1"/>
  <c r="AG71" i="42"/>
  <c r="AP71" i="42" s="1"/>
  <c r="AF71" i="42"/>
  <c r="AO71" i="42" s="1"/>
  <c r="AE71" i="42"/>
  <c r="W72" i="42"/>
  <c r="AS3" i="36"/>
  <c r="AL3" i="36"/>
  <c r="AU3" i="36" s="1"/>
  <c r="AS21" i="36"/>
  <c r="AL21" i="36"/>
  <c r="AU21" i="36" s="1"/>
  <c r="AS39" i="36"/>
  <c r="AL39" i="36"/>
  <c r="AU39" i="36" s="1"/>
  <c r="AS57" i="36"/>
  <c r="AL57" i="36"/>
  <c r="AU57" i="36" s="1"/>
  <c r="AG69" i="26"/>
  <c r="AP69" i="26" s="1"/>
  <c r="AF69" i="26"/>
  <c r="AO69" i="26" s="1"/>
  <c r="AE69" i="26"/>
  <c r="W70" i="26"/>
  <c r="AI68" i="46"/>
  <c r="AN68" i="46"/>
  <c r="AS14" i="36"/>
  <c r="AL14" i="36"/>
  <c r="AU14" i="36" s="1"/>
  <c r="AR68" i="35"/>
  <c r="AS46" i="32"/>
  <c r="AL46" i="32"/>
  <c r="AU46" i="32" s="1"/>
  <c r="AS41" i="32"/>
  <c r="AL41" i="32"/>
  <c r="AU41" i="32" s="1"/>
  <c r="AR66" i="90"/>
  <c r="AN72" i="95"/>
  <c r="AI72" i="95"/>
  <c r="AT71" i="84"/>
  <c r="AH68" i="96"/>
  <c r="AQ68" i="96" s="1"/>
  <c r="AS35" i="32"/>
  <c r="AL35" i="32"/>
  <c r="AU35" i="32" s="1"/>
  <c r="Z67" i="90"/>
  <c r="AS45" i="32"/>
  <c r="AL45" i="32"/>
  <c r="AU45" i="32" s="1"/>
  <c r="AS25" i="32"/>
  <c r="AL25" i="32"/>
  <c r="AU25" i="32" s="1"/>
  <c r="AS30" i="84"/>
  <c r="AL30" i="84"/>
  <c r="AU30" i="84" s="1"/>
  <c r="AS23" i="36"/>
  <c r="AL23" i="36"/>
  <c r="AU23" i="36" s="1"/>
  <c r="AS41" i="36"/>
  <c r="AL41" i="36"/>
  <c r="AU41" i="36" s="1"/>
  <c r="AS59" i="36"/>
  <c r="AL59" i="36"/>
  <c r="AU59" i="36" s="1"/>
  <c r="AS59" i="84"/>
  <c r="AL59" i="84"/>
  <c r="AU59" i="84" s="1"/>
  <c r="AN71" i="41"/>
  <c r="AI71" i="41"/>
  <c r="Y68" i="74"/>
  <c r="X68" i="74"/>
  <c r="Z71" i="79"/>
  <c r="AS6" i="32"/>
  <c r="AL6" i="32"/>
  <c r="AU6" i="32" s="1"/>
  <c r="AS15" i="76"/>
  <c r="AL15" i="76"/>
  <c r="AU15" i="76" s="1"/>
  <c r="AS28" i="84"/>
  <c r="AL28" i="84"/>
  <c r="AU28" i="84" s="1"/>
  <c r="AK68" i="48"/>
  <c r="AT68" i="48" s="1"/>
  <c r="AJ68" i="48"/>
  <c r="AK59" i="48"/>
  <c r="AT59" i="48" s="1"/>
  <c r="AJ59" i="48"/>
  <c r="AK53" i="48"/>
  <c r="AT53" i="48" s="1"/>
  <c r="AJ53" i="48"/>
  <c r="AK47" i="48"/>
  <c r="AT47" i="48" s="1"/>
  <c r="AJ47" i="48"/>
  <c r="AK41" i="48"/>
  <c r="AT41" i="48" s="1"/>
  <c r="AJ41" i="48"/>
  <c r="AK35" i="48"/>
  <c r="AT35" i="48" s="1"/>
  <c r="AJ35" i="48"/>
  <c r="AK29" i="48"/>
  <c r="AT29" i="48" s="1"/>
  <c r="AJ29" i="48"/>
  <c r="AK23" i="48"/>
  <c r="AT23" i="48" s="1"/>
  <c r="AJ23" i="48"/>
  <c r="AK17" i="48"/>
  <c r="AT17" i="48" s="1"/>
  <c r="AJ17" i="48"/>
  <c r="AK11" i="48"/>
  <c r="AT11" i="48" s="1"/>
  <c r="AJ11" i="48"/>
  <c r="AK5" i="48"/>
  <c r="AT5" i="48" s="1"/>
  <c r="AJ5" i="48"/>
  <c r="AS8" i="32"/>
  <c r="AL8" i="32"/>
  <c r="AU8" i="32" s="1"/>
  <c r="AS25" i="84"/>
  <c r="AL25" i="84"/>
  <c r="AU25" i="84" s="1"/>
  <c r="AS51" i="84"/>
  <c r="AL51" i="84"/>
  <c r="AU51" i="84" s="1"/>
  <c r="X67" i="89"/>
  <c r="Y67" i="89"/>
  <c r="AR67" i="96"/>
  <c r="Y69" i="73"/>
  <c r="X69" i="73"/>
  <c r="AS7" i="32"/>
  <c r="AL7" i="32"/>
  <c r="AU7" i="32" s="1"/>
  <c r="AS62" i="36"/>
  <c r="AL62" i="36"/>
  <c r="AU62" i="36" s="1"/>
  <c r="AS23" i="32"/>
  <c r="AL23" i="32"/>
  <c r="AU23" i="32" s="1"/>
  <c r="AS58" i="84"/>
  <c r="AL58" i="84"/>
  <c r="AU58" i="84" s="1"/>
  <c r="AS62" i="84"/>
  <c r="AL62" i="84"/>
  <c r="AU62" i="84" s="1"/>
  <c r="W71" i="94"/>
  <c r="AE70" i="94"/>
  <c r="AF70" i="94"/>
  <c r="AO70" i="94" s="1"/>
  <c r="AG70" i="94"/>
  <c r="AP70" i="94" s="1"/>
  <c r="AS13" i="32"/>
  <c r="AL13" i="32"/>
  <c r="AU13" i="32" s="1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X70" i="45"/>
  <c r="Y70" i="45"/>
  <c r="Z70" i="45" s="1"/>
  <c r="AS57" i="32"/>
  <c r="AL57" i="32"/>
  <c r="AU57" i="32" s="1"/>
  <c r="AR68" i="87"/>
  <c r="AS39" i="32"/>
  <c r="AL39" i="32"/>
  <c r="AU39" i="32" s="1"/>
  <c r="AS49" i="84"/>
  <c r="AL49" i="84"/>
  <c r="AU49" i="84" s="1"/>
  <c r="Z68" i="31"/>
  <c r="AS11" i="32"/>
  <c r="AL11" i="32"/>
  <c r="AU11" i="32" s="1"/>
  <c r="Y72" i="30"/>
  <c r="X72" i="30"/>
  <c r="AS10" i="84"/>
  <c r="AL10" i="84"/>
  <c r="AU10" i="84" s="1"/>
  <c r="AS26" i="32"/>
  <c r="AL26" i="32"/>
  <c r="AU26" i="32" s="1"/>
  <c r="AI70" i="37"/>
  <c r="AN70" i="37"/>
  <c r="AL69" i="84"/>
  <c r="AU69" i="84" s="1"/>
  <c r="AS16" i="32"/>
  <c r="AL16" i="32"/>
  <c r="AU16" i="32" s="1"/>
  <c r="AS4" i="92"/>
  <c r="AS71" i="92" s="1"/>
  <c r="AL4" i="92"/>
  <c r="AU4" i="92" s="1"/>
  <c r="AU71" i="92" s="1"/>
  <c r="C11" i="92" s="1"/>
  <c r="F45" i="97" s="1"/>
  <c r="X71" i="93"/>
  <c r="Z71" i="93" s="1"/>
  <c r="Y71" i="93"/>
  <c r="AI69" i="38"/>
  <c r="AN69" i="38"/>
  <c r="AS32" i="76"/>
  <c r="AL32" i="76"/>
  <c r="AU32" i="76" s="1"/>
  <c r="AI69" i="48"/>
  <c r="AN69" i="48"/>
  <c r="AN71" i="48" s="1"/>
  <c r="AN69" i="47"/>
  <c r="AI69" i="47"/>
  <c r="AS68" i="32"/>
  <c r="AL68" i="32"/>
  <c r="AU68" i="32" s="1"/>
  <c r="AS36" i="84"/>
  <c r="AL36" i="84"/>
  <c r="AU36" i="84" s="1"/>
  <c r="AS16" i="36"/>
  <c r="AL16" i="36"/>
  <c r="AU16" i="36" s="1"/>
  <c r="AS34" i="36"/>
  <c r="AL34" i="36"/>
  <c r="AU34" i="36" s="1"/>
  <c r="AS52" i="36"/>
  <c r="AL52" i="36"/>
  <c r="AU52" i="36" s="1"/>
  <c r="AR68" i="91"/>
  <c r="AS29" i="84"/>
  <c r="AL29" i="84"/>
  <c r="AU29" i="84" s="1"/>
  <c r="AS13" i="84"/>
  <c r="AL13" i="84"/>
  <c r="AU13" i="84" s="1"/>
  <c r="AS26" i="36"/>
  <c r="AL26" i="36"/>
  <c r="AU26" i="36" s="1"/>
  <c r="AS4" i="84"/>
  <c r="AL4" i="84"/>
  <c r="AU4" i="84" s="1"/>
  <c r="AS21" i="76"/>
  <c r="AL21" i="76"/>
  <c r="AU21" i="76" s="1"/>
  <c r="AS34" i="84"/>
  <c r="AL34" i="84"/>
  <c r="AU34" i="84" s="1"/>
  <c r="AG66" i="28"/>
  <c r="AP66" i="28" s="1"/>
  <c r="AF66" i="28"/>
  <c r="AO66" i="28" s="1"/>
  <c r="W67" i="28"/>
  <c r="AE66" i="28"/>
  <c r="AS66" i="84"/>
  <c r="AL66" i="84"/>
  <c r="AU66" i="84" s="1"/>
  <c r="AF70" i="83"/>
  <c r="AO70" i="83" s="1"/>
  <c r="AE70" i="83"/>
  <c r="W71" i="83"/>
  <c r="AG70" i="83"/>
  <c r="AP70" i="83" s="1"/>
  <c r="AS20" i="84"/>
  <c r="AL20" i="84"/>
  <c r="AU20" i="84" s="1"/>
  <c r="AI67" i="74"/>
  <c r="AN67" i="74"/>
  <c r="AR70" i="42"/>
  <c r="AS50" i="36"/>
  <c r="AL50" i="36"/>
  <c r="AU50" i="36" s="1"/>
  <c r="AS22" i="32"/>
  <c r="AL22" i="32"/>
  <c r="AU22" i="32" s="1"/>
  <c r="AS65" i="32"/>
  <c r="AL65" i="32"/>
  <c r="AU65" i="32" s="1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K10" i="48"/>
  <c r="AT10" i="48" s="1"/>
  <c r="AJ10" i="48"/>
  <c r="AS24" i="84"/>
  <c r="AL24" i="84"/>
  <c r="AU24" i="84" s="1"/>
  <c r="AS18" i="36"/>
  <c r="AL18" i="36"/>
  <c r="AU18" i="36" s="1"/>
  <c r="AS36" i="36"/>
  <c r="AL36" i="36"/>
  <c r="AU36" i="36" s="1"/>
  <c r="AS54" i="36"/>
  <c r="AL54" i="36"/>
  <c r="AU54" i="36" s="1"/>
  <c r="AS53" i="84"/>
  <c r="AL53" i="84"/>
  <c r="AU53" i="84" s="1"/>
  <c r="AS16" i="84"/>
  <c r="AL16" i="84"/>
  <c r="AU16" i="84" s="1"/>
  <c r="AR71" i="33"/>
  <c r="AS42" i="32"/>
  <c r="AL42" i="32"/>
  <c r="AU42" i="32" s="1"/>
  <c r="AS9" i="76"/>
  <c r="AL9" i="76"/>
  <c r="AU9" i="76" s="1"/>
  <c r="AK4" i="32"/>
  <c r="AT4" i="32" s="1"/>
  <c r="AT71" i="32" s="1"/>
  <c r="AJ4" i="32"/>
  <c r="AI69" i="45"/>
  <c r="AN69" i="45"/>
  <c r="AH69" i="91"/>
  <c r="AQ69" i="91" s="1"/>
  <c r="AS47" i="84"/>
  <c r="AL47" i="84"/>
  <c r="AU47" i="84" s="1"/>
  <c r="AS65" i="36"/>
  <c r="AL65" i="36"/>
  <c r="AU65" i="36" s="1"/>
  <c r="AH69" i="87"/>
  <c r="AQ69" i="87" s="1"/>
  <c r="AS12" i="32"/>
  <c r="AL12" i="32"/>
  <c r="AU12" i="32" s="1"/>
  <c r="AS57" i="84"/>
  <c r="AL57" i="84"/>
  <c r="AU57" i="84" s="1"/>
  <c r="AS30" i="32"/>
  <c r="AL30" i="32"/>
  <c r="AU30" i="32" s="1"/>
  <c r="AS33" i="76"/>
  <c r="AL33" i="76"/>
  <c r="AU33" i="76" s="1"/>
  <c r="AN71" i="30"/>
  <c r="AI71" i="30"/>
  <c r="Z69" i="43"/>
  <c r="Y69" i="43"/>
  <c r="X69" i="43"/>
  <c r="AS14" i="84"/>
  <c r="AL14" i="84"/>
  <c r="AU14" i="84" s="1"/>
  <c r="AS42" i="84"/>
  <c r="AL42" i="84"/>
  <c r="AU42" i="84" s="1"/>
  <c r="AS9" i="36"/>
  <c r="AL9" i="36"/>
  <c r="AU9" i="36" s="1"/>
  <c r="AS27" i="36"/>
  <c r="AL27" i="36"/>
  <c r="AU27" i="36" s="1"/>
  <c r="AS45" i="36"/>
  <c r="AL45" i="36"/>
  <c r="AU45" i="36" s="1"/>
  <c r="AS63" i="36"/>
  <c r="AL63" i="36"/>
  <c r="AU63" i="36" s="1"/>
  <c r="AS44" i="36"/>
  <c r="AL44" i="36"/>
  <c r="AU44" i="36" s="1"/>
  <c r="AN71" i="77"/>
  <c r="AI71" i="77"/>
  <c r="AL69" i="36"/>
  <c r="AU69" i="36" s="1"/>
  <c r="AR69" i="36"/>
  <c r="AR71" i="36" s="1"/>
  <c r="AS5" i="32"/>
  <c r="AL5" i="32"/>
  <c r="AU5" i="32" s="1"/>
  <c r="AS44" i="84"/>
  <c r="AL44" i="84"/>
  <c r="AU44" i="84" s="1"/>
  <c r="AS56" i="32"/>
  <c r="AL56" i="32"/>
  <c r="AU56" i="32" s="1"/>
  <c r="AS37" i="84"/>
  <c r="AL37" i="84"/>
  <c r="AU37" i="84" s="1"/>
  <c r="AI68" i="27"/>
  <c r="AN68" i="27"/>
  <c r="X70" i="75"/>
  <c r="Y70" i="75"/>
  <c r="AS41" i="84"/>
  <c r="AL41" i="84"/>
  <c r="AU41" i="84" s="1"/>
  <c r="AS50" i="32"/>
  <c r="AL50" i="32"/>
  <c r="AU50" i="32" s="1"/>
  <c r="AS51" i="32"/>
  <c r="AL51" i="32"/>
  <c r="AU51" i="32" s="1"/>
  <c r="AS11" i="36"/>
  <c r="AL11" i="36"/>
  <c r="AU11" i="36" s="1"/>
  <c r="AS29" i="36"/>
  <c r="AL29" i="36"/>
  <c r="AU29" i="36" s="1"/>
  <c r="AS47" i="36"/>
  <c r="AL47" i="36"/>
  <c r="AU47" i="36" s="1"/>
  <c r="AS66" i="36"/>
  <c r="AL66" i="36"/>
  <c r="AU66" i="36" s="1"/>
  <c r="AS23" i="84"/>
  <c r="AL23" i="84"/>
  <c r="AU23" i="84" s="1"/>
  <c r="AS8" i="76"/>
  <c r="AL8" i="76"/>
  <c r="AU8" i="76" s="1"/>
  <c r="AK66" i="48"/>
  <c r="AT66" i="48" s="1"/>
  <c r="AJ66" i="48"/>
  <c r="AK63" i="48"/>
  <c r="AT63" i="48" s="1"/>
  <c r="AJ63" i="48"/>
  <c r="AK57" i="48"/>
  <c r="AT57" i="48" s="1"/>
  <c r="AJ57" i="48"/>
  <c r="AK51" i="48"/>
  <c r="AT51" i="48" s="1"/>
  <c r="AJ51" i="48"/>
  <c r="AK45" i="48"/>
  <c r="AT45" i="48" s="1"/>
  <c r="AJ45" i="48"/>
  <c r="AK39" i="48"/>
  <c r="AT39" i="48" s="1"/>
  <c r="AJ39" i="48"/>
  <c r="AJ33" i="48"/>
  <c r="AK33" i="48"/>
  <c r="AT33" i="48" s="1"/>
  <c r="AJ27" i="48"/>
  <c r="AK27" i="48"/>
  <c r="AT27" i="48" s="1"/>
  <c r="AJ21" i="48"/>
  <c r="AK21" i="48"/>
  <c r="AT21" i="48" s="1"/>
  <c r="AJ15" i="48"/>
  <c r="AK15" i="48"/>
  <c r="AT15" i="48" s="1"/>
  <c r="AJ9" i="48"/>
  <c r="AK9" i="48"/>
  <c r="AT9" i="48" s="1"/>
  <c r="AB4" i="48"/>
  <c r="AJ3" i="48"/>
  <c r="AS27" i="32"/>
  <c r="AL27" i="32"/>
  <c r="AU27" i="32" s="1"/>
  <c r="AS55" i="32"/>
  <c r="AL55" i="32"/>
  <c r="AU55" i="32" s="1"/>
  <c r="AT71" i="76"/>
  <c r="AI66" i="89"/>
  <c r="AN66" i="89"/>
  <c r="AH70" i="81"/>
  <c r="AQ70" i="81" s="1"/>
  <c r="AS12" i="84"/>
  <c r="AL12" i="84"/>
  <c r="AU12" i="84" s="1"/>
  <c r="AR68" i="26"/>
  <c r="AS26" i="84"/>
  <c r="AL26" i="84"/>
  <c r="AU26" i="84" s="1"/>
  <c r="AS55" i="84"/>
  <c r="AL55" i="84"/>
  <c r="AU55" i="84" s="1"/>
  <c r="AS3" i="32"/>
  <c r="AL3" i="32"/>
  <c r="AU3" i="32" s="1"/>
  <c r="AS54" i="84"/>
  <c r="AL54" i="84"/>
  <c r="AU54" i="84" s="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S52" i="84"/>
  <c r="AL52" i="84"/>
  <c r="AU52" i="84" s="1"/>
  <c r="AH72" i="34"/>
  <c r="AQ72" i="34" s="1"/>
  <c r="AS35" i="84"/>
  <c r="AL35" i="84"/>
  <c r="AU35" i="84" s="1"/>
  <c r="AI70" i="93"/>
  <c r="AN70" i="93"/>
  <c r="X70" i="38"/>
  <c r="Z70" i="38" s="1"/>
  <c r="Y70" i="38"/>
  <c r="Y70" i="47"/>
  <c r="X70" i="47"/>
  <c r="Z70" i="47" s="1"/>
  <c r="AS15" i="84"/>
  <c r="AL15" i="84"/>
  <c r="AU15" i="84" s="1"/>
  <c r="AS5" i="36"/>
  <c r="AL5" i="36"/>
  <c r="AU5" i="36" s="1"/>
  <c r="AS22" i="36"/>
  <c r="AL22" i="36"/>
  <c r="AU22" i="36" s="1"/>
  <c r="AS40" i="36"/>
  <c r="AL40" i="36"/>
  <c r="AU40" i="36" s="1"/>
  <c r="AS58" i="36"/>
  <c r="AL58" i="36"/>
  <c r="AU58" i="36" s="1"/>
  <c r="AR69" i="85"/>
  <c r="AS43" i="32"/>
  <c r="AL43" i="32"/>
  <c r="AU43" i="32" s="1"/>
  <c r="AS56" i="36"/>
  <c r="AL56" i="36"/>
  <c r="AU56" i="36" s="1"/>
  <c r="AH69" i="35"/>
  <c r="AQ69" i="35" s="1"/>
  <c r="AH72" i="33"/>
  <c r="AQ72" i="33" s="1"/>
  <c r="AS54" i="32"/>
  <c r="AL54" i="32"/>
  <c r="AU54" i="32" s="1"/>
  <c r="X68" i="29"/>
  <c r="Y68" i="29"/>
  <c r="AS31" i="84"/>
  <c r="AL31" i="84"/>
  <c r="AU31" i="84" s="1"/>
  <c r="AS53" i="32"/>
  <c r="AL53" i="32"/>
  <c r="AU53" i="32" s="1"/>
  <c r="AS48" i="84"/>
  <c r="AL48" i="84"/>
  <c r="AU48" i="84" s="1"/>
  <c r="AS29" i="32"/>
  <c r="AL29" i="32"/>
  <c r="AU29" i="32" s="1"/>
  <c r="AK65" i="48"/>
  <c r="AT65" i="48" s="1"/>
  <c r="AJ65" i="48"/>
  <c r="AK62" i="48"/>
  <c r="AT62" i="48" s="1"/>
  <c r="AJ62" i="48"/>
  <c r="AK56" i="48"/>
  <c r="AT56" i="48" s="1"/>
  <c r="AJ56" i="48"/>
  <c r="AK50" i="48"/>
  <c r="AT50" i="48" s="1"/>
  <c r="AJ50" i="48"/>
  <c r="AK44" i="48"/>
  <c r="AT44" i="48" s="1"/>
  <c r="AJ44" i="48"/>
  <c r="AK38" i="48"/>
  <c r="AT38" i="48" s="1"/>
  <c r="AJ38" i="48"/>
  <c r="AK32" i="48"/>
  <c r="AT32" i="48" s="1"/>
  <c r="AJ32" i="48"/>
  <c r="AK26" i="48"/>
  <c r="AT26" i="48" s="1"/>
  <c r="AJ26" i="48"/>
  <c r="AK20" i="48"/>
  <c r="AT20" i="48" s="1"/>
  <c r="AJ20" i="48"/>
  <c r="AK14" i="48"/>
  <c r="AT14" i="48" s="1"/>
  <c r="AJ14" i="48"/>
  <c r="AX7" i="48"/>
  <c r="S7" i="48" s="1"/>
  <c r="AC7" i="48" s="1"/>
  <c r="AB8" i="48" s="1"/>
  <c r="AS33" i="32"/>
  <c r="AL33" i="32"/>
  <c r="AU33" i="32" s="1"/>
  <c r="AS44" i="32"/>
  <c r="AL44" i="32"/>
  <c r="AU44" i="32" s="1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S4" i="76"/>
  <c r="AS71" i="76" s="1"/>
  <c r="AL4" i="76"/>
  <c r="AU4" i="76" s="1"/>
  <c r="AU71" i="76" s="1"/>
  <c r="C11" i="76" s="1"/>
  <c r="F29" i="97" s="1"/>
  <c r="AS17" i="84"/>
  <c r="AL17" i="84"/>
  <c r="AU17" i="84" s="1"/>
  <c r="AS36" i="32"/>
  <c r="AL36" i="32"/>
  <c r="AU36" i="32" s="1"/>
  <c r="Z70" i="81"/>
  <c r="AF67" i="82"/>
  <c r="AO67" i="82" s="1"/>
  <c r="AE67" i="82"/>
  <c r="AG67" i="82"/>
  <c r="AP67" i="82" s="1"/>
  <c r="W68" i="82"/>
  <c r="AS22" i="84"/>
  <c r="AL22" i="84"/>
  <c r="AU22" i="84" s="1"/>
  <c r="W72" i="86"/>
  <c r="AF71" i="86"/>
  <c r="AO71" i="86" s="1"/>
  <c r="AE71" i="86"/>
  <c r="AG71" i="86"/>
  <c r="AP71" i="86" s="1"/>
  <c r="AG71" i="78"/>
  <c r="AP71" i="78" s="1"/>
  <c r="AF71" i="78"/>
  <c r="AO71" i="78" s="1"/>
  <c r="AE71" i="78"/>
  <c r="W72" i="78"/>
  <c r="Z69" i="91"/>
  <c r="AS11" i="84"/>
  <c r="AL11" i="84"/>
  <c r="AU11" i="84" s="1"/>
  <c r="AS8" i="36"/>
  <c r="AL8" i="36"/>
  <c r="AU8" i="36" s="1"/>
  <c r="AS21" i="32"/>
  <c r="AL21" i="32"/>
  <c r="AU21" i="32" s="1"/>
  <c r="Z69" i="87"/>
  <c r="AS15" i="32"/>
  <c r="AL15" i="32"/>
  <c r="AU15" i="32" s="1"/>
  <c r="AS43" i="84"/>
  <c r="AL43" i="84"/>
  <c r="AU43" i="84" s="1"/>
  <c r="AS6" i="84"/>
  <c r="AL6" i="84"/>
  <c r="AU6" i="84" s="1"/>
  <c r="AS15" i="36"/>
  <c r="AL15" i="36"/>
  <c r="AU15" i="36" s="1"/>
  <c r="AS33" i="36"/>
  <c r="AL33" i="36"/>
  <c r="AU33" i="36" s="1"/>
  <c r="AS51" i="36"/>
  <c r="AL51" i="36"/>
  <c r="AU51" i="36" s="1"/>
  <c r="AH69" i="26"/>
  <c r="AQ69" i="26" s="1"/>
  <c r="Y69" i="46"/>
  <c r="X69" i="46"/>
  <c r="X72" i="77"/>
  <c r="Z72" i="77" s="1"/>
  <c r="Y72" i="77"/>
  <c r="AS60" i="32"/>
  <c r="AL60" i="32"/>
  <c r="AU60" i="32" s="1"/>
  <c r="AS40" i="84"/>
  <c r="AL40" i="84"/>
  <c r="AU40" i="84" s="1"/>
  <c r="AH70" i="85"/>
  <c r="AQ70" i="85" s="1"/>
  <c r="AS8" i="84"/>
  <c r="AL8" i="84"/>
  <c r="AU8" i="84" s="1"/>
  <c r="AS20" i="32"/>
  <c r="AL20" i="32"/>
  <c r="AU20" i="32" s="1"/>
  <c r="X73" i="95"/>
  <c r="Y73" i="95"/>
  <c r="Z73" i="95" s="1"/>
  <c r="AS67" i="32"/>
  <c r="AL67" i="32"/>
  <c r="AU67" i="32" s="1"/>
  <c r="AS31" i="32"/>
  <c r="AL31" i="32"/>
  <c r="AU31" i="32" s="1"/>
  <c r="AN69" i="75"/>
  <c r="AI69" i="75"/>
  <c r="Z72" i="33"/>
  <c r="AS14" i="32"/>
  <c r="AL14" i="32"/>
  <c r="AU14" i="32" s="1"/>
  <c r="AI67" i="29"/>
  <c r="AN67" i="29"/>
  <c r="AS61" i="32"/>
  <c r="AL61" i="32"/>
  <c r="AU61" i="32" s="1"/>
  <c r="AS68" i="84"/>
  <c r="AL68" i="84"/>
  <c r="AU68" i="84" s="1"/>
  <c r="AS17" i="36"/>
  <c r="AL17" i="36"/>
  <c r="AU17" i="36" s="1"/>
  <c r="AS35" i="36"/>
  <c r="AL35" i="36"/>
  <c r="AU35" i="36" s="1"/>
  <c r="AS53" i="36"/>
  <c r="AL53" i="36"/>
  <c r="AU53" i="36" s="1"/>
  <c r="AS32" i="32"/>
  <c r="AL32" i="32"/>
  <c r="AU32" i="32" s="1"/>
  <c r="AS48" i="32"/>
  <c r="AL48" i="32"/>
  <c r="AU48" i="32" s="1"/>
  <c r="AS64" i="84"/>
  <c r="AL64" i="84"/>
  <c r="AU64" i="84" s="1"/>
  <c r="AK69" i="48"/>
  <c r="AT69" i="48" s="1"/>
  <c r="AJ69" i="48"/>
  <c r="AS69" i="48" s="1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S61" i="84"/>
  <c r="AL61" i="84"/>
  <c r="AU61" i="84" s="1"/>
  <c r="AS19" i="32"/>
  <c r="AL19" i="32"/>
  <c r="AU19" i="32" s="1"/>
  <c r="AS17" i="32"/>
  <c r="AL17" i="32"/>
  <c r="AU17" i="32" s="1"/>
  <c r="AS66" i="32"/>
  <c r="AL66" i="32"/>
  <c r="AU66" i="32" s="1"/>
  <c r="AN68" i="73"/>
  <c r="AI68" i="73"/>
  <c r="AS32" i="36"/>
  <c r="AL32" i="36"/>
  <c r="AU32" i="36" s="1"/>
  <c r="AR70" i="25"/>
  <c r="AS59" i="32"/>
  <c r="AL59" i="32"/>
  <c r="AU59" i="32" s="1"/>
  <c r="AS67" i="84"/>
  <c r="AL67" i="84"/>
  <c r="AU67" i="84" s="1"/>
  <c r="AS9" i="32"/>
  <c r="AL9" i="32"/>
  <c r="AU9" i="32" s="1"/>
  <c r="AS19" i="84"/>
  <c r="AL19" i="84"/>
  <c r="AU19" i="84" s="1"/>
  <c r="AS49" i="32"/>
  <c r="AL49" i="32"/>
  <c r="AU49" i="32" s="1"/>
  <c r="AS18" i="84"/>
  <c r="AL18" i="84"/>
  <c r="AU18" i="84" s="1"/>
  <c r="AS19" i="36"/>
  <c r="AL19" i="36"/>
  <c r="AU19" i="36" s="1"/>
  <c r="AS37" i="36"/>
  <c r="AL37" i="36"/>
  <c r="AU37" i="36" s="1"/>
  <c r="AS55" i="36"/>
  <c r="AL55" i="36"/>
  <c r="AU55" i="36" s="1"/>
  <c r="AS52" i="32"/>
  <c r="AL52" i="32"/>
  <c r="AU52" i="32" s="1"/>
  <c r="AH71" i="25"/>
  <c r="AQ71" i="25" s="1"/>
  <c r="AS47" i="32"/>
  <c r="AL47" i="32"/>
  <c r="AU47" i="32" s="1"/>
  <c r="AS46" i="84"/>
  <c r="AL46" i="84"/>
  <c r="AU46" i="84" s="1"/>
  <c r="AS62" i="32"/>
  <c r="AL62" i="32"/>
  <c r="AU62" i="32" s="1"/>
  <c r="X71" i="37"/>
  <c r="Z71" i="37" s="1"/>
  <c r="Y71" i="37"/>
  <c r="AS37" i="32"/>
  <c r="AL37" i="32"/>
  <c r="AU37" i="32" s="1"/>
  <c r="AH71" i="42"/>
  <c r="AQ71" i="42" s="1"/>
  <c r="AJ4" i="36"/>
  <c r="AK4" i="36"/>
  <c r="AT4" i="36" s="1"/>
  <c r="AT71" i="36" s="1"/>
  <c r="Z72" i="34"/>
  <c r="Z70" i="75" l="1"/>
  <c r="AU71" i="84"/>
  <c r="C11" i="84" s="1"/>
  <c r="F37" i="97" s="1"/>
  <c r="AS71" i="84"/>
  <c r="AG73" i="95"/>
  <c r="AP73" i="95" s="1"/>
  <c r="AF73" i="95"/>
  <c r="AO73" i="95" s="1"/>
  <c r="AE73" i="95"/>
  <c r="W74" i="95"/>
  <c r="AF70" i="47"/>
  <c r="AO70" i="47" s="1"/>
  <c r="W71" i="47"/>
  <c r="AG70" i="47"/>
  <c r="AP70" i="47" s="1"/>
  <c r="AE70" i="47"/>
  <c r="AF70" i="38"/>
  <c r="AO70" i="38" s="1"/>
  <c r="W71" i="38"/>
  <c r="AG70" i="38"/>
  <c r="AP70" i="38" s="1"/>
  <c r="AE70" i="38"/>
  <c r="AG70" i="45"/>
  <c r="AP70" i="45" s="1"/>
  <c r="AF70" i="45"/>
  <c r="AO70" i="45" s="1"/>
  <c r="AE70" i="45"/>
  <c r="W71" i="45"/>
  <c r="AF70" i="75"/>
  <c r="AO70" i="75" s="1"/>
  <c r="W71" i="75"/>
  <c r="AE70" i="75"/>
  <c r="AG70" i="75"/>
  <c r="AP70" i="75" s="1"/>
  <c r="W73" i="41"/>
  <c r="AG72" i="41"/>
  <c r="AP72" i="41" s="1"/>
  <c r="AF72" i="41"/>
  <c r="AO72" i="41" s="1"/>
  <c r="AE72" i="41"/>
  <c r="AN71" i="86"/>
  <c r="AI71" i="86"/>
  <c r="AS50" i="48"/>
  <c r="AL50" i="48"/>
  <c r="AU50" i="48" s="1"/>
  <c r="AS65" i="48"/>
  <c r="AL65" i="48"/>
  <c r="AU65" i="48" s="1"/>
  <c r="AH68" i="29"/>
  <c r="AQ68" i="29" s="1"/>
  <c r="AS33" i="48"/>
  <c r="AL33" i="48"/>
  <c r="AU33" i="48" s="1"/>
  <c r="AS31" i="48"/>
  <c r="AL31" i="48"/>
  <c r="AU31" i="48" s="1"/>
  <c r="AR67" i="29"/>
  <c r="AH71" i="37"/>
  <c r="AQ71" i="37" s="1"/>
  <c r="AJ19" i="48"/>
  <c r="AK19" i="48"/>
  <c r="AT19" i="48" s="1"/>
  <c r="W73" i="33"/>
  <c r="AG72" i="33"/>
  <c r="AP72" i="33" s="1"/>
  <c r="AF72" i="33"/>
  <c r="AO72" i="33" s="1"/>
  <c r="AE72" i="33"/>
  <c r="AH72" i="77"/>
  <c r="AQ72" i="77" s="1"/>
  <c r="Z68" i="82"/>
  <c r="X68" i="82"/>
  <c r="Y68" i="82"/>
  <c r="AJ8" i="48"/>
  <c r="AK8" i="48"/>
  <c r="AT8" i="48" s="1"/>
  <c r="AS51" i="48"/>
  <c r="AL51" i="48"/>
  <c r="AU51" i="48" s="1"/>
  <c r="AS66" i="48"/>
  <c r="AL66" i="48"/>
  <c r="AU66" i="48" s="1"/>
  <c r="AS10" i="48"/>
  <c r="AL10" i="48"/>
  <c r="AU10" i="48" s="1"/>
  <c r="AN70" i="83"/>
  <c r="AI70" i="83"/>
  <c r="Y67" i="28"/>
  <c r="X67" i="28"/>
  <c r="Z67" i="28" s="1"/>
  <c r="AL69" i="48"/>
  <c r="AU69" i="48" s="1"/>
  <c r="AR69" i="48"/>
  <c r="AR71" i="48" s="1"/>
  <c r="AH71" i="93"/>
  <c r="AQ71" i="93" s="1"/>
  <c r="W69" i="31"/>
  <c r="AF68" i="31"/>
  <c r="AO68" i="31" s="1"/>
  <c r="AG68" i="31"/>
  <c r="AP68" i="31" s="1"/>
  <c r="AE68" i="31"/>
  <c r="AN71" i="42"/>
  <c r="AI71" i="42"/>
  <c r="Z68" i="39"/>
  <c r="X68" i="39"/>
  <c r="Y68" i="39"/>
  <c r="AJ18" i="48"/>
  <c r="AH69" i="27"/>
  <c r="AQ69" i="27" s="1"/>
  <c r="AJ25" i="48"/>
  <c r="AK25" i="48"/>
  <c r="AT25" i="48" s="1"/>
  <c r="X72" i="78"/>
  <c r="Y72" i="78"/>
  <c r="AS14" i="48"/>
  <c r="AL14" i="48"/>
  <c r="AU14" i="48" s="1"/>
  <c r="AF69" i="43"/>
  <c r="AO69" i="43" s="1"/>
  <c r="AG69" i="43"/>
  <c r="AP69" i="43" s="1"/>
  <c r="AE69" i="43"/>
  <c r="W70" i="43"/>
  <c r="AS28" i="48"/>
  <c r="AL28" i="48"/>
  <c r="AU28" i="48" s="1"/>
  <c r="AS46" i="48"/>
  <c r="AL46" i="48"/>
  <c r="AU46" i="48" s="1"/>
  <c r="AS64" i="48"/>
  <c r="AL64" i="48"/>
  <c r="AU64" i="48" s="1"/>
  <c r="AE71" i="93"/>
  <c r="W72" i="93"/>
  <c r="AF71" i="93"/>
  <c r="AO71" i="93" s="1"/>
  <c r="AG71" i="93"/>
  <c r="AP71" i="93" s="1"/>
  <c r="AH72" i="30"/>
  <c r="AQ72" i="30" s="1"/>
  <c r="AI70" i="94"/>
  <c r="AN70" i="94"/>
  <c r="AH69" i="73"/>
  <c r="AQ69" i="73" s="1"/>
  <c r="AH67" i="89"/>
  <c r="AQ67" i="89" s="1"/>
  <c r="AS17" i="48"/>
  <c r="AL17" i="48"/>
  <c r="AU17" i="48" s="1"/>
  <c r="AS35" i="48"/>
  <c r="AL35" i="48"/>
  <c r="AU35" i="48" s="1"/>
  <c r="AS53" i="48"/>
  <c r="AL53" i="48"/>
  <c r="AU53" i="48" s="1"/>
  <c r="AG71" i="79"/>
  <c r="AP71" i="79" s="1"/>
  <c r="W72" i="79"/>
  <c r="AF71" i="79"/>
  <c r="AO71" i="79" s="1"/>
  <c r="AE71" i="79"/>
  <c r="AR72" i="95"/>
  <c r="AI67" i="39"/>
  <c r="AN67" i="39"/>
  <c r="AS42" i="48"/>
  <c r="AL42" i="48"/>
  <c r="AU42" i="48" s="1"/>
  <c r="AS60" i="48"/>
  <c r="AL60" i="48"/>
  <c r="AU60" i="48" s="1"/>
  <c r="AE69" i="27"/>
  <c r="AG69" i="27"/>
  <c r="AP69" i="27" s="1"/>
  <c r="AF69" i="27"/>
  <c r="AO69" i="27" s="1"/>
  <c r="W70" i="27"/>
  <c r="AH73" i="95"/>
  <c r="AQ73" i="95" s="1"/>
  <c r="AH69" i="46"/>
  <c r="AQ69" i="46" s="1"/>
  <c r="AN71" i="78"/>
  <c r="AI71" i="78"/>
  <c r="Z68" i="29"/>
  <c r="AR70" i="93"/>
  <c r="AR66" i="89"/>
  <c r="AS3" i="48"/>
  <c r="AL3" i="48"/>
  <c r="AU3" i="48" s="1"/>
  <c r="AS39" i="48"/>
  <c r="AL39" i="48"/>
  <c r="AU39" i="48" s="1"/>
  <c r="AS57" i="48"/>
  <c r="AL57" i="48"/>
  <c r="AU57" i="48" s="1"/>
  <c r="AR68" i="27"/>
  <c r="AR71" i="30"/>
  <c r="AR70" i="37"/>
  <c r="X71" i="94"/>
  <c r="Z71" i="94" s="1"/>
  <c r="Y71" i="94"/>
  <c r="Z67" i="89"/>
  <c r="AH68" i="74"/>
  <c r="AQ68" i="74" s="1"/>
  <c r="AR68" i="46"/>
  <c r="AR68" i="43"/>
  <c r="AS6" i="48"/>
  <c r="AL6" i="48"/>
  <c r="AU6" i="48" s="1"/>
  <c r="AJ24" i="48"/>
  <c r="X70" i="35"/>
  <c r="Y70" i="35"/>
  <c r="AI68" i="96"/>
  <c r="AN68" i="96"/>
  <c r="X72" i="25"/>
  <c r="Y72" i="25"/>
  <c r="Z72" i="25" s="1"/>
  <c r="AF72" i="34"/>
  <c r="AO72" i="34" s="1"/>
  <c r="AE72" i="34"/>
  <c r="W73" i="34"/>
  <c r="AG72" i="34"/>
  <c r="AP72" i="34" s="1"/>
  <c r="AE71" i="37"/>
  <c r="W72" i="37"/>
  <c r="AG71" i="37"/>
  <c r="AP71" i="37" s="1"/>
  <c r="AF71" i="37"/>
  <c r="AO71" i="37" s="1"/>
  <c r="AR68" i="73"/>
  <c r="AS43" i="48"/>
  <c r="AL43" i="48"/>
  <c r="AU43" i="48" s="1"/>
  <c r="AS61" i="48"/>
  <c r="AL61" i="48"/>
  <c r="AU61" i="48" s="1"/>
  <c r="AR69" i="75"/>
  <c r="W73" i="77"/>
  <c r="AE72" i="77"/>
  <c r="AF72" i="77"/>
  <c r="AO72" i="77" s="1"/>
  <c r="AG72" i="77"/>
  <c r="AP72" i="77" s="1"/>
  <c r="AS4" i="36"/>
  <c r="AS71" i="36" s="1"/>
  <c r="AL4" i="36"/>
  <c r="AU4" i="36" s="1"/>
  <c r="AU71" i="36" s="1"/>
  <c r="C11" i="36" s="1"/>
  <c r="AS49" i="48"/>
  <c r="AL49" i="48"/>
  <c r="AU49" i="48" s="1"/>
  <c r="AR69" i="47"/>
  <c r="Z72" i="30"/>
  <c r="Z69" i="73"/>
  <c r="AS5" i="48"/>
  <c r="AL5" i="48"/>
  <c r="AU5" i="48" s="1"/>
  <c r="AS23" i="48"/>
  <c r="AL23" i="48"/>
  <c r="AU23" i="48" s="1"/>
  <c r="AS41" i="48"/>
  <c r="AL41" i="48"/>
  <c r="AU41" i="48" s="1"/>
  <c r="AS59" i="48"/>
  <c r="AL59" i="48"/>
  <c r="AU59" i="48" s="1"/>
  <c r="W68" i="90"/>
  <c r="AG67" i="90"/>
  <c r="AP67" i="90" s="1"/>
  <c r="AF67" i="90"/>
  <c r="AO67" i="90" s="1"/>
  <c r="AE67" i="90"/>
  <c r="AS48" i="48"/>
  <c r="AL48" i="48"/>
  <c r="AU48" i="48" s="1"/>
  <c r="AN69" i="35"/>
  <c r="AI69" i="35"/>
  <c r="AI71" i="25"/>
  <c r="AN71" i="25"/>
  <c r="Y72" i="86"/>
  <c r="X72" i="86"/>
  <c r="AN67" i="82"/>
  <c r="AI67" i="82"/>
  <c r="AS20" i="48"/>
  <c r="AL20" i="48"/>
  <c r="AU20" i="48" s="1"/>
  <c r="AS56" i="48"/>
  <c r="AL56" i="48"/>
  <c r="AU56" i="48" s="1"/>
  <c r="AK4" i="48"/>
  <c r="AT4" i="48" s="1"/>
  <c r="AJ4" i="48"/>
  <c r="AS21" i="48"/>
  <c r="AL21" i="48"/>
  <c r="AU21" i="48" s="1"/>
  <c r="AR69" i="45"/>
  <c r="AS16" i="48"/>
  <c r="AL16" i="48"/>
  <c r="AU16" i="48" s="1"/>
  <c r="AS34" i="48"/>
  <c r="AL34" i="48"/>
  <c r="AU34" i="48" s="1"/>
  <c r="AS52" i="48"/>
  <c r="AL52" i="48"/>
  <c r="AU52" i="48" s="1"/>
  <c r="Z69" i="46"/>
  <c r="AG69" i="87"/>
  <c r="AP69" i="87" s="1"/>
  <c r="AF69" i="87"/>
  <c r="AO69" i="87" s="1"/>
  <c r="AE69" i="87"/>
  <c r="W70" i="87"/>
  <c r="AS45" i="48"/>
  <c r="AL45" i="48"/>
  <c r="AU45" i="48" s="1"/>
  <c r="AS63" i="48"/>
  <c r="AL63" i="48"/>
  <c r="AU63" i="48" s="1"/>
  <c r="AS4" i="32"/>
  <c r="AS71" i="32" s="1"/>
  <c r="AL4" i="32"/>
  <c r="AU4" i="32" s="1"/>
  <c r="AU71" i="32" s="1"/>
  <c r="C11" i="32" s="1"/>
  <c r="AR69" i="38"/>
  <c r="AH70" i="45"/>
  <c r="AQ70" i="45" s="1"/>
  <c r="Z68" i="74"/>
  <c r="X70" i="26"/>
  <c r="Y70" i="26"/>
  <c r="Z70" i="26" s="1"/>
  <c r="AJ12" i="48"/>
  <c r="AS30" i="48"/>
  <c r="AL30" i="48"/>
  <c r="AU30" i="48" s="1"/>
  <c r="AS67" i="48"/>
  <c r="AL67" i="48"/>
  <c r="AU67" i="48" s="1"/>
  <c r="X71" i="85"/>
  <c r="Z71" i="85" s="1"/>
  <c r="Y71" i="85"/>
  <c r="X69" i="96"/>
  <c r="Y69" i="96"/>
  <c r="AS32" i="48"/>
  <c r="AL32" i="48"/>
  <c r="AU32" i="48" s="1"/>
  <c r="AH70" i="47"/>
  <c r="AQ70" i="47" s="1"/>
  <c r="AS15" i="48"/>
  <c r="AL15" i="48"/>
  <c r="AU15" i="48" s="1"/>
  <c r="AR71" i="77"/>
  <c r="AS38" i="48"/>
  <c r="AL38" i="48"/>
  <c r="AU38" i="48" s="1"/>
  <c r="AJ13" i="48"/>
  <c r="AK13" i="48"/>
  <c r="AT13" i="48" s="1"/>
  <c r="AS37" i="48"/>
  <c r="AL37" i="48"/>
  <c r="AU37" i="48" s="1"/>
  <c r="AS55" i="48"/>
  <c r="AL55" i="48"/>
  <c r="AU55" i="48" s="1"/>
  <c r="AF69" i="91"/>
  <c r="AO69" i="91" s="1"/>
  <c r="AE69" i="91"/>
  <c r="W70" i="91"/>
  <c r="AG69" i="91"/>
  <c r="AP69" i="91" s="1"/>
  <c r="AG70" i="81"/>
  <c r="AP70" i="81" s="1"/>
  <c r="AF70" i="81"/>
  <c r="AO70" i="81" s="1"/>
  <c r="W71" i="81"/>
  <c r="AE70" i="81"/>
  <c r="AS26" i="48"/>
  <c r="AL26" i="48"/>
  <c r="AU26" i="48" s="1"/>
  <c r="AS44" i="48"/>
  <c r="AL44" i="48"/>
  <c r="AU44" i="48" s="1"/>
  <c r="AS62" i="48"/>
  <c r="AL62" i="48"/>
  <c r="AU62" i="48" s="1"/>
  <c r="AH70" i="38"/>
  <c r="AQ70" i="38" s="1"/>
  <c r="AS9" i="48"/>
  <c r="AL9" i="48"/>
  <c r="AU9" i="48" s="1"/>
  <c r="AS27" i="48"/>
  <c r="AL27" i="48"/>
  <c r="AU27" i="48" s="1"/>
  <c r="AH70" i="75"/>
  <c r="AQ70" i="75" s="1"/>
  <c r="AH69" i="43"/>
  <c r="AQ69" i="43" s="1"/>
  <c r="AS22" i="48"/>
  <c r="AL22" i="48"/>
  <c r="AU22" i="48" s="1"/>
  <c r="AS40" i="48"/>
  <c r="AL40" i="48"/>
  <c r="AU40" i="48" s="1"/>
  <c r="AS58" i="48"/>
  <c r="AL58" i="48"/>
  <c r="AU58" i="48" s="1"/>
  <c r="AR67" i="74"/>
  <c r="X71" i="83"/>
  <c r="Y71" i="83"/>
  <c r="AN66" i="28"/>
  <c r="AI66" i="28"/>
  <c r="AS11" i="48"/>
  <c r="AL11" i="48"/>
  <c r="AU11" i="48" s="1"/>
  <c r="AS29" i="48"/>
  <c r="AL29" i="48"/>
  <c r="AU29" i="48" s="1"/>
  <c r="AS47" i="48"/>
  <c r="AL47" i="48"/>
  <c r="AU47" i="48" s="1"/>
  <c r="AS68" i="48"/>
  <c r="AL68" i="48"/>
  <c r="AU68" i="48" s="1"/>
  <c r="AR71" i="41"/>
  <c r="AN69" i="26"/>
  <c r="AI69" i="26"/>
  <c r="Y72" i="42"/>
  <c r="X72" i="42"/>
  <c r="AS36" i="48"/>
  <c r="AL36" i="48"/>
  <c r="AU36" i="48" s="1"/>
  <c r="AS54" i="48"/>
  <c r="AL54" i="48"/>
  <c r="AU54" i="48" s="1"/>
  <c r="AH72" i="41"/>
  <c r="AQ72" i="41" s="1"/>
  <c r="AN70" i="85"/>
  <c r="AI70" i="85"/>
  <c r="AJ7" i="48"/>
  <c r="Z71" i="83" l="1"/>
  <c r="Z72" i="42"/>
  <c r="AG72" i="42" s="1"/>
  <c r="AP72" i="42" s="1"/>
  <c r="W73" i="42"/>
  <c r="W68" i="28"/>
  <c r="AG67" i="28"/>
  <c r="AP67" i="28" s="1"/>
  <c r="AF67" i="28"/>
  <c r="AO67" i="28" s="1"/>
  <c r="AE67" i="28"/>
  <c r="W71" i="26"/>
  <c r="AG70" i="26"/>
  <c r="AP70" i="26" s="1"/>
  <c r="AF70" i="26"/>
  <c r="AO70" i="26" s="1"/>
  <c r="AE70" i="26"/>
  <c r="AG72" i="25"/>
  <c r="AP72" i="25" s="1"/>
  <c r="AF72" i="25"/>
  <c r="AO72" i="25" s="1"/>
  <c r="AE72" i="25"/>
  <c r="W73" i="25"/>
  <c r="AG71" i="83"/>
  <c r="AP71" i="83" s="1"/>
  <c r="W72" i="83"/>
  <c r="AF71" i="83"/>
  <c r="AO71" i="83" s="1"/>
  <c r="AE71" i="83"/>
  <c r="X70" i="87"/>
  <c r="Y70" i="87"/>
  <c r="AH72" i="86"/>
  <c r="AQ72" i="86" s="1"/>
  <c r="AH69" i="96"/>
  <c r="AQ69" i="96" s="1"/>
  <c r="AQ71" i="96" s="1"/>
  <c r="AX3" i="96"/>
  <c r="S3" i="96" s="1"/>
  <c r="AC3" i="96" s="1"/>
  <c r="AZ3" i="96"/>
  <c r="AX5" i="96" s="1"/>
  <c r="S5" i="96" s="1"/>
  <c r="AC5" i="96" s="1"/>
  <c r="AB6" i="96" s="1"/>
  <c r="AX6" i="96"/>
  <c r="S6" i="96" s="1"/>
  <c r="AC6" i="96" s="1"/>
  <c r="AB7" i="96" s="1"/>
  <c r="AX8" i="96"/>
  <c r="S8" i="96" s="1"/>
  <c r="AC8" i="96" s="1"/>
  <c r="AB9" i="96" s="1"/>
  <c r="AX10" i="96"/>
  <c r="S10" i="96" s="1"/>
  <c r="AC10" i="96" s="1"/>
  <c r="AB11" i="96" s="1"/>
  <c r="AX12" i="96"/>
  <c r="S12" i="96" s="1"/>
  <c r="AC12" i="96" s="1"/>
  <c r="AB13" i="96" s="1"/>
  <c r="AX14" i="96"/>
  <c r="S14" i="96" s="1"/>
  <c r="AC14" i="96" s="1"/>
  <c r="AB15" i="96" s="1"/>
  <c r="AX16" i="96"/>
  <c r="S16" i="96" s="1"/>
  <c r="AC16" i="96" s="1"/>
  <c r="AB17" i="96" s="1"/>
  <c r="AX18" i="96"/>
  <c r="S18" i="96" s="1"/>
  <c r="AC18" i="96" s="1"/>
  <c r="AB19" i="96" s="1"/>
  <c r="AX20" i="96"/>
  <c r="S20" i="96" s="1"/>
  <c r="AC20" i="96" s="1"/>
  <c r="AB21" i="96" s="1"/>
  <c r="AX22" i="96"/>
  <c r="S22" i="96" s="1"/>
  <c r="AC22" i="96" s="1"/>
  <c r="AB23" i="96" s="1"/>
  <c r="AX24" i="96"/>
  <c r="S24" i="96" s="1"/>
  <c r="AC24" i="96" s="1"/>
  <c r="AB25" i="96" s="1"/>
  <c r="AX26" i="96"/>
  <c r="S26" i="96" s="1"/>
  <c r="AC26" i="96" s="1"/>
  <c r="AB27" i="96" s="1"/>
  <c r="AX28" i="96"/>
  <c r="S28" i="96" s="1"/>
  <c r="AC28" i="96" s="1"/>
  <c r="AB29" i="96" s="1"/>
  <c r="AX30" i="96"/>
  <c r="S30" i="96" s="1"/>
  <c r="AC30" i="96" s="1"/>
  <c r="AB31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6" i="96"/>
  <c r="S36" i="96" s="1"/>
  <c r="AC36" i="96" s="1"/>
  <c r="AB37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2" i="96"/>
  <c r="S42" i="96" s="1"/>
  <c r="AC42" i="96" s="1"/>
  <c r="AB43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8" i="96"/>
  <c r="S48" i="96" s="1"/>
  <c r="AC48" i="96" s="1"/>
  <c r="AB49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8" i="96"/>
  <c r="S68" i="96" s="1"/>
  <c r="AC68" i="96" s="1"/>
  <c r="AB69" i="96" s="1"/>
  <c r="AX67" i="96"/>
  <c r="S67" i="96" s="1"/>
  <c r="AC67" i="96" s="1"/>
  <c r="AB68" i="96" s="1"/>
  <c r="AX64" i="96"/>
  <c r="S64" i="96" s="1"/>
  <c r="AC64" i="96" s="1"/>
  <c r="AB65" i="96" s="1"/>
  <c r="AX65" i="96"/>
  <c r="S65" i="96" s="1"/>
  <c r="AC65" i="96" s="1"/>
  <c r="AB66" i="96" s="1"/>
  <c r="AX66" i="96"/>
  <c r="S66" i="96" s="1"/>
  <c r="AC66" i="96" s="1"/>
  <c r="AB67" i="96" s="1"/>
  <c r="AI69" i="91"/>
  <c r="AN69" i="91"/>
  <c r="AR69" i="26"/>
  <c r="AR66" i="28"/>
  <c r="AS13" i="48"/>
  <c r="AL13" i="48"/>
  <c r="AU13" i="48" s="1"/>
  <c r="AH71" i="85"/>
  <c r="AQ71" i="85" s="1"/>
  <c r="AS12" i="48"/>
  <c r="AL12" i="48"/>
  <c r="AU12" i="48" s="1"/>
  <c r="AE69" i="46"/>
  <c r="W70" i="46"/>
  <c r="AG69" i="46"/>
  <c r="AP69" i="46" s="1"/>
  <c r="AF69" i="46"/>
  <c r="AO69" i="46" s="1"/>
  <c r="AT71" i="48"/>
  <c r="AR69" i="35"/>
  <c r="W70" i="73"/>
  <c r="AE69" i="73"/>
  <c r="AG69" i="73"/>
  <c r="AP69" i="73" s="1"/>
  <c r="AF69" i="73"/>
  <c r="AO69" i="73" s="1"/>
  <c r="X73" i="77"/>
  <c r="Y73" i="77"/>
  <c r="X72" i="37"/>
  <c r="Y72" i="37"/>
  <c r="AH71" i="94"/>
  <c r="AQ71" i="94" s="1"/>
  <c r="AG68" i="29"/>
  <c r="AP68" i="29" s="1"/>
  <c r="AE68" i="29"/>
  <c r="W69" i="29"/>
  <c r="AF68" i="29"/>
  <c r="AO68" i="29" s="1"/>
  <c r="AR70" i="94"/>
  <c r="AI69" i="43"/>
  <c r="AN69" i="43"/>
  <c r="AH68" i="39"/>
  <c r="AQ68" i="39" s="1"/>
  <c r="AH68" i="82"/>
  <c r="AQ68" i="82" s="1"/>
  <c r="AI72" i="41"/>
  <c r="AN72" i="41"/>
  <c r="AN70" i="75"/>
  <c r="AI70" i="75"/>
  <c r="AN70" i="45"/>
  <c r="AI70" i="45"/>
  <c r="Z71" i="38"/>
  <c r="X71" i="38"/>
  <c r="Y71" i="38"/>
  <c r="W72" i="94"/>
  <c r="AF71" i="94"/>
  <c r="AO71" i="94" s="1"/>
  <c r="AE71" i="94"/>
  <c r="AG71" i="94"/>
  <c r="AP71" i="94" s="1"/>
  <c r="AH72" i="78"/>
  <c r="AQ72" i="78" s="1"/>
  <c r="AG68" i="39"/>
  <c r="AP68" i="39" s="1"/>
  <c r="AF68" i="39"/>
  <c r="AO68" i="39" s="1"/>
  <c r="AE68" i="39"/>
  <c r="W69" i="39"/>
  <c r="AI72" i="33"/>
  <c r="AN72" i="33"/>
  <c r="AG71" i="85"/>
  <c r="AP71" i="85" s="1"/>
  <c r="W72" i="85"/>
  <c r="AF71" i="85"/>
  <c r="AO71" i="85" s="1"/>
  <c r="AE71" i="85"/>
  <c r="W73" i="30"/>
  <c r="AG72" i="30"/>
  <c r="AP72" i="30" s="1"/>
  <c r="AE72" i="30"/>
  <c r="AF72" i="30"/>
  <c r="AO72" i="30" s="1"/>
  <c r="AI71" i="37"/>
  <c r="AN71" i="37"/>
  <c r="AH70" i="35"/>
  <c r="AQ70" i="35" s="1"/>
  <c r="AR71" i="78"/>
  <c r="X70" i="27"/>
  <c r="Y70" i="27"/>
  <c r="AR70" i="83"/>
  <c r="AG68" i="82"/>
  <c r="AP68" i="82" s="1"/>
  <c r="AF68" i="82"/>
  <c r="AO68" i="82" s="1"/>
  <c r="AE68" i="82"/>
  <c r="W69" i="82"/>
  <c r="AS19" i="48"/>
  <c r="AL19" i="48"/>
  <c r="AU19" i="48" s="1"/>
  <c r="X71" i="75"/>
  <c r="Z71" i="75" s="1"/>
  <c r="Y71" i="75"/>
  <c r="X74" i="95"/>
  <c r="Z74" i="95" s="1"/>
  <c r="Y74" i="95"/>
  <c r="AH70" i="26"/>
  <c r="AQ70" i="26" s="1"/>
  <c r="AH72" i="25"/>
  <c r="AQ72" i="25" s="1"/>
  <c r="Z70" i="35"/>
  <c r="AI71" i="79"/>
  <c r="AN71" i="79"/>
  <c r="Z72" i="78"/>
  <c r="AR71" i="42"/>
  <c r="Y69" i="31"/>
  <c r="Z69" i="31" s="1"/>
  <c r="X69" i="31"/>
  <c r="AI70" i="47"/>
  <c r="AN70" i="47"/>
  <c r="AN73" i="95"/>
  <c r="AI73" i="95"/>
  <c r="AH72" i="42"/>
  <c r="AQ72" i="42" s="1"/>
  <c r="AN70" i="81"/>
  <c r="AI70" i="81"/>
  <c r="X68" i="90"/>
  <c r="Y68" i="90"/>
  <c r="AS24" i="48"/>
  <c r="AL24" i="48"/>
  <c r="AU24" i="48" s="1"/>
  <c r="Y72" i="93"/>
  <c r="X72" i="93"/>
  <c r="AI70" i="38"/>
  <c r="AN70" i="38"/>
  <c r="AS7" i="48"/>
  <c r="AL7" i="48"/>
  <c r="AU7" i="48" s="1"/>
  <c r="AN69" i="87"/>
  <c r="AI69" i="87"/>
  <c r="Z72" i="86"/>
  <c r="AR70" i="85"/>
  <c r="X71" i="81"/>
  <c r="Y71" i="81"/>
  <c r="Z71" i="81" s="1"/>
  <c r="Y70" i="91"/>
  <c r="X70" i="91"/>
  <c r="Z69" i="96"/>
  <c r="AG68" i="74"/>
  <c r="AP68" i="74" s="1"/>
  <c r="AF68" i="74"/>
  <c r="AO68" i="74" s="1"/>
  <c r="AE68" i="74"/>
  <c r="W69" i="74"/>
  <c r="AI72" i="77"/>
  <c r="AN72" i="77"/>
  <c r="X73" i="34"/>
  <c r="Y73" i="34"/>
  <c r="Z73" i="34" s="1"/>
  <c r="AG67" i="89"/>
  <c r="AP67" i="89" s="1"/>
  <c r="AF67" i="89"/>
  <c r="AO67" i="89" s="1"/>
  <c r="W68" i="89"/>
  <c r="AE67" i="89"/>
  <c r="X72" i="79"/>
  <c r="Z72" i="79" s="1"/>
  <c r="Y72" i="79"/>
  <c r="AI71" i="93"/>
  <c r="AN71" i="93"/>
  <c r="AS25" i="48"/>
  <c r="AL25" i="48"/>
  <c r="AU25" i="48" s="1"/>
  <c r="AS18" i="48"/>
  <c r="AL18" i="48"/>
  <c r="AU18" i="48" s="1"/>
  <c r="AI68" i="31"/>
  <c r="AN68" i="31"/>
  <c r="AH67" i="28"/>
  <c r="AQ67" i="28" s="1"/>
  <c r="AS8" i="48"/>
  <c r="AL8" i="48"/>
  <c r="AU8" i="48" s="1"/>
  <c r="AR71" i="86"/>
  <c r="X73" i="41"/>
  <c r="Y73" i="41"/>
  <c r="AH71" i="83"/>
  <c r="AQ71" i="83" s="1"/>
  <c r="AS4" i="48"/>
  <c r="AL4" i="48"/>
  <c r="AU4" i="48" s="1"/>
  <c r="AR67" i="82"/>
  <c r="AR71" i="25"/>
  <c r="AI67" i="90"/>
  <c r="AN67" i="90"/>
  <c r="AI72" i="34"/>
  <c r="AN72" i="34"/>
  <c r="AR68" i="96"/>
  <c r="AN69" i="27"/>
  <c r="AI69" i="27"/>
  <c r="AR67" i="39"/>
  <c r="Y70" i="43"/>
  <c r="X70" i="43"/>
  <c r="Z73" i="33"/>
  <c r="Y73" i="33"/>
  <c r="X73" i="33"/>
  <c r="X71" i="45"/>
  <c r="Y71" i="45"/>
  <c r="Y71" i="47"/>
  <c r="Z71" i="47" s="1"/>
  <c r="X71" i="47"/>
  <c r="Z68" i="90" l="1"/>
  <c r="AF68" i="90" s="1"/>
  <c r="AO68" i="90" s="1"/>
  <c r="Z70" i="27"/>
  <c r="AE72" i="42"/>
  <c r="Z73" i="41"/>
  <c r="AF73" i="41" s="1"/>
  <c r="AO73" i="41" s="1"/>
  <c r="Z72" i="37"/>
  <c r="AF72" i="37" s="1"/>
  <c r="AO72" i="37" s="1"/>
  <c r="AF72" i="42"/>
  <c r="AO72" i="42" s="1"/>
  <c r="AS71" i="48"/>
  <c r="Z73" i="77"/>
  <c r="AU71" i="48"/>
  <c r="C11" i="48" s="1"/>
  <c r="AG73" i="34"/>
  <c r="AP73" i="34" s="1"/>
  <c r="AF73" i="34"/>
  <c r="AO73" i="34" s="1"/>
  <c r="AE73" i="34"/>
  <c r="W74" i="34"/>
  <c r="AF73" i="77"/>
  <c r="AO73" i="77" s="1"/>
  <c r="AE73" i="77"/>
  <c r="AG73" i="77"/>
  <c r="AP73" i="77" s="1"/>
  <c r="W74" i="77"/>
  <c r="AE68" i="90"/>
  <c r="W69" i="90"/>
  <c r="AG68" i="90"/>
  <c r="AP68" i="90" s="1"/>
  <c r="AF70" i="27"/>
  <c r="AO70" i="27" s="1"/>
  <c r="AG70" i="27"/>
  <c r="AP70" i="27" s="1"/>
  <c r="W71" i="27"/>
  <c r="AE70" i="27"/>
  <c r="W74" i="41"/>
  <c r="AG73" i="41"/>
  <c r="AP73" i="41" s="1"/>
  <c r="AG72" i="37"/>
  <c r="AP72" i="37" s="1"/>
  <c r="AJ6" i="96"/>
  <c r="AK6" i="96"/>
  <c r="AT6" i="96" s="1"/>
  <c r="W72" i="81"/>
  <c r="AE71" i="81"/>
  <c r="AF71" i="81"/>
  <c r="AO71" i="81" s="1"/>
  <c r="AG71" i="81"/>
  <c r="AP71" i="81" s="1"/>
  <c r="AE69" i="31"/>
  <c r="AF69" i="31"/>
  <c r="AO69" i="31" s="1"/>
  <c r="AG69" i="31"/>
  <c r="AP69" i="31" s="1"/>
  <c r="W70" i="31"/>
  <c r="AF71" i="75"/>
  <c r="AO71" i="75" s="1"/>
  <c r="AE71" i="75"/>
  <c r="W72" i="75"/>
  <c r="AG71" i="75"/>
  <c r="AP71" i="75" s="1"/>
  <c r="AR69" i="27"/>
  <c r="W75" i="95"/>
  <c r="AE74" i="95"/>
  <c r="AF74" i="95"/>
  <c r="AO74" i="95" s="1"/>
  <c r="AG74" i="95"/>
  <c r="AP74" i="95" s="1"/>
  <c r="AN71" i="85"/>
  <c r="AI71" i="85"/>
  <c r="AJ39" i="96"/>
  <c r="AK39" i="96"/>
  <c r="AT39" i="96" s="1"/>
  <c r="AH71" i="45"/>
  <c r="AQ71" i="45" s="1"/>
  <c r="X68" i="89"/>
  <c r="Y68" i="89"/>
  <c r="AR70" i="47"/>
  <c r="W73" i="78"/>
  <c r="AG72" i="78"/>
  <c r="AP72" i="78" s="1"/>
  <c r="AE72" i="78"/>
  <c r="AF72" i="78"/>
  <c r="AO72" i="78" s="1"/>
  <c r="AR72" i="34"/>
  <c r="AH72" i="79"/>
  <c r="AQ72" i="79" s="1"/>
  <c r="Y69" i="74"/>
  <c r="X69" i="74"/>
  <c r="AH70" i="91"/>
  <c r="AQ70" i="91" s="1"/>
  <c r="AR73" i="95"/>
  <c r="W71" i="35"/>
  <c r="AG70" i="35"/>
  <c r="AP70" i="35" s="1"/>
  <c r="AF70" i="35"/>
  <c r="AO70" i="35" s="1"/>
  <c r="AE70" i="35"/>
  <c r="AH74" i="95"/>
  <c r="AQ74" i="95" s="1"/>
  <c r="Y73" i="30"/>
  <c r="X73" i="30"/>
  <c r="Z73" i="30" s="1"/>
  <c r="AH71" i="38"/>
  <c r="AQ71" i="38" s="1"/>
  <c r="Y69" i="29"/>
  <c r="X69" i="29"/>
  <c r="AR69" i="91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K34" i="96"/>
  <c r="AT34" i="96" s="1"/>
  <c r="AJ34" i="96"/>
  <c r="AX27" i="96"/>
  <c r="S27" i="96" s="1"/>
  <c r="AC27" i="96" s="1"/>
  <c r="AB28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4" i="96"/>
  <c r="S4" i="96" s="1"/>
  <c r="AC4" i="96" s="1"/>
  <c r="AB5" i="96" s="1"/>
  <c r="AN72" i="25"/>
  <c r="AI72" i="25"/>
  <c r="Y68" i="28"/>
  <c r="X68" i="28"/>
  <c r="AE71" i="47"/>
  <c r="W72" i="47"/>
  <c r="AG71" i="47"/>
  <c r="AP71" i="47" s="1"/>
  <c r="AF71" i="47"/>
  <c r="AO71" i="47" s="1"/>
  <c r="AF71" i="38"/>
  <c r="AO71" i="38" s="1"/>
  <c r="AE71" i="38"/>
  <c r="W72" i="38"/>
  <c r="AG71" i="38"/>
  <c r="AP71" i="38" s="1"/>
  <c r="AR69" i="43"/>
  <c r="AN68" i="29"/>
  <c r="AI68" i="29"/>
  <c r="AJ63" i="96"/>
  <c r="AK63" i="96"/>
  <c r="AT63" i="96" s="1"/>
  <c r="AJ57" i="96"/>
  <c r="AK57" i="96"/>
  <c r="AT57" i="96" s="1"/>
  <c r="AK51" i="96"/>
  <c r="AT51" i="96" s="1"/>
  <c r="AJ51" i="96"/>
  <c r="AJ33" i="96"/>
  <c r="AK33" i="96"/>
  <c r="AT33" i="96" s="1"/>
  <c r="AK27" i="96"/>
  <c r="AT27" i="96" s="1"/>
  <c r="AK21" i="96"/>
  <c r="AT21" i="96" s="1"/>
  <c r="AK15" i="96"/>
  <c r="AT15" i="96" s="1"/>
  <c r="AJ9" i="96"/>
  <c r="AK9" i="96"/>
  <c r="AT9" i="96" s="1"/>
  <c r="AJ3" i="96"/>
  <c r="AB4" i="96"/>
  <c r="Y71" i="26"/>
  <c r="X71" i="26"/>
  <c r="Z71" i="26" s="1"/>
  <c r="AN72" i="42"/>
  <c r="AH70" i="43"/>
  <c r="AQ70" i="43" s="1"/>
  <c r="AR67" i="90"/>
  <c r="AI67" i="89"/>
  <c r="AN67" i="89"/>
  <c r="AH73" i="34"/>
  <c r="AQ73" i="34" s="1"/>
  <c r="AN68" i="74"/>
  <c r="AI68" i="74"/>
  <c r="Z70" i="91"/>
  <c r="AF72" i="86"/>
  <c r="AO72" i="86" s="1"/>
  <c r="AG72" i="86"/>
  <c r="AP72" i="86" s="1"/>
  <c r="AE72" i="86"/>
  <c r="W73" i="86"/>
  <c r="AR70" i="38"/>
  <c r="AN71" i="94"/>
  <c r="AI71" i="94"/>
  <c r="AR70" i="45"/>
  <c r="X70" i="46"/>
  <c r="Y70" i="46"/>
  <c r="AJ66" i="96"/>
  <c r="AK66" i="96"/>
  <c r="AT66" i="96" s="1"/>
  <c r="AJ62" i="96"/>
  <c r="AK62" i="96"/>
  <c r="AT62" i="96" s="1"/>
  <c r="AJ56" i="96"/>
  <c r="AK56" i="96"/>
  <c r="AT56" i="96" s="1"/>
  <c r="AX49" i="96"/>
  <c r="S49" i="96" s="1"/>
  <c r="AC49" i="96" s="1"/>
  <c r="AB50" i="96" s="1"/>
  <c r="AX43" i="96"/>
  <c r="S43" i="96" s="1"/>
  <c r="AC43" i="96" s="1"/>
  <c r="AB44" i="96" s="1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X72" i="83"/>
  <c r="Y72" i="83"/>
  <c r="AI67" i="28"/>
  <c r="AN67" i="28"/>
  <c r="AJ61" i="96"/>
  <c r="AK61" i="96"/>
  <c r="AT61" i="96" s="1"/>
  <c r="AJ55" i="96"/>
  <c r="AK55" i="96"/>
  <c r="AT55" i="96" s="1"/>
  <c r="AK49" i="96"/>
  <c r="AT49" i="96" s="1"/>
  <c r="AK43" i="96"/>
  <c r="AT43" i="96" s="1"/>
  <c r="AK37" i="96"/>
  <c r="AT37" i="96" s="1"/>
  <c r="AK25" i="96"/>
  <c r="AT25" i="96" s="1"/>
  <c r="AK19" i="96"/>
  <c r="AT19" i="96" s="1"/>
  <c r="AK13" i="96"/>
  <c r="AT13" i="96" s="1"/>
  <c r="AK7" i="96"/>
  <c r="AT7" i="96" s="1"/>
  <c r="AH70" i="87"/>
  <c r="AQ70" i="87" s="1"/>
  <c r="AI70" i="26"/>
  <c r="AN70" i="26"/>
  <c r="AF73" i="33"/>
  <c r="AO73" i="33" s="1"/>
  <c r="AE73" i="33"/>
  <c r="AG73" i="33"/>
  <c r="AP73" i="33" s="1"/>
  <c r="W74" i="33"/>
  <c r="AF72" i="79"/>
  <c r="AO72" i="79" s="1"/>
  <c r="AG72" i="79"/>
  <c r="AP72" i="79" s="1"/>
  <c r="W73" i="79"/>
  <c r="AE72" i="79"/>
  <c r="X69" i="82"/>
  <c r="Y69" i="82"/>
  <c r="Z69" i="82" s="1"/>
  <c r="AR71" i="37"/>
  <c r="AR72" i="33"/>
  <c r="AR72" i="41"/>
  <c r="AH73" i="77"/>
  <c r="AQ73" i="77" s="1"/>
  <c r="Y70" i="73"/>
  <c r="X70" i="73"/>
  <c r="AJ67" i="96"/>
  <c r="AK67" i="96"/>
  <c r="AT67" i="96" s="1"/>
  <c r="AJ45" i="96"/>
  <c r="AK45" i="96"/>
  <c r="AT45" i="96" s="1"/>
  <c r="AH72" i="93"/>
  <c r="AQ72" i="93" s="1"/>
  <c r="X69" i="39"/>
  <c r="Y69" i="39"/>
  <c r="AI69" i="46"/>
  <c r="AN69" i="46"/>
  <c r="AJ65" i="96"/>
  <c r="AK65" i="96"/>
  <c r="AT65" i="96" s="1"/>
  <c r="AK31" i="96"/>
  <c r="AT31" i="96" s="1"/>
  <c r="Z71" i="45"/>
  <c r="Z70" i="43"/>
  <c r="AH73" i="41"/>
  <c r="AQ73" i="41" s="1"/>
  <c r="AR68" i="31"/>
  <c r="AR71" i="93"/>
  <c r="AH71" i="81"/>
  <c r="AQ71" i="81" s="1"/>
  <c r="AH69" i="31"/>
  <c r="AQ69" i="31" s="1"/>
  <c r="X72" i="85"/>
  <c r="Y72" i="85"/>
  <c r="Z72" i="85" s="1"/>
  <c r="AN68" i="39"/>
  <c r="AI68" i="39"/>
  <c r="Z72" i="94"/>
  <c r="X72" i="94"/>
  <c r="Y72" i="94"/>
  <c r="AR70" i="75"/>
  <c r="AH72" i="37"/>
  <c r="AQ72" i="37" s="1"/>
  <c r="AJ68" i="96"/>
  <c r="AK68" i="96"/>
  <c r="AT68" i="96" s="1"/>
  <c r="AJ60" i="96"/>
  <c r="AK60" i="96"/>
  <c r="AT60" i="96" s="1"/>
  <c r="AK54" i="96"/>
  <c r="AT54" i="96" s="1"/>
  <c r="AJ54" i="96"/>
  <c r="AX47" i="96"/>
  <c r="S47" i="96" s="1"/>
  <c r="AC47" i="96" s="1"/>
  <c r="AB48" i="96" s="1"/>
  <c r="AX41" i="96"/>
  <c r="S41" i="96" s="1"/>
  <c r="AC41" i="96" s="1"/>
  <c r="AB42" i="96" s="1"/>
  <c r="AX35" i="96"/>
  <c r="S35" i="96" s="1"/>
  <c r="AC35" i="96" s="1"/>
  <c r="AB36" i="96" s="1"/>
  <c r="AX29" i="96"/>
  <c r="S29" i="96" s="1"/>
  <c r="AC29" i="96" s="1"/>
  <c r="AB30" i="96" s="1"/>
  <c r="AX23" i="96"/>
  <c r="S23" i="96" s="1"/>
  <c r="AC23" i="96" s="1"/>
  <c r="AB24" i="96" s="1"/>
  <c r="AX17" i="96"/>
  <c r="S17" i="96" s="1"/>
  <c r="AC17" i="96" s="1"/>
  <c r="AB18" i="96" s="1"/>
  <c r="AX11" i="96"/>
  <c r="S11" i="96" s="1"/>
  <c r="AC11" i="96" s="1"/>
  <c r="AB12" i="96" s="1"/>
  <c r="Z70" i="87"/>
  <c r="AR69" i="87"/>
  <c r="AH68" i="90"/>
  <c r="AQ68" i="90" s="1"/>
  <c r="AH71" i="75"/>
  <c r="AQ71" i="75" s="1"/>
  <c r="AN68" i="82"/>
  <c r="AI68" i="82"/>
  <c r="AH70" i="27"/>
  <c r="AQ70" i="27" s="1"/>
  <c r="AI72" i="30"/>
  <c r="AN72" i="30"/>
  <c r="AH71" i="47"/>
  <c r="AQ71" i="47" s="1"/>
  <c r="AH73" i="33"/>
  <c r="AQ73" i="33" s="1"/>
  <c r="AR72" i="77"/>
  <c r="AF69" i="96"/>
  <c r="AO69" i="96" s="1"/>
  <c r="AO71" i="96" s="1"/>
  <c r="AE69" i="96"/>
  <c r="AG69" i="96"/>
  <c r="AP69" i="96" s="1"/>
  <c r="AP71" i="96" s="1"/>
  <c r="AX69" i="96"/>
  <c r="S69" i="96" s="1"/>
  <c r="AC69" i="96" s="1"/>
  <c r="AJ69" i="96" s="1"/>
  <c r="AS69" i="96" s="1"/>
  <c r="Z72" i="93"/>
  <c r="AR70" i="81"/>
  <c r="AR71" i="79"/>
  <c r="AI69" i="73"/>
  <c r="AN69" i="73"/>
  <c r="AJ59" i="96"/>
  <c r="AK59" i="96"/>
  <c r="AT59" i="96" s="1"/>
  <c r="AK53" i="96"/>
  <c r="AT53" i="96" s="1"/>
  <c r="AJ53" i="96"/>
  <c r="AK47" i="96"/>
  <c r="AT47" i="96" s="1"/>
  <c r="AK41" i="96"/>
  <c r="AT41" i="96" s="1"/>
  <c r="AK35" i="96"/>
  <c r="AT35" i="96" s="1"/>
  <c r="AK29" i="96"/>
  <c r="AT29" i="96" s="1"/>
  <c r="AJ23" i="96"/>
  <c r="AK23" i="96"/>
  <c r="AT23" i="96" s="1"/>
  <c r="AK17" i="96"/>
  <c r="AT17" i="96" s="1"/>
  <c r="AK11" i="96"/>
  <c r="AT11" i="96" s="1"/>
  <c r="AN71" i="83"/>
  <c r="AI71" i="83"/>
  <c r="Y73" i="25"/>
  <c r="Z73" i="25" s="1"/>
  <c r="X73" i="25"/>
  <c r="Y73" i="42"/>
  <c r="X73" i="42"/>
  <c r="AJ25" i="96" l="1"/>
  <c r="Z68" i="89"/>
  <c r="AG68" i="89" s="1"/>
  <c r="AP68" i="89" s="1"/>
  <c r="W73" i="37"/>
  <c r="AE73" i="41"/>
  <c r="Z73" i="42"/>
  <c r="AE73" i="42" s="1"/>
  <c r="AJ41" i="96"/>
  <c r="AJ7" i="96"/>
  <c r="AE72" i="37"/>
  <c r="AJ31" i="96"/>
  <c r="AI72" i="42"/>
  <c r="AJ15" i="96"/>
  <c r="AJ29" i="96"/>
  <c r="AJ43" i="96"/>
  <c r="AS43" i="96" s="1"/>
  <c r="AJ21" i="96"/>
  <c r="AL21" i="96" s="1"/>
  <c r="AU21" i="96" s="1"/>
  <c r="AJ37" i="96"/>
  <c r="AL37" i="96" s="1"/>
  <c r="AU37" i="96" s="1"/>
  <c r="AJ35" i="96"/>
  <c r="AJ49" i="96"/>
  <c r="AF73" i="42"/>
  <c r="AO73" i="42" s="1"/>
  <c r="W74" i="42"/>
  <c r="W74" i="25"/>
  <c r="AG73" i="25"/>
  <c r="AP73" i="25" s="1"/>
  <c r="AF73" i="25"/>
  <c r="AO73" i="25" s="1"/>
  <c r="AE73" i="25"/>
  <c r="W73" i="85"/>
  <c r="AF72" i="85"/>
  <c r="AO72" i="85" s="1"/>
  <c r="AG72" i="85"/>
  <c r="AP72" i="85" s="1"/>
  <c r="AE72" i="85"/>
  <c r="AF68" i="89"/>
  <c r="AO68" i="89" s="1"/>
  <c r="W69" i="89"/>
  <c r="AE68" i="89"/>
  <c r="AS23" i="96"/>
  <c r="AL23" i="96"/>
  <c r="AU23" i="96" s="1"/>
  <c r="AS7" i="96"/>
  <c r="AL7" i="96"/>
  <c r="AU7" i="96" s="1"/>
  <c r="AS49" i="96"/>
  <c r="AL49" i="96"/>
  <c r="AU49" i="96" s="1"/>
  <c r="AR67" i="28"/>
  <c r="AN71" i="38"/>
  <c r="AI71" i="38"/>
  <c r="AI70" i="35"/>
  <c r="AN70" i="35"/>
  <c r="AH73" i="42"/>
  <c r="AQ73" i="42" s="1"/>
  <c r="AR71" i="83"/>
  <c r="W71" i="87"/>
  <c r="AG70" i="87"/>
  <c r="AP70" i="87" s="1"/>
  <c r="AF70" i="87"/>
  <c r="AO70" i="87" s="1"/>
  <c r="AE70" i="87"/>
  <c r="AJ42" i="96"/>
  <c r="AK42" i="96"/>
  <c r="AT42" i="96" s="1"/>
  <c r="AR68" i="39"/>
  <c r="AE70" i="43"/>
  <c r="W71" i="43"/>
  <c r="AG70" i="43"/>
  <c r="AP70" i="43" s="1"/>
  <c r="AF70" i="43"/>
  <c r="AO70" i="43" s="1"/>
  <c r="W70" i="82"/>
  <c r="AF69" i="82"/>
  <c r="AO69" i="82" s="1"/>
  <c r="AG69" i="82"/>
  <c r="AP69" i="82" s="1"/>
  <c r="AE69" i="82"/>
  <c r="Z74" i="33"/>
  <c r="Y74" i="33"/>
  <c r="X74" i="33"/>
  <c r="AR70" i="26"/>
  <c r="AJ14" i="96"/>
  <c r="AK14" i="96"/>
  <c r="AT14" i="96" s="1"/>
  <c r="AK50" i="96"/>
  <c r="AT50" i="96" s="1"/>
  <c r="AJ50" i="96"/>
  <c r="AS66" i="96"/>
  <c r="AL66" i="96"/>
  <c r="AU66" i="96" s="1"/>
  <c r="AR71" i="94"/>
  <c r="AR67" i="89"/>
  <c r="AE71" i="26"/>
  <c r="W72" i="26"/>
  <c r="AG71" i="26"/>
  <c r="AP71" i="26" s="1"/>
  <c r="AF71" i="26"/>
  <c r="AO71" i="26" s="1"/>
  <c r="AS15" i="96"/>
  <c r="AL15" i="96"/>
  <c r="AU15" i="96" s="1"/>
  <c r="AS33" i="96"/>
  <c r="AL33" i="96"/>
  <c r="AU33" i="96" s="1"/>
  <c r="AS63" i="96"/>
  <c r="AL63" i="96"/>
  <c r="AU63" i="96" s="1"/>
  <c r="X72" i="38"/>
  <c r="Y72" i="38"/>
  <c r="Z72" i="38" s="1"/>
  <c r="AR72" i="25"/>
  <c r="AJ28" i="96"/>
  <c r="AK28" i="96"/>
  <c r="AT28" i="96" s="1"/>
  <c r="AS46" i="96"/>
  <c r="AL46" i="96"/>
  <c r="AU46" i="96" s="1"/>
  <c r="AS64" i="96"/>
  <c r="AL64" i="96"/>
  <c r="AU64" i="96" s="1"/>
  <c r="AI72" i="78"/>
  <c r="AN72" i="78"/>
  <c r="Y71" i="27"/>
  <c r="X71" i="27"/>
  <c r="Z69" i="90"/>
  <c r="Y69" i="90"/>
  <c r="X69" i="90"/>
  <c r="AR69" i="46"/>
  <c r="AJ20" i="96"/>
  <c r="AK20" i="96"/>
  <c r="AT20" i="96" s="1"/>
  <c r="AJ4" i="96"/>
  <c r="AK4" i="96"/>
  <c r="AT4" i="96" s="1"/>
  <c r="AH69" i="74"/>
  <c r="AQ69" i="74" s="1"/>
  <c r="X74" i="41"/>
  <c r="Z74" i="41" s="1"/>
  <c r="Y74" i="41"/>
  <c r="AJ18" i="96"/>
  <c r="AK18" i="96"/>
  <c r="AT18" i="96" s="1"/>
  <c r="AS54" i="96"/>
  <c r="AL54" i="96"/>
  <c r="AU54" i="96" s="1"/>
  <c r="AH70" i="73"/>
  <c r="AQ70" i="73" s="1"/>
  <c r="X73" i="79"/>
  <c r="Y73" i="79"/>
  <c r="Z73" i="79" s="1"/>
  <c r="AJ26" i="96"/>
  <c r="AK26" i="96"/>
  <c r="AT26" i="96" s="1"/>
  <c r="AS56" i="96"/>
  <c r="AL56" i="96"/>
  <c r="AU56" i="96" s="1"/>
  <c r="AH70" i="46"/>
  <c r="AQ70" i="46" s="1"/>
  <c r="AS3" i="96"/>
  <c r="AL3" i="96"/>
  <c r="AU3" i="96" s="1"/>
  <c r="AN71" i="47"/>
  <c r="AI71" i="47"/>
  <c r="AJ5" i="96"/>
  <c r="AK5" i="96"/>
  <c r="AT5" i="96" s="1"/>
  <c r="AS52" i="96"/>
  <c r="AL52" i="96"/>
  <c r="AU52" i="96" s="1"/>
  <c r="AI74" i="95"/>
  <c r="AN74" i="95"/>
  <c r="X72" i="75"/>
  <c r="Y72" i="75"/>
  <c r="AN72" i="37"/>
  <c r="AI72" i="37"/>
  <c r="AI73" i="41"/>
  <c r="AN73" i="41"/>
  <c r="X74" i="77"/>
  <c r="Y74" i="77"/>
  <c r="Z74" i="34"/>
  <c r="X74" i="34"/>
  <c r="Y74" i="34"/>
  <c r="AS59" i="96"/>
  <c r="AL59" i="96"/>
  <c r="AU59" i="96" s="1"/>
  <c r="AN69" i="96"/>
  <c r="AN71" i="96" s="1"/>
  <c r="AI69" i="96"/>
  <c r="AK12" i="96"/>
  <c r="AT12" i="96" s="1"/>
  <c r="AJ12" i="96"/>
  <c r="AS68" i="96"/>
  <c r="AL68" i="96"/>
  <c r="AU68" i="96" s="1"/>
  <c r="W72" i="45"/>
  <c r="AG71" i="45"/>
  <c r="AP71" i="45" s="1"/>
  <c r="AF71" i="45"/>
  <c r="AO71" i="45" s="1"/>
  <c r="AE71" i="45"/>
  <c r="AR68" i="29"/>
  <c r="Y72" i="47"/>
  <c r="X72" i="47"/>
  <c r="Z72" i="47" s="1"/>
  <c r="AS34" i="96"/>
  <c r="AL34" i="96"/>
  <c r="AU34" i="96" s="1"/>
  <c r="AF73" i="30"/>
  <c r="AO73" i="30" s="1"/>
  <c r="AE73" i="30"/>
  <c r="W74" i="30"/>
  <c r="AG73" i="30"/>
  <c r="AP73" i="30" s="1"/>
  <c r="AH68" i="89"/>
  <c r="AQ68" i="89" s="1"/>
  <c r="Y70" i="31"/>
  <c r="X70" i="31"/>
  <c r="AI71" i="81"/>
  <c r="AN71" i="81"/>
  <c r="X73" i="37"/>
  <c r="Y73" i="37"/>
  <c r="AI68" i="90"/>
  <c r="AN68" i="90"/>
  <c r="AH73" i="25"/>
  <c r="AQ73" i="25" s="1"/>
  <c r="AJ11" i="96"/>
  <c r="AS29" i="96"/>
  <c r="AL29" i="96"/>
  <c r="AU29" i="96" s="1"/>
  <c r="AJ24" i="96"/>
  <c r="AK24" i="96"/>
  <c r="AT24" i="96" s="1"/>
  <c r="AH72" i="85"/>
  <c r="AQ72" i="85" s="1"/>
  <c r="AS31" i="96"/>
  <c r="AL31" i="96"/>
  <c r="AU31" i="96" s="1"/>
  <c r="AH69" i="39"/>
  <c r="AQ69" i="39" s="1"/>
  <c r="AI73" i="33"/>
  <c r="AN73" i="33"/>
  <c r="AJ13" i="96"/>
  <c r="AS37" i="96"/>
  <c r="AS55" i="96"/>
  <c r="AL55" i="96"/>
  <c r="AU55" i="96" s="1"/>
  <c r="AH72" i="83"/>
  <c r="AQ72" i="83" s="1"/>
  <c r="AJ32" i="96"/>
  <c r="AK32" i="96"/>
  <c r="AT32" i="96" s="1"/>
  <c r="Z70" i="46"/>
  <c r="AG70" i="91"/>
  <c r="AP70" i="91" s="1"/>
  <c r="AF70" i="91"/>
  <c r="AO70" i="91" s="1"/>
  <c r="AE70" i="91"/>
  <c r="W71" i="91"/>
  <c r="AR72" i="42"/>
  <c r="AH68" i="28"/>
  <c r="AQ68" i="28" s="1"/>
  <c r="AJ10" i="96"/>
  <c r="AK10" i="96"/>
  <c r="AT10" i="96" s="1"/>
  <c r="AH69" i="29"/>
  <c r="AQ69" i="29" s="1"/>
  <c r="Z69" i="74"/>
  <c r="Y73" i="78"/>
  <c r="X73" i="78"/>
  <c r="AS39" i="96"/>
  <c r="AL39" i="96"/>
  <c r="AU39" i="96" s="1"/>
  <c r="X72" i="81"/>
  <c r="Y72" i="81"/>
  <c r="AN73" i="34"/>
  <c r="AI73" i="34"/>
  <c r="AS53" i="96"/>
  <c r="AL53" i="96"/>
  <c r="AU53" i="96" s="1"/>
  <c r="AG72" i="93"/>
  <c r="AP72" i="93" s="1"/>
  <c r="AE72" i="93"/>
  <c r="W73" i="93"/>
  <c r="AF72" i="93"/>
  <c r="AO72" i="93" s="1"/>
  <c r="AR72" i="30"/>
  <c r="AR68" i="82"/>
  <c r="AJ30" i="96"/>
  <c r="AK30" i="96"/>
  <c r="AT30" i="96" s="1"/>
  <c r="AH72" i="94"/>
  <c r="AQ72" i="94" s="1"/>
  <c r="Z69" i="39"/>
  <c r="Z70" i="73"/>
  <c r="Z72" i="83"/>
  <c r="AJ38" i="96"/>
  <c r="AK38" i="96"/>
  <c r="AT38" i="96" s="1"/>
  <c r="AS62" i="96"/>
  <c r="AL62" i="96"/>
  <c r="AU62" i="96" s="1"/>
  <c r="X73" i="86"/>
  <c r="Y73" i="86"/>
  <c r="AR68" i="74"/>
  <c r="AH71" i="26"/>
  <c r="AQ71" i="26" s="1"/>
  <c r="AS9" i="96"/>
  <c r="AL9" i="96"/>
  <c r="AU9" i="96" s="1"/>
  <c r="AJ27" i="96"/>
  <c r="AS57" i="96"/>
  <c r="AL57" i="96"/>
  <c r="AU57" i="96" s="1"/>
  <c r="Z68" i="28"/>
  <c r="AJ16" i="96"/>
  <c r="AK16" i="96"/>
  <c r="AT16" i="96" s="1"/>
  <c r="AS40" i="96"/>
  <c r="AL40" i="96"/>
  <c r="AU40" i="96" s="1"/>
  <c r="AS58" i="96"/>
  <c r="AL58" i="96"/>
  <c r="AU58" i="96" s="1"/>
  <c r="AR71" i="85"/>
  <c r="Y75" i="95"/>
  <c r="X75" i="95"/>
  <c r="AN71" i="75"/>
  <c r="AI71" i="75"/>
  <c r="AI69" i="31"/>
  <c r="AN69" i="31"/>
  <c r="AS41" i="96"/>
  <c r="AL41" i="96"/>
  <c r="AU41" i="96" s="1"/>
  <c r="AK48" i="96"/>
  <c r="AT48" i="96" s="1"/>
  <c r="AJ48" i="96"/>
  <c r="AS67" i="96"/>
  <c r="AL67" i="96"/>
  <c r="AU67" i="96" s="1"/>
  <c r="AI72" i="79"/>
  <c r="AN72" i="79"/>
  <c r="AS25" i="96"/>
  <c r="AL25" i="96"/>
  <c r="AU25" i="96" s="1"/>
  <c r="AS51" i="96"/>
  <c r="AL51" i="96"/>
  <c r="AU51" i="96" s="1"/>
  <c r="AJ47" i="96"/>
  <c r="AK69" i="96"/>
  <c r="AT69" i="96" s="1"/>
  <c r="AJ17" i="96"/>
  <c r="AS35" i="96"/>
  <c r="AL35" i="96"/>
  <c r="AU35" i="96" s="1"/>
  <c r="AR69" i="73"/>
  <c r="AJ36" i="96"/>
  <c r="AK36" i="96"/>
  <c r="AT36" i="96" s="1"/>
  <c r="AS60" i="96"/>
  <c r="AL60" i="96"/>
  <c r="AU60" i="96" s="1"/>
  <c r="AF72" i="94"/>
  <c r="AO72" i="94" s="1"/>
  <c r="AG72" i="94"/>
  <c r="AP72" i="94" s="1"/>
  <c r="AE72" i="94"/>
  <c r="W73" i="94"/>
  <c r="AS65" i="96"/>
  <c r="AL65" i="96"/>
  <c r="AU65" i="96" s="1"/>
  <c r="AS45" i="96"/>
  <c r="AL45" i="96"/>
  <c r="AU45" i="96" s="1"/>
  <c r="AH69" i="82"/>
  <c r="AQ69" i="82" s="1"/>
  <c r="AJ19" i="96"/>
  <c r="AL43" i="96"/>
  <c r="AU43" i="96" s="1"/>
  <c r="AS61" i="96"/>
  <c r="AL61" i="96"/>
  <c r="AU61" i="96" s="1"/>
  <c r="AJ8" i="96"/>
  <c r="AK8" i="96"/>
  <c r="AT8" i="96" s="1"/>
  <c r="AJ44" i="96"/>
  <c r="AK44" i="96"/>
  <c r="AT44" i="96" s="1"/>
  <c r="AN72" i="86"/>
  <c r="AI72" i="86"/>
  <c r="AJ22" i="96"/>
  <c r="AK22" i="96"/>
  <c r="AT22" i="96" s="1"/>
  <c r="Z69" i="29"/>
  <c r="AH73" i="30"/>
  <c r="AQ73" i="30" s="1"/>
  <c r="X71" i="35"/>
  <c r="Z71" i="35" s="1"/>
  <c r="Y71" i="35"/>
  <c r="AS6" i="96"/>
  <c r="AL6" i="96"/>
  <c r="AU6" i="96" s="1"/>
  <c r="AN70" i="27"/>
  <c r="AI70" i="27"/>
  <c r="AN73" i="77"/>
  <c r="AI73" i="77"/>
  <c r="Z73" i="37" l="1"/>
  <c r="AG73" i="42"/>
  <c r="AP73" i="42" s="1"/>
  <c r="Z73" i="78"/>
  <c r="AF73" i="78" s="1"/>
  <c r="AO73" i="78" s="1"/>
  <c r="Z72" i="75"/>
  <c r="AG72" i="75" s="1"/>
  <c r="AP72" i="75" s="1"/>
  <c r="AS21" i="96"/>
  <c r="AF72" i="75"/>
  <c r="AO72" i="75" s="1"/>
  <c r="W73" i="75"/>
  <c r="W74" i="37"/>
  <c r="AG73" i="37"/>
  <c r="AP73" i="37" s="1"/>
  <c r="AF73" i="37"/>
  <c r="AO73" i="37" s="1"/>
  <c r="AE73" i="37"/>
  <c r="AE73" i="78"/>
  <c r="W74" i="78"/>
  <c r="AG73" i="78"/>
  <c r="AP73" i="78" s="1"/>
  <c r="AE73" i="79"/>
  <c r="W74" i="79"/>
  <c r="AF73" i="79"/>
  <c r="AO73" i="79" s="1"/>
  <c r="AG73" i="79"/>
  <c r="AP73" i="79" s="1"/>
  <c r="W70" i="29"/>
  <c r="AG69" i="29"/>
  <c r="AP69" i="29" s="1"/>
  <c r="AE69" i="29"/>
  <c r="AF69" i="29"/>
  <c r="AO69" i="29" s="1"/>
  <c r="AN72" i="94"/>
  <c r="AI72" i="94"/>
  <c r="AR72" i="37"/>
  <c r="AS8" i="96"/>
  <c r="AL8" i="96"/>
  <c r="AU8" i="96" s="1"/>
  <c r="AS47" i="96"/>
  <c r="AL47" i="96"/>
  <c r="AU47" i="96" s="1"/>
  <c r="AR72" i="79"/>
  <c r="W73" i="83"/>
  <c r="AF72" i="83"/>
  <c r="AO72" i="83" s="1"/>
  <c r="AG72" i="83"/>
  <c r="AP72" i="83" s="1"/>
  <c r="AE72" i="83"/>
  <c r="AH71" i="35"/>
  <c r="AQ71" i="35" s="1"/>
  <c r="X73" i="94"/>
  <c r="Y73" i="94"/>
  <c r="AS48" i="96"/>
  <c r="AL48" i="96"/>
  <c r="AU48" i="96" s="1"/>
  <c r="AR71" i="75"/>
  <c r="AS16" i="96"/>
  <c r="AL16" i="96"/>
  <c r="AU16" i="96" s="1"/>
  <c r="AS30" i="96"/>
  <c r="AL30" i="96"/>
  <c r="AU30" i="96" s="1"/>
  <c r="Y73" i="93"/>
  <c r="X73" i="93"/>
  <c r="AR73" i="34"/>
  <c r="AG70" i="46"/>
  <c r="AP70" i="46" s="1"/>
  <c r="AF70" i="46"/>
  <c r="AO70" i="46" s="1"/>
  <c r="AE70" i="46"/>
  <c r="W71" i="46"/>
  <c r="AS13" i="96"/>
  <c r="AL13" i="96"/>
  <c r="AU13" i="96" s="1"/>
  <c r="Y74" i="30"/>
  <c r="X74" i="30"/>
  <c r="Z74" i="30" s="1"/>
  <c r="AH74" i="34"/>
  <c r="AQ74" i="34" s="1"/>
  <c r="AR73" i="41"/>
  <c r="AR71" i="47"/>
  <c r="AS4" i="96"/>
  <c r="AL4" i="96"/>
  <c r="AU4" i="96" s="1"/>
  <c r="AR72" i="78"/>
  <c r="AS28" i="96"/>
  <c r="AL28" i="96"/>
  <c r="AU28" i="96" s="1"/>
  <c r="Y70" i="82"/>
  <c r="X70" i="82"/>
  <c r="AR71" i="38"/>
  <c r="Y74" i="25"/>
  <c r="X74" i="25"/>
  <c r="AF72" i="47"/>
  <c r="AO72" i="47" s="1"/>
  <c r="AG72" i="47"/>
  <c r="AP72" i="47" s="1"/>
  <c r="W73" i="47"/>
  <c r="AE72" i="47"/>
  <c r="AR74" i="95"/>
  <c r="AG69" i="90"/>
  <c r="AP69" i="90" s="1"/>
  <c r="AF69" i="90"/>
  <c r="AO69" i="90" s="1"/>
  <c r="AE69" i="90"/>
  <c r="W70" i="90"/>
  <c r="AG74" i="33"/>
  <c r="AP74" i="33" s="1"/>
  <c r="AF74" i="33"/>
  <c r="AO74" i="33" s="1"/>
  <c r="AE74" i="33"/>
  <c r="W75" i="33"/>
  <c r="X73" i="85"/>
  <c r="Y73" i="85"/>
  <c r="AS44" i="96"/>
  <c r="AL44" i="96"/>
  <c r="AU44" i="96" s="1"/>
  <c r="AS17" i="96"/>
  <c r="AL17" i="96"/>
  <c r="AU17" i="96" s="1"/>
  <c r="AE68" i="28"/>
  <c r="AF68" i="28"/>
  <c r="AO68" i="28" s="1"/>
  <c r="W69" i="28"/>
  <c r="AG68" i="28"/>
  <c r="AP68" i="28" s="1"/>
  <c r="AL69" i="96"/>
  <c r="AU69" i="96" s="1"/>
  <c r="AR69" i="96"/>
  <c r="AR71" i="96" s="1"/>
  <c r="AS19" i="96"/>
  <c r="AL19" i="96"/>
  <c r="AU19" i="96" s="1"/>
  <c r="AS36" i="96"/>
  <c r="AL36" i="96"/>
  <c r="AU36" i="96" s="1"/>
  <c r="AH75" i="95"/>
  <c r="AQ75" i="95" s="1"/>
  <c r="AS38" i="96"/>
  <c r="AL38" i="96"/>
  <c r="AU38" i="96" s="1"/>
  <c r="AN72" i="93"/>
  <c r="AI72" i="93"/>
  <c r="Y71" i="91"/>
  <c r="X71" i="91"/>
  <c r="AS32" i="96"/>
  <c r="AL32" i="96"/>
  <c r="AU32" i="96" s="1"/>
  <c r="AR73" i="33"/>
  <c r="AR68" i="90"/>
  <c r="AH70" i="31"/>
  <c r="AQ70" i="31" s="1"/>
  <c r="Y72" i="45"/>
  <c r="X72" i="45"/>
  <c r="AS26" i="96"/>
  <c r="AL26" i="96"/>
  <c r="AU26" i="96" s="1"/>
  <c r="AS18" i="96"/>
  <c r="AL18" i="96"/>
  <c r="AU18" i="96" s="1"/>
  <c r="AS20" i="96"/>
  <c r="AL20" i="96"/>
  <c r="AU20" i="96" s="1"/>
  <c r="AH71" i="27"/>
  <c r="AQ71" i="27" s="1"/>
  <c r="AS14" i="96"/>
  <c r="AL14" i="96"/>
  <c r="AU14" i="96" s="1"/>
  <c r="AI69" i="82"/>
  <c r="AN69" i="82"/>
  <c r="X71" i="87"/>
  <c r="Y71" i="87"/>
  <c r="AI73" i="25"/>
  <c r="AN73" i="25"/>
  <c r="AR70" i="27"/>
  <c r="AS11" i="96"/>
  <c r="AL11" i="96"/>
  <c r="AU11" i="96" s="1"/>
  <c r="AI73" i="30"/>
  <c r="AN73" i="30"/>
  <c r="AH73" i="86"/>
  <c r="AQ73" i="86" s="1"/>
  <c r="AH72" i="81"/>
  <c r="AQ72" i="81" s="1"/>
  <c r="AN70" i="91"/>
  <c r="AI70" i="91"/>
  <c r="AH74" i="77"/>
  <c r="AQ74" i="77" s="1"/>
  <c r="Y72" i="26"/>
  <c r="X72" i="26"/>
  <c r="AS42" i="96"/>
  <c r="AL42" i="96"/>
  <c r="AU42" i="96" s="1"/>
  <c r="AI72" i="85"/>
  <c r="AN72" i="85"/>
  <c r="Y74" i="42"/>
  <c r="X74" i="42"/>
  <c r="AH73" i="78"/>
  <c r="AQ73" i="78" s="1"/>
  <c r="AR72" i="86"/>
  <c r="Z75" i="95"/>
  <c r="AS27" i="96"/>
  <c r="AL27" i="96"/>
  <c r="AU27" i="96" s="1"/>
  <c r="Z73" i="86"/>
  <c r="AE70" i="73"/>
  <c r="AG70" i="73"/>
  <c r="AP70" i="73" s="1"/>
  <c r="AF70" i="73"/>
  <c r="AO70" i="73" s="1"/>
  <c r="W71" i="73"/>
  <c r="Z72" i="81"/>
  <c r="W70" i="74"/>
  <c r="AG69" i="74"/>
  <c r="AP69" i="74" s="1"/>
  <c r="AF69" i="74"/>
  <c r="AO69" i="74" s="1"/>
  <c r="AE69" i="74"/>
  <c r="AS24" i="96"/>
  <c r="AL24" i="96"/>
  <c r="AU24" i="96" s="1"/>
  <c r="AH73" i="37"/>
  <c r="AQ73" i="37" s="1"/>
  <c r="Z70" i="31"/>
  <c r="AI71" i="45"/>
  <c r="AN71" i="45"/>
  <c r="Z74" i="77"/>
  <c r="AH72" i="75"/>
  <c r="AQ72" i="75" s="1"/>
  <c r="AH73" i="79"/>
  <c r="AQ73" i="79" s="1"/>
  <c r="AH74" i="41"/>
  <c r="AQ74" i="41" s="1"/>
  <c r="Z71" i="27"/>
  <c r="AH72" i="38"/>
  <c r="AQ72" i="38" s="1"/>
  <c r="AI71" i="26"/>
  <c r="AN71" i="26"/>
  <c r="X71" i="43"/>
  <c r="Y71" i="43"/>
  <c r="AI70" i="87"/>
  <c r="AN70" i="87"/>
  <c r="AN68" i="89"/>
  <c r="AI68" i="89"/>
  <c r="AI73" i="42"/>
  <c r="AN73" i="42"/>
  <c r="AE71" i="35"/>
  <c r="W72" i="35"/>
  <c r="AG71" i="35"/>
  <c r="AP71" i="35" s="1"/>
  <c r="AF71" i="35"/>
  <c r="AO71" i="35" s="1"/>
  <c r="AR71" i="81"/>
  <c r="W75" i="34"/>
  <c r="AG74" i="34"/>
  <c r="AP74" i="34" s="1"/>
  <c r="AF74" i="34"/>
  <c r="AO74" i="34" s="1"/>
  <c r="AE74" i="34"/>
  <c r="AS22" i="96"/>
  <c r="AL22" i="96"/>
  <c r="AU22" i="96" s="1"/>
  <c r="AR73" i="77"/>
  <c r="AR69" i="31"/>
  <c r="W70" i="39"/>
  <c r="AG69" i="39"/>
  <c r="AP69" i="39" s="1"/>
  <c r="AF69" i="39"/>
  <c r="AO69" i="39" s="1"/>
  <c r="AE69" i="39"/>
  <c r="AS10" i="96"/>
  <c r="AL10" i="96"/>
  <c r="AU10" i="96" s="1"/>
  <c r="AH72" i="47"/>
  <c r="AQ72" i="47" s="1"/>
  <c r="AS12" i="96"/>
  <c r="AL12" i="96"/>
  <c r="AU12" i="96" s="1"/>
  <c r="AS5" i="96"/>
  <c r="AL5" i="96"/>
  <c r="AU5" i="96" s="1"/>
  <c r="AG74" i="41"/>
  <c r="AP74" i="41" s="1"/>
  <c r="AF74" i="41"/>
  <c r="AO74" i="41" s="1"/>
  <c r="AE74" i="41"/>
  <c r="W75" i="41"/>
  <c r="AT71" i="96"/>
  <c r="AH69" i="90"/>
  <c r="AQ69" i="90" s="1"/>
  <c r="AG72" i="38"/>
  <c r="AP72" i="38" s="1"/>
  <c r="W73" i="38"/>
  <c r="AF72" i="38"/>
  <c r="AO72" i="38" s="1"/>
  <c r="AE72" i="38"/>
  <c r="AS50" i="96"/>
  <c r="AL50" i="96"/>
  <c r="AU50" i="96" s="1"/>
  <c r="AH74" i="33"/>
  <c r="AQ74" i="33" s="1"/>
  <c r="AI70" i="43"/>
  <c r="AN70" i="43"/>
  <c r="AR70" i="35"/>
  <c r="X69" i="89"/>
  <c r="Y69" i="89"/>
  <c r="AE72" i="75" l="1"/>
  <c r="Z71" i="43"/>
  <c r="Z71" i="87"/>
  <c r="Z73" i="93"/>
  <c r="W74" i="93" s="1"/>
  <c r="AS71" i="96"/>
  <c r="AU71" i="96"/>
  <c r="C11" i="96" s="1"/>
  <c r="F49" i="97" s="1"/>
  <c r="AG74" i="30"/>
  <c r="AP74" i="30" s="1"/>
  <c r="AE74" i="30"/>
  <c r="W75" i="30"/>
  <c r="AF74" i="30"/>
  <c r="AO74" i="30" s="1"/>
  <c r="AG71" i="43"/>
  <c r="AP71" i="43" s="1"/>
  <c r="W72" i="43"/>
  <c r="AF71" i="43"/>
  <c r="AO71" i="43" s="1"/>
  <c r="AE71" i="43"/>
  <c r="AE71" i="87"/>
  <c r="W72" i="87"/>
  <c r="AF71" i="87"/>
  <c r="AO71" i="87" s="1"/>
  <c r="AG71" i="87"/>
  <c r="AP71" i="87" s="1"/>
  <c r="AF73" i="93"/>
  <c r="AO73" i="93" s="1"/>
  <c r="AE73" i="93"/>
  <c r="X73" i="38"/>
  <c r="Y73" i="38"/>
  <c r="Y70" i="39"/>
  <c r="X70" i="39"/>
  <c r="Z70" i="39" s="1"/>
  <c r="AI71" i="35"/>
  <c r="AN71" i="35"/>
  <c r="AR70" i="87"/>
  <c r="AR71" i="45"/>
  <c r="AH72" i="45"/>
  <c r="AQ72" i="45" s="1"/>
  <c r="X71" i="46"/>
  <c r="Y71" i="46"/>
  <c r="AH72" i="26"/>
  <c r="AQ72" i="26" s="1"/>
  <c r="AN74" i="41"/>
  <c r="AI74" i="41"/>
  <c r="X75" i="34"/>
  <c r="Z75" i="34" s="1"/>
  <c r="Y75" i="34"/>
  <c r="X72" i="35"/>
  <c r="Y72" i="35"/>
  <c r="AR71" i="26"/>
  <c r="W72" i="27"/>
  <c r="AG71" i="27"/>
  <c r="AP71" i="27" s="1"/>
  <c r="AF71" i="27"/>
  <c r="AO71" i="27" s="1"/>
  <c r="AE71" i="27"/>
  <c r="AE75" i="95"/>
  <c r="AG75" i="95"/>
  <c r="AP75" i="95" s="1"/>
  <c r="AF75" i="95"/>
  <c r="AO75" i="95" s="1"/>
  <c r="W76" i="95"/>
  <c r="AR72" i="85"/>
  <c r="AR73" i="30"/>
  <c r="AR73" i="25"/>
  <c r="AR72" i="93"/>
  <c r="X73" i="83"/>
  <c r="Y73" i="83"/>
  <c r="AI69" i="29"/>
  <c r="AN69" i="29"/>
  <c r="AI73" i="78"/>
  <c r="AN73" i="78"/>
  <c r="Y74" i="37"/>
  <c r="X74" i="37"/>
  <c r="AI68" i="28"/>
  <c r="AN68" i="28"/>
  <c r="AH73" i="85"/>
  <c r="AQ73" i="85" s="1"/>
  <c r="AH70" i="82"/>
  <c r="AQ70" i="82" s="1"/>
  <c r="AH73" i="94"/>
  <c r="AQ73" i="94" s="1"/>
  <c r="X74" i="79"/>
  <c r="Z74" i="79" s="1"/>
  <c r="Y74" i="79"/>
  <c r="X73" i="75"/>
  <c r="Y73" i="75"/>
  <c r="AI74" i="34"/>
  <c r="AN74" i="34"/>
  <c r="AG70" i="31"/>
  <c r="AP70" i="31" s="1"/>
  <c r="AF70" i="31"/>
  <c r="AO70" i="31" s="1"/>
  <c r="AE70" i="31"/>
  <c r="W71" i="31"/>
  <c r="X70" i="74"/>
  <c r="Z70" i="74" s="1"/>
  <c r="Y70" i="74"/>
  <c r="AN70" i="73"/>
  <c r="AI70" i="73"/>
  <c r="AH74" i="42"/>
  <c r="AQ74" i="42" s="1"/>
  <c r="AH71" i="87"/>
  <c r="AQ71" i="87" s="1"/>
  <c r="Z73" i="85"/>
  <c r="AH74" i="25"/>
  <c r="AQ74" i="25" s="1"/>
  <c r="AN70" i="46"/>
  <c r="AI70" i="46"/>
  <c r="Z73" i="94"/>
  <c r="AI72" i="83"/>
  <c r="AN72" i="83"/>
  <c r="AI73" i="79"/>
  <c r="AN73" i="79"/>
  <c r="AI73" i="37"/>
  <c r="AN73" i="37"/>
  <c r="AR73" i="42"/>
  <c r="AE72" i="81"/>
  <c r="W73" i="81"/>
  <c r="AG72" i="81"/>
  <c r="AP72" i="81" s="1"/>
  <c r="AF72" i="81"/>
  <c r="AO72" i="81" s="1"/>
  <c r="Z72" i="45"/>
  <c r="AH71" i="91"/>
  <c r="AQ71" i="91" s="1"/>
  <c r="Y70" i="90"/>
  <c r="X70" i="90"/>
  <c r="AN72" i="47"/>
  <c r="AI72" i="47"/>
  <c r="Z70" i="82"/>
  <c r="AR72" i="94"/>
  <c r="X70" i="29"/>
  <c r="Y70" i="29"/>
  <c r="AN72" i="75"/>
  <c r="AI72" i="75"/>
  <c r="AH74" i="30"/>
  <c r="AQ74" i="30" s="1"/>
  <c r="AR70" i="43"/>
  <c r="AI69" i="39"/>
  <c r="AN69" i="39"/>
  <c r="AG73" i="86"/>
  <c r="AP73" i="86" s="1"/>
  <c r="AF73" i="86"/>
  <c r="AO73" i="86" s="1"/>
  <c r="AE73" i="86"/>
  <c r="W74" i="86"/>
  <c r="AR68" i="89"/>
  <c r="AI69" i="74"/>
  <c r="AN69" i="74"/>
  <c r="Z74" i="42"/>
  <c r="X75" i="33"/>
  <c r="Y75" i="33"/>
  <c r="AN69" i="90"/>
  <c r="AI69" i="90"/>
  <c r="Z74" i="25"/>
  <c r="AH73" i="93"/>
  <c r="AQ73" i="93" s="1"/>
  <c r="AH71" i="43"/>
  <c r="AQ71" i="43" s="1"/>
  <c r="AH69" i="89"/>
  <c r="AQ69" i="89" s="1"/>
  <c r="Z69" i="89"/>
  <c r="AN72" i="38"/>
  <c r="AI72" i="38"/>
  <c r="Y75" i="41"/>
  <c r="X75" i="41"/>
  <c r="AG74" i="77"/>
  <c r="AP74" i="77" s="1"/>
  <c r="AF74" i="77"/>
  <c r="AO74" i="77" s="1"/>
  <c r="W75" i="77"/>
  <c r="AE74" i="77"/>
  <c r="Z71" i="73"/>
  <c r="Y71" i="73"/>
  <c r="X71" i="73"/>
  <c r="Z72" i="26"/>
  <c r="AR70" i="91"/>
  <c r="AR69" i="82"/>
  <c r="Z71" i="91"/>
  <c r="Y69" i="28"/>
  <c r="X69" i="28"/>
  <c r="AN74" i="33"/>
  <c r="AI74" i="33"/>
  <c r="Y73" i="47"/>
  <c r="X73" i="47"/>
  <c r="Y74" i="78"/>
  <c r="X74" i="78"/>
  <c r="AG73" i="93" l="1"/>
  <c r="AP73" i="93" s="1"/>
  <c r="Z75" i="41"/>
  <c r="W76" i="41"/>
  <c r="AG75" i="41"/>
  <c r="AP75" i="41" s="1"/>
  <c r="AF75" i="41"/>
  <c r="AO75" i="41" s="1"/>
  <c r="AE75" i="41"/>
  <c r="AR74" i="34"/>
  <c r="AH74" i="37"/>
  <c r="AQ74" i="37" s="1"/>
  <c r="AR69" i="29"/>
  <c r="Y76" i="95"/>
  <c r="X76" i="95"/>
  <c r="Z76" i="95" s="1"/>
  <c r="AH74" i="78"/>
  <c r="AQ74" i="78" s="1"/>
  <c r="AR74" i="33"/>
  <c r="AF69" i="89"/>
  <c r="AO69" i="89" s="1"/>
  <c r="AG69" i="89"/>
  <c r="AP69" i="89" s="1"/>
  <c r="AE69" i="89"/>
  <c r="W70" i="89"/>
  <c r="AR69" i="74"/>
  <c r="AF70" i="82"/>
  <c r="AO70" i="82" s="1"/>
  <c r="AE70" i="82"/>
  <c r="AG70" i="82"/>
  <c r="AP70" i="82" s="1"/>
  <c r="W71" i="82"/>
  <c r="AR72" i="83"/>
  <c r="AE70" i="74"/>
  <c r="W71" i="74"/>
  <c r="AF70" i="74"/>
  <c r="AO70" i="74" s="1"/>
  <c r="AG70" i="74"/>
  <c r="AP70" i="74" s="1"/>
  <c r="AH74" i="79"/>
  <c r="AQ74" i="79" s="1"/>
  <c r="AR68" i="28"/>
  <c r="AI71" i="27"/>
  <c r="AN71" i="27"/>
  <c r="AF75" i="34"/>
  <c r="AO75" i="34" s="1"/>
  <c r="AE75" i="34"/>
  <c r="W76" i="34"/>
  <c r="AG75" i="34"/>
  <c r="AP75" i="34" s="1"/>
  <c r="AF70" i="39"/>
  <c r="AO70" i="39" s="1"/>
  <c r="AE70" i="39"/>
  <c r="W71" i="39"/>
  <c r="AG70" i="39"/>
  <c r="AP70" i="39" s="1"/>
  <c r="Y72" i="87"/>
  <c r="X72" i="87"/>
  <c r="Z74" i="78"/>
  <c r="AH69" i="28"/>
  <c r="AQ69" i="28" s="1"/>
  <c r="AQ71" i="28" s="1"/>
  <c r="AZ3" i="28"/>
  <c r="AX7" i="28" s="1"/>
  <c r="S7" i="28" s="1"/>
  <c r="AC7" i="28" s="1"/>
  <c r="AB8" i="28" s="1"/>
  <c r="AX10" i="28"/>
  <c r="S10" i="28" s="1"/>
  <c r="AC10" i="28" s="1"/>
  <c r="AB11" i="28" s="1"/>
  <c r="AX11" i="28"/>
  <c r="S11" i="28" s="1"/>
  <c r="AC11" i="28" s="1"/>
  <c r="AB12" i="28" s="1"/>
  <c r="AX16" i="28"/>
  <c r="S16" i="28" s="1"/>
  <c r="AC16" i="28" s="1"/>
  <c r="AB17" i="28" s="1"/>
  <c r="AX17" i="28"/>
  <c r="S17" i="28" s="1"/>
  <c r="AC17" i="28" s="1"/>
  <c r="AB18" i="28" s="1"/>
  <c r="AX23" i="28"/>
  <c r="S23" i="28" s="1"/>
  <c r="AC23" i="28" s="1"/>
  <c r="AB24" i="28" s="1"/>
  <c r="AX26" i="28"/>
  <c r="S26" i="28" s="1"/>
  <c r="AC26" i="28" s="1"/>
  <c r="AB27" i="28" s="1"/>
  <c r="AX27" i="28"/>
  <c r="S27" i="28" s="1"/>
  <c r="AC27" i="28" s="1"/>
  <c r="AB28" i="28" s="1"/>
  <c r="AX28" i="28"/>
  <c r="S28" i="28" s="1"/>
  <c r="AC28" i="28" s="1"/>
  <c r="AB29" i="28" s="1"/>
  <c r="AX29" i="28"/>
  <c r="S29" i="28" s="1"/>
  <c r="AC29" i="28" s="1"/>
  <c r="AB30" i="28" s="1"/>
  <c r="AX30" i="28"/>
  <c r="S30" i="28" s="1"/>
  <c r="AC30" i="28" s="1"/>
  <c r="AB31" i="28" s="1"/>
  <c r="AX32" i="28"/>
  <c r="S32" i="28" s="1"/>
  <c r="AC32" i="28" s="1"/>
  <c r="AB33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6" i="28"/>
  <c r="S36" i="28" s="1"/>
  <c r="AC36" i="28" s="1"/>
  <c r="AB37" i="28" s="1"/>
  <c r="AX37" i="28"/>
  <c r="S37" i="28" s="1"/>
  <c r="AC37" i="28" s="1"/>
  <c r="AB38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2" i="28"/>
  <c r="S42" i="28" s="1"/>
  <c r="AC42" i="28" s="1"/>
  <c r="AB43" i="28" s="1"/>
  <c r="AX43" i="28"/>
  <c r="S43" i="28" s="1"/>
  <c r="AC43" i="28" s="1"/>
  <c r="AB44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8" i="28"/>
  <c r="S48" i="28" s="1"/>
  <c r="AC48" i="28" s="1"/>
  <c r="AB49" i="28" s="1"/>
  <c r="AX49" i="28"/>
  <c r="S49" i="28" s="1"/>
  <c r="AC49" i="28" s="1"/>
  <c r="AB50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4" i="28"/>
  <c r="S54" i="28" s="1"/>
  <c r="AC54" i="28" s="1"/>
  <c r="AB55" i="28" s="1"/>
  <c r="AX55" i="28"/>
  <c r="S55" i="28" s="1"/>
  <c r="AC55" i="28" s="1"/>
  <c r="AB56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0" i="28"/>
  <c r="S60" i="28" s="1"/>
  <c r="AC60" i="28" s="1"/>
  <c r="AB61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7" i="28"/>
  <c r="S67" i="28" s="1"/>
  <c r="AC67" i="28" s="1"/>
  <c r="AB68" i="28" s="1"/>
  <c r="AX65" i="28"/>
  <c r="S65" i="28" s="1"/>
  <c r="AC65" i="28" s="1"/>
  <c r="AB66" i="28" s="1"/>
  <c r="AX64" i="28"/>
  <c r="S64" i="28" s="1"/>
  <c r="AC64" i="28" s="1"/>
  <c r="AB65" i="28" s="1"/>
  <c r="AX66" i="28"/>
  <c r="S66" i="28" s="1"/>
  <c r="AC66" i="28" s="1"/>
  <c r="AB67" i="28" s="1"/>
  <c r="AX68" i="28"/>
  <c r="S68" i="28" s="1"/>
  <c r="AC68" i="28" s="1"/>
  <c r="AB69" i="28" s="1"/>
  <c r="AN74" i="77"/>
  <c r="AI74" i="77"/>
  <c r="AH75" i="33"/>
  <c r="AQ75" i="33" s="1"/>
  <c r="AH70" i="29"/>
  <c r="AQ70" i="29" s="1"/>
  <c r="AR73" i="37"/>
  <c r="AR70" i="46"/>
  <c r="AR70" i="73"/>
  <c r="AH72" i="35"/>
  <c r="AQ72" i="35" s="1"/>
  <c r="AH73" i="38"/>
  <c r="AQ73" i="38" s="1"/>
  <c r="X74" i="93"/>
  <c r="Y74" i="93"/>
  <c r="AN71" i="43"/>
  <c r="AI71" i="43"/>
  <c r="AR72" i="47"/>
  <c r="AG73" i="94"/>
  <c r="AP73" i="94" s="1"/>
  <c r="AF73" i="94"/>
  <c r="AO73" i="94" s="1"/>
  <c r="W74" i="94"/>
  <c r="AE73" i="94"/>
  <c r="AI71" i="87"/>
  <c r="AN71" i="87"/>
  <c r="AH73" i="47"/>
  <c r="AQ73" i="47" s="1"/>
  <c r="Z75" i="33"/>
  <c r="X74" i="86"/>
  <c r="Y74" i="86"/>
  <c r="AR69" i="39"/>
  <c r="Z70" i="29"/>
  <c r="AH70" i="90"/>
  <c r="AQ70" i="90" s="1"/>
  <c r="X73" i="81"/>
  <c r="Y73" i="81"/>
  <c r="AF73" i="85"/>
  <c r="AO73" i="85" s="1"/>
  <c r="AE73" i="85"/>
  <c r="AG73" i="85"/>
  <c r="AP73" i="85" s="1"/>
  <c r="W74" i="85"/>
  <c r="AN70" i="31"/>
  <c r="AI70" i="31"/>
  <c r="AH73" i="75"/>
  <c r="AQ73" i="75" s="1"/>
  <c r="Z74" i="37"/>
  <c r="AH73" i="83"/>
  <c r="AQ73" i="83" s="1"/>
  <c r="Z72" i="35"/>
  <c r="AH71" i="46"/>
  <c r="AQ71" i="46" s="1"/>
  <c r="AR71" i="35"/>
  <c r="Z73" i="38"/>
  <c r="Y75" i="30"/>
  <c r="X75" i="30"/>
  <c r="AG71" i="73"/>
  <c r="AP71" i="73" s="1"/>
  <c r="AF71" i="73"/>
  <c r="AO71" i="73" s="1"/>
  <c r="W72" i="73"/>
  <c r="AE71" i="73"/>
  <c r="AH75" i="41"/>
  <c r="AQ75" i="41" s="1"/>
  <c r="Z69" i="28"/>
  <c r="AG72" i="26"/>
  <c r="AP72" i="26" s="1"/>
  <c r="AF72" i="26"/>
  <c r="AO72" i="26" s="1"/>
  <c r="AE72" i="26"/>
  <c r="W73" i="26"/>
  <c r="X75" i="77"/>
  <c r="Y75" i="77"/>
  <c r="AR72" i="38"/>
  <c r="AE74" i="25"/>
  <c r="W75" i="25"/>
  <c r="AG74" i="25"/>
  <c r="AP74" i="25" s="1"/>
  <c r="AF74" i="25"/>
  <c r="AO74" i="25" s="1"/>
  <c r="AG74" i="42"/>
  <c r="AP74" i="42" s="1"/>
  <c r="AF74" i="42"/>
  <c r="AO74" i="42" s="1"/>
  <c r="AE74" i="42"/>
  <c r="W75" i="42"/>
  <c r="AI73" i="86"/>
  <c r="AN73" i="86"/>
  <c r="AN72" i="81"/>
  <c r="AI72" i="81"/>
  <c r="AR73" i="79"/>
  <c r="Z73" i="75"/>
  <c r="Z73" i="83"/>
  <c r="X72" i="27"/>
  <c r="Y72" i="27"/>
  <c r="Z71" i="46"/>
  <c r="AH70" i="39"/>
  <c r="AQ70" i="39" s="1"/>
  <c r="AI73" i="93"/>
  <c r="AN73" i="93"/>
  <c r="X72" i="43"/>
  <c r="Y72" i="43"/>
  <c r="AN74" i="30"/>
  <c r="AI74" i="30"/>
  <c r="X71" i="31"/>
  <c r="Y71" i="31"/>
  <c r="Z71" i="31" s="1"/>
  <c r="AG74" i="79"/>
  <c r="AP74" i="79" s="1"/>
  <c r="W75" i="79"/>
  <c r="AF74" i="79"/>
  <c r="AO74" i="79" s="1"/>
  <c r="AE74" i="79"/>
  <c r="AR74" i="41"/>
  <c r="Z73" i="47"/>
  <c r="W72" i="91"/>
  <c r="AG71" i="91"/>
  <c r="AP71" i="91" s="1"/>
  <c r="AE71" i="91"/>
  <c r="AF71" i="91"/>
  <c r="AO71" i="91" s="1"/>
  <c r="AH71" i="73"/>
  <c r="AQ71" i="73" s="1"/>
  <c r="AR69" i="90"/>
  <c r="AR72" i="75"/>
  <c r="Z70" i="90"/>
  <c r="AE72" i="45"/>
  <c r="W73" i="45"/>
  <c r="AG72" i="45"/>
  <c r="AP72" i="45" s="1"/>
  <c r="AF72" i="45"/>
  <c r="AO72" i="45" s="1"/>
  <c r="AH70" i="74"/>
  <c r="AQ70" i="74" s="1"/>
  <c r="AR73" i="78"/>
  <c r="AN75" i="95"/>
  <c r="AI75" i="95"/>
  <c r="AH75" i="34"/>
  <c r="AQ75" i="34" s="1"/>
  <c r="Z72" i="27" l="1"/>
  <c r="AX22" i="28"/>
  <c r="S22" i="28" s="1"/>
  <c r="AC22" i="28" s="1"/>
  <c r="AB23" i="28" s="1"/>
  <c r="AX5" i="28"/>
  <c r="S5" i="28" s="1"/>
  <c r="AC5" i="28" s="1"/>
  <c r="AB6" i="28" s="1"/>
  <c r="AK8" i="28"/>
  <c r="AT8" i="28" s="1"/>
  <c r="AE72" i="27"/>
  <c r="W73" i="27"/>
  <c r="AG72" i="27"/>
  <c r="AP72" i="27" s="1"/>
  <c r="AF72" i="27"/>
  <c r="AO72" i="27" s="1"/>
  <c r="AG76" i="95"/>
  <c r="AP76" i="95" s="1"/>
  <c r="AF76" i="95"/>
  <c r="AO76" i="95" s="1"/>
  <c r="W77" i="95"/>
  <c r="AE76" i="95"/>
  <c r="W72" i="31"/>
  <c r="AF71" i="31"/>
  <c r="AO71" i="31" s="1"/>
  <c r="AE71" i="31"/>
  <c r="AG71" i="31"/>
  <c r="AP71" i="31" s="1"/>
  <c r="Z72" i="91"/>
  <c r="X72" i="91"/>
  <c r="Y72" i="91"/>
  <c r="AR74" i="30"/>
  <c r="AR70" i="31"/>
  <c r="AK48" i="28"/>
  <c r="AT48" i="28" s="1"/>
  <c r="AJ48" i="28"/>
  <c r="AF73" i="75"/>
  <c r="AO73" i="75" s="1"/>
  <c r="AG73" i="75"/>
  <c r="AP73" i="75" s="1"/>
  <c r="W74" i="75"/>
  <c r="AE73" i="75"/>
  <c r="AR73" i="86"/>
  <c r="AN72" i="26"/>
  <c r="AI72" i="26"/>
  <c r="AI73" i="85"/>
  <c r="AN73" i="85"/>
  <c r="AI73" i="94"/>
  <c r="AN73" i="94"/>
  <c r="AJ65" i="28"/>
  <c r="AK65" i="28"/>
  <c r="AT65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7" i="28"/>
  <c r="AK37" i="28"/>
  <c r="AT37" i="28" s="1"/>
  <c r="AK31" i="28"/>
  <c r="AT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G74" i="78"/>
  <c r="AP74" i="78" s="1"/>
  <c r="AF74" i="78"/>
  <c r="AO74" i="78" s="1"/>
  <c r="AE74" i="78"/>
  <c r="W75" i="78"/>
  <c r="X71" i="39"/>
  <c r="Z71" i="39" s="1"/>
  <c r="Y71" i="39"/>
  <c r="AI75" i="34"/>
  <c r="AN75" i="34"/>
  <c r="X71" i="82"/>
  <c r="Y71" i="82"/>
  <c r="AK66" i="28"/>
  <c r="AT66" i="28" s="1"/>
  <c r="AJ66" i="28"/>
  <c r="AK36" i="28"/>
  <c r="AT36" i="28" s="1"/>
  <c r="AJ36" i="28"/>
  <c r="AK6" i="28"/>
  <c r="AT6" i="28" s="1"/>
  <c r="X70" i="89"/>
  <c r="Y70" i="89"/>
  <c r="AF73" i="47"/>
  <c r="AO73" i="47" s="1"/>
  <c r="W74" i="47"/>
  <c r="AG73" i="47"/>
  <c r="AP73" i="47" s="1"/>
  <c r="AE73" i="47"/>
  <c r="Y75" i="42"/>
  <c r="X75" i="42"/>
  <c r="AH75" i="77"/>
  <c r="AQ75" i="77" s="1"/>
  <c r="AH75" i="30"/>
  <c r="AQ75" i="30" s="1"/>
  <c r="AH74" i="86"/>
  <c r="AQ74" i="86" s="1"/>
  <c r="AR74" i="77"/>
  <c r="AJ68" i="28"/>
  <c r="AK68" i="28"/>
  <c r="AT68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J29" i="28"/>
  <c r="AK29" i="28"/>
  <c r="AT29" i="28" s="1"/>
  <c r="AJ23" i="28"/>
  <c r="AK23" i="28"/>
  <c r="AT23" i="28" s="1"/>
  <c r="AJ17" i="28"/>
  <c r="AK17" i="28"/>
  <c r="AT17" i="28" s="1"/>
  <c r="AK11" i="28"/>
  <c r="AT11" i="28" s="1"/>
  <c r="AJ11" i="28"/>
  <c r="Y71" i="74"/>
  <c r="X71" i="74"/>
  <c r="AN69" i="89"/>
  <c r="AI69" i="89"/>
  <c r="Y74" i="94"/>
  <c r="X74" i="94"/>
  <c r="AJ60" i="28"/>
  <c r="AK60" i="28"/>
  <c r="AT60" i="28" s="1"/>
  <c r="AJ24" i="28"/>
  <c r="AK24" i="28"/>
  <c r="AT24" i="28" s="1"/>
  <c r="AK12" i="28"/>
  <c r="AT12" i="28" s="1"/>
  <c r="AH72" i="87"/>
  <c r="AQ72" i="87" s="1"/>
  <c r="AI70" i="39"/>
  <c r="AN70" i="39"/>
  <c r="AI75" i="41"/>
  <c r="AN75" i="41"/>
  <c r="AR75" i="95"/>
  <c r="Y73" i="45"/>
  <c r="Z73" i="45" s="1"/>
  <c r="X73" i="45"/>
  <c r="AH72" i="27"/>
  <c r="AQ72" i="27" s="1"/>
  <c r="AR72" i="81"/>
  <c r="AN74" i="42"/>
  <c r="AI74" i="42"/>
  <c r="Z75" i="25"/>
  <c r="Y75" i="25"/>
  <c r="X75" i="25"/>
  <c r="Z75" i="77"/>
  <c r="AG69" i="28"/>
  <c r="AP69" i="28" s="1"/>
  <c r="AP71" i="28" s="1"/>
  <c r="AF69" i="28"/>
  <c r="AO69" i="28" s="1"/>
  <c r="AO71" i="28" s="1"/>
  <c r="AE69" i="28"/>
  <c r="AX69" i="28"/>
  <c r="S69" i="28" s="1"/>
  <c r="AC69" i="28" s="1"/>
  <c r="AN71" i="73"/>
  <c r="AI71" i="73"/>
  <c r="X74" i="85"/>
  <c r="Y74" i="85"/>
  <c r="AH73" i="81"/>
  <c r="AQ73" i="81" s="1"/>
  <c r="Z74" i="86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J34" i="28"/>
  <c r="AK34" i="28"/>
  <c r="AT34" i="28" s="1"/>
  <c r="AJ28" i="28"/>
  <c r="AK28" i="28"/>
  <c r="AT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Z72" i="87"/>
  <c r="AR71" i="27"/>
  <c r="AI70" i="74"/>
  <c r="AN70" i="74"/>
  <c r="AN70" i="82"/>
  <c r="AI70" i="82"/>
  <c r="AR73" i="93"/>
  <c r="AG72" i="35"/>
  <c r="AP72" i="35" s="1"/>
  <c r="AF72" i="35"/>
  <c r="AO72" i="35" s="1"/>
  <c r="AE72" i="35"/>
  <c r="W73" i="35"/>
  <c r="AK54" i="28"/>
  <c r="AT54" i="28" s="1"/>
  <c r="AJ54" i="28"/>
  <c r="AJ42" i="28"/>
  <c r="AK42" i="28"/>
  <c r="AT42" i="28" s="1"/>
  <c r="AK18" i="28"/>
  <c r="AT18" i="28" s="1"/>
  <c r="AI72" i="45"/>
  <c r="AN72" i="45"/>
  <c r="AI71" i="91"/>
  <c r="AN71" i="91"/>
  <c r="AH72" i="43"/>
  <c r="AQ72" i="43" s="1"/>
  <c r="AI74" i="25"/>
  <c r="AN74" i="25"/>
  <c r="Z75" i="30"/>
  <c r="Z73" i="81"/>
  <c r="AF70" i="29"/>
  <c r="AO70" i="29" s="1"/>
  <c r="AE70" i="29"/>
  <c r="W71" i="29"/>
  <c r="AG70" i="29"/>
  <c r="AP70" i="29" s="1"/>
  <c r="W76" i="33"/>
  <c r="AG75" i="33"/>
  <c r="AP75" i="33" s="1"/>
  <c r="AF75" i="33"/>
  <c r="AO75" i="33" s="1"/>
  <c r="AE75" i="33"/>
  <c r="AH74" i="93"/>
  <c r="AQ74" i="93" s="1"/>
  <c r="AJ69" i="28"/>
  <c r="AS69" i="28" s="1"/>
  <c r="AK69" i="28"/>
  <c r="AT69" i="28" s="1"/>
  <c r="AK63" i="28"/>
  <c r="AT63" i="28" s="1"/>
  <c r="AJ63" i="28"/>
  <c r="AK57" i="28"/>
  <c r="AT57" i="28" s="1"/>
  <c r="AJ57" i="28"/>
  <c r="AJ51" i="28"/>
  <c r="AK51" i="28"/>
  <c r="AT51" i="28" s="1"/>
  <c r="AK45" i="28"/>
  <c r="AT45" i="28" s="1"/>
  <c r="AJ45" i="28"/>
  <c r="AK39" i="28"/>
  <c r="AT39" i="28" s="1"/>
  <c r="AJ39" i="28"/>
  <c r="AJ33" i="28"/>
  <c r="AK33" i="28"/>
  <c r="AT33" i="28" s="1"/>
  <c r="AK27" i="28"/>
  <c r="AT27" i="28" s="1"/>
  <c r="AJ27" i="28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X3" i="28"/>
  <c r="S3" i="28" s="1"/>
  <c r="AC3" i="28" s="1"/>
  <c r="X75" i="79"/>
  <c r="Y75" i="79"/>
  <c r="W72" i="46"/>
  <c r="AG71" i="46"/>
  <c r="AP71" i="46" s="1"/>
  <c r="AF71" i="46"/>
  <c r="AO71" i="46" s="1"/>
  <c r="AE71" i="46"/>
  <c r="AE74" i="37"/>
  <c r="W75" i="37"/>
  <c r="AG74" i="37"/>
  <c r="AP74" i="37" s="1"/>
  <c r="AF74" i="37"/>
  <c r="AO74" i="37" s="1"/>
  <c r="AR71" i="43"/>
  <c r="AK30" i="28"/>
  <c r="AT30" i="28" s="1"/>
  <c r="AJ30" i="28"/>
  <c r="AH76" i="95"/>
  <c r="AQ76" i="95" s="1"/>
  <c r="W71" i="90"/>
  <c r="AG70" i="90"/>
  <c r="AP70" i="90" s="1"/>
  <c r="AF70" i="90"/>
  <c r="AO70" i="90" s="1"/>
  <c r="AE70" i="90"/>
  <c r="AN74" i="79"/>
  <c r="AI74" i="79"/>
  <c r="AH71" i="31"/>
  <c r="AQ71" i="31" s="1"/>
  <c r="Z72" i="43"/>
  <c r="AF73" i="83"/>
  <c r="AO73" i="83" s="1"/>
  <c r="AE73" i="83"/>
  <c r="W74" i="83"/>
  <c r="AG73" i="83"/>
  <c r="AP73" i="83" s="1"/>
  <c r="X73" i="26"/>
  <c r="Z73" i="26" s="1"/>
  <c r="Y73" i="26"/>
  <c r="Y72" i="73"/>
  <c r="X72" i="73"/>
  <c r="AF73" i="38"/>
  <c r="AO73" i="38" s="1"/>
  <c r="AG73" i="38"/>
  <c r="AP73" i="38" s="1"/>
  <c r="AE73" i="38"/>
  <c r="W74" i="38"/>
  <c r="AR71" i="87"/>
  <c r="Z74" i="93"/>
  <c r="AJ67" i="28"/>
  <c r="AK67" i="28"/>
  <c r="AT67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8" i="28"/>
  <c r="AK38" i="28"/>
  <c r="AT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X76" i="34"/>
  <c r="Y76" i="34"/>
  <c r="X76" i="41"/>
  <c r="Y76" i="41"/>
  <c r="Z71" i="74" l="1"/>
  <c r="Z76" i="34"/>
  <c r="AJ6" i="28"/>
  <c r="AJ18" i="28"/>
  <c r="AJ12" i="28"/>
  <c r="AG76" i="34"/>
  <c r="AP76" i="34" s="1"/>
  <c r="AF76" i="34"/>
  <c r="AO76" i="34" s="1"/>
  <c r="AE76" i="34"/>
  <c r="W77" i="34"/>
  <c r="AG71" i="74"/>
  <c r="AP71" i="74" s="1"/>
  <c r="AF71" i="74"/>
  <c r="AO71" i="74" s="1"/>
  <c r="AE71" i="74"/>
  <c r="W72" i="74"/>
  <c r="AJ14" i="28"/>
  <c r="AK14" i="28"/>
  <c r="AT14" i="28" s="1"/>
  <c r="AH72" i="73"/>
  <c r="AQ72" i="73" s="1"/>
  <c r="Z75" i="37"/>
  <c r="X75" i="37"/>
  <c r="Y75" i="37"/>
  <c r="X72" i="46"/>
  <c r="Y72" i="46"/>
  <c r="Z72" i="46" s="1"/>
  <c r="AJ15" i="28"/>
  <c r="AK15" i="28"/>
  <c r="AT15" i="28" s="1"/>
  <c r="AS39" i="28"/>
  <c r="AL39" i="28"/>
  <c r="AU39" i="28" s="1"/>
  <c r="AS57" i="28"/>
  <c r="AL57" i="28"/>
  <c r="AU57" i="28" s="1"/>
  <c r="X71" i="29"/>
  <c r="Z71" i="29" s="1"/>
  <c r="Y71" i="29"/>
  <c r="AR74" i="25"/>
  <c r="AN72" i="35"/>
  <c r="AI72" i="35"/>
  <c r="AJ5" i="28"/>
  <c r="AK5" i="28"/>
  <c r="AT5" i="28" s="1"/>
  <c r="AE74" i="86"/>
  <c r="AG74" i="86"/>
  <c r="AP74" i="86" s="1"/>
  <c r="AF74" i="86"/>
  <c r="AO74" i="86" s="1"/>
  <c r="W75" i="86"/>
  <c r="AN69" i="28"/>
  <c r="AN71" i="28" s="1"/>
  <c r="AI69" i="28"/>
  <c r="AG75" i="25"/>
  <c r="AP75" i="25" s="1"/>
  <c r="AF75" i="25"/>
  <c r="AO75" i="25" s="1"/>
  <c r="AE75" i="25"/>
  <c r="W76" i="25"/>
  <c r="AG73" i="45"/>
  <c r="AP73" i="45" s="1"/>
  <c r="AF73" i="45"/>
  <c r="AO73" i="45" s="1"/>
  <c r="AE73" i="45"/>
  <c r="W74" i="45"/>
  <c r="AR70" i="39"/>
  <c r="AS12" i="28"/>
  <c r="AL12" i="28"/>
  <c r="AU12" i="28" s="1"/>
  <c r="AH74" i="94"/>
  <c r="AQ74" i="94" s="1"/>
  <c r="AI73" i="47"/>
  <c r="AN73" i="47"/>
  <c r="AH70" i="89"/>
  <c r="AQ70" i="89" s="1"/>
  <c r="AS66" i="28"/>
  <c r="AL66" i="28"/>
  <c r="AU66" i="28" s="1"/>
  <c r="AR75" i="34"/>
  <c r="AN74" i="78"/>
  <c r="AI74" i="78"/>
  <c r="AJ25" i="28"/>
  <c r="AK25" i="28"/>
  <c r="AT25" i="28" s="1"/>
  <c r="AS43" i="28"/>
  <c r="AL43" i="28"/>
  <c r="AU43" i="28" s="1"/>
  <c r="AS61" i="28"/>
  <c r="AL61" i="28"/>
  <c r="AU61" i="28" s="1"/>
  <c r="AR73" i="85"/>
  <c r="AN73" i="75"/>
  <c r="AI73" i="75"/>
  <c r="AF72" i="91"/>
  <c r="AO72" i="91" s="1"/>
  <c r="AE72" i="91"/>
  <c r="W73" i="91"/>
  <c r="AG72" i="91"/>
  <c r="AP72" i="91" s="1"/>
  <c r="AH76" i="41"/>
  <c r="AQ76" i="41" s="1"/>
  <c r="AJ20" i="28"/>
  <c r="AK20" i="28"/>
  <c r="AT20" i="28" s="1"/>
  <c r="AS44" i="28"/>
  <c r="AL44" i="28"/>
  <c r="AU44" i="28" s="1"/>
  <c r="AS62" i="28"/>
  <c r="AL62" i="28"/>
  <c r="AU62" i="28" s="1"/>
  <c r="X74" i="38"/>
  <c r="Y74" i="38"/>
  <c r="AI70" i="90"/>
  <c r="AN70" i="90"/>
  <c r="AI74" i="37"/>
  <c r="AN74" i="37"/>
  <c r="AK21" i="28"/>
  <c r="AT21" i="28" s="1"/>
  <c r="AJ21" i="28"/>
  <c r="AI70" i="29"/>
  <c r="AN70" i="29"/>
  <c r="AR71" i="91"/>
  <c r="AS42" i="28"/>
  <c r="AL42" i="28"/>
  <c r="AU42" i="28" s="1"/>
  <c r="AJ10" i="28"/>
  <c r="AK10" i="28"/>
  <c r="AT10" i="28" s="1"/>
  <c r="AS34" i="28"/>
  <c r="AL34" i="28"/>
  <c r="AU34" i="28" s="1"/>
  <c r="AS52" i="28"/>
  <c r="AL52" i="28"/>
  <c r="AU52" i="28" s="1"/>
  <c r="AH74" i="85"/>
  <c r="AQ74" i="85" s="1"/>
  <c r="AR74" i="42"/>
  <c r="AS23" i="28"/>
  <c r="AL23" i="28"/>
  <c r="AU23" i="28" s="1"/>
  <c r="AS41" i="28"/>
  <c r="AL41" i="28"/>
  <c r="AU41" i="28" s="1"/>
  <c r="AS59" i="28"/>
  <c r="AL59" i="28"/>
  <c r="AU59" i="28" s="1"/>
  <c r="Z70" i="89"/>
  <c r="AR72" i="26"/>
  <c r="X74" i="75"/>
  <c r="Y74" i="75"/>
  <c r="Z74" i="75" s="1"/>
  <c r="AN76" i="95"/>
  <c r="AI76" i="95"/>
  <c r="Z76" i="41"/>
  <c r="AJ26" i="28"/>
  <c r="AK26" i="28"/>
  <c r="AT26" i="28" s="1"/>
  <c r="AI73" i="38"/>
  <c r="AN73" i="38"/>
  <c r="Z72" i="73"/>
  <c r="X74" i="83"/>
  <c r="Y74" i="83"/>
  <c r="AI71" i="46"/>
  <c r="AN71" i="46"/>
  <c r="AH75" i="79"/>
  <c r="AQ75" i="79" s="1"/>
  <c r="AS27" i="28"/>
  <c r="AL27" i="28"/>
  <c r="AU27" i="28" s="1"/>
  <c r="AS45" i="28"/>
  <c r="AL45" i="28"/>
  <c r="AU45" i="28" s="1"/>
  <c r="AS63" i="28"/>
  <c r="AL63" i="28"/>
  <c r="AU63" i="28" s="1"/>
  <c r="AS54" i="28"/>
  <c r="AL54" i="28"/>
  <c r="AU54" i="28" s="1"/>
  <c r="AR70" i="74"/>
  <c r="AJ16" i="28"/>
  <c r="AK16" i="28"/>
  <c r="AT16" i="28" s="1"/>
  <c r="Z74" i="85"/>
  <c r="Z74" i="94"/>
  <c r="AS11" i="28"/>
  <c r="AL11" i="28"/>
  <c r="AU11" i="28" s="1"/>
  <c r="AH71" i="39"/>
  <c r="AQ71" i="39" s="1"/>
  <c r="AJ31" i="28"/>
  <c r="AS49" i="28"/>
  <c r="AL49" i="28"/>
  <c r="AU49" i="28" s="1"/>
  <c r="AS65" i="28"/>
  <c r="AL65" i="28"/>
  <c r="AU65" i="28" s="1"/>
  <c r="AI71" i="31"/>
  <c r="AN71" i="31"/>
  <c r="X77" i="95"/>
  <c r="Y77" i="95"/>
  <c r="Y73" i="27"/>
  <c r="X73" i="27"/>
  <c r="Z73" i="27" s="1"/>
  <c r="AJ32" i="28"/>
  <c r="AK32" i="28"/>
  <c r="AT32" i="28" s="1"/>
  <c r="AS50" i="28"/>
  <c r="AL50" i="28"/>
  <c r="AU50" i="28" s="1"/>
  <c r="AS67" i="28"/>
  <c r="AL67" i="28"/>
  <c r="AU67" i="28" s="1"/>
  <c r="AN73" i="83"/>
  <c r="AI73" i="83"/>
  <c r="Z75" i="79"/>
  <c r="Y76" i="33"/>
  <c r="X76" i="33"/>
  <c r="Z76" i="33" s="1"/>
  <c r="AG73" i="81"/>
  <c r="AP73" i="81" s="1"/>
  <c r="AF73" i="81"/>
  <c r="AO73" i="81" s="1"/>
  <c r="AE73" i="81"/>
  <c r="W74" i="81"/>
  <c r="AR72" i="45"/>
  <c r="AJ22" i="28"/>
  <c r="AK22" i="28"/>
  <c r="AT22" i="28" s="1"/>
  <c r="AS40" i="28"/>
  <c r="AL40" i="28"/>
  <c r="AU40" i="28" s="1"/>
  <c r="AS58" i="28"/>
  <c r="AL58" i="28"/>
  <c r="AU58" i="28" s="1"/>
  <c r="AR71" i="73"/>
  <c r="W76" i="77"/>
  <c r="AE75" i="77"/>
  <c r="AG75" i="77"/>
  <c r="AP75" i="77" s="1"/>
  <c r="AF75" i="77"/>
  <c r="AO75" i="77" s="1"/>
  <c r="AS24" i="28"/>
  <c r="AL24" i="28"/>
  <c r="AU24" i="28" s="1"/>
  <c r="AR69" i="89"/>
  <c r="AS29" i="28"/>
  <c r="AL29" i="28"/>
  <c r="AU29" i="28" s="1"/>
  <c r="AS47" i="28"/>
  <c r="AL47" i="28"/>
  <c r="AU47" i="28" s="1"/>
  <c r="AS68" i="28"/>
  <c r="AL68" i="28"/>
  <c r="AU68" i="28" s="1"/>
  <c r="AH75" i="42"/>
  <c r="AQ75" i="42" s="1"/>
  <c r="X74" i="47"/>
  <c r="Y74" i="47"/>
  <c r="AS6" i="28"/>
  <c r="AL6" i="28"/>
  <c r="AU6" i="28" s="1"/>
  <c r="AH71" i="82"/>
  <c r="AQ71" i="82" s="1"/>
  <c r="AG71" i="39"/>
  <c r="AP71" i="39" s="1"/>
  <c r="AF71" i="39"/>
  <c r="AO71" i="39" s="1"/>
  <c r="AE71" i="39"/>
  <c r="W72" i="39"/>
  <c r="AJ7" i="28"/>
  <c r="AK7" i="28"/>
  <c r="AT7" i="28" s="1"/>
  <c r="AI72" i="27"/>
  <c r="AN72" i="27"/>
  <c r="AH76" i="34"/>
  <c r="AQ76" i="34" s="1"/>
  <c r="AE74" i="93"/>
  <c r="W75" i="93"/>
  <c r="AG74" i="93"/>
  <c r="AP74" i="93" s="1"/>
  <c r="AF74" i="93"/>
  <c r="AO74" i="93" s="1"/>
  <c r="AH73" i="26"/>
  <c r="AQ73" i="26" s="1"/>
  <c r="AJ3" i="28"/>
  <c r="AB4" i="28"/>
  <c r="W76" i="30"/>
  <c r="AG75" i="30"/>
  <c r="AP75" i="30" s="1"/>
  <c r="AE75" i="30"/>
  <c r="AF75" i="30"/>
  <c r="AO75" i="30" s="1"/>
  <c r="AS18" i="28"/>
  <c r="AL18" i="28"/>
  <c r="AU18" i="28" s="1"/>
  <c r="AH75" i="25"/>
  <c r="AQ75" i="25" s="1"/>
  <c r="AH73" i="45"/>
  <c r="AQ73" i="45" s="1"/>
  <c r="AR75" i="41"/>
  <c r="AS36" i="28"/>
  <c r="AL36" i="28"/>
  <c r="AU36" i="28" s="1"/>
  <c r="Z71" i="82"/>
  <c r="AJ13" i="28"/>
  <c r="AK13" i="28"/>
  <c r="AT13" i="28" s="1"/>
  <c r="AS37" i="28"/>
  <c r="AL37" i="28"/>
  <c r="AU37" i="28" s="1"/>
  <c r="AS55" i="28"/>
  <c r="AL55" i="28"/>
  <c r="AU55" i="28" s="1"/>
  <c r="AR73" i="94"/>
  <c r="AS48" i="28"/>
  <c r="AL48" i="28"/>
  <c r="AU48" i="28" s="1"/>
  <c r="AS38" i="28"/>
  <c r="AL38" i="28"/>
  <c r="AU38" i="28" s="1"/>
  <c r="AS56" i="28"/>
  <c r="AL56" i="28"/>
  <c r="AU56" i="28" s="1"/>
  <c r="W74" i="26"/>
  <c r="AG73" i="26"/>
  <c r="AP73" i="26" s="1"/>
  <c r="AF73" i="26"/>
  <c r="AO73" i="26" s="1"/>
  <c r="AE73" i="26"/>
  <c r="AF72" i="43"/>
  <c r="AO72" i="43" s="1"/>
  <c r="AG72" i="43"/>
  <c r="AP72" i="43" s="1"/>
  <c r="AE72" i="43"/>
  <c r="W73" i="43"/>
  <c r="AR74" i="79"/>
  <c r="X71" i="90"/>
  <c r="Y71" i="90"/>
  <c r="AS30" i="28"/>
  <c r="AL30" i="28"/>
  <c r="AU30" i="28" s="1"/>
  <c r="AJ9" i="28"/>
  <c r="AK9" i="28"/>
  <c r="AT9" i="28" s="1"/>
  <c r="AS33" i="28"/>
  <c r="AL33" i="28"/>
  <c r="AU33" i="28" s="1"/>
  <c r="AS51" i="28"/>
  <c r="AL51" i="28"/>
  <c r="AU51" i="28" s="1"/>
  <c r="AI75" i="33"/>
  <c r="AN75" i="33"/>
  <c r="X73" i="35"/>
  <c r="Y73" i="35"/>
  <c r="AR70" i="82"/>
  <c r="AG72" i="87"/>
  <c r="AP72" i="87" s="1"/>
  <c r="AF72" i="87"/>
  <c r="AO72" i="87" s="1"/>
  <c r="AE72" i="87"/>
  <c r="W73" i="87"/>
  <c r="AS28" i="28"/>
  <c r="AL28" i="28"/>
  <c r="AU28" i="28" s="1"/>
  <c r="AS46" i="28"/>
  <c r="AL46" i="28"/>
  <c r="AU46" i="28" s="1"/>
  <c r="AS64" i="28"/>
  <c r="AL64" i="28"/>
  <c r="AU64" i="28" s="1"/>
  <c r="AS60" i="28"/>
  <c r="AL60" i="28"/>
  <c r="AU60" i="28" s="1"/>
  <c r="AH71" i="74"/>
  <c r="AQ71" i="74" s="1"/>
  <c r="AS17" i="28"/>
  <c r="AL17" i="28"/>
  <c r="AU17" i="28" s="1"/>
  <c r="AS35" i="28"/>
  <c r="AL35" i="28"/>
  <c r="AU35" i="28" s="1"/>
  <c r="AS53" i="28"/>
  <c r="AL53" i="28"/>
  <c r="AU53" i="28" s="1"/>
  <c r="Z75" i="42"/>
  <c r="X75" i="78"/>
  <c r="Z75" i="78" s="1"/>
  <c r="Y75" i="78"/>
  <c r="AJ19" i="28"/>
  <c r="AK19" i="28"/>
  <c r="AT19" i="28" s="1"/>
  <c r="AH72" i="91"/>
  <c r="AQ72" i="91" s="1"/>
  <c r="X72" i="31"/>
  <c r="Y72" i="31"/>
  <c r="AJ8" i="28"/>
  <c r="AE72" i="46" l="1"/>
  <c r="W73" i="46"/>
  <c r="AG72" i="46"/>
  <c r="AP72" i="46" s="1"/>
  <c r="AF72" i="46"/>
  <c r="AO72" i="46" s="1"/>
  <c r="W75" i="75"/>
  <c r="AG74" i="75"/>
  <c r="AP74" i="75" s="1"/>
  <c r="AF74" i="75"/>
  <c r="AO74" i="75" s="1"/>
  <c r="AE74" i="75"/>
  <c r="W76" i="78"/>
  <c r="AG75" i="78"/>
  <c r="AP75" i="78" s="1"/>
  <c r="AE75" i="78"/>
  <c r="AF75" i="78"/>
  <c r="AO75" i="78" s="1"/>
  <c r="AH73" i="35"/>
  <c r="AQ73" i="35" s="1"/>
  <c r="Y73" i="43"/>
  <c r="X73" i="43"/>
  <c r="AG71" i="82"/>
  <c r="AP71" i="82" s="1"/>
  <c r="AF71" i="82"/>
  <c r="AO71" i="82" s="1"/>
  <c r="AE71" i="82"/>
  <c r="W72" i="82"/>
  <c r="AI75" i="30"/>
  <c r="AN75" i="30"/>
  <c r="AS7" i="28"/>
  <c r="AL7" i="28"/>
  <c r="AU7" i="28" s="1"/>
  <c r="AF75" i="79"/>
  <c r="AO75" i="79" s="1"/>
  <c r="AG75" i="79"/>
  <c r="AP75" i="79" s="1"/>
  <c r="AE75" i="79"/>
  <c r="W76" i="79"/>
  <c r="AG74" i="85"/>
  <c r="AP74" i="85" s="1"/>
  <c r="AF74" i="85"/>
  <c r="AO74" i="85" s="1"/>
  <c r="AE74" i="85"/>
  <c r="W75" i="85"/>
  <c r="AF70" i="89"/>
  <c r="AO70" i="89" s="1"/>
  <c r="AE70" i="89"/>
  <c r="W71" i="89"/>
  <c r="AG70" i="89"/>
  <c r="AP70" i="89" s="1"/>
  <c r="Z73" i="91"/>
  <c r="X73" i="91"/>
  <c r="Y73" i="91"/>
  <c r="AS25" i="28"/>
  <c r="AL25" i="28"/>
  <c r="AU25" i="28" s="1"/>
  <c r="Z74" i="45"/>
  <c r="X74" i="45"/>
  <c r="Y74" i="45"/>
  <c r="AN75" i="25"/>
  <c r="AI75" i="25"/>
  <c r="AR72" i="35"/>
  <c r="AG71" i="29"/>
  <c r="AP71" i="29" s="1"/>
  <c r="AE71" i="29"/>
  <c r="W72" i="29"/>
  <c r="AF71" i="29"/>
  <c r="AO71" i="29" s="1"/>
  <c r="AS15" i="28"/>
  <c r="AL15" i="28"/>
  <c r="AU15" i="28" s="1"/>
  <c r="AG75" i="37"/>
  <c r="AP75" i="37" s="1"/>
  <c r="AF75" i="37"/>
  <c r="AO75" i="37" s="1"/>
  <c r="AE75" i="37"/>
  <c r="W76" i="37"/>
  <c r="AS8" i="28"/>
  <c r="AL8" i="28"/>
  <c r="AU8" i="28" s="1"/>
  <c r="AN72" i="43"/>
  <c r="AI72" i="43"/>
  <c r="AS22" i="28"/>
  <c r="AL22" i="28"/>
  <c r="AU22" i="28" s="1"/>
  <c r="AH77" i="95"/>
  <c r="AQ77" i="95" s="1"/>
  <c r="AR71" i="46"/>
  <c r="AR73" i="47"/>
  <c r="Z73" i="35"/>
  <c r="AH71" i="90"/>
  <c r="AQ71" i="90" s="1"/>
  <c r="X75" i="93"/>
  <c r="Y75" i="93"/>
  <c r="X72" i="39"/>
  <c r="Z72" i="39" s="1"/>
  <c r="Y72" i="39"/>
  <c r="AH74" i="47"/>
  <c r="AQ74" i="47" s="1"/>
  <c r="AS32" i="28"/>
  <c r="AL32" i="28"/>
  <c r="AU32" i="28" s="1"/>
  <c r="Z77" i="95"/>
  <c r="AS16" i="28"/>
  <c r="AL16" i="28"/>
  <c r="AU16" i="28" s="1"/>
  <c r="AH74" i="75"/>
  <c r="AQ74" i="75" s="1"/>
  <c r="AS21" i="28"/>
  <c r="AL21" i="28"/>
  <c r="AU21" i="28" s="1"/>
  <c r="AH72" i="46"/>
  <c r="AQ72" i="46" s="1"/>
  <c r="X72" i="74"/>
  <c r="Y72" i="74"/>
  <c r="Y77" i="34"/>
  <c r="Z77" i="34" s="1"/>
  <c r="X77" i="34"/>
  <c r="AH75" i="78"/>
  <c r="AQ75" i="78" s="1"/>
  <c r="AN72" i="87"/>
  <c r="AI72" i="87"/>
  <c r="AR73" i="38"/>
  <c r="AS10" i="28"/>
  <c r="AL10" i="28"/>
  <c r="AU10" i="28" s="1"/>
  <c r="AS14" i="28"/>
  <c r="AL14" i="28"/>
  <c r="AU14" i="28" s="1"/>
  <c r="AH72" i="31"/>
  <c r="AQ72" i="31" s="1"/>
  <c r="W76" i="42"/>
  <c r="AG75" i="42"/>
  <c r="AP75" i="42" s="1"/>
  <c r="AF75" i="42"/>
  <c r="AO75" i="42" s="1"/>
  <c r="AE75" i="42"/>
  <c r="Z71" i="90"/>
  <c r="X74" i="26"/>
  <c r="Y74" i="26"/>
  <c r="Y76" i="30"/>
  <c r="Z76" i="30" s="1"/>
  <c r="X76" i="30"/>
  <c r="AI74" i="93"/>
  <c r="AN74" i="93"/>
  <c r="AN71" i="39"/>
  <c r="AI71" i="39"/>
  <c r="Z74" i="47"/>
  <c r="AI75" i="77"/>
  <c r="AN75" i="77"/>
  <c r="AH76" i="33"/>
  <c r="AQ76" i="33" s="1"/>
  <c r="AH73" i="27"/>
  <c r="AQ73" i="27" s="1"/>
  <c r="AS31" i="28"/>
  <c r="AL31" i="28"/>
  <c r="AU31" i="28" s="1"/>
  <c r="AH74" i="83"/>
  <c r="AQ74" i="83" s="1"/>
  <c r="AS26" i="28"/>
  <c r="AL26" i="28"/>
  <c r="AU26" i="28" s="1"/>
  <c r="AH74" i="38"/>
  <c r="AQ74" i="38" s="1"/>
  <c r="AR73" i="75"/>
  <c r="AR69" i="28"/>
  <c r="AR71" i="28" s="1"/>
  <c r="AL69" i="28"/>
  <c r="AU69" i="28" s="1"/>
  <c r="AI74" i="86"/>
  <c r="AN74" i="86"/>
  <c r="AN76" i="34"/>
  <c r="AI76" i="34"/>
  <c r="AR73" i="83"/>
  <c r="AR70" i="29"/>
  <c r="AR70" i="90"/>
  <c r="AI72" i="91"/>
  <c r="AN72" i="91"/>
  <c r="AR74" i="78"/>
  <c r="AN73" i="45"/>
  <c r="AI73" i="45"/>
  <c r="Z72" i="31"/>
  <c r="AR75" i="33"/>
  <c r="AS9" i="28"/>
  <c r="AL9" i="28"/>
  <c r="AU9" i="28" s="1"/>
  <c r="AJ4" i="28"/>
  <c r="AK4" i="28"/>
  <c r="AT4" i="28" s="1"/>
  <c r="AT71" i="28" s="1"/>
  <c r="AR72" i="27"/>
  <c r="X74" i="81"/>
  <c r="Y74" i="81"/>
  <c r="AR71" i="31"/>
  <c r="Z74" i="83"/>
  <c r="AF76" i="41"/>
  <c r="AO76" i="41" s="1"/>
  <c r="AE76" i="41"/>
  <c r="W77" i="41"/>
  <c r="AG76" i="41"/>
  <c r="AP76" i="41" s="1"/>
  <c r="Z74" i="38"/>
  <c r="AS20" i="28"/>
  <c r="AL20" i="28"/>
  <c r="AU20" i="28" s="1"/>
  <c r="AN71" i="74"/>
  <c r="AI71" i="74"/>
  <c r="AS19" i="28"/>
  <c r="AL19" i="28"/>
  <c r="AU19" i="28" s="1"/>
  <c r="Y73" i="87"/>
  <c r="X73" i="87"/>
  <c r="AI73" i="26"/>
  <c r="AN73" i="26"/>
  <c r="AS13" i="28"/>
  <c r="AL13" i="28"/>
  <c r="AU13" i="28" s="1"/>
  <c r="AS3" i="28"/>
  <c r="AL3" i="28"/>
  <c r="AU3" i="28" s="1"/>
  <c r="X76" i="77"/>
  <c r="Y76" i="77"/>
  <c r="AN73" i="81"/>
  <c r="AI73" i="81"/>
  <c r="AF76" i="33"/>
  <c r="AO76" i="33" s="1"/>
  <c r="AE76" i="33"/>
  <c r="AG76" i="33"/>
  <c r="AP76" i="33" s="1"/>
  <c r="W77" i="33"/>
  <c r="AF73" i="27"/>
  <c r="AO73" i="27" s="1"/>
  <c r="AG73" i="27"/>
  <c r="AP73" i="27" s="1"/>
  <c r="W74" i="27"/>
  <c r="AE73" i="27"/>
  <c r="AE74" i="94"/>
  <c r="AF74" i="94"/>
  <c r="AO74" i="94" s="1"/>
  <c r="W75" i="94"/>
  <c r="AG74" i="94"/>
  <c r="AP74" i="94" s="1"/>
  <c r="W73" i="73"/>
  <c r="AE72" i="73"/>
  <c r="AF72" i="73"/>
  <c r="AO72" i="73" s="1"/>
  <c r="AG72" i="73"/>
  <c r="AP72" i="73" s="1"/>
  <c r="AR76" i="95"/>
  <c r="AR74" i="37"/>
  <c r="Y76" i="25"/>
  <c r="X76" i="25"/>
  <c r="Z76" i="25" s="1"/>
  <c r="X75" i="86"/>
  <c r="Z75" i="86" s="1"/>
  <c r="Y75" i="86"/>
  <c r="AS5" i="28"/>
  <c r="AL5" i="28"/>
  <c r="AU5" i="28" s="1"/>
  <c r="AH71" i="29"/>
  <c r="AQ71" i="29" s="1"/>
  <c r="AH75" i="37"/>
  <c r="AQ75" i="37" s="1"/>
  <c r="W77" i="25" l="1"/>
  <c r="AG76" i="25"/>
  <c r="AP76" i="25" s="1"/>
  <c r="AF76" i="25"/>
  <c r="AO76" i="25" s="1"/>
  <c r="AE76" i="25"/>
  <c r="AF76" i="30"/>
  <c r="AO76" i="30" s="1"/>
  <c r="AE76" i="30"/>
  <c r="W77" i="30"/>
  <c r="AG76" i="30"/>
  <c r="AP76" i="30" s="1"/>
  <c r="W78" i="34"/>
  <c r="AG77" i="34"/>
  <c r="AP77" i="34" s="1"/>
  <c r="AF77" i="34"/>
  <c r="AO77" i="34" s="1"/>
  <c r="AE77" i="34"/>
  <c r="AF75" i="86"/>
  <c r="AO75" i="86" s="1"/>
  <c r="W76" i="86"/>
  <c r="AE75" i="86"/>
  <c r="AG75" i="86"/>
  <c r="AP75" i="86" s="1"/>
  <c r="Z73" i="73"/>
  <c r="Y73" i="73"/>
  <c r="X73" i="73"/>
  <c r="X77" i="33"/>
  <c r="Y77" i="33"/>
  <c r="Z77" i="33" s="1"/>
  <c r="W75" i="38"/>
  <c r="AG74" i="38"/>
  <c r="AP74" i="38" s="1"/>
  <c r="AF74" i="38"/>
  <c r="AO74" i="38" s="1"/>
  <c r="AE74" i="38"/>
  <c r="AG74" i="83"/>
  <c r="AP74" i="83" s="1"/>
  <c r="W75" i="83"/>
  <c r="AF74" i="83"/>
  <c r="AO74" i="83" s="1"/>
  <c r="AE74" i="83"/>
  <c r="AR74" i="86"/>
  <c r="AR75" i="77"/>
  <c r="AH76" i="30"/>
  <c r="AQ76" i="30" s="1"/>
  <c r="AE71" i="90"/>
  <c r="W72" i="90"/>
  <c r="AF71" i="90"/>
  <c r="AO71" i="90" s="1"/>
  <c r="AG71" i="90"/>
  <c r="AP71" i="90" s="1"/>
  <c r="AH77" i="34"/>
  <c r="AQ77" i="34" s="1"/>
  <c r="W73" i="39"/>
  <c r="AG72" i="39"/>
  <c r="AP72" i="39" s="1"/>
  <c r="AF72" i="39"/>
  <c r="AO72" i="39" s="1"/>
  <c r="AE72" i="39"/>
  <c r="AH74" i="45"/>
  <c r="AQ74" i="45" s="1"/>
  <c r="AG73" i="91"/>
  <c r="AP73" i="91" s="1"/>
  <c r="AF73" i="91"/>
  <c r="AO73" i="91" s="1"/>
  <c r="AE73" i="91"/>
  <c r="W74" i="91"/>
  <c r="Y75" i="85"/>
  <c r="Z75" i="85" s="1"/>
  <c r="X75" i="85"/>
  <c r="AN75" i="79"/>
  <c r="AI75" i="79"/>
  <c r="Y75" i="75"/>
  <c r="X75" i="75"/>
  <c r="Z75" i="75" s="1"/>
  <c r="AN73" i="27"/>
  <c r="AI73" i="27"/>
  <c r="AN74" i="85"/>
  <c r="AI74" i="85"/>
  <c r="AR75" i="30"/>
  <c r="AH73" i="43"/>
  <c r="AQ73" i="43" s="1"/>
  <c r="AI76" i="33"/>
  <c r="AN76" i="33"/>
  <c r="AR71" i="74"/>
  <c r="AR71" i="39"/>
  <c r="W78" i="95"/>
  <c r="AG77" i="95"/>
  <c r="AP77" i="95" s="1"/>
  <c r="AF77" i="95"/>
  <c r="AO77" i="95" s="1"/>
  <c r="AE77" i="95"/>
  <c r="AH75" i="93"/>
  <c r="AQ75" i="93" s="1"/>
  <c r="X76" i="37"/>
  <c r="Z76" i="37" s="1"/>
  <c r="Y76" i="37"/>
  <c r="X71" i="89"/>
  <c r="Y71" i="89"/>
  <c r="Y72" i="82"/>
  <c r="X72" i="82"/>
  <c r="Z72" i="82" s="1"/>
  <c r="AH76" i="77"/>
  <c r="AQ76" i="77" s="1"/>
  <c r="W75" i="45"/>
  <c r="AG74" i="45"/>
  <c r="AP74" i="45" s="1"/>
  <c r="AF74" i="45"/>
  <c r="AO74" i="45" s="1"/>
  <c r="AE74" i="45"/>
  <c r="X76" i="78"/>
  <c r="Y76" i="78"/>
  <c r="X75" i="94"/>
  <c r="Y75" i="94"/>
  <c r="Z76" i="77"/>
  <c r="AR73" i="26"/>
  <c r="AH73" i="87"/>
  <c r="AQ73" i="87" s="1"/>
  <c r="Z77" i="41"/>
  <c r="X77" i="41"/>
  <c r="Y77" i="41"/>
  <c r="AS4" i="28"/>
  <c r="AL4" i="28"/>
  <c r="AU4" i="28" s="1"/>
  <c r="AU71" i="28" s="1"/>
  <c r="C11" i="28" s="1"/>
  <c r="AR73" i="45"/>
  <c r="AR76" i="34"/>
  <c r="Z75" i="93"/>
  <c r="W74" i="35"/>
  <c r="AG73" i="35"/>
  <c r="AP73" i="35" s="1"/>
  <c r="AF73" i="35"/>
  <c r="AO73" i="35" s="1"/>
  <c r="AE73" i="35"/>
  <c r="AR72" i="43"/>
  <c r="AN75" i="37"/>
  <c r="AI75" i="37"/>
  <c r="AR75" i="25"/>
  <c r="Z73" i="43"/>
  <c r="AI74" i="75"/>
  <c r="AN74" i="75"/>
  <c r="AI72" i="73"/>
  <c r="AN72" i="73"/>
  <c r="AR73" i="81"/>
  <c r="AS71" i="28"/>
  <c r="AI76" i="41"/>
  <c r="AN76" i="41"/>
  <c r="AH74" i="81"/>
  <c r="AQ74" i="81" s="1"/>
  <c r="AH74" i="26"/>
  <c r="AQ74" i="26" s="1"/>
  <c r="AH72" i="74"/>
  <c r="AQ72" i="74" s="1"/>
  <c r="X72" i="29"/>
  <c r="Y72" i="29"/>
  <c r="Z72" i="29" s="1"/>
  <c r="AN70" i="89"/>
  <c r="AI70" i="89"/>
  <c r="AN71" i="82"/>
  <c r="AI71" i="82"/>
  <c r="AI75" i="78"/>
  <c r="AN75" i="78"/>
  <c r="X73" i="46"/>
  <c r="Y73" i="46"/>
  <c r="AH76" i="25"/>
  <c r="AQ76" i="25" s="1"/>
  <c r="AE74" i="47"/>
  <c r="W75" i="47"/>
  <c r="AG74" i="47"/>
  <c r="AP74" i="47" s="1"/>
  <c r="AF74" i="47"/>
  <c r="AO74" i="47" s="1"/>
  <c r="AI75" i="42"/>
  <c r="AN75" i="42"/>
  <c r="Y74" i="27"/>
  <c r="X74" i="27"/>
  <c r="Z74" i="27" s="1"/>
  <c r="AE72" i="31"/>
  <c r="AF72" i="31"/>
  <c r="AO72" i="31" s="1"/>
  <c r="W73" i="31"/>
  <c r="AG72" i="31"/>
  <c r="AP72" i="31" s="1"/>
  <c r="AR72" i="91"/>
  <c r="AH75" i="86"/>
  <c r="AQ75" i="86" s="1"/>
  <c r="AI74" i="94"/>
  <c r="AN74" i="94"/>
  <c r="Z73" i="87"/>
  <c r="Z74" i="81"/>
  <c r="AR74" i="93"/>
  <c r="Z74" i="26"/>
  <c r="Y76" i="42"/>
  <c r="Z76" i="42" s="1"/>
  <c r="X76" i="42"/>
  <c r="AR72" i="87"/>
  <c r="Z72" i="74"/>
  <c r="AH72" i="39"/>
  <c r="AQ72" i="39" s="1"/>
  <c r="AN71" i="29"/>
  <c r="AI71" i="29"/>
  <c r="AH73" i="91"/>
  <c r="AQ73" i="91" s="1"/>
  <c r="Y76" i="79"/>
  <c r="X76" i="79"/>
  <c r="AI72" i="46"/>
  <c r="AN72" i="46"/>
  <c r="W73" i="29" l="1"/>
  <c r="AG72" i="29"/>
  <c r="AP72" i="29" s="1"/>
  <c r="AE72" i="29"/>
  <c r="AF72" i="29"/>
  <c r="AO72" i="29" s="1"/>
  <c r="W75" i="27"/>
  <c r="AG74" i="27"/>
  <c r="AP74" i="27" s="1"/>
  <c r="AF74" i="27"/>
  <c r="AO74" i="27" s="1"/>
  <c r="AE74" i="27"/>
  <c r="AG77" i="33"/>
  <c r="AP77" i="33" s="1"/>
  <c r="AF77" i="33"/>
  <c r="AO77" i="33" s="1"/>
  <c r="AE77" i="33"/>
  <c r="W78" i="33"/>
  <c r="W76" i="85"/>
  <c r="AF75" i="85"/>
  <c r="AO75" i="85" s="1"/>
  <c r="AG75" i="85"/>
  <c r="AP75" i="85" s="1"/>
  <c r="AE75" i="85"/>
  <c r="AH76" i="79"/>
  <c r="AQ76" i="79" s="1"/>
  <c r="AH76" i="42"/>
  <c r="AQ76" i="42" s="1"/>
  <c r="W75" i="81"/>
  <c r="AG74" i="81"/>
  <c r="AP74" i="81" s="1"/>
  <c r="AF74" i="81"/>
  <c r="AO74" i="81" s="1"/>
  <c r="AE74" i="81"/>
  <c r="Z75" i="47"/>
  <c r="X75" i="47"/>
  <c r="Y75" i="47"/>
  <c r="AR71" i="82"/>
  <c r="AR74" i="75"/>
  <c r="X74" i="35"/>
  <c r="Y74" i="35"/>
  <c r="AH76" i="78"/>
  <c r="AQ76" i="78" s="1"/>
  <c r="X75" i="45"/>
  <c r="Y75" i="45"/>
  <c r="AH72" i="82"/>
  <c r="AQ72" i="82" s="1"/>
  <c r="X78" i="95"/>
  <c r="Z78" i="95" s="1"/>
  <c r="Y78" i="95"/>
  <c r="AR76" i="33"/>
  <c r="AH75" i="75"/>
  <c r="AQ75" i="75" s="1"/>
  <c r="AI72" i="39"/>
  <c r="AN72" i="39"/>
  <c r="AN74" i="83"/>
  <c r="AI74" i="83"/>
  <c r="AI75" i="86"/>
  <c r="AN75" i="86"/>
  <c r="W74" i="87"/>
  <c r="AG73" i="87"/>
  <c r="AP73" i="87" s="1"/>
  <c r="AE73" i="87"/>
  <c r="AF73" i="87"/>
  <c r="AO73" i="87" s="1"/>
  <c r="Y73" i="31"/>
  <c r="X73" i="31"/>
  <c r="Z73" i="31" s="1"/>
  <c r="AN74" i="47"/>
  <c r="AI74" i="47"/>
  <c r="AG73" i="43"/>
  <c r="AP73" i="43" s="1"/>
  <c r="AF73" i="43"/>
  <c r="AO73" i="43" s="1"/>
  <c r="AE73" i="43"/>
  <c r="W74" i="43"/>
  <c r="AG75" i="93"/>
  <c r="AP75" i="93" s="1"/>
  <c r="AE75" i="93"/>
  <c r="AF75" i="93"/>
  <c r="AO75" i="93" s="1"/>
  <c r="W76" i="93"/>
  <c r="AF76" i="77"/>
  <c r="AO76" i="77" s="1"/>
  <c r="AE76" i="77"/>
  <c r="AG76" i="77"/>
  <c r="AP76" i="77" s="1"/>
  <c r="W77" i="77"/>
  <c r="Z76" i="78"/>
  <c r="AH76" i="37"/>
  <c r="AQ76" i="37" s="1"/>
  <c r="X72" i="90"/>
  <c r="Y72" i="90"/>
  <c r="AH73" i="73"/>
  <c r="AQ73" i="73" s="1"/>
  <c r="Y76" i="86"/>
  <c r="Z76" i="86" s="1"/>
  <c r="X76" i="86"/>
  <c r="X78" i="34"/>
  <c r="Y78" i="34"/>
  <c r="Z78" i="34" s="1"/>
  <c r="AI76" i="25"/>
  <c r="AN76" i="25"/>
  <c r="Z76" i="79"/>
  <c r="AR71" i="29"/>
  <c r="AF76" i="42"/>
  <c r="AO76" i="42" s="1"/>
  <c r="AE76" i="42"/>
  <c r="W77" i="42"/>
  <c r="AG76" i="42"/>
  <c r="AP76" i="42" s="1"/>
  <c r="AR75" i="42"/>
  <c r="AH73" i="46"/>
  <c r="AQ73" i="46" s="1"/>
  <c r="AR70" i="89"/>
  <c r="AI73" i="35"/>
  <c r="AN73" i="35"/>
  <c r="AI74" i="45"/>
  <c r="AN74" i="45"/>
  <c r="W73" i="82"/>
  <c r="AF72" i="82"/>
  <c r="AO72" i="82" s="1"/>
  <c r="AG72" i="82"/>
  <c r="AP72" i="82" s="1"/>
  <c r="AE72" i="82"/>
  <c r="W77" i="37"/>
  <c r="AG76" i="37"/>
  <c r="AP76" i="37" s="1"/>
  <c r="AF76" i="37"/>
  <c r="AO76" i="37" s="1"/>
  <c r="AE76" i="37"/>
  <c r="AI77" i="95"/>
  <c r="AN77" i="95"/>
  <c r="AR74" i="85"/>
  <c r="AF75" i="75"/>
  <c r="AO75" i="75" s="1"/>
  <c r="W76" i="75"/>
  <c r="AG75" i="75"/>
  <c r="AP75" i="75" s="1"/>
  <c r="AE75" i="75"/>
  <c r="AI71" i="90"/>
  <c r="AN71" i="90"/>
  <c r="W73" i="74"/>
  <c r="AG72" i="74"/>
  <c r="AP72" i="74" s="1"/>
  <c r="AE72" i="74"/>
  <c r="AF72" i="74"/>
  <c r="AO72" i="74" s="1"/>
  <c r="AE74" i="26"/>
  <c r="W75" i="26"/>
  <c r="AG74" i="26"/>
  <c r="AP74" i="26" s="1"/>
  <c r="AF74" i="26"/>
  <c r="AO74" i="26" s="1"/>
  <c r="AR74" i="94"/>
  <c r="AN72" i="31"/>
  <c r="AI72" i="31"/>
  <c r="Z73" i="46"/>
  <c r="AH77" i="41"/>
  <c r="AQ77" i="41" s="1"/>
  <c r="AH75" i="94"/>
  <c r="AQ75" i="94" s="1"/>
  <c r="AR75" i="79"/>
  <c r="X74" i="91"/>
  <c r="Z74" i="91" s="1"/>
  <c r="Y74" i="91"/>
  <c r="Z75" i="83"/>
  <c r="X75" i="83"/>
  <c r="Y75" i="83"/>
  <c r="X75" i="38"/>
  <c r="Z75" i="38" s="1"/>
  <c r="Y75" i="38"/>
  <c r="AE73" i="73"/>
  <c r="AG73" i="73"/>
  <c r="AP73" i="73" s="1"/>
  <c r="AF73" i="73"/>
  <c r="AO73" i="73" s="1"/>
  <c r="W74" i="73"/>
  <c r="AI77" i="34"/>
  <c r="AN77" i="34"/>
  <c r="AH74" i="27"/>
  <c r="AQ74" i="27" s="1"/>
  <c r="AR72" i="73"/>
  <c r="AR75" i="37"/>
  <c r="AG77" i="41"/>
  <c r="AP77" i="41" s="1"/>
  <c r="AF77" i="41"/>
  <c r="AO77" i="41" s="1"/>
  <c r="AE77" i="41"/>
  <c r="W78" i="41"/>
  <c r="Z75" i="94"/>
  <c r="AH71" i="89"/>
  <c r="AQ71" i="89" s="1"/>
  <c r="AR73" i="27"/>
  <c r="AN73" i="91"/>
  <c r="AI73" i="91"/>
  <c r="X73" i="39"/>
  <c r="Y73" i="39"/>
  <c r="Y77" i="30"/>
  <c r="X77" i="30"/>
  <c r="Z77" i="30" s="1"/>
  <c r="AR72" i="46"/>
  <c r="AR75" i="78"/>
  <c r="AH72" i="29"/>
  <c r="AQ72" i="29" s="1"/>
  <c r="AR76" i="41"/>
  <c r="Z71" i="89"/>
  <c r="AH75" i="85"/>
  <c r="AQ75" i="85" s="1"/>
  <c r="AI74" i="38"/>
  <c r="AN74" i="38"/>
  <c r="AH77" i="33"/>
  <c r="AQ77" i="33" s="1"/>
  <c r="AI76" i="30"/>
  <c r="AN76" i="30"/>
  <c r="Y77" i="25"/>
  <c r="X77" i="25"/>
  <c r="Z77" i="25" s="1"/>
  <c r="AF78" i="34" l="1"/>
  <c r="AO78" i="34" s="1"/>
  <c r="AE78" i="34"/>
  <c r="W79" i="34"/>
  <c r="AG78" i="34"/>
  <c r="AP78" i="34" s="1"/>
  <c r="AG77" i="30"/>
  <c r="AP77" i="30" s="1"/>
  <c r="AE77" i="30"/>
  <c r="W78" i="30"/>
  <c r="AF77" i="30"/>
  <c r="AO77" i="30" s="1"/>
  <c r="Y74" i="73"/>
  <c r="X74" i="73"/>
  <c r="Z74" i="73" s="1"/>
  <c r="AH75" i="38"/>
  <c r="AQ75" i="38" s="1"/>
  <c r="AH74" i="91"/>
  <c r="AQ74" i="91" s="1"/>
  <c r="AR71" i="90"/>
  <c r="AI76" i="42"/>
  <c r="AN76" i="42"/>
  <c r="AR76" i="25"/>
  <c r="AF76" i="86"/>
  <c r="AO76" i="86" s="1"/>
  <c r="AE76" i="86"/>
  <c r="W77" i="86"/>
  <c r="AG76" i="86"/>
  <c r="AP76" i="86" s="1"/>
  <c r="AN76" i="77"/>
  <c r="AI76" i="77"/>
  <c r="AR74" i="47"/>
  <c r="AI73" i="87"/>
  <c r="AN73" i="87"/>
  <c r="AR74" i="83"/>
  <c r="AH78" i="95"/>
  <c r="AQ78" i="95" s="1"/>
  <c r="AF75" i="47"/>
  <c r="AO75" i="47" s="1"/>
  <c r="AG75" i="47"/>
  <c r="AP75" i="47" s="1"/>
  <c r="W76" i="47"/>
  <c r="AE75" i="47"/>
  <c r="Y75" i="27"/>
  <c r="X75" i="27"/>
  <c r="Z75" i="27" s="1"/>
  <c r="AH72" i="90"/>
  <c r="AQ72" i="90" s="1"/>
  <c r="X74" i="43"/>
  <c r="Y74" i="43"/>
  <c r="AE77" i="25"/>
  <c r="W78" i="25"/>
  <c r="AG77" i="25"/>
  <c r="AP77" i="25" s="1"/>
  <c r="AF77" i="25"/>
  <c r="AO77" i="25" s="1"/>
  <c r="AH73" i="39"/>
  <c r="AQ73" i="39" s="1"/>
  <c r="AG73" i="46"/>
  <c r="AP73" i="46" s="1"/>
  <c r="AF73" i="46"/>
  <c r="AO73" i="46" s="1"/>
  <c r="AE73" i="46"/>
  <c r="W74" i="46"/>
  <c r="X77" i="37"/>
  <c r="Y77" i="37"/>
  <c r="AH78" i="34"/>
  <c r="AQ78" i="34" s="1"/>
  <c r="Z72" i="90"/>
  <c r="AF76" i="78"/>
  <c r="AO76" i="78" s="1"/>
  <c r="AE76" i="78"/>
  <c r="W77" i="78"/>
  <c r="AG76" i="78"/>
  <c r="AP76" i="78" s="1"/>
  <c r="Y76" i="93"/>
  <c r="X76" i="93"/>
  <c r="AI73" i="43"/>
  <c r="AN73" i="43"/>
  <c r="AH73" i="31"/>
  <c r="AQ73" i="31" s="1"/>
  <c r="AH75" i="45"/>
  <c r="AQ75" i="45" s="1"/>
  <c r="X76" i="85"/>
  <c r="Z76" i="85" s="1"/>
  <c r="Y76" i="85"/>
  <c r="AI74" i="27"/>
  <c r="AN74" i="27"/>
  <c r="AI72" i="29"/>
  <c r="AN72" i="29"/>
  <c r="AF75" i="94"/>
  <c r="AO75" i="94" s="1"/>
  <c r="W76" i="94"/>
  <c r="AE75" i="94"/>
  <c r="AG75" i="94"/>
  <c r="AP75" i="94" s="1"/>
  <c r="W75" i="91"/>
  <c r="AG74" i="91"/>
  <c r="AP74" i="91" s="1"/>
  <c r="AE74" i="91"/>
  <c r="AF74" i="91"/>
  <c r="AO74" i="91" s="1"/>
  <c r="AI75" i="75"/>
  <c r="AN75" i="75"/>
  <c r="AI74" i="81"/>
  <c r="AN74" i="81"/>
  <c r="AR76" i="30"/>
  <c r="Z73" i="39"/>
  <c r="X78" i="41"/>
  <c r="Z78" i="41" s="1"/>
  <c r="Y78" i="41"/>
  <c r="AH75" i="83"/>
  <c r="AQ75" i="83" s="1"/>
  <c r="AR72" i="31"/>
  <c r="AR77" i="95"/>
  <c r="AI72" i="82"/>
  <c r="AN72" i="82"/>
  <c r="AR74" i="45"/>
  <c r="X77" i="77"/>
  <c r="Z77" i="77" s="1"/>
  <c r="Y77" i="77"/>
  <c r="X74" i="87"/>
  <c r="Y74" i="87"/>
  <c r="AR72" i="39"/>
  <c r="Z75" i="45"/>
  <c r="W76" i="38"/>
  <c r="AF75" i="38"/>
  <c r="AO75" i="38" s="1"/>
  <c r="AE75" i="38"/>
  <c r="AG75" i="38"/>
  <c r="AP75" i="38" s="1"/>
  <c r="AI72" i="74"/>
  <c r="AN72" i="74"/>
  <c r="AE78" i="95"/>
  <c r="W79" i="95"/>
  <c r="AG78" i="95"/>
  <c r="AP78" i="95" s="1"/>
  <c r="AF78" i="95"/>
  <c r="AO78" i="95" s="1"/>
  <c r="AR74" i="38"/>
  <c r="AF71" i="89"/>
  <c r="AO71" i="89" s="1"/>
  <c r="AG71" i="89"/>
  <c r="AP71" i="89" s="1"/>
  <c r="AE71" i="89"/>
  <c r="W72" i="89"/>
  <c r="AH77" i="30"/>
  <c r="AQ77" i="30" s="1"/>
  <c r="AR73" i="91"/>
  <c r="AN77" i="41"/>
  <c r="AI77" i="41"/>
  <c r="AN73" i="73"/>
  <c r="AI73" i="73"/>
  <c r="W76" i="83"/>
  <c r="AF75" i="83"/>
  <c r="AO75" i="83" s="1"/>
  <c r="AG75" i="83"/>
  <c r="AP75" i="83" s="1"/>
  <c r="AE75" i="83"/>
  <c r="Y75" i="26"/>
  <c r="X75" i="26"/>
  <c r="Z75" i="26" s="1"/>
  <c r="Y73" i="74"/>
  <c r="X73" i="74"/>
  <c r="Z73" i="74" s="1"/>
  <c r="X76" i="75"/>
  <c r="Z76" i="75" s="1"/>
  <c r="Y76" i="75"/>
  <c r="AI76" i="37"/>
  <c r="AN76" i="37"/>
  <c r="AG76" i="79"/>
  <c r="AP76" i="79" s="1"/>
  <c r="AF76" i="79"/>
  <c r="AO76" i="79" s="1"/>
  <c r="W77" i="79"/>
  <c r="AE76" i="79"/>
  <c r="AH76" i="86"/>
  <c r="AQ76" i="86" s="1"/>
  <c r="AG73" i="31"/>
  <c r="AP73" i="31" s="1"/>
  <c r="AF73" i="31"/>
  <c r="AO73" i="31" s="1"/>
  <c r="W74" i="31"/>
  <c r="AE73" i="31"/>
  <c r="AH74" i="35"/>
  <c r="AQ74" i="35" s="1"/>
  <c r="AI75" i="85"/>
  <c r="AN75" i="85"/>
  <c r="X78" i="33"/>
  <c r="Y78" i="33"/>
  <c r="Y73" i="82"/>
  <c r="X73" i="82"/>
  <c r="Z73" i="82" s="1"/>
  <c r="AH77" i="25"/>
  <c r="AQ77" i="25" s="1"/>
  <c r="AR77" i="34"/>
  <c r="AI74" i="26"/>
  <c r="AN74" i="26"/>
  <c r="AR73" i="35"/>
  <c r="X77" i="42"/>
  <c r="Y77" i="42"/>
  <c r="AN75" i="93"/>
  <c r="AI75" i="93"/>
  <c r="AR75" i="86"/>
  <c r="Z74" i="35"/>
  <c r="AH75" i="47"/>
  <c r="AQ75" i="47" s="1"/>
  <c r="X75" i="81"/>
  <c r="Y75" i="81"/>
  <c r="AN77" i="33"/>
  <c r="AI77" i="33"/>
  <c r="X73" i="29"/>
  <c r="Y73" i="29"/>
  <c r="Z78" i="33" l="1"/>
  <c r="Z76" i="93"/>
  <c r="Z75" i="81"/>
  <c r="AF75" i="81" s="1"/>
  <c r="AO75" i="81" s="1"/>
  <c r="W79" i="33"/>
  <c r="AF78" i="33"/>
  <c r="AO78" i="33" s="1"/>
  <c r="AE78" i="33"/>
  <c r="AG78" i="33"/>
  <c r="AP78" i="33" s="1"/>
  <c r="W77" i="93"/>
  <c r="AG76" i="93"/>
  <c r="AP76" i="93" s="1"/>
  <c r="AF76" i="93"/>
  <c r="AO76" i="93" s="1"/>
  <c r="AE76" i="93"/>
  <c r="AE73" i="74"/>
  <c r="W74" i="74"/>
  <c r="AF73" i="74"/>
  <c r="AO73" i="74" s="1"/>
  <c r="AG73" i="74"/>
  <c r="AP73" i="74" s="1"/>
  <c r="AE75" i="81"/>
  <c r="W76" i="81"/>
  <c r="AG75" i="81"/>
  <c r="AP75" i="81" s="1"/>
  <c r="AR75" i="93"/>
  <c r="AF73" i="82"/>
  <c r="AO73" i="82" s="1"/>
  <c r="AE73" i="82"/>
  <c r="AG73" i="82"/>
  <c r="AP73" i="82" s="1"/>
  <c r="W74" i="82"/>
  <c r="AN73" i="31"/>
  <c r="AI73" i="31"/>
  <c r="AF76" i="75"/>
  <c r="AO76" i="75" s="1"/>
  <c r="AG76" i="75"/>
  <c r="AP76" i="75" s="1"/>
  <c r="W77" i="75"/>
  <c r="AE76" i="75"/>
  <c r="AG75" i="26"/>
  <c r="AP75" i="26" s="1"/>
  <c r="AF75" i="26"/>
  <c r="AO75" i="26" s="1"/>
  <c r="AE75" i="26"/>
  <c r="W76" i="26"/>
  <c r="AR73" i="73"/>
  <c r="AR72" i="74"/>
  <c r="AE75" i="45"/>
  <c r="W76" i="45"/>
  <c r="AG75" i="45"/>
  <c r="AP75" i="45" s="1"/>
  <c r="AF75" i="45"/>
  <c r="AO75" i="45" s="1"/>
  <c r="AR72" i="82"/>
  <c r="W79" i="41"/>
  <c r="AG78" i="41"/>
  <c r="AP78" i="41" s="1"/>
  <c r="AF78" i="41"/>
  <c r="AO78" i="41" s="1"/>
  <c r="AE78" i="41"/>
  <c r="X75" i="91"/>
  <c r="Y75" i="91"/>
  <c r="AF76" i="85"/>
  <c r="AO76" i="85" s="1"/>
  <c r="AE76" i="85"/>
  <c r="AG76" i="85"/>
  <c r="AP76" i="85" s="1"/>
  <c r="W77" i="85"/>
  <c r="AR73" i="43"/>
  <c r="Z77" i="78"/>
  <c r="X77" i="78"/>
  <c r="Y77" i="78"/>
  <c r="AR76" i="77"/>
  <c r="AN71" i="89"/>
  <c r="AI71" i="89"/>
  <c r="AH77" i="77"/>
  <c r="AQ77" i="77" s="1"/>
  <c r="AF73" i="39"/>
  <c r="AO73" i="39" s="1"/>
  <c r="AE73" i="39"/>
  <c r="W74" i="39"/>
  <c r="AG73" i="39"/>
  <c r="AP73" i="39" s="1"/>
  <c r="AR75" i="75"/>
  <c r="AR72" i="29"/>
  <c r="AH76" i="93"/>
  <c r="AQ76" i="93" s="1"/>
  <c r="AI76" i="78"/>
  <c r="AN76" i="78"/>
  <c r="X74" i="46"/>
  <c r="Y74" i="46"/>
  <c r="Y78" i="25"/>
  <c r="X78" i="25"/>
  <c r="AE75" i="27"/>
  <c r="AF75" i="27"/>
  <c r="AO75" i="27" s="1"/>
  <c r="W76" i="27"/>
  <c r="AG75" i="27"/>
  <c r="AP75" i="27" s="1"/>
  <c r="AG74" i="73"/>
  <c r="AP74" i="73" s="1"/>
  <c r="AF74" i="73"/>
  <c r="AO74" i="73" s="1"/>
  <c r="W75" i="73"/>
  <c r="AE74" i="73"/>
  <c r="AR77" i="41"/>
  <c r="AG77" i="77"/>
  <c r="AP77" i="77" s="1"/>
  <c r="AF77" i="77"/>
  <c r="AO77" i="77" s="1"/>
  <c r="W78" i="77"/>
  <c r="AE77" i="77"/>
  <c r="AN73" i="46"/>
  <c r="AI73" i="46"/>
  <c r="AI77" i="25"/>
  <c r="AN77" i="25"/>
  <c r="AN75" i="47"/>
  <c r="AI75" i="47"/>
  <c r="AE74" i="35"/>
  <c r="W75" i="35"/>
  <c r="AG74" i="35"/>
  <c r="AP74" i="35" s="1"/>
  <c r="AF74" i="35"/>
  <c r="AO74" i="35" s="1"/>
  <c r="AH77" i="42"/>
  <c r="AQ77" i="42" s="1"/>
  <c r="AI76" i="79"/>
  <c r="AN76" i="79"/>
  <c r="AR76" i="37"/>
  <c r="X79" i="95"/>
  <c r="Z79" i="95" s="1"/>
  <c r="Y79" i="95"/>
  <c r="AN75" i="38"/>
  <c r="AI75" i="38"/>
  <c r="AI74" i="91"/>
  <c r="AN74" i="91"/>
  <c r="AI75" i="94"/>
  <c r="AN75" i="94"/>
  <c r="AR74" i="27"/>
  <c r="AG72" i="90"/>
  <c r="AP72" i="90" s="1"/>
  <c r="AF72" i="90"/>
  <c r="AO72" i="90" s="1"/>
  <c r="AE72" i="90"/>
  <c r="W73" i="90"/>
  <c r="AR73" i="87"/>
  <c r="Y77" i="86"/>
  <c r="X77" i="86"/>
  <c r="Z77" i="86" s="1"/>
  <c r="X79" i="34"/>
  <c r="Y79" i="34"/>
  <c r="Z74" i="31"/>
  <c r="X74" i="31"/>
  <c r="Y74" i="31"/>
  <c r="AI75" i="83"/>
  <c r="AN75" i="83"/>
  <c r="Z77" i="42"/>
  <c r="AH73" i="82"/>
  <c r="AQ73" i="82" s="1"/>
  <c r="X77" i="79"/>
  <c r="Z77" i="79" s="1"/>
  <c r="Y77" i="79"/>
  <c r="AH75" i="26"/>
  <c r="AQ75" i="26" s="1"/>
  <c r="AI78" i="95"/>
  <c r="AN78" i="95"/>
  <c r="AH74" i="87"/>
  <c r="AQ74" i="87" s="1"/>
  <c r="X76" i="94"/>
  <c r="Y76" i="94"/>
  <c r="AH77" i="37"/>
  <c r="AQ77" i="37" s="1"/>
  <c r="AH74" i="43"/>
  <c r="AQ74" i="43" s="1"/>
  <c r="Y76" i="47"/>
  <c r="X76" i="47"/>
  <c r="AN76" i="86"/>
  <c r="AI76" i="86"/>
  <c r="AR76" i="42"/>
  <c r="Y78" i="30"/>
  <c r="X78" i="30"/>
  <c r="AI78" i="34"/>
  <c r="AN78" i="34"/>
  <c r="AH73" i="74"/>
  <c r="AQ73" i="74" s="1"/>
  <c r="AH75" i="81"/>
  <c r="AQ75" i="81" s="1"/>
  <c r="AR74" i="26"/>
  <c r="AH78" i="33"/>
  <c r="AQ78" i="33" s="1"/>
  <c r="AH73" i="29"/>
  <c r="AQ73" i="29" s="1"/>
  <c r="Z73" i="29"/>
  <c r="AR77" i="33"/>
  <c r="AR75" i="85"/>
  <c r="AH76" i="75"/>
  <c r="AQ76" i="75" s="1"/>
  <c r="X76" i="83"/>
  <c r="Y76" i="83"/>
  <c r="X72" i="89"/>
  <c r="Y72" i="89"/>
  <c r="X76" i="38"/>
  <c r="Z76" i="38" s="1"/>
  <c r="Y76" i="38"/>
  <c r="Z74" i="87"/>
  <c r="AH78" i="41"/>
  <c r="AQ78" i="41" s="1"/>
  <c r="AR74" i="81"/>
  <c r="AH76" i="85"/>
  <c r="AQ76" i="85" s="1"/>
  <c r="Z77" i="37"/>
  <c r="Z74" i="43"/>
  <c r="AH75" i="27"/>
  <c r="AQ75" i="27" s="1"/>
  <c r="AH74" i="73"/>
  <c r="AQ74" i="73" s="1"/>
  <c r="AN77" i="30"/>
  <c r="AI77" i="30"/>
  <c r="Z72" i="89" l="1"/>
  <c r="Z76" i="94"/>
  <c r="AF76" i="38"/>
  <c r="AO76" i="38" s="1"/>
  <c r="AG76" i="38"/>
  <c r="AP76" i="38" s="1"/>
  <c r="AE76" i="38"/>
  <c r="W77" i="38"/>
  <c r="AF76" i="94"/>
  <c r="AO76" i="94" s="1"/>
  <c r="AE76" i="94"/>
  <c r="W77" i="94"/>
  <c r="AG76" i="94"/>
  <c r="AP76" i="94" s="1"/>
  <c r="AE77" i="79"/>
  <c r="W78" i="79"/>
  <c r="AF77" i="79"/>
  <c r="AO77" i="79" s="1"/>
  <c r="AG77" i="79"/>
  <c r="AP77" i="79" s="1"/>
  <c r="AF72" i="89"/>
  <c r="AO72" i="89" s="1"/>
  <c r="AG72" i="89"/>
  <c r="AP72" i="89" s="1"/>
  <c r="W73" i="89"/>
  <c r="AE72" i="89"/>
  <c r="AF73" i="29"/>
  <c r="AO73" i="29" s="1"/>
  <c r="AE73" i="29"/>
  <c r="W74" i="29"/>
  <c r="AG73" i="29"/>
  <c r="AP73" i="29" s="1"/>
  <c r="AR78" i="34"/>
  <c r="AR76" i="86"/>
  <c r="AR78" i="95"/>
  <c r="AH74" i="31"/>
  <c r="AQ74" i="31" s="1"/>
  <c r="AN72" i="90"/>
  <c r="AI72" i="90"/>
  <c r="AR75" i="94"/>
  <c r="AH79" i="95"/>
  <c r="AQ79" i="95" s="1"/>
  <c r="AQ81" i="95" s="1"/>
  <c r="AZ3" i="95"/>
  <c r="AX4" i="95" s="1"/>
  <c r="S4" i="95" s="1"/>
  <c r="AC4" i="95" s="1"/>
  <c r="AB5" i="95" s="1"/>
  <c r="AX8" i="95"/>
  <c r="S8" i="95" s="1"/>
  <c r="AC8" i="95" s="1"/>
  <c r="AB9" i="95" s="1"/>
  <c r="AX10" i="95"/>
  <c r="S10" i="95" s="1"/>
  <c r="AC10" i="95" s="1"/>
  <c r="AB11" i="95" s="1"/>
  <c r="AX11" i="95"/>
  <c r="S11" i="95" s="1"/>
  <c r="AC11" i="95" s="1"/>
  <c r="AB12" i="95" s="1"/>
  <c r="AX12" i="95"/>
  <c r="S12" i="95" s="1"/>
  <c r="AC12" i="95" s="1"/>
  <c r="AB13" i="95" s="1"/>
  <c r="AX13" i="95"/>
  <c r="S13" i="95" s="1"/>
  <c r="AC13" i="95" s="1"/>
  <c r="AB14" i="95" s="1"/>
  <c r="AX14" i="95"/>
  <c r="S14" i="95" s="1"/>
  <c r="AC14" i="95" s="1"/>
  <c r="AB15" i="95" s="1"/>
  <c r="AX15" i="95"/>
  <c r="S15" i="95" s="1"/>
  <c r="AC15" i="95" s="1"/>
  <c r="AB16" i="95" s="1"/>
  <c r="AX16" i="95"/>
  <c r="S16" i="95" s="1"/>
  <c r="AC16" i="95" s="1"/>
  <c r="AB17" i="95" s="1"/>
  <c r="AX17" i="95"/>
  <c r="S17" i="95" s="1"/>
  <c r="AC17" i="95" s="1"/>
  <c r="AB18" i="95" s="1"/>
  <c r="AX18" i="95"/>
  <c r="S18" i="95" s="1"/>
  <c r="AC18" i="95" s="1"/>
  <c r="AB19" i="95" s="1"/>
  <c r="AX19" i="95"/>
  <c r="S19" i="95" s="1"/>
  <c r="AC19" i="95" s="1"/>
  <c r="AB20" i="95" s="1"/>
  <c r="AX20" i="95"/>
  <c r="S20" i="95" s="1"/>
  <c r="AC20" i="95" s="1"/>
  <c r="AB21" i="95" s="1"/>
  <c r="AX21" i="95"/>
  <c r="S21" i="95" s="1"/>
  <c r="AC21" i="95" s="1"/>
  <c r="AB22" i="95" s="1"/>
  <c r="AX22" i="95"/>
  <c r="S22" i="95" s="1"/>
  <c r="AC22" i="95" s="1"/>
  <c r="AB23" i="95" s="1"/>
  <c r="AX23" i="95"/>
  <c r="S23" i="95" s="1"/>
  <c r="AC23" i="95" s="1"/>
  <c r="AB24" i="95" s="1"/>
  <c r="AX24" i="95"/>
  <c r="S24" i="95" s="1"/>
  <c r="AC24" i="95" s="1"/>
  <c r="AB25" i="95" s="1"/>
  <c r="AX25" i="95"/>
  <c r="S25" i="95" s="1"/>
  <c r="AC25" i="95" s="1"/>
  <c r="AB26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29" i="95"/>
  <c r="S29" i="95" s="1"/>
  <c r="AC29" i="95" s="1"/>
  <c r="AB30" i="95" s="1"/>
  <c r="AX30" i="95"/>
  <c r="S30" i="95" s="1"/>
  <c r="AC30" i="95" s="1"/>
  <c r="AB31" i="95" s="1"/>
  <c r="AX31" i="95"/>
  <c r="S31" i="95" s="1"/>
  <c r="AC31" i="95" s="1"/>
  <c r="AB32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4" i="95"/>
  <c r="S74" i="95" s="1"/>
  <c r="AC74" i="95" s="1"/>
  <c r="AB75" i="95" s="1"/>
  <c r="AX76" i="95"/>
  <c r="S76" i="95" s="1"/>
  <c r="AC76" i="95" s="1"/>
  <c r="AB77" i="95" s="1"/>
  <c r="AX75" i="95"/>
  <c r="S75" i="95" s="1"/>
  <c r="AC75" i="95" s="1"/>
  <c r="AB76" i="95" s="1"/>
  <c r="AX77" i="95"/>
  <c r="S77" i="95" s="1"/>
  <c r="AC77" i="95" s="1"/>
  <c r="AB78" i="95" s="1"/>
  <c r="AX78" i="95"/>
  <c r="S78" i="95" s="1"/>
  <c r="AC78" i="95" s="1"/>
  <c r="AB79" i="95" s="1"/>
  <c r="X78" i="77"/>
  <c r="Z78" i="77" s="1"/>
  <c r="Y78" i="77"/>
  <c r="AR71" i="89"/>
  <c r="AG77" i="78"/>
  <c r="AP77" i="78" s="1"/>
  <c r="AF77" i="78"/>
  <c r="AO77" i="78" s="1"/>
  <c r="AE77" i="78"/>
  <c r="W78" i="78"/>
  <c r="AI76" i="85"/>
  <c r="AN76" i="85"/>
  <c r="AN73" i="82"/>
  <c r="AI73" i="82"/>
  <c r="Y74" i="74"/>
  <c r="X74" i="74"/>
  <c r="X77" i="93"/>
  <c r="Y77" i="93"/>
  <c r="AH76" i="83"/>
  <c r="AQ76" i="83" s="1"/>
  <c r="AH78" i="30"/>
  <c r="AQ78" i="30" s="1"/>
  <c r="AG77" i="86"/>
  <c r="AP77" i="86" s="1"/>
  <c r="W78" i="86"/>
  <c r="AF77" i="86"/>
  <c r="AO77" i="86" s="1"/>
  <c r="AE77" i="86"/>
  <c r="AR77" i="25"/>
  <c r="Y75" i="73"/>
  <c r="Z75" i="73" s="1"/>
  <c r="X75" i="73"/>
  <c r="AH74" i="46"/>
  <c r="AQ74" i="46" s="1"/>
  <c r="AR73" i="31"/>
  <c r="X76" i="81"/>
  <c r="Z76" i="81" s="1"/>
  <c r="Y76" i="81"/>
  <c r="AI73" i="74"/>
  <c r="AN73" i="74"/>
  <c r="W75" i="31"/>
  <c r="AF74" i="31"/>
  <c r="AO74" i="31" s="1"/>
  <c r="AG74" i="31"/>
  <c r="AP74" i="31" s="1"/>
  <c r="AE74" i="31"/>
  <c r="Z76" i="83"/>
  <c r="AH76" i="47"/>
  <c r="AQ76" i="47" s="1"/>
  <c r="AG77" i="42"/>
  <c r="AP77" i="42" s="1"/>
  <c r="AF77" i="42"/>
  <c r="AO77" i="42" s="1"/>
  <c r="AE77" i="42"/>
  <c r="W78" i="42"/>
  <c r="AR74" i="91"/>
  <c r="X75" i="35"/>
  <c r="Y75" i="35"/>
  <c r="Z75" i="35" s="1"/>
  <c r="AR73" i="46"/>
  <c r="AN75" i="27"/>
  <c r="AI75" i="27"/>
  <c r="Z74" i="46"/>
  <c r="AI76" i="75"/>
  <c r="AN76" i="75"/>
  <c r="AI75" i="81"/>
  <c r="AN75" i="81"/>
  <c r="AI76" i="93"/>
  <c r="AN76" i="93"/>
  <c r="AI78" i="33"/>
  <c r="AN78" i="33"/>
  <c r="AR77" i="30"/>
  <c r="Z78" i="30"/>
  <c r="AH79" i="34"/>
  <c r="AQ79" i="34" s="1"/>
  <c r="AR75" i="38"/>
  <c r="AI74" i="35"/>
  <c r="AN74" i="35"/>
  <c r="AH78" i="25"/>
  <c r="AQ78" i="25" s="1"/>
  <c r="X77" i="85"/>
  <c r="Z77" i="85" s="1"/>
  <c r="Y77" i="85"/>
  <c r="AH75" i="91"/>
  <c r="AQ75" i="91" s="1"/>
  <c r="X79" i="41"/>
  <c r="Y79" i="41"/>
  <c r="Z76" i="45"/>
  <c r="Y76" i="45"/>
  <c r="X76" i="45"/>
  <c r="X77" i="75"/>
  <c r="Y77" i="75"/>
  <c r="Z74" i="82"/>
  <c r="Y74" i="82"/>
  <c r="X74" i="82"/>
  <c r="AG79" i="95"/>
  <c r="AP79" i="95" s="1"/>
  <c r="AP81" i="95" s="1"/>
  <c r="AF79" i="95"/>
  <c r="AO79" i="95" s="1"/>
  <c r="AO81" i="95" s="1"/>
  <c r="AE79" i="95"/>
  <c r="AX79" i="95"/>
  <c r="S79" i="95" s="1"/>
  <c r="AC79" i="95" s="1"/>
  <c r="AE77" i="37"/>
  <c r="W78" i="37"/>
  <c r="AG77" i="37"/>
  <c r="AP77" i="37" s="1"/>
  <c r="AF77" i="37"/>
  <c r="AO77" i="37" s="1"/>
  <c r="AH72" i="89"/>
  <c r="AQ72" i="89" s="1"/>
  <c r="Z76" i="47"/>
  <c r="AH76" i="94"/>
  <c r="AQ76" i="94" s="1"/>
  <c r="AR75" i="83"/>
  <c r="Z79" i="34"/>
  <c r="X73" i="90"/>
  <c r="Y73" i="90"/>
  <c r="AR75" i="47"/>
  <c r="AN77" i="77"/>
  <c r="AI77" i="77"/>
  <c r="AR76" i="78"/>
  <c r="X74" i="39"/>
  <c r="Y74" i="39"/>
  <c r="Z75" i="91"/>
  <c r="AI75" i="45"/>
  <c r="AN75" i="45"/>
  <c r="X76" i="26"/>
  <c r="Z76" i="26" s="1"/>
  <c r="Y76" i="26"/>
  <c r="AH76" i="38"/>
  <c r="AQ76" i="38" s="1"/>
  <c r="AH77" i="79"/>
  <c r="AQ77" i="79" s="1"/>
  <c r="AE74" i="43"/>
  <c r="AG74" i="43"/>
  <c r="AP74" i="43" s="1"/>
  <c r="W75" i="43"/>
  <c r="AF74" i="43"/>
  <c r="AO74" i="43" s="1"/>
  <c r="AE74" i="87"/>
  <c r="W75" i="87"/>
  <c r="AF74" i="87"/>
  <c r="AO74" i="87" s="1"/>
  <c r="AG74" i="87"/>
  <c r="AP74" i="87" s="1"/>
  <c r="AH77" i="86"/>
  <c r="AQ77" i="86" s="1"/>
  <c r="AR76" i="79"/>
  <c r="AN74" i="73"/>
  <c r="AI74" i="73"/>
  <c r="Y76" i="27"/>
  <c r="Z76" i="27" s="1"/>
  <c r="X76" i="27"/>
  <c r="Z78" i="25"/>
  <c r="AI73" i="39"/>
  <c r="AN73" i="39"/>
  <c r="AH77" i="78"/>
  <c r="AQ77" i="78" s="1"/>
  <c r="AI78" i="41"/>
  <c r="AN78" i="41"/>
  <c r="AN75" i="26"/>
  <c r="AI75" i="26"/>
  <c r="X79" i="33"/>
  <c r="Y79" i="33"/>
  <c r="Z79" i="33" s="1"/>
  <c r="Z73" i="90" l="1"/>
  <c r="Z79" i="41"/>
  <c r="AX3" i="95"/>
  <c r="S3" i="95" s="1"/>
  <c r="AC3" i="95" s="1"/>
  <c r="AX7" i="95"/>
  <c r="S7" i="95" s="1"/>
  <c r="AC7" i="95" s="1"/>
  <c r="AB8" i="95" s="1"/>
  <c r="AX5" i="95"/>
  <c r="S5" i="95" s="1"/>
  <c r="AC5" i="95" s="1"/>
  <c r="AB6" i="95" s="1"/>
  <c r="W76" i="73"/>
  <c r="AE75" i="73"/>
  <c r="AG75" i="73"/>
  <c r="AP75" i="73" s="1"/>
  <c r="AF75" i="73"/>
  <c r="AO75" i="73" s="1"/>
  <c r="AK5" i="95"/>
  <c r="AT5" i="95" s="1"/>
  <c r="AG76" i="81"/>
  <c r="AP76" i="81" s="1"/>
  <c r="AF76" i="81"/>
  <c r="AO76" i="81" s="1"/>
  <c r="W77" i="81"/>
  <c r="AE76" i="81"/>
  <c r="AF76" i="27"/>
  <c r="AO76" i="27" s="1"/>
  <c r="AG76" i="27"/>
  <c r="AP76" i="27" s="1"/>
  <c r="W77" i="27"/>
  <c r="AE76" i="27"/>
  <c r="AF79" i="33"/>
  <c r="AO79" i="33" s="1"/>
  <c r="AE79" i="33"/>
  <c r="AG79" i="33"/>
  <c r="AP79" i="33" s="1"/>
  <c r="W80" i="33"/>
  <c r="AG75" i="35"/>
  <c r="AP75" i="35" s="1"/>
  <c r="AF75" i="35"/>
  <c r="AO75" i="35" s="1"/>
  <c r="AE75" i="35"/>
  <c r="W76" i="35"/>
  <c r="W77" i="26"/>
  <c r="AG76" i="26"/>
  <c r="AP76" i="26" s="1"/>
  <c r="AF76" i="26"/>
  <c r="AO76" i="26" s="1"/>
  <c r="AE76" i="26"/>
  <c r="AG77" i="85"/>
  <c r="AP77" i="85" s="1"/>
  <c r="AF77" i="85"/>
  <c r="AO77" i="85" s="1"/>
  <c r="AE77" i="85"/>
  <c r="W78" i="85"/>
  <c r="W74" i="90"/>
  <c r="AG73" i="90"/>
  <c r="AP73" i="90" s="1"/>
  <c r="AF73" i="90"/>
  <c r="AO73" i="90" s="1"/>
  <c r="AE73" i="90"/>
  <c r="AF79" i="41"/>
  <c r="AO79" i="41" s="1"/>
  <c r="AE79" i="41"/>
  <c r="W80" i="41"/>
  <c r="AG79" i="41"/>
  <c r="AP79" i="41" s="1"/>
  <c r="AR78" i="41"/>
  <c r="AI74" i="43"/>
  <c r="AN74" i="43"/>
  <c r="AJ38" i="95"/>
  <c r="AK38" i="95"/>
  <c r="AT38" i="95" s="1"/>
  <c r="AR75" i="27"/>
  <c r="AK42" i="95"/>
  <c r="AT42" i="95" s="1"/>
  <c r="AJ42" i="95"/>
  <c r="AG79" i="34"/>
  <c r="AP79" i="34" s="1"/>
  <c r="AF79" i="34"/>
  <c r="AO79" i="34" s="1"/>
  <c r="AE79" i="34"/>
  <c r="W80" i="34"/>
  <c r="AI77" i="37"/>
  <c r="AN77" i="37"/>
  <c r="AR73" i="82"/>
  <c r="AN77" i="78"/>
  <c r="AI77" i="78"/>
  <c r="AH78" i="77"/>
  <c r="AQ78" i="77" s="1"/>
  <c r="AJ75" i="95"/>
  <c r="AK75" i="95"/>
  <c r="AT75" i="95" s="1"/>
  <c r="AJ69" i="95"/>
  <c r="AK69" i="95"/>
  <c r="AT69" i="95" s="1"/>
  <c r="AJ63" i="95"/>
  <c r="AK63" i="95"/>
  <c r="AT63" i="95" s="1"/>
  <c r="AJ57" i="95"/>
  <c r="AK57" i="95"/>
  <c r="AT57" i="95" s="1"/>
  <c r="AK51" i="95"/>
  <c r="AT51" i="95" s="1"/>
  <c r="AJ51" i="95"/>
  <c r="AK45" i="95"/>
  <c r="AT45" i="95" s="1"/>
  <c r="AJ45" i="95"/>
  <c r="AK39" i="95"/>
  <c r="AT39" i="95" s="1"/>
  <c r="AJ39" i="95"/>
  <c r="AK33" i="95"/>
  <c r="AT33" i="95" s="1"/>
  <c r="AJ33" i="95"/>
  <c r="AJ27" i="95"/>
  <c r="AK27" i="95"/>
  <c r="AT27" i="95" s="1"/>
  <c r="AJ21" i="95"/>
  <c r="AK21" i="95"/>
  <c r="AT21" i="95" s="1"/>
  <c r="AJ15" i="95"/>
  <c r="AK15" i="95"/>
  <c r="AT15" i="95" s="1"/>
  <c r="AK9" i="95"/>
  <c r="AT9" i="95" s="1"/>
  <c r="AB4" i="95"/>
  <c r="AJ3" i="95"/>
  <c r="X73" i="89"/>
  <c r="Y73" i="89"/>
  <c r="X78" i="79"/>
  <c r="Y78" i="79"/>
  <c r="X75" i="87"/>
  <c r="Y75" i="87"/>
  <c r="AH74" i="39"/>
  <c r="AQ74" i="39" s="1"/>
  <c r="AG74" i="82"/>
  <c r="AP74" i="82" s="1"/>
  <c r="AF74" i="82"/>
  <c r="AO74" i="82" s="1"/>
  <c r="AE74" i="82"/>
  <c r="W75" i="82"/>
  <c r="AR74" i="35"/>
  <c r="AH77" i="93"/>
  <c r="AQ77" i="93" s="1"/>
  <c r="AJ68" i="95"/>
  <c r="AK68" i="95"/>
  <c r="AT68" i="95" s="1"/>
  <c r="AJ56" i="95"/>
  <c r="AK56" i="95"/>
  <c r="AT56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Z74" i="29"/>
  <c r="X74" i="29"/>
  <c r="Y74" i="29"/>
  <c r="AI77" i="79"/>
  <c r="AN77" i="79"/>
  <c r="Y77" i="38"/>
  <c r="X77" i="38"/>
  <c r="AH79" i="33"/>
  <c r="AQ79" i="33" s="1"/>
  <c r="AR73" i="39"/>
  <c r="AI74" i="87"/>
  <c r="AN74" i="87"/>
  <c r="Z74" i="39"/>
  <c r="AF76" i="47"/>
  <c r="AO76" i="47" s="1"/>
  <c r="W77" i="47"/>
  <c r="AG76" i="47"/>
  <c r="AP76" i="47" s="1"/>
  <c r="AE76" i="47"/>
  <c r="AN79" i="95"/>
  <c r="AN81" i="95" s="1"/>
  <c r="AI79" i="95"/>
  <c r="W75" i="46"/>
  <c r="AG74" i="46"/>
  <c r="AP74" i="46" s="1"/>
  <c r="AF74" i="46"/>
  <c r="AO74" i="46" s="1"/>
  <c r="AE74" i="46"/>
  <c r="AH75" i="35"/>
  <c r="AQ75" i="35" s="1"/>
  <c r="AN77" i="42"/>
  <c r="AI77" i="42"/>
  <c r="Z77" i="93"/>
  <c r="AJ79" i="95"/>
  <c r="AS79" i="95" s="1"/>
  <c r="AK79" i="95"/>
  <c r="AT79" i="95" s="1"/>
  <c r="AK73" i="95"/>
  <c r="AT73" i="95" s="1"/>
  <c r="AJ73" i="95"/>
  <c r="AJ67" i="95"/>
  <c r="AK67" i="95"/>
  <c r="AT67" i="95" s="1"/>
  <c r="AJ61" i="95"/>
  <c r="AK61" i="95"/>
  <c r="AT61" i="95" s="1"/>
  <c r="AJ55" i="95"/>
  <c r="AK55" i="95"/>
  <c r="AT55" i="95" s="1"/>
  <c r="AK49" i="95"/>
  <c r="AT49" i="95" s="1"/>
  <c r="AJ49" i="95"/>
  <c r="AJ43" i="95"/>
  <c r="AK43" i="95"/>
  <c r="AT43" i="95" s="1"/>
  <c r="AJ37" i="95"/>
  <c r="AK37" i="95"/>
  <c r="AT37" i="95" s="1"/>
  <c r="AJ31" i="95"/>
  <c r="AK31" i="95"/>
  <c r="AT31" i="95" s="1"/>
  <c r="AK25" i="95"/>
  <c r="AT25" i="95" s="1"/>
  <c r="AJ25" i="95"/>
  <c r="AJ19" i="95"/>
  <c r="AK19" i="95"/>
  <c r="AT19" i="95" s="1"/>
  <c r="AJ13" i="95"/>
  <c r="AK13" i="95"/>
  <c r="AT13" i="95" s="1"/>
  <c r="AX6" i="95"/>
  <c r="S6" i="95" s="1"/>
  <c r="AC6" i="95" s="1"/>
  <c r="AB7" i="95" s="1"/>
  <c r="AI73" i="29"/>
  <c r="AN73" i="29"/>
  <c r="AN76" i="38"/>
  <c r="AI76" i="38"/>
  <c r="AG76" i="45"/>
  <c r="AP76" i="45" s="1"/>
  <c r="AF76" i="45"/>
  <c r="AO76" i="45" s="1"/>
  <c r="AE76" i="45"/>
  <c r="W77" i="45"/>
  <c r="AR78" i="33"/>
  <c r="AJ62" i="95"/>
  <c r="AK62" i="95"/>
  <c r="AT62" i="95" s="1"/>
  <c r="AN77" i="86"/>
  <c r="AI77" i="86"/>
  <c r="AH74" i="74"/>
  <c r="AQ74" i="74" s="1"/>
  <c r="AJ72" i="95"/>
  <c r="AK72" i="95"/>
  <c r="AT72" i="95" s="1"/>
  <c r="AJ60" i="95"/>
  <c r="AK60" i="95"/>
  <c r="AT6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Y77" i="94"/>
  <c r="X77" i="94"/>
  <c r="AR74" i="73"/>
  <c r="AH76" i="26"/>
  <c r="AQ76" i="26" s="1"/>
  <c r="W79" i="77"/>
  <c r="AE78" i="77"/>
  <c r="AF78" i="77"/>
  <c r="AO78" i="77" s="1"/>
  <c r="AG78" i="77"/>
  <c r="AP78" i="77" s="1"/>
  <c r="AJ50" i="95"/>
  <c r="AK50" i="95"/>
  <c r="AT50" i="95" s="1"/>
  <c r="AH77" i="75"/>
  <c r="AQ77" i="75" s="1"/>
  <c r="AR76" i="93"/>
  <c r="AJ78" i="95"/>
  <c r="AK78" i="95"/>
  <c r="AT78" i="95" s="1"/>
  <c r="AJ66" i="95"/>
  <c r="AK66" i="95"/>
  <c r="AT66" i="95" s="1"/>
  <c r="AK54" i="95"/>
  <c r="AT54" i="95" s="1"/>
  <c r="AJ54" i="95"/>
  <c r="AJ36" i="95"/>
  <c r="AK36" i="95"/>
  <c r="AT36" i="95" s="1"/>
  <c r="AK30" i="95"/>
  <c r="AT30" i="95" s="1"/>
  <c r="AJ30" i="95"/>
  <c r="AR75" i="26"/>
  <c r="AH76" i="27"/>
  <c r="AQ76" i="27" s="1"/>
  <c r="Z75" i="43"/>
  <c r="X75" i="43"/>
  <c r="Y75" i="43"/>
  <c r="AR75" i="45"/>
  <c r="AH73" i="90"/>
  <c r="AQ73" i="90" s="1"/>
  <c r="Z77" i="75"/>
  <c r="AF76" i="83"/>
  <c r="AO76" i="83" s="1"/>
  <c r="AE76" i="83"/>
  <c r="W77" i="83"/>
  <c r="AG76" i="83"/>
  <c r="AP76" i="83" s="1"/>
  <c r="AH75" i="73"/>
  <c r="AQ75" i="73" s="1"/>
  <c r="AK76" i="95"/>
  <c r="AT76" i="95" s="1"/>
  <c r="AJ76" i="95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R72" i="90"/>
  <c r="AN76" i="94"/>
  <c r="AI76" i="94"/>
  <c r="AR76" i="75"/>
  <c r="Y78" i="42"/>
  <c r="X78" i="42"/>
  <c r="AH76" i="81"/>
  <c r="AQ76" i="81" s="1"/>
  <c r="AJ74" i="95"/>
  <c r="AK74" i="95"/>
  <c r="AT74" i="95" s="1"/>
  <c r="AJ44" i="95"/>
  <c r="AK44" i="95"/>
  <c r="AT44" i="95" s="1"/>
  <c r="AG78" i="25"/>
  <c r="AP78" i="25" s="1"/>
  <c r="AF78" i="25"/>
  <c r="AO78" i="25" s="1"/>
  <c r="AE78" i="25"/>
  <c r="W79" i="25"/>
  <c r="AH79" i="41"/>
  <c r="AQ79" i="41" s="1"/>
  <c r="W79" i="30"/>
  <c r="AG78" i="30"/>
  <c r="AP78" i="30" s="1"/>
  <c r="AE78" i="30"/>
  <c r="AF78" i="30"/>
  <c r="AO78" i="30" s="1"/>
  <c r="X75" i="31"/>
  <c r="Y75" i="31"/>
  <c r="Z75" i="31" s="1"/>
  <c r="AR76" i="85"/>
  <c r="AK48" i="95"/>
  <c r="AT48" i="95" s="1"/>
  <c r="AJ48" i="95"/>
  <c r="AF75" i="91"/>
  <c r="AO75" i="91" s="1"/>
  <c r="AE75" i="91"/>
  <c r="W76" i="91"/>
  <c r="AG75" i="91"/>
  <c r="AP75" i="91" s="1"/>
  <c r="AR77" i="77"/>
  <c r="Z78" i="37"/>
  <c r="X78" i="37"/>
  <c r="Y78" i="37"/>
  <c r="AH74" i="82"/>
  <c r="AQ74" i="82" s="1"/>
  <c r="AH76" i="45"/>
  <c r="AQ76" i="45" s="1"/>
  <c r="AH77" i="85"/>
  <c r="AQ77" i="85" s="1"/>
  <c r="AR75" i="81"/>
  <c r="AI74" i="31"/>
  <c r="AN74" i="31"/>
  <c r="AR73" i="74"/>
  <c r="Y78" i="86"/>
  <c r="X78" i="86"/>
  <c r="Z78" i="86" s="1"/>
  <c r="Z74" i="74"/>
  <c r="X78" i="78"/>
  <c r="Z78" i="78" s="1"/>
  <c r="Y78" i="78"/>
  <c r="AJ77" i="95"/>
  <c r="AK77" i="95"/>
  <c r="AT77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J16" i="95"/>
  <c r="AK16" i="95"/>
  <c r="AT16" i="95" s="1"/>
  <c r="AX9" i="95"/>
  <c r="S9" i="95" s="1"/>
  <c r="AC9" i="95" s="1"/>
  <c r="AB10" i="95" s="1"/>
  <c r="AN72" i="89"/>
  <c r="AI72" i="89"/>
  <c r="AJ5" i="95" l="1"/>
  <c r="AS48" i="95"/>
  <c r="AL48" i="95"/>
  <c r="AU48" i="95" s="1"/>
  <c r="AN76" i="83"/>
  <c r="AI76" i="83"/>
  <c r="AF75" i="43"/>
  <c r="AO75" i="43" s="1"/>
  <c r="AE75" i="43"/>
  <c r="W76" i="43"/>
  <c r="AG75" i="43"/>
  <c r="AP75" i="43" s="1"/>
  <c r="AS54" i="95"/>
  <c r="AL54" i="95"/>
  <c r="AU54" i="95" s="1"/>
  <c r="Z77" i="45"/>
  <c r="Y77" i="45"/>
  <c r="X77" i="45"/>
  <c r="AS19" i="95"/>
  <c r="AL19" i="95"/>
  <c r="AU19" i="95" s="1"/>
  <c r="AS37" i="95"/>
  <c r="AL37" i="95"/>
  <c r="AU37" i="95" s="1"/>
  <c r="AS55" i="95"/>
  <c r="AL55" i="95"/>
  <c r="AU55" i="95" s="1"/>
  <c r="AI76" i="47"/>
  <c r="AN76" i="47"/>
  <c r="AS8" i="95"/>
  <c r="AL8" i="95"/>
  <c r="AU8" i="95" s="1"/>
  <c r="AS26" i="95"/>
  <c r="AL26" i="95"/>
  <c r="AU26" i="95" s="1"/>
  <c r="AS68" i="95"/>
  <c r="AL68" i="95"/>
  <c r="AU68" i="95" s="1"/>
  <c r="AJ9" i="95"/>
  <c r="AS27" i="95"/>
  <c r="AL27" i="95"/>
  <c r="AU27" i="95" s="1"/>
  <c r="AS63" i="95"/>
  <c r="AL63" i="95"/>
  <c r="AU63" i="95" s="1"/>
  <c r="AN79" i="34"/>
  <c r="AI79" i="34"/>
  <c r="AI73" i="90"/>
  <c r="AN73" i="90"/>
  <c r="AN76" i="81"/>
  <c r="AI76" i="81"/>
  <c r="AS5" i="95"/>
  <c r="AL5" i="95"/>
  <c r="AU5" i="95" s="1"/>
  <c r="AS16" i="95"/>
  <c r="AL16" i="95"/>
  <c r="AU16" i="95" s="1"/>
  <c r="AS70" i="95"/>
  <c r="AL70" i="95"/>
  <c r="AU70" i="95" s="1"/>
  <c r="AG74" i="74"/>
  <c r="AP74" i="74" s="1"/>
  <c r="AF74" i="74"/>
  <c r="AO74" i="74" s="1"/>
  <c r="AE74" i="74"/>
  <c r="W75" i="74"/>
  <c r="AN78" i="25"/>
  <c r="AI78" i="25"/>
  <c r="AS74" i="95"/>
  <c r="AL74" i="95"/>
  <c r="AU74" i="95" s="1"/>
  <c r="AH78" i="42"/>
  <c r="AQ78" i="42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X79" i="77"/>
  <c r="Y79" i="77"/>
  <c r="AS6" i="95"/>
  <c r="AL6" i="95"/>
  <c r="AU6" i="95" s="1"/>
  <c r="AS24" i="95"/>
  <c r="AL24" i="95"/>
  <c r="AU24" i="95" s="1"/>
  <c r="AN76" i="45"/>
  <c r="AI76" i="45"/>
  <c r="AR73" i="29"/>
  <c r="AS25" i="95"/>
  <c r="AL25" i="95"/>
  <c r="AU25" i="95" s="1"/>
  <c r="AR74" i="87"/>
  <c r="AR77" i="79"/>
  <c r="AH75" i="87"/>
  <c r="AQ75" i="87" s="1"/>
  <c r="AH73" i="89"/>
  <c r="AQ73" i="89" s="1"/>
  <c r="AS33" i="95"/>
  <c r="AL33" i="95"/>
  <c r="AU33" i="95" s="1"/>
  <c r="AS51" i="95"/>
  <c r="AL51" i="95"/>
  <c r="AU51" i="95" s="1"/>
  <c r="AN77" i="85"/>
  <c r="AI77" i="85"/>
  <c r="AN76" i="27"/>
  <c r="AI76" i="27"/>
  <c r="X77" i="81"/>
  <c r="Y77" i="81"/>
  <c r="AR76" i="94"/>
  <c r="AS52" i="95"/>
  <c r="AL52" i="95"/>
  <c r="AU52" i="95" s="1"/>
  <c r="AH78" i="86"/>
  <c r="AQ78" i="86" s="1"/>
  <c r="AR74" i="31"/>
  <c r="AI78" i="30"/>
  <c r="AN78" i="30"/>
  <c r="AS76" i="95"/>
  <c r="AL76" i="95"/>
  <c r="AU76" i="95" s="1"/>
  <c r="AE77" i="75"/>
  <c r="AF77" i="75"/>
  <c r="AO77" i="75" s="1"/>
  <c r="AG77" i="75"/>
  <c r="AP77" i="75" s="1"/>
  <c r="W78" i="75"/>
  <c r="AS30" i="95"/>
  <c r="AL30" i="95"/>
  <c r="AU30" i="95" s="1"/>
  <c r="AS50" i="95"/>
  <c r="AL50" i="95"/>
  <c r="AU50" i="95" s="1"/>
  <c r="AS62" i="95"/>
  <c r="AL62" i="95"/>
  <c r="AU62" i="95" s="1"/>
  <c r="AJ7" i="95"/>
  <c r="AK7" i="95"/>
  <c r="AT7" i="95" s="1"/>
  <c r="AS43" i="95"/>
  <c r="AL43" i="95"/>
  <c r="AU43" i="95" s="1"/>
  <c r="AS61" i="95"/>
  <c r="AL61" i="95"/>
  <c r="AU61" i="95" s="1"/>
  <c r="AS14" i="95"/>
  <c r="AL14" i="95"/>
  <c r="AU14" i="95" s="1"/>
  <c r="AS32" i="95"/>
  <c r="AL32" i="95"/>
  <c r="AU32" i="95" s="1"/>
  <c r="X75" i="82"/>
  <c r="Y75" i="82"/>
  <c r="Z75" i="87"/>
  <c r="Z73" i="89"/>
  <c r="AS15" i="95"/>
  <c r="AL15" i="95"/>
  <c r="AU15" i="95" s="1"/>
  <c r="AS69" i="95"/>
  <c r="AL69" i="95"/>
  <c r="AU69" i="95" s="1"/>
  <c r="AS38" i="95"/>
  <c r="AL38" i="95"/>
  <c r="AU38" i="95" s="1"/>
  <c r="X77" i="26"/>
  <c r="Y77" i="26"/>
  <c r="Z77" i="26" s="1"/>
  <c r="X77" i="27"/>
  <c r="Y77" i="27"/>
  <c r="W79" i="78"/>
  <c r="AG78" i="78"/>
  <c r="AP78" i="78" s="1"/>
  <c r="AE78" i="78"/>
  <c r="AF78" i="78"/>
  <c r="AO78" i="78" s="1"/>
  <c r="AE75" i="31"/>
  <c r="AF75" i="31"/>
  <c r="AO75" i="31" s="1"/>
  <c r="AG75" i="31"/>
  <c r="AP75" i="31" s="1"/>
  <c r="W76" i="31"/>
  <c r="AS34" i="95"/>
  <c r="AL34" i="95"/>
  <c r="AU34" i="95" s="1"/>
  <c r="AR72" i="89"/>
  <c r="AS22" i="95"/>
  <c r="AL22" i="95"/>
  <c r="AU22" i="95" s="1"/>
  <c r="AS40" i="95"/>
  <c r="AL40" i="95"/>
  <c r="AU40" i="95" s="1"/>
  <c r="AS58" i="95"/>
  <c r="AL58" i="95"/>
  <c r="AU58" i="95" s="1"/>
  <c r="AS77" i="95"/>
  <c r="AL77" i="95"/>
  <c r="AU77" i="95" s="1"/>
  <c r="AH78" i="37"/>
  <c r="AQ78" i="37" s="1"/>
  <c r="Y76" i="91"/>
  <c r="X76" i="91"/>
  <c r="Z76" i="91" s="1"/>
  <c r="Z78" i="42"/>
  <c r="AS23" i="95"/>
  <c r="AL23" i="95"/>
  <c r="AU23" i="95" s="1"/>
  <c r="AS41" i="95"/>
  <c r="AL41" i="95"/>
  <c r="AU41" i="95" s="1"/>
  <c r="AS59" i="95"/>
  <c r="AL59" i="95"/>
  <c r="AU59" i="95" s="1"/>
  <c r="AS66" i="95"/>
  <c r="AL66" i="95"/>
  <c r="AU66" i="95" s="1"/>
  <c r="AH77" i="94"/>
  <c r="AQ77" i="94" s="1"/>
  <c r="AS12" i="95"/>
  <c r="AL12" i="95"/>
  <c r="AU12" i="95" s="1"/>
  <c r="AS60" i="95"/>
  <c r="AL60" i="95"/>
  <c r="AU60" i="95" s="1"/>
  <c r="AS49" i="95"/>
  <c r="AL49" i="95"/>
  <c r="AU49" i="95" s="1"/>
  <c r="AE77" i="93"/>
  <c r="W78" i="93"/>
  <c r="AG77" i="93"/>
  <c r="AP77" i="93" s="1"/>
  <c r="AF77" i="93"/>
  <c r="AO77" i="93" s="1"/>
  <c r="Y75" i="46"/>
  <c r="X75" i="46"/>
  <c r="X77" i="47"/>
  <c r="Y77" i="47"/>
  <c r="Z77" i="47" s="1"/>
  <c r="AH77" i="38"/>
  <c r="AQ77" i="38" s="1"/>
  <c r="AH74" i="29"/>
  <c r="AQ74" i="29" s="1"/>
  <c r="AS3" i="95"/>
  <c r="AL3" i="95"/>
  <c r="AU3" i="95" s="1"/>
  <c r="AS39" i="95"/>
  <c r="AL39" i="95"/>
  <c r="AU39" i="95" s="1"/>
  <c r="AR77" i="37"/>
  <c r="AS42" i="95"/>
  <c r="AL42" i="95"/>
  <c r="AU42" i="95" s="1"/>
  <c r="X80" i="41"/>
  <c r="Z80" i="41" s="1"/>
  <c r="Y80" i="41"/>
  <c r="X80" i="33"/>
  <c r="Y80" i="33"/>
  <c r="Z80" i="33" s="1"/>
  <c r="AI75" i="73"/>
  <c r="AN75" i="73"/>
  <c r="Y79" i="25"/>
  <c r="X79" i="25"/>
  <c r="AI75" i="91"/>
  <c r="AN75" i="91"/>
  <c r="AR76" i="38"/>
  <c r="AS13" i="95"/>
  <c r="AL13" i="95"/>
  <c r="AU13" i="95" s="1"/>
  <c r="AS31" i="95"/>
  <c r="AL31" i="95"/>
  <c r="AU31" i="95" s="1"/>
  <c r="AS67" i="95"/>
  <c r="AL67" i="95"/>
  <c r="AU67" i="95" s="1"/>
  <c r="AR77" i="42"/>
  <c r="AL79" i="95"/>
  <c r="AU79" i="95" s="1"/>
  <c r="AR79" i="95"/>
  <c r="AR81" i="95" s="1"/>
  <c r="AG74" i="29"/>
  <c r="AP74" i="29" s="1"/>
  <c r="AE74" i="29"/>
  <c r="W75" i="29"/>
  <c r="AF74" i="29"/>
  <c r="AO74" i="29" s="1"/>
  <c r="AS20" i="95"/>
  <c r="AL20" i="95"/>
  <c r="AU20" i="95" s="1"/>
  <c r="AS56" i="95"/>
  <c r="AL56" i="95"/>
  <c r="AU56" i="95" s="1"/>
  <c r="AN74" i="82"/>
  <c r="AI74" i="82"/>
  <c r="AH78" i="79"/>
  <c r="AQ78" i="79" s="1"/>
  <c r="AJ4" i="95"/>
  <c r="AK4" i="95"/>
  <c r="AT4" i="95" s="1"/>
  <c r="AS21" i="95"/>
  <c r="AL21" i="95"/>
  <c r="AU21" i="95" s="1"/>
  <c r="AS57" i="95"/>
  <c r="AL57" i="95"/>
  <c r="AU57" i="95" s="1"/>
  <c r="AS75" i="95"/>
  <c r="AL75" i="95"/>
  <c r="AU75" i="95" s="1"/>
  <c r="AR77" i="78"/>
  <c r="AR74" i="43"/>
  <c r="AI79" i="41"/>
  <c r="AN79" i="41"/>
  <c r="X74" i="90"/>
  <c r="Z74" i="90" s="1"/>
  <c r="Y74" i="90"/>
  <c r="AI76" i="26"/>
  <c r="AN76" i="26"/>
  <c r="X76" i="35"/>
  <c r="Y76" i="35"/>
  <c r="AF78" i="86"/>
  <c r="AO78" i="86" s="1"/>
  <c r="AG78" i="86"/>
  <c r="AP78" i="86" s="1"/>
  <c r="W79" i="86"/>
  <c r="AE78" i="86"/>
  <c r="AG78" i="37"/>
  <c r="AP78" i="37" s="1"/>
  <c r="AF78" i="37"/>
  <c r="AO78" i="37" s="1"/>
  <c r="AE78" i="37"/>
  <c r="W79" i="37"/>
  <c r="AJ10" i="95"/>
  <c r="AK10" i="95"/>
  <c r="AT10" i="95" s="1"/>
  <c r="AS28" i="95"/>
  <c r="AL28" i="95"/>
  <c r="AU28" i="95" s="1"/>
  <c r="AS46" i="95"/>
  <c r="AL46" i="95"/>
  <c r="AU46" i="95" s="1"/>
  <c r="AS64" i="95"/>
  <c r="AL64" i="95"/>
  <c r="AU64" i="95" s="1"/>
  <c r="AH78" i="78"/>
  <c r="AQ78" i="78" s="1"/>
  <c r="AH75" i="31"/>
  <c r="AQ75" i="31" s="1"/>
  <c r="Y79" i="30"/>
  <c r="X79" i="30"/>
  <c r="Z79" i="30" s="1"/>
  <c r="AS44" i="95"/>
  <c r="AL44" i="95"/>
  <c r="AU44" i="95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X77" i="83"/>
  <c r="Y77" i="83"/>
  <c r="AH75" i="43"/>
  <c r="AQ75" i="43" s="1"/>
  <c r="AS36" i="95"/>
  <c r="AL36" i="95"/>
  <c r="AU36" i="95" s="1"/>
  <c r="AS78" i="95"/>
  <c r="AL78" i="95"/>
  <c r="AU78" i="95" s="1"/>
  <c r="AI78" i="77"/>
  <c r="AN78" i="77"/>
  <c r="Z77" i="94"/>
  <c r="AS18" i="95"/>
  <c r="AL18" i="95"/>
  <c r="AU18" i="95" s="1"/>
  <c r="AS72" i="95"/>
  <c r="AL72" i="95"/>
  <c r="AU72" i="95" s="1"/>
  <c r="AR77" i="86"/>
  <c r="AS73" i="95"/>
  <c r="AL73" i="95"/>
  <c r="AU73" i="95" s="1"/>
  <c r="AI74" i="46"/>
  <c r="AN74" i="46"/>
  <c r="AG74" i="39"/>
  <c r="AP74" i="39" s="1"/>
  <c r="AF74" i="39"/>
  <c r="AO74" i="39" s="1"/>
  <c r="AE74" i="39"/>
  <c r="W75" i="39"/>
  <c r="Z77" i="38"/>
  <c r="Z78" i="79"/>
  <c r="AS45" i="95"/>
  <c r="AL45" i="95"/>
  <c r="AU45" i="95" s="1"/>
  <c r="X80" i="34"/>
  <c r="Z80" i="34" s="1"/>
  <c r="Y80" i="34"/>
  <c r="X78" i="85"/>
  <c r="Y78" i="85"/>
  <c r="Z78" i="85" s="1"/>
  <c r="AN75" i="35"/>
  <c r="AI75" i="35"/>
  <c r="AN79" i="33"/>
  <c r="AI79" i="33"/>
  <c r="Y76" i="73"/>
  <c r="X76" i="73"/>
  <c r="Z75" i="46" l="1"/>
  <c r="Z77" i="27"/>
  <c r="Z79" i="25"/>
  <c r="AT81" i="95"/>
  <c r="AG80" i="41"/>
  <c r="AP80" i="41" s="1"/>
  <c r="AF80" i="41"/>
  <c r="AO80" i="41" s="1"/>
  <c r="AE80" i="41"/>
  <c r="W81" i="41"/>
  <c r="W80" i="25"/>
  <c r="AG79" i="25"/>
  <c r="AP79" i="25" s="1"/>
  <c r="AF79" i="25"/>
  <c r="AO79" i="25" s="1"/>
  <c r="AE79" i="25"/>
  <c r="AE75" i="46"/>
  <c r="W76" i="46"/>
  <c r="AG75" i="46"/>
  <c r="AP75" i="46" s="1"/>
  <c r="AF75" i="46"/>
  <c r="AO75" i="46" s="1"/>
  <c r="W81" i="34"/>
  <c r="AG80" i="34"/>
  <c r="AP80" i="34" s="1"/>
  <c r="AF80" i="34"/>
  <c r="AO80" i="34" s="1"/>
  <c r="AE80" i="34"/>
  <c r="AG80" i="33"/>
  <c r="AP80" i="33" s="1"/>
  <c r="AF80" i="33"/>
  <c r="AO80" i="33" s="1"/>
  <c r="W81" i="33"/>
  <c r="AE80" i="33"/>
  <c r="W78" i="27"/>
  <c r="AF77" i="27"/>
  <c r="AO77" i="27" s="1"/>
  <c r="AE77" i="27"/>
  <c r="AG77" i="27"/>
  <c r="AP77" i="27" s="1"/>
  <c r="W79" i="85"/>
  <c r="AF78" i="85"/>
  <c r="AO78" i="85" s="1"/>
  <c r="AG78" i="85"/>
  <c r="AP78" i="85" s="1"/>
  <c r="AE78" i="85"/>
  <c r="AE77" i="47"/>
  <c r="W78" i="47"/>
  <c r="AG77" i="47"/>
  <c r="AP77" i="47" s="1"/>
  <c r="AF77" i="47"/>
  <c r="AO77" i="47" s="1"/>
  <c r="AG76" i="91"/>
  <c r="AP76" i="91" s="1"/>
  <c r="AF76" i="91"/>
  <c r="AO76" i="91" s="1"/>
  <c r="AE76" i="91"/>
  <c r="W77" i="91"/>
  <c r="AE77" i="26"/>
  <c r="W78" i="26"/>
  <c r="AG77" i="26"/>
  <c r="AP77" i="26" s="1"/>
  <c r="AF77" i="26"/>
  <c r="AO77" i="26" s="1"/>
  <c r="AH76" i="35"/>
  <c r="AQ76" i="35" s="1"/>
  <c r="AR79" i="41"/>
  <c r="AS4" i="95"/>
  <c r="AL4" i="95"/>
  <c r="AU4" i="95" s="1"/>
  <c r="AR75" i="91"/>
  <c r="W79" i="42"/>
  <c r="AG78" i="42"/>
  <c r="AP78" i="42" s="1"/>
  <c r="AF78" i="42"/>
  <c r="AO78" i="42" s="1"/>
  <c r="AE78" i="42"/>
  <c r="AR78" i="30"/>
  <c r="AH79" i="77"/>
  <c r="AQ79" i="77" s="1"/>
  <c r="AR79" i="33"/>
  <c r="AF78" i="79"/>
  <c r="AO78" i="79" s="1"/>
  <c r="AE78" i="79"/>
  <c r="W79" i="79"/>
  <c r="AG78" i="79"/>
  <c r="AP78" i="79" s="1"/>
  <c r="AH77" i="83"/>
  <c r="AQ77" i="83" s="1"/>
  <c r="AG77" i="38"/>
  <c r="AP77" i="38" s="1"/>
  <c r="AF77" i="38"/>
  <c r="AO77" i="38" s="1"/>
  <c r="AE77" i="38"/>
  <c r="W78" i="38"/>
  <c r="AR78" i="77"/>
  <c r="Z77" i="83"/>
  <c r="AH74" i="90"/>
  <c r="AQ74" i="90" s="1"/>
  <c r="AN74" i="29"/>
  <c r="AI74" i="29"/>
  <c r="AH75" i="46"/>
  <c r="AQ75" i="46" s="1"/>
  <c r="Y78" i="93"/>
  <c r="X78" i="93"/>
  <c r="AI78" i="78"/>
  <c r="AN78" i="78"/>
  <c r="AS7" i="95"/>
  <c r="AL7" i="95"/>
  <c r="AU7" i="95" s="1"/>
  <c r="AR76" i="27"/>
  <c r="AN74" i="74"/>
  <c r="AI74" i="74"/>
  <c r="AR73" i="90"/>
  <c r="W78" i="45"/>
  <c r="AG77" i="45"/>
  <c r="AP77" i="45" s="1"/>
  <c r="AF77" i="45"/>
  <c r="AO77" i="45" s="1"/>
  <c r="AE77" i="45"/>
  <c r="AN75" i="43"/>
  <c r="AI75" i="43"/>
  <c r="AR75" i="35"/>
  <c r="AR74" i="46"/>
  <c r="AS10" i="95"/>
  <c r="AL10" i="95"/>
  <c r="AU10" i="95" s="1"/>
  <c r="AI78" i="86"/>
  <c r="AN78" i="86"/>
  <c r="X76" i="31"/>
  <c r="Y76" i="31"/>
  <c r="AH75" i="82"/>
  <c r="AQ75" i="82" s="1"/>
  <c r="AR79" i="34"/>
  <c r="AS9" i="95"/>
  <c r="AL9" i="95"/>
  <c r="AU9" i="95" s="1"/>
  <c r="AH76" i="73"/>
  <c r="AQ76" i="73" s="1"/>
  <c r="X75" i="39"/>
  <c r="Y75" i="39"/>
  <c r="X79" i="86"/>
  <c r="Y79" i="86"/>
  <c r="Z76" i="35"/>
  <c r="AR75" i="73"/>
  <c r="AH77" i="26"/>
  <c r="AQ77" i="26" s="1"/>
  <c r="Z75" i="82"/>
  <c r="AR77" i="85"/>
  <c r="AR76" i="45"/>
  <c r="AR78" i="25"/>
  <c r="AR76" i="83"/>
  <c r="AR76" i="81"/>
  <c r="AR76" i="47"/>
  <c r="AF79" i="30"/>
  <c r="AO79" i="30" s="1"/>
  <c r="AE79" i="30"/>
  <c r="W80" i="30"/>
  <c r="AG79" i="30"/>
  <c r="AP79" i="30" s="1"/>
  <c r="AE74" i="90"/>
  <c r="W75" i="90"/>
  <c r="AF74" i="90"/>
  <c r="AO74" i="90" s="1"/>
  <c r="AG74" i="90"/>
  <c r="AP74" i="90" s="1"/>
  <c r="AH80" i="41"/>
  <c r="AQ80" i="41" s="1"/>
  <c r="AN74" i="39"/>
  <c r="AI74" i="39"/>
  <c r="X79" i="37"/>
  <c r="Y79" i="37"/>
  <c r="Z76" i="73"/>
  <c r="AH78" i="85"/>
  <c r="AQ78" i="85" s="1"/>
  <c r="AG77" i="94"/>
  <c r="AP77" i="94" s="1"/>
  <c r="W78" i="94"/>
  <c r="AF77" i="94"/>
  <c r="AO77" i="94" s="1"/>
  <c r="AE77" i="94"/>
  <c r="AN78" i="37"/>
  <c r="AI78" i="37"/>
  <c r="AR76" i="26"/>
  <c r="AH79" i="25"/>
  <c r="AQ79" i="25" s="1"/>
  <c r="AH80" i="33"/>
  <c r="AQ80" i="33" s="1"/>
  <c r="AH77" i="47"/>
  <c r="AQ77" i="47" s="1"/>
  <c r="AH76" i="91"/>
  <c r="AQ76" i="91" s="1"/>
  <c r="AN75" i="31"/>
  <c r="AI75" i="31"/>
  <c r="W74" i="89"/>
  <c r="AG73" i="89"/>
  <c r="AP73" i="89" s="1"/>
  <c r="AF73" i="89"/>
  <c r="AO73" i="89" s="1"/>
  <c r="AE73" i="89"/>
  <c r="AI77" i="75"/>
  <c r="AN77" i="75"/>
  <c r="AH77" i="81"/>
  <c r="AQ77" i="81" s="1"/>
  <c r="Z79" i="77"/>
  <c r="AH77" i="45"/>
  <c r="AQ77" i="45" s="1"/>
  <c r="AH80" i="34"/>
  <c r="AQ80" i="34" s="1"/>
  <c r="AI77" i="93"/>
  <c r="AN77" i="93"/>
  <c r="X78" i="75"/>
  <c r="Y78" i="75"/>
  <c r="AR74" i="82"/>
  <c r="Y79" i="78"/>
  <c r="X79" i="78"/>
  <c r="AH79" i="30"/>
  <c r="AQ79" i="30" s="1"/>
  <c r="Z75" i="29"/>
  <c r="X75" i="29"/>
  <c r="Y75" i="29"/>
  <c r="AH77" i="27"/>
  <c r="AQ77" i="27" s="1"/>
  <c r="AG75" i="87"/>
  <c r="AP75" i="87" s="1"/>
  <c r="AF75" i="87"/>
  <c r="AO75" i="87" s="1"/>
  <c r="AE75" i="87"/>
  <c r="W76" i="87"/>
  <c r="Z77" i="81"/>
  <c r="X75" i="74"/>
  <c r="Y75" i="74"/>
  <c r="X76" i="43"/>
  <c r="Y76" i="43"/>
  <c r="Z78" i="75" l="1"/>
  <c r="Z76" i="43"/>
  <c r="AS81" i="95"/>
  <c r="Z79" i="37"/>
  <c r="AE79" i="37" s="1"/>
  <c r="AU81" i="95"/>
  <c r="C11" i="95" s="1"/>
  <c r="F48" i="97" s="1"/>
  <c r="AG76" i="43"/>
  <c r="AP76" i="43" s="1"/>
  <c r="AF76" i="43"/>
  <c r="AO76" i="43" s="1"/>
  <c r="AE76" i="43"/>
  <c r="W77" i="43"/>
  <c r="W80" i="37"/>
  <c r="AG79" i="37"/>
  <c r="AP79" i="37" s="1"/>
  <c r="AF79" i="37"/>
  <c r="AO79" i="37" s="1"/>
  <c r="AF78" i="75"/>
  <c r="AO78" i="75" s="1"/>
  <c r="AE78" i="75"/>
  <c r="W79" i="75"/>
  <c r="AG78" i="75"/>
  <c r="AP78" i="75" s="1"/>
  <c r="W78" i="81"/>
  <c r="AE77" i="81"/>
  <c r="AF77" i="81"/>
  <c r="AO77" i="81" s="1"/>
  <c r="AG77" i="81"/>
  <c r="AP77" i="81" s="1"/>
  <c r="AH75" i="29"/>
  <c r="AQ75" i="29" s="1"/>
  <c r="AI73" i="89"/>
  <c r="AN73" i="89"/>
  <c r="AR78" i="37"/>
  <c r="AE76" i="73"/>
  <c r="AG76" i="73"/>
  <c r="AP76" i="73" s="1"/>
  <c r="AF76" i="73"/>
  <c r="AO76" i="73" s="1"/>
  <c r="W77" i="73"/>
  <c r="Z80" i="30"/>
  <c r="Y80" i="30"/>
  <c r="X80" i="30"/>
  <c r="AR78" i="86"/>
  <c r="AH78" i="93"/>
  <c r="AQ78" i="93" s="1"/>
  <c r="X78" i="38"/>
  <c r="Y78" i="38"/>
  <c r="X79" i="79"/>
  <c r="Z79" i="79" s="1"/>
  <c r="Y79" i="79"/>
  <c r="AI78" i="42"/>
  <c r="AN78" i="42"/>
  <c r="AN77" i="47"/>
  <c r="AI77" i="47"/>
  <c r="X76" i="46"/>
  <c r="Z76" i="46" s="1"/>
  <c r="Y76" i="46"/>
  <c r="Y80" i="25"/>
  <c r="X80" i="25"/>
  <c r="AH79" i="78"/>
  <c r="AQ79" i="78" s="1"/>
  <c r="AH79" i="86"/>
  <c r="AQ79" i="86" s="1"/>
  <c r="Y76" i="87"/>
  <c r="X76" i="87"/>
  <c r="Z76" i="87" s="1"/>
  <c r="AH78" i="75"/>
  <c r="AQ78" i="75" s="1"/>
  <c r="AN77" i="94"/>
  <c r="AI77" i="94"/>
  <c r="AH79" i="37"/>
  <c r="AQ79" i="37" s="1"/>
  <c r="Y75" i="90"/>
  <c r="X75" i="90"/>
  <c r="Z79" i="86"/>
  <c r="Z78" i="93"/>
  <c r="AR74" i="29"/>
  <c r="AI77" i="26"/>
  <c r="AN77" i="26"/>
  <c r="Z81" i="34"/>
  <c r="X81" i="34"/>
  <c r="Y81" i="34"/>
  <c r="AI79" i="25"/>
  <c r="AN79" i="25"/>
  <c r="Y81" i="41"/>
  <c r="X81" i="41"/>
  <c r="AI74" i="90"/>
  <c r="AN74" i="90"/>
  <c r="W76" i="82"/>
  <c r="AF75" i="82"/>
  <c r="AO75" i="82" s="1"/>
  <c r="AG75" i="82"/>
  <c r="AP75" i="82" s="1"/>
  <c r="AE75" i="82"/>
  <c r="AH76" i="31"/>
  <c r="AQ76" i="31" s="1"/>
  <c r="AI77" i="45"/>
  <c r="AN77" i="45"/>
  <c r="AG77" i="83"/>
  <c r="AP77" i="83" s="1"/>
  <c r="W78" i="83"/>
  <c r="AF77" i="83"/>
  <c r="AO77" i="83" s="1"/>
  <c r="AE77" i="83"/>
  <c r="AN80" i="41"/>
  <c r="AI80" i="41"/>
  <c r="AH76" i="43"/>
  <c r="AQ76" i="43" s="1"/>
  <c r="W76" i="29"/>
  <c r="AG75" i="29"/>
  <c r="AP75" i="29" s="1"/>
  <c r="AE75" i="29"/>
  <c r="AF75" i="29"/>
  <c r="AO75" i="29" s="1"/>
  <c r="AI79" i="30"/>
  <c r="AN79" i="30"/>
  <c r="AR75" i="43"/>
  <c r="Z78" i="45"/>
  <c r="Y78" i="45"/>
  <c r="X78" i="45"/>
  <c r="AN78" i="79"/>
  <c r="AI78" i="79"/>
  <c r="X78" i="26"/>
  <c r="Z78" i="26" s="1"/>
  <c r="Y78" i="26"/>
  <c r="AI78" i="85"/>
  <c r="AN78" i="85"/>
  <c r="AI77" i="27"/>
  <c r="AN77" i="27"/>
  <c r="Z81" i="33"/>
  <c r="Y81" i="33"/>
  <c r="X81" i="33"/>
  <c r="AI75" i="46"/>
  <c r="AN75" i="46"/>
  <c r="AN75" i="87"/>
  <c r="AI75" i="87"/>
  <c r="Z79" i="78"/>
  <c r="AH75" i="74"/>
  <c r="AQ75" i="74" s="1"/>
  <c r="AF79" i="77"/>
  <c r="AO79" i="77" s="1"/>
  <c r="AE79" i="77"/>
  <c r="AG79" i="77"/>
  <c r="AP79" i="77" s="1"/>
  <c r="W80" i="77"/>
  <c r="Z74" i="89"/>
  <c r="X74" i="89"/>
  <c r="Y74" i="89"/>
  <c r="Y78" i="94"/>
  <c r="X78" i="94"/>
  <c r="Z78" i="94" s="1"/>
  <c r="AR74" i="39"/>
  <c r="AH75" i="39"/>
  <c r="AQ75" i="39" s="1"/>
  <c r="Z76" i="31"/>
  <c r="AR74" i="74"/>
  <c r="Y79" i="42"/>
  <c r="X79" i="42"/>
  <c r="Z77" i="91"/>
  <c r="X77" i="91"/>
  <c r="Y77" i="91"/>
  <c r="Y78" i="27"/>
  <c r="X78" i="27"/>
  <c r="AI80" i="34"/>
  <c r="AN80" i="34"/>
  <c r="AI77" i="38"/>
  <c r="AN77" i="38"/>
  <c r="Z75" i="74"/>
  <c r="AR77" i="93"/>
  <c r="AR77" i="75"/>
  <c r="AR75" i="31"/>
  <c r="W77" i="35"/>
  <c r="AG76" i="35"/>
  <c r="AP76" i="35" s="1"/>
  <c r="AF76" i="35"/>
  <c r="AO76" i="35" s="1"/>
  <c r="AE76" i="35"/>
  <c r="Z75" i="39"/>
  <c r="AR78" i="78"/>
  <c r="AN76" i="91"/>
  <c r="AI76" i="91"/>
  <c r="X78" i="47"/>
  <c r="Y78" i="47"/>
  <c r="X79" i="85"/>
  <c r="Z79" i="85" s="1"/>
  <c r="Y79" i="85"/>
  <c r="AN80" i="33"/>
  <c r="AI80" i="33"/>
  <c r="Z79" i="42" l="1"/>
  <c r="AE79" i="42" s="1"/>
  <c r="Z78" i="27"/>
  <c r="AF78" i="94"/>
  <c r="AO78" i="94" s="1"/>
  <c r="W79" i="94"/>
  <c r="AG78" i="94"/>
  <c r="AP78" i="94" s="1"/>
  <c r="AE78" i="94"/>
  <c r="AF79" i="42"/>
  <c r="AO79" i="42" s="1"/>
  <c r="W80" i="42"/>
  <c r="AG79" i="42"/>
  <c r="AP79" i="42" s="1"/>
  <c r="AE78" i="27"/>
  <c r="AG78" i="27"/>
  <c r="AP78" i="27" s="1"/>
  <c r="AF78" i="27"/>
  <c r="AO78" i="27" s="1"/>
  <c r="W79" i="27"/>
  <c r="X77" i="35"/>
  <c r="Y77" i="35"/>
  <c r="AH78" i="27"/>
  <c r="AQ78" i="27" s="1"/>
  <c r="AH79" i="42"/>
  <c r="AQ79" i="42" s="1"/>
  <c r="AF74" i="89"/>
  <c r="AO74" i="89" s="1"/>
  <c r="W75" i="89"/>
  <c r="AG74" i="89"/>
  <c r="AP74" i="89" s="1"/>
  <c r="AE74" i="89"/>
  <c r="AR75" i="87"/>
  <c r="W82" i="33"/>
  <c r="AE81" i="33"/>
  <c r="AF81" i="33"/>
  <c r="AO81" i="33" s="1"/>
  <c r="AG81" i="33"/>
  <c r="AP81" i="33" s="1"/>
  <c r="AH78" i="26"/>
  <c r="AQ78" i="26" s="1"/>
  <c r="AE78" i="45"/>
  <c r="W79" i="45"/>
  <c r="AG78" i="45"/>
  <c r="AP78" i="45" s="1"/>
  <c r="AF78" i="45"/>
  <c r="AO78" i="45" s="1"/>
  <c r="AI75" i="29"/>
  <c r="AN75" i="29"/>
  <c r="AH81" i="41"/>
  <c r="AQ81" i="41" s="1"/>
  <c r="AH81" i="34"/>
  <c r="AQ81" i="34" s="1"/>
  <c r="AG78" i="93"/>
  <c r="AP78" i="93" s="1"/>
  <c r="AE78" i="93"/>
  <c r="AF78" i="93"/>
  <c r="AO78" i="93" s="1"/>
  <c r="W79" i="93"/>
  <c r="AH80" i="25"/>
  <c r="AQ80" i="25" s="1"/>
  <c r="AR77" i="47"/>
  <c r="AG79" i="79"/>
  <c r="AP79" i="79" s="1"/>
  <c r="AP81" i="79" s="1"/>
  <c r="AX79" i="79"/>
  <c r="S79" i="79" s="1"/>
  <c r="AC79" i="79" s="1"/>
  <c r="AF79" i="79"/>
  <c r="AO79" i="79" s="1"/>
  <c r="AO81" i="79" s="1"/>
  <c r="AE79" i="79"/>
  <c r="AN76" i="73"/>
  <c r="AI76" i="73"/>
  <c r="AI77" i="81"/>
  <c r="AN77" i="81"/>
  <c r="Z80" i="37"/>
  <c r="X80" i="37"/>
  <c r="Y80" i="37"/>
  <c r="AH78" i="47"/>
  <c r="AQ78" i="47" s="1"/>
  <c r="W77" i="87"/>
  <c r="AG76" i="87"/>
  <c r="AP76" i="87" s="1"/>
  <c r="AF76" i="87"/>
  <c r="AO76" i="87" s="1"/>
  <c r="AE76" i="87"/>
  <c r="AI76" i="35"/>
  <c r="AN76" i="35"/>
  <c r="X80" i="77"/>
  <c r="Y80" i="77"/>
  <c r="Z80" i="77" s="1"/>
  <c r="AR77" i="27"/>
  <c r="AR78" i="79"/>
  <c r="X78" i="83"/>
  <c r="Y78" i="83"/>
  <c r="Z81" i="41"/>
  <c r="AH75" i="90"/>
  <c r="AQ75" i="90" s="1"/>
  <c r="Z80" i="25"/>
  <c r="AH78" i="38"/>
  <c r="AQ78" i="38" s="1"/>
  <c r="Z78" i="81"/>
  <c r="X78" i="81"/>
  <c r="Y78" i="81"/>
  <c r="AI79" i="37"/>
  <c r="AN79" i="37"/>
  <c r="AN76" i="43"/>
  <c r="AI76" i="43"/>
  <c r="AR80" i="33"/>
  <c r="AF81" i="34"/>
  <c r="AO81" i="34" s="1"/>
  <c r="AE81" i="34"/>
  <c r="W82" i="34"/>
  <c r="AG81" i="34"/>
  <c r="AP81" i="34" s="1"/>
  <c r="W80" i="86"/>
  <c r="AE79" i="86"/>
  <c r="AG79" i="86"/>
  <c r="AP79" i="86" s="1"/>
  <c r="AF79" i="86"/>
  <c r="AO79" i="86" s="1"/>
  <c r="AG80" i="30"/>
  <c r="AP80" i="30" s="1"/>
  <c r="AE80" i="30"/>
  <c r="W81" i="30"/>
  <c r="AF80" i="30"/>
  <c r="AO80" i="30" s="1"/>
  <c r="Y77" i="43"/>
  <c r="X77" i="43"/>
  <c r="Z77" i="43" s="1"/>
  <c r="AR76" i="91"/>
  <c r="AR77" i="38"/>
  <c r="AR75" i="46"/>
  <c r="Y76" i="29"/>
  <c r="X76" i="29"/>
  <c r="AR80" i="41"/>
  <c r="Z76" i="82"/>
  <c r="Y76" i="82"/>
  <c r="X76" i="82"/>
  <c r="AR77" i="26"/>
  <c r="AR78" i="42"/>
  <c r="Z78" i="38"/>
  <c r="Y77" i="73"/>
  <c r="X77" i="73"/>
  <c r="W76" i="39"/>
  <c r="AG75" i="39"/>
  <c r="AP75" i="39" s="1"/>
  <c r="AF75" i="39"/>
  <c r="AO75" i="39" s="1"/>
  <c r="AE75" i="39"/>
  <c r="W76" i="74"/>
  <c r="AG75" i="74"/>
  <c r="AP75" i="74" s="1"/>
  <c r="AF75" i="74"/>
  <c r="AO75" i="74" s="1"/>
  <c r="AE75" i="74"/>
  <c r="AH78" i="94"/>
  <c r="AQ78" i="94" s="1"/>
  <c r="Z78" i="47"/>
  <c r="AH79" i="85"/>
  <c r="AQ79" i="85" s="1"/>
  <c r="AH77" i="91"/>
  <c r="AQ77" i="91" s="1"/>
  <c r="AN79" i="77"/>
  <c r="AI79" i="77"/>
  <c r="AH81" i="33"/>
  <c r="AQ81" i="33" s="1"/>
  <c r="AR78" i="85"/>
  <c r="AH78" i="45"/>
  <c r="AQ78" i="45" s="1"/>
  <c r="AR79" i="30"/>
  <c r="AR79" i="25"/>
  <c r="Z75" i="90"/>
  <c r="AR77" i="94"/>
  <c r="AH76" i="46"/>
  <c r="AQ76" i="46" s="1"/>
  <c r="AR73" i="89"/>
  <c r="Y79" i="75"/>
  <c r="X79" i="75"/>
  <c r="AG78" i="26"/>
  <c r="AP78" i="26" s="1"/>
  <c r="AF78" i="26"/>
  <c r="AO78" i="26" s="1"/>
  <c r="AE78" i="26"/>
  <c r="W79" i="26"/>
  <c r="AF79" i="85"/>
  <c r="AO79" i="85" s="1"/>
  <c r="AE79" i="85"/>
  <c r="AG79" i="85"/>
  <c r="AP79" i="85" s="1"/>
  <c r="W80" i="85"/>
  <c r="AR80" i="34"/>
  <c r="W78" i="91"/>
  <c r="AG77" i="91"/>
  <c r="AP77" i="91" s="1"/>
  <c r="AE77" i="91"/>
  <c r="AF77" i="91"/>
  <c r="AO77" i="91" s="1"/>
  <c r="AG76" i="31"/>
  <c r="AP76" i="31" s="1"/>
  <c r="AF76" i="31"/>
  <c r="AO76" i="31" s="1"/>
  <c r="AE76" i="31"/>
  <c r="W77" i="31"/>
  <c r="AH74" i="89"/>
  <c r="AQ74" i="89" s="1"/>
  <c r="AF79" i="78"/>
  <c r="AO79" i="78" s="1"/>
  <c r="AE79" i="78"/>
  <c r="W80" i="78"/>
  <c r="AG79" i="78"/>
  <c r="AP79" i="78" s="1"/>
  <c r="AN77" i="83"/>
  <c r="AI77" i="83"/>
  <c r="AR77" i="45"/>
  <c r="AI75" i="82"/>
  <c r="AN75" i="82"/>
  <c r="AR74" i="90"/>
  <c r="AH76" i="87"/>
  <c r="AQ76" i="87" s="1"/>
  <c r="AG76" i="46"/>
  <c r="AP76" i="46" s="1"/>
  <c r="AF76" i="46"/>
  <c r="AO76" i="46" s="1"/>
  <c r="AE76" i="46"/>
  <c r="W77" i="46"/>
  <c r="AH79" i="79"/>
  <c r="AQ79" i="79" s="1"/>
  <c r="AQ81" i="79" s="1"/>
  <c r="AZ3" i="79"/>
  <c r="AX3" i="79" s="1"/>
  <c r="S3" i="79" s="1"/>
  <c r="AC3" i="79" s="1"/>
  <c r="AX24" i="79"/>
  <c r="S24" i="79" s="1"/>
  <c r="AC24" i="79" s="1"/>
  <c r="AB25" i="79" s="1"/>
  <c r="AX30" i="79"/>
  <c r="S30" i="79" s="1"/>
  <c r="AC30" i="79" s="1"/>
  <c r="AB31" i="79" s="1"/>
  <c r="AX36" i="79"/>
  <c r="S36" i="79" s="1"/>
  <c r="AC36" i="79" s="1"/>
  <c r="AB37" i="79" s="1"/>
  <c r="AX42" i="79"/>
  <c r="S42" i="79" s="1"/>
  <c r="AC42" i="79" s="1"/>
  <c r="AB43" i="79" s="1"/>
  <c r="AX60" i="79"/>
  <c r="S60" i="79" s="1"/>
  <c r="AC60" i="79" s="1"/>
  <c r="AB61" i="79" s="1"/>
  <c r="AX66" i="79"/>
  <c r="S66" i="79" s="1"/>
  <c r="AC66" i="79" s="1"/>
  <c r="AB67" i="79" s="1"/>
  <c r="AX72" i="79"/>
  <c r="S72" i="79" s="1"/>
  <c r="AC72" i="79" s="1"/>
  <c r="AB73" i="79" s="1"/>
  <c r="AX78" i="79"/>
  <c r="S78" i="79" s="1"/>
  <c r="AC78" i="79" s="1"/>
  <c r="AB79" i="79" s="1"/>
  <c r="AH80" i="30"/>
  <c r="AQ80" i="30" s="1"/>
  <c r="AN78" i="75"/>
  <c r="AI78" i="75"/>
  <c r="AX54" i="79" l="1"/>
  <c r="S54" i="79" s="1"/>
  <c r="AC54" i="79" s="1"/>
  <c r="AB55" i="79" s="1"/>
  <c r="AX18" i="79"/>
  <c r="S18" i="79" s="1"/>
  <c r="AC18" i="79" s="1"/>
  <c r="AB19" i="79" s="1"/>
  <c r="AX48" i="79"/>
  <c r="S48" i="79" s="1"/>
  <c r="AC48" i="79" s="1"/>
  <c r="AB49" i="79" s="1"/>
  <c r="AX11" i="79"/>
  <c r="S11" i="79" s="1"/>
  <c r="AC11" i="79" s="1"/>
  <c r="AB12" i="79" s="1"/>
  <c r="Z78" i="83"/>
  <c r="AX73" i="79"/>
  <c r="S73" i="79" s="1"/>
  <c r="AC73" i="79" s="1"/>
  <c r="AB74" i="79" s="1"/>
  <c r="AX67" i="79"/>
  <c r="S67" i="79" s="1"/>
  <c r="AC67" i="79" s="1"/>
  <c r="AB68" i="79" s="1"/>
  <c r="AX61" i="79"/>
  <c r="S61" i="79" s="1"/>
  <c r="AC61" i="79" s="1"/>
  <c r="AB62" i="79" s="1"/>
  <c r="AX55" i="79"/>
  <c r="S55" i="79" s="1"/>
  <c r="AC55" i="79" s="1"/>
  <c r="AB56" i="79" s="1"/>
  <c r="AX49" i="79"/>
  <c r="S49" i="79" s="1"/>
  <c r="AC49" i="79" s="1"/>
  <c r="AB50" i="79" s="1"/>
  <c r="AK50" i="79" s="1"/>
  <c r="AT50" i="79" s="1"/>
  <c r="AX43" i="79"/>
  <c r="S43" i="79" s="1"/>
  <c r="AC43" i="79" s="1"/>
  <c r="AB44" i="79" s="1"/>
  <c r="AX37" i="79"/>
  <c r="S37" i="79" s="1"/>
  <c r="AC37" i="79" s="1"/>
  <c r="AB38" i="79" s="1"/>
  <c r="AX31" i="79"/>
  <c r="S31" i="79" s="1"/>
  <c r="AC31" i="79" s="1"/>
  <c r="AB32" i="79" s="1"/>
  <c r="AX25" i="79"/>
  <c r="S25" i="79" s="1"/>
  <c r="AC25" i="79" s="1"/>
  <c r="AB26" i="79" s="1"/>
  <c r="AX19" i="79"/>
  <c r="S19" i="79" s="1"/>
  <c r="AC19" i="79" s="1"/>
  <c r="AB20" i="79" s="1"/>
  <c r="AX12" i="79"/>
  <c r="S12" i="79" s="1"/>
  <c r="AC12" i="79" s="1"/>
  <c r="AB13" i="79" s="1"/>
  <c r="AK13" i="79" s="1"/>
  <c r="AT13" i="79" s="1"/>
  <c r="AX5" i="79"/>
  <c r="S5" i="79" s="1"/>
  <c r="AC5" i="79" s="1"/>
  <c r="AB6" i="79" s="1"/>
  <c r="AX77" i="79"/>
  <c r="S77" i="79" s="1"/>
  <c r="AC77" i="79" s="1"/>
  <c r="AB78" i="79" s="1"/>
  <c r="AX71" i="79"/>
  <c r="S71" i="79" s="1"/>
  <c r="AC71" i="79" s="1"/>
  <c r="AB72" i="79" s="1"/>
  <c r="AX65" i="79"/>
  <c r="S65" i="79" s="1"/>
  <c r="AC65" i="79" s="1"/>
  <c r="AB66" i="79" s="1"/>
  <c r="AX59" i="79"/>
  <c r="S59" i="79" s="1"/>
  <c r="AC59" i="79" s="1"/>
  <c r="AB60" i="79" s="1"/>
  <c r="AX53" i="79"/>
  <c r="S53" i="79" s="1"/>
  <c r="AC53" i="79" s="1"/>
  <c r="AB54" i="79" s="1"/>
  <c r="AJ54" i="79" s="1"/>
  <c r="AX47" i="79"/>
  <c r="S47" i="79" s="1"/>
  <c r="AC47" i="79" s="1"/>
  <c r="AB48" i="79" s="1"/>
  <c r="AX41" i="79"/>
  <c r="S41" i="79" s="1"/>
  <c r="AC41" i="79" s="1"/>
  <c r="AB42" i="79" s="1"/>
  <c r="AX35" i="79"/>
  <c r="S35" i="79" s="1"/>
  <c r="AC35" i="79" s="1"/>
  <c r="AB36" i="79" s="1"/>
  <c r="AX29" i="79"/>
  <c r="S29" i="79" s="1"/>
  <c r="AC29" i="79" s="1"/>
  <c r="AB30" i="79" s="1"/>
  <c r="AX23" i="79"/>
  <c r="S23" i="79" s="1"/>
  <c r="AC23" i="79" s="1"/>
  <c r="AB24" i="79" s="1"/>
  <c r="AX17" i="79"/>
  <c r="S17" i="79" s="1"/>
  <c r="AC17" i="79" s="1"/>
  <c r="AB18" i="79" s="1"/>
  <c r="AJ18" i="79" s="1"/>
  <c r="AX10" i="79"/>
  <c r="S10" i="79" s="1"/>
  <c r="AC10" i="79" s="1"/>
  <c r="AB11" i="79" s="1"/>
  <c r="AX4" i="79"/>
  <c r="S4" i="79" s="1"/>
  <c r="AC4" i="79" s="1"/>
  <c r="AB5" i="79" s="1"/>
  <c r="AX75" i="79"/>
  <c r="S75" i="79" s="1"/>
  <c r="AC75" i="79" s="1"/>
  <c r="AB76" i="79" s="1"/>
  <c r="AX70" i="79"/>
  <c r="S70" i="79" s="1"/>
  <c r="AC70" i="79" s="1"/>
  <c r="AB71" i="79" s="1"/>
  <c r="AX64" i="79"/>
  <c r="S64" i="79" s="1"/>
  <c r="AC64" i="79" s="1"/>
  <c r="AB65" i="79" s="1"/>
  <c r="AX58" i="79"/>
  <c r="S58" i="79" s="1"/>
  <c r="AC58" i="79" s="1"/>
  <c r="AB59" i="79" s="1"/>
  <c r="AJ59" i="79" s="1"/>
  <c r="AX52" i="79"/>
  <c r="S52" i="79" s="1"/>
  <c r="AC52" i="79" s="1"/>
  <c r="AB53" i="79" s="1"/>
  <c r="AX46" i="79"/>
  <c r="S46" i="79" s="1"/>
  <c r="AC46" i="79" s="1"/>
  <c r="AB47" i="79" s="1"/>
  <c r="AX40" i="79"/>
  <c r="S40" i="79" s="1"/>
  <c r="AC40" i="79" s="1"/>
  <c r="AB41" i="79" s="1"/>
  <c r="AX34" i="79"/>
  <c r="S34" i="79" s="1"/>
  <c r="AC34" i="79" s="1"/>
  <c r="AB35" i="79" s="1"/>
  <c r="AX28" i="79"/>
  <c r="S28" i="79" s="1"/>
  <c r="AC28" i="79" s="1"/>
  <c r="AB29" i="79" s="1"/>
  <c r="AX22" i="79"/>
  <c r="S22" i="79" s="1"/>
  <c r="AC22" i="79" s="1"/>
  <c r="AB23" i="79" s="1"/>
  <c r="AK23" i="79" s="1"/>
  <c r="AT23" i="79" s="1"/>
  <c r="AX16" i="79"/>
  <c r="S16" i="79" s="1"/>
  <c r="AC16" i="79" s="1"/>
  <c r="AB17" i="79" s="1"/>
  <c r="AX9" i="79"/>
  <c r="S9" i="79" s="1"/>
  <c r="AC9" i="79" s="1"/>
  <c r="AB10" i="79" s="1"/>
  <c r="AX74" i="79"/>
  <c r="S74" i="79" s="1"/>
  <c r="AC74" i="79" s="1"/>
  <c r="AB75" i="79" s="1"/>
  <c r="AX69" i="79"/>
  <c r="S69" i="79" s="1"/>
  <c r="AC69" i="79" s="1"/>
  <c r="AB70" i="79" s="1"/>
  <c r="AX63" i="79"/>
  <c r="S63" i="79" s="1"/>
  <c r="AC63" i="79" s="1"/>
  <c r="AB64" i="79" s="1"/>
  <c r="AX57" i="79"/>
  <c r="S57" i="79" s="1"/>
  <c r="AC57" i="79" s="1"/>
  <c r="AB58" i="79" s="1"/>
  <c r="AJ58" i="79" s="1"/>
  <c r="AX51" i="79"/>
  <c r="S51" i="79" s="1"/>
  <c r="AC51" i="79" s="1"/>
  <c r="AB52" i="79" s="1"/>
  <c r="AX45" i="79"/>
  <c r="S45" i="79" s="1"/>
  <c r="AC45" i="79" s="1"/>
  <c r="AB46" i="79" s="1"/>
  <c r="AX39" i="79"/>
  <c r="S39" i="79" s="1"/>
  <c r="AC39" i="79" s="1"/>
  <c r="AB40" i="79" s="1"/>
  <c r="AX33" i="79"/>
  <c r="S33" i="79" s="1"/>
  <c r="AC33" i="79" s="1"/>
  <c r="AB34" i="79" s="1"/>
  <c r="AX27" i="79"/>
  <c r="S27" i="79" s="1"/>
  <c r="AC27" i="79" s="1"/>
  <c r="AB28" i="79" s="1"/>
  <c r="AX21" i="79"/>
  <c r="S21" i="79" s="1"/>
  <c r="AC21" i="79" s="1"/>
  <c r="AB22" i="79" s="1"/>
  <c r="AJ22" i="79" s="1"/>
  <c r="AX15" i="79"/>
  <c r="S15" i="79" s="1"/>
  <c r="AC15" i="79" s="1"/>
  <c r="AB16" i="79" s="1"/>
  <c r="AX7" i="79"/>
  <c r="S7" i="79" s="1"/>
  <c r="AC7" i="79" s="1"/>
  <c r="AB8" i="79" s="1"/>
  <c r="AX76" i="79"/>
  <c r="S76" i="79" s="1"/>
  <c r="AC76" i="79" s="1"/>
  <c r="AB77" i="79" s="1"/>
  <c r="AX68" i="79"/>
  <c r="S68" i="79" s="1"/>
  <c r="AC68" i="79" s="1"/>
  <c r="AB69" i="79" s="1"/>
  <c r="AX62" i="79"/>
  <c r="S62" i="79" s="1"/>
  <c r="AC62" i="79" s="1"/>
  <c r="AB63" i="79" s="1"/>
  <c r="AX56" i="79"/>
  <c r="S56" i="79" s="1"/>
  <c r="AC56" i="79" s="1"/>
  <c r="AB57" i="79" s="1"/>
  <c r="AJ57" i="79" s="1"/>
  <c r="AX50" i="79"/>
  <c r="S50" i="79" s="1"/>
  <c r="AC50" i="79" s="1"/>
  <c r="AB51" i="79" s="1"/>
  <c r="AX44" i="79"/>
  <c r="S44" i="79" s="1"/>
  <c r="AC44" i="79" s="1"/>
  <c r="AB45" i="79" s="1"/>
  <c r="AX38" i="79"/>
  <c r="S38" i="79" s="1"/>
  <c r="AC38" i="79" s="1"/>
  <c r="AB39" i="79" s="1"/>
  <c r="AX32" i="79"/>
  <c r="S32" i="79" s="1"/>
  <c r="AC32" i="79" s="1"/>
  <c r="AB33" i="79" s="1"/>
  <c r="AX26" i="79"/>
  <c r="S26" i="79" s="1"/>
  <c r="AC26" i="79" s="1"/>
  <c r="AB27" i="79" s="1"/>
  <c r="AX20" i="79"/>
  <c r="S20" i="79" s="1"/>
  <c r="AC20" i="79" s="1"/>
  <c r="AB21" i="79" s="1"/>
  <c r="AJ21" i="79" s="1"/>
  <c r="AX13" i="79"/>
  <c r="S13" i="79" s="1"/>
  <c r="AC13" i="79" s="1"/>
  <c r="AB14" i="79" s="1"/>
  <c r="AK14" i="79" s="1"/>
  <c r="AT14" i="79" s="1"/>
  <c r="AX6" i="79"/>
  <c r="S6" i="79" s="1"/>
  <c r="AC6" i="79" s="1"/>
  <c r="AB7" i="79" s="1"/>
  <c r="W79" i="83"/>
  <c r="AF78" i="83"/>
  <c r="AO78" i="83" s="1"/>
  <c r="AG78" i="83"/>
  <c r="AP78" i="83" s="1"/>
  <c r="AE78" i="83"/>
  <c r="AJ3" i="79"/>
  <c r="AB4" i="79"/>
  <c r="AJ43" i="79"/>
  <c r="AK43" i="79"/>
  <c r="AT43" i="79" s="1"/>
  <c r="AR78" i="75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K44" i="79"/>
  <c r="AT44" i="79" s="1"/>
  <c r="AK38" i="79"/>
  <c r="AT38" i="79" s="1"/>
  <c r="AJ38" i="79"/>
  <c r="AK32" i="79"/>
  <c r="AT32" i="79" s="1"/>
  <c r="AJ32" i="79"/>
  <c r="AK26" i="79"/>
  <c r="AT26" i="79" s="1"/>
  <c r="AK20" i="79"/>
  <c r="AT20" i="79" s="1"/>
  <c r="AK8" i="79"/>
  <c r="AT8" i="79" s="1"/>
  <c r="Z80" i="85"/>
  <c r="X80" i="85"/>
  <c r="Y80" i="85"/>
  <c r="AN78" i="26"/>
  <c r="AI78" i="26"/>
  <c r="Y76" i="74"/>
  <c r="X76" i="74"/>
  <c r="Z76" i="74" s="1"/>
  <c r="AH77" i="73"/>
  <c r="AQ77" i="73" s="1"/>
  <c r="AG77" i="43"/>
  <c r="AP77" i="43" s="1"/>
  <c r="W78" i="43"/>
  <c r="AF77" i="43"/>
  <c r="AO77" i="43" s="1"/>
  <c r="AE77" i="43"/>
  <c r="AR76" i="43"/>
  <c r="AE78" i="81"/>
  <c r="W79" i="81"/>
  <c r="AG78" i="81"/>
  <c r="AP78" i="81" s="1"/>
  <c r="AF78" i="81"/>
  <c r="AO78" i="81" s="1"/>
  <c r="AE80" i="25"/>
  <c r="W81" i="25"/>
  <c r="AG80" i="25"/>
  <c r="AP80" i="25" s="1"/>
  <c r="AF80" i="25"/>
  <c r="AO80" i="25" s="1"/>
  <c r="W82" i="41"/>
  <c r="AG81" i="41"/>
  <c r="AP81" i="41" s="1"/>
  <c r="AF81" i="41"/>
  <c r="AO81" i="41" s="1"/>
  <c r="AE81" i="41"/>
  <c r="AR76" i="35"/>
  <c r="AH80" i="37"/>
  <c r="AQ80" i="37" s="1"/>
  <c r="AN79" i="79"/>
  <c r="AN81" i="79" s="1"/>
  <c r="AI79" i="79"/>
  <c r="Y79" i="93"/>
  <c r="Z79" i="93" s="1"/>
  <c r="X79" i="93"/>
  <c r="X82" i="33"/>
  <c r="Z82" i="33" s="1"/>
  <c r="Y82" i="33"/>
  <c r="X75" i="89"/>
  <c r="Z75" i="89" s="1"/>
  <c r="Y75" i="89"/>
  <c r="AJ79" i="79"/>
  <c r="AS79" i="79" s="1"/>
  <c r="AK79" i="79"/>
  <c r="AT79" i="79" s="1"/>
  <c r="AK49" i="79"/>
  <c r="AT49" i="79" s="1"/>
  <c r="AJ25" i="79"/>
  <c r="AK25" i="79"/>
  <c r="AT25" i="79" s="1"/>
  <c r="AJ19" i="79"/>
  <c r="AK19" i="79"/>
  <c r="AT19" i="79" s="1"/>
  <c r="AK7" i="79"/>
  <c r="AT7" i="79" s="1"/>
  <c r="AJ7" i="79"/>
  <c r="AN76" i="31"/>
  <c r="AI76" i="31"/>
  <c r="AI75" i="39"/>
  <c r="AN75" i="39"/>
  <c r="AH76" i="29"/>
  <c r="AQ76" i="29" s="1"/>
  <c r="X82" i="34"/>
  <c r="Z82" i="34" s="1"/>
  <c r="Y82" i="34"/>
  <c r="AI76" i="87"/>
  <c r="AN76" i="87"/>
  <c r="AE80" i="37"/>
  <c r="W81" i="37"/>
  <c r="AG80" i="37"/>
  <c r="AP80" i="37" s="1"/>
  <c r="AF80" i="37"/>
  <c r="AO80" i="37" s="1"/>
  <c r="X79" i="45"/>
  <c r="Y79" i="45"/>
  <c r="Z79" i="45" s="1"/>
  <c r="AH77" i="35"/>
  <c r="AQ77" i="35" s="1"/>
  <c r="AN78" i="27"/>
  <c r="AI78" i="27"/>
  <c r="AI78" i="94"/>
  <c r="AN78" i="94"/>
  <c r="AJ55" i="79"/>
  <c r="AK55" i="79"/>
  <c r="AT55" i="79" s="1"/>
  <c r="AK78" i="79"/>
  <c r="AT78" i="79" s="1"/>
  <c r="AJ78" i="79"/>
  <c r="AJ72" i="79"/>
  <c r="AK72" i="79"/>
  <c r="AT72" i="79" s="1"/>
  <c r="AJ66" i="79"/>
  <c r="AK66" i="79"/>
  <c r="AT66" i="79" s="1"/>
  <c r="AK60" i="79"/>
  <c r="AT60" i="79" s="1"/>
  <c r="AJ60" i="79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K12" i="79"/>
  <c r="AT12" i="79" s="1"/>
  <c r="AJ6" i="79"/>
  <c r="AK6" i="79"/>
  <c r="AT6" i="79" s="1"/>
  <c r="X77" i="46"/>
  <c r="Y77" i="46"/>
  <c r="AR75" i="82"/>
  <c r="X78" i="91"/>
  <c r="Y78" i="91"/>
  <c r="Z78" i="91" s="1"/>
  <c r="AI79" i="85"/>
  <c r="AN79" i="85"/>
  <c r="AR79" i="77"/>
  <c r="AF78" i="47"/>
  <c r="AO78" i="47" s="1"/>
  <c r="AG78" i="47"/>
  <c r="AP78" i="47" s="1"/>
  <c r="W79" i="47"/>
  <c r="AE78" i="47"/>
  <c r="AI75" i="74"/>
  <c r="AN75" i="74"/>
  <c r="Z77" i="73"/>
  <c r="AH76" i="82"/>
  <c r="AQ76" i="82" s="1"/>
  <c r="AI81" i="34"/>
  <c r="AN81" i="34"/>
  <c r="AH78" i="83"/>
  <c r="AQ78" i="83" s="1"/>
  <c r="AN78" i="93"/>
  <c r="AI78" i="93"/>
  <c r="AI78" i="45"/>
  <c r="AN78" i="45"/>
  <c r="Z77" i="35"/>
  <c r="AJ61" i="79"/>
  <c r="AK61" i="79"/>
  <c r="AT61" i="79" s="1"/>
  <c r="AJ76" i="79"/>
  <c r="AK76" i="79"/>
  <c r="AT76" i="79" s="1"/>
  <c r="AJ71" i="79"/>
  <c r="AK71" i="79"/>
  <c r="AT71" i="79" s="1"/>
  <c r="AJ65" i="79"/>
  <c r="AK65" i="79"/>
  <c r="AT65" i="79" s="1"/>
  <c r="AK59" i="79"/>
  <c r="AT59" i="79" s="1"/>
  <c r="AK53" i="79"/>
  <c r="AT53" i="79" s="1"/>
  <c r="AK47" i="79"/>
  <c r="AT47" i="79" s="1"/>
  <c r="AJ47" i="79"/>
  <c r="AK41" i="79"/>
  <c r="AT41" i="79" s="1"/>
  <c r="AJ41" i="79"/>
  <c r="AK35" i="79"/>
  <c r="AT35" i="79" s="1"/>
  <c r="AJ35" i="79"/>
  <c r="AK29" i="79"/>
  <c r="AT29" i="79" s="1"/>
  <c r="AJ29" i="79"/>
  <c r="AJ23" i="79"/>
  <c r="AK17" i="79"/>
  <c r="AT17" i="79" s="1"/>
  <c r="AJ11" i="79"/>
  <c r="AK11" i="79"/>
  <c r="AT11" i="79" s="1"/>
  <c r="AN76" i="46"/>
  <c r="AI76" i="46"/>
  <c r="X80" i="78"/>
  <c r="Y80" i="78"/>
  <c r="AH79" i="75"/>
  <c r="AQ79" i="75" s="1"/>
  <c r="AQ81" i="75" s="1"/>
  <c r="AZ3" i="75"/>
  <c r="AX3" i="75" s="1"/>
  <c r="S3" i="75" s="1"/>
  <c r="AC3" i="75" s="1"/>
  <c r="AX12" i="75"/>
  <c r="S12" i="75" s="1"/>
  <c r="AC12" i="75" s="1"/>
  <c r="AB13" i="75" s="1"/>
  <c r="AX13" i="75"/>
  <c r="S13" i="75" s="1"/>
  <c r="AC13" i="75" s="1"/>
  <c r="AB14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4" i="75"/>
  <c r="S74" i="75" s="1"/>
  <c r="AC74" i="75" s="1"/>
  <c r="AB75" i="75" s="1"/>
  <c r="AX76" i="75"/>
  <c r="S76" i="75" s="1"/>
  <c r="AC76" i="75" s="1"/>
  <c r="AB77" i="75" s="1"/>
  <c r="AX75" i="75"/>
  <c r="S75" i="75" s="1"/>
  <c r="AC75" i="75" s="1"/>
  <c r="AB76" i="75" s="1"/>
  <c r="AX78" i="75"/>
  <c r="S78" i="75" s="1"/>
  <c r="AC78" i="75" s="1"/>
  <c r="AB79" i="75" s="1"/>
  <c r="AX77" i="75"/>
  <c r="S77" i="75" s="1"/>
  <c r="AC77" i="75" s="1"/>
  <c r="AB78" i="75" s="1"/>
  <c r="AG75" i="90"/>
  <c r="AP75" i="90" s="1"/>
  <c r="AF75" i="90"/>
  <c r="AO75" i="90" s="1"/>
  <c r="AE75" i="90"/>
  <c r="W76" i="90"/>
  <c r="AG78" i="38"/>
  <c r="AP78" i="38" s="1"/>
  <c r="W79" i="38"/>
  <c r="AF78" i="38"/>
  <c r="AO78" i="38" s="1"/>
  <c r="AE78" i="38"/>
  <c r="Z76" i="29"/>
  <c r="X81" i="30"/>
  <c r="Z81" i="30" s="1"/>
  <c r="Y81" i="30"/>
  <c r="AI79" i="86"/>
  <c r="AN79" i="86"/>
  <c r="AR79" i="37"/>
  <c r="AH80" i="77"/>
  <c r="AQ80" i="77" s="1"/>
  <c r="AR77" i="81"/>
  <c r="AR75" i="29"/>
  <c r="AI74" i="89"/>
  <c r="AN74" i="89"/>
  <c r="X79" i="27"/>
  <c r="Z79" i="27" s="1"/>
  <c r="Y79" i="27"/>
  <c r="AJ67" i="79"/>
  <c r="AK67" i="79"/>
  <c r="AT67" i="79" s="1"/>
  <c r="AJ31" i="79"/>
  <c r="AK31" i="79"/>
  <c r="AT31" i="79" s="1"/>
  <c r="AJ75" i="79"/>
  <c r="AK75" i="79"/>
  <c r="AT75" i="79" s="1"/>
  <c r="AJ70" i="79"/>
  <c r="AK70" i="79"/>
  <c r="AT70" i="79" s="1"/>
  <c r="AJ64" i="79"/>
  <c r="AK64" i="79"/>
  <c r="AT64" i="79" s="1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K22" i="79"/>
  <c r="AT22" i="79" s="1"/>
  <c r="AK16" i="79"/>
  <c r="AT16" i="79" s="1"/>
  <c r="AJ16" i="79"/>
  <c r="AJ10" i="79"/>
  <c r="AK10" i="79"/>
  <c r="AT10" i="79" s="1"/>
  <c r="AJ5" i="79"/>
  <c r="AK5" i="79"/>
  <c r="AT5" i="79" s="1"/>
  <c r="AI79" i="78"/>
  <c r="AN79" i="78"/>
  <c r="AF76" i="82"/>
  <c r="AO76" i="82" s="1"/>
  <c r="AE76" i="82"/>
  <c r="AG76" i="82"/>
  <c r="AP76" i="82" s="1"/>
  <c r="W77" i="82"/>
  <c r="AH77" i="43"/>
  <c r="AQ77" i="43" s="1"/>
  <c r="AN80" i="30"/>
  <c r="AI80" i="30"/>
  <c r="Y80" i="86"/>
  <c r="X80" i="86"/>
  <c r="AG80" i="77"/>
  <c r="AP80" i="77" s="1"/>
  <c r="AF80" i="77"/>
  <c r="AO80" i="77" s="1"/>
  <c r="W81" i="77"/>
  <c r="AE80" i="77"/>
  <c r="AR76" i="73"/>
  <c r="AI81" i="33"/>
  <c r="AN81" i="33"/>
  <c r="Y80" i="42"/>
  <c r="X80" i="42"/>
  <c r="X79" i="94"/>
  <c r="Y79" i="94"/>
  <c r="AJ73" i="79"/>
  <c r="AK73" i="79"/>
  <c r="AT73" i="79" s="1"/>
  <c r="AJ37" i="79"/>
  <c r="AK37" i="79"/>
  <c r="AT37" i="79" s="1"/>
  <c r="AJ77" i="79"/>
  <c r="AK77" i="79"/>
  <c r="AT77" i="79" s="1"/>
  <c r="AK69" i="79"/>
  <c r="AT69" i="79" s="1"/>
  <c r="AJ69" i="79"/>
  <c r="AJ63" i="79"/>
  <c r="AK63" i="79"/>
  <c r="AT63" i="79" s="1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K21" i="79"/>
  <c r="AT21" i="79" s="1"/>
  <c r="AX14" i="79"/>
  <c r="S14" i="79" s="1"/>
  <c r="AC14" i="79" s="1"/>
  <c r="AB15" i="79" s="1"/>
  <c r="AX8" i="79"/>
  <c r="S8" i="79" s="1"/>
  <c r="AC8" i="79" s="1"/>
  <c r="AB9" i="79" s="1"/>
  <c r="AR77" i="83"/>
  <c r="Y77" i="31"/>
  <c r="X77" i="31"/>
  <c r="AI77" i="91"/>
  <c r="AN77" i="91"/>
  <c r="X79" i="26"/>
  <c r="Y79" i="26"/>
  <c r="Z79" i="75"/>
  <c r="X76" i="39"/>
  <c r="Z76" i="39" s="1"/>
  <c r="Y76" i="39"/>
  <c r="AH78" i="81"/>
  <c r="AQ78" i="81" s="1"/>
  <c r="Y77" i="87"/>
  <c r="X77" i="87"/>
  <c r="AI79" i="42"/>
  <c r="AN79" i="42"/>
  <c r="AX39" i="75" l="1"/>
  <c r="S39" i="75" s="1"/>
  <c r="AC39" i="75" s="1"/>
  <c r="AB40" i="75" s="1"/>
  <c r="AX33" i="75"/>
  <c r="S33" i="75" s="1"/>
  <c r="AC33" i="75" s="1"/>
  <c r="AB34" i="75" s="1"/>
  <c r="AX27" i="75"/>
  <c r="S27" i="75" s="1"/>
  <c r="AC27" i="75" s="1"/>
  <c r="AB28" i="75" s="1"/>
  <c r="AX21" i="75"/>
  <c r="S21" i="75" s="1"/>
  <c r="AC21" i="75" s="1"/>
  <c r="AB22" i="75" s="1"/>
  <c r="AX15" i="75"/>
  <c r="S15" i="75" s="1"/>
  <c r="AC15" i="75" s="1"/>
  <c r="AB16" i="75" s="1"/>
  <c r="AX7" i="75"/>
  <c r="S7" i="75" s="1"/>
  <c r="AC7" i="75" s="1"/>
  <c r="AB8" i="75" s="1"/>
  <c r="AX6" i="75"/>
  <c r="S6" i="75" s="1"/>
  <c r="AC6" i="75" s="1"/>
  <c r="AB7" i="75" s="1"/>
  <c r="AX11" i="75"/>
  <c r="S11" i="75" s="1"/>
  <c r="AC11" i="75" s="1"/>
  <c r="AB12" i="75" s="1"/>
  <c r="AX35" i="75"/>
  <c r="S35" i="75" s="1"/>
  <c r="AC35" i="75" s="1"/>
  <c r="AB36" i="75" s="1"/>
  <c r="AX29" i="75"/>
  <c r="S29" i="75" s="1"/>
  <c r="AC29" i="75" s="1"/>
  <c r="AB30" i="75" s="1"/>
  <c r="AX23" i="75"/>
  <c r="S23" i="75" s="1"/>
  <c r="AC23" i="75" s="1"/>
  <c r="AB24" i="75" s="1"/>
  <c r="AX17" i="75"/>
  <c r="S17" i="75" s="1"/>
  <c r="AC17" i="75" s="1"/>
  <c r="AB18" i="75" s="1"/>
  <c r="AX10" i="75"/>
  <c r="S10" i="75" s="1"/>
  <c r="AC10" i="75" s="1"/>
  <c r="AB11" i="75" s="1"/>
  <c r="AX40" i="75"/>
  <c r="S40" i="75" s="1"/>
  <c r="AC40" i="75" s="1"/>
  <c r="AB41" i="75" s="1"/>
  <c r="AX34" i="75"/>
  <c r="S34" i="75" s="1"/>
  <c r="AC34" i="75" s="1"/>
  <c r="AB35" i="75" s="1"/>
  <c r="AX28" i="75"/>
  <c r="S28" i="75" s="1"/>
  <c r="AC28" i="75" s="1"/>
  <c r="AB29" i="75" s="1"/>
  <c r="AX22" i="75"/>
  <c r="S22" i="75" s="1"/>
  <c r="AC22" i="75" s="1"/>
  <c r="AB23" i="75" s="1"/>
  <c r="AX16" i="75"/>
  <c r="S16" i="75" s="1"/>
  <c r="AC16" i="75" s="1"/>
  <c r="AB17" i="75" s="1"/>
  <c r="AX9" i="75"/>
  <c r="S9" i="75" s="1"/>
  <c r="AC9" i="75" s="1"/>
  <c r="AB10" i="75" s="1"/>
  <c r="AJ26" i="79"/>
  <c r="AJ44" i="79"/>
  <c r="AJ17" i="79"/>
  <c r="AJ20" i="79"/>
  <c r="AJ12" i="79"/>
  <c r="AK18" i="79"/>
  <c r="AT18" i="79" s="1"/>
  <c r="AK54" i="79"/>
  <c r="AT54" i="79" s="1"/>
  <c r="AJ13" i="79"/>
  <c r="AJ49" i="79"/>
  <c r="AJ50" i="79"/>
  <c r="AJ53" i="79"/>
  <c r="AJ3" i="75"/>
  <c r="AB4" i="75"/>
  <c r="AF78" i="91"/>
  <c r="AO78" i="91" s="1"/>
  <c r="AE78" i="91"/>
  <c r="W79" i="91"/>
  <c r="AG78" i="91"/>
  <c r="AP78" i="91" s="1"/>
  <c r="AS69" i="79"/>
  <c r="AL69" i="79"/>
  <c r="AU69" i="79" s="1"/>
  <c r="AH76" i="39"/>
  <c r="AQ76" i="39" s="1"/>
  <c r="AS27" i="79"/>
  <c r="AL27" i="79"/>
  <c r="AU27" i="79" s="1"/>
  <c r="AS45" i="79"/>
  <c r="AL45" i="79"/>
  <c r="AU45" i="79" s="1"/>
  <c r="AS63" i="79"/>
  <c r="AL63" i="79"/>
  <c r="AU63" i="79" s="1"/>
  <c r="AS37" i="79"/>
  <c r="AL37" i="79"/>
  <c r="AU37" i="79" s="1"/>
  <c r="AH80" i="42"/>
  <c r="AQ80" i="42" s="1"/>
  <c r="AH80" i="86"/>
  <c r="AQ80" i="86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H79" i="27"/>
  <c r="AQ79" i="27" s="1"/>
  <c r="AQ81" i="27" s="1"/>
  <c r="AZ3" i="27"/>
  <c r="AX3" i="27" s="1"/>
  <c r="S3" i="27" s="1"/>
  <c r="AC3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8" i="27"/>
  <c r="S78" i="27" s="1"/>
  <c r="AC78" i="27" s="1"/>
  <c r="AB79" i="27" s="1"/>
  <c r="AX76" i="27"/>
  <c r="S76" i="27" s="1"/>
  <c r="AC76" i="27" s="1"/>
  <c r="AB77" i="27" s="1"/>
  <c r="AX77" i="27"/>
  <c r="S77" i="27" s="1"/>
  <c r="AC77" i="27" s="1"/>
  <c r="AB78" i="27" s="1"/>
  <c r="AX74" i="27"/>
  <c r="S74" i="27" s="1"/>
  <c r="AC74" i="27" s="1"/>
  <c r="AB75" i="27" s="1"/>
  <c r="AX75" i="27"/>
  <c r="S75" i="27" s="1"/>
  <c r="AC75" i="27" s="1"/>
  <c r="AB76" i="27" s="1"/>
  <c r="AH81" i="30"/>
  <c r="AQ81" i="30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K50" i="75"/>
  <c r="AT50" i="75" s="1"/>
  <c r="AJ50" i="75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K14" i="75"/>
  <c r="AT14" i="75" s="1"/>
  <c r="AK8" i="75"/>
  <c r="AT8" i="75" s="1"/>
  <c r="AS29" i="79"/>
  <c r="AL29" i="79"/>
  <c r="AU29" i="79" s="1"/>
  <c r="AS47" i="79"/>
  <c r="AL47" i="79"/>
  <c r="AU47" i="79" s="1"/>
  <c r="Y79" i="47"/>
  <c r="Z79" i="47" s="1"/>
  <c r="X79" i="47"/>
  <c r="AR79" i="85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S55" i="79"/>
  <c r="AL55" i="79"/>
  <c r="AU55" i="79" s="1"/>
  <c r="AG79" i="45"/>
  <c r="AP79" i="45" s="1"/>
  <c r="AF79" i="45"/>
  <c r="AO79" i="45" s="1"/>
  <c r="AE79" i="45"/>
  <c r="W80" i="45"/>
  <c r="AR76" i="31"/>
  <c r="AH82" i="33"/>
  <c r="AQ82" i="33" s="1"/>
  <c r="X82" i="41"/>
  <c r="Y82" i="41"/>
  <c r="AG80" i="85"/>
  <c r="AP80" i="85" s="1"/>
  <c r="AE80" i="85"/>
  <c r="W81" i="85"/>
  <c r="AF80" i="85"/>
  <c r="AO80" i="85" s="1"/>
  <c r="AS20" i="79"/>
  <c r="AL20" i="79"/>
  <c r="AU20" i="79" s="1"/>
  <c r="AS56" i="79"/>
  <c r="AL56" i="79"/>
  <c r="AU56" i="79" s="1"/>
  <c r="AS74" i="79"/>
  <c r="AL74" i="79"/>
  <c r="AU74" i="79" s="1"/>
  <c r="AS3" i="79"/>
  <c r="AL3" i="79"/>
  <c r="AU3" i="79" s="1"/>
  <c r="AR77" i="91"/>
  <c r="AN80" i="77"/>
  <c r="AI80" i="77"/>
  <c r="AJ78" i="75"/>
  <c r="AK78" i="75"/>
  <c r="AT78" i="75" s="1"/>
  <c r="AK73" i="75"/>
  <c r="AT73" i="75" s="1"/>
  <c r="AJ73" i="75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S11" i="79"/>
  <c r="AL11" i="79"/>
  <c r="AU11" i="79" s="1"/>
  <c r="AS65" i="79"/>
  <c r="AL65" i="79"/>
  <c r="AU65" i="79" s="1"/>
  <c r="AS61" i="79"/>
  <c r="AL61" i="79"/>
  <c r="AU61" i="79" s="1"/>
  <c r="AR81" i="34"/>
  <c r="AG77" i="73"/>
  <c r="AP77" i="73" s="1"/>
  <c r="AF77" i="73"/>
  <c r="AO77" i="73" s="1"/>
  <c r="W78" i="73"/>
  <c r="AE77" i="73"/>
  <c r="AH77" i="46"/>
  <c r="AQ77" i="46" s="1"/>
  <c r="AR76" i="87"/>
  <c r="AS19" i="79"/>
  <c r="AL19" i="79"/>
  <c r="AU19" i="79" s="1"/>
  <c r="AF82" i="33"/>
  <c r="AO82" i="33" s="1"/>
  <c r="AE82" i="33"/>
  <c r="W83" i="33"/>
  <c r="AG82" i="33"/>
  <c r="AP82" i="33" s="1"/>
  <c r="AI77" i="43"/>
  <c r="AN77" i="43"/>
  <c r="AE76" i="74"/>
  <c r="W77" i="74"/>
  <c r="AF76" i="74"/>
  <c r="AO76" i="74" s="1"/>
  <c r="AG76" i="74"/>
  <c r="AP76" i="74" s="1"/>
  <c r="AJ8" i="79"/>
  <c r="AS26" i="79"/>
  <c r="AL26" i="79"/>
  <c r="AU26" i="79" s="1"/>
  <c r="AS44" i="79"/>
  <c r="AL44" i="79"/>
  <c r="AU44" i="79" s="1"/>
  <c r="AI78" i="83"/>
  <c r="AN78" i="83"/>
  <c r="AF79" i="75"/>
  <c r="AO79" i="75" s="1"/>
  <c r="AO81" i="75" s="1"/>
  <c r="AX79" i="75"/>
  <c r="S79" i="75" s="1"/>
  <c r="AC79" i="75" s="1"/>
  <c r="AE79" i="75"/>
  <c r="AG79" i="75"/>
  <c r="AP79" i="75" s="1"/>
  <c r="AP81" i="75" s="1"/>
  <c r="AH77" i="31"/>
  <c r="AQ77" i="31" s="1"/>
  <c r="AJ15" i="79"/>
  <c r="AK15" i="79"/>
  <c r="AT15" i="79" s="1"/>
  <c r="AS33" i="79"/>
  <c r="AL33" i="79"/>
  <c r="AU33" i="79" s="1"/>
  <c r="AS51" i="79"/>
  <c r="AL51" i="79"/>
  <c r="AU51" i="79" s="1"/>
  <c r="AS73" i="79"/>
  <c r="AL73" i="79"/>
  <c r="AU73" i="79" s="1"/>
  <c r="Z80" i="42"/>
  <c r="Z80" i="86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AS31" i="79"/>
  <c r="AL31" i="79"/>
  <c r="AU31" i="79" s="1"/>
  <c r="AF76" i="29"/>
  <c r="AO76" i="29" s="1"/>
  <c r="AE76" i="29"/>
  <c r="W77" i="29"/>
  <c r="AG76" i="29"/>
  <c r="AP76" i="29" s="1"/>
  <c r="AJ79" i="75"/>
  <c r="AS79" i="75" s="1"/>
  <c r="AK79" i="75"/>
  <c r="AT79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J12" i="75"/>
  <c r="AK12" i="75"/>
  <c r="AT12" i="75" s="1"/>
  <c r="AH80" i="78"/>
  <c r="AQ80" i="78" s="1"/>
  <c r="AS35" i="79"/>
  <c r="AL35" i="79"/>
  <c r="AU35" i="79" s="1"/>
  <c r="AS53" i="79"/>
  <c r="AL53" i="79"/>
  <c r="AU53" i="79" s="1"/>
  <c r="AE77" i="35"/>
  <c r="W78" i="35"/>
  <c r="AG77" i="35"/>
  <c r="AP77" i="35" s="1"/>
  <c r="AF77" i="35"/>
  <c r="AO77" i="35" s="1"/>
  <c r="AH78" i="91"/>
  <c r="AQ78" i="91" s="1"/>
  <c r="Z77" i="46"/>
  <c r="AS18" i="79"/>
  <c r="AL18" i="79"/>
  <c r="AU18" i="79" s="1"/>
  <c r="AS36" i="79"/>
  <c r="AL36" i="79"/>
  <c r="AU36" i="79" s="1"/>
  <c r="AS54" i="79"/>
  <c r="AS72" i="79"/>
  <c r="AL72" i="79"/>
  <c r="AU72" i="79" s="1"/>
  <c r="AR78" i="94"/>
  <c r="AS7" i="79"/>
  <c r="AL7" i="79"/>
  <c r="AU7" i="79" s="1"/>
  <c r="AH79" i="93"/>
  <c r="AQ79" i="93" s="1"/>
  <c r="AI81" i="41"/>
  <c r="AN81" i="41"/>
  <c r="AR78" i="26"/>
  <c r="AS62" i="79"/>
  <c r="AL62" i="79"/>
  <c r="AU62" i="79" s="1"/>
  <c r="AF79" i="27"/>
  <c r="AO79" i="27" s="1"/>
  <c r="AO81" i="27" s="1"/>
  <c r="AG79" i="27"/>
  <c r="AP79" i="27" s="1"/>
  <c r="AP81" i="27" s="1"/>
  <c r="AE79" i="27"/>
  <c r="AX79" i="27"/>
  <c r="S79" i="27" s="1"/>
  <c r="AC79" i="27" s="1"/>
  <c r="X81" i="77"/>
  <c r="Y81" i="77"/>
  <c r="AR80" i="30"/>
  <c r="AS16" i="79"/>
  <c r="AL16" i="79"/>
  <c r="AU16" i="79" s="1"/>
  <c r="AR74" i="89"/>
  <c r="AI78" i="38"/>
  <c r="AN78" i="38"/>
  <c r="Y76" i="90"/>
  <c r="X76" i="90"/>
  <c r="AJ76" i="75"/>
  <c r="AK76" i="75"/>
  <c r="AT76" i="75" s="1"/>
  <c r="AJ71" i="75"/>
  <c r="AK71" i="75"/>
  <c r="AT71" i="75" s="1"/>
  <c r="AJ65" i="75"/>
  <c r="AK65" i="75"/>
  <c r="AT65" i="75" s="1"/>
  <c r="AJ59" i="75"/>
  <c r="AK59" i="75"/>
  <c r="AT59" i="75" s="1"/>
  <c r="AK53" i="75"/>
  <c r="AT53" i="75" s="1"/>
  <c r="AJ53" i="75"/>
  <c r="AK47" i="75"/>
  <c r="AT47" i="75" s="1"/>
  <c r="AJ47" i="75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K11" i="75"/>
  <c r="AT11" i="75" s="1"/>
  <c r="AJ11" i="75"/>
  <c r="AX5" i="75"/>
  <c r="S5" i="75" s="1"/>
  <c r="AC5" i="75" s="1"/>
  <c r="AB6" i="75" s="1"/>
  <c r="Z80" i="78"/>
  <c r="AS17" i="79"/>
  <c r="AL17" i="79"/>
  <c r="AU17" i="79" s="1"/>
  <c r="AS71" i="79"/>
  <c r="AL71" i="79"/>
  <c r="AU71" i="79" s="1"/>
  <c r="AR75" i="74"/>
  <c r="AS60" i="79"/>
  <c r="AL60" i="79"/>
  <c r="AU60" i="79" s="1"/>
  <c r="AS78" i="79"/>
  <c r="AL78" i="79"/>
  <c r="AU78" i="79" s="1"/>
  <c r="AR78" i="27"/>
  <c r="AH82" i="34"/>
  <c r="AQ82" i="34" s="1"/>
  <c r="AS25" i="79"/>
  <c r="AL25" i="79"/>
  <c r="AU25" i="79" s="1"/>
  <c r="AH75" i="89"/>
  <c r="AQ75" i="89" s="1"/>
  <c r="X79" i="81"/>
  <c r="Y79" i="81"/>
  <c r="X78" i="43"/>
  <c r="Y78" i="43"/>
  <c r="AS32" i="79"/>
  <c r="AL32" i="79"/>
  <c r="AU32" i="79" s="1"/>
  <c r="AS50" i="79"/>
  <c r="AL50" i="79"/>
  <c r="AU50" i="79" s="1"/>
  <c r="AF76" i="39"/>
  <c r="AO76" i="39" s="1"/>
  <c r="AE76" i="39"/>
  <c r="W77" i="39"/>
  <c r="AG76" i="39"/>
  <c r="AP76" i="39" s="1"/>
  <c r="W82" i="30"/>
  <c r="AG81" i="30"/>
  <c r="AP81" i="30" s="1"/>
  <c r="AE81" i="30"/>
  <c r="AF81" i="30"/>
  <c r="AO81" i="30" s="1"/>
  <c r="AJ67" i="75"/>
  <c r="AK67" i="75"/>
  <c r="AT67" i="75" s="1"/>
  <c r="AH77" i="87"/>
  <c r="AQ77" i="87" s="1"/>
  <c r="AH79" i="26"/>
  <c r="AQ79" i="26" s="1"/>
  <c r="Z77" i="31"/>
  <c r="AS21" i="79"/>
  <c r="AL21" i="79"/>
  <c r="AU21" i="79" s="1"/>
  <c r="AS39" i="79"/>
  <c r="AL39" i="79"/>
  <c r="AU39" i="79" s="1"/>
  <c r="AS57" i="79"/>
  <c r="AL57" i="79"/>
  <c r="AU57" i="79" s="1"/>
  <c r="AS77" i="79"/>
  <c r="AL77" i="79"/>
  <c r="AU77" i="79" s="1"/>
  <c r="AH79" i="94"/>
  <c r="AQ79" i="94" s="1"/>
  <c r="AR81" i="33"/>
  <c r="X77" i="82"/>
  <c r="Z77" i="82" s="1"/>
  <c r="Y77" i="82"/>
  <c r="AR79" i="78"/>
  <c r="AS34" i="79"/>
  <c r="AL34" i="79"/>
  <c r="AU34" i="79" s="1"/>
  <c r="AS52" i="79"/>
  <c r="AL52" i="79"/>
  <c r="AU52" i="79" s="1"/>
  <c r="AS70" i="79"/>
  <c r="AL70" i="79"/>
  <c r="AU70" i="79" s="1"/>
  <c r="AS67" i="79"/>
  <c r="AL67" i="79"/>
  <c r="AU67" i="79" s="1"/>
  <c r="AR79" i="86"/>
  <c r="AN75" i="90"/>
  <c r="AI75" i="90"/>
  <c r="AJ77" i="75"/>
  <c r="AK77" i="75"/>
  <c r="AT77" i="75" s="1"/>
  <c r="AJ70" i="75"/>
  <c r="AK70" i="75"/>
  <c r="AT70" i="75" s="1"/>
  <c r="AK64" i="75"/>
  <c r="AT64" i="75" s="1"/>
  <c r="AJ64" i="75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X4" i="75"/>
  <c r="S4" i="75" s="1"/>
  <c r="AC4" i="75" s="1"/>
  <c r="AB5" i="75" s="1"/>
  <c r="AR76" i="46"/>
  <c r="AS23" i="79"/>
  <c r="AL23" i="79"/>
  <c r="AU23" i="79" s="1"/>
  <c r="AS41" i="79"/>
  <c r="AL41" i="79"/>
  <c r="AU41" i="79" s="1"/>
  <c r="AR78" i="45"/>
  <c r="AN78" i="47"/>
  <c r="AI78" i="47"/>
  <c r="AS6" i="79"/>
  <c r="AL6" i="79"/>
  <c r="AU6" i="79" s="1"/>
  <c r="AS24" i="79"/>
  <c r="AL24" i="79"/>
  <c r="AU24" i="79" s="1"/>
  <c r="AS42" i="79"/>
  <c r="AL42" i="79"/>
  <c r="AU42" i="79" s="1"/>
  <c r="X81" i="37"/>
  <c r="Z81" i="37" s="1"/>
  <c r="Y81" i="37"/>
  <c r="AG82" i="34"/>
  <c r="AP82" i="34" s="1"/>
  <c r="AF82" i="34"/>
  <c r="AO82" i="34" s="1"/>
  <c r="AE82" i="34"/>
  <c r="W83" i="34"/>
  <c r="AS13" i="79"/>
  <c r="AL13" i="79"/>
  <c r="AU13" i="79" s="1"/>
  <c r="AF75" i="89"/>
  <c r="AO75" i="89" s="1"/>
  <c r="AG75" i="89"/>
  <c r="AP75" i="89" s="1"/>
  <c r="W76" i="89"/>
  <c r="AE75" i="89"/>
  <c r="W80" i="93"/>
  <c r="AG79" i="93"/>
  <c r="AP79" i="93" s="1"/>
  <c r="AF79" i="93"/>
  <c r="AO79" i="93" s="1"/>
  <c r="AE79" i="93"/>
  <c r="Y81" i="25"/>
  <c r="X81" i="25"/>
  <c r="AN78" i="81"/>
  <c r="AI78" i="81"/>
  <c r="AJ14" i="79"/>
  <c r="AS68" i="79"/>
  <c r="AL68" i="79"/>
  <c r="AU68" i="79" s="1"/>
  <c r="AS43" i="79"/>
  <c r="AL43" i="79"/>
  <c r="AU43" i="79" s="1"/>
  <c r="AK9" i="79"/>
  <c r="AT9" i="79" s="1"/>
  <c r="AJ9" i="79"/>
  <c r="AN76" i="82"/>
  <c r="AI76" i="82"/>
  <c r="AJ61" i="75"/>
  <c r="AK61" i="75"/>
  <c r="AT61" i="75" s="1"/>
  <c r="AR79" i="42"/>
  <c r="Z77" i="87"/>
  <c r="Z79" i="26"/>
  <c r="Z79" i="94"/>
  <c r="Y79" i="38"/>
  <c r="X79" i="38"/>
  <c r="AJ75" i="75"/>
  <c r="AK75" i="75"/>
  <c r="AT75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X14" i="75"/>
  <c r="S14" i="75" s="1"/>
  <c r="AC14" i="75" s="1"/>
  <c r="AB15" i="75" s="1"/>
  <c r="AX8" i="75"/>
  <c r="S8" i="75" s="1"/>
  <c r="AC8" i="75" s="1"/>
  <c r="AB9" i="75" s="1"/>
  <c r="AS59" i="79"/>
  <c r="AL59" i="79"/>
  <c r="AU59" i="79" s="1"/>
  <c r="AS76" i="79"/>
  <c r="AL76" i="79"/>
  <c r="AU76" i="79" s="1"/>
  <c r="AR78" i="93"/>
  <c r="AH79" i="45"/>
  <c r="AQ79" i="45" s="1"/>
  <c r="AI80" i="37"/>
  <c r="AN80" i="37"/>
  <c r="AR75" i="39"/>
  <c r="AS49" i="79"/>
  <c r="AL49" i="79"/>
  <c r="AU49" i="79" s="1"/>
  <c r="AL79" i="79"/>
  <c r="AU79" i="79" s="1"/>
  <c r="AR79" i="79"/>
  <c r="AR81" i="79" s="1"/>
  <c r="AI80" i="25"/>
  <c r="AN80" i="25"/>
  <c r="AH76" i="74"/>
  <c r="AQ76" i="74" s="1"/>
  <c r="AH80" i="85"/>
  <c r="AQ80" i="85" s="1"/>
  <c r="AS38" i="79"/>
  <c r="AL38" i="79"/>
  <c r="AU38" i="79" s="1"/>
  <c r="AK4" i="79"/>
  <c r="AT4" i="79" s="1"/>
  <c r="AJ4" i="79"/>
  <c r="X79" i="83"/>
  <c r="Y79" i="83"/>
  <c r="Z79" i="83" l="1"/>
  <c r="AX8" i="27"/>
  <c r="S8" i="27" s="1"/>
  <c r="AC8" i="27" s="1"/>
  <c r="AB9" i="27" s="1"/>
  <c r="AX7" i="27"/>
  <c r="S7" i="27" s="1"/>
  <c r="AC7" i="27" s="1"/>
  <c r="AB8" i="27" s="1"/>
  <c r="AX5" i="27"/>
  <c r="S5" i="27" s="1"/>
  <c r="AC5" i="27" s="1"/>
  <c r="AB6" i="27" s="1"/>
  <c r="AX4" i="27"/>
  <c r="S4" i="27" s="1"/>
  <c r="AC4" i="27" s="1"/>
  <c r="AB5" i="27" s="1"/>
  <c r="AL54" i="79"/>
  <c r="AU54" i="79" s="1"/>
  <c r="AX6" i="27"/>
  <c r="S6" i="27" s="1"/>
  <c r="AC6" i="27" s="1"/>
  <c r="AB7" i="27" s="1"/>
  <c r="AF79" i="83"/>
  <c r="AO79" i="83" s="1"/>
  <c r="AO81" i="83" s="1"/>
  <c r="AE79" i="83"/>
  <c r="AX79" i="83"/>
  <c r="S79" i="83" s="1"/>
  <c r="AC79" i="83" s="1"/>
  <c r="AG79" i="83"/>
  <c r="AP79" i="83" s="1"/>
  <c r="AP81" i="83" s="1"/>
  <c r="AF79" i="47"/>
  <c r="AO79" i="47" s="1"/>
  <c r="AO81" i="47" s="1"/>
  <c r="AX79" i="47"/>
  <c r="S79" i="47" s="1"/>
  <c r="AC79" i="47" s="1"/>
  <c r="AG79" i="47"/>
  <c r="AP79" i="47" s="1"/>
  <c r="AP81" i="47" s="1"/>
  <c r="AE79" i="47"/>
  <c r="AB4" i="27"/>
  <c r="AJ3" i="27"/>
  <c r="AS45" i="75"/>
  <c r="AL45" i="75"/>
  <c r="AU45" i="75" s="1"/>
  <c r="AG81" i="37"/>
  <c r="AP81" i="37" s="1"/>
  <c r="AF81" i="37"/>
  <c r="AO81" i="37" s="1"/>
  <c r="AE81" i="37"/>
  <c r="W82" i="37"/>
  <c r="AS64" i="75"/>
  <c r="AL64" i="75"/>
  <c r="AU64" i="75" s="1"/>
  <c r="AS25" i="75"/>
  <c r="AL25" i="75"/>
  <c r="AU25" i="75" s="1"/>
  <c r="AJ75" i="27"/>
  <c r="AK75" i="27"/>
  <c r="AT75" i="27" s="1"/>
  <c r="AK60" i="27"/>
  <c r="AT60" i="27" s="1"/>
  <c r="AJ60" i="27"/>
  <c r="AR80" i="25"/>
  <c r="AH79" i="38"/>
  <c r="AQ79" i="38" s="1"/>
  <c r="AS9" i="79"/>
  <c r="AL9" i="79"/>
  <c r="AU9" i="79" s="1"/>
  <c r="AS14" i="79"/>
  <c r="AL14" i="79"/>
  <c r="AU14" i="79" s="1"/>
  <c r="AI79" i="93"/>
  <c r="AN79" i="93"/>
  <c r="AI75" i="89"/>
  <c r="AN75" i="89"/>
  <c r="AH81" i="37"/>
  <c r="AQ81" i="37" s="1"/>
  <c r="AK5" i="75"/>
  <c r="AT5" i="75" s="1"/>
  <c r="AJ5" i="75"/>
  <c r="AS22" i="75"/>
  <c r="AL22" i="75"/>
  <c r="AU22" i="75" s="1"/>
  <c r="AS40" i="75"/>
  <c r="AL40" i="75"/>
  <c r="AU40" i="75" s="1"/>
  <c r="AS58" i="75"/>
  <c r="AL58" i="75"/>
  <c r="AU58" i="75" s="1"/>
  <c r="AS77" i="75"/>
  <c r="AL77" i="75"/>
  <c r="AU77" i="75" s="1"/>
  <c r="AI76" i="39"/>
  <c r="AN76" i="39"/>
  <c r="AG80" i="78"/>
  <c r="AP80" i="78" s="1"/>
  <c r="AF80" i="78"/>
  <c r="AO80" i="78" s="1"/>
  <c r="AE80" i="78"/>
  <c r="W81" i="78"/>
  <c r="AR78" i="38"/>
  <c r="AS18" i="75"/>
  <c r="AL18" i="75"/>
  <c r="AU18" i="75" s="1"/>
  <c r="AS36" i="75"/>
  <c r="AL36" i="75"/>
  <c r="AU36" i="75" s="1"/>
  <c r="AS54" i="75"/>
  <c r="AL54" i="75"/>
  <c r="AU54" i="75" s="1"/>
  <c r="AS72" i="75"/>
  <c r="AL72" i="75"/>
  <c r="AU72" i="75" s="1"/>
  <c r="AI76" i="29"/>
  <c r="AN76" i="29"/>
  <c r="W81" i="86"/>
  <c r="AF80" i="86"/>
  <c r="AO80" i="86" s="1"/>
  <c r="AE80" i="86"/>
  <c r="AG80" i="86"/>
  <c r="AP80" i="86" s="1"/>
  <c r="AI76" i="74"/>
  <c r="AN76" i="74"/>
  <c r="AN82" i="33"/>
  <c r="AI82" i="33"/>
  <c r="AS73" i="75"/>
  <c r="AL73" i="75"/>
  <c r="AU73" i="75" s="1"/>
  <c r="AH79" i="47"/>
  <c r="AQ79" i="47" s="1"/>
  <c r="AQ81" i="47" s="1"/>
  <c r="AZ3" i="47"/>
  <c r="AX6" i="47" s="1"/>
  <c r="S6" i="47" s="1"/>
  <c r="AC6" i="47" s="1"/>
  <c r="AB7" i="47" s="1"/>
  <c r="AX16" i="47"/>
  <c r="S16" i="47" s="1"/>
  <c r="AC16" i="47" s="1"/>
  <c r="AB17" i="47" s="1"/>
  <c r="AX40" i="47"/>
  <c r="S40" i="47" s="1"/>
  <c r="AC40" i="47" s="1"/>
  <c r="AB41" i="47" s="1"/>
  <c r="AX46" i="47"/>
  <c r="S46" i="47" s="1"/>
  <c r="AC46" i="47" s="1"/>
  <c r="AB47" i="47" s="1"/>
  <c r="AX52" i="47"/>
  <c r="S52" i="47" s="1"/>
  <c r="AC52" i="47" s="1"/>
  <c r="AB53" i="47" s="1"/>
  <c r="AX70" i="47"/>
  <c r="S70" i="47" s="1"/>
  <c r="AC70" i="47" s="1"/>
  <c r="AB71" i="47" s="1"/>
  <c r="AX75" i="47"/>
  <c r="S75" i="47" s="1"/>
  <c r="AC75" i="47" s="1"/>
  <c r="AB76" i="47" s="1"/>
  <c r="AS20" i="75"/>
  <c r="AL20" i="75"/>
  <c r="AU20" i="75" s="1"/>
  <c r="AS38" i="75"/>
  <c r="AL38" i="75"/>
  <c r="AU38" i="75" s="1"/>
  <c r="AS56" i="75"/>
  <c r="AL56" i="75"/>
  <c r="AU56" i="75" s="1"/>
  <c r="AS74" i="75"/>
  <c r="AL74" i="75"/>
  <c r="AU74" i="75" s="1"/>
  <c r="AK76" i="27"/>
  <c r="AT76" i="27" s="1"/>
  <c r="AJ76" i="27"/>
  <c r="AJ73" i="27"/>
  <c r="AK73" i="27"/>
  <c r="AT73" i="27" s="1"/>
  <c r="AK67" i="27"/>
  <c r="AT67" i="27" s="1"/>
  <c r="AJ67" i="27"/>
  <c r="AJ61" i="27"/>
  <c r="AK61" i="27"/>
  <c r="AT61" i="27" s="1"/>
  <c r="AJ55" i="27"/>
  <c r="AK55" i="27"/>
  <c r="AT55" i="27" s="1"/>
  <c r="AJ49" i="27"/>
  <c r="AK49" i="27"/>
  <c r="AT49" i="27" s="1"/>
  <c r="AJ43" i="27"/>
  <c r="AK43" i="27"/>
  <c r="AT43" i="27" s="1"/>
  <c r="AJ37" i="27"/>
  <c r="AK37" i="27"/>
  <c r="AT37" i="27" s="1"/>
  <c r="AJ31" i="27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J7" i="27"/>
  <c r="AK7" i="27"/>
  <c r="AT7" i="27" s="1"/>
  <c r="X76" i="89"/>
  <c r="Y76" i="89"/>
  <c r="AK48" i="27"/>
  <c r="AT48" i="27" s="1"/>
  <c r="AJ48" i="27"/>
  <c r="AS11" i="75"/>
  <c r="AL11" i="75"/>
  <c r="AU11" i="75" s="1"/>
  <c r="AH81" i="77"/>
  <c r="AQ81" i="77" s="1"/>
  <c r="AS42" i="75"/>
  <c r="AL42" i="75"/>
  <c r="AU42" i="75" s="1"/>
  <c r="AS60" i="75"/>
  <c r="AL60" i="75"/>
  <c r="AU60" i="75" s="1"/>
  <c r="AR78" i="83"/>
  <c r="AR77" i="43"/>
  <c r="X80" i="45"/>
  <c r="Y80" i="45"/>
  <c r="AJ8" i="75"/>
  <c r="AS26" i="75"/>
  <c r="AL26" i="75"/>
  <c r="AU26" i="75" s="1"/>
  <c r="AS44" i="75"/>
  <c r="AL44" i="75"/>
  <c r="AU44" i="75" s="1"/>
  <c r="AS62" i="75"/>
  <c r="AL62" i="75"/>
  <c r="AU62" i="75" s="1"/>
  <c r="AJ78" i="27"/>
  <c r="AK78" i="27"/>
  <c r="AT78" i="27" s="1"/>
  <c r="AJ71" i="27"/>
  <c r="AK71" i="27"/>
  <c r="AT71" i="27" s="1"/>
  <c r="AJ65" i="27"/>
  <c r="AK65" i="27"/>
  <c r="AT65" i="27" s="1"/>
  <c r="AJ59" i="27"/>
  <c r="AK59" i="27"/>
  <c r="AT59" i="27" s="1"/>
  <c r="AJ53" i="27"/>
  <c r="AK53" i="27"/>
  <c r="AT53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J23" i="27"/>
  <c r="AK23" i="27"/>
  <c r="AT23" i="27" s="1"/>
  <c r="AJ17" i="27"/>
  <c r="AK17" i="27"/>
  <c r="AT17" i="27" s="1"/>
  <c r="AK11" i="27"/>
  <c r="AT11" i="27" s="1"/>
  <c r="AJ11" i="27"/>
  <c r="AK5" i="27"/>
  <c r="AT5" i="27" s="1"/>
  <c r="AJ5" i="27"/>
  <c r="AI78" i="91"/>
  <c r="AN78" i="91"/>
  <c r="AS63" i="75"/>
  <c r="AL63" i="75"/>
  <c r="AU63" i="75" s="1"/>
  <c r="AR78" i="81"/>
  <c r="Y83" i="34"/>
  <c r="X83" i="34"/>
  <c r="Z83" i="34" s="1"/>
  <c r="AR75" i="90"/>
  <c r="AH78" i="43"/>
  <c r="AQ78" i="43" s="1"/>
  <c r="AS23" i="75"/>
  <c r="AL23" i="75"/>
  <c r="AU23" i="75" s="1"/>
  <c r="AS76" i="75"/>
  <c r="AL76" i="75"/>
  <c r="AU76" i="75" s="1"/>
  <c r="AS8" i="79"/>
  <c r="AL8" i="79"/>
  <c r="AU8" i="79" s="1"/>
  <c r="Y78" i="73"/>
  <c r="X78" i="73"/>
  <c r="AS7" i="75"/>
  <c r="AL7" i="75"/>
  <c r="AU7" i="75" s="1"/>
  <c r="AN80" i="85"/>
  <c r="AI80" i="85"/>
  <c r="AJ72" i="27"/>
  <c r="AK72" i="27"/>
  <c r="AT72" i="27" s="1"/>
  <c r="AK54" i="27"/>
  <c r="AT54" i="27" s="1"/>
  <c r="AJ54" i="27"/>
  <c r="AK36" i="27"/>
  <c r="AT36" i="27" s="1"/>
  <c r="AJ36" i="27"/>
  <c r="AK18" i="27"/>
  <c r="AT18" i="27" s="1"/>
  <c r="AJ18" i="27"/>
  <c r="Y82" i="30"/>
  <c r="X82" i="30"/>
  <c r="Z78" i="43"/>
  <c r="AS4" i="79"/>
  <c r="AL4" i="79"/>
  <c r="AU4" i="79" s="1"/>
  <c r="AJ15" i="75"/>
  <c r="AK15" i="75"/>
  <c r="AT15" i="75" s="1"/>
  <c r="AS33" i="75"/>
  <c r="AL33" i="75"/>
  <c r="AU33" i="75" s="1"/>
  <c r="AS51" i="75"/>
  <c r="AL51" i="75"/>
  <c r="AU51" i="75" s="1"/>
  <c r="AS69" i="75"/>
  <c r="AL69" i="75"/>
  <c r="AU69" i="75" s="1"/>
  <c r="AG79" i="94"/>
  <c r="AP79" i="94" s="1"/>
  <c r="AE79" i="94"/>
  <c r="AF79" i="94"/>
  <c r="AO79" i="94" s="1"/>
  <c r="W80" i="94"/>
  <c r="AS61" i="75"/>
  <c r="AL61" i="75"/>
  <c r="AU61" i="75" s="1"/>
  <c r="AH81" i="25"/>
  <c r="AQ81" i="25" s="1"/>
  <c r="W78" i="31"/>
  <c r="AF77" i="31"/>
  <c r="AO77" i="31" s="1"/>
  <c r="AG77" i="31"/>
  <c r="AP77" i="31" s="1"/>
  <c r="AE77" i="31"/>
  <c r="AS67" i="75"/>
  <c r="AL67" i="75"/>
  <c r="AU67" i="75" s="1"/>
  <c r="AS29" i="75"/>
  <c r="AL29" i="75"/>
  <c r="AU29" i="75" s="1"/>
  <c r="AS65" i="75"/>
  <c r="AL65" i="75"/>
  <c r="AU65" i="75" s="1"/>
  <c r="Z81" i="77"/>
  <c r="AS15" i="79"/>
  <c r="AL15" i="79"/>
  <c r="AU15" i="79" s="1"/>
  <c r="AS13" i="75"/>
  <c r="AL13" i="75"/>
  <c r="AU13" i="75" s="1"/>
  <c r="AS31" i="75"/>
  <c r="AL31" i="75"/>
  <c r="AU31" i="75" s="1"/>
  <c r="AS49" i="75"/>
  <c r="AL49" i="75"/>
  <c r="AU49" i="75" s="1"/>
  <c r="AS78" i="75"/>
  <c r="AL78" i="75"/>
  <c r="AU78" i="75" s="1"/>
  <c r="AN79" i="45"/>
  <c r="AI79" i="45"/>
  <c r="AS50" i="75"/>
  <c r="AL50" i="75"/>
  <c r="AU50" i="75" s="1"/>
  <c r="AK77" i="27"/>
  <c r="AT77" i="27" s="1"/>
  <c r="AJ77" i="27"/>
  <c r="AK70" i="27"/>
  <c r="AT70" i="27" s="1"/>
  <c r="AJ70" i="27"/>
  <c r="AK64" i="27"/>
  <c r="AT64" i="27" s="1"/>
  <c r="AJ64" i="27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8" i="27"/>
  <c r="AK28" i="27"/>
  <c r="AT28" i="27" s="1"/>
  <c r="AJ22" i="27"/>
  <c r="AK22" i="27"/>
  <c r="AT22" i="27" s="1"/>
  <c r="AJ16" i="27"/>
  <c r="AK16" i="27"/>
  <c r="AT16" i="27" s="1"/>
  <c r="AJ10" i="27"/>
  <c r="AK10" i="27"/>
  <c r="AT10" i="27" s="1"/>
  <c r="AK30" i="27"/>
  <c r="AT30" i="27" s="1"/>
  <c r="AJ30" i="27"/>
  <c r="AK6" i="27"/>
  <c r="AT6" i="27" s="1"/>
  <c r="AJ6" i="27"/>
  <c r="X79" i="91"/>
  <c r="Y79" i="91"/>
  <c r="Z79" i="91" s="1"/>
  <c r="AR80" i="37"/>
  <c r="Z79" i="38"/>
  <c r="AN82" i="34"/>
  <c r="AI82" i="34"/>
  <c r="AS10" i="75"/>
  <c r="AL10" i="75"/>
  <c r="AU10" i="75" s="1"/>
  <c r="AH76" i="90"/>
  <c r="AQ76" i="90" s="1"/>
  <c r="AT81" i="79"/>
  <c r="W80" i="26"/>
  <c r="AG79" i="26"/>
  <c r="AP79" i="26" s="1"/>
  <c r="AF79" i="26"/>
  <c r="AO79" i="26" s="1"/>
  <c r="AE79" i="26"/>
  <c r="AR76" i="82"/>
  <c r="Y80" i="93"/>
  <c r="Z80" i="93" s="1"/>
  <c r="X80" i="93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H77" i="82"/>
  <c r="AQ77" i="82" s="1"/>
  <c r="AH79" i="81"/>
  <c r="AQ79" i="81" s="1"/>
  <c r="AS53" i="75"/>
  <c r="AL53" i="75"/>
  <c r="AU53" i="75" s="1"/>
  <c r="Z76" i="90"/>
  <c r="X78" i="35"/>
  <c r="Y78" i="35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N79" i="75"/>
  <c r="AN81" i="75" s="1"/>
  <c r="AI79" i="75"/>
  <c r="AR80" i="77"/>
  <c r="AH82" i="41"/>
  <c r="AQ82" i="41" s="1"/>
  <c r="AJ14" i="75"/>
  <c r="AS32" i="75"/>
  <c r="AL32" i="75"/>
  <c r="AU32" i="75" s="1"/>
  <c r="AS68" i="75"/>
  <c r="AL68" i="75"/>
  <c r="AU68" i="75" s="1"/>
  <c r="AK79" i="27"/>
  <c r="AT79" i="27" s="1"/>
  <c r="AJ79" i="27"/>
  <c r="AS79" i="27" s="1"/>
  <c r="AJ69" i="27"/>
  <c r="AK69" i="27"/>
  <c r="AT69" i="27" s="1"/>
  <c r="AJ63" i="27"/>
  <c r="AK63" i="27"/>
  <c r="AT63" i="27" s="1"/>
  <c r="AK57" i="27"/>
  <c r="AT57" i="27" s="1"/>
  <c r="AJ57" i="27"/>
  <c r="AK51" i="27"/>
  <c r="AT51" i="27" s="1"/>
  <c r="AJ51" i="27"/>
  <c r="AK45" i="27"/>
  <c r="AT45" i="27" s="1"/>
  <c r="AJ45" i="27"/>
  <c r="AK39" i="27"/>
  <c r="AT39" i="27" s="1"/>
  <c r="AJ39" i="27"/>
  <c r="AK33" i="27"/>
  <c r="AT33" i="27" s="1"/>
  <c r="AJ33" i="27"/>
  <c r="AK27" i="27"/>
  <c r="AT27" i="27" s="1"/>
  <c r="AJ27" i="27"/>
  <c r="AK21" i="27"/>
  <c r="AT21" i="27" s="1"/>
  <c r="AJ21" i="27"/>
  <c r="AK15" i="27"/>
  <c r="AT15" i="27" s="1"/>
  <c r="AJ15" i="27"/>
  <c r="AJ9" i="27"/>
  <c r="AK9" i="27"/>
  <c r="AT9" i="27" s="1"/>
  <c r="AJ4" i="75"/>
  <c r="AK4" i="75"/>
  <c r="AT4" i="75" s="1"/>
  <c r="AH79" i="83"/>
  <c r="AQ79" i="83" s="1"/>
  <c r="AQ81" i="83" s="1"/>
  <c r="AZ3" i="83"/>
  <c r="AX4" i="83" s="1"/>
  <c r="S4" i="83" s="1"/>
  <c r="AC4" i="83" s="1"/>
  <c r="AB5" i="83" s="1"/>
  <c r="AX6" i="83"/>
  <c r="S6" i="83" s="1"/>
  <c r="AC6" i="83" s="1"/>
  <c r="AB7" i="83" s="1"/>
  <c r="AX7" i="83"/>
  <c r="S7" i="83" s="1"/>
  <c r="AC7" i="83" s="1"/>
  <c r="AB8" i="83" s="1"/>
  <c r="AX8" i="83"/>
  <c r="S8" i="83" s="1"/>
  <c r="AC8" i="83" s="1"/>
  <c r="AB9" i="83" s="1"/>
  <c r="AX11" i="83"/>
  <c r="S11" i="83" s="1"/>
  <c r="AC11" i="83" s="1"/>
  <c r="AB12" i="83" s="1"/>
  <c r="AX12" i="83"/>
  <c r="S12" i="83" s="1"/>
  <c r="AC12" i="83" s="1"/>
  <c r="AB13" i="83" s="1"/>
  <c r="AX13" i="83"/>
  <c r="S13" i="83" s="1"/>
  <c r="AC13" i="83" s="1"/>
  <c r="AB14" i="83" s="1"/>
  <c r="AX14" i="83"/>
  <c r="S14" i="83" s="1"/>
  <c r="AC14" i="83" s="1"/>
  <c r="AB15" i="83" s="1"/>
  <c r="AX17" i="83"/>
  <c r="S17" i="83" s="1"/>
  <c r="AC17" i="83" s="1"/>
  <c r="AB18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8" i="83"/>
  <c r="S78" i="83" s="1"/>
  <c r="AC78" i="83" s="1"/>
  <c r="AB79" i="83" s="1"/>
  <c r="AX76" i="83"/>
  <c r="S76" i="83" s="1"/>
  <c r="AC76" i="83" s="1"/>
  <c r="AB77" i="83" s="1"/>
  <c r="AX74" i="83"/>
  <c r="S74" i="83" s="1"/>
  <c r="AC74" i="83" s="1"/>
  <c r="AB75" i="83" s="1"/>
  <c r="AX75" i="83"/>
  <c r="S75" i="83" s="1"/>
  <c r="AC75" i="83" s="1"/>
  <c r="AB76" i="83" s="1"/>
  <c r="AX77" i="83"/>
  <c r="S77" i="83" s="1"/>
  <c r="AC77" i="83" s="1"/>
  <c r="AB78" i="83" s="1"/>
  <c r="AS27" i="75"/>
  <c r="AL27" i="75"/>
  <c r="AU27" i="75" s="1"/>
  <c r="AJ6" i="75"/>
  <c r="AK6" i="75"/>
  <c r="AT6" i="75" s="1"/>
  <c r="AS41" i="75"/>
  <c r="AL41" i="75"/>
  <c r="AU41" i="75" s="1"/>
  <c r="AS59" i="75"/>
  <c r="AL59" i="75"/>
  <c r="AU59" i="75" s="1"/>
  <c r="AR81" i="41"/>
  <c r="W78" i="46"/>
  <c r="AG77" i="46"/>
  <c r="AP77" i="46" s="1"/>
  <c r="AF77" i="46"/>
  <c r="AO77" i="46" s="1"/>
  <c r="AE77" i="46"/>
  <c r="AG80" i="42"/>
  <c r="AP80" i="42" s="1"/>
  <c r="AF80" i="42"/>
  <c r="AO80" i="42" s="1"/>
  <c r="AE80" i="42"/>
  <c r="W81" i="42"/>
  <c r="AS43" i="75"/>
  <c r="AL43" i="75"/>
  <c r="AU43" i="75" s="1"/>
  <c r="AJ66" i="27"/>
  <c r="AK66" i="27"/>
  <c r="AT66" i="27" s="1"/>
  <c r="AK42" i="27"/>
  <c r="AT42" i="27" s="1"/>
  <c r="AJ42" i="27"/>
  <c r="AK24" i="27"/>
  <c r="AT24" i="27" s="1"/>
  <c r="AJ24" i="27"/>
  <c r="AK12" i="27"/>
  <c r="AT12" i="27" s="1"/>
  <c r="AJ12" i="27"/>
  <c r="AJ9" i="75"/>
  <c r="AK9" i="75"/>
  <c r="AT9" i="75" s="1"/>
  <c r="AR78" i="47"/>
  <c r="AS28" i="75"/>
  <c r="AL28" i="75"/>
  <c r="AU28" i="75" s="1"/>
  <c r="AS46" i="75"/>
  <c r="AL46" i="75"/>
  <c r="AU46" i="75" s="1"/>
  <c r="AS47" i="75"/>
  <c r="AL47" i="75"/>
  <c r="AU47" i="75" s="1"/>
  <c r="AS24" i="75"/>
  <c r="AL24" i="75"/>
  <c r="AU24" i="75" s="1"/>
  <c r="AS21" i="75"/>
  <c r="AL21" i="75"/>
  <c r="AU21" i="75" s="1"/>
  <c r="AS39" i="75"/>
  <c r="AL39" i="75"/>
  <c r="AU39" i="75" s="1"/>
  <c r="AS57" i="75"/>
  <c r="AL57" i="75"/>
  <c r="AU57" i="75" s="1"/>
  <c r="AS75" i="75"/>
  <c r="AL75" i="75"/>
  <c r="AU75" i="75" s="1"/>
  <c r="AE77" i="87"/>
  <c r="W78" i="87"/>
  <c r="AF77" i="87"/>
  <c r="AO77" i="87" s="1"/>
  <c r="AG77" i="87"/>
  <c r="AP77" i="87" s="1"/>
  <c r="Z81" i="25"/>
  <c r="AG77" i="82"/>
  <c r="AP77" i="82" s="1"/>
  <c r="AF77" i="82"/>
  <c r="AO77" i="82" s="1"/>
  <c r="AE77" i="82"/>
  <c r="W78" i="82"/>
  <c r="AI81" i="30"/>
  <c r="AN81" i="30"/>
  <c r="X77" i="39"/>
  <c r="Y77" i="39"/>
  <c r="Z79" i="81"/>
  <c r="AS17" i="75"/>
  <c r="AL17" i="75"/>
  <c r="AU17" i="75" s="1"/>
  <c r="AS35" i="75"/>
  <c r="AL35" i="75"/>
  <c r="AU35" i="75" s="1"/>
  <c r="AS71" i="75"/>
  <c r="AL71" i="75"/>
  <c r="AU71" i="75" s="1"/>
  <c r="AN79" i="27"/>
  <c r="AN81" i="27" s="1"/>
  <c r="AI79" i="27"/>
  <c r="AI77" i="35"/>
  <c r="AN77" i="35"/>
  <c r="X77" i="29"/>
  <c r="Y77" i="29"/>
  <c r="Z77" i="74"/>
  <c r="Y77" i="74"/>
  <c r="X77" i="74"/>
  <c r="Y83" i="33"/>
  <c r="X83" i="33"/>
  <c r="AN77" i="73"/>
  <c r="AI77" i="73"/>
  <c r="AS19" i="75"/>
  <c r="AL19" i="75"/>
  <c r="AU19" i="75" s="1"/>
  <c r="AS37" i="75"/>
  <c r="AL37" i="75"/>
  <c r="AU37" i="75" s="1"/>
  <c r="AS55" i="75"/>
  <c r="AL55" i="75"/>
  <c r="AU55" i="75" s="1"/>
  <c r="Y81" i="85"/>
  <c r="X81" i="85"/>
  <c r="Z82" i="41"/>
  <c r="AJ74" i="27"/>
  <c r="AK74" i="27"/>
  <c r="AT74" i="27" s="1"/>
  <c r="AK68" i="27"/>
  <c r="AT68" i="27" s="1"/>
  <c r="AJ68" i="27"/>
  <c r="AJ62" i="27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J32" i="27"/>
  <c r="AK32" i="27"/>
  <c r="AT32" i="27" s="1"/>
  <c r="AJ26" i="27"/>
  <c r="AK26" i="27"/>
  <c r="AT26" i="27" s="1"/>
  <c r="AJ20" i="27"/>
  <c r="AK20" i="27"/>
  <c r="AT20" i="27" s="1"/>
  <c r="AJ14" i="27"/>
  <c r="AK14" i="27"/>
  <c r="AT14" i="27" s="1"/>
  <c r="AJ8" i="27"/>
  <c r="AK8" i="27"/>
  <c r="AT8" i="27" s="1"/>
  <c r="AS3" i="75"/>
  <c r="AL3" i="75"/>
  <c r="AU3" i="75" s="1"/>
  <c r="AX58" i="47" l="1"/>
  <c r="S58" i="47" s="1"/>
  <c r="AC58" i="47" s="1"/>
  <c r="AB59" i="47" s="1"/>
  <c r="AX22" i="47"/>
  <c r="S22" i="47" s="1"/>
  <c r="AC22" i="47" s="1"/>
  <c r="AB23" i="47" s="1"/>
  <c r="AX10" i="47"/>
  <c r="S10" i="47" s="1"/>
  <c r="AC10" i="47" s="1"/>
  <c r="AB11" i="47" s="1"/>
  <c r="Z77" i="39"/>
  <c r="Z78" i="35"/>
  <c r="Z76" i="89"/>
  <c r="AX34" i="47"/>
  <c r="S34" i="47" s="1"/>
  <c r="AC34" i="47" s="1"/>
  <c r="AB35" i="47" s="1"/>
  <c r="AX5" i="83"/>
  <c r="S5" i="83" s="1"/>
  <c r="AC5" i="83" s="1"/>
  <c r="AB6" i="83" s="1"/>
  <c r="AX64" i="47"/>
  <c r="S64" i="47" s="1"/>
  <c r="AC64" i="47" s="1"/>
  <c r="AB65" i="47" s="1"/>
  <c r="AX28" i="47"/>
  <c r="S28" i="47" s="1"/>
  <c r="AC28" i="47" s="1"/>
  <c r="AB29" i="47" s="1"/>
  <c r="AU81" i="79"/>
  <c r="C11" i="79" s="1"/>
  <c r="F32" i="97" s="1"/>
  <c r="AS81" i="79"/>
  <c r="AX16" i="83"/>
  <c r="S16" i="83" s="1"/>
  <c r="AC16" i="83" s="1"/>
  <c r="AB17" i="83" s="1"/>
  <c r="AX10" i="83"/>
  <c r="S10" i="83" s="1"/>
  <c r="AC10" i="83" s="1"/>
  <c r="AB11" i="83" s="1"/>
  <c r="AX3" i="83"/>
  <c r="S3" i="83" s="1"/>
  <c r="AC3" i="83" s="1"/>
  <c r="AJ3" i="83" s="1"/>
  <c r="AX15" i="83"/>
  <c r="S15" i="83" s="1"/>
  <c r="AC15" i="83" s="1"/>
  <c r="AB16" i="83" s="1"/>
  <c r="AX9" i="83"/>
  <c r="S9" i="83" s="1"/>
  <c r="AC9" i="83" s="1"/>
  <c r="AB10" i="83" s="1"/>
  <c r="AE80" i="93"/>
  <c r="W81" i="93"/>
  <c r="AF80" i="93"/>
  <c r="AO80" i="93" s="1"/>
  <c r="AG80" i="93"/>
  <c r="AP80" i="93" s="1"/>
  <c r="AG79" i="91"/>
  <c r="AP79" i="91" s="1"/>
  <c r="AP81" i="91" s="1"/>
  <c r="AF79" i="91"/>
  <c r="AO79" i="91" s="1"/>
  <c r="AO81" i="91" s="1"/>
  <c r="AE79" i="91"/>
  <c r="AX79" i="91"/>
  <c r="S79" i="91" s="1"/>
  <c r="AC79" i="91" s="1"/>
  <c r="AK7" i="47"/>
  <c r="AT7" i="47" s="1"/>
  <c r="AG77" i="39"/>
  <c r="AP77" i="39" s="1"/>
  <c r="AF77" i="39"/>
  <c r="AO77" i="39" s="1"/>
  <c r="AE77" i="39"/>
  <c r="W78" i="39"/>
  <c r="AG78" i="35"/>
  <c r="AP78" i="35" s="1"/>
  <c r="AF78" i="35"/>
  <c r="AO78" i="35" s="1"/>
  <c r="AE78" i="35"/>
  <c r="W79" i="35"/>
  <c r="W84" i="34"/>
  <c r="AG83" i="34"/>
  <c r="AP83" i="34" s="1"/>
  <c r="AF83" i="34"/>
  <c r="AO83" i="34" s="1"/>
  <c r="AE83" i="34"/>
  <c r="AG76" i="89"/>
  <c r="AP76" i="89" s="1"/>
  <c r="W77" i="89"/>
  <c r="AF76" i="89"/>
  <c r="AO76" i="89" s="1"/>
  <c r="AE76" i="89"/>
  <c r="AS56" i="27"/>
  <c r="AL56" i="27"/>
  <c r="AU56" i="27" s="1"/>
  <c r="AJ70" i="83"/>
  <c r="AK70" i="83"/>
  <c r="AT70" i="83" s="1"/>
  <c r="AJ46" i="83"/>
  <c r="AK46" i="83"/>
  <c r="AT46" i="83" s="1"/>
  <c r="AJ28" i="83"/>
  <c r="AK28" i="83"/>
  <c r="AT28" i="83" s="1"/>
  <c r="AJ16" i="83"/>
  <c r="AK16" i="83"/>
  <c r="AT16" i="83" s="1"/>
  <c r="AS9" i="27"/>
  <c r="AL9" i="27"/>
  <c r="AU9" i="27" s="1"/>
  <c r="W77" i="90"/>
  <c r="AG76" i="90"/>
  <c r="AP76" i="90" s="1"/>
  <c r="AF76" i="90"/>
  <c r="AO76" i="90" s="1"/>
  <c r="AE76" i="90"/>
  <c r="AK17" i="47"/>
  <c r="AT17" i="47" s="1"/>
  <c r="AR77" i="73"/>
  <c r="AR77" i="35"/>
  <c r="Y78" i="87"/>
  <c r="X78" i="87"/>
  <c r="AS24" i="27"/>
  <c r="AL24" i="27"/>
  <c r="AU24" i="27" s="1"/>
  <c r="AJ75" i="83"/>
  <c r="AK75" i="83"/>
  <c r="AT75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AJ11" i="83"/>
  <c r="AK11" i="83"/>
  <c r="AT11" i="83" s="1"/>
  <c r="AS27" i="27"/>
  <c r="AL27" i="27"/>
  <c r="AU27" i="27" s="1"/>
  <c r="AS45" i="27"/>
  <c r="AL45" i="27"/>
  <c r="AU45" i="27" s="1"/>
  <c r="AL79" i="75"/>
  <c r="AU79" i="75" s="1"/>
  <c r="AR79" i="75"/>
  <c r="AR81" i="75" s="1"/>
  <c r="AF79" i="38"/>
  <c r="AO79" i="38" s="1"/>
  <c r="W80" i="38"/>
  <c r="AG79" i="38"/>
  <c r="AP79" i="38" s="1"/>
  <c r="AE79" i="38"/>
  <c r="AS6" i="27"/>
  <c r="AL6" i="27"/>
  <c r="AU6" i="27" s="1"/>
  <c r="AS70" i="27"/>
  <c r="AL70" i="27"/>
  <c r="AU70" i="27" s="1"/>
  <c r="AR79" i="45"/>
  <c r="X78" i="31"/>
  <c r="Y78" i="31"/>
  <c r="AH82" i="30"/>
  <c r="AQ82" i="30" s="1"/>
  <c r="AS11" i="27"/>
  <c r="AL11" i="27"/>
  <c r="AU11" i="27" s="1"/>
  <c r="AS8" i="75"/>
  <c r="AL8" i="75"/>
  <c r="AU8" i="75" s="1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AX76" i="47"/>
  <c r="S76" i="47" s="1"/>
  <c r="AC76" i="47" s="1"/>
  <c r="AB77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AN80" i="78"/>
  <c r="AI80" i="78"/>
  <c r="AS74" i="27"/>
  <c r="AL74" i="27"/>
  <c r="AU74" i="27" s="1"/>
  <c r="AL79" i="27"/>
  <c r="AU79" i="27" s="1"/>
  <c r="AR79" i="27"/>
  <c r="AR81" i="27" s="1"/>
  <c r="AJ77" i="83"/>
  <c r="AK77" i="83"/>
  <c r="AT77" i="83" s="1"/>
  <c r="AJ52" i="83"/>
  <c r="AK52" i="83"/>
  <c r="AT52" i="83" s="1"/>
  <c r="AJ34" i="83"/>
  <c r="AK34" i="83"/>
  <c r="AT34" i="83" s="1"/>
  <c r="AJ5" i="83"/>
  <c r="AK5" i="83"/>
  <c r="AT5" i="83" s="1"/>
  <c r="X80" i="26"/>
  <c r="Y80" i="26"/>
  <c r="AS16" i="27"/>
  <c r="AL16" i="27"/>
  <c r="AU16" i="27" s="1"/>
  <c r="AS52" i="27"/>
  <c r="AL52" i="27"/>
  <c r="AU52" i="27" s="1"/>
  <c r="AS29" i="27"/>
  <c r="AL29" i="27"/>
  <c r="AU29" i="27" s="1"/>
  <c r="AK71" i="47"/>
  <c r="AT71" i="47" s="1"/>
  <c r="AJ65" i="47"/>
  <c r="AK65" i="47"/>
  <c r="AT65" i="47" s="1"/>
  <c r="AJ53" i="47"/>
  <c r="AK53" i="47"/>
  <c r="AT53" i="47" s="1"/>
  <c r="AJ47" i="47"/>
  <c r="AK47" i="47"/>
  <c r="AT47" i="47" s="1"/>
  <c r="AJ35" i="47"/>
  <c r="AK35" i="47"/>
  <c r="AT35" i="47" s="1"/>
  <c r="AK11" i="47"/>
  <c r="AT11" i="47" s="1"/>
  <c r="AR82" i="33"/>
  <c r="AN80" i="86"/>
  <c r="AI80" i="86"/>
  <c r="AS5" i="75"/>
  <c r="AL5" i="75"/>
  <c r="AU5" i="75" s="1"/>
  <c r="AF82" i="41"/>
  <c r="AO82" i="41" s="1"/>
  <c r="AE82" i="41"/>
  <c r="W83" i="41"/>
  <c r="AG82" i="41"/>
  <c r="AP82" i="41" s="1"/>
  <c r="AH83" i="33"/>
  <c r="AQ83" i="33" s="1"/>
  <c r="AR81" i="30"/>
  <c r="AG81" i="25"/>
  <c r="AP81" i="25" s="1"/>
  <c r="AF81" i="25"/>
  <c r="AO81" i="25" s="1"/>
  <c r="AE81" i="25"/>
  <c r="W82" i="25"/>
  <c r="AS42" i="27"/>
  <c r="AL42" i="27"/>
  <c r="AU42" i="27" s="1"/>
  <c r="AJ79" i="83"/>
  <c r="AS79" i="83" s="1"/>
  <c r="AK79" i="83"/>
  <c r="AT79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K9" i="83"/>
  <c r="AT9" i="83" s="1"/>
  <c r="AJ9" i="83"/>
  <c r="AS15" i="27"/>
  <c r="AL15" i="27"/>
  <c r="AU15" i="27" s="1"/>
  <c r="AS33" i="27"/>
  <c r="AL33" i="27"/>
  <c r="AU33" i="27" s="1"/>
  <c r="AS51" i="27"/>
  <c r="AL51" i="27"/>
  <c r="AU51" i="27" s="1"/>
  <c r="AS30" i="27"/>
  <c r="AL30" i="27"/>
  <c r="AU30" i="27" s="1"/>
  <c r="AS77" i="27"/>
  <c r="AL77" i="27"/>
  <c r="AU77" i="27" s="1"/>
  <c r="AI77" i="31"/>
  <c r="AN77" i="31"/>
  <c r="X80" i="94"/>
  <c r="Y80" i="94"/>
  <c r="AS15" i="75"/>
  <c r="AL15" i="75"/>
  <c r="AU15" i="75" s="1"/>
  <c r="Z82" i="30"/>
  <c r="AH80" i="45"/>
  <c r="AQ80" i="45" s="1"/>
  <c r="AS48" i="27"/>
  <c r="AL48" i="27"/>
  <c r="AU48" i="27" s="1"/>
  <c r="AS7" i="27"/>
  <c r="AL7" i="27"/>
  <c r="AU7" i="27" s="1"/>
  <c r="AS25" i="27"/>
  <c r="AL25" i="27"/>
  <c r="AU25" i="27" s="1"/>
  <c r="AS43" i="27"/>
  <c r="AL43" i="27"/>
  <c r="AU43" i="27" s="1"/>
  <c r="AS61" i="27"/>
  <c r="AL61" i="27"/>
  <c r="AU61" i="27" s="1"/>
  <c r="AX74" i="47"/>
  <c r="S74" i="47" s="1"/>
  <c r="AC74" i="47" s="1"/>
  <c r="AB75" i="47" s="1"/>
  <c r="AX69" i="47"/>
  <c r="S69" i="47" s="1"/>
  <c r="AC69" i="47" s="1"/>
  <c r="AB70" i="47" s="1"/>
  <c r="AX63" i="47"/>
  <c r="S63" i="47" s="1"/>
  <c r="AC63" i="47" s="1"/>
  <c r="AB64" i="47" s="1"/>
  <c r="AX57" i="47"/>
  <c r="S57" i="47" s="1"/>
  <c r="AC57" i="47" s="1"/>
  <c r="AB58" i="47" s="1"/>
  <c r="AX51" i="47"/>
  <c r="S51" i="47" s="1"/>
  <c r="AC51" i="47" s="1"/>
  <c r="AB52" i="47" s="1"/>
  <c r="AX45" i="47"/>
  <c r="S45" i="47" s="1"/>
  <c r="AC45" i="47" s="1"/>
  <c r="AB46" i="47" s="1"/>
  <c r="AX39" i="47"/>
  <c r="S39" i="47" s="1"/>
  <c r="AC39" i="47" s="1"/>
  <c r="AB40" i="47" s="1"/>
  <c r="AX33" i="47"/>
  <c r="S33" i="47" s="1"/>
  <c r="AC33" i="47" s="1"/>
  <c r="AB34" i="47" s="1"/>
  <c r="AX27" i="47"/>
  <c r="S27" i="47" s="1"/>
  <c r="AC27" i="47" s="1"/>
  <c r="AB28" i="47" s="1"/>
  <c r="AX21" i="47"/>
  <c r="S21" i="47" s="1"/>
  <c r="AC21" i="47" s="1"/>
  <c r="AB22" i="47" s="1"/>
  <c r="AX15" i="47"/>
  <c r="S15" i="47" s="1"/>
  <c r="AC15" i="47" s="1"/>
  <c r="AB16" i="47" s="1"/>
  <c r="AX9" i="47"/>
  <c r="S9" i="47" s="1"/>
  <c r="AC9" i="47" s="1"/>
  <c r="AB10" i="47" s="1"/>
  <c r="AX4" i="47"/>
  <c r="S4" i="47" s="1"/>
  <c r="AC4" i="47" s="1"/>
  <c r="AB5" i="47" s="1"/>
  <c r="AS75" i="27"/>
  <c r="AL75" i="27"/>
  <c r="AU75" i="27" s="1"/>
  <c r="X82" i="37"/>
  <c r="Z82" i="37" s="1"/>
  <c r="Y82" i="37"/>
  <c r="AS3" i="27"/>
  <c r="AL3" i="27"/>
  <c r="AU3" i="27" s="1"/>
  <c r="AJ41" i="47"/>
  <c r="AK41" i="47"/>
  <c r="AT41" i="47" s="1"/>
  <c r="AS8" i="27"/>
  <c r="AL8" i="27"/>
  <c r="AU8" i="27" s="1"/>
  <c r="AS44" i="27"/>
  <c r="AL44" i="27"/>
  <c r="AU44" i="27" s="1"/>
  <c r="AH81" i="85"/>
  <c r="AQ81" i="85" s="1"/>
  <c r="AH77" i="29"/>
  <c r="AQ77" i="29" s="1"/>
  <c r="X78" i="82"/>
  <c r="Y78" i="82"/>
  <c r="Z78" i="82" s="1"/>
  <c r="AS9" i="75"/>
  <c r="AL9" i="75"/>
  <c r="AU9" i="75" s="1"/>
  <c r="X81" i="42"/>
  <c r="Y81" i="42"/>
  <c r="AJ68" i="83"/>
  <c r="AK68" i="83"/>
  <c r="AT68" i="83" s="1"/>
  <c r="AJ56" i="83"/>
  <c r="AK56" i="83"/>
  <c r="AT56" i="83" s="1"/>
  <c r="AJ44" i="83"/>
  <c r="AK44" i="83"/>
  <c r="AT44" i="83" s="1"/>
  <c r="AJ26" i="83"/>
  <c r="AK26" i="83"/>
  <c r="AT26" i="83" s="1"/>
  <c r="AJ20" i="83"/>
  <c r="AK20" i="83"/>
  <c r="AT20" i="83" s="1"/>
  <c r="AJ8" i="83"/>
  <c r="AK8" i="83"/>
  <c r="AT8" i="83" s="1"/>
  <c r="AS69" i="27"/>
  <c r="AL69" i="27"/>
  <c r="AU69" i="27" s="1"/>
  <c r="AI79" i="26"/>
  <c r="AN79" i="26"/>
  <c r="AS22" i="27"/>
  <c r="AL22" i="27"/>
  <c r="AU22" i="27" s="1"/>
  <c r="AS40" i="27"/>
  <c r="AL40" i="27"/>
  <c r="AU40" i="27" s="1"/>
  <c r="AS58" i="27"/>
  <c r="AL58" i="27"/>
  <c r="AU58" i="27" s="1"/>
  <c r="AS18" i="27"/>
  <c r="AL18" i="27"/>
  <c r="AU18" i="27" s="1"/>
  <c r="AH78" i="73"/>
  <c r="AQ78" i="73" s="1"/>
  <c r="AR78" i="91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Z80" i="45"/>
  <c r="AS67" i="27"/>
  <c r="AL67" i="27"/>
  <c r="AU67" i="27" s="1"/>
  <c r="AX77" i="47"/>
  <c r="S77" i="47" s="1"/>
  <c r="AC77" i="47" s="1"/>
  <c r="AB78" i="47" s="1"/>
  <c r="AX68" i="47"/>
  <c r="S68" i="47" s="1"/>
  <c r="AC68" i="47" s="1"/>
  <c r="AB69" i="47" s="1"/>
  <c r="AX62" i="47"/>
  <c r="S62" i="47" s="1"/>
  <c r="AC62" i="47" s="1"/>
  <c r="AB63" i="47" s="1"/>
  <c r="AX56" i="47"/>
  <c r="S56" i="47" s="1"/>
  <c r="AC56" i="47" s="1"/>
  <c r="AB57" i="47" s="1"/>
  <c r="AX50" i="47"/>
  <c r="S50" i="47" s="1"/>
  <c r="AC50" i="47" s="1"/>
  <c r="AB51" i="47" s="1"/>
  <c r="AX44" i="47"/>
  <c r="S44" i="47" s="1"/>
  <c r="AC44" i="47" s="1"/>
  <c r="AB45" i="47" s="1"/>
  <c r="AX38" i="47"/>
  <c r="S38" i="47" s="1"/>
  <c r="AC38" i="47" s="1"/>
  <c r="AB39" i="47" s="1"/>
  <c r="AX32" i="47"/>
  <c r="S32" i="47" s="1"/>
  <c r="AC32" i="47" s="1"/>
  <c r="AB33" i="47" s="1"/>
  <c r="AX26" i="47"/>
  <c r="S26" i="47" s="1"/>
  <c r="AC26" i="47" s="1"/>
  <c r="AB27" i="47" s="1"/>
  <c r="AX20" i="47"/>
  <c r="S20" i="47" s="1"/>
  <c r="AC20" i="47" s="1"/>
  <c r="AB21" i="47" s="1"/>
  <c r="AX14" i="47"/>
  <c r="S14" i="47" s="1"/>
  <c r="AC14" i="47" s="1"/>
  <c r="AB15" i="47" s="1"/>
  <c r="AX8" i="47"/>
  <c r="S8" i="47" s="1"/>
  <c r="AC8" i="47" s="1"/>
  <c r="AB9" i="47" s="1"/>
  <c r="AX3" i="47"/>
  <c r="S3" i="47" s="1"/>
  <c r="AC3" i="47" s="1"/>
  <c r="X81" i="86"/>
  <c r="Y81" i="86"/>
  <c r="AR75" i="89"/>
  <c r="AN81" i="37"/>
  <c r="AI81" i="37"/>
  <c r="AJ4" i="27"/>
  <c r="AK4" i="27"/>
  <c r="AT4" i="27" s="1"/>
  <c r="AT81" i="27" s="1"/>
  <c r="AS38" i="27"/>
  <c r="AL38" i="27"/>
  <c r="AU38" i="27" s="1"/>
  <c r="AG77" i="74"/>
  <c r="AP77" i="74" s="1"/>
  <c r="AF77" i="74"/>
  <c r="AO77" i="74" s="1"/>
  <c r="AE77" i="74"/>
  <c r="W78" i="74"/>
  <c r="AI77" i="87"/>
  <c r="AN77" i="87"/>
  <c r="AI77" i="46"/>
  <c r="AN77" i="46"/>
  <c r="AS6" i="75"/>
  <c r="AL6" i="75"/>
  <c r="AU6" i="75" s="1"/>
  <c r="AJ64" i="83"/>
  <c r="AK64" i="83"/>
  <c r="AT64" i="83" s="1"/>
  <c r="AJ40" i="83"/>
  <c r="AK40" i="83"/>
  <c r="AT40" i="83" s="1"/>
  <c r="AJ22" i="83"/>
  <c r="AK22" i="83"/>
  <c r="AT22" i="83" s="1"/>
  <c r="AJ10" i="83"/>
  <c r="AK10" i="83"/>
  <c r="AT10" i="83" s="1"/>
  <c r="AS63" i="27"/>
  <c r="AL63" i="27"/>
  <c r="AU63" i="27" s="1"/>
  <c r="AS34" i="27"/>
  <c r="AL34" i="27"/>
  <c r="AU34" i="27" s="1"/>
  <c r="W82" i="77"/>
  <c r="AE81" i="77"/>
  <c r="AF81" i="77"/>
  <c r="AO81" i="77" s="1"/>
  <c r="AG81" i="77"/>
  <c r="AP81" i="77" s="1"/>
  <c r="AS54" i="27"/>
  <c r="AL54" i="27"/>
  <c r="AU54" i="27" s="1"/>
  <c r="AH83" i="34"/>
  <c r="AQ83" i="34" s="1"/>
  <c r="AS47" i="27"/>
  <c r="AL47" i="27"/>
  <c r="AU47" i="27" s="1"/>
  <c r="AS65" i="27"/>
  <c r="AL65" i="27"/>
  <c r="AU65" i="27" s="1"/>
  <c r="AS76" i="27"/>
  <c r="AL76" i="27"/>
  <c r="AU76" i="27" s="1"/>
  <c r="AK76" i="47"/>
  <c r="AT76" i="47" s="1"/>
  <c r="AJ76" i="47"/>
  <c r="AJ59" i="47"/>
  <c r="AK59" i="47"/>
  <c r="AT59" i="47" s="1"/>
  <c r="AJ23" i="47"/>
  <c r="AK23" i="47"/>
  <c r="AT23" i="47" s="1"/>
  <c r="AS26" i="27"/>
  <c r="AL26" i="27"/>
  <c r="AU26" i="27" s="1"/>
  <c r="AS62" i="27"/>
  <c r="AL62" i="27"/>
  <c r="AU62" i="27" s="1"/>
  <c r="AG79" i="81"/>
  <c r="AP79" i="81" s="1"/>
  <c r="AF79" i="81"/>
  <c r="AO79" i="81" s="1"/>
  <c r="AE79" i="81"/>
  <c r="W80" i="81"/>
  <c r="AJ74" i="83"/>
  <c r="AK74" i="83"/>
  <c r="AT74" i="83" s="1"/>
  <c r="AJ62" i="83"/>
  <c r="AK62" i="83"/>
  <c r="AT62" i="83" s="1"/>
  <c r="AJ50" i="83"/>
  <c r="AK50" i="83"/>
  <c r="AT50" i="83" s="1"/>
  <c r="AJ38" i="83"/>
  <c r="AK38" i="83"/>
  <c r="AT38" i="83" s="1"/>
  <c r="AJ32" i="83"/>
  <c r="AK32" i="83"/>
  <c r="AT32" i="83" s="1"/>
  <c r="AJ14" i="83"/>
  <c r="AK14" i="83"/>
  <c r="AT14" i="83" s="1"/>
  <c r="AS68" i="27"/>
  <c r="AL68" i="27"/>
  <c r="AU68" i="27" s="1"/>
  <c r="Z83" i="33"/>
  <c r="Z77" i="29"/>
  <c r="AS12" i="27"/>
  <c r="AL12" i="27"/>
  <c r="AU12" i="27" s="1"/>
  <c r="AN80" i="42"/>
  <c r="AI80" i="42"/>
  <c r="AJ78" i="83"/>
  <c r="AK78" i="83"/>
  <c r="AT78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J7" i="83"/>
  <c r="AK7" i="83"/>
  <c r="AT7" i="83" s="1"/>
  <c r="AT81" i="75"/>
  <c r="AS21" i="27"/>
  <c r="AL21" i="27"/>
  <c r="AU21" i="27" s="1"/>
  <c r="AS39" i="27"/>
  <c r="AL39" i="27"/>
  <c r="AU39" i="27" s="1"/>
  <c r="AS57" i="27"/>
  <c r="AL57" i="27"/>
  <c r="AU57" i="27" s="1"/>
  <c r="AS14" i="75"/>
  <c r="AL14" i="75"/>
  <c r="AU14" i="75" s="1"/>
  <c r="AH80" i="93"/>
  <c r="AQ80" i="93" s="1"/>
  <c r="AR82" i="34"/>
  <c r="AH79" i="91"/>
  <c r="AQ79" i="91" s="1"/>
  <c r="AQ81" i="91" s="1"/>
  <c r="AZ3" i="91"/>
  <c r="AX6" i="91" s="1"/>
  <c r="S6" i="91" s="1"/>
  <c r="AC6" i="91" s="1"/>
  <c r="AB7" i="91" s="1"/>
  <c r="AX17" i="91"/>
  <c r="S17" i="91" s="1"/>
  <c r="AC17" i="91" s="1"/>
  <c r="AB18" i="91" s="1"/>
  <c r="AX19" i="91"/>
  <c r="S19" i="91" s="1"/>
  <c r="AC19" i="91" s="1"/>
  <c r="AB20" i="91" s="1"/>
  <c r="AX21" i="91"/>
  <c r="S21" i="91" s="1"/>
  <c r="AC21" i="91" s="1"/>
  <c r="AB22" i="91" s="1"/>
  <c r="AX29" i="91"/>
  <c r="S29" i="91" s="1"/>
  <c r="AC29" i="91" s="1"/>
  <c r="AB30" i="91" s="1"/>
  <c r="AX31" i="91"/>
  <c r="S31" i="91" s="1"/>
  <c r="AC31" i="91" s="1"/>
  <c r="AB32" i="91" s="1"/>
  <c r="AX33" i="91"/>
  <c r="S33" i="91" s="1"/>
  <c r="AC33" i="91" s="1"/>
  <c r="AB34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7" i="91"/>
  <c r="S47" i="91" s="1"/>
  <c r="AC47" i="91" s="1"/>
  <c r="AB48" i="91" s="1"/>
  <c r="AX49" i="91"/>
  <c r="S49" i="91" s="1"/>
  <c r="AC49" i="91" s="1"/>
  <c r="AB50" i="91" s="1"/>
  <c r="AX51" i="91"/>
  <c r="S51" i="91" s="1"/>
  <c r="AC51" i="91" s="1"/>
  <c r="AB52" i="91" s="1"/>
  <c r="AX55" i="91"/>
  <c r="S55" i="91" s="1"/>
  <c r="AC55" i="91" s="1"/>
  <c r="AB56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4" i="91"/>
  <c r="S64" i="91" s="1"/>
  <c r="AC64" i="91" s="1"/>
  <c r="AB65" i="91" s="1"/>
  <c r="AX65" i="91"/>
  <c r="S65" i="91" s="1"/>
  <c r="AC65" i="91" s="1"/>
  <c r="AB66" i="91" s="1"/>
  <c r="AX67" i="91"/>
  <c r="S67" i="91" s="1"/>
  <c r="AC67" i="91" s="1"/>
  <c r="AB68" i="91" s="1"/>
  <c r="AX69" i="91"/>
  <c r="S69" i="91" s="1"/>
  <c r="AC69" i="91" s="1"/>
  <c r="AB70" i="91" s="1"/>
  <c r="AX73" i="91"/>
  <c r="S73" i="91" s="1"/>
  <c r="AC73" i="91" s="1"/>
  <c r="AB74" i="91" s="1"/>
  <c r="AX75" i="91"/>
  <c r="S75" i="91" s="1"/>
  <c r="AC75" i="91" s="1"/>
  <c r="AB76" i="91" s="1"/>
  <c r="AX76" i="91"/>
  <c r="S76" i="91" s="1"/>
  <c r="AC76" i="91" s="1"/>
  <c r="AB77" i="91" s="1"/>
  <c r="AX77" i="91"/>
  <c r="S77" i="91" s="1"/>
  <c r="AC77" i="91" s="1"/>
  <c r="AB78" i="91" s="1"/>
  <c r="AX74" i="91"/>
  <c r="S74" i="91" s="1"/>
  <c r="AC74" i="91" s="1"/>
  <c r="AB75" i="91" s="1"/>
  <c r="AS64" i="27"/>
  <c r="AL64" i="27"/>
  <c r="AU64" i="27" s="1"/>
  <c r="AS72" i="27"/>
  <c r="AL72" i="27"/>
  <c r="AU72" i="27" s="1"/>
  <c r="AS5" i="27"/>
  <c r="AL5" i="27"/>
  <c r="AU5" i="27" s="1"/>
  <c r="AS13" i="27"/>
  <c r="AL13" i="27"/>
  <c r="AU13" i="27" s="1"/>
  <c r="AS31" i="27"/>
  <c r="AL31" i="27"/>
  <c r="AU31" i="27" s="1"/>
  <c r="AS49" i="27"/>
  <c r="AL49" i="27"/>
  <c r="AU49" i="27" s="1"/>
  <c r="AX73" i="47"/>
  <c r="S73" i="47" s="1"/>
  <c r="AC73" i="47" s="1"/>
  <c r="AB74" i="47" s="1"/>
  <c r="AX67" i="47"/>
  <c r="S67" i="47" s="1"/>
  <c r="AC67" i="47" s="1"/>
  <c r="AB68" i="47" s="1"/>
  <c r="AX61" i="47"/>
  <c r="S61" i="47" s="1"/>
  <c r="AC61" i="47" s="1"/>
  <c r="AB62" i="47" s="1"/>
  <c r="AX55" i="47"/>
  <c r="S55" i="47" s="1"/>
  <c r="AC55" i="47" s="1"/>
  <c r="AB56" i="47" s="1"/>
  <c r="AX49" i="47"/>
  <c r="S49" i="47" s="1"/>
  <c r="AC49" i="47" s="1"/>
  <c r="AB50" i="47" s="1"/>
  <c r="AX43" i="47"/>
  <c r="S43" i="47" s="1"/>
  <c r="AC43" i="47" s="1"/>
  <c r="AB44" i="47" s="1"/>
  <c r="AX37" i="47"/>
  <c r="S37" i="47" s="1"/>
  <c r="AC37" i="47" s="1"/>
  <c r="AB38" i="47" s="1"/>
  <c r="AX31" i="47"/>
  <c r="S31" i="47" s="1"/>
  <c r="AC31" i="47" s="1"/>
  <c r="AB32" i="47" s="1"/>
  <c r="AX25" i="47"/>
  <c r="S25" i="47" s="1"/>
  <c r="AC25" i="47" s="1"/>
  <c r="AB26" i="47" s="1"/>
  <c r="AX19" i="47"/>
  <c r="S19" i="47" s="1"/>
  <c r="AC19" i="47" s="1"/>
  <c r="AB20" i="47" s="1"/>
  <c r="AX13" i="47"/>
  <c r="S13" i="47" s="1"/>
  <c r="AC13" i="47" s="1"/>
  <c r="AB14" i="47" s="1"/>
  <c r="AX7" i="47"/>
  <c r="S7" i="47" s="1"/>
  <c r="AC7" i="47" s="1"/>
  <c r="AB8" i="47" s="1"/>
  <c r="AR76" i="74"/>
  <c r="AR76" i="39"/>
  <c r="AI79" i="47"/>
  <c r="AN79" i="47"/>
  <c r="AN81" i="47" s="1"/>
  <c r="AN79" i="83"/>
  <c r="AN81" i="83" s="1"/>
  <c r="AI79" i="83"/>
  <c r="AS20" i="27"/>
  <c r="AL20" i="27"/>
  <c r="AU20" i="27" s="1"/>
  <c r="AJ58" i="83"/>
  <c r="AK58" i="83"/>
  <c r="AT58" i="83" s="1"/>
  <c r="AJ29" i="47"/>
  <c r="AK29" i="47"/>
  <c r="AT29" i="47" s="1"/>
  <c r="AS14" i="27"/>
  <c r="AL14" i="27"/>
  <c r="AU14" i="27" s="1"/>
  <c r="AS32" i="27"/>
  <c r="AL32" i="27"/>
  <c r="AU32" i="27" s="1"/>
  <c r="AS50" i="27"/>
  <c r="AL50" i="27"/>
  <c r="AU50" i="27" s="1"/>
  <c r="Z81" i="85"/>
  <c r="AH77" i="74"/>
  <c r="AQ77" i="74" s="1"/>
  <c r="AH77" i="39"/>
  <c r="AQ77" i="39" s="1"/>
  <c r="AN77" i="82"/>
  <c r="AI77" i="82"/>
  <c r="AS66" i="27"/>
  <c r="AL66" i="27"/>
  <c r="AU66" i="27" s="1"/>
  <c r="X78" i="46"/>
  <c r="Y78" i="46"/>
  <c r="AJ76" i="83"/>
  <c r="AK76" i="83"/>
  <c r="AT76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6" i="83"/>
  <c r="AK6" i="83"/>
  <c r="AT6" i="83" s="1"/>
  <c r="AS4" i="75"/>
  <c r="AS81" i="75" s="1"/>
  <c r="AL4" i="75"/>
  <c r="AU4" i="75" s="1"/>
  <c r="AH78" i="35"/>
  <c r="AQ78" i="35" s="1"/>
  <c r="AS10" i="27"/>
  <c r="AL10" i="27"/>
  <c r="AU10" i="27" s="1"/>
  <c r="AS28" i="27"/>
  <c r="AL28" i="27"/>
  <c r="AU28" i="27" s="1"/>
  <c r="AS46" i="27"/>
  <c r="AL46" i="27"/>
  <c r="AU46" i="27" s="1"/>
  <c r="AN79" i="94"/>
  <c r="AI79" i="94"/>
  <c r="AF78" i="43"/>
  <c r="AO78" i="43" s="1"/>
  <c r="AG78" i="43"/>
  <c r="AP78" i="43" s="1"/>
  <c r="AE78" i="43"/>
  <c r="W79" i="43"/>
  <c r="AS36" i="27"/>
  <c r="AL36" i="27"/>
  <c r="AU36" i="27" s="1"/>
  <c r="AR80" i="85"/>
  <c r="Z78" i="73"/>
  <c r="AS23" i="27"/>
  <c r="AL23" i="27"/>
  <c r="AU23" i="27" s="1"/>
  <c r="AS41" i="27"/>
  <c r="AL41" i="27"/>
  <c r="AU41" i="27" s="1"/>
  <c r="AS59" i="27"/>
  <c r="AL59" i="27"/>
  <c r="AU59" i="27" s="1"/>
  <c r="AS78" i="27"/>
  <c r="AL78" i="27"/>
  <c r="AU78" i="27" s="1"/>
  <c r="AH76" i="89"/>
  <c r="AQ76" i="89" s="1"/>
  <c r="AX78" i="47"/>
  <c r="S78" i="47" s="1"/>
  <c r="AC78" i="47" s="1"/>
  <c r="AB79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R76" i="29"/>
  <c r="Z81" i="78"/>
  <c r="X81" i="78"/>
  <c r="Y81" i="78"/>
  <c r="AR79" i="93"/>
  <c r="AS60" i="27"/>
  <c r="AL60" i="27"/>
  <c r="AU60" i="27" s="1"/>
  <c r="AX70" i="91" l="1"/>
  <c r="S70" i="91" s="1"/>
  <c r="AC70" i="91" s="1"/>
  <c r="AB71" i="91" s="1"/>
  <c r="AX61" i="91"/>
  <c r="S61" i="91" s="1"/>
  <c r="AC61" i="91" s="1"/>
  <c r="AB62" i="91" s="1"/>
  <c r="AX52" i="91"/>
  <c r="S52" i="91" s="1"/>
  <c r="AC52" i="91" s="1"/>
  <c r="AB53" i="91" s="1"/>
  <c r="AX43" i="91"/>
  <c r="S43" i="91" s="1"/>
  <c r="AC43" i="91" s="1"/>
  <c r="AB44" i="91" s="1"/>
  <c r="AX34" i="91"/>
  <c r="S34" i="91" s="1"/>
  <c r="AC34" i="91" s="1"/>
  <c r="AB35" i="91" s="1"/>
  <c r="AX23" i="91"/>
  <c r="S23" i="91" s="1"/>
  <c r="AC23" i="91" s="1"/>
  <c r="AB24" i="91" s="1"/>
  <c r="AX11" i="91"/>
  <c r="S11" i="91" s="1"/>
  <c r="AC11" i="91" s="1"/>
  <c r="AB12" i="91" s="1"/>
  <c r="Z81" i="86"/>
  <c r="AX9" i="91"/>
  <c r="S9" i="91" s="1"/>
  <c r="AC9" i="91" s="1"/>
  <c r="AB10" i="91" s="1"/>
  <c r="AX7" i="91"/>
  <c r="S7" i="91" s="1"/>
  <c r="AC7" i="91" s="1"/>
  <c r="AB8" i="91" s="1"/>
  <c r="Z78" i="31"/>
  <c r="Z80" i="94"/>
  <c r="Z78" i="46"/>
  <c r="AX46" i="91"/>
  <c r="S46" i="91" s="1"/>
  <c r="AC46" i="91" s="1"/>
  <c r="AB47" i="91" s="1"/>
  <c r="AX37" i="91"/>
  <c r="S37" i="91" s="1"/>
  <c r="AC37" i="91" s="1"/>
  <c r="AB38" i="91" s="1"/>
  <c r="AX27" i="91"/>
  <c r="S27" i="91" s="1"/>
  <c r="AC27" i="91" s="1"/>
  <c r="AB28" i="91" s="1"/>
  <c r="AX15" i="91"/>
  <c r="S15" i="91" s="1"/>
  <c r="AC15" i="91" s="1"/>
  <c r="AB16" i="91" s="1"/>
  <c r="AX3" i="91"/>
  <c r="S3" i="91" s="1"/>
  <c r="AC3" i="91" s="1"/>
  <c r="AJ11" i="47"/>
  <c r="AX71" i="91"/>
  <c r="S71" i="91" s="1"/>
  <c r="AC71" i="91" s="1"/>
  <c r="AB72" i="91" s="1"/>
  <c r="AX63" i="91"/>
  <c r="S63" i="91" s="1"/>
  <c r="AC63" i="91" s="1"/>
  <c r="AB64" i="91" s="1"/>
  <c r="AX53" i="91"/>
  <c r="S53" i="91" s="1"/>
  <c r="AC53" i="91" s="1"/>
  <c r="AB54" i="91" s="1"/>
  <c r="AX45" i="91"/>
  <c r="S45" i="91" s="1"/>
  <c r="AC45" i="91" s="1"/>
  <c r="AB46" i="91" s="1"/>
  <c r="AX35" i="91"/>
  <c r="S35" i="91" s="1"/>
  <c r="AC35" i="91" s="1"/>
  <c r="AB36" i="91" s="1"/>
  <c r="AX25" i="91"/>
  <c r="S25" i="91" s="1"/>
  <c r="AC25" i="91" s="1"/>
  <c r="AB26" i="91" s="1"/>
  <c r="AX13" i="91"/>
  <c r="S13" i="91" s="1"/>
  <c r="AC13" i="91" s="1"/>
  <c r="AB14" i="91" s="1"/>
  <c r="AU81" i="75"/>
  <c r="C11" i="75" s="1"/>
  <c r="F28" i="97" s="1"/>
  <c r="AJ71" i="47"/>
  <c r="AB4" i="83"/>
  <c r="AE78" i="46"/>
  <c r="W79" i="46"/>
  <c r="AG78" i="46"/>
  <c r="AP78" i="46" s="1"/>
  <c r="AF78" i="46"/>
  <c r="AO78" i="46" s="1"/>
  <c r="AF81" i="86"/>
  <c r="AO81" i="86" s="1"/>
  <c r="AG81" i="86"/>
  <c r="AP81" i="86" s="1"/>
  <c r="AE81" i="86"/>
  <c r="W82" i="86"/>
  <c r="W79" i="82"/>
  <c r="AF78" i="82"/>
  <c r="AO78" i="82" s="1"/>
  <c r="AG78" i="82"/>
  <c r="AP78" i="82" s="1"/>
  <c r="AE78" i="82"/>
  <c r="W83" i="37"/>
  <c r="AG82" i="37"/>
  <c r="AP82" i="37" s="1"/>
  <c r="AF82" i="37"/>
  <c r="AO82" i="37" s="1"/>
  <c r="AE82" i="37"/>
  <c r="AJ7" i="91"/>
  <c r="AK7" i="91"/>
  <c r="AT7" i="91" s="1"/>
  <c r="W81" i="94"/>
  <c r="AG80" i="94"/>
  <c r="AP80" i="94" s="1"/>
  <c r="AF80" i="94"/>
  <c r="AO80" i="94" s="1"/>
  <c r="AE80" i="94"/>
  <c r="AE78" i="31"/>
  <c r="AF78" i="31"/>
  <c r="AO78" i="31" s="1"/>
  <c r="AG78" i="31"/>
  <c r="AP78" i="31" s="1"/>
  <c r="W79" i="31"/>
  <c r="AJ26" i="47"/>
  <c r="AK26" i="47"/>
  <c r="AT26" i="47" s="1"/>
  <c r="AK52" i="91"/>
  <c r="AT52" i="91" s="1"/>
  <c r="AJ52" i="91"/>
  <c r="AB4" i="91"/>
  <c r="AJ3" i="91"/>
  <c r="AS50" i="83"/>
  <c r="AL50" i="83"/>
  <c r="AU50" i="83" s="1"/>
  <c r="AS41" i="47"/>
  <c r="AL41" i="47"/>
  <c r="AU41" i="47" s="1"/>
  <c r="AK43" i="47"/>
  <c r="AT43" i="47" s="1"/>
  <c r="AJ43" i="47"/>
  <c r="AS12" i="83"/>
  <c r="AL12" i="83"/>
  <c r="AU12" i="83" s="1"/>
  <c r="AS66" i="83"/>
  <c r="AL66" i="83"/>
  <c r="AU66" i="83" s="1"/>
  <c r="AK68" i="91"/>
  <c r="AT68" i="91" s="1"/>
  <c r="AH81" i="78"/>
  <c r="AQ81" i="78" s="1"/>
  <c r="AJ25" i="47"/>
  <c r="AK25" i="47"/>
  <c r="AT25" i="47" s="1"/>
  <c r="AK61" i="47"/>
  <c r="AT61" i="47" s="1"/>
  <c r="AJ61" i="47"/>
  <c r="AJ20" i="47"/>
  <c r="AK20" i="47"/>
  <c r="AT20" i="47" s="1"/>
  <c r="AJ56" i="47"/>
  <c r="AK56" i="47"/>
  <c r="AT56" i="47" s="1"/>
  <c r="AK78" i="91"/>
  <c r="AT78" i="91" s="1"/>
  <c r="AJ71" i="91"/>
  <c r="AK71" i="91"/>
  <c r="AT71" i="91" s="1"/>
  <c r="AJ65" i="91"/>
  <c r="AK65" i="91"/>
  <c r="AT65" i="91" s="1"/>
  <c r="AJ59" i="91"/>
  <c r="AK59" i="91"/>
  <c r="AT59" i="91" s="1"/>
  <c r="AK53" i="91"/>
  <c r="AT53" i="91" s="1"/>
  <c r="AJ53" i="91"/>
  <c r="AK47" i="91"/>
  <c r="AT47" i="91" s="1"/>
  <c r="AJ47" i="91"/>
  <c r="AJ41" i="91"/>
  <c r="AK41" i="91"/>
  <c r="AT41" i="91" s="1"/>
  <c r="AJ35" i="91"/>
  <c r="AK35" i="91"/>
  <c r="AT35" i="91" s="1"/>
  <c r="AX28" i="91"/>
  <c r="S28" i="91" s="1"/>
  <c r="AC28" i="91" s="1"/>
  <c r="AB29" i="91" s="1"/>
  <c r="AX22" i="91"/>
  <c r="S22" i="91" s="1"/>
  <c r="AC22" i="91" s="1"/>
  <c r="AB23" i="91" s="1"/>
  <c r="AX16" i="91"/>
  <c r="S16" i="91" s="1"/>
  <c r="AC16" i="91" s="1"/>
  <c r="AB17" i="91" s="1"/>
  <c r="AX10" i="91"/>
  <c r="S10" i="91" s="1"/>
  <c r="AC10" i="91" s="1"/>
  <c r="AB11" i="91" s="1"/>
  <c r="AX5" i="91"/>
  <c r="S5" i="91" s="1"/>
  <c r="AC5" i="91" s="1"/>
  <c r="AB6" i="91" s="1"/>
  <c r="X80" i="81"/>
  <c r="Y80" i="81"/>
  <c r="AS59" i="47"/>
  <c r="AL59" i="47"/>
  <c r="AU59" i="47" s="1"/>
  <c r="AI81" i="77"/>
  <c r="AN81" i="77"/>
  <c r="AS40" i="83"/>
  <c r="AL40" i="83"/>
  <c r="AU40" i="83" s="1"/>
  <c r="AR77" i="46"/>
  <c r="AR81" i="37"/>
  <c r="AJ33" i="47"/>
  <c r="AK33" i="47"/>
  <c r="AT33" i="47" s="1"/>
  <c r="AJ69" i="47"/>
  <c r="AK69" i="47"/>
  <c r="AT69" i="47" s="1"/>
  <c r="AJ22" i="47"/>
  <c r="AK22" i="47"/>
  <c r="AT22" i="47" s="1"/>
  <c r="AK58" i="47"/>
  <c r="AT58" i="47" s="1"/>
  <c r="AJ58" i="47"/>
  <c r="AS21" i="83"/>
  <c r="AL21" i="83"/>
  <c r="AU21" i="83" s="1"/>
  <c r="AS39" i="83"/>
  <c r="AL39" i="83"/>
  <c r="AU39" i="83" s="1"/>
  <c r="AS57" i="83"/>
  <c r="AL57" i="83"/>
  <c r="AU57" i="83" s="1"/>
  <c r="AI82" i="41"/>
  <c r="AN82" i="41"/>
  <c r="AS5" i="83"/>
  <c r="AL5" i="83"/>
  <c r="AU5" i="83" s="1"/>
  <c r="AS77" i="83"/>
  <c r="AL77" i="83"/>
  <c r="AU77" i="83" s="1"/>
  <c r="AK36" i="47"/>
  <c r="AT36" i="47" s="1"/>
  <c r="AJ36" i="47"/>
  <c r="AJ72" i="47"/>
  <c r="AK72" i="47"/>
  <c r="AT72" i="47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K67" i="47"/>
  <c r="AT67" i="47" s="1"/>
  <c r="AJ67" i="47"/>
  <c r="AS42" i="83"/>
  <c r="AL42" i="83"/>
  <c r="AU42" i="83" s="1"/>
  <c r="AR77" i="82"/>
  <c r="AJ77" i="91"/>
  <c r="AK77" i="91"/>
  <c r="AT77" i="91" s="1"/>
  <c r="AK46" i="91"/>
  <c r="AT46" i="91" s="1"/>
  <c r="AJ46" i="91"/>
  <c r="AJ16" i="91"/>
  <c r="AK16" i="91"/>
  <c r="AT16" i="91" s="1"/>
  <c r="AS55" i="83"/>
  <c r="AL55" i="83"/>
  <c r="AU55" i="83" s="1"/>
  <c r="AS14" i="83"/>
  <c r="AL14" i="83"/>
  <c r="AU14" i="83" s="1"/>
  <c r="AS76" i="47"/>
  <c r="AL76" i="47"/>
  <c r="AU76" i="47" s="1"/>
  <c r="AB4" i="47"/>
  <c r="AJ3" i="47"/>
  <c r="AJ78" i="47"/>
  <c r="AK78" i="47"/>
  <c r="AT78" i="47" s="1"/>
  <c r="AS26" i="83"/>
  <c r="AL26" i="83"/>
  <c r="AU26" i="83" s="1"/>
  <c r="AS68" i="83"/>
  <c r="AL68" i="83"/>
  <c r="AU68" i="83" s="1"/>
  <c r="AF82" i="30"/>
  <c r="AO82" i="30" s="1"/>
  <c r="AE82" i="30"/>
  <c r="W83" i="30"/>
  <c r="AG82" i="30"/>
  <c r="AP82" i="30" s="1"/>
  <c r="AS9" i="83"/>
  <c r="AL9" i="83"/>
  <c r="AU9" i="83" s="1"/>
  <c r="AS47" i="47"/>
  <c r="AL47" i="47"/>
  <c r="AU47" i="47" s="1"/>
  <c r="AS71" i="47"/>
  <c r="AL71" i="47"/>
  <c r="AU71" i="47" s="1"/>
  <c r="AK6" i="47"/>
  <c r="AT6" i="47" s="1"/>
  <c r="AJ6" i="47"/>
  <c r="AJ42" i="47"/>
  <c r="AK42" i="47"/>
  <c r="AT42" i="47" s="1"/>
  <c r="AJ77" i="47"/>
  <c r="AK77" i="47"/>
  <c r="AT77" i="47" s="1"/>
  <c r="X80" i="38"/>
  <c r="Y80" i="38"/>
  <c r="AH78" i="87"/>
  <c r="AQ78" i="87" s="1"/>
  <c r="AS16" i="83"/>
  <c r="AL16" i="83"/>
  <c r="AU16" i="83" s="1"/>
  <c r="AS70" i="83"/>
  <c r="AL70" i="83"/>
  <c r="AU70" i="83" s="1"/>
  <c r="Y77" i="89"/>
  <c r="Z77" i="89" s="1"/>
  <c r="X77" i="89"/>
  <c r="AJ37" i="47"/>
  <c r="AK37" i="47"/>
  <c r="AT37" i="47" s="1"/>
  <c r="AK73" i="47"/>
  <c r="AT73" i="47" s="1"/>
  <c r="AJ73" i="47"/>
  <c r="AL79" i="83"/>
  <c r="AU79" i="83" s="1"/>
  <c r="AR79" i="83"/>
  <c r="AR81" i="83" s="1"/>
  <c r="AJ32" i="47"/>
  <c r="AK32" i="47"/>
  <c r="AT32" i="47" s="1"/>
  <c r="AJ68" i="47"/>
  <c r="AK68" i="47"/>
  <c r="AT68" i="47" s="1"/>
  <c r="AK76" i="91"/>
  <c r="AT76" i="91" s="1"/>
  <c r="AJ76" i="91"/>
  <c r="AX68" i="91"/>
  <c r="S68" i="91" s="1"/>
  <c r="AC68" i="91" s="1"/>
  <c r="AB69" i="91" s="1"/>
  <c r="AX62" i="91"/>
  <c r="S62" i="91" s="1"/>
  <c r="AC62" i="91" s="1"/>
  <c r="AB63" i="91" s="1"/>
  <c r="AX56" i="91"/>
  <c r="S56" i="91" s="1"/>
  <c r="AC56" i="91" s="1"/>
  <c r="AB57" i="91" s="1"/>
  <c r="AX50" i="91"/>
  <c r="S50" i="91" s="1"/>
  <c r="AC50" i="91" s="1"/>
  <c r="AB51" i="91" s="1"/>
  <c r="AX44" i="91"/>
  <c r="S44" i="91" s="1"/>
  <c r="AC44" i="91" s="1"/>
  <c r="AB45" i="91" s="1"/>
  <c r="AX38" i="91"/>
  <c r="S38" i="91" s="1"/>
  <c r="AC38" i="91" s="1"/>
  <c r="AB39" i="91" s="1"/>
  <c r="AX32" i="91"/>
  <c r="S32" i="91" s="1"/>
  <c r="AC32" i="91" s="1"/>
  <c r="AB33" i="91" s="1"/>
  <c r="AX26" i="91"/>
  <c r="S26" i="91" s="1"/>
  <c r="AC26" i="91" s="1"/>
  <c r="AB27" i="91" s="1"/>
  <c r="AX20" i="91"/>
  <c r="S20" i="91" s="1"/>
  <c r="AC20" i="91" s="1"/>
  <c r="AB21" i="91" s="1"/>
  <c r="AX14" i="91"/>
  <c r="S14" i="91" s="1"/>
  <c r="AC14" i="91" s="1"/>
  <c r="AB15" i="91" s="1"/>
  <c r="AX8" i="91"/>
  <c r="S8" i="91" s="1"/>
  <c r="AC8" i="91" s="1"/>
  <c r="AB9" i="91" s="1"/>
  <c r="AX4" i="91"/>
  <c r="S4" i="91" s="1"/>
  <c r="AC4" i="91" s="1"/>
  <c r="AB5" i="91" s="1"/>
  <c r="AG77" i="29"/>
  <c r="AP77" i="29" s="1"/>
  <c r="AE77" i="29"/>
  <c r="W78" i="29"/>
  <c r="AF77" i="29"/>
  <c r="AO77" i="29" s="1"/>
  <c r="X82" i="77"/>
  <c r="Y82" i="77"/>
  <c r="AS10" i="83"/>
  <c r="AL10" i="83"/>
  <c r="AU10" i="83" s="1"/>
  <c r="AS64" i="83"/>
  <c r="AL64" i="83"/>
  <c r="AU64" i="83" s="1"/>
  <c r="AR77" i="87"/>
  <c r="AK9" i="47"/>
  <c r="AT9" i="47" s="1"/>
  <c r="AJ9" i="47"/>
  <c r="AJ45" i="47"/>
  <c r="AK45" i="47"/>
  <c r="AT45" i="47" s="1"/>
  <c r="AH78" i="82"/>
  <c r="AQ78" i="82" s="1"/>
  <c r="AJ34" i="47"/>
  <c r="AK34" i="47"/>
  <c r="AT34" i="47" s="1"/>
  <c r="AK70" i="47"/>
  <c r="AT70" i="47" s="1"/>
  <c r="AJ70" i="47"/>
  <c r="AR77" i="31"/>
  <c r="AS27" i="83"/>
  <c r="AL27" i="83"/>
  <c r="AU27" i="83" s="1"/>
  <c r="AS45" i="83"/>
  <c r="AL45" i="83"/>
  <c r="AU45" i="83" s="1"/>
  <c r="AS63" i="83"/>
  <c r="AL63" i="83"/>
  <c r="AU63" i="83" s="1"/>
  <c r="AS34" i="83"/>
  <c r="AL34" i="83"/>
  <c r="AU34" i="83" s="1"/>
  <c r="AK12" i="47"/>
  <c r="AT12" i="47" s="1"/>
  <c r="AJ12" i="47"/>
  <c r="AJ48" i="47"/>
  <c r="AK48" i="47"/>
  <c r="AT48" i="47" s="1"/>
  <c r="AH78" i="31"/>
  <c r="AQ78" i="31" s="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X84" i="34"/>
  <c r="Y84" i="34"/>
  <c r="Z84" i="34" s="1"/>
  <c r="AJ7" i="47"/>
  <c r="AJ31" i="47"/>
  <c r="AK31" i="47"/>
  <c r="AT31" i="47" s="1"/>
  <c r="AS6" i="83"/>
  <c r="AL6" i="83"/>
  <c r="AU6" i="83" s="1"/>
  <c r="AS76" i="83"/>
  <c r="AL76" i="83"/>
  <c r="AU76" i="83" s="1"/>
  <c r="AK70" i="91"/>
  <c r="AT70" i="91" s="1"/>
  <c r="AJ70" i="91"/>
  <c r="AJ40" i="91"/>
  <c r="AK40" i="91"/>
  <c r="AT40" i="91" s="1"/>
  <c r="AK28" i="91"/>
  <c r="AT28" i="91" s="1"/>
  <c r="AS19" i="83"/>
  <c r="AL19" i="83"/>
  <c r="AU19" i="83" s="1"/>
  <c r="AS73" i="83"/>
  <c r="AL73" i="83"/>
  <c r="AU73" i="83" s="1"/>
  <c r="AN79" i="81"/>
  <c r="AI79" i="81"/>
  <c r="AK39" i="47"/>
  <c r="AT39" i="47" s="1"/>
  <c r="AJ39" i="47"/>
  <c r="AS29" i="47"/>
  <c r="AL29" i="47"/>
  <c r="AU29" i="47" s="1"/>
  <c r="AJ38" i="47"/>
  <c r="AK38" i="47"/>
  <c r="AT38" i="47" s="1"/>
  <c r="AK56" i="91"/>
  <c r="AT56" i="91" s="1"/>
  <c r="AJ56" i="91"/>
  <c r="AJ50" i="91"/>
  <c r="AK50" i="91"/>
  <c r="AT50" i="91" s="1"/>
  <c r="AK38" i="91"/>
  <c r="AT38" i="91" s="1"/>
  <c r="AJ20" i="91"/>
  <c r="AK20" i="91"/>
  <c r="AT20" i="91" s="1"/>
  <c r="AJ8" i="91"/>
  <c r="AK8" i="91"/>
  <c r="AT8" i="91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78" i="83"/>
  <c r="AL78" i="83"/>
  <c r="AU78" i="83" s="1"/>
  <c r="AG83" i="33"/>
  <c r="AP83" i="33" s="1"/>
  <c r="AF83" i="33"/>
  <c r="AO83" i="33" s="1"/>
  <c r="W84" i="33"/>
  <c r="AE83" i="33"/>
  <c r="AS32" i="83"/>
  <c r="AL32" i="83"/>
  <c r="AU32" i="83" s="1"/>
  <c r="AS62" i="83"/>
  <c r="AL62" i="83"/>
  <c r="AU62" i="83" s="1"/>
  <c r="X78" i="74"/>
  <c r="Z78" i="74" s="1"/>
  <c r="Y78" i="74"/>
  <c r="AK15" i="47"/>
  <c r="AT15" i="47" s="1"/>
  <c r="AJ15" i="47"/>
  <c r="AJ51" i="47"/>
  <c r="AK51" i="47"/>
  <c r="AT51" i="47" s="1"/>
  <c r="AS8" i="83"/>
  <c r="AL8" i="83"/>
  <c r="AU8" i="83" s="1"/>
  <c r="AS44" i="83"/>
  <c r="AL44" i="83"/>
  <c r="AU44" i="83" s="1"/>
  <c r="AH81" i="42"/>
  <c r="AQ81" i="42" s="1"/>
  <c r="AJ5" i="47"/>
  <c r="AK5" i="47"/>
  <c r="AT5" i="47" s="1"/>
  <c r="AJ40" i="47"/>
  <c r="AK40" i="47"/>
  <c r="AT40" i="47" s="1"/>
  <c r="AJ75" i="47"/>
  <c r="AK75" i="47"/>
  <c r="AT75" i="47" s="1"/>
  <c r="AS11" i="47"/>
  <c r="AL11" i="47"/>
  <c r="AU11" i="47" s="1"/>
  <c r="AS53" i="47"/>
  <c r="AL53" i="47"/>
  <c r="AU53" i="47" s="1"/>
  <c r="AH80" i="26"/>
  <c r="AQ80" i="26" s="1"/>
  <c r="AK18" i="47"/>
  <c r="AT18" i="47" s="1"/>
  <c r="AJ18" i="47"/>
  <c r="AJ54" i="47"/>
  <c r="AK54" i="47"/>
  <c r="AT54" i="47" s="1"/>
  <c r="AJ4" i="83"/>
  <c r="AK4" i="83"/>
  <c r="AT4" i="83" s="1"/>
  <c r="AT81" i="83" s="1"/>
  <c r="Z78" i="87"/>
  <c r="X77" i="90"/>
  <c r="Y77" i="90"/>
  <c r="AS28" i="83"/>
  <c r="AL28" i="83"/>
  <c r="AU28" i="83" s="1"/>
  <c r="X78" i="39"/>
  <c r="Y78" i="39"/>
  <c r="W82" i="78"/>
  <c r="AG81" i="78"/>
  <c r="AP81" i="78" s="1"/>
  <c r="AE81" i="78"/>
  <c r="AF81" i="78"/>
  <c r="AO81" i="78" s="1"/>
  <c r="AS60" i="83"/>
  <c r="AL60" i="83"/>
  <c r="AU60" i="83" s="1"/>
  <c r="W82" i="85"/>
  <c r="AF81" i="85"/>
  <c r="AO81" i="85" s="1"/>
  <c r="AE81" i="85"/>
  <c r="AG81" i="85"/>
  <c r="AP81" i="85" s="1"/>
  <c r="AK64" i="91"/>
  <c r="AT64" i="91" s="1"/>
  <c r="AJ64" i="91"/>
  <c r="AK34" i="91"/>
  <c r="AT34" i="91" s="1"/>
  <c r="AJ34" i="91"/>
  <c r="AJ10" i="91"/>
  <c r="AK10" i="91"/>
  <c r="AT10" i="91" s="1"/>
  <c r="AS37" i="83"/>
  <c r="AL37" i="83"/>
  <c r="AU37" i="83" s="1"/>
  <c r="AJ28" i="47"/>
  <c r="AK28" i="47"/>
  <c r="AT28" i="47" s="1"/>
  <c r="AK79" i="47"/>
  <c r="AT79" i="47" s="1"/>
  <c r="AJ79" i="47"/>
  <c r="AS79" i="47" s="1"/>
  <c r="AR79" i="94"/>
  <c r="AS48" i="83"/>
  <c r="AL48" i="83"/>
  <c r="AU48" i="83" s="1"/>
  <c r="AJ74" i="47"/>
  <c r="AK74" i="47"/>
  <c r="AT74" i="47" s="1"/>
  <c r="AJ62" i="91"/>
  <c r="AK62" i="91"/>
  <c r="AT62" i="91" s="1"/>
  <c r="AK44" i="91"/>
  <c r="AT44" i="91" s="1"/>
  <c r="AJ44" i="91"/>
  <c r="AJ32" i="91"/>
  <c r="AK32" i="91"/>
  <c r="AT32" i="91" s="1"/>
  <c r="AJ26" i="91"/>
  <c r="AK26" i="91"/>
  <c r="AT26" i="91" s="1"/>
  <c r="AJ14" i="91"/>
  <c r="AK14" i="91"/>
  <c r="AT14" i="91" s="1"/>
  <c r="AJ13" i="47"/>
  <c r="AK13" i="47"/>
  <c r="AT13" i="47" s="1"/>
  <c r="AK49" i="47"/>
  <c r="AT49" i="47" s="1"/>
  <c r="AJ49" i="47"/>
  <c r="X79" i="43"/>
  <c r="Y79" i="43"/>
  <c r="AJ8" i="47"/>
  <c r="AK8" i="47"/>
  <c r="AT8" i="47" s="1"/>
  <c r="AJ44" i="47"/>
  <c r="AK44" i="47"/>
  <c r="AT44" i="47" s="1"/>
  <c r="AX78" i="91"/>
  <c r="S78" i="91" s="1"/>
  <c r="AC78" i="91" s="1"/>
  <c r="AB79" i="91" s="1"/>
  <c r="AX72" i="91"/>
  <c r="S72" i="91" s="1"/>
  <c r="AC72" i="91" s="1"/>
  <c r="AB73" i="91" s="1"/>
  <c r="AX66" i="91"/>
  <c r="S66" i="91" s="1"/>
  <c r="AC66" i="91" s="1"/>
  <c r="AB67" i="91" s="1"/>
  <c r="AX60" i="91"/>
  <c r="S60" i="91" s="1"/>
  <c r="AC60" i="91" s="1"/>
  <c r="AB61" i="91" s="1"/>
  <c r="AX54" i="91"/>
  <c r="S54" i="91" s="1"/>
  <c r="AC54" i="91" s="1"/>
  <c r="AB55" i="91" s="1"/>
  <c r="AX48" i="91"/>
  <c r="S48" i="91" s="1"/>
  <c r="AC48" i="91" s="1"/>
  <c r="AB49" i="91" s="1"/>
  <c r="AX42" i="91"/>
  <c r="S42" i="91" s="1"/>
  <c r="AC42" i="91" s="1"/>
  <c r="AB43" i="91" s="1"/>
  <c r="AX36" i="91"/>
  <c r="S36" i="91" s="1"/>
  <c r="AC36" i="91" s="1"/>
  <c r="AB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R80" i="42"/>
  <c r="AS23" i="47"/>
  <c r="AL23" i="47"/>
  <c r="AU23" i="47" s="1"/>
  <c r="AS22" i="83"/>
  <c r="AL22" i="83"/>
  <c r="AU22" i="83" s="1"/>
  <c r="AK21" i="47"/>
  <c r="AT21" i="47" s="1"/>
  <c r="AJ21" i="47"/>
  <c r="AJ57" i="47"/>
  <c r="AK57" i="47"/>
  <c r="AT57" i="47" s="1"/>
  <c r="W81" i="45"/>
  <c r="AG80" i="45"/>
  <c r="AP80" i="45" s="1"/>
  <c r="AF80" i="45"/>
  <c r="AO80" i="45" s="1"/>
  <c r="AE80" i="45"/>
  <c r="Z81" i="42"/>
  <c r="AJ10" i="47"/>
  <c r="AK10" i="47"/>
  <c r="AT10" i="47" s="1"/>
  <c r="AK46" i="47"/>
  <c r="AT46" i="47" s="1"/>
  <c r="AJ46" i="47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Y82" i="25"/>
  <c r="X82" i="25"/>
  <c r="Z82" i="25" s="1"/>
  <c r="AR80" i="86"/>
  <c r="Z80" i="26"/>
  <c r="AS52" i="83"/>
  <c r="AL52" i="83"/>
  <c r="AU52" i="83" s="1"/>
  <c r="AJ24" i="47"/>
  <c r="AK24" i="47"/>
  <c r="AT24" i="47" s="1"/>
  <c r="AJ60" i="47"/>
  <c r="AK60" i="47"/>
  <c r="AT60" i="47" s="1"/>
  <c r="AI79" i="38"/>
  <c r="AN79" i="38"/>
  <c r="AS3" i="83"/>
  <c r="AL3" i="83"/>
  <c r="AU3" i="83" s="1"/>
  <c r="AS23" i="83"/>
  <c r="AL23" i="83"/>
  <c r="AU23" i="83" s="1"/>
  <c r="AS41" i="83"/>
  <c r="AL41" i="83"/>
  <c r="AU41" i="83" s="1"/>
  <c r="AS59" i="83"/>
  <c r="AL59" i="83"/>
  <c r="AU59" i="83" s="1"/>
  <c r="AS75" i="83"/>
  <c r="AL75" i="83"/>
  <c r="AU75" i="83" s="1"/>
  <c r="AJ17" i="47"/>
  <c r="AI83" i="34"/>
  <c r="AN83" i="34"/>
  <c r="X79" i="35"/>
  <c r="Y79" i="35"/>
  <c r="AN77" i="39"/>
  <c r="AI77" i="39"/>
  <c r="AN79" i="91"/>
  <c r="AN81" i="91" s="1"/>
  <c r="AI79" i="91"/>
  <c r="Y81" i="93"/>
  <c r="X81" i="93"/>
  <c r="AS24" i="83"/>
  <c r="AL24" i="83"/>
  <c r="AU24" i="83" s="1"/>
  <c r="AJ62" i="47"/>
  <c r="AK62" i="47"/>
  <c r="AT62" i="47" s="1"/>
  <c r="AK58" i="91"/>
  <c r="AT58" i="91" s="1"/>
  <c r="AJ58" i="91"/>
  <c r="AJ22" i="91"/>
  <c r="AK22" i="91"/>
  <c r="AT22" i="91" s="1"/>
  <c r="AK64" i="47"/>
  <c r="AT64" i="47" s="1"/>
  <c r="AJ64" i="47"/>
  <c r="AS30" i="83"/>
  <c r="AL30" i="83"/>
  <c r="AU30" i="83" s="1"/>
  <c r="AH78" i="46"/>
  <c r="AQ78" i="46" s="1"/>
  <c r="AJ74" i="91"/>
  <c r="AK74" i="91"/>
  <c r="AT74" i="91" s="1"/>
  <c r="AJ19" i="47"/>
  <c r="AK19" i="47"/>
  <c r="AT19" i="47" s="1"/>
  <c r="AK55" i="47"/>
  <c r="AT55" i="47" s="1"/>
  <c r="AJ55" i="47"/>
  <c r="W79" i="73"/>
  <c r="AE78" i="73"/>
  <c r="AF78" i="73"/>
  <c r="AO78" i="73" s="1"/>
  <c r="AG78" i="73"/>
  <c r="AP78" i="73" s="1"/>
  <c r="AI78" i="43"/>
  <c r="AN78" i="43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58" i="83"/>
  <c r="AL58" i="83"/>
  <c r="AU58" i="83" s="1"/>
  <c r="AL79" i="47"/>
  <c r="AU79" i="47" s="1"/>
  <c r="AR79" i="47"/>
  <c r="AR81" i="47" s="1"/>
  <c r="AJ14" i="47"/>
  <c r="AK14" i="47"/>
  <c r="AT14" i="47" s="1"/>
  <c r="AJ50" i="47"/>
  <c r="AK50" i="47"/>
  <c r="AT50" i="47" s="1"/>
  <c r="AJ75" i="91"/>
  <c r="AK75" i="91"/>
  <c r="AT75" i="91" s="1"/>
  <c r="AJ72" i="91"/>
  <c r="AK72" i="91"/>
  <c r="AT72" i="91" s="1"/>
  <c r="AJ66" i="91"/>
  <c r="AK66" i="91"/>
  <c r="AT66" i="91" s="1"/>
  <c r="AJ60" i="91"/>
  <c r="AK60" i="91"/>
  <c r="AT60" i="91" s="1"/>
  <c r="AK54" i="91"/>
  <c r="AT54" i="91" s="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K18" i="91"/>
  <c r="AT18" i="91" s="1"/>
  <c r="AK12" i="91"/>
  <c r="AT12" i="91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38" i="83"/>
  <c r="AL38" i="83"/>
  <c r="AU38" i="83" s="1"/>
  <c r="AS74" i="83"/>
  <c r="AL74" i="83"/>
  <c r="AU74" i="83" s="1"/>
  <c r="AN77" i="74"/>
  <c r="AI77" i="74"/>
  <c r="AS4" i="27"/>
  <c r="AS81" i="27" s="1"/>
  <c r="AL4" i="27"/>
  <c r="AU4" i="27" s="1"/>
  <c r="AU81" i="27" s="1"/>
  <c r="C11" i="27" s="1"/>
  <c r="AH81" i="86"/>
  <c r="AQ81" i="86" s="1"/>
  <c r="AK27" i="47"/>
  <c r="AT27" i="47" s="1"/>
  <c r="AJ27" i="47"/>
  <c r="AJ63" i="47"/>
  <c r="AK63" i="47"/>
  <c r="AT63" i="47" s="1"/>
  <c r="AR79" i="26"/>
  <c r="AS20" i="83"/>
  <c r="AL20" i="83"/>
  <c r="AU20" i="83" s="1"/>
  <c r="AS56" i="83"/>
  <c r="AL56" i="83"/>
  <c r="AU56" i="83" s="1"/>
  <c r="AH82" i="37"/>
  <c r="AQ82" i="37" s="1"/>
  <c r="AJ16" i="47"/>
  <c r="AK16" i="47"/>
  <c r="AT16" i="47" s="1"/>
  <c r="AK52" i="47"/>
  <c r="AT52" i="47" s="1"/>
  <c r="AJ52" i="47"/>
  <c r="AH80" i="94"/>
  <c r="AQ80" i="94" s="1"/>
  <c r="AN81" i="25"/>
  <c r="AI81" i="25"/>
  <c r="X83" i="41"/>
  <c r="Y83" i="41"/>
  <c r="AS35" i="47"/>
  <c r="AL35" i="47"/>
  <c r="AU35" i="47" s="1"/>
  <c r="AS65" i="47"/>
  <c r="AL65" i="47"/>
  <c r="AU65" i="47" s="1"/>
  <c r="AR80" i="78"/>
  <c r="AK30" i="47"/>
  <c r="AT30" i="47" s="1"/>
  <c r="AJ30" i="47"/>
  <c r="AJ66" i="47"/>
  <c r="AK66" i="47"/>
  <c r="AT66" i="47" s="1"/>
  <c r="AI76" i="90"/>
  <c r="AN76" i="90"/>
  <c r="AS46" i="83"/>
  <c r="AL46" i="83"/>
  <c r="AU46" i="83" s="1"/>
  <c r="AI76" i="89"/>
  <c r="AN76" i="89"/>
  <c r="AN78" i="35"/>
  <c r="AI78" i="35"/>
  <c r="AI80" i="93"/>
  <c r="AN80" i="93"/>
  <c r="Z79" i="35" l="1"/>
  <c r="AJ54" i="91"/>
  <c r="AJ48" i="91"/>
  <c r="AJ12" i="91"/>
  <c r="AJ28" i="91"/>
  <c r="AL28" i="91" s="1"/>
  <c r="AU28" i="91" s="1"/>
  <c r="AJ38" i="91"/>
  <c r="AS38" i="91" s="1"/>
  <c r="AF84" i="34"/>
  <c r="AO84" i="34" s="1"/>
  <c r="AE84" i="34"/>
  <c r="W85" i="34"/>
  <c r="AG84" i="34"/>
  <c r="AP84" i="34" s="1"/>
  <c r="AX79" i="35"/>
  <c r="S79" i="35" s="1"/>
  <c r="AC79" i="35" s="1"/>
  <c r="AG79" i="35"/>
  <c r="AP79" i="35" s="1"/>
  <c r="AP81" i="35" s="1"/>
  <c r="AF79" i="35"/>
  <c r="AO79" i="35" s="1"/>
  <c r="AO81" i="35" s="1"/>
  <c r="AE79" i="35"/>
  <c r="W78" i="89"/>
  <c r="AF77" i="89"/>
  <c r="AO77" i="89" s="1"/>
  <c r="AG77" i="89"/>
  <c r="AP77" i="89" s="1"/>
  <c r="AE77" i="89"/>
  <c r="AR78" i="35"/>
  <c r="AR77" i="74"/>
  <c r="Y79" i="73"/>
  <c r="X79" i="73"/>
  <c r="AS74" i="91"/>
  <c r="AL74" i="91"/>
  <c r="AU74" i="91" s="1"/>
  <c r="AS58" i="91"/>
  <c r="AL58" i="91"/>
  <c r="AU58" i="91" s="1"/>
  <c r="AH81" i="93"/>
  <c r="AQ81" i="93" s="1"/>
  <c r="AS17" i="47"/>
  <c r="AL17" i="47"/>
  <c r="AU17" i="47" s="1"/>
  <c r="AR79" i="38"/>
  <c r="W83" i="25"/>
  <c r="AG82" i="25"/>
  <c r="AP82" i="25" s="1"/>
  <c r="AF82" i="25"/>
  <c r="AO82" i="25" s="1"/>
  <c r="AE82" i="25"/>
  <c r="AS10" i="47"/>
  <c r="AL10" i="47"/>
  <c r="AU10" i="47" s="1"/>
  <c r="X81" i="45"/>
  <c r="Y81" i="45"/>
  <c r="Z81" i="45" s="1"/>
  <c r="AJ19" i="91"/>
  <c r="AK19" i="91"/>
  <c r="AT19" i="91" s="1"/>
  <c r="AK55" i="91"/>
  <c r="AT55" i="91" s="1"/>
  <c r="AJ55" i="91"/>
  <c r="AS44" i="47"/>
  <c r="AL44" i="47"/>
  <c r="AU44" i="47" s="1"/>
  <c r="AS49" i="47"/>
  <c r="AL49" i="47"/>
  <c r="AU49" i="47" s="1"/>
  <c r="AS64" i="91"/>
  <c r="AL64" i="91"/>
  <c r="AU64" i="91" s="1"/>
  <c r="X82" i="85"/>
  <c r="Z82" i="85" s="1"/>
  <c r="Y82" i="85"/>
  <c r="AS4" i="83"/>
  <c r="AL4" i="83"/>
  <c r="AU4" i="83" s="1"/>
  <c r="AU81" i="83" s="1"/>
  <c r="C11" i="83" s="1"/>
  <c r="F36" i="97" s="1"/>
  <c r="W79" i="74"/>
  <c r="AG78" i="74"/>
  <c r="AP78" i="74" s="1"/>
  <c r="AF78" i="74"/>
  <c r="AO78" i="74" s="1"/>
  <c r="AE78" i="74"/>
  <c r="AR79" i="81"/>
  <c r="AS28" i="91"/>
  <c r="AS7" i="47"/>
  <c r="AL7" i="47"/>
  <c r="AU7" i="47" s="1"/>
  <c r="AS48" i="47"/>
  <c r="AL48" i="47"/>
  <c r="AU48" i="47" s="1"/>
  <c r="AS45" i="47"/>
  <c r="AL45" i="47"/>
  <c r="AU45" i="47" s="1"/>
  <c r="AJ9" i="91"/>
  <c r="AK9" i="91"/>
  <c r="AT9" i="91" s="1"/>
  <c r="AJ45" i="91"/>
  <c r="AK45" i="91"/>
  <c r="AT45" i="91" s="1"/>
  <c r="AH80" i="38"/>
  <c r="AQ80" i="38" s="1"/>
  <c r="AS6" i="47"/>
  <c r="AL6" i="47"/>
  <c r="AU6" i="47" s="1"/>
  <c r="AS78" i="47"/>
  <c r="AL78" i="47"/>
  <c r="AU78" i="47" s="1"/>
  <c r="AS72" i="47"/>
  <c r="AL72" i="47"/>
  <c r="AU72" i="47" s="1"/>
  <c r="AS22" i="47"/>
  <c r="AL22" i="47"/>
  <c r="AU22" i="47" s="1"/>
  <c r="AR81" i="77"/>
  <c r="AJ6" i="91"/>
  <c r="AK6" i="91"/>
  <c r="AT6" i="91" s="1"/>
  <c r="AS35" i="91"/>
  <c r="AL35" i="91"/>
  <c r="AU35" i="91" s="1"/>
  <c r="AS71" i="91"/>
  <c r="AL71" i="91"/>
  <c r="AU71" i="91" s="1"/>
  <c r="AS20" i="47"/>
  <c r="AL20" i="47"/>
  <c r="AU20" i="47" s="1"/>
  <c r="AS52" i="91"/>
  <c r="AL52" i="91"/>
  <c r="AU52" i="91" s="1"/>
  <c r="AS24" i="91"/>
  <c r="AL24" i="91"/>
  <c r="AU24" i="91" s="1"/>
  <c r="AS42" i="91"/>
  <c r="AL42" i="91"/>
  <c r="AU42" i="91" s="1"/>
  <c r="AS60" i="91"/>
  <c r="AL60" i="91"/>
  <c r="AU60" i="91" s="1"/>
  <c r="AS75" i="91"/>
  <c r="AL75" i="91"/>
  <c r="AU75" i="91" s="1"/>
  <c r="AR78" i="43"/>
  <c r="AS55" i="47"/>
  <c r="AL55" i="47"/>
  <c r="AU55" i="47" s="1"/>
  <c r="AE80" i="26"/>
  <c r="W81" i="26"/>
  <c r="AG80" i="26"/>
  <c r="AP80" i="26" s="1"/>
  <c r="AF80" i="26"/>
  <c r="AO80" i="26" s="1"/>
  <c r="W82" i="42"/>
  <c r="AG81" i="42"/>
  <c r="AP81" i="42" s="1"/>
  <c r="AF81" i="42"/>
  <c r="AO81" i="42" s="1"/>
  <c r="AE81" i="42"/>
  <c r="AJ25" i="91"/>
  <c r="AK25" i="91"/>
  <c r="AT25" i="91" s="1"/>
  <c r="AK61" i="91"/>
  <c r="AT61" i="91" s="1"/>
  <c r="AJ61" i="91"/>
  <c r="AS26" i="91"/>
  <c r="AL26" i="91"/>
  <c r="AU26" i="91" s="1"/>
  <c r="AS62" i="91"/>
  <c r="AL62" i="91"/>
  <c r="AU62" i="91" s="1"/>
  <c r="X82" i="78"/>
  <c r="Y82" i="78"/>
  <c r="Z82" i="78" s="1"/>
  <c r="AS5" i="47"/>
  <c r="AL5" i="47"/>
  <c r="AU5" i="47" s="1"/>
  <c r="AS51" i="47"/>
  <c r="AL51" i="47"/>
  <c r="AU51" i="47" s="1"/>
  <c r="X84" i="33"/>
  <c r="Y84" i="33"/>
  <c r="AS38" i="47"/>
  <c r="AL38" i="47"/>
  <c r="AU38" i="47" s="1"/>
  <c r="AS12" i="47"/>
  <c r="AL12" i="47"/>
  <c r="AU12" i="47" s="1"/>
  <c r="AS70" i="47"/>
  <c r="AL70" i="47"/>
  <c r="AU70" i="47" s="1"/>
  <c r="AS9" i="47"/>
  <c r="AL9" i="47"/>
  <c r="AU9" i="47" s="1"/>
  <c r="AJ15" i="91"/>
  <c r="AK15" i="91"/>
  <c r="AT15" i="91" s="1"/>
  <c r="AJ51" i="91"/>
  <c r="AK51" i="91"/>
  <c r="AT51" i="91" s="1"/>
  <c r="AS73" i="47"/>
  <c r="AL73" i="47"/>
  <c r="AU73" i="47" s="1"/>
  <c r="Z80" i="38"/>
  <c r="AS3" i="47"/>
  <c r="AL3" i="47"/>
  <c r="AU3" i="47" s="1"/>
  <c r="AS67" i="47"/>
  <c r="AL67" i="47"/>
  <c r="AU67" i="47" s="1"/>
  <c r="AS36" i="47"/>
  <c r="AL36" i="47"/>
  <c r="AU36" i="47" s="1"/>
  <c r="AJ11" i="91"/>
  <c r="AK11" i="91"/>
  <c r="AT11" i="91" s="1"/>
  <c r="AS61" i="47"/>
  <c r="AL61" i="47"/>
  <c r="AU61" i="47" s="1"/>
  <c r="X81" i="94"/>
  <c r="Y81" i="94"/>
  <c r="Z79" i="82"/>
  <c r="Y79" i="82"/>
  <c r="X79" i="82"/>
  <c r="AH83" i="41"/>
  <c r="AQ83" i="41" s="1"/>
  <c r="Z83" i="41"/>
  <c r="AS63" i="47"/>
  <c r="AL63" i="47"/>
  <c r="AU63" i="47" s="1"/>
  <c r="AS64" i="47"/>
  <c r="AL64" i="47"/>
  <c r="AU64" i="47" s="1"/>
  <c r="Z81" i="93"/>
  <c r="AH79" i="35"/>
  <c r="AQ79" i="35" s="1"/>
  <c r="AQ81" i="35" s="1"/>
  <c r="AZ3" i="35"/>
  <c r="AX6" i="35" s="1"/>
  <c r="S6" i="35" s="1"/>
  <c r="AC6" i="35" s="1"/>
  <c r="AB7" i="35" s="1"/>
  <c r="AX10" i="35"/>
  <c r="S10" i="35" s="1"/>
  <c r="AC10" i="35" s="1"/>
  <c r="AB11" i="35" s="1"/>
  <c r="AX16" i="35"/>
  <c r="S16" i="35" s="1"/>
  <c r="AC16" i="35" s="1"/>
  <c r="AB17" i="35" s="1"/>
  <c r="AX17" i="35"/>
  <c r="S17" i="35" s="1"/>
  <c r="AC17" i="35" s="1"/>
  <c r="AB18" i="35" s="1"/>
  <c r="AX22" i="35"/>
  <c r="S22" i="35" s="1"/>
  <c r="AC22" i="35" s="1"/>
  <c r="AB23" i="35" s="1"/>
  <c r="AX23" i="35"/>
  <c r="S23" i="35" s="1"/>
  <c r="AC23" i="35" s="1"/>
  <c r="AB24" i="35" s="1"/>
  <c r="AX28" i="35"/>
  <c r="S28" i="35" s="1"/>
  <c r="AC28" i="35" s="1"/>
  <c r="AB29" i="35" s="1"/>
  <c r="AX29" i="35"/>
  <c r="S29" i="35" s="1"/>
  <c r="AC29" i="35" s="1"/>
  <c r="AB30" i="35" s="1"/>
  <c r="AX34" i="35"/>
  <c r="S34" i="35" s="1"/>
  <c r="AC34" i="35" s="1"/>
  <c r="AB35" i="35" s="1"/>
  <c r="AX35" i="35"/>
  <c r="S35" i="35" s="1"/>
  <c r="AC35" i="35" s="1"/>
  <c r="AB36" i="35" s="1"/>
  <c r="AX38" i="35"/>
  <c r="S38" i="35" s="1"/>
  <c r="AC38" i="35" s="1"/>
  <c r="AB39" i="35" s="1"/>
  <c r="AX40" i="35"/>
  <c r="S40" i="35" s="1"/>
  <c r="AC40" i="35" s="1"/>
  <c r="AB41" i="35" s="1"/>
  <c r="AX41" i="35"/>
  <c r="S41" i="35" s="1"/>
  <c r="AC41" i="35" s="1"/>
  <c r="AB42" i="35" s="1"/>
  <c r="AX44" i="35"/>
  <c r="S44" i="35" s="1"/>
  <c r="AC44" i="35" s="1"/>
  <c r="AB45" i="35" s="1"/>
  <c r="AX46" i="35"/>
  <c r="S46" i="35" s="1"/>
  <c r="AC46" i="35" s="1"/>
  <c r="AB47" i="35" s="1"/>
  <c r="AX47" i="35"/>
  <c r="S47" i="35" s="1"/>
  <c r="AC47" i="35" s="1"/>
  <c r="AB48" i="35" s="1"/>
  <c r="AX50" i="35"/>
  <c r="S50" i="35" s="1"/>
  <c r="AC50" i="35" s="1"/>
  <c r="AB51" i="35" s="1"/>
  <c r="AX52" i="35"/>
  <c r="S52" i="35" s="1"/>
  <c r="AC52" i="35" s="1"/>
  <c r="AB53" i="35" s="1"/>
  <c r="AX53" i="35"/>
  <c r="S53" i="35" s="1"/>
  <c r="AC53" i="35" s="1"/>
  <c r="AB54" i="35" s="1"/>
  <c r="AX56" i="35"/>
  <c r="S56" i="35" s="1"/>
  <c r="AC56" i="35" s="1"/>
  <c r="AB57" i="35" s="1"/>
  <c r="AX58" i="35"/>
  <c r="S58" i="35" s="1"/>
  <c r="AC58" i="35" s="1"/>
  <c r="AB59" i="35" s="1"/>
  <c r="AX59" i="35"/>
  <c r="S59" i="35" s="1"/>
  <c r="AC59" i="35" s="1"/>
  <c r="AB60" i="35" s="1"/>
  <c r="AX62" i="35"/>
  <c r="S62" i="35" s="1"/>
  <c r="AC62" i="35" s="1"/>
  <c r="AB63" i="35" s="1"/>
  <c r="AX64" i="35"/>
  <c r="S64" i="35" s="1"/>
  <c r="AC64" i="35" s="1"/>
  <c r="AB65" i="35" s="1"/>
  <c r="AX65" i="35"/>
  <c r="S65" i="35" s="1"/>
  <c r="AC65" i="35" s="1"/>
  <c r="AB66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7" i="35"/>
  <c r="S77" i="35" s="1"/>
  <c r="AC77" i="35" s="1"/>
  <c r="AB78" i="35" s="1"/>
  <c r="AX74" i="35"/>
  <c r="S74" i="35" s="1"/>
  <c r="AC74" i="35" s="1"/>
  <c r="AB75" i="35" s="1"/>
  <c r="AX78" i="35"/>
  <c r="S78" i="35" s="1"/>
  <c r="AC78" i="35" s="1"/>
  <c r="AB79" i="35" s="1"/>
  <c r="AX76" i="35"/>
  <c r="S76" i="35" s="1"/>
  <c r="AC76" i="35" s="1"/>
  <c r="AB77" i="35" s="1"/>
  <c r="AS60" i="47"/>
  <c r="AL60" i="47"/>
  <c r="AU60" i="47" s="1"/>
  <c r="AI80" i="45"/>
  <c r="AN80" i="45"/>
  <c r="AS57" i="47"/>
  <c r="AL57" i="47"/>
  <c r="AU57" i="47" s="1"/>
  <c r="AJ31" i="91"/>
  <c r="AK31" i="91"/>
  <c r="AT31" i="91" s="1"/>
  <c r="AK67" i="91"/>
  <c r="AT67" i="91" s="1"/>
  <c r="AJ67" i="91"/>
  <c r="AS8" i="47"/>
  <c r="AL8" i="47"/>
  <c r="AU8" i="47" s="1"/>
  <c r="AH77" i="90"/>
  <c r="AQ77" i="90" s="1"/>
  <c r="AS54" i="47"/>
  <c r="AL54" i="47"/>
  <c r="AU54" i="47" s="1"/>
  <c r="AS15" i="47"/>
  <c r="AL15" i="47"/>
  <c r="AU15" i="47" s="1"/>
  <c r="AH84" i="34"/>
  <c r="AQ84" i="34" s="1"/>
  <c r="X78" i="29"/>
  <c r="Y78" i="29"/>
  <c r="Z78" i="29" s="1"/>
  <c r="AJ21" i="91"/>
  <c r="AK21" i="91"/>
  <c r="AT21" i="91" s="1"/>
  <c r="AJ57" i="91"/>
  <c r="AK57" i="91"/>
  <c r="AT57" i="91" s="1"/>
  <c r="AS68" i="47"/>
  <c r="AL68" i="47"/>
  <c r="AU68" i="47" s="1"/>
  <c r="AJ4" i="47"/>
  <c r="AK4" i="47"/>
  <c r="AT4" i="47" s="1"/>
  <c r="AT81" i="47" s="1"/>
  <c r="AS77" i="91"/>
  <c r="AL77" i="91"/>
  <c r="AU77" i="91" s="1"/>
  <c r="AR82" i="41"/>
  <c r="AS69" i="47"/>
  <c r="AL69" i="47"/>
  <c r="AU69" i="47" s="1"/>
  <c r="AJ17" i="91"/>
  <c r="AK17" i="91"/>
  <c r="AT17" i="91" s="1"/>
  <c r="AS41" i="91"/>
  <c r="AL41" i="91"/>
  <c r="AU41" i="91" s="1"/>
  <c r="AS59" i="91"/>
  <c r="AL59" i="91"/>
  <c r="AU59" i="91" s="1"/>
  <c r="AJ78" i="91"/>
  <c r="AI78" i="31"/>
  <c r="AN78" i="31"/>
  <c r="X83" i="37"/>
  <c r="Z83" i="37" s="1"/>
  <c r="Y83" i="37"/>
  <c r="X82" i="86"/>
  <c r="Y82" i="86"/>
  <c r="AR76" i="89"/>
  <c r="AS66" i="47"/>
  <c r="AL66" i="47"/>
  <c r="AU66" i="47" s="1"/>
  <c r="AR81" i="25"/>
  <c r="AS27" i="47"/>
  <c r="AL27" i="47"/>
  <c r="AU27" i="47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S50" i="47"/>
  <c r="AL50" i="47"/>
  <c r="AU50" i="47" s="1"/>
  <c r="AS62" i="47"/>
  <c r="AL62" i="47"/>
  <c r="AU62" i="47" s="1"/>
  <c r="AR79" i="91"/>
  <c r="AR81" i="91" s="1"/>
  <c r="AS46" i="47"/>
  <c r="AL46" i="47"/>
  <c r="AU46" i="47" s="1"/>
  <c r="AS21" i="47"/>
  <c r="AL21" i="47"/>
  <c r="AU21" i="47" s="1"/>
  <c r="AK37" i="91"/>
  <c r="AT37" i="91" s="1"/>
  <c r="AJ37" i="91"/>
  <c r="AK73" i="91"/>
  <c r="AT73" i="91" s="1"/>
  <c r="AJ73" i="91"/>
  <c r="AS13" i="47"/>
  <c r="AL13" i="47"/>
  <c r="AU13" i="47" s="1"/>
  <c r="AS32" i="91"/>
  <c r="AL32" i="91"/>
  <c r="AU32" i="91" s="1"/>
  <c r="AS74" i="47"/>
  <c r="AL74" i="47"/>
  <c r="AU74" i="47" s="1"/>
  <c r="AS10" i="91"/>
  <c r="AL10" i="91"/>
  <c r="AU10" i="91" s="1"/>
  <c r="AI81" i="85"/>
  <c r="AN81" i="85"/>
  <c r="AH78" i="39"/>
  <c r="AQ78" i="39" s="1"/>
  <c r="Z77" i="90"/>
  <c r="AS18" i="47"/>
  <c r="AL18" i="47"/>
  <c r="AU18" i="47" s="1"/>
  <c r="AS75" i="47"/>
  <c r="AL75" i="47"/>
  <c r="AU75" i="47" s="1"/>
  <c r="AS8" i="91"/>
  <c r="AL8" i="91"/>
  <c r="AU8" i="91" s="1"/>
  <c r="AS50" i="91"/>
  <c r="AL50" i="91"/>
  <c r="AU50" i="91" s="1"/>
  <c r="AS40" i="91"/>
  <c r="AL40" i="91"/>
  <c r="AU40" i="91" s="1"/>
  <c r="AN77" i="29"/>
  <c r="AI77" i="29"/>
  <c r="AJ27" i="91"/>
  <c r="AK27" i="91"/>
  <c r="AT27" i="91" s="1"/>
  <c r="AJ63" i="91"/>
  <c r="AK63" i="91"/>
  <c r="AT63" i="91" s="1"/>
  <c r="AS77" i="47"/>
  <c r="AL77" i="47"/>
  <c r="AU77" i="47" s="1"/>
  <c r="AS58" i="47"/>
  <c r="AL58" i="47"/>
  <c r="AU58" i="47" s="1"/>
  <c r="AJ23" i="91"/>
  <c r="AK23" i="91"/>
  <c r="AT23" i="91" s="1"/>
  <c r="AS47" i="91"/>
  <c r="AL47" i="91"/>
  <c r="AU47" i="91" s="1"/>
  <c r="AS26" i="47"/>
  <c r="AL26" i="47"/>
  <c r="AU26" i="47" s="1"/>
  <c r="AI80" i="94"/>
  <c r="AN80" i="94"/>
  <c r="AS7" i="91"/>
  <c r="AL7" i="91"/>
  <c r="AU7" i="91" s="1"/>
  <c r="AI78" i="82"/>
  <c r="AN78" i="82"/>
  <c r="AN81" i="86"/>
  <c r="AI81" i="86"/>
  <c r="AR76" i="90"/>
  <c r="AS30" i="47"/>
  <c r="AL30" i="47"/>
  <c r="AU30" i="47" s="1"/>
  <c r="AS52" i="47"/>
  <c r="AL52" i="47"/>
  <c r="AU52" i="47" s="1"/>
  <c r="AI78" i="73"/>
  <c r="AN78" i="73"/>
  <c r="AS19" i="47"/>
  <c r="AL19" i="47"/>
  <c r="AU19" i="47" s="1"/>
  <c r="AS81" i="83"/>
  <c r="AS24" i="47"/>
  <c r="AL24" i="47"/>
  <c r="AU24" i="47" s="1"/>
  <c r="AH82" i="25"/>
  <c r="AQ82" i="25" s="1"/>
  <c r="AK43" i="91"/>
  <c r="AT43" i="91" s="1"/>
  <c r="AJ43" i="91"/>
  <c r="AK79" i="91"/>
  <c r="AT79" i="91" s="1"/>
  <c r="AJ79" i="91"/>
  <c r="AS79" i="91" s="1"/>
  <c r="AH79" i="43"/>
  <c r="AQ79" i="43" s="1"/>
  <c r="AQ81" i="43" s="1"/>
  <c r="AZ3" i="43"/>
  <c r="AX4" i="43" s="1"/>
  <c r="S4" i="43" s="1"/>
  <c r="AC4" i="43" s="1"/>
  <c r="AB5" i="43" s="1"/>
  <c r="AX9" i="43"/>
  <c r="S9" i="43" s="1"/>
  <c r="AC9" i="43" s="1"/>
  <c r="AB10" i="43" s="1"/>
  <c r="AX10" i="43"/>
  <c r="S10" i="43" s="1"/>
  <c r="AC10" i="43" s="1"/>
  <c r="AB11" i="43" s="1"/>
  <c r="AX16" i="43"/>
  <c r="S16" i="43" s="1"/>
  <c r="AC16" i="43" s="1"/>
  <c r="AB17" i="43" s="1"/>
  <c r="AX17" i="43"/>
  <c r="S17" i="43" s="1"/>
  <c r="AC17" i="43" s="1"/>
  <c r="AB18" i="43" s="1"/>
  <c r="AX20" i="43"/>
  <c r="S20" i="43" s="1"/>
  <c r="AC20" i="43" s="1"/>
  <c r="AB21" i="43" s="1"/>
  <c r="AX22" i="43"/>
  <c r="S22" i="43" s="1"/>
  <c r="AC22" i="43" s="1"/>
  <c r="AB23" i="43" s="1"/>
  <c r="AX23" i="43"/>
  <c r="S23" i="43" s="1"/>
  <c r="AC23" i="43" s="1"/>
  <c r="AB24" i="43" s="1"/>
  <c r="AX26" i="43"/>
  <c r="S26" i="43" s="1"/>
  <c r="AC26" i="43" s="1"/>
  <c r="AB27" i="43" s="1"/>
  <c r="AX28" i="43"/>
  <c r="S28" i="43" s="1"/>
  <c r="AC28" i="43" s="1"/>
  <c r="AB29" i="43" s="1"/>
  <c r="AX29" i="43"/>
  <c r="S29" i="43" s="1"/>
  <c r="AC29" i="43" s="1"/>
  <c r="AB30" i="43" s="1"/>
  <c r="AX32" i="43"/>
  <c r="S32" i="43" s="1"/>
  <c r="AC32" i="43" s="1"/>
  <c r="AB33" i="43" s="1"/>
  <c r="AX34" i="43"/>
  <c r="S34" i="43" s="1"/>
  <c r="AC34" i="43" s="1"/>
  <c r="AB35" i="43" s="1"/>
  <c r="AX35" i="43"/>
  <c r="S35" i="43" s="1"/>
  <c r="AC35" i="43" s="1"/>
  <c r="AB36" i="43" s="1"/>
  <c r="AX38" i="43"/>
  <c r="S38" i="43" s="1"/>
  <c r="AC38" i="43" s="1"/>
  <c r="AB39" i="43" s="1"/>
  <c r="AX40" i="43"/>
  <c r="S40" i="43" s="1"/>
  <c r="AC40" i="43" s="1"/>
  <c r="AB41" i="43" s="1"/>
  <c r="AX41" i="43"/>
  <c r="S41" i="43" s="1"/>
  <c r="AC41" i="43" s="1"/>
  <c r="AB42" i="43" s="1"/>
  <c r="AX44" i="43"/>
  <c r="S44" i="43" s="1"/>
  <c r="AC44" i="43" s="1"/>
  <c r="AB45" i="43" s="1"/>
  <c r="AX46" i="43"/>
  <c r="S46" i="43" s="1"/>
  <c r="AC46" i="43" s="1"/>
  <c r="AB47" i="43" s="1"/>
  <c r="AX47" i="43"/>
  <c r="S47" i="43" s="1"/>
  <c r="AC47" i="43" s="1"/>
  <c r="AB48" i="43" s="1"/>
  <c r="AX50" i="43"/>
  <c r="S50" i="43" s="1"/>
  <c r="AC50" i="43" s="1"/>
  <c r="AB51" i="43" s="1"/>
  <c r="AX52" i="43"/>
  <c r="S52" i="43" s="1"/>
  <c r="AC52" i="43" s="1"/>
  <c r="AB53" i="43" s="1"/>
  <c r="AX53" i="43"/>
  <c r="S53" i="43" s="1"/>
  <c r="AC53" i="43" s="1"/>
  <c r="AB54" i="43" s="1"/>
  <c r="AX56" i="43"/>
  <c r="S56" i="43" s="1"/>
  <c r="AC56" i="43" s="1"/>
  <c r="AB57" i="43" s="1"/>
  <c r="AX58" i="43"/>
  <c r="S58" i="43" s="1"/>
  <c r="AC58" i="43" s="1"/>
  <c r="AB59" i="43" s="1"/>
  <c r="AX59" i="43"/>
  <c r="S59" i="43" s="1"/>
  <c r="AC59" i="43" s="1"/>
  <c r="AB60" i="43" s="1"/>
  <c r="AX62" i="43"/>
  <c r="S62" i="43" s="1"/>
  <c r="AC62" i="43" s="1"/>
  <c r="AB63" i="43" s="1"/>
  <c r="AX64" i="43"/>
  <c r="S64" i="43" s="1"/>
  <c r="AC64" i="43" s="1"/>
  <c r="AB65" i="43" s="1"/>
  <c r="AX65" i="43"/>
  <c r="S65" i="43" s="1"/>
  <c r="AC65" i="43" s="1"/>
  <c r="AB66" i="43" s="1"/>
  <c r="AX68" i="43"/>
  <c r="S68" i="43" s="1"/>
  <c r="AC68" i="43" s="1"/>
  <c r="AB69" i="43" s="1"/>
  <c r="AX70" i="43"/>
  <c r="S70" i="43" s="1"/>
  <c r="AC70" i="43" s="1"/>
  <c r="AB71" i="43" s="1"/>
  <c r="AX71" i="43"/>
  <c r="S71" i="43" s="1"/>
  <c r="AC71" i="43" s="1"/>
  <c r="AB72" i="43" s="1"/>
  <c r="AX77" i="43"/>
  <c r="S77" i="43" s="1"/>
  <c r="AC77" i="43" s="1"/>
  <c r="AB78" i="43" s="1"/>
  <c r="AX76" i="43"/>
  <c r="S76" i="43" s="1"/>
  <c r="AC76" i="43" s="1"/>
  <c r="AB77" i="43" s="1"/>
  <c r="AX75" i="43"/>
  <c r="S75" i="43" s="1"/>
  <c r="AC75" i="43" s="1"/>
  <c r="AB76" i="43" s="1"/>
  <c r="AS44" i="91"/>
  <c r="AL44" i="91"/>
  <c r="AU44" i="91" s="1"/>
  <c r="AS34" i="91"/>
  <c r="AL34" i="91"/>
  <c r="AU34" i="91" s="1"/>
  <c r="AI81" i="78"/>
  <c r="AN81" i="78"/>
  <c r="Z78" i="39"/>
  <c r="AG78" i="87"/>
  <c r="AP78" i="87" s="1"/>
  <c r="AF78" i="87"/>
  <c r="AO78" i="87" s="1"/>
  <c r="AE78" i="87"/>
  <c r="W79" i="87"/>
  <c r="AS56" i="91"/>
  <c r="AL56" i="91"/>
  <c r="AU56" i="91" s="1"/>
  <c r="AS39" i="47"/>
  <c r="AL39" i="47"/>
  <c r="AU39" i="47" s="1"/>
  <c r="AS70" i="91"/>
  <c r="AL70" i="91"/>
  <c r="AU70" i="91" s="1"/>
  <c r="AS34" i="47"/>
  <c r="AL34" i="47"/>
  <c r="AU34" i="47" s="1"/>
  <c r="AH82" i="77"/>
  <c r="AQ82" i="77" s="1"/>
  <c r="AJ33" i="91"/>
  <c r="AK33" i="91"/>
  <c r="AT33" i="91" s="1"/>
  <c r="AJ69" i="91"/>
  <c r="AK69" i="91"/>
  <c r="AT69" i="91" s="1"/>
  <c r="AS32" i="47"/>
  <c r="AL32" i="47"/>
  <c r="AU32" i="47" s="1"/>
  <c r="AS37" i="47"/>
  <c r="AL37" i="47"/>
  <c r="AU37" i="47" s="1"/>
  <c r="Y83" i="30"/>
  <c r="X83" i="30"/>
  <c r="AS16" i="91"/>
  <c r="AL16" i="91"/>
  <c r="AU16" i="91" s="1"/>
  <c r="AS33" i="47"/>
  <c r="AL33" i="47"/>
  <c r="AU33" i="47" s="1"/>
  <c r="AH80" i="81"/>
  <c r="AQ80" i="81" s="1"/>
  <c r="AJ29" i="91"/>
  <c r="AK29" i="91"/>
  <c r="AT29" i="91" s="1"/>
  <c r="AS65" i="91"/>
  <c r="AL65" i="91"/>
  <c r="AU65" i="91" s="1"/>
  <c r="AS56" i="47"/>
  <c r="AL56" i="47"/>
  <c r="AU56" i="47" s="1"/>
  <c r="AS25" i="47"/>
  <c r="AL25" i="47"/>
  <c r="AU25" i="47" s="1"/>
  <c r="AS43" i="47"/>
  <c r="AL43" i="47"/>
  <c r="AU43" i="47" s="1"/>
  <c r="AS3" i="91"/>
  <c r="AL3" i="91"/>
  <c r="AU3" i="91" s="1"/>
  <c r="AI82" i="37"/>
  <c r="AN82" i="37"/>
  <c r="X79" i="46"/>
  <c r="Z79" i="46" s="1"/>
  <c r="Y79" i="46"/>
  <c r="AS16" i="47"/>
  <c r="AL16" i="47"/>
  <c r="AU16" i="47" s="1"/>
  <c r="AR80" i="93"/>
  <c r="AJ18" i="91"/>
  <c r="AS36" i="91"/>
  <c r="AL36" i="91"/>
  <c r="AU36" i="91" s="1"/>
  <c r="AS54" i="91"/>
  <c r="AL54" i="91"/>
  <c r="AU54" i="91" s="1"/>
  <c r="AS72" i="91"/>
  <c r="AL72" i="91"/>
  <c r="AU72" i="91" s="1"/>
  <c r="AS14" i="47"/>
  <c r="AL14" i="47"/>
  <c r="AU14" i="47" s="1"/>
  <c r="AS22" i="91"/>
  <c r="AL22" i="91"/>
  <c r="AU22" i="91" s="1"/>
  <c r="AR77" i="39"/>
  <c r="AR83" i="34"/>
  <c r="AJ13" i="91"/>
  <c r="AK13" i="91"/>
  <c r="AT13" i="91" s="1"/>
  <c r="AK49" i="91"/>
  <c r="AT49" i="91" s="1"/>
  <c r="AJ49" i="91"/>
  <c r="Z79" i="43"/>
  <c r="AS14" i="91"/>
  <c r="AL14" i="91"/>
  <c r="AU14" i="91" s="1"/>
  <c r="AS28" i="47"/>
  <c r="AL28" i="47"/>
  <c r="AU28" i="47" s="1"/>
  <c r="AS40" i="47"/>
  <c r="AL40" i="47"/>
  <c r="AU40" i="47" s="1"/>
  <c r="AH78" i="74"/>
  <c r="AQ78" i="74" s="1"/>
  <c r="AN83" i="33"/>
  <c r="AI83" i="33"/>
  <c r="AS20" i="91"/>
  <c r="AL20" i="91"/>
  <c r="AU20" i="91" s="1"/>
  <c r="AS31" i="47"/>
  <c r="AL31" i="47"/>
  <c r="AU31" i="47" s="1"/>
  <c r="Z82" i="77"/>
  <c r="AJ5" i="91"/>
  <c r="AK5" i="91"/>
  <c r="AT5" i="91" s="1"/>
  <c r="AJ39" i="91"/>
  <c r="AK39" i="91"/>
  <c r="AT39" i="91" s="1"/>
  <c r="AS76" i="91"/>
  <c r="AL76" i="91"/>
  <c r="AU76" i="91" s="1"/>
  <c r="AH77" i="89"/>
  <c r="AQ77" i="89" s="1"/>
  <c r="AS42" i="47"/>
  <c r="AL42" i="47"/>
  <c r="AU42" i="47" s="1"/>
  <c r="AI82" i="30"/>
  <c r="AN82" i="30"/>
  <c r="AS46" i="91"/>
  <c r="AL46" i="91"/>
  <c r="AU46" i="91" s="1"/>
  <c r="Z80" i="81"/>
  <c r="AS53" i="91"/>
  <c r="AL53" i="91"/>
  <c r="AU53" i="91" s="1"/>
  <c r="AJ68" i="91"/>
  <c r="AK4" i="91"/>
  <c r="AT4" i="91" s="1"/>
  <c r="AJ4" i="91"/>
  <c r="X79" i="31"/>
  <c r="Y79" i="31"/>
  <c r="Z79" i="31" s="1"/>
  <c r="AI78" i="46"/>
  <c r="AN78" i="46"/>
  <c r="AX74" i="43" l="1"/>
  <c r="S74" i="43" s="1"/>
  <c r="AC74" i="43" s="1"/>
  <c r="AB75" i="43" s="1"/>
  <c r="AX69" i="43"/>
  <c r="S69" i="43" s="1"/>
  <c r="AC69" i="43" s="1"/>
  <c r="AB70" i="43" s="1"/>
  <c r="AX63" i="43"/>
  <c r="S63" i="43" s="1"/>
  <c r="AC63" i="43" s="1"/>
  <c r="AB64" i="43" s="1"/>
  <c r="AX57" i="43"/>
  <c r="S57" i="43" s="1"/>
  <c r="AC57" i="43" s="1"/>
  <c r="AB58" i="43" s="1"/>
  <c r="AX51" i="43"/>
  <c r="S51" i="43" s="1"/>
  <c r="AC51" i="43" s="1"/>
  <c r="AB52" i="43" s="1"/>
  <c r="AX45" i="43"/>
  <c r="S45" i="43" s="1"/>
  <c r="AC45" i="43" s="1"/>
  <c r="AB46" i="43" s="1"/>
  <c r="AX39" i="43"/>
  <c r="S39" i="43" s="1"/>
  <c r="AC39" i="43" s="1"/>
  <c r="AB40" i="43" s="1"/>
  <c r="AX33" i="43"/>
  <c r="S33" i="43" s="1"/>
  <c r="AC33" i="43" s="1"/>
  <c r="AB34" i="43" s="1"/>
  <c r="AX27" i="43"/>
  <c r="S27" i="43" s="1"/>
  <c r="AC27" i="43" s="1"/>
  <c r="AB28" i="43" s="1"/>
  <c r="AX21" i="43"/>
  <c r="S21" i="43" s="1"/>
  <c r="AC21" i="43" s="1"/>
  <c r="AB22" i="43" s="1"/>
  <c r="AX15" i="43"/>
  <c r="S15" i="43" s="1"/>
  <c r="AC15" i="43" s="1"/>
  <c r="AB16" i="43" s="1"/>
  <c r="AX8" i="43"/>
  <c r="S8" i="43" s="1"/>
  <c r="AC8" i="43" s="1"/>
  <c r="AB9" i="43" s="1"/>
  <c r="AX63" i="35"/>
  <c r="S63" i="35" s="1"/>
  <c r="AC63" i="35" s="1"/>
  <c r="AB64" i="35" s="1"/>
  <c r="AX57" i="35"/>
  <c r="S57" i="35" s="1"/>
  <c r="AC57" i="35" s="1"/>
  <c r="AB58" i="35" s="1"/>
  <c r="AX51" i="35"/>
  <c r="S51" i="35" s="1"/>
  <c r="AC51" i="35" s="1"/>
  <c r="AB52" i="35" s="1"/>
  <c r="AX45" i="35"/>
  <c r="S45" i="35" s="1"/>
  <c r="AC45" i="35" s="1"/>
  <c r="AB46" i="35" s="1"/>
  <c r="AX39" i="35"/>
  <c r="S39" i="35" s="1"/>
  <c r="AC39" i="35" s="1"/>
  <c r="AB40" i="35" s="1"/>
  <c r="AX33" i="35"/>
  <c r="S33" i="35" s="1"/>
  <c r="AC33" i="35" s="1"/>
  <c r="AB34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14" i="43"/>
  <c r="S14" i="43" s="1"/>
  <c r="AC14" i="43" s="1"/>
  <c r="AB15" i="43" s="1"/>
  <c r="AX32" i="35"/>
  <c r="S32" i="35" s="1"/>
  <c r="AC32" i="35" s="1"/>
  <c r="AB33" i="35" s="1"/>
  <c r="AX26" i="35"/>
  <c r="S26" i="35" s="1"/>
  <c r="AC26" i="35" s="1"/>
  <c r="AB27" i="35" s="1"/>
  <c r="AX20" i="35"/>
  <c r="S20" i="35" s="1"/>
  <c r="AC20" i="35" s="1"/>
  <c r="AB21" i="35" s="1"/>
  <c r="AX14" i="35"/>
  <c r="S14" i="35" s="1"/>
  <c r="AC14" i="35" s="1"/>
  <c r="AB15" i="35" s="1"/>
  <c r="Z79" i="73"/>
  <c r="AX73" i="43"/>
  <c r="S73" i="43" s="1"/>
  <c r="AC73" i="43" s="1"/>
  <c r="AB74" i="43" s="1"/>
  <c r="AX67" i="43"/>
  <c r="S67" i="43" s="1"/>
  <c r="AC67" i="43" s="1"/>
  <c r="AB68" i="43" s="1"/>
  <c r="AX61" i="43"/>
  <c r="S61" i="43" s="1"/>
  <c r="AC61" i="43" s="1"/>
  <c r="AB62" i="43" s="1"/>
  <c r="AX55" i="43"/>
  <c r="S55" i="43" s="1"/>
  <c r="AC55" i="43" s="1"/>
  <c r="AB56" i="43" s="1"/>
  <c r="AX49" i="43"/>
  <c r="S49" i="43" s="1"/>
  <c r="AC49" i="43" s="1"/>
  <c r="AB50" i="43" s="1"/>
  <c r="AX43" i="43"/>
  <c r="S43" i="43" s="1"/>
  <c r="AC43" i="43" s="1"/>
  <c r="AB44" i="43" s="1"/>
  <c r="AX37" i="43"/>
  <c r="S37" i="43" s="1"/>
  <c r="AC37" i="43" s="1"/>
  <c r="AB38" i="43" s="1"/>
  <c r="AX31" i="43"/>
  <c r="S31" i="43" s="1"/>
  <c r="AC31" i="43" s="1"/>
  <c r="AB32" i="43" s="1"/>
  <c r="AX25" i="43"/>
  <c r="S25" i="43" s="1"/>
  <c r="AC25" i="43" s="1"/>
  <c r="AB26" i="43" s="1"/>
  <c r="AX19" i="43"/>
  <c r="S19" i="43" s="1"/>
  <c r="AC19" i="43" s="1"/>
  <c r="AB20" i="43" s="1"/>
  <c r="AX13" i="43"/>
  <c r="S13" i="43" s="1"/>
  <c r="AC13" i="43" s="1"/>
  <c r="AB14" i="43" s="1"/>
  <c r="AX73" i="35"/>
  <c r="S73" i="35" s="1"/>
  <c r="AC73" i="35" s="1"/>
  <c r="AB74" i="35" s="1"/>
  <c r="AX67" i="35"/>
  <c r="S67" i="35" s="1"/>
  <c r="AC67" i="35" s="1"/>
  <c r="AB68" i="35" s="1"/>
  <c r="AX61" i="35"/>
  <c r="S61" i="35" s="1"/>
  <c r="AC61" i="35" s="1"/>
  <c r="AB62" i="35" s="1"/>
  <c r="AX55" i="35"/>
  <c r="S55" i="35" s="1"/>
  <c r="AC55" i="35" s="1"/>
  <c r="AB56" i="35" s="1"/>
  <c r="AX49" i="35"/>
  <c r="S49" i="35" s="1"/>
  <c r="AC49" i="35" s="1"/>
  <c r="AB50" i="35" s="1"/>
  <c r="AX43" i="35"/>
  <c r="S43" i="35" s="1"/>
  <c r="AC43" i="35" s="1"/>
  <c r="AB44" i="35" s="1"/>
  <c r="AX37" i="35"/>
  <c r="S37" i="35" s="1"/>
  <c r="AC37" i="35" s="1"/>
  <c r="AB38" i="35" s="1"/>
  <c r="AX31" i="35"/>
  <c r="S31" i="35" s="1"/>
  <c r="AC31" i="35" s="1"/>
  <c r="AB32" i="35" s="1"/>
  <c r="AX25" i="35"/>
  <c r="S25" i="35" s="1"/>
  <c r="AC25" i="35" s="1"/>
  <c r="AB26" i="35" s="1"/>
  <c r="AX19" i="35"/>
  <c r="S19" i="35" s="1"/>
  <c r="AC19" i="35" s="1"/>
  <c r="AB20" i="35" s="1"/>
  <c r="AX12" i="35"/>
  <c r="S12" i="35" s="1"/>
  <c r="AC12" i="35" s="1"/>
  <c r="AB13" i="35" s="1"/>
  <c r="AL38" i="91"/>
  <c r="AU38" i="91" s="1"/>
  <c r="AX78" i="43"/>
  <c r="S78" i="43" s="1"/>
  <c r="AC78" i="43" s="1"/>
  <c r="AB79" i="43" s="1"/>
  <c r="AX72" i="43"/>
  <c r="S72" i="43" s="1"/>
  <c r="AC72" i="43" s="1"/>
  <c r="AB73" i="43" s="1"/>
  <c r="AX66" i="43"/>
  <c r="S66" i="43" s="1"/>
  <c r="AC66" i="43" s="1"/>
  <c r="AB67" i="43" s="1"/>
  <c r="AX60" i="43"/>
  <c r="S60" i="43" s="1"/>
  <c r="AC60" i="43" s="1"/>
  <c r="AB61" i="43" s="1"/>
  <c r="AX54" i="43"/>
  <c r="S54" i="43" s="1"/>
  <c r="AC54" i="43" s="1"/>
  <c r="AB55" i="43" s="1"/>
  <c r="AX48" i="43"/>
  <c r="S48" i="43" s="1"/>
  <c r="AC48" i="43" s="1"/>
  <c r="AB49" i="43" s="1"/>
  <c r="AX42" i="43"/>
  <c r="S42" i="43" s="1"/>
  <c r="AC42" i="43" s="1"/>
  <c r="AB43" i="43" s="1"/>
  <c r="AX36" i="43"/>
  <c r="S36" i="43" s="1"/>
  <c r="AC36" i="43" s="1"/>
  <c r="AB37" i="43" s="1"/>
  <c r="AX30" i="43"/>
  <c r="S30" i="43" s="1"/>
  <c r="AC30" i="43" s="1"/>
  <c r="AB31" i="43" s="1"/>
  <c r="AX24" i="43"/>
  <c r="S24" i="43" s="1"/>
  <c r="AC24" i="43" s="1"/>
  <c r="AB25" i="43" s="1"/>
  <c r="AX18" i="43"/>
  <c r="S18" i="43" s="1"/>
  <c r="AC18" i="43" s="1"/>
  <c r="AB19" i="43" s="1"/>
  <c r="AX12" i="43"/>
  <c r="S12" i="43" s="1"/>
  <c r="AC12" i="43" s="1"/>
  <c r="AB13" i="43" s="1"/>
  <c r="AX75" i="35"/>
  <c r="S75" i="35" s="1"/>
  <c r="AC75" i="35" s="1"/>
  <c r="AB76" i="35" s="1"/>
  <c r="AX72" i="35"/>
  <c r="S72" i="35" s="1"/>
  <c r="AC72" i="35" s="1"/>
  <c r="AB73" i="35" s="1"/>
  <c r="AX66" i="35"/>
  <c r="S66" i="35" s="1"/>
  <c r="AC66" i="35" s="1"/>
  <c r="AB67" i="35" s="1"/>
  <c r="AX60" i="35"/>
  <c r="S60" i="35" s="1"/>
  <c r="AC60" i="35" s="1"/>
  <c r="AB61" i="35" s="1"/>
  <c r="AX54" i="35"/>
  <c r="S54" i="35" s="1"/>
  <c r="AC54" i="35" s="1"/>
  <c r="AB55" i="35" s="1"/>
  <c r="AX48" i="35"/>
  <c r="S48" i="35" s="1"/>
  <c r="AC48" i="35" s="1"/>
  <c r="AB49" i="35" s="1"/>
  <c r="AX42" i="35"/>
  <c r="S42" i="35" s="1"/>
  <c r="AC42" i="35" s="1"/>
  <c r="AB43" i="35" s="1"/>
  <c r="AX36" i="35"/>
  <c r="S36" i="35" s="1"/>
  <c r="AC36" i="35" s="1"/>
  <c r="AB37" i="35" s="1"/>
  <c r="AX30" i="35"/>
  <c r="S30" i="35" s="1"/>
  <c r="AC30" i="35" s="1"/>
  <c r="AB31" i="35" s="1"/>
  <c r="AX24" i="35"/>
  <c r="S24" i="35" s="1"/>
  <c r="AC24" i="35" s="1"/>
  <c r="AB25" i="35" s="1"/>
  <c r="AX18" i="35"/>
  <c r="S18" i="35" s="1"/>
  <c r="AC18" i="35" s="1"/>
  <c r="AB19" i="35" s="1"/>
  <c r="AX11" i="35"/>
  <c r="S11" i="35" s="1"/>
  <c r="AC11" i="35" s="1"/>
  <c r="AB12" i="35" s="1"/>
  <c r="AX7" i="43"/>
  <c r="S7" i="43" s="1"/>
  <c r="AC7" i="43" s="1"/>
  <c r="AB8" i="43" s="1"/>
  <c r="AX6" i="43"/>
  <c r="S6" i="43" s="1"/>
  <c r="AC6" i="43" s="1"/>
  <c r="AB7" i="43" s="1"/>
  <c r="AX11" i="43"/>
  <c r="S11" i="43" s="1"/>
  <c r="AC11" i="43" s="1"/>
  <c r="AB12" i="43" s="1"/>
  <c r="AX3" i="43"/>
  <c r="S3" i="43" s="1"/>
  <c r="AC3" i="43" s="1"/>
  <c r="AK7" i="35"/>
  <c r="AT7" i="35" s="1"/>
  <c r="AF82" i="78"/>
  <c r="AO82" i="78" s="1"/>
  <c r="AE82" i="78"/>
  <c r="W83" i="78"/>
  <c r="AG82" i="78"/>
  <c r="AP82" i="78" s="1"/>
  <c r="AG79" i="31"/>
  <c r="AP79" i="31" s="1"/>
  <c r="AP81" i="31" s="1"/>
  <c r="AF79" i="31"/>
  <c r="AO79" i="31" s="1"/>
  <c r="AO81" i="31" s="1"/>
  <c r="AE79" i="31"/>
  <c r="AX79" i="31"/>
  <c r="S79" i="31" s="1"/>
  <c r="AC79" i="31" s="1"/>
  <c r="AK5" i="43"/>
  <c r="AT5" i="43" s="1"/>
  <c r="W79" i="29"/>
  <c r="AG78" i="29"/>
  <c r="AP78" i="29" s="1"/>
  <c r="AE78" i="29"/>
  <c r="AF78" i="29"/>
  <c r="AO78" i="29" s="1"/>
  <c r="AE79" i="73"/>
  <c r="AG79" i="73"/>
  <c r="AP79" i="73" s="1"/>
  <c r="AF79" i="73"/>
  <c r="AO79" i="73" s="1"/>
  <c r="W80" i="73"/>
  <c r="AG79" i="46"/>
  <c r="AP79" i="46" s="1"/>
  <c r="AF79" i="46"/>
  <c r="AO79" i="46" s="1"/>
  <c r="AE79" i="46"/>
  <c r="W80" i="46"/>
  <c r="AT81" i="91"/>
  <c r="AH83" i="30"/>
  <c r="AQ83" i="30" s="1"/>
  <c r="X79" i="87"/>
  <c r="Y79" i="87"/>
  <c r="AJ73" i="43"/>
  <c r="AK73" i="43"/>
  <c r="AT73" i="43" s="1"/>
  <c r="AJ67" i="43"/>
  <c r="AK67" i="43"/>
  <c r="AT67" i="43" s="1"/>
  <c r="AK61" i="43"/>
  <c r="AT61" i="43" s="1"/>
  <c r="AJ61" i="43"/>
  <c r="AK55" i="43"/>
  <c r="AT55" i="43" s="1"/>
  <c r="AJ55" i="43"/>
  <c r="AK49" i="43"/>
  <c r="AT49" i="43" s="1"/>
  <c r="AJ49" i="43"/>
  <c r="AK43" i="43"/>
  <c r="AT43" i="43" s="1"/>
  <c r="AJ43" i="43"/>
  <c r="AK37" i="43"/>
  <c r="AT37" i="43" s="1"/>
  <c r="AJ37" i="43"/>
  <c r="AK31" i="43"/>
  <c r="AT31" i="43" s="1"/>
  <c r="AJ31" i="43"/>
  <c r="AK25" i="43"/>
  <c r="AT25" i="43" s="1"/>
  <c r="AJ25" i="43"/>
  <c r="AK19" i="43"/>
  <c r="AT19" i="43" s="1"/>
  <c r="AJ19" i="43"/>
  <c r="AK13" i="43"/>
  <c r="AT13" i="43" s="1"/>
  <c r="AJ13" i="43"/>
  <c r="AK7" i="43"/>
  <c r="AT7" i="43" s="1"/>
  <c r="AJ7" i="43"/>
  <c r="AS73" i="91"/>
  <c r="AL73" i="91"/>
  <c r="AU73" i="91" s="1"/>
  <c r="AE83" i="37"/>
  <c r="W84" i="37"/>
  <c r="AG83" i="37"/>
  <c r="AP83" i="37" s="1"/>
  <c r="AF83" i="37"/>
  <c r="AO83" i="37" s="1"/>
  <c r="AK77" i="35"/>
  <c r="AT77" i="35" s="1"/>
  <c r="AJ77" i="35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X5" i="35"/>
  <c r="S5" i="35" s="1"/>
  <c r="AC5" i="35" s="1"/>
  <c r="AB6" i="35" s="1"/>
  <c r="AF79" i="82"/>
  <c r="AO79" i="82" s="1"/>
  <c r="AE79" i="82"/>
  <c r="AG79" i="82"/>
  <c r="AP79" i="82" s="1"/>
  <c r="W80" i="82"/>
  <c r="AS51" i="91"/>
  <c r="AL51" i="91"/>
  <c r="AU51" i="91" s="1"/>
  <c r="AS25" i="91"/>
  <c r="AL25" i="91"/>
  <c r="AU25" i="91" s="1"/>
  <c r="Y79" i="74"/>
  <c r="Z79" i="74" s="1"/>
  <c r="X79" i="74"/>
  <c r="AS55" i="91"/>
  <c r="AL55" i="91"/>
  <c r="AU55" i="91" s="1"/>
  <c r="AE81" i="45"/>
  <c r="W82" i="45"/>
  <c r="AG81" i="45"/>
  <c r="AP81" i="45" s="1"/>
  <c r="AF81" i="45"/>
  <c r="AO81" i="45" s="1"/>
  <c r="AR78" i="46"/>
  <c r="AS68" i="91"/>
  <c r="AL68" i="91"/>
  <c r="AU68" i="91" s="1"/>
  <c r="AS39" i="91"/>
  <c r="AL39" i="91"/>
  <c r="AU39" i="91" s="1"/>
  <c r="AR81" i="78"/>
  <c r="AJ76" i="43"/>
  <c r="AK76" i="43"/>
  <c r="AT76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B4" i="43"/>
  <c r="AJ3" i="43"/>
  <c r="AR78" i="82"/>
  <c r="AS27" i="91"/>
  <c r="AL27" i="91"/>
  <c r="AU27" i="91" s="1"/>
  <c r="AH78" i="29"/>
  <c r="AQ78" i="29" s="1"/>
  <c r="AS67" i="91"/>
  <c r="AL67" i="91"/>
  <c r="AU67" i="91" s="1"/>
  <c r="AJ79" i="35"/>
  <c r="AS79" i="35" s="1"/>
  <c r="AK79" i="35"/>
  <c r="AT79" i="35" s="1"/>
  <c r="AK71" i="35"/>
  <c r="AT71" i="35" s="1"/>
  <c r="AJ71" i="35"/>
  <c r="AK65" i="35"/>
  <c r="AT65" i="35" s="1"/>
  <c r="AJ65" i="35"/>
  <c r="AK59" i="35"/>
  <c r="AT59" i="35" s="1"/>
  <c r="AJ59" i="35"/>
  <c r="AK53" i="35"/>
  <c r="AT53" i="35" s="1"/>
  <c r="AJ53" i="35"/>
  <c r="AK47" i="35"/>
  <c r="AT47" i="35" s="1"/>
  <c r="AJ47" i="35"/>
  <c r="AK41" i="35"/>
  <c r="AT41" i="35" s="1"/>
  <c r="AJ41" i="35"/>
  <c r="AK35" i="35"/>
  <c r="AT35" i="35" s="1"/>
  <c r="AJ35" i="35"/>
  <c r="AK29" i="35"/>
  <c r="AT29" i="35" s="1"/>
  <c r="AJ29" i="35"/>
  <c r="AK23" i="35"/>
  <c r="AT23" i="35" s="1"/>
  <c r="AJ23" i="35"/>
  <c r="AK17" i="35"/>
  <c r="AT17" i="35" s="1"/>
  <c r="AJ17" i="35"/>
  <c r="AJ11" i="35"/>
  <c r="AK11" i="35"/>
  <c r="AT11" i="35" s="1"/>
  <c r="AS11" i="91"/>
  <c r="AL11" i="91"/>
  <c r="AU11" i="91" s="1"/>
  <c r="AI81" i="42"/>
  <c r="AN81" i="42"/>
  <c r="AS45" i="91"/>
  <c r="AL45" i="91"/>
  <c r="AU45" i="91" s="1"/>
  <c r="Y83" i="25"/>
  <c r="X83" i="25"/>
  <c r="Z83" i="25" s="1"/>
  <c r="AR82" i="30"/>
  <c r="AS13" i="91"/>
  <c r="AL13" i="91"/>
  <c r="AU13" i="91" s="1"/>
  <c r="AR82" i="37"/>
  <c r="AS29" i="91"/>
  <c r="AL29" i="91"/>
  <c r="AU29" i="91" s="1"/>
  <c r="Z83" i="30"/>
  <c r="AS69" i="91"/>
  <c r="AL69" i="91"/>
  <c r="AU69" i="91" s="1"/>
  <c r="AN78" i="87"/>
  <c r="AI78" i="87"/>
  <c r="AJ77" i="43"/>
  <c r="AK77" i="43"/>
  <c r="AT77" i="43" s="1"/>
  <c r="AJ71" i="43"/>
  <c r="AK71" i="43"/>
  <c r="AT71" i="43" s="1"/>
  <c r="AJ65" i="43"/>
  <c r="AK65" i="43"/>
  <c r="AT65" i="43" s="1"/>
  <c r="AK59" i="43"/>
  <c r="AT59" i="43" s="1"/>
  <c r="AJ59" i="43"/>
  <c r="AK53" i="43"/>
  <c r="AT53" i="43" s="1"/>
  <c r="AJ53" i="43"/>
  <c r="AK47" i="43"/>
  <c r="AT47" i="43" s="1"/>
  <c r="AJ47" i="43"/>
  <c r="AK41" i="43"/>
  <c r="AT41" i="43" s="1"/>
  <c r="AJ41" i="43"/>
  <c r="AK35" i="43"/>
  <c r="AT35" i="43" s="1"/>
  <c r="AJ35" i="43"/>
  <c r="AK29" i="43"/>
  <c r="AT29" i="43" s="1"/>
  <c r="AJ29" i="43"/>
  <c r="AK23" i="43"/>
  <c r="AT23" i="43" s="1"/>
  <c r="AJ23" i="43"/>
  <c r="AK17" i="43"/>
  <c r="AT17" i="43" s="1"/>
  <c r="AJ17" i="43"/>
  <c r="AJ11" i="43"/>
  <c r="AK11" i="43"/>
  <c r="AT11" i="43" s="1"/>
  <c r="AX5" i="43"/>
  <c r="S5" i="43" s="1"/>
  <c r="AC5" i="43" s="1"/>
  <c r="AB6" i="43" s="1"/>
  <c r="AS43" i="91"/>
  <c r="AL43" i="91"/>
  <c r="AU43" i="91" s="1"/>
  <c r="AR77" i="29"/>
  <c r="AE77" i="90"/>
  <c r="W78" i="90"/>
  <c r="AF77" i="90"/>
  <c r="AO77" i="90" s="1"/>
  <c r="AG77" i="90"/>
  <c r="AP77" i="90" s="1"/>
  <c r="AS37" i="91"/>
  <c r="AL37" i="91"/>
  <c r="AU37" i="91" s="1"/>
  <c r="AH82" i="86"/>
  <c r="AQ82" i="86" s="1"/>
  <c r="AR78" i="31"/>
  <c r="AR80" i="45"/>
  <c r="AJ75" i="35"/>
  <c r="AK75" i="35"/>
  <c r="AT75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X9" i="35"/>
  <c r="S9" i="35" s="1"/>
  <c r="AC9" i="35" s="1"/>
  <c r="AB10" i="35" s="1"/>
  <c r="AX4" i="35"/>
  <c r="S4" i="35" s="1"/>
  <c r="AC4" i="35" s="1"/>
  <c r="AB5" i="35" s="1"/>
  <c r="AH81" i="94"/>
  <c r="AQ81" i="94" s="1"/>
  <c r="AF80" i="38"/>
  <c r="AO80" i="38" s="1"/>
  <c r="AE80" i="38"/>
  <c r="W81" i="38"/>
  <c r="AG80" i="38"/>
  <c r="AP80" i="38" s="1"/>
  <c r="AS15" i="91"/>
  <c r="AL15" i="91"/>
  <c r="AU15" i="91" s="1"/>
  <c r="AH84" i="33"/>
  <c r="AQ84" i="33" s="1"/>
  <c r="AS6" i="91"/>
  <c r="AL6" i="91"/>
  <c r="AU6" i="91" s="1"/>
  <c r="AI78" i="74"/>
  <c r="AN78" i="74"/>
  <c r="X78" i="89"/>
  <c r="Y78" i="89"/>
  <c r="AH79" i="31"/>
  <c r="AQ79" i="31" s="1"/>
  <c r="AQ81" i="31" s="1"/>
  <c r="AZ3" i="31"/>
  <c r="AX7" i="31" s="1"/>
  <c r="S7" i="31" s="1"/>
  <c r="AC7" i="31" s="1"/>
  <c r="AB8" i="31" s="1"/>
  <c r="AX16" i="31"/>
  <c r="S16" i="31" s="1"/>
  <c r="AC16" i="31" s="1"/>
  <c r="AB17" i="31" s="1"/>
  <c r="AX18" i="31"/>
  <c r="S18" i="31" s="1"/>
  <c r="AC18" i="31" s="1"/>
  <c r="AB19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8" i="31"/>
  <c r="S78" i="31" s="1"/>
  <c r="AC78" i="31" s="1"/>
  <c r="AB79" i="31" s="1"/>
  <c r="AX74" i="31"/>
  <c r="S74" i="31" s="1"/>
  <c r="AC74" i="31" s="1"/>
  <c r="AB75" i="31" s="1"/>
  <c r="AX76" i="31"/>
  <c r="S76" i="31" s="1"/>
  <c r="AC76" i="31" s="1"/>
  <c r="AB77" i="31" s="1"/>
  <c r="AX75" i="31"/>
  <c r="S75" i="31" s="1"/>
  <c r="AC75" i="31" s="1"/>
  <c r="AB76" i="31" s="1"/>
  <c r="AX77" i="31"/>
  <c r="S77" i="31" s="1"/>
  <c r="AC77" i="31" s="1"/>
  <c r="AB78" i="31" s="1"/>
  <c r="AS5" i="91"/>
  <c r="AL5" i="91"/>
  <c r="AU5" i="91" s="1"/>
  <c r="AR83" i="33"/>
  <c r="AJ75" i="43"/>
  <c r="AK75" i="43"/>
  <c r="AT75" i="43" s="1"/>
  <c r="AJ70" i="43"/>
  <c r="AK70" i="43"/>
  <c r="AT70" i="43" s="1"/>
  <c r="AJ64" i="43"/>
  <c r="AK64" i="43"/>
  <c r="AT64" i="43" s="1"/>
  <c r="AK58" i="43"/>
  <c r="AT58" i="43" s="1"/>
  <c r="AJ58" i="43"/>
  <c r="AK52" i="43"/>
  <c r="AT52" i="43" s="1"/>
  <c r="AJ52" i="43"/>
  <c r="AK46" i="43"/>
  <c r="AT46" i="43" s="1"/>
  <c r="AJ46" i="43"/>
  <c r="AK40" i="43"/>
  <c r="AT40" i="43" s="1"/>
  <c r="AJ40" i="43"/>
  <c r="AK34" i="43"/>
  <c r="AT34" i="43" s="1"/>
  <c r="AJ34" i="43"/>
  <c r="AK28" i="43"/>
  <c r="AT28" i="43" s="1"/>
  <c r="AJ28" i="43"/>
  <c r="AK22" i="43"/>
  <c r="AT22" i="43" s="1"/>
  <c r="AJ22" i="43"/>
  <c r="AK16" i="43"/>
  <c r="AT16" i="43" s="1"/>
  <c r="AJ16" i="43"/>
  <c r="AK10" i="43"/>
  <c r="AT10" i="43" s="1"/>
  <c r="AJ10" i="43"/>
  <c r="AR78" i="73"/>
  <c r="AR81" i="85"/>
  <c r="Z82" i="86"/>
  <c r="AS78" i="91"/>
  <c r="AL78" i="91"/>
  <c r="AU78" i="91" s="1"/>
  <c r="AS17" i="91"/>
  <c r="AL17" i="91"/>
  <c r="AU17" i="91" s="1"/>
  <c r="AS57" i="91"/>
  <c r="AL57" i="91"/>
  <c r="AU57" i="91" s="1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X8" i="35"/>
  <c r="S8" i="35" s="1"/>
  <c r="AC8" i="35" s="1"/>
  <c r="AB9" i="35" s="1"/>
  <c r="AX3" i="35"/>
  <c r="S3" i="35" s="1"/>
  <c r="AC3" i="35" s="1"/>
  <c r="Z81" i="94"/>
  <c r="Z84" i="33"/>
  <c r="AH82" i="78"/>
  <c r="AQ82" i="78" s="1"/>
  <c r="AS61" i="91"/>
  <c r="AL61" i="91"/>
  <c r="AU61" i="91" s="1"/>
  <c r="Z81" i="26"/>
  <c r="Y81" i="26"/>
  <c r="X81" i="26"/>
  <c r="AS9" i="91"/>
  <c r="AL9" i="91"/>
  <c r="AU9" i="91" s="1"/>
  <c r="AS19" i="91"/>
  <c r="AL19" i="91"/>
  <c r="AU19" i="91" s="1"/>
  <c r="AI82" i="25"/>
  <c r="AN82" i="25"/>
  <c r="AH79" i="73"/>
  <c r="AQ79" i="73" s="1"/>
  <c r="AI79" i="35"/>
  <c r="AN79" i="35"/>
  <c r="AN81" i="35" s="1"/>
  <c r="X85" i="34"/>
  <c r="Y85" i="34"/>
  <c r="W81" i="81"/>
  <c r="AG80" i="81"/>
  <c r="AP80" i="81" s="1"/>
  <c r="AF80" i="81"/>
  <c r="AO80" i="81" s="1"/>
  <c r="AE80" i="81"/>
  <c r="AF82" i="77"/>
  <c r="AO82" i="77" s="1"/>
  <c r="AE82" i="77"/>
  <c r="AG82" i="77"/>
  <c r="AP82" i="77" s="1"/>
  <c r="W83" i="77"/>
  <c r="AE79" i="43"/>
  <c r="AK79" i="43" s="1"/>
  <c r="AT79" i="43" s="1"/>
  <c r="AG79" i="43"/>
  <c r="AP79" i="43" s="1"/>
  <c r="AP81" i="43" s="1"/>
  <c r="AX79" i="43"/>
  <c r="S79" i="43" s="1"/>
  <c r="AC79" i="43" s="1"/>
  <c r="AJ79" i="43" s="1"/>
  <c r="AS79" i="43" s="1"/>
  <c r="AF79" i="43"/>
  <c r="AO79" i="43" s="1"/>
  <c r="AO81" i="43" s="1"/>
  <c r="AS33" i="91"/>
  <c r="AL33" i="91"/>
  <c r="AU33" i="91" s="1"/>
  <c r="AJ78" i="43"/>
  <c r="AK78" i="43"/>
  <c r="AT78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R81" i="86"/>
  <c r="AL79" i="91"/>
  <c r="AU79" i="91" s="1"/>
  <c r="AS31" i="91"/>
  <c r="AL31" i="91"/>
  <c r="AU31" i="91" s="1"/>
  <c r="AK74" i="35"/>
  <c r="AT74" i="35" s="1"/>
  <c r="AJ74" i="35"/>
  <c r="AK68" i="35"/>
  <c r="AT68" i="35" s="1"/>
  <c r="AJ68" i="35"/>
  <c r="AK62" i="35"/>
  <c r="AT62" i="35" s="1"/>
  <c r="AJ62" i="35"/>
  <c r="AK56" i="35"/>
  <c r="AT56" i="35" s="1"/>
  <c r="AJ56" i="35"/>
  <c r="AK50" i="35"/>
  <c r="AT50" i="35" s="1"/>
  <c r="AJ50" i="35"/>
  <c r="AK44" i="35"/>
  <c r="AT44" i="35" s="1"/>
  <c r="AJ44" i="35"/>
  <c r="AK38" i="35"/>
  <c r="AT38" i="35" s="1"/>
  <c r="AJ38" i="35"/>
  <c r="AK32" i="35"/>
  <c r="AT32" i="35" s="1"/>
  <c r="AJ32" i="35"/>
  <c r="AK26" i="35"/>
  <c r="AT26" i="35" s="1"/>
  <c r="AJ26" i="35"/>
  <c r="AK20" i="35"/>
  <c r="AT20" i="35" s="1"/>
  <c r="AJ20" i="35"/>
  <c r="AX13" i="35"/>
  <c r="S13" i="35" s="1"/>
  <c r="AC13" i="35" s="1"/>
  <c r="AB14" i="35" s="1"/>
  <c r="AX7" i="35"/>
  <c r="S7" i="35" s="1"/>
  <c r="AC7" i="35" s="1"/>
  <c r="AB8" i="35" s="1"/>
  <c r="AG83" i="41"/>
  <c r="AP83" i="41" s="1"/>
  <c r="AF83" i="41"/>
  <c r="AO83" i="41" s="1"/>
  <c r="AE83" i="41"/>
  <c r="W84" i="41"/>
  <c r="AH79" i="82"/>
  <c r="AQ79" i="82" s="1"/>
  <c r="AI80" i="26"/>
  <c r="AN80" i="26"/>
  <c r="AH82" i="85"/>
  <c r="AQ82" i="85" s="1"/>
  <c r="AI77" i="89"/>
  <c r="AN77" i="89"/>
  <c r="AI84" i="34"/>
  <c r="AN84" i="34"/>
  <c r="AS4" i="91"/>
  <c r="AL4" i="91"/>
  <c r="AU4" i="91" s="1"/>
  <c r="AS49" i="91"/>
  <c r="AL49" i="91"/>
  <c r="AU49" i="91" s="1"/>
  <c r="AS18" i="91"/>
  <c r="AL18" i="91"/>
  <c r="AU18" i="91" s="1"/>
  <c r="AH79" i="46"/>
  <c r="AQ79" i="46" s="1"/>
  <c r="W79" i="39"/>
  <c r="AG78" i="39"/>
  <c r="AP78" i="39" s="1"/>
  <c r="AF78" i="39"/>
  <c r="AO78" i="39" s="1"/>
  <c r="AE78" i="39"/>
  <c r="AJ74" i="43"/>
  <c r="AK74" i="43"/>
  <c r="AT74" i="43" s="1"/>
  <c r="AJ68" i="43"/>
  <c r="AK68" i="43"/>
  <c r="AT68" i="43" s="1"/>
  <c r="AK62" i="43"/>
  <c r="AT62" i="43" s="1"/>
  <c r="AJ62" i="43"/>
  <c r="AK56" i="43"/>
  <c r="AT56" i="43" s="1"/>
  <c r="AJ56" i="43"/>
  <c r="AK50" i="43"/>
  <c r="AT50" i="43" s="1"/>
  <c r="AJ50" i="43"/>
  <c r="AK44" i="43"/>
  <c r="AT44" i="43" s="1"/>
  <c r="AJ44" i="43"/>
  <c r="AK38" i="43"/>
  <c r="AT38" i="43" s="1"/>
  <c r="AJ38" i="43"/>
  <c r="AK32" i="43"/>
  <c r="AT32" i="43" s="1"/>
  <c r="AJ32" i="43"/>
  <c r="AK26" i="43"/>
  <c r="AT26" i="43" s="1"/>
  <c r="AJ26" i="43"/>
  <c r="AK20" i="43"/>
  <c r="AT20" i="43" s="1"/>
  <c r="AJ20" i="43"/>
  <c r="AK14" i="43"/>
  <c r="AT14" i="43" s="1"/>
  <c r="AJ14" i="43"/>
  <c r="AK8" i="43"/>
  <c r="AT8" i="43" s="1"/>
  <c r="AJ8" i="43"/>
  <c r="AR80" i="94"/>
  <c r="AS23" i="91"/>
  <c r="AL23" i="91"/>
  <c r="AU23" i="91" s="1"/>
  <c r="AS63" i="91"/>
  <c r="AL63" i="91"/>
  <c r="AU63" i="91" s="1"/>
  <c r="AH83" i="37"/>
  <c r="AQ83" i="37" s="1"/>
  <c r="AS4" i="47"/>
  <c r="AS81" i="47" s="1"/>
  <c r="AL4" i="47"/>
  <c r="AU4" i="47" s="1"/>
  <c r="AU81" i="47" s="1"/>
  <c r="C11" i="47" s="1"/>
  <c r="AS21" i="91"/>
  <c r="AL21" i="91"/>
  <c r="AU21" i="91" s="1"/>
  <c r="AJ76" i="35"/>
  <c r="AK76" i="35"/>
  <c r="AT76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K13" i="35"/>
  <c r="AT13" i="35" s="1"/>
  <c r="AG81" i="93"/>
  <c r="AP81" i="93" s="1"/>
  <c r="AE81" i="93"/>
  <c r="W82" i="93"/>
  <c r="AF81" i="93"/>
  <c r="AO81" i="93" s="1"/>
  <c r="Z82" i="42"/>
  <c r="Y82" i="42"/>
  <c r="X82" i="42"/>
  <c r="AF82" i="85"/>
  <c r="AO82" i="85" s="1"/>
  <c r="AE82" i="85"/>
  <c r="W83" i="85"/>
  <c r="AG82" i="85"/>
  <c r="AP82" i="85" s="1"/>
  <c r="AH81" i="45"/>
  <c r="AQ81" i="45" s="1"/>
  <c r="AX14" i="31" l="1"/>
  <c r="S14" i="31" s="1"/>
  <c r="AC14" i="31" s="1"/>
  <c r="AB15" i="31" s="1"/>
  <c r="AX20" i="31"/>
  <c r="S20" i="31" s="1"/>
  <c r="AC20" i="31" s="1"/>
  <c r="AB21" i="31" s="1"/>
  <c r="Z85" i="34"/>
  <c r="AX19" i="31"/>
  <c r="S19" i="31" s="1"/>
  <c r="AC19" i="31" s="1"/>
  <c r="AB20" i="31" s="1"/>
  <c r="AX15" i="31"/>
  <c r="S15" i="31" s="1"/>
  <c r="AC15" i="31" s="1"/>
  <c r="AB16" i="31" s="1"/>
  <c r="AJ13" i="35"/>
  <c r="AU81" i="91"/>
  <c r="C11" i="91" s="1"/>
  <c r="F44" i="97" s="1"/>
  <c r="AX11" i="31"/>
  <c r="S11" i="31" s="1"/>
  <c r="AC11" i="31" s="1"/>
  <c r="AB12" i="31" s="1"/>
  <c r="AS81" i="91"/>
  <c r="AX10" i="31"/>
  <c r="S10" i="31" s="1"/>
  <c r="AC10" i="31" s="1"/>
  <c r="AB11" i="31" s="1"/>
  <c r="AX17" i="31"/>
  <c r="S17" i="31" s="1"/>
  <c r="AC17" i="31" s="1"/>
  <c r="AB18" i="31" s="1"/>
  <c r="AX9" i="31"/>
  <c r="S9" i="31" s="1"/>
  <c r="AC9" i="31" s="1"/>
  <c r="AB10" i="31" s="1"/>
  <c r="AG85" i="34"/>
  <c r="AP85" i="34" s="1"/>
  <c r="AF85" i="34"/>
  <c r="AO85" i="34" s="1"/>
  <c r="AE85" i="34"/>
  <c r="W86" i="34"/>
  <c r="AE79" i="74"/>
  <c r="W80" i="74"/>
  <c r="AF79" i="74"/>
  <c r="AO79" i="74" s="1"/>
  <c r="AG79" i="74"/>
  <c r="AP79" i="74" s="1"/>
  <c r="AE83" i="25"/>
  <c r="W84" i="25"/>
  <c r="AG83" i="25"/>
  <c r="AP83" i="25" s="1"/>
  <c r="AF83" i="25"/>
  <c r="AO83" i="25" s="1"/>
  <c r="AK8" i="31"/>
  <c r="AT8" i="31" s="1"/>
  <c r="AN82" i="85"/>
  <c r="AI82" i="85"/>
  <c r="Y82" i="93"/>
  <c r="X82" i="93"/>
  <c r="AS74" i="43"/>
  <c r="AL74" i="43"/>
  <c r="AU74" i="43" s="1"/>
  <c r="AR84" i="34"/>
  <c r="AS26" i="35"/>
  <c r="AL26" i="35"/>
  <c r="AU26" i="35" s="1"/>
  <c r="AS44" i="35"/>
  <c r="AL44" i="35"/>
  <c r="AU44" i="35" s="1"/>
  <c r="AS62" i="35"/>
  <c r="AL62" i="35"/>
  <c r="AU62" i="35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Z83" i="77"/>
  <c r="X83" i="77"/>
  <c r="Y83" i="77"/>
  <c r="W85" i="33"/>
  <c r="AG84" i="33"/>
  <c r="AP84" i="33" s="1"/>
  <c r="AE84" i="33"/>
  <c r="AF84" i="33"/>
  <c r="AO84" i="33" s="1"/>
  <c r="AS75" i="43"/>
  <c r="AL75" i="43"/>
  <c r="AU75" i="43" s="1"/>
  <c r="AJ78" i="31"/>
  <c r="AK78" i="31"/>
  <c r="AT78" i="31" s="1"/>
  <c r="AJ73" i="31"/>
  <c r="AK73" i="31"/>
  <c r="AT73" i="31" s="1"/>
  <c r="AJ67" i="31"/>
  <c r="AK67" i="31"/>
  <c r="AT67" i="31" s="1"/>
  <c r="AJ61" i="31"/>
  <c r="AK61" i="31"/>
  <c r="AT61" i="31" s="1"/>
  <c r="AJ55" i="31"/>
  <c r="AK55" i="31"/>
  <c r="AT55" i="31" s="1"/>
  <c r="AJ49" i="31"/>
  <c r="AK49" i="31"/>
  <c r="AT49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X12" i="31"/>
  <c r="S12" i="31" s="1"/>
  <c r="AC12" i="31" s="1"/>
  <c r="AB13" i="31" s="1"/>
  <c r="AX6" i="31"/>
  <c r="S6" i="31" s="1"/>
  <c r="AC6" i="31" s="1"/>
  <c r="AB7" i="31" s="1"/>
  <c r="AJ5" i="35"/>
  <c r="AK5" i="35"/>
  <c r="AT5" i="35" s="1"/>
  <c r="AS71" i="43"/>
  <c r="AL71" i="43"/>
  <c r="AU71" i="43" s="1"/>
  <c r="AS23" i="35"/>
  <c r="AL23" i="35"/>
  <c r="AU23" i="35" s="1"/>
  <c r="AS41" i="35"/>
  <c r="AL41" i="35"/>
  <c r="AU41" i="35" s="1"/>
  <c r="AS59" i="35"/>
  <c r="AL59" i="35"/>
  <c r="AU59" i="35" s="1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H79" i="74"/>
  <c r="AQ79" i="74" s="1"/>
  <c r="AS77" i="35"/>
  <c r="AL77" i="35"/>
  <c r="AU77" i="35" s="1"/>
  <c r="AI83" i="37"/>
  <c r="AN83" i="37"/>
  <c r="AS67" i="43"/>
  <c r="AL67" i="43"/>
  <c r="AU67" i="43" s="1"/>
  <c r="AH79" i="87"/>
  <c r="AQ79" i="87" s="1"/>
  <c r="AQ81" i="87" s="1"/>
  <c r="AZ3" i="87"/>
  <c r="AX6" i="87" s="1"/>
  <c r="S6" i="87" s="1"/>
  <c r="AC6" i="87" s="1"/>
  <c r="AB7" i="87" s="1"/>
  <c r="AX12" i="87"/>
  <c r="S12" i="87" s="1"/>
  <c r="AC12" i="87" s="1"/>
  <c r="AB13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5" i="87"/>
  <c r="S75" i="87" s="1"/>
  <c r="AC75" i="87" s="1"/>
  <c r="AB76" i="87" s="1"/>
  <c r="AX76" i="87"/>
  <c r="S76" i="87" s="1"/>
  <c r="AC76" i="87" s="1"/>
  <c r="AB77" i="87" s="1"/>
  <c r="AX77" i="87"/>
  <c r="S77" i="87" s="1"/>
  <c r="AC77" i="87" s="1"/>
  <c r="AB78" i="87" s="1"/>
  <c r="AX78" i="87"/>
  <c r="S78" i="87" s="1"/>
  <c r="AC78" i="87" s="1"/>
  <c r="AB79" i="87" s="1"/>
  <c r="AJ5" i="43"/>
  <c r="AS19" i="35"/>
  <c r="AL19" i="35"/>
  <c r="AU19" i="35" s="1"/>
  <c r="AS37" i="35"/>
  <c r="AL37" i="35"/>
  <c r="AU37" i="35" s="1"/>
  <c r="AS55" i="35"/>
  <c r="AL55" i="35"/>
  <c r="AU55" i="35" s="1"/>
  <c r="AS73" i="35"/>
  <c r="AL73" i="35"/>
  <c r="AU73" i="35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I78" i="39"/>
  <c r="AN78" i="39"/>
  <c r="AF81" i="94"/>
  <c r="AO81" i="94" s="1"/>
  <c r="AE81" i="94"/>
  <c r="W82" i="94"/>
  <c r="AG81" i="94"/>
  <c r="AP81" i="94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S10" i="43"/>
  <c r="AL10" i="43"/>
  <c r="AU10" i="43" s="1"/>
  <c r="AS28" i="43"/>
  <c r="AL28" i="43"/>
  <c r="AU28" i="43" s="1"/>
  <c r="AS46" i="43"/>
  <c r="AL46" i="43"/>
  <c r="AU46" i="43" s="1"/>
  <c r="AJ76" i="31"/>
  <c r="AK76" i="31"/>
  <c r="AT76" i="31" s="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X5" i="31"/>
  <c r="S5" i="31" s="1"/>
  <c r="AC5" i="31" s="1"/>
  <c r="AB6" i="31" s="1"/>
  <c r="AH78" i="89"/>
  <c r="AQ78" i="89" s="1"/>
  <c r="AK10" i="35"/>
  <c r="AT10" i="35" s="1"/>
  <c r="AJ10" i="35"/>
  <c r="AS28" i="35"/>
  <c r="AL28" i="35"/>
  <c r="AU28" i="35" s="1"/>
  <c r="AS46" i="35"/>
  <c r="AL46" i="35"/>
  <c r="AU46" i="35" s="1"/>
  <c r="AS64" i="35"/>
  <c r="AL64" i="35"/>
  <c r="AU64" i="35" s="1"/>
  <c r="AS23" i="43"/>
  <c r="AL23" i="43"/>
  <c r="AU23" i="43" s="1"/>
  <c r="AS41" i="43"/>
  <c r="AL41" i="43"/>
  <c r="AU41" i="43" s="1"/>
  <c r="AS59" i="43"/>
  <c r="AL59" i="43"/>
  <c r="AU59" i="43" s="1"/>
  <c r="AG83" i="30"/>
  <c r="AP83" i="30" s="1"/>
  <c r="AE83" i="30"/>
  <c r="W84" i="30"/>
  <c r="AF83" i="30"/>
  <c r="AO83" i="30" s="1"/>
  <c r="AS3" i="43"/>
  <c r="AL3" i="43"/>
  <c r="AU3" i="43" s="1"/>
  <c r="AJ6" i="35"/>
  <c r="AK6" i="35"/>
  <c r="AT6" i="35" s="1"/>
  <c r="AS24" i="35"/>
  <c r="AL24" i="35"/>
  <c r="AU24" i="35" s="1"/>
  <c r="AS42" i="35"/>
  <c r="AL42" i="35"/>
  <c r="AU42" i="35" s="1"/>
  <c r="AS60" i="35"/>
  <c r="AL60" i="35"/>
  <c r="AU60" i="35" s="1"/>
  <c r="AS19" i="43"/>
  <c r="AL19" i="43"/>
  <c r="AU19" i="43" s="1"/>
  <c r="AS37" i="43"/>
  <c r="AL37" i="43"/>
  <c r="AU37" i="43" s="1"/>
  <c r="AS55" i="43"/>
  <c r="AL55" i="43"/>
  <c r="AU55" i="43" s="1"/>
  <c r="Z79" i="87"/>
  <c r="Y80" i="73"/>
  <c r="X80" i="73"/>
  <c r="AI78" i="29"/>
  <c r="AN78" i="29"/>
  <c r="Z83" i="78"/>
  <c r="Y83" i="78"/>
  <c r="X83" i="78"/>
  <c r="AH82" i="42"/>
  <c r="AQ82" i="42" s="1"/>
  <c r="AN81" i="93"/>
  <c r="AI81" i="93"/>
  <c r="AR77" i="89"/>
  <c r="AJ8" i="35"/>
  <c r="AK8" i="35"/>
  <c r="AT8" i="35" s="1"/>
  <c r="AS32" i="35"/>
  <c r="AL32" i="35"/>
  <c r="AU32" i="35" s="1"/>
  <c r="AS50" i="35"/>
  <c r="AL50" i="35"/>
  <c r="AU50" i="35" s="1"/>
  <c r="AS68" i="35"/>
  <c r="AL68" i="35"/>
  <c r="AU68" i="35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L79" i="35"/>
  <c r="AU79" i="35" s="1"/>
  <c r="AR79" i="35"/>
  <c r="AR81" i="35" s="1"/>
  <c r="AH81" i="26"/>
  <c r="AQ81" i="26" s="1"/>
  <c r="AB4" i="35"/>
  <c r="AJ3" i="35"/>
  <c r="AG82" i="86"/>
  <c r="AP82" i="86" s="1"/>
  <c r="AF82" i="86"/>
  <c r="AO82" i="86" s="1"/>
  <c r="W83" i="86"/>
  <c r="AE82" i="86"/>
  <c r="AS64" i="43"/>
  <c r="AL64" i="43"/>
  <c r="AU64" i="43" s="1"/>
  <c r="AJ77" i="31"/>
  <c r="AK77" i="31"/>
  <c r="AT77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Z78" i="89"/>
  <c r="X78" i="90"/>
  <c r="Y78" i="90"/>
  <c r="AJ6" i="43"/>
  <c r="AK6" i="43"/>
  <c r="AT6" i="43" s="1"/>
  <c r="AS77" i="43"/>
  <c r="AL77" i="43"/>
  <c r="AU77" i="43" s="1"/>
  <c r="AS29" i="35"/>
  <c r="AL29" i="35"/>
  <c r="AU29" i="35" s="1"/>
  <c r="AS47" i="35"/>
  <c r="AL47" i="35"/>
  <c r="AU47" i="35" s="1"/>
  <c r="AS65" i="35"/>
  <c r="AL65" i="35"/>
  <c r="AU65" i="35" s="1"/>
  <c r="AK4" i="43"/>
  <c r="AT4" i="43" s="1"/>
  <c r="AJ4" i="43"/>
  <c r="AS24" i="43"/>
  <c r="AL24" i="43"/>
  <c r="AU24" i="43" s="1"/>
  <c r="AS42" i="43"/>
  <c r="AL42" i="43"/>
  <c r="AU42" i="43" s="1"/>
  <c r="AS60" i="43"/>
  <c r="AL60" i="43"/>
  <c r="AU60" i="43" s="1"/>
  <c r="AS76" i="43"/>
  <c r="AL76" i="43"/>
  <c r="AU76" i="43" s="1"/>
  <c r="Y82" i="45"/>
  <c r="X82" i="45"/>
  <c r="Z82" i="45" s="1"/>
  <c r="X80" i="82"/>
  <c r="Y80" i="82"/>
  <c r="AS73" i="43"/>
  <c r="AL73" i="43"/>
  <c r="AU73" i="43" s="1"/>
  <c r="AN79" i="31"/>
  <c r="AN81" i="31" s="1"/>
  <c r="AI79" i="31"/>
  <c r="AI82" i="78"/>
  <c r="AN82" i="78"/>
  <c r="AS25" i="35"/>
  <c r="AL25" i="35"/>
  <c r="AU25" i="35" s="1"/>
  <c r="AS43" i="35"/>
  <c r="AL43" i="35"/>
  <c r="AU43" i="35" s="1"/>
  <c r="AS61" i="35"/>
  <c r="AL61" i="35"/>
  <c r="AU61" i="35" s="1"/>
  <c r="AS76" i="35"/>
  <c r="AL76" i="35"/>
  <c r="AU76" i="35" s="1"/>
  <c r="AS14" i="43"/>
  <c r="AL14" i="43"/>
  <c r="AU14" i="43" s="1"/>
  <c r="AS32" i="43"/>
  <c r="AL32" i="43"/>
  <c r="AU32" i="43" s="1"/>
  <c r="AS50" i="43"/>
  <c r="AL50" i="43"/>
  <c r="AU50" i="43" s="1"/>
  <c r="AR80" i="26"/>
  <c r="AK14" i="35"/>
  <c r="AT14" i="35" s="1"/>
  <c r="AJ14" i="35"/>
  <c r="AN82" i="77"/>
  <c r="AI82" i="77"/>
  <c r="X81" i="81"/>
  <c r="Y81" i="81"/>
  <c r="AR82" i="25"/>
  <c r="AJ9" i="35"/>
  <c r="AK9" i="35"/>
  <c r="AT9" i="35" s="1"/>
  <c r="AS27" i="35"/>
  <c r="AL27" i="35"/>
  <c r="AU27" i="35" s="1"/>
  <c r="AS45" i="35"/>
  <c r="AL45" i="35"/>
  <c r="AU45" i="35" s="1"/>
  <c r="AS63" i="35"/>
  <c r="AL63" i="35"/>
  <c r="AU63" i="35" s="1"/>
  <c r="AS16" i="43"/>
  <c r="AL16" i="43"/>
  <c r="AU16" i="43" s="1"/>
  <c r="AS34" i="43"/>
  <c r="AL34" i="43"/>
  <c r="AU34" i="43" s="1"/>
  <c r="AS52" i="43"/>
  <c r="AL52" i="43"/>
  <c r="AU52" i="43" s="1"/>
  <c r="AJ75" i="31"/>
  <c r="AK75" i="31"/>
  <c r="AT75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AX4" i="31"/>
  <c r="S4" i="31" s="1"/>
  <c r="AC4" i="31" s="1"/>
  <c r="AB5" i="31" s="1"/>
  <c r="Y81" i="38"/>
  <c r="X81" i="38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I77" i="90"/>
  <c r="AN77" i="90"/>
  <c r="AS29" i="43"/>
  <c r="AL29" i="43"/>
  <c r="AU29" i="43" s="1"/>
  <c r="AS47" i="43"/>
  <c r="AL47" i="43"/>
  <c r="AU47" i="43" s="1"/>
  <c r="AR78" i="87"/>
  <c r="AS11" i="35"/>
  <c r="AL11" i="35"/>
  <c r="AU11" i="35" s="1"/>
  <c r="AI81" i="45"/>
  <c r="AN81" i="45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X80" i="46"/>
  <c r="Z80" i="46" s="1"/>
  <c r="Y80" i="46"/>
  <c r="AF82" i="42"/>
  <c r="AO82" i="42" s="1"/>
  <c r="AE82" i="42"/>
  <c r="W83" i="42"/>
  <c r="AG82" i="42"/>
  <c r="AP82" i="42" s="1"/>
  <c r="AS68" i="43"/>
  <c r="AL68" i="43"/>
  <c r="AU68" i="43" s="1"/>
  <c r="X84" i="41"/>
  <c r="Y84" i="41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S21" i="43"/>
  <c r="AL21" i="43"/>
  <c r="AU21" i="43" s="1"/>
  <c r="AS39" i="43"/>
  <c r="AL39" i="43"/>
  <c r="AU39" i="43" s="1"/>
  <c r="AS57" i="43"/>
  <c r="AL57" i="43"/>
  <c r="AU57" i="43" s="1"/>
  <c r="AS78" i="43"/>
  <c r="AL78" i="43"/>
  <c r="AU78" i="43" s="1"/>
  <c r="AG81" i="26"/>
  <c r="AP81" i="26" s="1"/>
  <c r="AF81" i="26"/>
  <c r="AO81" i="26" s="1"/>
  <c r="AE81" i="26"/>
  <c r="W82" i="26"/>
  <c r="AS70" i="43"/>
  <c r="AL70" i="43"/>
  <c r="AU70" i="43" s="1"/>
  <c r="AJ79" i="31"/>
  <c r="AS79" i="31" s="1"/>
  <c r="AK79" i="31"/>
  <c r="AT79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X8" i="31"/>
  <c r="S8" i="31" s="1"/>
  <c r="AC8" i="31" s="1"/>
  <c r="AB9" i="31" s="1"/>
  <c r="AX3" i="31"/>
  <c r="S3" i="31" s="1"/>
  <c r="AC3" i="31" s="1"/>
  <c r="AR78" i="74"/>
  <c r="AN80" i="38"/>
  <c r="AI80" i="38"/>
  <c r="AS11" i="43"/>
  <c r="AL11" i="43"/>
  <c r="AU11" i="43" s="1"/>
  <c r="AS65" i="43"/>
  <c r="AL65" i="43"/>
  <c r="AU65" i="43" s="1"/>
  <c r="AH83" i="25"/>
  <c r="AQ83" i="25" s="1"/>
  <c r="AR81" i="42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N79" i="46"/>
  <c r="AI79" i="46"/>
  <c r="X79" i="29"/>
  <c r="Y79" i="29"/>
  <c r="Z79" i="29" s="1"/>
  <c r="X83" i="85"/>
  <c r="Y83" i="85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S20" i="43"/>
  <c r="AL20" i="43"/>
  <c r="AU20" i="43" s="1"/>
  <c r="AS38" i="43"/>
  <c r="AL38" i="43"/>
  <c r="AU38" i="43" s="1"/>
  <c r="AS56" i="43"/>
  <c r="AL56" i="43"/>
  <c r="AU56" i="43" s="1"/>
  <c r="X79" i="39"/>
  <c r="Z79" i="39" s="1"/>
  <c r="Y79" i="39"/>
  <c r="AN83" i="41"/>
  <c r="AI83" i="41"/>
  <c r="AI79" i="43"/>
  <c r="AN79" i="43"/>
  <c r="AN81" i="43" s="1"/>
  <c r="AI80" i="81"/>
  <c r="AN80" i="81"/>
  <c r="AH85" i="34"/>
  <c r="AQ85" i="34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22" i="43"/>
  <c r="AL22" i="43"/>
  <c r="AU22" i="43" s="1"/>
  <c r="AS40" i="43"/>
  <c r="AL40" i="43"/>
  <c r="AU40" i="43" s="1"/>
  <c r="AS58" i="43"/>
  <c r="AL58" i="43"/>
  <c r="AU58" i="43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X13" i="31"/>
  <c r="S13" i="31" s="1"/>
  <c r="AC13" i="31" s="1"/>
  <c r="AB14" i="31" s="1"/>
  <c r="AS22" i="35"/>
  <c r="AL22" i="35"/>
  <c r="AU22" i="35" s="1"/>
  <c r="AS40" i="35"/>
  <c r="AL40" i="35"/>
  <c r="AU40" i="35" s="1"/>
  <c r="AS58" i="35"/>
  <c r="AL58" i="35"/>
  <c r="AU58" i="35" s="1"/>
  <c r="AS75" i="35"/>
  <c r="AL75" i="35"/>
  <c r="AU75" i="35" s="1"/>
  <c r="AS17" i="43"/>
  <c r="AL17" i="43"/>
  <c r="AU17" i="43" s="1"/>
  <c r="AS35" i="43"/>
  <c r="AL35" i="43"/>
  <c r="AU35" i="43" s="1"/>
  <c r="AS53" i="43"/>
  <c r="AL53" i="43"/>
  <c r="AU53" i="43" s="1"/>
  <c r="AN79" i="82"/>
  <c r="AI79" i="82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X84" i="37"/>
  <c r="Y84" i="37"/>
  <c r="AS13" i="43"/>
  <c r="AL13" i="43"/>
  <c r="AU13" i="43" s="1"/>
  <c r="AS31" i="43"/>
  <c r="AL31" i="43"/>
  <c r="AU31" i="43" s="1"/>
  <c r="AS49" i="43"/>
  <c r="AL49" i="43"/>
  <c r="AU49" i="43" s="1"/>
  <c r="AN79" i="73"/>
  <c r="AI79" i="73"/>
  <c r="AJ7" i="35"/>
  <c r="Z84" i="37" l="1"/>
  <c r="AX8" i="87"/>
  <c r="S8" i="87" s="1"/>
  <c r="AC8" i="87" s="1"/>
  <c r="AB9" i="87" s="1"/>
  <c r="Z83" i="85"/>
  <c r="Z78" i="90"/>
  <c r="AX7" i="87"/>
  <c r="S7" i="87" s="1"/>
  <c r="AC7" i="87" s="1"/>
  <c r="AB8" i="87" s="1"/>
  <c r="AX17" i="87"/>
  <c r="S17" i="87" s="1"/>
  <c r="AC17" i="87" s="1"/>
  <c r="AB18" i="87" s="1"/>
  <c r="AX11" i="87"/>
  <c r="S11" i="87" s="1"/>
  <c r="AC11" i="87" s="1"/>
  <c r="AB12" i="87" s="1"/>
  <c r="AX10" i="87"/>
  <c r="S10" i="87" s="1"/>
  <c r="AC10" i="87" s="1"/>
  <c r="AB11" i="87" s="1"/>
  <c r="Z80" i="73"/>
  <c r="AX9" i="87"/>
  <c r="S9" i="87" s="1"/>
  <c r="AC9" i="87" s="1"/>
  <c r="AB10" i="87" s="1"/>
  <c r="AG83" i="85"/>
  <c r="AP83" i="85" s="1"/>
  <c r="W84" i="85"/>
  <c r="AF83" i="85"/>
  <c r="AO83" i="85" s="1"/>
  <c r="AE83" i="85"/>
  <c r="AG84" i="37"/>
  <c r="AP84" i="37" s="1"/>
  <c r="AF84" i="37"/>
  <c r="AO84" i="37" s="1"/>
  <c r="AE84" i="37"/>
  <c r="W85" i="37"/>
  <c r="AG78" i="90"/>
  <c r="AP78" i="90" s="1"/>
  <c r="AF78" i="90"/>
  <c r="AO78" i="90" s="1"/>
  <c r="AE78" i="90"/>
  <c r="W79" i="90"/>
  <c r="AF79" i="29"/>
  <c r="AO79" i="29" s="1"/>
  <c r="AE79" i="29"/>
  <c r="W80" i="29"/>
  <c r="AG79" i="29"/>
  <c r="AP79" i="29" s="1"/>
  <c r="W81" i="46"/>
  <c r="AG80" i="46"/>
  <c r="AP80" i="46" s="1"/>
  <c r="AF80" i="46"/>
  <c r="AO80" i="46" s="1"/>
  <c r="AE80" i="46"/>
  <c r="AJ7" i="87"/>
  <c r="AK7" i="87"/>
  <c r="AT7" i="87" s="1"/>
  <c r="AG80" i="73"/>
  <c r="AP80" i="73" s="1"/>
  <c r="AF80" i="73"/>
  <c r="AO80" i="73" s="1"/>
  <c r="W81" i="73"/>
  <c r="AE80" i="73"/>
  <c r="AJ14" i="31"/>
  <c r="AK14" i="31"/>
  <c r="AT14" i="31" s="1"/>
  <c r="AS68" i="31"/>
  <c r="AL68" i="31"/>
  <c r="AU68" i="31" s="1"/>
  <c r="AR80" i="81"/>
  <c r="AH79" i="39"/>
  <c r="AQ79" i="39" s="1"/>
  <c r="AQ81" i="39" s="1"/>
  <c r="AZ3" i="39"/>
  <c r="AX5" i="39" s="1"/>
  <c r="S5" i="39" s="1"/>
  <c r="AC5" i="39" s="1"/>
  <c r="AB6" i="39" s="1"/>
  <c r="AX15" i="39"/>
  <c r="S15" i="39" s="1"/>
  <c r="AC15" i="39" s="1"/>
  <c r="AB16" i="39" s="1"/>
  <c r="AX74" i="39"/>
  <c r="S74" i="39" s="1"/>
  <c r="AC74" i="39" s="1"/>
  <c r="AB75" i="39" s="1"/>
  <c r="AS21" i="31"/>
  <c r="AL21" i="31"/>
  <c r="AU21" i="31" s="1"/>
  <c r="AS39" i="31"/>
  <c r="AL39" i="31"/>
  <c r="AU39" i="31" s="1"/>
  <c r="AS57" i="31"/>
  <c r="AL57" i="31"/>
  <c r="AU57" i="31" s="1"/>
  <c r="AR81" i="45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S9" i="35"/>
  <c r="AL9" i="35"/>
  <c r="AU9" i="35" s="1"/>
  <c r="AR82" i="77"/>
  <c r="AR81" i="93"/>
  <c r="AH80" i="73"/>
  <c r="AQ80" i="73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K78" i="87"/>
  <c r="AT78" i="87" s="1"/>
  <c r="AJ78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K42" i="87"/>
  <c r="AT42" i="87" s="1"/>
  <c r="AJ42" i="87"/>
  <c r="AK36" i="87"/>
  <c r="AT36" i="87" s="1"/>
  <c r="AJ36" i="87"/>
  <c r="AK30" i="87"/>
  <c r="AT30" i="87" s="1"/>
  <c r="AJ30" i="87"/>
  <c r="AK24" i="87"/>
  <c r="AT24" i="87" s="1"/>
  <c r="AJ24" i="87"/>
  <c r="AK18" i="87"/>
  <c r="AT18" i="87" s="1"/>
  <c r="AJ18" i="87"/>
  <c r="AJ12" i="87"/>
  <c r="AK12" i="87"/>
  <c r="AT12" i="87" s="1"/>
  <c r="AX5" i="87"/>
  <c r="S5" i="87" s="1"/>
  <c r="AC5" i="87" s="1"/>
  <c r="AB6" i="87" s="1"/>
  <c r="AH83" i="77"/>
  <c r="AQ83" i="77" s="1"/>
  <c r="Y84" i="25"/>
  <c r="X84" i="25"/>
  <c r="AI79" i="74"/>
  <c r="AN79" i="74"/>
  <c r="AS50" i="31"/>
  <c r="AL50" i="31"/>
  <c r="AU50" i="31" s="1"/>
  <c r="AF79" i="39"/>
  <c r="AO79" i="39" s="1"/>
  <c r="AO81" i="39" s="1"/>
  <c r="AE79" i="39"/>
  <c r="AX79" i="39"/>
  <c r="S79" i="39" s="1"/>
  <c r="AC79" i="39" s="1"/>
  <c r="AG79" i="39"/>
  <c r="AP79" i="39" s="1"/>
  <c r="AP81" i="39" s="1"/>
  <c r="AB4" i="31"/>
  <c r="AJ3" i="31"/>
  <c r="AH84" i="41"/>
  <c r="AQ84" i="41" s="1"/>
  <c r="X83" i="42"/>
  <c r="Y83" i="42"/>
  <c r="Z83" i="42" s="1"/>
  <c r="AH81" i="38"/>
  <c r="AQ81" i="38" s="1"/>
  <c r="AG82" i="45"/>
  <c r="AP82" i="45" s="1"/>
  <c r="AF82" i="45"/>
  <c r="AO82" i="45" s="1"/>
  <c r="AE82" i="45"/>
  <c r="W83" i="45"/>
  <c r="AF78" i="89"/>
  <c r="AO78" i="89" s="1"/>
  <c r="AE78" i="89"/>
  <c r="AG78" i="89"/>
  <c r="AP78" i="89" s="1"/>
  <c r="W79" i="89"/>
  <c r="AS23" i="31"/>
  <c r="AL23" i="31"/>
  <c r="AU23" i="31" s="1"/>
  <c r="AS41" i="31"/>
  <c r="AL41" i="31"/>
  <c r="AU41" i="31" s="1"/>
  <c r="AS59" i="31"/>
  <c r="AL59" i="31"/>
  <c r="AU59" i="31" s="1"/>
  <c r="AS77" i="31"/>
  <c r="AL77" i="31"/>
  <c r="AU77" i="31" s="1"/>
  <c r="AH83" i="78"/>
  <c r="AQ83" i="78" s="1"/>
  <c r="AS10" i="35"/>
  <c r="AL10" i="35"/>
  <c r="AU10" i="35" s="1"/>
  <c r="X82" i="94"/>
  <c r="Y82" i="94"/>
  <c r="AJ77" i="87"/>
  <c r="AK77" i="87"/>
  <c r="AT77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X4" i="87"/>
  <c r="S4" i="87" s="1"/>
  <c r="AC4" i="87" s="1"/>
  <c r="AB5" i="87" s="1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AI84" i="33"/>
  <c r="AN84" i="33"/>
  <c r="AG83" i="77"/>
  <c r="AP83" i="77" s="1"/>
  <c r="AF83" i="77"/>
  <c r="AO83" i="77" s="1"/>
  <c r="W84" i="77"/>
  <c r="AE83" i="77"/>
  <c r="AI83" i="25"/>
  <c r="AN83" i="25"/>
  <c r="AR79" i="73"/>
  <c r="AL79" i="43"/>
  <c r="AU79" i="43" s="1"/>
  <c r="AR79" i="43"/>
  <c r="AR81" i="43" s="1"/>
  <c r="AH79" i="29"/>
  <c r="AQ79" i="29" s="1"/>
  <c r="AJ9" i="31"/>
  <c r="AK9" i="31"/>
  <c r="AT9" i="31" s="1"/>
  <c r="AS27" i="31"/>
  <c r="AL27" i="31"/>
  <c r="AU27" i="31" s="1"/>
  <c r="AS45" i="31"/>
  <c r="AL45" i="31"/>
  <c r="AU45" i="31" s="1"/>
  <c r="AS63" i="31"/>
  <c r="AL63" i="31"/>
  <c r="AU63" i="31" s="1"/>
  <c r="Z84" i="41"/>
  <c r="AI82" i="42"/>
  <c r="AN82" i="42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S14" i="35"/>
  <c r="AL14" i="35"/>
  <c r="AU14" i="35" s="1"/>
  <c r="AJ6" i="31"/>
  <c r="AK6" i="31"/>
  <c r="AT6" i="31" s="1"/>
  <c r="AS24" i="31"/>
  <c r="AL24" i="31"/>
  <c r="AU24" i="31" s="1"/>
  <c r="AS42" i="31"/>
  <c r="AL42" i="31"/>
  <c r="AU42" i="31" s="1"/>
  <c r="AS60" i="31"/>
  <c r="AL60" i="31"/>
  <c r="AU60" i="31" s="1"/>
  <c r="AS76" i="31"/>
  <c r="AL76" i="31"/>
  <c r="AU76" i="31" s="1"/>
  <c r="AI81" i="94"/>
  <c r="AN81" i="94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R83" i="37"/>
  <c r="AH82" i="93"/>
  <c r="AQ82" i="93" s="1"/>
  <c r="AJ8" i="31"/>
  <c r="X86" i="34"/>
  <c r="Y86" i="34"/>
  <c r="AR79" i="82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R83" i="41"/>
  <c r="AR80" i="38"/>
  <c r="Z81" i="38"/>
  <c r="AR82" i="78"/>
  <c r="AH80" i="82"/>
  <c r="AQ80" i="82" s="1"/>
  <c r="AS6" i="43"/>
  <c r="AL6" i="43"/>
  <c r="AU6" i="43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S3" i="35"/>
  <c r="AL3" i="35"/>
  <c r="AU3" i="35" s="1"/>
  <c r="AS8" i="35"/>
  <c r="AL8" i="35"/>
  <c r="AU8" i="35" s="1"/>
  <c r="AG83" i="78"/>
  <c r="AP83" i="78" s="1"/>
  <c r="AF83" i="78"/>
  <c r="AO83" i="78" s="1"/>
  <c r="AE83" i="78"/>
  <c r="W84" i="78"/>
  <c r="AX79" i="87"/>
  <c r="S79" i="87" s="1"/>
  <c r="AC79" i="87" s="1"/>
  <c r="AG79" i="87"/>
  <c r="AP79" i="87" s="1"/>
  <c r="AP81" i="87" s="1"/>
  <c r="AF79" i="87"/>
  <c r="AO79" i="87" s="1"/>
  <c r="AO81" i="87" s="1"/>
  <c r="AE79" i="87"/>
  <c r="AK75" i="87"/>
  <c r="AT75" i="87" s="1"/>
  <c r="AJ75" i="87"/>
  <c r="AK69" i="87"/>
  <c r="AT69" i="87" s="1"/>
  <c r="AJ69" i="87"/>
  <c r="AK63" i="87"/>
  <c r="AT63" i="87" s="1"/>
  <c r="AJ63" i="87"/>
  <c r="AK57" i="87"/>
  <c r="AT57" i="87" s="1"/>
  <c r="AJ57" i="87"/>
  <c r="AK51" i="87"/>
  <c r="AT51" i="87" s="1"/>
  <c r="AJ51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K21" i="87"/>
  <c r="AT21" i="87" s="1"/>
  <c r="AJ21" i="87"/>
  <c r="AJ15" i="87"/>
  <c r="AK15" i="87"/>
  <c r="AT15" i="87" s="1"/>
  <c r="AJ9" i="87"/>
  <c r="AK9" i="87"/>
  <c r="AT9" i="87" s="1"/>
  <c r="AX3" i="87"/>
  <c r="S3" i="87" s="1"/>
  <c r="AC3" i="87" s="1"/>
  <c r="AS5" i="35"/>
  <c r="AL5" i="35"/>
  <c r="AU5" i="35" s="1"/>
  <c r="AS25" i="31"/>
  <c r="AL25" i="31"/>
  <c r="AU25" i="31" s="1"/>
  <c r="AS43" i="31"/>
  <c r="AL43" i="31"/>
  <c r="AU43" i="31" s="1"/>
  <c r="AS61" i="31"/>
  <c r="AL61" i="31"/>
  <c r="AU61" i="31" s="1"/>
  <c r="AS78" i="31"/>
  <c r="AL78" i="31"/>
  <c r="AU78" i="31" s="1"/>
  <c r="AN85" i="34"/>
  <c r="AI85" i="34"/>
  <c r="AR79" i="46"/>
  <c r="AS15" i="31"/>
  <c r="AL15" i="31"/>
  <c r="AU15" i="31" s="1"/>
  <c r="AS33" i="31"/>
  <c r="AL33" i="31"/>
  <c r="AU33" i="31" s="1"/>
  <c r="AS51" i="31"/>
  <c r="AL51" i="31"/>
  <c r="AU51" i="31" s="1"/>
  <c r="AS69" i="31"/>
  <c r="AL69" i="31"/>
  <c r="AU69" i="31" s="1"/>
  <c r="X82" i="26"/>
  <c r="Z82" i="26" s="1"/>
  <c r="Y82" i="26"/>
  <c r="AR77" i="90"/>
  <c r="AJ5" i="31"/>
  <c r="AK5" i="31"/>
  <c r="AT5" i="31" s="1"/>
  <c r="AS22" i="31"/>
  <c r="AL22" i="31"/>
  <c r="AU22" i="31" s="1"/>
  <c r="AS40" i="31"/>
  <c r="AL40" i="31"/>
  <c r="AU40" i="31" s="1"/>
  <c r="AS58" i="31"/>
  <c r="AL58" i="31"/>
  <c r="AU58" i="31" s="1"/>
  <c r="AS75" i="31"/>
  <c r="AL75" i="31"/>
  <c r="AU75" i="31" s="1"/>
  <c r="AH81" i="81"/>
  <c r="AQ81" i="81" s="1"/>
  <c r="AL79" i="31"/>
  <c r="AU79" i="31" s="1"/>
  <c r="AR79" i="31"/>
  <c r="AR81" i="31" s="1"/>
  <c r="Z80" i="82"/>
  <c r="AS4" i="43"/>
  <c r="AL4" i="43"/>
  <c r="AU4" i="43" s="1"/>
  <c r="AI82" i="86"/>
  <c r="AN82" i="86"/>
  <c r="AK4" i="35"/>
  <c r="AT4" i="35" s="1"/>
  <c r="AT81" i="35" s="1"/>
  <c r="AJ4" i="35"/>
  <c r="Y84" i="30"/>
  <c r="X84" i="30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AS5" i="43"/>
  <c r="AL5" i="43"/>
  <c r="AU5" i="43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J14" i="87"/>
  <c r="AK14" i="87"/>
  <c r="AT14" i="87" s="1"/>
  <c r="AJ8" i="87"/>
  <c r="AK8" i="87"/>
  <c r="AT8" i="87" s="1"/>
  <c r="AJ7" i="31"/>
  <c r="AK7" i="31"/>
  <c r="AT7" i="31" s="1"/>
  <c r="Y85" i="33"/>
  <c r="X85" i="33"/>
  <c r="Z82" i="93"/>
  <c r="AS7" i="35"/>
  <c r="AL7" i="35"/>
  <c r="AU7" i="35" s="1"/>
  <c r="AS32" i="31"/>
  <c r="AL32" i="31"/>
  <c r="AU32" i="31" s="1"/>
  <c r="AH84" i="37"/>
  <c r="AQ84" i="37" s="1"/>
  <c r="AS26" i="31"/>
  <c r="AL26" i="31"/>
  <c r="AU26" i="31" s="1"/>
  <c r="AS44" i="31"/>
  <c r="AL44" i="31"/>
  <c r="AU44" i="31" s="1"/>
  <c r="AS62" i="31"/>
  <c r="AL62" i="31"/>
  <c r="AU62" i="31" s="1"/>
  <c r="AH83" i="85"/>
  <c r="AQ83" i="85" s="1"/>
  <c r="AN81" i="26"/>
  <c r="AI81" i="26"/>
  <c r="AH80" i="46"/>
  <c r="AQ80" i="46" s="1"/>
  <c r="Z81" i="81"/>
  <c r="AH82" i="45"/>
  <c r="AQ82" i="45" s="1"/>
  <c r="AT81" i="43"/>
  <c r="AH78" i="90"/>
  <c r="AQ78" i="90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X83" i="86"/>
  <c r="Z83" i="86" s="1"/>
  <c r="Y83" i="86"/>
  <c r="AR78" i="29"/>
  <c r="AS6" i="35"/>
  <c r="AL6" i="35"/>
  <c r="AU6" i="35" s="1"/>
  <c r="AN83" i="30"/>
  <c r="AI83" i="30"/>
  <c r="AR78" i="39"/>
  <c r="AJ79" i="87"/>
  <c r="AS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13" i="31"/>
  <c r="AK13" i="31"/>
  <c r="AT13" i="31" s="1"/>
  <c r="AS31" i="31"/>
  <c r="AL31" i="31"/>
  <c r="AU31" i="31" s="1"/>
  <c r="AS49" i="31"/>
  <c r="AL49" i="31"/>
  <c r="AU49" i="31" s="1"/>
  <c r="AS67" i="31"/>
  <c r="AL67" i="31"/>
  <c r="AU67" i="31" s="1"/>
  <c r="AR82" i="85"/>
  <c r="Y80" i="74"/>
  <c r="X80" i="74"/>
  <c r="Z84" i="30" l="1"/>
  <c r="Z86" i="34"/>
  <c r="AX57" i="39"/>
  <c r="S57" i="39" s="1"/>
  <c r="AC57" i="39" s="1"/>
  <c r="AB58" i="39" s="1"/>
  <c r="AX51" i="39"/>
  <c r="S51" i="39" s="1"/>
  <c r="AC51" i="39" s="1"/>
  <c r="AB52" i="39" s="1"/>
  <c r="AX45" i="39"/>
  <c r="S45" i="39" s="1"/>
  <c r="AC45" i="39" s="1"/>
  <c r="AB46" i="39" s="1"/>
  <c r="AX39" i="39"/>
  <c r="S39" i="39" s="1"/>
  <c r="AC39" i="39" s="1"/>
  <c r="AB40" i="39" s="1"/>
  <c r="AX21" i="39"/>
  <c r="S21" i="39" s="1"/>
  <c r="AC21" i="39" s="1"/>
  <c r="AB22" i="39" s="1"/>
  <c r="AX9" i="39"/>
  <c r="S9" i="39" s="1"/>
  <c r="AC9" i="39" s="1"/>
  <c r="AB10" i="39" s="1"/>
  <c r="AU81" i="43"/>
  <c r="C11" i="43" s="1"/>
  <c r="AS81" i="43"/>
  <c r="AX69" i="39"/>
  <c r="S69" i="39" s="1"/>
  <c r="AC69" i="39" s="1"/>
  <c r="AB70" i="39" s="1"/>
  <c r="AK70" i="39" s="1"/>
  <c r="AT70" i="39" s="1"/>
  <c r="AX33" i="39"/>
  <c r="S33" i="39" s="1"/>
  <c r="AC33" i="39" s="1"/>
  <c r="AB34" i="39" s="1"/>
  <c r="AX63" i="39"/>
  <c r="S63" i="39" s="1"/>
  <c r="AC63" i="39" s="1"/>
  <c r="AB64" i="39" s="1"/>
  <c r="AX27" i="39"/>
  <c r="S27" i="39" s="1"/>
  <c r="AC27" i="39" s="1"/>
  <c r="AB28" i="39" s="1"/>
  <c r="AG83" i="42"/>
  <c r="AP83" i="42" s="1"/>
  <c r="AF83" i="42"/>
  <c r="AO83" i="42" s="1"/>
  <c r="AE83" i="42"/>
  <c r="W84" i="42"/>
  <c r="AE83" i="86"/>
  <c r="W84" i="86"/>
  <c r="AG83" i="86"/>
  <c r="AP83" i="86" s="1"/>
  <c r="AF83" i="86"/>
  <c r="AO83" i="86" s="1"/>
  <c r="AK6" i="39"/>
  <c r="AT6" i="39" s="1"/>
  <c r="W85" i="30"/>
  <c r="AG84" i="30"/>
  <c r="AP84" i="30" s="1"/>
  <c r="AE84" i="30"/>
  <c r="AF84" i="30"/>
  <c r="AO84" i="30" s="1"/>
  <c r="W87" i="34"/>
  <c r="AG86" i="34"/>
  <c r="AP86" i="34" s="1"/>
  <c r="AF86" i="34"/>
  <c r="AO86" i="34" s="1"/>
  <c r="AE86" i="34"/>
  <c r="AS73" i="87"/>
  <c r="AL73" i="87"/>
  <c r="AU73" i="87" s="1"/>
  <c r="AK34" i="39"/>
  <c r="AT34" i="39" s="1"/>
  <c r="AH80" i="74"/>
  <c r="AQ80" i="74" s="1"/>
  <c r="AS61" i="87"/>
  <c r="AL61" i="87"/>
  <c r="AU61" i="87" s="1"/>
  <c r="AH85" i="33"/>
  <c r="AQ85" i="33" s="1"/>
  <c r="AS26" i="87"/>
  <c r="AL26" i="87"/>
  <c r="AU26" i="87" s="1"/>
  <c r="AG80" i="82"/>
  <c r="AP80" i="82" s="1"/>
  <c r="AF80" i="82"/>
  <c r="AO80" i="82" s="1"/>
  <c r="AE80" i="82"/>
  <c r="W81" i="82"/>
  <c r="AS31" i="87"/>
  <c r="AL31" i="87"/>
  <c r="AU31" i="87" s="1"/>
  <c r="AR83" i="30"/>
  <c r="AH84" i="30"/>
  <c r="AQ84" i="30" s="1"/>
  <c r="AR82" i="86"/>
  <c r="AH82" i="26"/>
  <c r="AQ82" i="26" s="1"/>
  <c r="AR85" i="34"/>
  <c r="AB4" i="87"/>
  <c r="AJ3" i="87"/>
  <c r="X84" i="78"/>
  <c r="Z84" i="78" s="1"/>
  <c r="Y84" i="78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R79" i="74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X77" i="39"/>
  <c r="S77" i="39" s="1"/>
  <c r="AC77" i="39" s="1"/>
  <c r="AB78" i="39" s="1"/>
  <c r="AX70" i="39"/>
  <c r="S70" i="39" s="1"/>
  <c r="AC70" i="39" s="1"/>
  <c r="AB71" i="39" s="1"/>
  <c r="AX64" i="39"/>
  <c r="S64" i="39" s="1"/>
  <c r="AC64" i="39" s="1"/>
  <c r="AB65" i="39" s="1"/>
  <c r="AX58" i="39"/>
  <c r="S58" i="39" s="1"/>
  <c r="AC58" i="39" s="1"/>
  <c r="AB59" i="39" s="1"/>
  <c r="AX52" i="39"/>
  <c r="S52" i="39" s="1"/>
  <c r="AC52" i="39" s="1"/>
  <c r="AB53" i="39" s="1"/>
  <c r="AX46" i="39"/>
  <c r="S46" i="39" s="1"/>
  <c r="AC46" i="39" s="1"/>
  <c r="AB47" i="39" s="1"/>
  <c r="AX40" i="39"/>
  <c r="S40" i="39" s="1"/>
  <c r="AC40" i="39" s="1"/>
  <c r="AB41" i="39" s="1"/>
  <c r="AX34" i="39"/>
  <c r="S34" i="39" s="1"/>
  <c r="AC34" i="39" s="1"/>
  <c r="AB35" i="39" s="1"/>
  <c r="AX28" i="39"/>
  <c r="S28" i="39" s="1"/>
  <c r="AC28" i="39" s="1"/>
  <c r="AB29" i="39" s="1"/>
  <c r="AX22" i="39"/>
  <c r="S22" i="39" s="1"/>
  <c r="AC22" i="39" s="1"/>
  <c r="AB23" i="39" s="1"/>
  <c r="AX16" i="39"/>
  <c r="S16" i="39" s="1"/>
  <c r="AC16" i="39" s="1"/>
  <c r="AB17" i="39" s="1"/>
  <c r="AX10" i="39"/>
  <c r="S10" i="39" s="1"/>
  <c r="AC10" i="39" s="1"/>
  <c r="AB11" i="39" s="1"/>
  <c r="AX4" i="39"/>
  <c r="S4" i="39" s="1"/>
  <c r="AC4" i="39" s="1"/>
  <c r="AB5" i="39" s="1"/>
  <c r="Y81" i="73"/>
  <c r="X81" i="73"/>
  <c r="X80" i="29"/>
  <c r="Y80" i="29"/>
  <c r="AS19" i="87"/>
  <c r="AL19" i="87"/>
  <c r="AU19" i="87" s="1"/>
  <c r="AS7" i="31"/>
  <c r="AL7" i="31"/>
  <c r="AU7" i="31" s="1"/>
  <c r="AS56" i="87"/>
  <c r="AL56" i="87"/>
  <c r="AU56" i="87" s="1"/>
  <c r="AS27" i="87"/>
  <c r="AL27" i="87"/>
  <c r="AU27" i="87" s="1"/>
  <c r="AS63" i="87"/>
  <c r="AL63" i="87"/>
  <c r="AU63" i="87" s="1"/>
  <c r="AI79" i="87"/>
  <c r="AN79" i="87"/>
  <c r="AN81" i="87" s="1"/>
  <c r="AN83" i="78"/>
  <c r="AI83" i="78"/>
  <c r="AI78" i="89"/>
  <c r="AN78" i="89"/>
  <c r="AI79" i="39"/>
  <c r="AN79" i="39"/>
  <c r="AN81" i="39" s="1"/>
  <c r="AH84" i="25"/>
  <c r="AQ84" i="25" s="1"/>
  <c r="AK75" i="39"/>
  <c r="AT75" i="39" s="1"/>
  <c r="AK64" i="39"/>
  <c r="AT64" i="39" s="1"/>
  <c r="AJ64" i="39"/>
  <c r="AK58" i="39"/>
  <c r="AT58" i="39" s="1"/>
  <c r="AJ58" i="39"/>
  <c r="AK52" i="39"/>
  <c r="AT52" i="39" s="1"/>
  <c r="AK46" i="39"/>
  <c r="AT46" i="39" s="1"/>
  <c r="AK22" i="39"/>
  <c r="AT22" i="39" s="1"/>
  <c r="AJ22" i="39"/>
  <c r="AK16" i="39"/>
  <c r="AT16" i="39" s="1"/>
  <c r="AK10" i="39"/>
  <c r="AT10" i="39" s="1"/>
  <c r="AI79" i="29"/>
  <c r="AN79" i="29"/>
  <c r="AN83" i="85"/>
  <c r="AI83" i="85"/>
  <c r="AK79" i="87"/>
  <c r="AT79" i="87" s="1"/>
  <c r="W83" i="93"/>
  <c r="AG82" i="93"/>
  <c r="AP82" i="93" s="1"/>
  <c r="AF82" i="93"/>
  <c r="AO82" i="93" s="1"/>
  <c r="AE82" i="93"/>
  <c r="AS5" i="31"/>
  <c r="AL5" i="31"/>
  <c r="AU5" i="31" s="1"/>
  <c r="AS9" i="87"/>
  <c r="AL9" i="87"/>
  <c r="AU9" i="87" s="1"/>
  <c r="AS22" i="87"/>
  <c r="AL22" i="87"/>
  <c r="AU22" i="87" s="1"/>
  <c r="AS40" i="87"/>
  <c r="AL40" i="87"/>
  <c r="AU40" i="87" s="1"/>
  <c r="AS58" i="87"/>
  <c r="AL58" i="87"/>
  <c r="AU58" i="87" s="1"/>
  <c r="AS76" i="87"/>
  <c r="AL76" i="87"/>
  <c r="AU76" i="87" s="1"/>
  <c r="AS6" i="31"/>
  <c r="AL6" i="31"/>
  <c r="AU6" i="31" s="1"/>
  <c r="AR82" i="42"/>
  <c r="AJ5" i="87"/>
  <c r="AK5" i="87"/>
  <c r="AT5" i="87" s="1"/>
  <c r="AS23" i="87"/>
  <c r="AL23" i="87"/>
  <c r="AU23" i="87" s="1"/>
  <c r="AS41" i="87"/>
  <c r="AL41" i="87"/>
  <c r="AU41" i="87" s="1"/>
  <c r="AS59" i="87"/>
  <c r="AL59" i="87"/>
  <c r="AU59" i="87" s="1"/>
  <c r="AS77" i="87"/>
  <c r="AL77" i="87"/>
  <c r="AU77" i="87" s="1"/>
  <c r="AH83" i="42"/>
  <c r="AQ83" i="42" s="1"/>
  <c r="AS24" i="87"/>
  <c r="AL24" i="87"/>
  <c r="AU24" i="87" s="1"/>
  <c r="AS42" i="87"/>
  <c r="AL42" i="87"/>
  <c r="AU42" i="87" s="1"/>
  <c r="AS60" i="87"/>
  <c r="AL60" i="87"/>
  <c r="AU60" i="87" s="1"/>
  <c r="AS78" i="87"/>
  <c r="AL78" i="87"/>
  <c r="AU78" i="87" s="1"/>
  <c r="AX76" i="39"/>
  <c r="S76" i="39" s="1"/>
  <c r="AC76" i="39" s="1"/>
  <c r="AB77" i="39" s="1"/>
  <c r="AX68" i="39"/>
  <c r="S68" i="39" s="1"/>
  <c r="AC68" i="39" s="1"/>
  <c r="AB69" i="39" s="1"/>
  <c r="AX62" i="39"/>
  <c r="S62" i="39" s="1"/>
  <c r="AC62" i="39" s="1"/>
  <c r="AB63" i="39" s="1"/>
  <c r="AX56" i="39"/>
  <c r="S56" i="39" s="1"/>
  <c r="AC56" i="39" s="1"/>
  <c r="AB57" i="39" s="1"/>
  <c r="AX50" i="39"/>
  <c r="S50" i="39" s="1"/>
  <c r="AC50" i="39" s="1"/>
  <c r="AB51" i="39" s="1"/>
  <c r="AX44" i="39"/>
  <c r="S44" i="39" s="1"/>
  <c r="AC44" i="39" s="1"/>
  <c r="AB45" i="39" s="1"/>
  <c r="AX38" i="39"/>
  <c r="S38" i="39" s="1"/>
  <c r="AC38" i="39" s="1"/>
  <c r="AB39" i="39" s="1"/>
  <c r="AX32" i="39"/>
  <c r="S32" i="39" s="1"/>
  <c r="AC32" i="39" s="1"/>
  <c r="AB33" i="39" s="1"/>
  <c r="AX26" i="39"/>
  <c r="S26" i="39" s="1"/>
  <c r="AC26" i="39" s="1"/>
  <c r="AB27" i="39" s="1"/>
  <c r="AX20" i="39"/>
  <c r="S20" i="39" s="1"/>
  <c r="AC20" i="39" s="1"/>
  <c r="AB21" i="39" s="1"/>
  <c r="AX14" i="39"/>
  <c r="S14" i="39" s="1"/>
  <c r="AC14" i="39" s="1"/>
  <c r="AB15" i="39" s="1"/>
  <c r="AX8" i="39"/>
  <c r="S8" i="39" s="1"/>
  <c r="AC8" i="39" s="1"/>
  <c r="AB9" i="39" s="1"/>
  <c r="AX3" i="39"/>
  <c r="S3" i="39" s="1"/>
  <c r="AC3" i="39" s="1"/>
  <c r="AS55" i="87"/>
  <c r="AL55" i="87"/>
  <c r="AU55" i="87" s="1"/>
  <c r="W83" i="26"/>
  <c r="AG82" i="26"/>
  <c r="AP82" i="26" s="1"/>
  <c r="AF82" i="26"/>
  <c r="AO82" i="26" s="1"/>
  <c r="AE82" i="26"/>
  <c r="AS45" i="87"/>
  <c r="AL45" i="87"/>
  <c r="AU45" i="87" s="1"/>
  <c r="W82" i="38"/>
  <c r="AG81" i="38"/>
  <c r="AP81" i="38" s="1"/>
  <c r="AF81" i="38"/>
  <c r="AO81" i="38" s="1"/>
  <c r="AE81" i="38"/>
  <c r="AS8" i="31"/>
  <c r="AL8" i="31"/>
  <c r="AU8" i="31" s="1"/>
  <c r="W85" i="41"/>
  <c r="AG84" i="41"/>
  <c r="AP84" i="41" s="1"/>
  <c r="AF84" i="41"/>
  <c r="AO84" i="41" s="1"/>
  <c r="AE84" i="41"/>
  <c r="AS3" i="31"/>
  <c r="AL3" i="31"/>
  <c r="AU3" i="31" s="1"/>
  <c r="Z84" i="25"/>
  <c r="AK6" i="87"/>
  <c r="AT6" i="87" s="1"/>
  <c r="AJ6" i="87"/>
  <c r="AX73" i="39"/>
  <c r="S73" i="39" s="1"/>
  <c r="AC73" i="39" s="1"/>
  <c r="AB74" i="39" s="1"/>
  <c r="AX67" i="39"/>
  <c r="S67" i="39" s="1"/>
  <c r="AC67" i="39" s="1"/>
  <c r="AB68" i="39" s="1"/>
  <c r="AX61" i="39"/>
  <c r="S61" i="39" s="1"/>
  <c r="AC61" i="39" s="1"/>
  <c r="AB62" i="39" s="1"/>
  <c r="AX55" i="39"/>
  <c r="S55" i="39" s="1"/>
  <c r="AC55" i="39" s="1"/>
  <c r="AB56" i="39" s="1"/>
  <c r="AX49" i="39"/>
  <c r="S49" i="39" s="1"/>
  <c r="AC49" i="39" s="1"/>
  <c r="AB50" i="39" s="1"/>
  <c r="AX43" i="39"/>
  <c r="S43" i="39" s="1"/>
  <c r="AC43" i="39" s="1"/>
  <c r="AB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4" i="31"/>
  <c r="AL14" i="31"/>
  <c r="AU14" i="31" s="1"/>
  <c r="Y81" i="46"/>
  <c r="X81" i="46"/>
  <c r="Z81" i="46" s="1"/>
  <c r="X85" i="37"/>
  <c r="Y85" i="37"/>
  <c r="Z85" i="37" s="1"/>
  <c r="AS37" i="87"/>
  <c r="AL37" i="87"/>
  <c r="AU37" i="87" s="1"/>
  <c r="AS20" i="87"/>
  <c r="AL20" i="87"/>
  <c r="AU20" i="87" s="1"/>
  <c r="AS74" i="87"/>
  <c r="AL74" i="87"/>
  <c r="AU74" i="87" s="1"/>
  <c r="X84" i="77"/>
  <c r="Y84" i="77"/>
  <c r="Z84" i="77" s="1"/>
  <c r="AK40" i="39"/>
  <c r="AT40" i="39" s="1"/>
  <c r="AS13" i="31"/>
  <c r="AL13" i="31"/>
  <c r="AU13" i="31" s="1"/>
  <c r="AS43" i="87"/>
  <c r="AL43" i="87"/>
  <c r="AU43" i="87" s="1"/>
  <c r="AS44" i="87"/>
  <c r="AL44" i="87"/>
  <c r="AU44" i="87" s="1"/>
  <c r="AS33" i="87"/>
  <c r="AL33" i="87"/>
  <c r="AU33" i="87" s="1"/>
  <c r="AS51" i="87"/>
  <c r="AL51" i="87"/>
  <c r="AU51" i="87" s="1"/>
  <c r="AS69" i="87"/>
  <c r="AL69" i="87"/>
  <c r="AU69" i="87" s="1"/>
  <c r="AE81" i="81"/>
  <c r="W82" i="81"/>
  <c r="AG81" i="81"/>
  <c r="AP81" i="81" s="1"/>
  <c r="AF81" i="81"/>
  <c r="AO81" i="81" s="1"/>
  <c r="AR81" i="26"/>
  <c r="AS15" i="87"/>
  <c r="AL15" i="87"/>
  <c r="AU15" i="87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R81" i="94"/>
  <c r="AR83" i="25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H82" i="94"/>
  <c r="AQ82" i="94" s="1"/>
  <c r="X79" i="89"/>
  <c r="Y79" i="89"/>
  <c r="Y83" i="45"/>
  <c r="X83" i="45"/>
  <c r="AJ4" i="31"/>
  <c r="AK4" i="31"/>
  <c r="AT4" i="31" s="1"/>
  <c r="AT81" i="31" s="1"/>
  <c r="AS30" i="87"/>
  <c r="AL30" i="87"/>
  <c r="AU30" i="87" s="1"/>
  <c r="AS48" i="87"/>
  <c r="AL48" i="87"/>
  <c r="AU48" i="87" s="1"/>
  <c r="AS66" i="87"/>
  <c r="AL66" i="87"/>
  <c r="AU66" i="87" s="1"/>
  <c r="AX78" i="39"/>
  <c r="S78" i="39" s="1"/>
  <c r="AC78" i="39" s="1"/>
  <c r="AB79" i="39" s="1"/>
  <c r="AX72" i="39"/>
  <c r="S72" i="39" s="1"/>
  <c r="AC72" i="39" s="1"/>
  <c r="AB73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X48" i="39"/>
  <c r="S48" i="39" s="1"/>
  <c r="AC48" i="39" s="1"/>
  <c r="AB49" i="39" s="1"/>
  <c r="AX42" i="39"/>
  <c r="S42" i="39" s="1"/>
  <c r="AC42" i="39" s="1"/>
  <c r="AB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N80" i="73"/>
  <c r="AI80" i="73"/>
  <c r="AS7" i="87"/>
  <c r="AL7" i="87"/>
  <c r="AU7" i="87" s="1"/>
  <c r="Z79" i="90"/>
  <c r="X79" i="90"/>
  <c r="Y79" i="90"/>
  <c r="AN84" i="37"/>
  <c r="AI84" i="37"/>
  <c r="X84" i="85"/>
  <c r="Y84" i="85"/>
  <c r="AH83" i="86"/>
  <c r="AQ83" i="86" s="1"/>
  <c r="AS38" i="87"/>
  <c r="AL38" i="87"/>
  <c r="AU38" i="87" s="1"/>
  <c r="AK28" i="39"/>
  <c r="AT28" i="39" s="1"/>
  <c r="AJ28" i="39"/>
  <c r="AS25" i="87"/>
  <c r="AL25" i="87"/>
  <c r="AU25" i="87" s="1"/>
  <c r="AS8" i="87"/>
  <c r="AL8" i="87"/>
  <c r="AU8" i="87" s="1"/>
  <c r="AS62" i="87"/>
  <c r="AL62" i="87"/>
  <c r="AU62" i="87" s="1"/>
  <c r="AS4" i="35"/>
  <c r="AS81" i="35" s="1"/>
  <c r="AL4" i="35"/>
  <c r="AU4" i="35" s="1"/>
  <c r="AU81" i="35" s="1"/>
  <c r="C11" i="35" s="1"/>
  <c r="Z80" i="74"/>
  <c r="AS13" i="87"/>
  <c r="AL13" i="87"/>
  <c r="AU13" i="87" s="1"/>
  <c r="AS49" i="87"/>
  <c r="AL49" i="87"/>
  <c r="AU49" i="87" s="1"/>
  <c r="AS67" i="87"/>
  <c r="AL67" i="87"/>
  <c r="AU67" i="87" s="1"/>
  <c r="Z85" i="33"/>
  <c r="AS14" i="87"/>
  <c r="AL14" i="87"/>
  <c r="AU14" i="87" s="1"/>
  <c r="AS32" i="87"/>
  <c r="AL32" i="87"/>
  <c r="AU32" i="87" s="1"/>
  <c r="AS50" i="87"/>
  <c r="AL50" i="87"/>
  <c r="AU50" i="87" s="1"/>
  <c r="AS68" i="87"/>
  <c r="AL68" i="87"/>
  <c r="AU68" i="87" s="1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AH86" i="34"/>
  <c r="AQ86" i="34" s="1"/>
  <c r="AS9" i="31"/>
  <c r="AL9" i="31"/>
  <c r="AU9" i="31" s="1"/>
  <c r="AN83" i="77"/>
  <c r="AI83" i="77"/>
  <c r="AR84" i="33"/>
  <c r="Z82" i="94"/>
  <c r="AN82" i="45"/>
  <c r="AI82" i="45"/>
  <c r="AS12" i="87"/>
  <c r="AL12" i="87"/>
  <c r="AU12" i="87" s="1"/>
  <c r="AX75" i="39"/>
  <c r="S75" i="39" s="1"/>
  <c r="AC75" i="39" s="1"/>
  <c r="AB76" i="39" s="1"/>
  <c r="AX71" i="39"/>
  <c r="S71" i="39" s="1"/>
  <c r="AC71" i="39" s="1"/>
  <c r="AB72" i="39" s="1"/>
  <c r="AX65" i="39"/>
  <c r="S65" i="39" s="1"/>
  <c r="AC65" i="39" s="1"/>
  <c r="AB66" i="39" s="1"/>
  <c r="AX59" i="39"/>
  <c r="S59" i="39" s="1"/>
  <c r="AC59" i="39" s="1"/>
  <c r="AB60" i="39" s="1"/>
  <c r="AX53" i="39"/>
  <c r="S53" i="39" s="1"/>
  <c r="AC53" i="39" s="1"/>
  <c r="AB54" i="39" s="1"/>
  <c r="AX47" i="39"/>
  <c r="S47" i="39" s="1"/>
  <c r="AC47" i="39" s="1"/>
  <c r="AB48" i="39" s="1"/>
  <c r="AX41" i="39"/>
  <c r="S41" i="39" s="1"/>
  <c r="AC41" i="39" s="1"/>
  <c r="AB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I80" i="46"/>
  <c r="AN80" i="46"/>
  <c r="AN78" i="90"/>
  <c r="AI78" i="90"/>
  <c r="AJ6" i="39" l="1"/>
  <c r="Z84" i="85"/>
  <c r="AE84" i="85" s="1"/>
  <c r="AJ40" i="39"/>
  <c r="AS40" i="39" s="1"/>
  <c r="AJ70" i="39"/>
  <c r="W85" i="85"/>
  <c r="AF84" i="85"/>
  <c r="AO84" i="85" s="1"/>
  <c r="AG84" i="85"/>
  <c r="AP84" i="85" s="1"/>
  <c r="W86" i="37"/>
  <c r="AG85" i="37"/>
  <c r="AP85" i="37" s="1"/>
  <c r="AF85" i="37"/>
  <c r="AO85" i="37" s="1"/>
  <c r="AE85" i="37"/>
  <c r="AG82" i="94"/>
  <c r="AP82" i="94" s="1"/>
  <c r="AE82" i="94"/>
  <c r="AF82" i="94"/>
  <c r="AO82" i="94" s="1"/>
  <c r="W83" i="94"/>
  <c r="AK49" i="39"/>
  <c r="AT49" i="39" s="1"/>
  <c r="AJ49" i="39"/>
  <c r="AH79" i="89"/>
  <c r="AQ79" i="89" s="1"/>
  <c r="AL40" i="39"/>
  <c r="AU40" i="39" s="1"/>
  <c r="AJ39" i="39"/>
  <c r="AK39" i="39"/>
  <c r="AT39" i="39" s="1"/>
  <c r="AS58" i="39"/>
  <c r="AL58" i="39"/>
  <c r="AU58" i="39" s="1"/>
  <c r="AS6" i="39"/>
  <c r="AL6" i="39"/>
  <c r="AU6" i="39" s="1"/>
  <c r="AJ9" i="39"/>
  <c r="AK9" i="39"/>
  <c r="AT9" i="39" s="1"/>
  <c r="AJ30" i="39"/>
  <c r="AK30" i="39"/>
  <c r="AT30" i="39" s="1"/>
  <c r="AJ66" i="39"/>
  <c r="AK66" i="39"/>
  <c r="AT66" i="39" s="1"/>
  <c r="AG80" i="74"/>
  <c r="AP80" i="74" s="1"/>
  <c r="AF80" i="74"/>
  <c r="AO80" i="74" s="1"/>
  <c r="AE80" i="74"/>
  <c r="W81" i="74"/>
  <c r="AH79" i="90"/>
  <c r="AQ79" i="90" s="1"/>
  <c r="AK7" i="39"/>
  <c r="AT7" i="39" s="1"/>
  <c r="AJ7" i="39"/>
  <c r="AK43" i="39"/>
  <c r="AT43" i="39" s="1"/>
  <c r="AJ43" i="39"/>
  <c r="AK79" i="39"/>
  <c r="AT79" i="39" s="1"/>
  <c r="AJ79" i="39"/>
  <c r="AS79" i="39" s="1"/>
  <c r="AI81" i="81"/>
  <c r="AN81" i="81"/>
  <c r="AH84" i="77"/>
  <c r="AQ84" i="77" s="1"/>
  <c r="AJ20" i="39"/>
  <c r="AK20" i="39"/>
  <c r="AT20" i="39" s="1"/>
  <c r="AJ56" i="39"/>
  <c r="AK56" i="39"/>
  <c r="AT56" i="39" s="1"/>
  <c r="AG84" i="25"/>
  <c r="AP84" i="25" s="1"/>
  <c r="AF84" i="25"/>
  <c r="AO84" i="25" s="1"/>
  <c r="AE84" i="25"/>
  <c r="W85" i="25"/>
  <c r="AI82" i="26"/>
  <c r="AN82" i="26"/>
  <c r="AJ33" i="39"/>
  <c r="AK33" i="39"/>
  <c r="AT33" i="39" s="1"/>
  <c r="AJ69" i="39"/>
  <c r="AK69" i="39"/>
  <c r="AT69" i="39" s="1"/>
  <c r="AS5" i="87"/>
  <c r="AL5" i="87"/>
  <c r="AU5" i="87" s="1"/>
  <c r="AJ75" i="39"/>
  <c r="AJ5" i="39"/>
  <c r="AK5" i="39"/>
  <c r="AT5" i="39" s="1"/>
  <c r="AJ41" i="39"/>
  <c r="AK41" i="39"/>
  <c r="AT41" i="39" s="1"/>
  <c r="AJ78" i="39"/>
  <c r="AK78" i="39"/>
  <c r="AT78" i="39" s="1"/>
  <c r="W85" i="78"/>
  <c r="AG84" i="78"/>
  <c r="AP84" i="78" s="1"/>
  <c r="AE84" i="78"/>
  <c r="AF84" i="78"/>
  <c r="AO84" i="78" s="1"/>
  <c r="Y87" i="34"/>
  <c r="X87" i="34"/>
  <c r="Z87" i="34" s="1"/>
  <c r="AI83" i="86"/>
  <c r="AN83" i="86"/>
  <c r="AK13" i="39"/>
  <c r="AT13" i="39" s="1"/>
  <c r="AJ13" i="39"/>
  <c r="AE81" i="46"/>
  <c r="W82" i="46"/>
  <c r="AG81" i="46"/>
  <c r="AP81" i="46" s="1"/>
  <c r="AF81" i="46"/>
  <c r="AO81" i="46" s="1"/>
  <c r="AR79" i="39"/>
  <c r="AR81" i="39" s="1"/>
  <c r="AH80" i="29"/>
  <c r="AQ80" i="29" s="1"/>
  <c r="AS3" i="87"/>
  <c r="AL3" i="87"/>
  <c r="AU3" i="87" s="1"/>
  <c r="AR79" i="29"/>
  <c r="Z80" i="29"/>
  <c r="AJ17" i="39"/>
  <c r="AK17" i="39"/>
  <c r="AT17" i="39" s="1"/>
  <c r="AJ53" i="39"/>
  <c r="AK53" i="39"/>
  <c r="AT53" i="39" s="1"/>
  <c r="AJ4" i="87"/>
  <c r="AK4" i="87"/>
  <c r="AT4" i="87" s="1"/>
  <c r="AT81" i="87" s="1"/>
  <c r="AI86" i="34"/>
  <c r="AN86" i="34"/>
  <c r="AI84" i="30"/>
  <c r="AN84" i="30"/>
  <c r="Y84" i="42"/>
  <c r="X84" i="42"/>
  <c r="AJ36" i="39"/>
  <c r="AK36" i="39"/>
  <c r="AT36" i="39" s="1"/>
  <c r="AJ26" i="39"/>
  <c r="AK26" i="39"/>
  <c r="AT26" i="39" s="1"/>
  <c r="X85" i="41"/>
  <c r="Z85" i="41" s="1"/>
  <c r="Y85" i="41"/>
  <c r="AJ47" i="39"/>
  <c r="AK47" i="39"/>
  <c r="AT47" i="39" s="1"/>
  <c r="AJ42" i="39"/>
  <c r="AK42" i="39"/>
  <c r="AT42" i="39" s="1"/>
  <c r="AJ68" i="39"/>
  <c r="AK68" i="39"/>
  <c r="AT68" i="39" s="1"/>
  <c r="AJ12" i="39"/>
  <c r="AK12" i="39"/>
  <c r="AT12" i="39" s="1"/>
  <c r="AJ48" i="39"/>
  <c r="AK48" i="39"/>
  <c r="AT48" i="39" s="1"/>
  <c r="AS28" i="39"/>
  <c r="AL28" i="39"/>
  <c r="AU28" i="39" s="1"/>
  <c r="AR84" i="37"/>
  <c r="AK25" i="39"/>
  <c r="AT25" i="39" s="1"/>
  <c r="AJ25" i="39"/>
  <c r="AK61" i="39"/>
  <c r="AT61" i="39" s="1"/>
  <c r="AJ61" i="39"/>
  <c r="AH83" i="45"/>
  <c r="AQ83" i="45" s="1"/>
  <c r="AS70" i="39"/>
  <c r="AL70" i="39"/>
  <c r="AU70" i="39" s="1"/>
  <c r="AH85" i="37"/>
  <c r="AQ85" i="37" s="1"/>
  <c r="AJ38" i="39"/>
  <c r="AK38" i="39"/>
  <c r="AT38" i="39" s="1"/>
  <c r="AJ74" i="39"/>
  <c r="AK74" i="39"/>
  <c r="AT74" i="39" s="1"/>
  <c r="AI84" i="41"/>
  <c r="AN84" i="41"/>
  <c r="AJ15" i="39"/>
  <c r="AK15" i="39"/>
  <c r="AT15" i="39" s="1"/>
  <c r="AJ51" i="39"/>
  <c r="AK51" i="39"/>
  <c r="AT51" i="39" s="1"/>
  <c r="Z83" i="93"/>
  <c r="Y83" i="93"/>
  <c r="X83" i="93"/>
  <c r="AJ46" i="39"/>
  <c r="AS64" i="39"/>
  <c r="AL64" i="39"/>
  <c r="AU64" i="39" s="1"/>
  <c r="AR78" i="89"/>
  <c r="AH81" i="73"/>
  <c r="AQ81" i="73" s="1"/>
  <c r="AJ23" i="39"/>
  <c r="AK23" i="39"/>
  <c r="AT23" i="39" s="1"/>
  <c r="AJ59" i="39"/>
  <c r="AK59" i="39"/>
  <c r="AT59" i="39" s="1"/>
  <c r="Z81" i="82"/>
  <c r="Y81" i="82"/>
  <c r="X81" i="82"/>
  <c r="AN83" i="42"/>
  <c r="AI83" i="42"/>
  <c r="AJ72" i="39"/>
  <c r="AK72" i="39"/>
  <c r="AT72" i="39" s="1"/>
  <c r="AH84" i="85"/>
  <c r="AQ84" i="85" s="1"/>
  <c r="W85" i="77"/>
  <c r="AE84" i="77"/>
  <c r="AG84" i="77"/>
  <c r="AP84" i="77" s="1"/>
  <c r="AF84" i="77"/>
  <c r="AO84" i="77" s="1"/>
  <c r="AJ3" i="39"/>
  <c r="AB4" i="39"/>
  <c r="AJ11" i="39"/>
  <c r="AK11" i="39"/>
  <c r="AT11" i="39" s="1"/>
  <c r="AR80" i="46"/>
  <c r="AK19" i="39"/>
  <c r="AT19" i="39" s="1"/>
  <c r="AJ19" i="39"/>
  <c r="AS4" i="31"/>
  <c r="AS81" i="31" s="1"/>
  <c r="AL4" i="31"/>
  <c r="AU4" i="31" s="1"/>
  <c r="AU81" i="31" s="1"/>
  <c r="C11" i="31" s="1"/>
  <c r="AJ32" i="39"/>
  <c r="AK32" i="39"/>
  <c r="AT32" i="39" s="1"/>
  <c r="AJ45" i="39"/>
  <c r="AK45" i="39"/>
  <c r="AT45" i="39" s="1"/>
  <c r="AJ18" i="39"/>
  <c r="AK18" i="39"/>
  <c r="AT18" i="39" s="1"/>
  <c r="AJ54" i="39"/>
  <c r="AK54" i="39"/>
  <c r="AT54" i="39" s="1"/>
  <c r="AR83" i="77"/>
  <c r="AR80" i="73"/>
  <c r="AK31" i="39"/>
  <c r="AT31" i="39" s="1"/>
  <c r="AJ31" i="39"/>
  <c r="AK67" i="39"/>
  <c r="AT67" i="39" s="1"/>
  <c r="AJ67" i="39"/>
  <c r="AK8" i="39"/>
  <c r="AT8" i="39" s="1"/>
  <c r="AJ8" i="39"/>
  <c r="AJ44" i="39"/>
  <c r="AK44" i="39"/>
  <c r="AT44" i="39" s="1"/>
  <c r="AS6" i="87"/>
  <c r="AL6" i="87"/>
  <c r="AU6" i="87" s="1"/>
  <c r="AN81" i="38"/>
  <c r="AI81" i="38"/>
  <c r="Y83" i="26"/>
  <c r="X83" i="26"/>
  <c r="AJ21" i="39"/>
  <c r="AK21" i="39"/>
  <c r="AT21" i="39" s="1"/>
  <c r="AJ57" i="39"/>
  <c r="AK57" i="39"/>
  <c r="AT57" i="39" s="1"/>
  <c r="AJ10" i="39"/>
  <c r="AR83" i="78"/>
  <c r="AJ29" i="39"/>
  <c r="AK29" i="39"/>
  <c r="AT29" i="39" s="1"/>
  <c r="AJ65" i="39"/>
  <c r="AK65" i="39"/>
  <c r="AT65" i="39" s="1"/>
  <c r="AJ34" i="39"/>
  <c r="W80" i="90"/>
  <c r="AG79" i="90"/>
  <c r="AP79" i="90" s="1"/>
  <c r="AF79" i="90"/>
  <c r="AO79" i="90" s="1"/>
  <c r="AE79" i="90"/>
  <c r="AJ62" i="39"/>
  <c r="AK62" i="39"/>
  <c r="AT62" i="39" s="1"/>
  <c r="AJ77" i="39"/>
  <c r="AK77" i="39"/>
  <c r="AT77" i="39" s="1"/>
  <c r="AS22" i="39"/>
  <c r="AL22" i="39"/>
  <c r="AU22" i="39" s="1"/>
  <c r="AR79" i="87"/>
  <c r="AR81" i="87" s="1"/>
  <c r="AL79" i="87"/>
  <c r="AU79" i="87" s="1"/>
  <c r="AK76" i="39"/>
  <c r="AT76" i="39" s="1"/>
  <c r="AJ76" i="39"/>
  <c r="AK55" i="39"/>
  <c r="AT55" i="39" s="1"/>
  <c r="AJ55" i="39"/>
  <c r="Z79" i="89"/>
  <c r="Z82" i="38"/>
  <c r="Y82" i="38"/>
  <c r="X82" i="38"/>
  <c r="AR78" i="90"/>
  <c r="AJ24" i="39"/>
  <c r="AK24" i="39"/>
  <c r="AT24" i="39" s="1"/>
  <c r="AJ60" i="39"/>
  <c r="AK60" i="39"/>
  <c r="AT60" i="39" s="1"/>
  <c r="AR82" i="45"/>
  <c r="AF85" i="33"/>
  <c r="AO85" i="33" s="1"/>
  <c r="AE85" i="33"/>
  <c r="W86" i="33"/>
  <c r="AG85" i="33"/>
  <c r="AP85" i="33" s="1"/>
  <c r="AK37" i="39"/>
  <c r="AT37" i="39" s="1"/>
  <c r="AJ37" i="39"/>
  <c r="AK73" i="39"/>
  <c r="AT73" i="39" s="1"/>
  <c r="AJ73" i="39"/>
  <c r="Z83" i="45"/>
  <c r="X82" i="81"/>
  <c r="Z82" i="81" s="1"/>
  <c r="Y82" i="81"/>
  <c r="AH81" i="46"/>
  <c r="AQ81" i="46" s="1"/>
  <c r="AJ14" i="39"/>
  <c r="AK14" i="39"/>
  <c r="AT14" i="39" s="1"/>
  <c r="AJ50" i="39"/>
  <c r="AK50" i="39"/>
  <c r="AT50" i="39" s="1"/>
  <c r="AJ27" i="39"/>
  <c r="AK27" i="39"/>
  <c r="AT27" i="39" s="1"/>
  <c r="AJ63" i="39"/>
  <c r="AK63" i="39"/>
  <c r="AT63" i="39" s="1"/>
  <c r="AI82" i="93"/>
  <c r="AN82" i="93"/>
  <c r="AR83" i="85"/>
  <c r="AJ16" i="39"/>
  <c r="AJ52" i="39"/>
  <c r="Z81" i="73"/>
  <c r="AJ35" i="39"/>
  <c r="AK35" i="39"/>
  <c r="AT35" i="39" s="1"/>
  <c r="AJ71" i="39"/>
  <c r="AK71" i="39"/>
  <c r="AT71" i="39" s="1"/>
  <c r="AH84" i="78"/>
  <c r="AQ84" i="78" s="1"/>
  <c r="AN80" i="82"/>
  <c r="AI80" i="82"/>
  <c r="Z85" i="30"/>
  <c r="Y85" i="30"/>
  <c r="X85" i="30"/>
  <c r="Y84" i="86"/>
  <c r="X84" i="86"/>
  <c r="Z84" i="86" l="1"/>
  <c r="Z83" i="26"/>
  <c r="AL79" i="39"/>
  <c r="AU79" i="39" s="1"/>
  <c r="AF84" i="86"/>
  <c r="AO84" i="86" s="1"/>
  <c r="W85" i="86"/>
  <c r="AE84" i="86"/>
  <c r="AG84" i="86"/>
  <c r="AP84" i="86" s="1"/>
  <c r="AE83" i="26"/>
  <c r="W84" i="26"/>
  <c r="AG83" i="26"/>
  <c r="AP83" i="26" s="1"/>
  <c r="AF83" i="26"/>
  <c r="AO83" i="26" s="1"/>
  <c r="AG82" i="81"/>
  <c r="AP82" i="81" s="1"/>
  <c r="AF82" i="81"/>
  <c r="AO82" i="81" s="1"/>
  <c r="W83" i="81"/>
  <c r="AE82" i="81"/>
  <c r="AS14" i="39"/>
  <c r="AL14" i="39"/>
  <c r="AU14" i="39" s="1"/>
  <c r="AS45" i="39"/>
  <c r="AL45" i="39"/>
  <c r="AU45" i="39" s="1"/>
  <c r="AS3" i="39"/>
  <c r="AL3" i="39"/>
  <c r="AU3" i="39" s="1"/>
  <c r="AS72" i="39"/>
  <c r="AL72" i="39"/>
  <c r="AU72" i="39" s="1"/>
  <c r="AS48" i="39"/>
  <c r="AL48" i="39"/>
  <c r="AU48" i="39" s="1"/>
  <c r="AS46" i="39"/>
  <c r="AL46" i="39"/>
  <c r="AU46" i="39" s="1"/>
  <c r="AH84" i="86"/>
  <c r="AQ84" i="86" s="1"/>
  <c r="AR80" i="82"/>
  <c r="AS52" i="39"/>
  <c r="AL52" i="39"/>
  <c r="AU52" i="39" s="1"/>
  <c r="AN85" i="33"/>
  <c r="AI85" i="33"/>
  <c r="AE82" i="38"/>
  <c r="AF82" i="38"/>
  <c r="AO82" i="38" s="1"/>
  <c r="W83" i="38"/>
  <c r="AG82" i="38"/>
  <c r="AP82" i="38" s="1"/>
  <c r="X80" i="90"/>
  <c r="Y80" i="90"/>
  <c r="Z80" i="90" s="1"/>
  <c r="AS21" i="39"/>
  <c r="AL21" i="39"/>
  <c r="AU21" i="39" s="1"/>
  <c r="AS67" i="39"/>
  <c r="AL67" i="39"/>
  <c r="AU67" i="39" s="1"/>
  <c r="AS19" i="39"/>
  <c r="AL19" i="39"/>
  <c r="AU19" i="39" s="1"/>
  <c r="AK4" i="39"/>
  <c r="AT4" i="39" s="1"/>
  <c r="AT81" i="39" s="1"/>
  <c r="AJ4" i="39"/>
  <c r="Y85" i="77"/>
  <c r="X85" i="77"/>
  <c r="W82" i="82"/>
  <c r="AF81" i="82"/>
  <c r="AO81" i="82" s="1"/>
  <c r="AG81" i="82"/>
  <c r="AP81" i="82" s="1"/>
  <c r="AE81" i="82"/>
  <c r="AS25" i="39"/>
  <c r="AL25" i="39"/>
  <c r="AU25" i="39" s="1"/>
  <c r="AS68" i="39"/>
  <c r="AL68" i="39"/>
  <c r="AU68" i="39" s="1"/>
  <c r="AH85" i="41"/>
  <c r="AQ85" i="41" s="1"/>
  <c r="AS36" i="39"/>
  <c r="AL36" i="39"/>
  <c r="AU36" i="39" s="1"/>
  <c r="AI81" i="46"/>
  <c r="AN81" i="46"/>
  <c r="X85" i="78"/>
  <c r="Z85" i="78" s="1"/>
  <c r="Y85" i="78"/>
  <c r="AS5" i="39"/>
  <c r="AL5" i="39"/>
  <c r="AU5" i="39" s="1"/>
  <c r="AN84" i="25"/>
  <c r="AI84" i="25"/>
  <c r="AS20" i="39"/>
  <c r="AL20" i="39"/>
  <c r="AU20" i="39" s="1"/>
  <c r="AS7" i="39"/>
  <c r="AL7" i="39"/>
  <c r="AU7" i="39" s="1"/>
  <c r="AN82" i="94"/>
  <c r="AI82" i="94"/>
  <c r="X86" i="37"/>
  <c r="Z86" i="37" s="1"/>
  <c r="Y86" i="37"/>
  <c r="AS24" i="39"/>
  <c r="AL24" i="39"/>
  <c r="AU24" i="39" s="1"/>
  <c r="AS51" i="39"/>
  <c r="AL51" i="39"/>
  <c r="AU51" i="39" s="1"/>
  <c r="AF85" i="41"/>
  <c r="AO85" i="41" s="1"/>
  <c r="AE85" i="41"/>
  <c r="W86" i="41"/>
  <c r="AG85" i="41"/>
  <c r="AP85" i="41" s="1"/>
  <c r="AR86" i="34"/>
  <c r="AS33" i="39"/>
  <c r="AL33" i="39"/>
  <c r="AU33" i="39" s="1"/>
  <c r="AI79" i="90"/>
  <c r="AN79" i="90"/>
  <c r="AS59" i="39"/>
  <c r="AL59" i="39"/>
  <c r="AU59" i="39" s="1"/>
  <c r="AS16" i="39"/>
  <c r="AL16" i="39"/>
  <c r="AU16" i="39" s="1"/>
  <c r="AS37" i="39"/>
  <c r="AL37" i="39"/>
  <c r="AU37" i="39" s="1"/>
  <c r="AS62" i="39"/>
  <c r="AL62" i="39"/>
  <c r="AU62" i="39" s="1"/>
  <c r="AH84" i="42"/>
  <c r="AQ84" i="42" s="1"/>
  <c r="AS17" i="39"/>
  <c r="AL17" i="39"/>
  <c r="AU17" i="39" s="1"/>
  <c r="AF87" i="34"/>
  <c r="AO87" i="34" s="1"/>
  <c r="AE87" i="34"/>
  <c r="W88" i="34"/>
  <c r="AG87" i="34"/>
  <c r="AP87" i="34" s="1"/>
  <c r="AS75" i="39"/>
  <c r="AL75" i="39"/>
  <c r="AU75" i="39" s="1"/>
  <c r="AS66" i="39"/>
  <c r="AL66" i="39"/>
  <c r="AU66" i="39" s="1"/>
  <c r="AS49" i="39"/>
  <c r="AL49" i="39"/>
  <c r="AU49" i="39" s="1"/>
  <c r="AS71" i="39"/>
  <c r="AL71" i="39"/>
  <c r="AU71" i="39" s="1"/>
  <c r="AS31" i="39"/>
  <c r="AL31" i="39"/>
  <c r="AU31" i="39" s="1"/>
  <c r="AR83" i="42"/>
  <c r="AS42" i="39"/>
  <c r="AL42" i="39"/>
  <c r="AU42" i="39" s="1"/>
  <c r="AI85" i="37"/>
  <c r="AN85" i="37"/>
  <c r="AH85" i="30"/>
  <c r="AQ85" i="30" s="1"/>
  <c r="AS27" i="39"/>
  <c r="AL27" i="39"/>
  <c r="AU27" i="39" s="1"/>
  <c r="AS65" i="39"/>
  <c r="AL65" i="39"/>
  <c r="AU65" i="39" s="1"/>
  <c r="AS44" i="39"/>
  <c r="AL44" i="39"/>
  <c r="AU44" i="39" s="1"/>
  <c r="AS54" i="39"/>
  <c r="AL54" i="39"/>
  <c r="AU54" i="39" s="1"/>
  <c r="AS32" i="39"/>
  <c r="AL32" i="39"/>
  <c r="AU32" i="39" s="1"/>
  <c r="AH83" i="93"/>
  <c r="AQ83" i="93" s="1"/>
  <c r="AS15" i="39"/>
  <c r="AL15" i="39"/>
  <c r="AU15" i="39" s="1"/>
  <c r="AS38" i="39"/>
  <c r="AL38" i="39"/>
  <c r="AU38" i="39" s="1"/>
  <c r="AS12" i="39"/>
  <c r="AL12" i="39"/>
  <c r="AU12" i="39" s="1"/>
  <c r="Z84" i="42"/>
  <c r="AS4" i="87"/>
  <c r="AS81" i="87" s="1"/>
  <c r="AL4" i="87"/>
  <c r="AU4" i="87" s="1"/>
  <c r="AI84" i="78"/>
  <c r="AN84" i="78"/>
  <c r="AR82" i="26"/>
  <c r="AN80" i="74"/>
  <c r="AI80" i="74"/>
  <c r="AS30" i="39"/>
  <c r="AL30" i="39"/>
  <c r="AU30" i="39" s="1"/>
  <c r="X83" i="94"/>
  <c r="Y83" i="94"/>
  <c r="AS13" i="39"/>
  <c r="AL13" i="39"/>
  <c r="AU13" i="39" s="1"/>
  <c r="AR81" i="81"/>
  <c r="X81" i="74"/>
  <c r="Y81" i="74"/>
  <c r="AS55" i="39"/>
  <c r="AL55" i="39"/>
  <c r="AU55" i="39" s="1"/>
  <c r="AS10" i="39"/>
  <c r="AL10" i="39"/>
  <c r="AU10" i="39" s="1"/>
  <c r="AG80" i="29"/>
  <c r="AP80" i="29" s="1"/>
  <c r="AE80" i="29"/>
  <c r="W81" i="29"/>
  <c r="AF80" i="29"/>
  <c r="AO80" i="29" s="1"/>
  <c r="AS78" i="39"/>
  <c r="AL78" i="39"/>
  <c r="AU78" i="39" s="1"/>
  <c r="AI84" i="85"/>
  <c r="AN84" i="85"/>
  <c r="AS35" i="39"/>
  <c r="AL35" i="39"/>
  <c r="AU35" i="39" s="1"/>
  <c r="W84" i="45"/>
  <c r="AG83" i="45"/>
  <c r="AP83" i="45" s="1"/>
  <c r="AF83" i="45"/>
  <c r="AO83" i="45" s="1"/>
  <c r="AE83" i="45"/>
  <c r="X86" i="33"/>
  <c r="Y86" i="33"/>
  <c r="Z86" i="33" s="1"/>
  <c r="AH82" i="38"/>
  <c r="AQ82" i="38" s="1"/>
  <c r="AS76" i="39"/>
  <c r="AL76" i="39"/>
  <c r="AU76" i="39" s="1"/>
  <c r="AS57" i="39"/>
  <c r="AL57" i="39"/>
  <c r="AU57" i="39" s="1"/>
  <c r="AR81" i="38"/>
  <c r="AS8" i="39"/>
  <c r="AL8" i="39"/>
  <c r="AU8" i="39" s="1"/>
  <c r="AI84" i="77"/>
  <c r="AN84" i="77"/>
  <c r="AH81" i="82"/>
  <c r="AQ81" i="82" s="1"/>
  <c r="AS23" i="39"/>
  <c r="AL23" i="39"/>
  <c r="AU23" i="39" s="1"/>
  <c r="AS61" i="39"/>
  <c r="AL61" i="39"/>
  <c r="AU61" i="39" s="1"/>
  <c r="AS47" i="39"/>
  <c r="AL47" i="39"/>
  <c r="AU47" i="39" s="1"/>
  <c r="AS26" i="39"/>
  <c r="AL26" i="39"/>
  <c r="AU26" i="39" s="1"/>
  <c r="AR83" i="86"/>
  <c r="AS41" i="39"/>
  <c r="AL41" i="39"/>
  <c r="AU41" i="39" s="1"/>
  <c r="AS56" i="39"/>
  <c r="AL56" i="39"/>
  <c r="AU56" i="39" s="1"/>
  <c r="AS43" i="39"/>
  <c r="AL43" i="39"/>
  <c r="AU43" i="39" s="1"/>
  <c r="AS63" i="39"/>
  <c r="AL63" i="39"/>
  <c r="AU63" i="39" s="1"/>
  <c r="AG79" i="89"/>
  <c r="AP79" i="89" s="1"/>
  <c r="AF79" i="89"/>
  <c r="AO79" i="89" s="1"/>
  <c r="AE79" i="89"/>
  <c r="W80" i="89"/>
  <c r="AS34" i="39"/>
  <c r="AL34" i="39"/>
  <c r="AU34" i="39" s="1"/>
  <c r="AH83" i="26"/>
  <c r="AQ83" i="26" s="1"/>
  <c r="AS74" i="39"/>
  <c r="AL74" i="39"/>
  <c r="AU74" i="39" s="1"/>
  <c r="AH82" i="81"/>
  <c r="AQ82" i="81" s="1"/>
  <c r="AF85" i="30"/>
  <c r="AO85" i="30" s="1"/>
  <c r="AE85" i="30"/>
  <c r="W86" i="30"/>
  <c r="AG85" i="30"/>
  <c r="AP85" i="30" s="1"/>
  <c r="W82" i="73"/>
  <c r="AE81" i="73"/>
  <c r="AG81" i="73"/>
  <c r="AP81" i="73" s="1"/>
  <c r="AF81" i="73"/>
  <c r="AO81" i="73" s="1"/>
  <c r="AR82" i="93"/>
  <c r="AS50" i="39"/>
  <c r="AL50" i="39"/>
  <c r="AU50" i="39" s="1"/>
  <c r="AS73" i="39"/>
  <c r="AL73" i="39"/>
  <c r="AU73" i="39" s="1"/>
  <c r="AS60" i="39"/>
  <c r="AL60" i="39"/>
  <c r="AU60" i="39" s="1"/>
  <c r="AS77" i="39"/>
  <c r="AL77" i="39"/>
  <c r="AU77" i="39" s="1"/>
  <c r="AS29" i="39"/>
  <c r="AL29" i="39"/>
  <c r="AU29" i="39" s="1"/>
  <c r="AS18" i="39"/>
  <c r="AL18" i="39"/>
  <c r="AU18" i="39" s="1"/>
  <c r="AS11" i="39"/>
  <c r="AL11" i="39"/>
  <c r="AU11" i="39" s="1"/>
  <c r="AE83" i="93"/>
  <c r="W84" i="93"/>
  <c r="AG83" i="93"/>
  <c r="AP83" i="93" s="1"/>
  <c r="AF83" i="93"/>
  <c r="AO83" i="93" s="1"/>
  <c r="AR84" i="41"/>
  <c r="AR84" i="30"/>
  <c r="AS53" i="39"/>
  <c r="AL53" i="39"/>
  <c r="AU53" i="39" s="1"/>
  <c r="AU81" i="87"/>
  <c r="C11" i="87" s="1"/>
  <c r="F40" i="97" s="1"/>
  <c r="X82" i="46"/>
  <c r="Y82" i="46"/>
  <c r="AH87" i="34"/>
  <c r="AQ87" i="34" s="1"/>
  <c r="AS69" i="39"/>
  <c r="AL69" i="39"/>
  <c r="AU69" i="39" s="1"/>
  <c r="Y85" i="25"/>
  <c r="X85" i="25"/>
  <c r="AS9" i="39"/>
  <c r="AL9" i="39"/>
  <c r="AU9" i="39" s="1"/>
  <c r="AS39" i="39"/>
  <c r="AL39" i="39"/>
  <c r="AU39" i="39" s="1"/>
  <c r="X85" i="85"/>
  <c r="Y85" i="85"/>
  <c r="Z82" i="46" l="1"/>
  <c r="Z83" i="94"/>
  <c r="AG86" i="33"/>
  <c r="AP86" i="33" s="1"/>
  <c r="AF86" i="33"/>
  <c r="AO86" i="33" s="1"/>
  <c r="W87" i="33"/>
  <c r="AE86" i="33"/>
  <c r="AE80" i="90"/>
  <c r="W81" i="90"/>
  <c r="AF80" i="90"/>
  <c r="AO80" i="90" s="1"/>
  <c r="AG80" i="90"/>
  <c r="AP80" i="90" s="1"/>
  <c r="W84" i="94"/>
  <c r="AG83" i="94"/>
  <c r="AP83" i="94" s="1"/>
  <c r="AF83" i="94"/>
  <c r="AO83" i="94" s="1"/>
  <c r="AE83" i="94"/>
  <c r="AG82" i="46"/>
  <c r="AP82" i="46" s="1"/>
  <c r="AF82" i="46"/>
  <c r="AO82" i="46" s="1"/>
  <c r="AE82" i="46"/>
  <c r="W83" i="46"/>
  <c r="AR84" i="77"/>
  <c r="AH85" i="25"/>
  <c r="AQ85" i="25" s="1"/>
  <c r="Y86" i="30"/>
  <c r="X86" i="30"/>
  <c r="AH81" i="74"/>
  <c r="AQ81" i="74" s="1"/>
  <c r="Z82" i="73"/>
  <c r="Y82" i="73"/>
  <c r="X82" i="73"/>
  <c r="AI83" i="45"/>
  <c r="AN83" i="45"/>
  <c r="AE86" i="37"/>
  <c r="W87" i="37"/>
  <c r="AG86" i="37"/>
  <c r="AP86" i="37" s="1"/>
  <c r="AF86" i="37"/>
  <c r="AO86" i="37" s="1"/>
  <c r="AH85" i="78"/>
  <c r="AQ85" i="78" s="1"/>
  <c r="AS4" i="39"/>
  <c r="AL4" i="39"/>
  <c r="AU4" i="39" s="1"/>
  <c r="Z83" i="38"/>
  <c r="X83" i="38"/>
  <c r="Y83" i="38"/>
  <c r="AI83" i="26"/>
  <c r="AN83" i="26"/>
  <c r="X81" i="29"/>
  <c r="Z81" i="29" s="1"/>
  <c r="Y81" i="29"/>
  <c r="AR82" i="94"/>
  <c r="AR84" i="25"/>
  <c r="AF85" i="78"/>
  <c r="AO85" i="78" s="1"/>
  <c r="AE85" i="78"/>
  <c r="W86" i="78"/>
  <c r="AG85" i="78"/>
  <c r="AP85" i="78" s="1"/>
  <c r="AH82" i="46"/>
  <c r="AQ82" i="46" s="1"/>
  <c r="X84" i="93"/>
  <c r="Y84" i="93"/>
  <c r="X80" i="89"/>
  <c r="Z80" i="89" s="1"/>
  <c r="Y80" i="89"/>
  <c r="AR84" i="85"/>
  <c r="AN80" i="29"/>
  <c r="AI80" i="29"/>
  <c r="AR80" i="74"/>
  <c r="AR85" i="37"/>
  <c r="AI87" i="34"/>
  <c r="AN87" i="34"/>
  <c r="AR79" i="90"/>
  <c r="Y82" i="82"/>
  <c r="X82" i="82"/>
  <c r="AH85" i="85"/>
  <c r="AQ85" i="85" s="1"/>
  <c r="Z86" i="41"/>
  <c r="X86" i="41"/>
  <c r="Y86" i="41"/>
  <c r="AH80" i="90"/>
  <c r="AQ80" i="90" s="1"/>
  <c r="AN82" i="38"/>
  <c r="AI82" i="38"/>
  <c r="AU81" i="39"/>
  <c r="C11" i="39" s="1"/>
  <c r="AN82" i="81"/>
  <c r="AI82" i="81"/>
  <c r="AI84" i="86"/>
  <c r="AN84" i="86"/>
  <c r="AR84" i="78"/>
  <c r="X88" i="34"/>
  <c r="Z88" i="34" s="1"/>
  <c r="Y88" i="34"/>
  <c r="AH85" i="77"/>
  <c r="AQ85" i="77" s="1"/>
  <c r="Z85" i="85"/>
  <c r="AI81" i="73"/>
  <c r="AN81" i="73"/>
  <c r="AI85" i="30"/>
  <c r="AN85" i="30"/>
  <c r="AN79" i="89"/>
  <c r="AI79" i="89"/>
  <c r="AH86" i="33"/>
  <c r="AQ86" i="33" s="1"/>
  <c r="X84" i="45"/>
  <c r="Z84" i="45" s="1"/>
  <c r="Y84" i="45"/>
  <c r="Z81" i="74"/>
  <c r="AH83" i="94"/>
  <c r="AQ83" i="94" s="1"/>
  <c r="W85" i="42"/>
  <c r="AG84" i="42"/>
  <c r="AP84" i="42" s="1"/>
  <c r="AF84" i="42"/>
  <c r="AO84" i="42" s="1"/>
  <c r="AE84" i="42"/>
  <c r="AI85" i="41"/>
  <c r="AN85" i="41"/>
  <c r="AI81" i="82"/>
  <c r="AN81" i="82"/>
  <c r="AR85" i="33"/>
  <c r="AS81" i="39"/>
  <c r="X83" i="81"/>
  <c r="Y83" i="81"/>
  <c r="X85" i="86"/>
  <c r="Z85" i="86" s="1"/>
  <c r="Y85" i="86"/>
  <c r="AI83" i="93"/>
  <c r="AN83" i="93"/>
  <c r="AR81" i="46"/>
  <c r="Z85" i="25"/>
  <c r="AH86" i="37"/>
  <c r="AQ86" i="37" s="1"/>
  <c r="Z85" i="77"/>
  <c r="X84" i="26"/>
  <c r="Y84" i="26"/>
  <c r="AG88" i="34" l="1"/>
  <c r="AP88" i="34" s="1"/>
  <c r="AF88" i="34"/>
  <c r="AO88" i="34" s="1"/>
  <c r="AE88" i="34"/>
  <c r="W89" i="34"/>
  <c r="W82" i="29"/>
  <c r="AG81" i="29"/>
  <c r="AP81" i="29" s="1"/>
  <c r="AE81" i="29"/>
  <c r="AF81" i="29"/>
  <c r="AO81" i="29" s="1"/>
  <c r="AR82" i="81"/>
  <c r="AH82" i="82"/>
  <c r="AQ82" i="82" s="1"/>
  <c r="Y84" i="94"/>
  <c r="Z84" i="94" s="1"/>
  <c r="X84" i="94"/>
  <c r="AF85" i="86"/>
  <c r="AO85" i="86" s="1"/>
  <c r="AE85" i="86"/>
  <c r="W86" i="86"/>
  <c r="AG85" i="86"/>
  <c r="AP85" i="86" s="1"/>
  <c r="AE84" i="45"/>
  <c r="W85" i="45"/>
  <c r="AG84" i="45"/>
  <c r="AP84" i="45" s="1"/>
  <c r="AF84" i="45"/>
  <c r="AO84" i="45" s="1"/>
  <c r="AR79" i="89"/>
  <c r="AF85" i="85"/>
  <c r="AO85" i="85" s="1"/>
  <c r="AE85" i="85"/>
  <c r="W86" i="85"/>
  <c r="AG85" i="85"/>
  <c r="AP85" i="85" s="1"/>
  <c r="AR84" i="86"/>
  <c r="AH86" i="41"/>
  <c r="AQ86" i="41" s="1"/>
  <c r="AR80" i="29"/>
  <c r="W81" i="89"/>
  <c r="AF80" i="89"/>
  <c r="AO80" i="89" s="1"/>
  <c r="AG80" i="89"/>
  <c r="AP80" i="89" s="1"/>
  <c r="AE80" i="89"/>
  <c r="AI85" i="78"/>
  <c r="AN85" i="78"/>
  <c r="AH83" i="38"/>
  <c r="AQ83" i="38" s="1"/>
  <c r="Y87" i="37"/>
  <c r="X87" i="37"/>
  <c r="Z87" i="37" s="1"/>
  <c r="AE82" i="73"/>
  <c r="AG82" i="73"/>
  <c r="AP82" i="73" s="1"/>
  <c r="AF82" i="73"/>
  <c r="AO82" i="73" s="1"/>
  <c r="W83" i="73"/>
  <c r="AH86" i="30"/>
  <c r="AQ86" i="30" s="1"/>
  <c r="AN82" i="46"/>
  <c r="AI82" i="46"/>
  <c r="AI80" i="90"/>
  <c r="AN80" i="90"/>
  <c r="AH83" i="81"/>
  <c r="AQ83" i="81" s="1"/>
  <c r="AR81" i="82"/>
  <c r="AH84" i="93"/>
  <c r="AQ84" i="93" s="1"/>
  <c r="Z86" i="30"/>
  <c r="AH84" i="26"/>
  <c r="AQ84" i="26" s="1"/>
  <c r="AR83" i="93"/>
  <c r="Z83" i="81"/>
  <c r="X85" i="42"/>
  <c r="Y85" i="42"/>
  <c r="Z85" i="42" s="1"/>
  <c r="W82" i="74"/>
  <c r="AG81" i="74"/>
  <c r="AP81" i="74" s="1"/>
  <c r="AE81" i="74"/>
  <c r="AF81" i="74"/>
  <c r="AO81" i="74" s="1"/>
  <c r="AR85" i="30"/>
  <c r="Z82" i="82"/>
  <c r="Z84" i="93"/>
  <c r="AR83" i="45"/>
  <c r="AI83" i="94"/>
  <c r="AN83" i="94"/>
  <c r="X87" i="33"/>
  <c r="Z87" i="33" s="1"/>
  <c r="Y87" i="33"/>
  <c r="AH81" i="29"/>
  <c r="AQ81" i="29" s="1"/>
  <c r="AG83" i="38"/>
  <c r="AP83" i="38" s="1"/>
  <c r="W84" i="38"/>
  <c r="AE83" i="38"/>
  <c r="AF83" i="38"/>
  <c r="AO83" i="38" s="1"/>
  <c r="AI86" i="37"/>
  <c r="AN86" i="37"/>
  <c r="Z84" i="26"/>
  <c r="AR85" i="41"/>
  <c r="AR82" i="38"/>
  <c r="AR83" i="26"/>
  <c r="AH82" i="73"/>
  <c r="AQ82" i="73" s="1"/>
  <c r="AH88" i="34"/>
  <c r="AQ88" i="34" s="1"/>
  <c r="AG86" i="41"/>
  <c r="AP86" i="41" s="1"/>
  <c r="AF86" i="41"/>
  <c r="AO86" i="41" s="1"/>
  <c r="AE86" i="41"/>
  <c r="W87" i="41"/>
  <c r="AR87" i="34"/>
  <c r="AN86" i="33"/>
  <c r="AI86" i="33"/>
  <c r="AF85" i="77"/>
  <c r="AO85" i="77" s="1"/>
  <c r="AE85" i="77"/>
  <c r="AG85" i="77"/>
  <c r="AP85" i="77" s="1"/>
  <c r="W86" i="77"/>
  <c r="W86" i="25"/>
  <c r="AG85" i="25"/>
  <c r="AP85" i="25" s="1"/>
  <c r="AF85" i="25"/>
  <c r="AO85" i="25" s="1"/>
  <c r="AE85" i="25"/>
  <c r="AH85" i="86"/>
  <c r="AQ85" i="86" s="1"/>
  <c r="AI84" i="42"/>
  <c r="AN84" i="42"/>
  <c r="AH84" i="45"/>
  <c r="AQ84" i="45" s="1"/>
  <c r="AR81" i="73"/>
  <c r="AH80" i="89"/>
  <c r="AQ80" i="89" s="1"/>
  <c r="X86" i="78"/>
  <c r="Y86" i="78"/>
  <c r="X83" i="46"/>
  <c r="Z83" i="46" s="1"/>
  <c r="Y83" i="46"/>
  <c r="X81" i="90"/>
  <c r="Y81" i="90"/>
  <c r="AF85" i="42" l="1"/>
  <c r="AO85" i="42" s="1"/>
  <c r="AE85" i="42"/>
  <c r="W86" i="42"/>
  <c r="AG85" i="42"/>
  <c r="AP85" i="42" s="1"/>
  <c r="W88" i="33"/>
  <c r="AG87" i="33"/>
  <c r="AP87" i="33" s="1"/>
  <c r="AF87" i="33"/>
  <c r="AO87" i="33" s="1"/>
  <c r="AE87" i="33"/>
  <c r="Y83" i="73"/>
  <c r="X83" i="73"/>
  <c r="Z83" i="73" s="1"/>
  <c r="W84" i="46"/>
  <c r="AG83" i="46"/>
  <c r="AP83" i="46" s="1"/>
  <c r="AF83" i="46"/>
  <c r="AO83" i="46" s="1"/>
  <c r="AE83" i="46"/>
  <c r="AR86" i="37"/>
  <c r="AH87" i="33"/>
  <c r="AQ87" i="33" s="1"/>
  <c r="AG84" i="93"/>
  <c r="AP84" i="93" s="1"/>
  <c r="AE84" i="93"/>
  <c r="AF84" i="93"/>
  <c r="AO84" i="93" s="1"/>
  <c r="W85" i="93"/>
  <c r="W84" i="81"/>
  <c r="AE83" i="81"/>
  <c r="AF83" i="81"/>
  <c r="AO83" i="81" s="1"/>
  <c r="AG83" i="81"/>
  <c r="AP83" i="81" s="1"/>
  <c r="Y86" i="86"/>
  <c r="X86" i="86"/>
  <c r="Z86" i="86" s="1"/>
  <c r="AF84" i="94"/>
  <c r="AO84" i="94" s="1"/>
  <c r="AE84" i="94"/>
  <c r="W85" i="94"/>
  <c r="AG84" i="94"/>
  <c r="AP84" i="94" s="1"/>
  <c r="X82" i="29"/>
  <c r="Y82" i="29"/>
  <c r="AF82" i="82"/>
  <c r="AO82" i="82" s="1"/>
  <c r="AE82" i="82"/>
  <c r="AG82" i="82"/>
  <c r="AP82" i="82" s="1"/>
  <c r="W83" i="82"/>
  <c r="X87" i="41"/>
  <c r="Z87" i="41" s="1"/>
  <c r="Y87" i="41"/>
  <c r="Y82" i="74"/>
  <c r="X82" i="74"/>
  <c r="AG86" i="30"/>
  <c r="AP86" i="30" s="1"/>
  <c r="AE86" i="30"/>
  <c r="W87" i="30"/>
  <c r="AF86" i="30"/>
  <c r="AO86" i="30" s="1"/>
  <c r="AR85" i="78"/>
  <c r="AN85" i="85"/>
  <c r="AI85" i="85"/>
  <c r="Y89" i="34"/>
  <c r="X89" i="34"/>
  <c r="AN85" i="86"/>
  <c r="AI85" i="86"/>
  <c r="AR83" i="94"/>
  <c r="AI80" i="89"/>
  <c r="AN80" i="89"/>
  <c r="X85" i="45"/>
  <c r="Z85" i="45" s="1"/>
  <c r="Y85" i="45"/>
  <c r="AI81" i="29"/>
  <c r="AN81" i="29"/>
  <c r="AN88" i="34"/>
  <c r="AI88" i="34"/>
  <c r="AH81" i="90"/>
  <c r="AQ81" i="90" s="1"/>
  <c r="Z81" i="90"/>
  <c r="Z86" i="25"/>
  <c r="Y86" i="25"/>
  <c r="X86" i="25"/>
  <c r="AR86" i="33"/>
  <c r="AN86" i="41"/>
  <c r="AI86" i="41"/>
  <c r="AN83" i="38"/>
  <c r="AI83" i="38"/>
  <c r="X86" i="77"/>
  <c r="Y86" i="77"/>
  <c r="AG84" i="26"/>
  <c r="AP84" i="26" s="1"/>
  <c r="AF84" i="26"/>
  <c r="AO84" i="26" s="1"/>
  <c r="AE84" i="26"/>
  <c r="W85" i="26"/>
  <c r="X84" i="38"/>
  <c r="Y84" i="38"/>
  <c r="AH85" i="42"/>
  <c r="AQ85" i="42" s="1"/>
  <c r="AR80" i="90"/>
  <c r="AN82" i="73"/>
  <c r="AI82" i="73"/>
  <c r="AI84" i="45"/>
  <c r="AN84" i="45"/>
  <c r="AH84" i="94"/>
  <c r="AQ84" i="94" s="1"/>
  <c r="AN85" i="77"/>
  <c r="AI85" i="77"/>
  <c r="AG87" i="37"/>
  <c r="AP87" i="37" s="1"/>
  <c r="AF87" i="37"/>
  <c r="AO87" i="37" s="1"/>
  <c r="AE87" i="37"/>
  <c r="W88" i="37"/>
  <c r="X81" i="89"/>
  <c r="Z81" i="89" s="1"/>
  <c r="Y81" i="89"/>
  <c r="X86" i="85"/>
  <c r="Y86" i="85"/>
  <c r="AH86" i="78"/>
  <c r="AQ86" i="78" s="1"/>
  <c r="Z86" i="78"/>
  <c r="AH83" i="46"/>
  <c r="AQ83" i="46" s="1"/>
  <c r="AR84" i="42"/>
  <c r="AI85" i="25"/>
  <c r="AN85" i="25"/>
  <c r="AI81" i="74"/>
  <c r="AN81" i="74"/>
  <c r="AR82" i="46"/>
  <c r="AH87" i="37"/>
  <c r="AQ87" i="37" s="1"/>
  <c r="W88" i="41" l="1"/>
  <c r="AG87" i="41"/>
  <c r="AP87" i="41" s="1"/>
  <c r="AF87" i="41"/>
  <c r="AO87" i="41" s="1"/>
  <c r="AE87" i="41"/>
  <c r="AG85" i="45"/>
  <c r="AP85" i="45" s="1"/>
  <c r="AF85" i="45"/>
  <c r="AO85" i="45" s="1"/>
  <c r="AE85" i="45"/>
  <c r="W86" i="45"/>
  <c r="AH84" i="38"/>
  <c r="AQ84" i="38" s="1"/>
  <c r="AR86" i="41"/>
  <c r="AR85" i="86"/>
  <c r="AN86" i="30"/>
  <c r="AI86" i="30"/>
  <c r="X85" i="94"/>
  <c r="Y85" i="94"/>
  <c r="AF81" i="89"/>
  <c r="AO81" i="89" s="1"/>
  <c r="AE81" i="89"/>
  <c r="AG81" i="89"/>
  <c r="AP81" i="89" s="1"/>
  <c r="W82" i="89"/>
  <c r="AR85" i="77"/>
  <c r="AR85" i="85"/>
  <c r="Y87" i="30"/>
  <c r="X87" i="30"/>
  <c r="AN82" i="82"/>
  <c r="AI82" i="82"/>
  <c r="AG86" i="86"/>
  <c r="AP86" i="86" s="1"/>
  <c r="W87" i="86"/>
  <c r="AF86" i="86"/>
  <c r="AO86" i="86" s="1"/>
  <c r="AE86" i="86"/>
  <c r="Y85" i="93"/>
  <c r="X85" i="93"/>
  <c r="AI83" i="46"/>
  <c r="AN83" i="46"/>
  <c r="X88" i="33"/>
  <c r="Y88" i="33"/>
  <c r="AH86" i="85"/>
  <c r="AQ86" i="85" s="1"/>
  <c r="X88" i="37"/>
  <c r="Y88" i="37"/>
  <c r="AR84" i="45"/>
  <c r="Z84" i="38"/>
  <c r="AG81" i="90"/>
  <c r="AP81" i="90" s="1"/>
  <c r="AF81" i="90"/>
  <c r="AO81" i="90" s="1"/>
  <c r="AE81" i="90"/>
  <c r="W82" i="90"/>
  <c r="AR88" i="34"/>
  <c r="AI84" i="94"/>
  <c r="AN84" i="94"/>
  <c r="AI87" i="33"/>
  <c r="AN87" i="33"/>
  <c r="AR81" i="74"/>
  <c r="AN87" i="37"/>
  <c r="AI87" i="37"/>
  <c r="AR82" i="73"/>
  <c r="AH86" i="77"/>
  <c r="AQ86" i="77" s="1"/>
  <c r="AH89" i="34"/>
  <c r="AQ89" i="34" s="1"/>
  <c r="AQ91" i="34" s="1"/>
  <c r="AZ3" i="34"/>
  <c r="AX7" i="34" s="1"/>
  <c r="S7" i="34" s="1"/>
  <c r="AC7" i="34" s="1"/>
  <c r="AB8" i="34" s="1"/>
  <c r="AX6" i="34"/>
  <c r="S6" i="34" s="1"/>
  <c r="AC6" i="34" s="1"/>
  <c r="AB7" i="34" s="1"/>
  <c r="AX8" i="34"/>
  <c r="S8" i="34" s="1"/>
  <c r="AC8" i="34" s="1"/>
  <c r="AB9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X22" i="34"/>
  <c r="S22" i="34" s="1"/>
  <c r="AC22" i="34" s="1"/>
  <c r="AB23" i="34" s="1"/>
  <c r="AX23" i="34"/>
  <c r="S23" i="34" s="1"/>
  <c r="AC23" i="34" s="1"/>
  <c r="AB24" i="34" s="1"/>
  <c r="AX24" i="34"/>
  <c r="S24" i="34" s="1"/>
  <c r="AC24" i="34" s="1"/>
  <c r="AB25" i="34" s="1"/>
  <c r="AX25" i="34"/>
  <c r="S25" i="34" s="1"/>
  <c r="AC25" i="34" s="1"/>
  <c r="AB26" i="34" s="1"/>
  <c r="AX26" i="34"/>
  <c r="S26" i="34" s="1"/>
  <c r="AC26" i="34" s="1"/>
  <c r="AB27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8" i="34"/>
  <c r="S88" i="34" s="1"/>
  <c r="AC88" i="34" s="1"/>
  <c r="AB89" i="34" s="1"/>
  <c r="AX86" i="34"/>
  <c r="S86" i="34" s="1"/>
  <c r="AC86" i="34" s="1"/>
  <c r="AB87" i="34" s="1"/>
  <c r="AX85" i="34"/>
  <c r="S85" i="34" s="1"/>
  <c r="AC85" i="34" s="1"/>
  <c r="AB86" i="34" s="1"/>
  <c r="AX87" i="34"/>
  <c r="S87" i="34" s="1"/>
  <c r="AC87" i="34" s="1"/>
  <c r="AB88" i="34" s="1"/>
  <c r="AX84" i="34"/>
  <c r="S84" i="34" s="1"/>
  <c r="AC84" i="34" s="1"/>
  <c r="AB85" i="34" s="1"/>
  <c r="AH82" i="74"/>
  <c r="AQ82" i="74" s="1"/>
  <c r="Y83" i="82"/>
  <c r="X83" i="82"/>
  <c r="AH82" i="29"/>
  <c r="AQ82" i="29" s="1"/>
  <c r="AI83" i="81"/>
  <c r="AN83" i="81"/>
  <c r="AN84" i="93"/>
  <c r="AI84" i="93"/>
  <c r="Y86" i="42"/>
  <c r="X86" i="42"/>
  <c r="AG86" i="78"/>
  <c r="AP86" i="78" s="1"/>
  <c r="AF86" i="78"/>
  <c r="AO86" i="78" s="1"/>
  <c r="AE86" i="78"/>
  <c r="W87" i="78"/>
  <c r="AH85" i="45"/>
  <c r="AQ85" i="45" s="1"/>
  <c r="AG83" i="73"/>
  <c r="AP83" i="73" s="1"/>
  <c r="AF83" i="73"/>
  <c r="AO83" i="73" s="1"/>
  <c r="W84" i="73"/>
  <c r="AE83" i="73"/>
  <c r="X85" i="26"/>
  <c r="Y85" i="26"/>
  <c r="Z86" i="77"/>
  <c r="AR80" i="89"/>
  <c r="Z82" i="29"/>
  <c r="AH86" i="86"/>
  <c r="AQ86" i="86" s="1"/>
  <c r="X84" i="46"/>
  <c r="Y84" i="46"/>
  <c r="AI85" i="42"/>
  <c r="AN85" i="42"/>
  <c r="AE86" i="25"/>
  <c r="W87" i="25"/>
  <c r="AG86" i="25"/>
  <c r="AP86" i="25" s="1"/>
  <c r="AF86" i="25"/>
  <c r="AO86" i="25" s="1"/>
  <c r="AH87" i="41"/>
  <c r="AQ87" i="41" s="1"/>
  <c r="Z86" i="85"/>
  <c r="AR85" i="25"/>
  <c r="AH81" i="89"/>
  <c r="AQ81" i="89" s="1"/>
  <c r="AN84" i="26"/>
  <c r="AI84" i="26"/>
  <c r="AR83" i="38"/>
  <c r="AH86" i="25"/>
  <c r="AQ86" i="25" s="1"/>
  <c r="AR81" i="29"/>
  <c r="Z89" i="34"/>
  <c r="Z82" i="74"/>
  <c r="X84" i="81"/>
  <c r="Y84" i="81"/>
  <c r="AH83" i="73"/>
  <c r="AQ83" i="73" s="1"/>
  <c r="Z84" i="81" l="1"/>
  <c r="AX5" i="34"/>
  <c r="S5" i="34" s="1"/>
  <c r="AC5" i="34" s="1"/>
  <c r="AB6" i="34" s="1"/>
  <c r="Z84" i="46"/>
  <c r="Z85" i="26"/>
  <c r="W86" i="26" s="1"/>
  <c r="Z83" i="82"/>
  <c r="AX3" i="34"/>
  <c r="S3" i="34" s="1"/>
  <c r="AC3" i="34" s="1"/>
  <c r="Z86" i="42"/>
  <c r="Z88" i="37"/>
  <c r="W89" i="37" s="1"/>
  <c r="AE84" i="46"/>
  <c r="W85" i="46"/>
  <c r="AG84" i="46"/>
  <c r="AP84" i="46" s="1"/>
  <c r="AF84" i="46"/>
  <c r="AO84" i="46" s="1"/>
  <c r="AE84" i="81"/>
  <c r="W85" i="81"/>
  <c r="AG84" i="81"/>
  <c r="AP84" i="81" s="1"/>
  <c r="AF84" i="81"/>
  <c r="AO84" i="81" s="1"/>
  <c r="AG86" i="42"/>
  <c r="AP86" i="42" s="1"/>
  <c r="AF86" i="42"/>
  <c r="AO86" i="42" s="1"/>
  <c r="AE86" i="42"/>
  <c r="W87" i="42"/>
  <c r="AG83" i="82"/>
  <c r="AP83" i="82" s="1"/>
  <c r="AF83" i="82"/>
  <c r="AO83" i="82" s="1"/>
  <c r="AE83" i="82"/>
  <c r="W84" i="82"/>
  <c r="AJ8" i="34"/>
  <c r="AK8" i="34"/>
  <c r="AT8" i="34" s="1"/>
  <c r="AG88" i="37"/>
  <c r="AP88" i="37" s="1"/>
  <c r="AF88" i="37"/>
  <c r="AO88" i="37" s="1"/>
  <c r="AE88" i="37"/>
  <c r="AG85" i="26"/>
  <c r="AP85" i="26" s="1"/>
  <c r="AF85" i="26"/>
  <c r="AO85" i="26" s="1"/>
  <c r="AE85" i="26"/>
  <c r="AJ66" i="34"/>
  <c r="AK66" i="34"/>
  <c r="AT66" i="34" s="1"/>
  <c r="AJ36" i="34"/>
  <c r="AK36" i="34"/>
  <c r="AT36" i="34" s="1"/>
  <c r="AJ12" i="34"/>
  <c r="AK12" i="34"/>
  <c r="AT12" i="34" s="1"/>
  <c r="AR87" i="37"/>
  <c r="AN81" i="90"/>
  <c r="AI81" i="90"/>
  <c r="AR83" i="46"/>
  <c r="AH85" i="94"/>
  <c r="AQ85" i="94" s="1"/>
  <c r="AI86" i="25"/>
  <c r="AN86" i="25"/>
  <c r="AN86" i="78"/>
  <c r="AI86" i="78"/>
  <c r="AR84" i="93"/>
  <c r="AJ76" i="34"/>
  <c r="AK76" i="34"/>
  <c r="AT76" i="34" s="1"/>
  <c r="AH86" i="42"/>
  <c r="AQ86" i="42" s="1"/>
  <c r="AR83" i="81"/>
  <c r="AH83" i="82"/>
  <c r="AQ83" i="82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J55" i="34"/>
  <c r="AK55" i="34"/>
  <c r="AT55" i="34" s="1"/>
  <c r="AJ49" i="34"/>
  <c r="AK49" i="34"/>
  <c r="AT49" i="34" s="1"/>
  <c r="AJ43" i="34"/>
  <c r="AK43" i="34"/>
  <c r="AT43" i="34" s="1"/>
  <c r="AJ37" i="34"/>
  <c r="AK37" i="34"/>
  <c r="AT37" i="34" s="1"/>
  <c r="AJ31" i="34"/>
  <c r="AK31" i="34"/>
  <c r="AT31" i="34" s="1"/>
  <c r="AJ25" i="34"/>
  <c r="AK25" i="34"/>
  <c r="AT25" i="34" s="1"/>
  <c r="AJ19" i="34"/>
  <c r="AK19" i="34"/>
  <c r="AT19" i="34" s="1"/>
  <c r="AJ13" i="34"/>
  <c r="AK13" i="34"/>
  <c r="AT13" i="34" s="1"/>
  <c r="AJ7" i="34"/>
  <c r="AK7" i="34"/>
  <c r="AT7" i="34" s="1"/>
  <c r="AR87" i="33"/>
  <c r="AH87" i="30"/>
  <c r="AQ87" i="30" s="1"/>
  <c r="AJ78" i="34"/>
  <c r="AK78" i="34"/>
  <c r="AT78" i="34" s="1"/>
  <c r="AJ42" i="34"/>
  <c r="AK42" i="34"/>
  <c r="AT42" i="34" s="1"/>
  <c r="AR84" i="26"/>
  <c r="Y87" i="25"/>
  <c r="X87" i="25"/>
  <c r="AF82" i="29"/>
  <c r="AO82" i="29" s="1"/>
  <c r="AE82" i="29"/>
  <c r="W83" i="29"/>
  <c r="AG82" i="29"/>
  <c r="AP82" i="29" s="1"/>
  <c r="X87" i="78"/>
  <c r="Z87" i="78" s="1"/>
  <c r="Y87" i="78"/>
  <c r="AJ85" i="34"/>
  <c r="AK85" i="34"/>
  <c r="AT85" i="34" s="1"/>
  <c r="AJ83" i="34"/>
  <c r="AK83" i="34"/>
  <c r="AT83" i="34" s="1"/>
  <c r="AJ77" i="34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J47" i="34"/>
  <c r="AK47" i="34"/>
  <c r="AT47" i="34" s="1"/>
  <c r="AJ41" i="34"/>
  <c r="AK41" i="34"/>
  <c r="AT41" i="34" s="1"/>
  <c r="AK35" i="34"/>
  <c r="AT35" i="34" s="1"/>
  <c r="AJ35" i="34"/>
  <c r="AK29" i="34"/>
  <c r="AT29" i="34" s="1"/>
  <c r="AJ29" i="34"/>
  <c r="AK23" i="34"/>
  <c r="AT23" i="34" s="1"/>
  <c r="AJ23" i="34"/>
  <c r="AK17" i="34"/>
  <c r="AT17" i="34" s="1"/>
  <c r="AJ17" i="34"/>
  <c r="AJ11" i="34"/>
  <c r="AK11" i="34"/>
  <c r="AT11" i="34" s="1"/>
  <c r="AB4" i="34"/>
  <c r="AJ3" i="34"/>
  <c r="AR84" i="94"/>
  <c r="AH88" i="37"/>
  <c r="AQ88" i="37" s="1"/>
  <c r="AH85" i="93"/>
  <c r="AQ85" i="93" s="1"/>
  <c r="Z87" i="30"/>
  <c r="Y82" i="89"/>
  <c r="X82" i="89"/>
  <c r="Z85" i="94"/>
  <c r="AH85" i="26"/>
  <c r="AQ85" i="26" s="1"/>
  <c r="AJ60" i="34"/>
  <c r="AK60" i="34"/>
  <c r="AT60" i="34" s="1"/>
  <c r="AJ24" i="34"/>
  <c r="AK24" i="34"/>
  <c r="AT2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J22" i="34"/>
  <c r="AK22" i="34"/>
  <c r="AT22" i="34" s="1"/>
  <c r="AJ16" i="34"/>
  <c r="AK16" i="34"/>
  <c r="AT16" i="34" s="1"/>
  <c r="AJ10" i="34"/>
  <c r="AK10" i="34"/>
  <c r="AT10" i="34" s="1"/>
  <c r="AR86" i="30"/>
  <c r="X86" i="45"/>
  <c r="Y86" i="45"/>
  <c r="Z86" i="45" s="1"/>
  <c r="AH84" i="46"/>
  <c r="AQ84" i="46" s="1"/>
  <c r="AJ72" i="34"/>
  <c r="AK72" i="34"/>
  <c r="AT72" i="34" s="1"/>
  <c r="AJ48" i="34"/>
  <c r="AK48" i="34"/>
  <c r="AT48" i="34" s="1"/>
  <c r="AJ18" i="34"/>
  <c r="AK18" i="34"/>
  <c r="AT18" i="34" s="1"/>
  <c r="AE82" i="74"/>
  <c r="W83" i="74"/>
  <c r="AF82" i="74"/>
  <c r="AO82" i="74" s="1"/>
  <c r="AG82" i="74"/>
  <c r="AP82" i="74" s="1"/>
  <c r="AJ70" i="34"/>
  <c r="AK70" i="34"/>
  <c r="AT70" i="34" s="1"/>
  <c r="AX89" i="34"/>
  <c r="S89" i="34" s="1"/>
  <c r="AC89" i="34" s="1"/>
  <c r="AJ89" i="34" s="1"/>
  <c r="AS89" i="34" s="1"/>
  <c r="AG89" i="34"/>
  <c r="AP89" i="34" s="1"/>
  <c r="AP91" i="34" s="1"/>
  <c r="AF89" i="34"/>
  <c r="AO89" i="34" s="1"/>
  <c r="AO91" i="34" s="1"/>
  <c r="AE89" i="34"/>
  <c r="AJ86" i="34"/>
  <c r="AK86" i="34"/>
  <c r="AT86" i="34" s="1"/>
  <c r="AJ81" i="34"/>
  <c r="AK81" i="34"/>
  <c r="AT81" i="34" s="1"/>
  <c r="AJ75" i="34"/>
  <c r="AK75" i="34"/>
  <c r="AT75" i="34" s="1"/>
  <c r="AJ69" i="34"/>
  <c r="AK69" i="34"/>
  <c r="AT69" i="34" s="1"/>
  <c r="AJ63" i="34"/>
  <c r="AK63" i="34"/>
  <c r="AT63" i="34" s="1"/>
  <c r="AJ57" i="34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33" i="34"/>
  <c r="AK33" i="34"/>
  <c r="AT33" i="34" s="1"/>
  <c r="AJ27" i="34"/>
  <c r="AK27" i="34"/>
  <c r="AT27" i="34" s="1"/>
  <c r="AJ21" i="34"/>
  <c r="AK21" i="34"/>
  <c r="AT21" i="34" s="1"/>
  <c r="AJ15" i="34"/>
  <c r="AK15" i="34"/>
  <c r="AT15" i="34" s="1"/>
  <c r="AJ9" i="34"/>
  <c r="AK9" i="34"/>
  <c r="AT9" i="34" s="1"/>
  <c r="AX4" i="34"/>
  <c r="S4" i="34" s="1"/>
  <c r="AC4" i="34" s="1"/>
  <c r="AB5" i="34" s="1"/>
  <c r="W85" i="38"/>
  <c r="AG84" i="38"/>
  <c r="AP84" i="38" s="1"/>
  <c r="AF84" i="38"/>
  <c r="AO84" i="38" s="1"/>
  <c r="AE84" i="38"/>
  <c r="AH88" i="33"/>
  <c r="AQ88" i="33" s="1"/>
  <c r="Z85" i="93"/>
  <c r="AR82" i="82"/>
  <c r="AN81" i="89"/>
  <c r="AI81" i="89"/>
  <c r="AN85" i="45"/>
  <c r="AI85" i="45"/>
  <c r="AH84" i="81"/>
  <c r="AQ84" i="81" s="1"/>
  <c r="AJ84" i="34"/>
  <c r="AK84" i="34"/>
  <c r="AT84" i="34" s="1"/>
  <c r="AJ54" i="34"/>
  <c r="AK54" i="34"/>
  <c r="AT54" i="34" s="1"/>
  <c r="AJ30" i="34"/>
  <c r="AK30" i="34"/>
  <c r="AT30" i="34" s="1"/>
  <c r="AJ6" i="34"/>
  <c r="AK6" i="34"/>
  <c r="AT6" i="34" s="1"/>
  <c r="Y87" i="86"/>
  <c r="X87" i="86"/>
  <c r="Z87" i="86" s="1"/>
  <c r="AI87" i="41"/>
  <c r="AN87" i="41"/>
  <c r="AN83" i="73"/>
  <c r="AI83" i="73"/>
  <c r="AJ88" i="34"/>
  <c r="AK88" i="34"/>
  <c r="AT88" i="34" s="1"/>
  <c r="AJ82" i="34"/>
  <c r="AK82" i="34"/>
  <c r="AT82" i="34" s="1"/>
  <c r="AJ64" i="34"/>
  <c r="AK64" i="34"/>
  <c r="AT64" i="34" s="1"/>
  <c r="AG86" i="85"/>
  <c r="AP86" i="85" s="1"/>
  <c r="W87" i="85"/>
  <c r="AE86" i="85"/>
  <c r="AF86" i="85"/>
  <c r="AO86" i="85" s="1"/>
  <c r="AR85" i="42"/>
  <c r="AG86" i="77"/>
  <c r="AP86" i="77" s="1"/>
  <c r="AF86" i="77"/>
  <c r="AO86" i="77" s="1"/>
  <c r="W87" i="77"/>
  <c r="AE86" i="77"/>
  <c r="Y84" i="73"/>
  <c r="X84" i="73"/>
  <c r="AJ87" i="34"/>
  <c r="AK87" i="34"/>
  <c r="AT87" i="34" s="1"/>
  <c r="AJ80" i="34"/>
  <c r="AK80" i="34"/>
  <c r="AT80" i="34" s="1"/>
  <c r="AJ74" i="34"/>
  <c r="AK74" i="34"/>
  <c r="AT74" i="34" s="1"/>
  <c r="AJ68" i="34"/>
  <c r="AK68" i="34"/>
  <c r="AT68" i="34" s="1"/>
  <c r="AJ62" i="34"/>
  <c r="AK62" i="34"/>
  <c r="AT62" i="34" s="1"/>
  <c r="AJ56" i="34"/>
  <c r="AK56" i="34"/>
  <c r="AT56" i="34" s="1"/>
  <c r="AJ50" i="34"/>
  <c r="AK50" i="34"/>
  <c r="AT50" i="34" s="1"/>
  <c r="AJ44" i="34"/>
  <c r="AK44" i="34"/>
  <c r="AT44" i="34" s="1"/>
  <c r="AK38" i="34"/>
  <c r="AT38" i="34" s="1"/>
  <c r="AJ38" i="34"/>
  <c r="AK32" i="34"/>
  <c r="AT32" i="34" s="1"/>
  <c r="AJ32" i="34"/>
  <c r="AK26" i="34"/>
  <c r="AT26" i="34" s="1"/>
  <c r="AJ26" i="34"/>
  <c r="AK20" i="34"/>
  <c r="AT20" i="34" s="1"/>
  <c r="AJ20" i="34"/>
  <c r="AK14" i="34"/>
  <c r="AT14" i="34" s="1"/>
  <c r="AJ14" i="34"/>
  <c r="Y82" i="90"/>
  <c r="X82" i="90"/>
  <c r="Z88" i="33"/>
  <c r="AN86" i="86"/>
  <c r="AI86" i="86"/>
  <c r="Y88" i="41"/>
  <c r="X88" i="41"/>
  <c r="Z82" i="90" l="1"/>
  <c r="Z88" i="41"/>
  <c r="W83" i="90"/>
  <c r="AG82" i="90"/>
  <c r="AP82" i="90" s="1"/>
  <c r="AF82" i="90"/>
  <c r="AO82" i="90" s="1"/>
  <c r="AE82" i="90"/>
  <c r="AF88" i="41"/>
  <c r="AO88" i="41" s="1"/>
  <c r="AE88" i="41"/>
  <c r="W89" i="41"/>
  <c r="AG88" i="41"/>
  <c r="AP88" i="41" s="1"/>
  <c r="AR86" i="86"/>
  <c r="AH82" i="89"/>
  <c r="AQ82" i="89" s="1"/>
  <c r="AR86" i="78"/>
  <c r="AF88" i="33"/>
  <c r="AO88" i="33" s="1"/>
  <c r="AE88" i="33"/>
  <c r="AG88" i="33"/>
  <c r="AP88" i="33" s="1"/>
  <c r="W89" i="33"/>
  <c r="AS20" i="34"/>
  <c r="AL20" i="34"/>
  <c r="AU20" i="34" s="1"/>
  <c r="AH84" i="73"/>
  <c r="AQ84" i="73" s="1"/>
  <c r="AS26" i="34"/>
  <c r="AL26" i="34"/>
  <c r="AU26" i="34" s="1"/>
  <c r="Z84" i="73"/>
  <c r="AS44" i="34"/>
  <c r="AL44" i="34"/>
  <c r="AU44" i="34" s="1"/>
  <c r="AS62" i="34"/>
  <c r="AL62" i="34"/>
  <c r="AU62" i="34" s="1"/>
  <c r="AS80" i="34"/>
  <c r="AL80" i="34"/>
  <c r="AU80" i="34" s="1"/>
  <c r="AN86" i="77"/>
  <c r="AI86" i="77"/>
  <c r="AR83" i="73"/>
  <c r="AG87" i="86"/>
  <c r="AP87" i="86" s="1"/>
  <c r="AF87" i="86"/>
  <c r="AO87" i="86" s="1"/>
  <c r="W88" i="86"/>
  <c r="AE87" i="86"/>
  <c r="AS54" i="34"/>
  <c r="AL54" i="34"/>
  <c r="AU54" i="34" s="1"/>
  <c r="X85" i="38"/>
  <c r="Y85" i="38"/>
  <c r="AI89" i="34"/>
  <c r="AN89" i="34"/>
  <c r="AN91" i="34" s="1"/>
  <c r="AS18" i="34"/>
  <c r="AL18" i="34"/>
  <c r="AU18" i="34" s="1"/>
  <c r="W87" i="45"/>
  <c r="AG86" i="45"/>
  <c r="AP86" i="45" s="1"/>
  <c r="AF86" i="45"/>
  <c r="AO86" i="45" s="1"/>
  <c r="AE86" i="45"/>
  <c r="AS16" i="34"/>
  <c r="AL16" i="34"/>
  <c r="AU16" i="34" s="1"/>
  <c r="AS34" i="34"/>
  <c r="AL34" i="34"/>
  <c r="AU34" i="34" s="1"/>
  <c r="AS52" i="34"/>
  <c r="AL52" i="34"/>
  <c r="AU52" i="34" s="1"/>
  <c r="AS60" i="34"/>
  <c r="AL60" i="34"/>
  <c r="AU60" i="34" s="1"/>
  <c r="AG85" i="94"/>
  <c r="AP85" i="94" s="1"/>
  <c r="AE85" i="94"/>
  <c r="AF85" i="94"/>
  <c r="AO85" i="94" s="1"/>
  <c r="W86" i="94"/>
  <c r="AJ4" i="34"/>
  <c r="AK4" i="34"/>
  <c r="AT4" i="34" s="1"/>
  <c r="AS41" i="34"/>
  <c r="AL41" i="34"/>
  <c r="AU41" i="34" s="1"/>
  <c r="AS59" i="34"/>
  <c r="AL59" i="34"/>
  <c r="AU59" i="34" s="1"/>
  <c r="AS77" i="34"/>
  <c r="AL77" i="34"/>
  <c r="AU77" i="34" s="1"/>
  <c r="AH87" i="78"/>
  <c r="AQ87" i="78" s="1"/>
  <c r="AS7" i="34"/>
  <c r="AL7" i="34"/>
  <c r="AU7" i="34" s="1"/>
  <c r="AS25" i="34"/>
  <c r="AL25" i="34"/>
  <c r="AU25" i="34" s="1"/>
  <c r="AS43" i="34"/>
  <c r="AL43" i="34"/>
  <c r="AU43" i="34" s="1"/>
  <c r="AS61" i="34"/>
  <c r="AL61" i="34"/>
  <c r="AU61" i="34" s="1"/>
  <c r="AS79" i="34"/>
  <c r="AL79" i="34"/>
  <c r="AU79" i="34" s="1"/>
  <c r="AR81" i="90"/>
  <c r="AN83" i="82"/>
  <c r="AI83" i="82"/>
  <c r="AN84" i="81"/>
  <c r="AI84" i="81"/>
  <c r="AS32" i="34"/>
  <c r="AL32" i="34"/>
  <c r="AU32" i="34" s="1"/>
  <c r="AS21" i="34"/>
  <c r="AL21" i="34"/>
  <c r="AU21" i="34" s="1"/>
  <c r="AS29" i="34"/>
  <c r="AL29" i="34"/>
  <c r="AU29" i="34" s="1"/>
  <c r="AH87" i="25"/>
  <c r="AQ87" i="25" s="1"/>
  <c r="AK89" i="34"/>
  <c r="AT89" i="34" s="1"/>
  <c r="AS36" i="34"/>
  <c r="AL36" i="34"/>
  <c r="AU36" i="34" s="1"/>
  <c r="X89" i="37"/>
  <c r="Z89" i="37" s="1"/>
  <c r="Y89" i="37"/>
  <c r="AS50" i="34"/>
  <c r="AL50" i="34"/>
  <c r="AU50" i="34" s="1"/>
  <c r="AS68" i="34"/>
  <c r="AL68" i="34"/>
  <c r="AU68" i="34" s="1"/>
  <c r="AS87" i="34"/>
  <c r="AL87" i="34"/>
  <c r="AU87" i="34" s="1"/>
  <c r="X87" i="77"/>
  <c r="Y87" i="77"/>
  <c r="Z87" i="77" s="1"/>
  <c r="AN86" i="85"/>
  <c r="AI86" i="85"/>
  <c r="AS6" i="34"/>
  <c r="AL6" i="34"/>
  <c r="AU6" i="34" s="1"/>
  <c r="AS84" i="34"/>
  <c r="AL84" i="34"/>
  <c r="AU84" i="34" s="1"/>
  <c r="AR85" i="45"/>
  <c r="W86" i="93"/>
  <c r="AG85" i="93"/>
  <c r="AP85" i="93" s="1"/>
  <c r="AF85" i="93"/>
  <c r="AO85" i="93" s="1"/>
  <c r="AE85" i="93"/>
  <c r="AI84" i="38"/>
  <c r="AN84" i="38"/>
  <c r="AS48" i="34"/>
  <c r="AL48" i="34"/>
  <c r="AU48" i="34" s="1"/>
  <c r="AS22" i="34"/>
  <c r="AL22" i="34"/>
  <c r="AU22" i="34" s="1"/>
  <c r="AS40" i="34"/>
  <c r="AL40" i="34"/>
  <c r="AU40" i="34" s="1"/>
  <c r="AS58" i="34"/>
  <c r="AL58" i="34"/>
  <c r="AU58" i="34" s="1"/>
  <c r="AS11" i="34"/>
  <c r="AL11" i="34"/>
  <c r="AU11" i="34" s="1"/>
  <c r="AS47" i="34"/>
  <c r="AL47" i="34"/>
  <c r="AU47" i="34" s="1"/>
  <c r="AS65" i="34"/>
  <c r="AL65" i="34"/>
  <c r="AU65" i="34" s="1"/>
  <c r="AS83" i="34"/>
  <c r="AL83" i="34"/>
  <c r="AU83" i="34" s="1"/>
  <c r="AS13" i="34"/>
  <c r="AL13" i="34"/>
  <c r="AU13" i="34" s="1"/>
  <c r="AS31" i="34"/>
  <c r="AL31" i="34"/>
  <c r="AU31" i="34" s="1"/>
  <c r="AS49" i="34"/>
  <c r="AL49" i="34"/>
  <c r="AU49" i="34" s="1"/>
  <c r="AS67" i="34"/>
  <c r="AL67" i="34"/>
  <c r="AU67" i="34" s="1"/>
  <c r="X86" i="26"/>
  <c r="Y86" i="26"/>
  <c r="Z86" i="26" s="1"/>
  <c r="AS63" i="34"/>
  <c r="AL63" i="34"/>
  <c r="AU63" i="34" s="1"/>
  <c r="AS81" i="34"/>
  <c r="AL81" i="34"/>
  <c r="AU81" i="34" s="1"/>
  <c r="Y83" i="74"/>
  <c r="X83" i="74"/>
  <c r="Z82" i="89"/>
  <c r="AS17" i="34"/>
  <c r="AL17" i="34"/>
  <c r="AU17" i="34" s="1"/>
  <c r="AS35" i="34"/>
  <c r="AL35" i="34"/>
  <c r="AU35" i="34" s="1"/>
  <c r="Z87" i="25"/>
  <c r="AS78" i="34"/>
  <c r="AL78" i="34"/>
  <c r="AU78" i="34" s="1"/>
  <c r="AS66" i="34"/>
  <c r="AL66" i="34"/>
  <c r="AU66" i="34" s="1"/>
  <c r="AI88" i="37"/>
  <c r="AN88" i="37"/>
  <c r="AS8" i="34"/>
  <c r="AL8" i="34"/>
  <c r="AU8" i="34" s="1"/>
  <c r="AK5" i="34"/>
  <c r="AT5" i="34" s="1"/>
  <c r="AJ5" i="34"/>
  <c r="AS57" i="34"/>
  <c r="AL57" i="34"/>
  <c r="AU57" i="34" s="1"/>
  <c r="AS42" i="34"/>
  <c r="AL42" i="34"/>
  <c r="AU42" i="34" s="1"/>
  <c r="AS38" i="34"/>
  <c r="AL38" i="34"/>
  <c r="AU38" i="34" s="1"/>
  <c r="AS82" i="34"/>
  <c r="AL82" i="34"/>
  <c r="AU82" i="34" s="1"/>
  <c r="AR87" i="41"/>
  <c r="AS9" i="34"/>
  <c r="AL9" i="34"/>
  <c r="AU9" i="34" s="1"/>
  <c r="AS27" i="34"/>
  <c r="AL27" i="34"/>
  <c r="AU27" i="34" s="1"/>
  <c r="AS45" i="34"/>
  <c r="AL45" i="34"/>
  <c r="AU45" i="34" s="1"/>
  <c r="AH88" i="41"/>
  <c r="AQ88" i="41" s="1"/>
  <c r="AH82" i="90"/>
  <c r="AQ82" i="90" s="1"/>
  <c r="AS56" i="34"/>
  <c r="AL56" i="34"/>
  <c r="AU56" i="34" s="1"/>
  <c r="AS74" i="34"/>
  <c r="AL74" i="34"/>
  <c r="AU74" i="34" s="1"/>
  <c r="X87" i="85"/>
  <c r="Z87" i="85" s="1"/>
  <c r="Y87" i="85"/>
  <c r="AH87" i="86"/>
  <c r="AQ87" i="86" s="1"/>
  <c r="AS30" i="34"/>
  <c r="AL30" i="34"/>
  <c r="AU30" i="34" s="1"/>
  <c r="AR81" i="89"/>
  <c r="AI82" i="74"/>
  <c r="AN82" i="74"/>
  <c r="AS72" i="34"/>
  <c r="AL72" i="34"/>
  <c r="AU72" i="34" s="1"/>
  <c r="AS10" i="34"/>
  <c r="AL10" i="34"/>
  <c r="AU10" i="34" s="1"/>
  <c r="AS28" i="34"/>
  <c r="AL28" i="34"/>
  <c r="AU28" i="34" s="1"/>
  <c r="AS46" i="34"/>
  <c r="AL46" i="34"/>
  <c r="AU46" i="34" s="1"/>
  <c r="AS24" i="34"/>
  <c r="AL24" i="34"/>
  <c r="AU24" i="34" s="1"/>
  <c r="W88" i="30"/>
  <c r="AG87" i="30"/>
  <c r="AP87" i="30" s="1"/>
  <c r="AE87" i="30"/>
  <c r="AF87" i="30"/>
  <c r="AO87" i="30" s="1"/>
  <c r="AS53" i="34"/>
  <c r="AL53" i="34"/>
  <c r="AU53" i="34" s="1"/>
  <c r="AS71" i="34"/>
  <c r="AL71" i="34"/>
  <c r="AU71" i="34" s="1"/>
  <c r="AS85" i="34"/>
  <c r="AL85" i="34"/>
  <c r="AU85" i="34" s="1"/>
  <c r="X83" i="29"/>
  <c r="Y83" i="29"/>
  <c r="AS19" i="34"/>
  <c r="AL19" i="34"/>
  <c r="AU19" i="34" s="1"/>
  <c r="AS37" i="34"/>
  <c r="AL37" i="34"/>
  <c r="AU37" i="34" s="1"/>
  <c r="AS55" i="34"/>
  <c r="AL55" i="34"/>
  <c r="AU55" i="34" s="1"/>
  <c r="AS73" i="34"/>
  <c r="AL73" i="34"/>
  <c r="AU73" i="34" s="1"/>
  <c r="AS76" i="34"/>
  <c r="AL76" i="34"/>
  <c r="AU76" i="34" s="1"/>
  <c r="AR86" i="25"/>
  <c r="AI85" i="26"/>
  <c r="AN85" i="26"/>
  <c r="X84" i="82"/>
  <c r="Y84" i="82"/>
  <c r="Y87" i="42"/>
  <c r="Z87" i="42" s="1"/>
  <c r="X87" i="42"/>
  <c r="X85" i="46"/>
  <c r="Y85" i="46"/>
  <c r="Z85" i="46" s="1"/>
  <c r="AS14" i="34"/>
  <c r="AL14" i="34"/>
  <c r="AU14" i="34" s="1"/>
  <c r="AS64" i="34"/>
  <c r="AL64" i="34"/>
  <c r="AU64" i="34" s="1"/>
  <c r="AS39" i="34"/>
  <c r="AL39" i="34"/>
  <c r="AU39" i="34" s="1"/>
  <c r="AS75" i="34"/>
  <c r="AL75" i="34"/>
  <c r="AU75" i="34" s="1"/>
  <c r="W88" i="78"/>
  <c r="AG87" i="78"/>
  <c r="AP87" i="78" s="1"/>
  <c r="AE87" i="78"/>
  <c r="AF87" i="78"/>
  <c r="AO87" i="78" s="1"/>
  <c r="AS88" i="34"/>
  <c r="AL88" i="34"/>
  <c r="AU88" i="34" s="1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AS86" i="34"/>
  <c r="AL86" i="34"/>
  <c r="AU86" i="34" s="1"/>
  <c r="AS70" i="34"/>
  <c r="AL70" i="34"/>
  <c r="AU70" i="34" s="1"/>
  <c r="AH86" i="45"/>
  <c r="AQ86" i="45" s="1"/>
  <c r="AS3" i="34"/>
  <c r="AL3" i="34"/>
  <c r="AU3" i="34" s="1"/>
  <c r="AS23" i="34"/>
  <c r="AL23" i="34"/>
  <c r="AU23" i="34" s="1"/>
  <c r="AI82" i="29"/>
  <c r="AN82" i="29"/>
  <c r="AS12" i="34"/>
  <c r="AL12" i="34"/>
  <c r="AU12" i="34" s="1"/>
  <c r="AN86" i="42"/>
  <c r="AI86" i="42"/>
  <c r="X85" i="81"/>
  <c r="Y85" i="81"/>
  <c r="AI84" i="46"/>
  <c r="AN84" i="46"/>
  <c r="Z84" i="82" l="1"/>
  <c r="Z85" i="81"/>
  <c r="Z83" i="29"/>
  <c r="AF83" i="29" s="1"/>
  <c r="AO83" i="29" s="1"/>
  <c r="AG83" i="29"/>
  <c r="AP83" i="29" s="1"/>
  <c r="AE83" i="29"/>
  <c r="W84" i="29"/>
  <c r="W88" i="42"/>
  <c r="AG87" i="42"/>
  <c r="AP87" i="42" s="1"/>
  <c r="AF87" i="42"/>
  <c r="AO87" i="42" s="1"/>
  <c r="AE87" i="42"/>
  <c r="AE86" i="26"/>
  <c r="W87" i="26"/>
  <c r="AG86" i="26"/>
  <c r="AP86" i="26" s="1"/>
  <c r="AF86" i="26"/>
  <c r="AO86" i="26" s="1"/>
  <c r="W85" i="82"/>
  <c r="AF84" i="82"/>
  <c r="AO84" i="82" s="1"/>
  <c r="AG84" i="82"/>
  <c r="AP84" i="82" s="1"/>
  <c r="AE84" i="82"/>
  <c r="AG85" i="81"/>
  <c r="AP85" i="81" s="1"/>
  <c r="AF85" i="81"/>
  <c r="AO85" i="81" s="1"/>
  <c r="AE85" i="81"/>
  <c r="W86" i="81"/>
  <c r="AG85" i="46"/>
  <c r="AP85" i="46" s="1"/>
  <c r="AF85" i="46"/>
  <c r="AO85" i="46" s="1"/>
  <c r="AE85" i="46"/>
  <c r="W86" i="46"/>
  <c r="W88" i="77"/>
  <c r="AE87" i="77"/>
  <c r="AG87" i="77"/>
  <c r="AP87" i="77" s="1"/>
  <c r="AF87" i="77"/>
  <c r="AO87" i="77" s="1"/>
  <c r="AR82" i="29"/>
  <c r="AH87" i="85"/>
  <c r="AQ87" i="85" s="1"/>
  <c r="AG87" i="25"/>
  <c r="AP87" i="25" s="1"/>
  <c r="AF87" i="25"/>
  <c r="AO87" i="25" s="1"/>
  <c r="AE87" i="25"/>
  <c r="W88" i="25"/>
  <c r="AH83" i="74"/>
  <c r="AQ83" i="74" s="1"/>
  <c r="AI85" i="93"/>
  <c r="AN85" i="93"/>
  <c r="AE89" i="37"/>
  <c r="W90" i="37"/>
  <c r="AG89" i="37"/>
  <c r="AP89" i="37" s="1"/>
  <c r="AF89" i="37"/>
  <c r="AO89" i="37" s="1"/>
  <c r="AT91" i="34"/>
  <c r="X88" i="86"/>
  <c r="Y88" i="86"/>
  <c r="AR86" i="77"/>
  <c r="X89" i="33"/>
  <c r="Z89" i="33" s="1"/>
  <c r="Y89" i="33"/>
  <c r="AR88" i="37"/>
  <c r="AS4" i="34"/>
  <c r="AL4" i="34"/>
  <c r="AU4" i="34" s="1"/>
  <c r="X87" i="45"/>
  <c r="Y87" i="45"/>
  <c r="AH85" i="38"/>
  <c r="AQ85" i="38" s="1"/>
  <c r="AI82" i="90"/>
  <c r="AN82" i="90"/>
  <c r="AH85" i="46"/>
  <c r="AQ85" i="46" s="1"/>
  <c r="AH84" i="82"/>
  <c r="AQ84" i="82" s="1"/>
  <c r="AS5" i="34"/>
  <c r="AL5" i="34"/>
  <c r="AU5" i="34" s="1"/>
  <c r="Z83" i="74"/>
  <c r="AH86" i="26"/>
  <c r="AQ86" i="26" s="1"/>
  <c r="AH87" i="77"/>
  <c r="AQ87" i="77" s="1"/>
  <c r="X86" i="94"/>
  <c r="Y86" i="94"/>
  <c r="Z85" i="38"/>
  <c r="W85" i="73"/>
  <c r="AE84" i="73"/>
  <c r="AF84" i="73"/>
  <c r="AO84" i="73" s="1"/>
  <c r="AG84" i="73"/>
  <c r="AP84" i="73" s="1"/>
  <c r="AI86" i="45"/>
  <c r="AN86" i="45"/>
  <c r="AN88" i="33"/>
  <c r="AI88" i="33"/>
  <c r="AI87" i="78"/>
  <c r="AN87" i="78"/>
  <c r="Y88" i="30"/>
  <c r="X88" i="30"/>
  <c r="AR82" i="74"/>
  <c r="W88" i="85"/>
  <c r="AF87" i="85"/>
  <c r="AO87" i="85" s="1"/>
  <c r="AG87" i="85"/>
  <c r="AP87" i="85" s="1"/>
  <c r="AE87" i="85"/>
  <c r="AR84" i="46"/>
  <c r="X88" i="78"/>
  <c r="Y88" i="78"/>
  <c r="AH87" i="42"/>
  <c r="AQ87" i="42" s="1"/>
  <c r="AI87" i="30"/>
  <c r="AN87" i="30"/>
  <c r="Z86" i="93"/>
  <c r="Y86" i="93"/>
  <c r="X86" i="93"/>
  <c r="X89" i="41"/>
  <c r="Z89" i="41" s="1"/>
  <c r="Y89" i="41"/>
  <c r="AR86" i="42"/>
  <c r="AH83" i="29"/>
  <c r="AQ83" i="29" s="1"/>
  <c r="AR84" i="81"/>
  <c r="AH85" i="81"/>
  <c r="AQ85" i="81" s="1"/>
  <c r="AR85" i="26"/>
  <c r="AG82" i="89"/>
  <c r="AP82" i="89" s="1"/>
  <c r="AE82" i="89"/>
  <c r="W83" i="89"/>
  <c r="AF82" i="89"/>
  <c r="AO82" i="89" s="1"/>
  <c r="AR84" i="38"/>
  <c r="AR86" i="85"/>
  <c r="AH89" i="37"/>
  <c r="AQ89" i="37" s="1"/>
  <c r="AR83" i="82"/>
  <c r="AN85" i="94"/>
  <c r="AI85" i="94"/>
  <c r="AL89" i="34"/>
  <c r="AU89" i="34" s="1"/>
  <c r="AR89" i="34"/>
  <c r="AR91" i="34" s="1"/>
  <c r="AN87" i="86"/>
  <c r="AI87" i="86"/>
  <c r="AI88" i="41"/>
  <c r="AN88" i="41"/>
  <c r="X83" i="90"/>
  <c r="Z83" i="90" s="1"/>
  <c r="Y83" i="90"/>
  <c r="AU91" i="34" l="1"/>
  <c r="C11" i="34" s="1"/>
  <c r="AS91" i="34"/>
  <c r="AG89" i="41"/>
  <c r="AP89" i="41" s="1"/>
  <c r="AF89" i="41"/>
  <c r="AO89" i="41" s="1"/>
  <c r="AE89" i="41"/>
  <c r="W90" i="41"/>
  <c r="AH83" i="90"/>
  <c r="AQ83" i="90" s="1"/>
  <c r="AN82" i="89"/>
  <c r="AI82" i="89"/>
  <c r="AE86" i="93"/>
  <c r="W87" i="93"/>
  <c r="AG86" i="93"/>
  <c r="AP86" i="93" s="1"/>
  <c r="AF86" i="93"/>
  <c r="AO86" i="93" s="1"/>
  <c r="X88" i="85"/>
  <c r="Z88" i="85" s="1"/>
  <c r="Y88" i="85"/>
  <c r="AG89" i="33"/>
  <c r="AP89" i="33" s="1"/>
  <c r="AF89" i="33"/>
  <c r="AO89" i="33" s="1"/>
  <c r="W90" i="33"/>
  <c r="AE89" i="33"/>
  <c r="AN85" i="81"/>
  <c r="AI85" i="81"/>
  <c r="X87" i="26"/>
  <c r="Y87" i="26"/>
  <c r="Y88" i="42"/>
  <c r="X88" i="42"/>
  <c r="AE83" i="90"/>
  <c r="W84" i="90"/>
  <c r="AF83" i="90"/>
  <c r="AO83" i="90" s="1"/>
  <c r="AG83" i="90"/>
  <c r="AP83" i="90" s="1"/>
  <c r="X86" i="46"/>
  <c r="Y86" i="46"/>
  <c r="AI86" i="26"/>
  <c r="AN86" i="26"/>
  <c r="Y88" i="25"/>
  <c r="X88" i="25"/>
  <c r="AR88" i="41"/>
  <c r="AH88" i="78"/>
  <c r="AQ88" i="78" s="1"/>
  <c r="AH88" i="30"/>
  <c r="AQ88" i="30" s="1"/>
  <c r="AR82" i="90"/>
  <c r="AN87" i="25"/>
  <c r="AI87" i="25"/>
  <c r="AI87" i="77"/>
  <c r="AN87" i="77"/>
  <c r="X84" i="29"/>
  <c r="Y84" i="29"/>
  <c r="Z84" i="29" s="1"/>
  <c r="AH86" i="94"/>
  <c r="AQ86" i="94" s="1"/>
  <c r="AH89" i="41"/>
  <c r="AQ89" i="41" s="1"/>
  <c r="AI87" i="85"/>
  <c r="AN87" i="85"/>
  <c r="AR88" i="33"/>
  <c r="Z86" i="94"/>
  <c r="Z85" i="82"/>
  <c r="Y85" i="82"/>
  <c r="X85" i="82"/>
  <c r="AR87" i="86"/>
  <c r="AH86" i="93"/>
  <c r="AQ86" i="93" s="1"/>
  <c r="Z88" i="78"/>
  <c r="Y85" i="73"/>
  <c r="X85" i="73"/>
  <c r="AH87" i="45"/>
  <c r="AQ87" i="45" s="1"/>
  <c r="AH88" i="86"/>
  <c r="AQ88" i="86" s="1"/>
  <c r="X90" i="37"/>
  <c r="Z90" i="37" s="1"/>
  <c r="Y90" i="37"/>
  <c r="AI84" i="82"/>
  <c r="AN84" i="82"/>
  <c r="AN83" i="29"/>
  <c r="AI83" i="29"/>
  <c r="AR87" i="78"/>
  <c r="AG83" i="74"/>
  <c r="AP83" i="74" s="1"/>
  <c r="AF83" i="74"/>
  <c r="AO83" i="74" s="1"/>
  <c r="AE83" i="74"/>
  <c r="W84" i="74"/>
  <c r="AR85" i="93"/>
  <c r="AR85" i="94"/>
  <c r="AR87" i="30"/>
  <c r="AI84" i="73"/>
  <c r="AN84" i="73"/>
  <c r="AN85" i="46"/>
  <c r="AI85" i="46"/>
  <c r="AI87" i="42"/>
  <c r="AN87" i="42"/>
  <c r="Y83" i="89"/>
  <c r="X83" i="89"/>
  <c r="Z83" i="89" s="1"/>
  <c r="Z88" i="30"/>
  <c r="AR86" i="45"/>
  <c r="AE85" i="38"/>
  <c r="AF85" i="38"/>
  <c r="AO85" i="38" s="1"/>
  <c r="W86" i="38"/>
  <c r="AG85" i="38"/>
  <c r="AP85" i="38" s="1"/>
  <c r="Z87" i="45"/>
  <c r="AH89" i="33"/>
  <c r="AQ89" i="33" s="1"/>
  <c r="Z88" i="86"/>
  <c r="AI89" i="37"/>
  <c r="AN89" i="37"/>
  <c r="X88" i="77"/>
  <c r="Y88" i="77"/>
  <c r="X86" i="81"/>
  <c r="Z86" i="81" s="1"/>
  <c r="Y86" i="81"/>
  <c r="W87" i="81" l="1"/>
  <c r="AG86" i="81"/>
  <c r="AP86" i="81" s="1"/>
  <c r="AF86" i="81"/>
  <c r="AO86" i="81" s="1"/>
  <c r="AE86" i="81"/>
  <c r="W89" i="86"/>
  <c r="AE88" i="86"/>
  <c r="AF88" i="86"/>
  <c r="AO88" i="86" s="1"/>
  <c r="AG88" i="86"/>
  <c r="AP88" i="86" s="1"/>
  <c r="AE87" i="45"/>
  <c r="W88" i="45"/>
  <c r="AG87" i="45"/>
  <c r="AP87" i="45" s="1"/>
  <c r="AF87" i="45"/>
  <c r="AO87" i="45" s="1"/>
  <c r="AH90" i="37"/>
  <c r="AQ90" i="37" s="1"/>
  <c r="AH85" i="73"/>
  <c r="AQ85" i="73" s="1"/>
  <c r="AR87" i="85"/>
  <c r="AH84" i="29"/>
  <c r="AQ84" i="29" s="1"/>
  <c r="AR86" i="26"/>
  <c r="AF88" i="85"/>
  <c r="AO88" i="85" s="1"/>
  <c r="AE88" i="85"/>
  <c r="W89" i="85"/>
  <c r="AG88" i="85"/>
  <c r="AP88" i="85" s="1"/>
  <c r="AR82" i="89"/>
  <c r="W85" i="29"/>
  <c r="AG84" i="29"/>
  <c r="AP84" i="29" s="1"/>
  <c r="AE84" i="29"/>
  <c r="AF84" i="29"/>
  <c r="AO84" i="29" s="1"/>
  <c r="X84" i="90"/>
  <c r="Z84" i="90" s="1"/>
  <c r="Y84" i="90"/>
  <c r="AH87" i="26"/>
  <c r="AQ87" i="26" s="1"/>
  <c r="X90" i="33"/>
  <c r="Y90" i="33"/>
  <c r="X84" i="74"/>
  <c r="Y84" i="74"/>
  <c r="AR83" i="29"/>
  <c r="AF85" i="82"/>
  <c r="AO85" i="82" s="1"/>
  <c r="AE85" i="82"/>
  <c r="AG85" i="82"/>
  <c r="AP85" i="82" s="1"/>
  <c r="W86" i="82"/>
  <c r="AH88" i="77"/>
  <c r="AQ88" i="77" s="1"/>
  <c r="AF88" i="30"/>
  <c r="AO88" i="30" s="1"/>
  <c r="AE88" i="30"/>
  <c r="W89" i="30"/>
  <c r="AG88" i="30"/>
  <c r="AP88" i="30" s="1"/>
  <c r="AR85" i="46"/>
  <c r="AN83" i="74"/>
  <c r="AI83" i="74"/>
  <c r="Z85" i="73"/>
  <c r="W87" i="94"/>
  <c r="AG86" i="94"/>
  <c r="AP86" i="94" s="1"/>
  <c r="AF86" i="94"/>
  <c r="AO86" i="94" s="1"/>
  <c r="AE86" i="94"/>
  <c r="AH88" i="25"/>
  <c r="AQ88" i="25" s="1"/>
  <c r="AH86" i="46"/>
  <c r="AQ86" i="46" s="1"/>
  <c r="AI83" i="90"/>
  <c r="AN83" i="90"/>
  <c r="Z87" i="26"/>
  <c r="X90" i="41"/>
  <c r="Z90" i="41" s="1"/>
  <c r="Y90" i="41"/>
  <c r="AR87" i="42"/>
  <c r="AG90" i="37"/>
  <c r="AP90" i="37" s="1"/>
  <c r="AF90" i="37"/>
  <c r="AO90" i="37" s="1"/>
  <c r="AE90" i="37"/>
  <c r="W91" i="37"/>
  <c r="Z88" i="77"/>
  <c r="Y86" i="38"/>
  <c r="X86" i="38"/>
  <c r="AH83" i="89"/>
  <c r="AQ83" i="89" s="1"/>
  <c r="AF88" i="78"/>
  <c r="AO88" i="78" s="1"/>
  <c r="AE88" i="78"/>
  <c r="W89" i="78"/>
  <c r="AG88" i="78"/>
  <c r="AP88" i="78" s="1"/>
  <c r="AR87" i="77"/>
  <c r="Z86" i="46"/>
  <c r="AH88" i="42"/>
  <c r="AQ88" i="42" s="1"/>
  <c r="AR85" i="81"/>
  <c r="AN89" i="41"/>
  <c r="AI89" i="41"/>
  <c r="AR84" i="82"/>
  <c r="AR87" i="25"/>
  <c r="Z88" i="25"/>
  <c r="X87" i="93"/>
  <c r="Y87" i="93"/>
  <c r="AH86" i="81"/>
  <c r="AQ86" i="81" s="1"/>
  <c r="AR89" i="37"/>
  <c r="AN85" i="38"/>
  <c r="AI85" i="38"/>
  <c r="W84" i="89"/>
  <c r="AF83" i="89"/>
  <c r="AO83" i="89" s="1"/>
  <c r="AE83" i="89"/>
  <c r="AG83" i="89"/>
  <c r="AP83" i="89" s="1"/>
  <c r="AR84" i="73"/>
  <c r="AH85" i="82"/>
  <c r="AQ85" i="82" s="1"/>
  <c r="Z88" i="42"/>
  <c r="AN89" i="33"/>
  <c r="AI89" i="33"/>
  <c r="AH88" i="85"/>
  <c r="AQ88" i="85" s="1"/>
  <c r="AI86" i="93"/>
  <c r="AN86" i="93"/>
  <c r="Z87" i="93" l="1"/>
  <c r="AG87" i="93" s="1"/>
  <c r="AP87" i="93" s="1"/>
  <c r="AE87" i="93"/>
  <c r="AF87" i="93"/>
  <c r="AO87" i="93" s="1"/>
  <c r="W88" i="93"/>
  <c r="W91" i="41"/>
  <c r="AG90" i="41"/>
  <c r="AP90" i="41" s="1"/>
  <c r="AF90" i="41"/>
  <c r="AO90" i="41" s="1"/>
  <c r="AE90" i="41"/>
  <c r="AR85" i="38"/>
  <c r="W89" i="25"/>
  <c r="AG88" i="25"/>
  <c r="AP88" i="25" s="1"/>
  <c r="AF88" i="25"/>
  <c r="AO88" i="25" s="1"/>
  <c r="AE88" i="25"/>
  <c r="AI83" i="89"/>
  <c r="AN83" i="89"/>
  <c r="AR86" i="93"/>
  <c r="AR89" i="33"/>
  <c r="AH86" i="38"/>
  <c r="AQ86" i="38" s="1"/>
  <c r="AN90" i="37"/>
  <c r="AI90" i="37"/>
  <c r="AH90" i="41"/>
  <c r="AQ90" i="41" s="1"/>
  <c r="AH84" i="90"/>
  <c r="AQ84" i="90" s="1"/>
  <c r="Z85" i="29"/>
  <c r="X85" i="29"/>
  <c r="Y85" i="29"/>
  <c r="AN88" i="85"/>
  <c r="AI88" i="85"/>
  <c r="Y88" i="45"/>
  <c r="Z88" i="45" s="1"/>
  <c r="X88" i="45"/>
  <c r="X89" i="86"/>
  <c r="Y89" i="86"/>
  <c r="X87" i="94"/>
  <c r="Y87" i="94"/>
  <c r="AH84" i="74"/>
  <c r="AQ84" i="74" s="1"/>
  <c r="AG84" i="90"/>
  <c r="AP84" i="90" s="1"/>
  <c r="AF84" i="90"/>
  <c r="AO84" i="90" s="1"/>
  <c r="AE84" i="90"/>
  <c r="W85" i="90"/>
  <c r="AI87" i="45"/>
  <c r="AN87" i="45"/>
  <c r="AI86" i="81"/>
  <c r="AN86" i="81"/>
  <c r="AF88" i="42"/>
  <c r="AO88" i="42" s="1"/>
  <c r="AE88" i="42"/>
  <c r="W89" i="42"/>
  <c r="AG88" i="42"/>
  <c r="AP88" i="42" s="1"/>
  <c r="X84" i="89"/>
  <c r="Y84" i="89"/>
  <c r="AR89" i="41"/>
  <c r="Z86" i="38"/>
  <c r="AG87" i="26"/>
  <c r="AP87" i="26" s="1"/>
  <c r="AF87" i="26"/>
  <c r="AO87" i="26" s="1"/>
  <c r="AE87" i="26"/>
  <c r="W88" i="26"/>
  <c r="AE85" i="73"/>
  <c r="AG85" i="73"/>
  <c r="AP85" i="73" s="1"/>
  <c r="AF85" i="73"/>
  <c r="AO85" i="73" s="1"/>
  <c r="W86" i="73"/>
  <c r="AN85" i="82"/>
  <c r="AI85" i="82"/>
  <c r="Z84" i="74"/>
  <c r="AI86" i="94"/>
  <c r="AN86" i="94"/>
  <c r="AR83" i="74"/>
  <c r="Y89" i="30"/>
  <c r="X89" i="30"/>
  <c r="AI84" i="29"/>
  <c r="AN84" i="29"/>
  <c r="AF88" i="77"/>
  <c r="AO88" i="77" s="1"/>
  <c r="AE88" i="77"/>
  <c r="AG88" i="77"/>
  <c r="AP88" i="77" s="1"/>
  <c r="W89" i="77"/>
  <c r="Y89" i="78"/>
  <c r="X89" i="78"/>
  <c r="Z89" i="78" s="1"/>
  <c r="AR83" i="90"/>
  <c r="AI88" i="30"/>
  <c r="AN88" i="30"/>
  <c r="AH90" i="33"/>
  <c r="AQ90" i="33" s="1"/>
  <c r="AI88" i="86"/>
  <c r="AN88" i="86"/>
  <c r="AH87" i="93"/>
  <c r="AQ87" i="93" s="1"/>
  <c r="W87" i="46"/>
  <c r="AG86" i="46"/>
  <c r="AP86" i="46" s="1"/>
  <c r="AF86" i="46"/>
  <c r="AO86" i="46" s="1"/>
  <c r="AE86" i="46"/>
  <c r="AI88" i="78"/>
  <c r="AN88" i="78"/>
  <c r="X91" i="37"/>
  <c r="Y91" i="37"/>
  <c r="Y86" i="82"/>
  <c r="X86" i="82"/>
  <c r="Z90" i="33"/>
  <c r="X89" i="85"/>
  <c r="Y89" i="85"/>
  <c r="Y87" i="81"/>
  <c r="X87" i="81"/>
  <c r="Z87" i="81" s="1"/>
  <c r="Z86" i="82" l="1"/>
  <c r="AG88" i="45"/>
  <c r="AP88" i="45" s="1"/>
  <c r="AF88" i="45"/>
  <c r="AO88" i="45" s="1"/>
  <c r="AE88" i="45"/>
  <c r="W89" i="45"/>
  <c r="AG86" i="82"/>
  <c r="AP86" i="82" s="1"/>
  <c r="AF86" i="82"/>
  <c r="AO86" i="82" s="1"/>
  <c r="AE86" i="82"/>
  <c r="W87" i="82"/>
  <c r="AH86" i="82"/>
  <c r="AQ86" i="82" s="1"/>
  <c r="X87" i="46"/>
  <c r="Y87" i="46"/>
  <c r="AH88" i="45"/>
  <c r="AQ88" i="45" s="1"/>
  <c r="AH85" i="29"/>
  <c r="AQ85" i="29" s="1"/>
  <c r="AR90" i="37"/>
  <c r="AR83" i="89"/>
  <c r="Z91" i="41"/>
  <c r="X91" i="41"/>
  <c r="Y91" i="41"/>
  <c r="AG89" i="78"/>
  <c r="AP89" i="78" s="1"/>
  <c r="AP91" i="78" s="1"/>
  <c r="AF89" i="78"/>
  <c r="AO89" i="78" s="1"/>
  <c r="AO91" i="78" s="1"/>
  <c r="AE89" i="78"/>
  <c r="AX89" i="78"/>
  <c r="S89" i="78" s="1"/>
  <c r="AC89" i="78" s="1"/>
  <c r="Y86" i="73"/>
  <c r="X86" i="73"/>
  <c r="Y89" i="42"/>
  <c r="Z89" i="42" s="1"/>
  <c r="X89" i="42"/>
  <c r="AR87" i="45"/>
  <c r="AH87" i="94"/>
  <c r="AQ87" i="94" s="1"/>
  <c r="AI86" i="46"/>
  <c r="AN86" i="46"/>
  <c r="AR88" i="30"/>
  <c r="AR84" i="29"/>
  <c r="AN87" i="26"/>
  <c r="AI87" i="26"/>
  <c r="AI88" i="42"/>
  <c r="AN88" i="42"/>
  <c r="Z87" i="94"/>
  <c r="AI90" i="41"/>
  <c r="AN90" i="41"/>
  <c r="X88" i="93"/>
  <c r="Z88" i="93" s="1"/>
  <c r="Y88" i="93"/>
  <c r="AH89" i="85"/>
  <c r="AQ89" i="85" s="1"/>
  <c r="X89" i="77"/>
  <c r="Y89" i="77"/>
  <c r="AH89" i="30"/>
  <c r="AQ89" i="30" s="1"/>
  <c r="AQ91" i="30" s="1"/>
  <c r="AZ3" i="30"/>
  <c r="AX5" i="30" s="1"/>
  <c r="S5" i="30" s="1"/>
  <c r="AC5" i="30" s="1"/>
  <c r="AB6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6" i="30"/>
  <c r="S86" i="30" s="1"/>
  <c r="AC86" i="30" s="1"/>
  <c r="AB87" i="30" s="1"/>
  <c r="AX85" i="30"/>
  <c r="S85" i="30" s="1"/>
  <c r="AC85" i="30" s="1"/>
  <c r="AB86" i="30" s="1"/>
  <c r="AX84" i="30"/>
  <c r="S84" i="30" s="1"/>
  <c r="AC84" i="30" s="1"/>
  <c r="AB85" i="30" s="1"/>
  <c r="AX87" i="30"/>
  <c r="S87" i="30" s="1"/>
  <c r="AC87" i="30" s="1"/>
  <c r="AB88" i="30" s="1"/>
  <c r="AX88" i="30"/>
  <c r="S88" i="30" s="1"/>
  <c r="AC88" i="30" s="1"/>
  <c r="AB89" i="30" s="1"/>
  <c r="AR86" i="94"/>
  <c r="AH84" i="89"/>
  <c r="AQ84" i="89" s="1"/>
  <c r="X85" i="90"/>
  <c r="Y85" i="90"/>
  <c r="Z85" i="90" s="1"/>
  <c r="AR88" i="85"/>
  <c r="AE87" i="81"/>
  <c r="W88" i="81"/>
  <c r="AG87" i="81"/>
  <c r="AP87" i="81" s="1"/>
  <c r="AF87" i="81"/>
  <c r="AO87" i="81" s="1"/>
  <c r="AR88" i="78"/>
  <c r="AR88" i="86"/>
  <c r="X88" i="26"/>
  <c r="Y88" i="26"/>
  <c r="Z88" i="26" s="1"/>
  <c r="AF85" i="29"/>
  <c r="AO85" i="29" s="1"/>
  <c r="AE85" i="29"/>
  <c r="W86" i="29"/>
  <c r="AG85" i="29"/>
  <c r="AP85" i="29" s="1"/>
  <c r="AI88" i="25"/>
  <c r="AN88" i="25"/>
  <c r="Z89" i="85"/>
  <c r="AH91" i="37"/>
  <c r="AQ91" i="37" s="1"/>
  <c r="W85" i="74"/>
  <c r="AG84" i="74"/>
  <c r="AP84" i="74" s="1"/>
  <c r="AF84" i="74"/>
  <c r="AO84" i="74" s="1"/>
  <c r="AE84" i="74"/>
  <c r="Z84" i="89"/>
  <c r="AN84" i="90"/>
  <c r="AI84" i="90"/>
  <c r="AH89" i="86"/>
  <c r="AQ89" i="86" s="1"/>
  <c r="AQ91" i="86" s="1"/>
  <c r="AZ3" i="86"/>
  <c r="AX5" i="86" s="1"/>
  <c r="S5" i="86" s="1"/>
  <c r="AC5" i="86" s="1"/>
  <c r="AB6" i="86" s="1"/>
  <c r="AX17" i="86"/>
  <c r="S17" i="86" s="1"/>
  <c r="AC17" i="86" s="1"/>
  <c r="AB18" i="86" s="1"/>
  <c r="AX18" i="86"/>
  <c r="S18" i="86" s="1"/>
  <c r="AC18" i="86" s="1"/>
  <c r="AB19" i="86" s="1"/>
  <c r="AX22" i="86"/>
  <c r="S22" i="86" s="1"/>
  <c r="AC22" i="86" s="1"/>
  <c r="AB23" i="86" s="1"/>
  <c r="AX23" i="86"/>
  <c r="S23" i="86" s="1"/>
  <c r="AC23" i="86" s="1"/>
  <c r="AB24" i="86" s="1"/>
  <c r="AX24" i="86"/>
  <c r="S24" i="86" s="1"/>
  <c r="AC24" i="86" s="1"/>
  <c r="AB25" i="86" s="1"/>
  <c r="AX25" i="86"/>
  <c r="S25" i="86" s="1"/>
  <c r="AC25" i="86" s="1"/>
  <c r="AB26" i="86" s="1"/>
  <c r="AX28" i="86"/>
  <c r="S28" i="86" s="1"/>
  <c r="AC28" i="86" s="1"/>
  <c r="AB29" i="86" s="1"/>
  <c r="AX29" i="86"/>
  <c r="S29" i="86" s="1"/>
  <c r="AC29" i="86" s="1"/>
  <c r="AB30" i="86" s="1"/>
  <c r="AX30" i="86"/>
  <c r="S30" i="86" s="1"/>
  <c r="AC30" i="86" s="1"/>
  <c r="AB31" i="86" s="1"/>
  <c r="AX31" i="86"/>
  <c r="S31" i="86" s="1"/>
  <c r="AC31" i="86" s="1"/>
  <c r="AB32" i="86" s="1"/>
  <c r="AX33" i="86"/>
  <c r="S33" i="86" s="1"/>
  <c r="AC33" i="86" s="1"/>
  <c r="AB34" i="86" s="1"/>
  <c r="AX34" i="86"/>
  <c r="S34" i="86" s="1"/>
  <c r="AC34" i="86" s="1"/>
  <c r="AB35" i="86" s="1"/>
  <c r="AX35" i="86"/>
  <c r="S35" i="86" s="1"/>
  <c r="AC35" i="86" s="1"/>
  <c r="AB36" i="86" s="1"/>
  <c r="AX36" i="86"/>
  <c r="S36" i="86" s="1"/>
  <c r="AC36" i="86" s="1"/>
  <c r="AB37" i="86" s="1"/>
  <c r="AX37" i="86"/>
  <c r="S37" i="86" s="1"/>
  <c r="AC37" i="86" s="1"/>
  <c r="AB38" i="86" s="1"/>
  <c r="AX38" i="86"/>
  <c r="S38" i="86" s="1"/>
  <c r="AC38" i="86" s="1"/>
  <c r="AB39" i="86" s="1"/>
  <c r="AX39" i="86"/>
  <c r="S39" i="86" s="1"/>
  <c r="AC39" i="86" s="1"/>
  <c r="AB40" i="86" s="1"/>
  <c r="AX40" i="86"/>
  <c r="S40" i="86" s="1"/>
  <c r="AC40" i="86" s="1"/>
  <c r="AB41" i="86" s="1"/>
  <c r="AX41" i="86"/>
  <c r="S41" i="86" s="1"/>
  <c r="AC41" i="86" s="1"/>
  <c r="AB42" i="86" s="1"/>
  <c r="AX42" i="86"/>
  <c r="S42" i="86" s="1"/>
  <c r="AC42" i="86" s="1"/>
  <c r="AB43" i="86" s="1"/>
  <c r="AX43" i="86"/>
  <c r="S43" i="86" s="1"/>
  <c r="AC43" i="86" s="1"/>
  <c r="AB44" i="86" s="1"/>
  <c r="AX44" i="86"/>
  <c r="S44" i="86" s="1"/>
  <c r="AC44" i="86" s="1"/>
  <c r="AB45" i="86" s="1"/>
  <c r="AX45" i="86"/>
  <c r="S45" i="86" s="1"/>
  <c r="AC45" i="86" s="1"/>
  <c r="AB46" i="86" s="1"/>
  <c r="AX46" i="86"/>
  <c r="S46" i="86" s="1"/>
  <c r="AC46" i="86" s="1"/>
  <c r="AB47" i="86" s="1"/>
  <c r="AX47" i="86"/>
  <c r="S47" i="86" s="1"/>
  <c r="AC47" i="86" s="1"/>
  <c r="AB48" i="86" s="1"/>
  <c r="AX48" i="86"/>
  <c r="S48" i="86" s="1"/>
  <c r="AC48" i="86" s="1"/>
  <c r="AB49" i="86" s="1"/>
  <c r="AX49" i="86"/>
  <c r="S49" i="86" s="1"/>
  <c r="AC49" i="86" s="1"/>
  <c r="AB50" i="86" s="1"/>
  <c r="AX50" i="86"/>
  <c r="S50" i="86" s="1"/>
  <c r="AC50" i="86" s="1"/>
  <c r="AB51" i="86" s="1"/>
  <c r="AX51" i="86"/>
  <c r="S51" i="86" s="1"/>
  <c r="AC51" i="86" s="1"/>
  <c r="AB52" i="86" s="1"/>
  <c r="AX52" i="86"/>
  <c r="S52" i="86" s="1"/>
  <c r="AC52" i="86" s="1"/>
  <c r="AB53" i="86" s="1"/>
  <c r="AX53" i="86"/>
  <c r="S53" i="86" s="1"/>
  <c r="AC53" i="86" s="1"/>
  <c r="AB54" i="86" s="1"/>
  <c r="AX54" i="86"/>
  <c r="S54" i="86" s="1"/>
  <c r="AC54" i="86" s="1"/>
  <c r="AB55" i="86" s="1"/>
  <c r="AX55" i="86"/>
  <c r="S55" i="86" s="1"/>
  <c r="AC55" i="86" s="1"/>
  <c r="AB56" i="86" s="1"/>
  <c r="AX56" i="86"/>
  <c r="S56" i="86" s="1"/>
  <c r="AC56" i="86" s="1"/>
  <c r="AB57" i="86" s="1"/>
  <c r="AX57" i="86"/>
  <c r="S57" i="86" s="1"/>
  <c r="AC57" i="86" s="1"/>
  <c r="AB58" i="86" s="1"/>
  <c r="AX58" i="86"/>
  <c r="S58" i="86" s="1"/>
  <c r="AC58" i="86" s="1"/>
  <c r="AB59" i="86" s="1"/>
  <c r="AX59" i="86"/>
  <c r="S59" i="86" s="1"/>
  <c r="AC59" i="86" s="1"/>
  <c r="AB60" i="86" s="1"/>
  <c r="AX60" i="86"/>
  <c r="S60" i="86" s="1"/>
  <c r="AC60" i="86" s="1"/>
  <c r="AB61" i="86" s="1"/>
  <c r="AX61" i="86"/>
  <c r="S61" i="86" s="1"/>
  <c r="AC61" i="86" s="1"/>
  <c r="AB62" i="86" s="1"/>
  <c r="AX62" i="86"/>
  <c r="S62" i="86" s="1"/>
  <c r="AC62" i="86" s="1"/>
  <c r="AB63" i="86" s="1"/>
  <c r="AX63" i="86"/>
  <c r="S63" i="86" s="1"/>
  <c r="AC63" i="86" s="1"/>
  <c r="AB64" i="86" s="1"/>
  <c r="AX64" i="86"/>
  <c r="S64" i="86" s="1"/>
  <c r="AC64" i="86" s="1"/>
  <c r="AB65" i="86" s="1"/>
  <c r="AX65" i="86"/>
  <c r="S65" i="86" s="1"/>
  <c r="AC65" i="86" s="1"/>
  <c r="AB66" i="86" s="1"/>
  <c r="AX66" i="86"/>
  <c r="S66" i="86" s="1"/>
  <c r="AC66" i="86" s="1"/>
  <c r="AB67" i="86" s="1"/>
  <c r="AX67" i="86"/>
  <c r="S67" i="86" s="1"/>
  <c r="AC67" i="86" s="1"/>
  <c r="AB68" i="86" s="1"/>
  <c r="AX68" i="86"/>
  <c r="S68" i="86" s="1"/>
  <c r="AC68" i="86" s="1"/>
  <c r="AB69" i="86" s="1"/>
  <c r="AX69" i="86"/>
  <c r="S69" i="86" s="1"/>
  <c r="AC69" i="86" s="1"/>
  <c r="AB70" i="86" s="1"/>
  <c r="AX70" i="86"/>
  <c r="S70" i="86" s="1"/>
  <c r="AC70" i="86" s="1"/>
  <c r="AB71" i="86" s="1"/>
  <c r="AX71" i="86"/>
  <c r="S71" i="86" s="1"/>
  <c r="AC71" i="86" s="1"/>
  <c r="AB72" i="86" s="1"/>
  <c r="AX72" i="86"/>
  <c r="S72" i="86" s="1"/>
  <c r="AC72" i="86" s="1"/>
  <c r="AB73" i="86" s="1"/>
  <c r="AX73" i="86"/>
  <c r="S73" i="86" s="1"/>
  <c r="AC73" i="86" s="1"/>
  <c r="AB74" i="86" s="1"/>
  <c r="AX74" i="86"/>
  <c r="S74" i="86" s="1"/>
  <c r="AC74" i="86" s="1"/>
  <c r="AB75" i="86" s="1"/>
  <c r="AX75" i="86"/>
  <c r="S75" i="86" s="1"/>
  <c r="AC75" i="86" s="1"/>
  <c r="AB76" i="86" s="1"/>
  <c r="AX76" i="86"/>
  <c r="S76" i="86" s="1"/>
  <c r="AC76" i="86" s="1"/>
  <c r="AB77" i="86" s="1"/>
  <c r="AX77" i="86"/>
  <c r="S77" i="86" s="1"/>
  <c r="AC77" i="86" s="1"/>
  <c r="AB78" i="86" s="1"/>
  <c r="AX78" i="86"/>
  <c r="S78" i="86" s="1"/>
  <c r="AC78" i="86" s="1"/>
  <c r="AB79" i="86" s="1"/>
  <c r="AX79" i="86"/>
  <c r="S79" i="86" s="1"/>
  <c r="AC79" i="86" s="1"/>
  <c r="AB80" i="86" s="1"/>
  <c r="AX80" i="86"/>
  <c r="S80" i="86" s="1"/>
  <c r="AC80" i="86" s="1"/>
  <c r="AB81" i="86" s="1"/>
  <c r="AX81" i="86"/>
  <c r="S81" i="86" s="1"/>
  <c r="AC81" i="86" s="1"/>
  <c r="AB82" i="86" s="1"/>
  <c r="AX82" i="86"/>
  <c r="S82" i="86" s="1"/>
  <c r="AC82" i="86" s="1"/>
  <c r="AB83" i="86" s="1"/>
  <c r="AX83" i="86"/>
  <c r="S83" i="86" s="1"/>
  <c r="AC83" i="86" s="1"/>
  <c r="AB84" i="86" s="1"/>
  <c r="AX85" i="86"/>
  <c r="S85" i="86" s="1"/>
  <c r="AC85" i="86" s="1"/>
  <c r="AB86" i="86" s="1"/>
  <c r="AX86" i="86"/>
  <c r="S86" i="86" s="1"/>
  <c r="AC86" i="86" s="1"/>
  <c r="AB87" i="86" s="1"/>
  <c r="AX87" i="86"/>
  <c r="S87" i="86" s="1"/>
  <c r="AC87" i="86" s="1"/>
  <c r="AB88" i="86" s="1"/>
  <c r="AX84" i="86"/>
  <c r="S84" i="86" s="1"/>
  <c r="AC84" i="86" s="1"/>
  <c r="AB85" i="86" s="1"/>
  <c r="AX88" i="86"/>
  <c r="S88" i="86" s="1"/>
  <c r="AC88" i="86" s="1"/>
  <c r="AB89" i="86" s="1"/>
  <c r="AN87" i="93"/>
  <c r="AI87" i="93"/>
  <c r="AH87" i="81"/>
  <c r="AQ87" i="81" s="1"/>
  <c r="W91" i="33"/>
  <c r="AG90" i="33"/>
  <c r="AP90" i="33" s="1"/>
  <c r="AF90" i="33"/>
  <c r="AO90" i="33" s="1"/>
  <c r="AE90" i="33"/>
  <c r="Z91" i="37"/>
  <c r="AH89" i="78"/>
  <c r="AQ89" i="78" s="1"/>
  <c r="AQ91" i="78" s="1"/>
  <c r="AZ3" i="78"/>
  <c r="AX5" i="78" s="1"/>
  <c r="S5" i="78" s="1"/>
  <c r="AC5" i="78" s="1"/>
  <c r="AB6" i="78" s="1"/>
  <c r="AX20" i="78"/>
  <c r="S20" i="78" s="1"/>
  <c r="AC20" i="78" s="1"/>
  <c r="AB21" i="78" s="1"/>
  <c r="AX27" i="78"/>
  <c r="S27" i="78" s="1"/>
  <c r="AC27" i="78" s="1"/>
  <c r="AB28" i="78" s="1"/>
  <c r="AX32" i="78"/>
  <c r="S32" i="78" s="1"/>
  <c r="AC32" i="78" s="1"/>
  <c r="AB33" i="78" s="1"/>
  <c r="AX38" i="78"/>
  <c r="S38" i="78" s="1"/>
  <c r="AC38" i="78" s="1"/>
  <c r="AB39" i="78" s="1"/>
  <c r="AX40" i="78"/>
  <c r="S40" i="78" s="1"/>
  <c r="AC40" i="78" s="1"/>
  <c r="AB41" i="78" s="1"/>
  <c r="AX44" i="78"/>
  <c r="S44" i="78" s="1"/>
  <c r="AC44" i="78" s="1"/>
  <c r="AB45" i="78" s="1"/>
  <c r="AX46" i="78"/>
  <c r="S46" i="78" s="1"/>
  <c r="AC46" i="78" s="1"/>
  <c r="AB47" i="78" s="1"/>
  <c r="AX50" i="78"/>
  <c r="S50" i="78" s="1"/>
  <c r="AC50" i="78" s="1"/>
  <c r="AB51" i="78" s="1"/>
  <c r="AX52" i="78"/>
  <c r="S52" i="78" s="1"/>
  <c r="AC52" i="78" s="1"/>
  <c r="AB53" i="78" s="1"/>
  <c r="AX56" i="78"/>
  <c r="S56" i="78" s="1"/>
  <c r="AC56" i="78" s="1"/>
  <c r="AB57" i="78" s="1"/>
  <c r="AX58" i="78"/>
  <c r="S58" i="78" s="1"/>
  <c r="AC58" i="78" s="1"/>
  <c r="AB59" i="78" s="1"/>
  <c r="AX62" i="78"/>
  <c r="S62" i="78" s="1"/>
  <c r="AC62" i="78" s="1"/>
  <c r="AB63" i="78" s="1"/>
  <c r="AX64" i="78"/>
  <c r="S64" i="78" s="1"/>
  <c r="AC64" i="78" s="1"/>
  <c r="AB65" i="78" s="1"/>
  <c r="AX68" i="78"/>
  <c r="S68" i="78" s="1"/>
  <c r="AC68" i="78" s="1"/>
  <c r="AB69" i="78" s="1"/>
  <c r="AX70" i="78"/>
  <c r="S70" i="78" s="1"/>
  <c r="AC70" i="78" s="1"/>
  <c r="AB71" i="78" s="1"/>
  <c r="AX74" i="78"/>
  <c r="S74" i="78" s="1"/>
  <c r="AC74" i="78" s="1"/>
  <c r="AB75" i="78" s="1"/>
  <c r="AX76" i="78"/>
  <c r="S76" i="78" s="1"/>
  <c r="AC76" i="78" s="1"/>
  <c r="AB77" i="78" s="1"/>
  <c r="AX80" i="78"/>
  <c r="S80" i="78" s="1"/>
  <c r="AC80" i="78" s="1"/>
  <c r="AB81" i="78" s="1"/>
  <c r="AX82" i="78"/>
  <c r="S82" i="78" s="1"/>
  <c r="AC82" i="78" s="1"/>
  <c r="AB83" i="78" s="1"/>
  <c r="AX85" i="78"/>
  <c r="S85" i="78" s="1"/>
  <c r="AC85" i="78" s="1"/>
  <c r="AB86" i="78" s="1"/>
  <c r="AX88" i="78"/>
  <c r="S88" i="78" s="1"/>
  <c r="AC88" i="78" s="1"/>
  <c r="AB89" i="78" s="1"/>
  <c r="AN88" i="77"/>
  <c r="AI88" i="77"/>
  <c r="Z89" i="30"/>
  <c r="AR85" i="82"/>
  <c r="AN85" i="73"/>
  <c r="AI85" i="73"/>
  <c r="AG86" i="38"/>
  <c r="AP86" i="38" s="1"/>
  <c r="AF86" i="38"/>
  <c r="AO86" i="38" s="1"/>
  <c r="W87" i="38"/>
  <c r="AE86" i="38"/>
  <c r="AR86" i="81"/>
  <c r="Z89" i="86"/>
  <c r="Y89" i="25"/>
  <c r="X89" i="25"/>
  <c r="AX16" i="86" l="1"/>
  <c r="S16" i="86" s="1"/>
  <c r="AC16" i="86" s="1"/>
  <c r="AB17" i="86" s="1"/>
  <c r="AX3" i="30"/>
  <c r="S3" i="30" s="1"/>
  <c r="AC3" i="30" s="1"/>
  <c r="AX8" i="78"/>
  <c r="S8" i="78" s="1"/>
  <c r="AC8" i="78" s="1"/>
  <c r="AB9" i="78" s="1"/>
  <c r="AX27" i="86"/>
  <c r="S27" i="86" s="1"/>
  <c r="AC27" i="86" s="1"/>
  <c r="AB28" i="86" s="1"/>
  <c r="AX21" i="86"/>
  <c r="S21" i="86" s="1"/>
  <c r="AC21" i="86" s="1"/>
  <c r="AB22" i="86" s="1"/>
  <c r="AX13" i="86"/>
  <c r="S13" i="86" s="1"/>
  <c r="AC13" i="86" s="1"/>
  <c r="AB14" i="86" s="1"/>
  <c r="Z89" i="25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2" i="86"/>
  <c r="S12" i="86" s="1"/>
  <c r="AC12" i="86" s="1"/>
  <c r="AB13" i="86" s="1"/>
  <c r="AX13" i="30"/>
  <c r="S13" i="30" s="1"/>
  <c r="AC13" i="30" s="1"/>
  <c r="AB14" i="30" s="1"/>
  <c r="AX19" i="86"/>
  <c r="S19" i="86" s="1"/>
  <c r="AC19" i="86" s="1"/>
  <c r="AB20" i="86" s="1"/>
  <c r="AX11" i="86"/>
  <c r="S11" i="86" s="1"/>
  <c r="AC11" i="86" s="1"/>
  <c r="AB12" i="86" s="1"/>
  <c r="AX12" i="30"/>
  <c r="S12" i="30" s="1"/>
  <c r="AC12" i="30" s="1"/>
  <c r="AB13" i="30" s="1"/>
  <c r="AX11" i="30"/>
  <c r="S11" i="30" s="1"/>
  <c r="AC11" i="30" s="1"/>
  <c r="AB12" i="30" s="1"/>
  <c r="AX4" i="86"/>
  <c r="S4" i="86" s="1"/>
  <c r="AC4" i="86" s="1"/>
  <c r="AB5" i="86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3" i="78"/>
  <c r="S33" i="78" s="1"/>
  <c r="AC33" i="78" s="1"/>
  <c r="AB34" i="78" s="1"/>
  <c r="AX21" i="78"/>
  <c r="S21" i="78" s="1"/>
  <c r="AC21" i="78" s="1"/>
  <c r="AB22" i="78" s="1"/>
  <c r="AX9" i="78"/>
  <c r="S9" i="78" s="1"/>
  <c r="AC9" i="78" s="1"/>
  <c r="AB10" i="78" s="1"/>
  <c r="AK10" i="78" s="1"/>
  <c r="AT10" i="78" s="1"/>
  <c r="AX4" i="30"/>
  <c r="S4" i="30" s="1"/>
  <c r="AC4" i="30" s="1"/>
  <c r="AB5" i="30" s="1"/>
  <c r="AX86" i="78"/>
  <c r="S86" i="78" s="1"/>
  <c r="AC86" i="78" s="1"/>
  <c r="AB87" i="78" s="1"/>
  <c r="AX81" i="78"/>
  <c r="S81" i="78" s="1"/>
  <c r="AC81" i="78" s="1"/>
  <c r="AB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K64" i="78" s="1"/>
  <c r="AT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X39" i="78"/>
  <c r="S39" i="78" s="1"/>
  <c r="AC39" i="78" s="1"/>
  <c r="AB40" i="78" s="1"/>
  <c r="AX28" i="78"/>
  <c r="S28" i="78" s="1"/>
  <c r="AC28" i="78" s="1"/>
  <c r="AB29" i="78" s="1"/>
  <c r="AX16" i="78"/>
  <c r="S16" i="78" s="1"/>
  <c r="AC16" i="78" s="1"/>
  <c r="AB17" i="78" s="1"/>
  <c r="AK17" i="78" s="1"/>
  <c r="AT17" i="78" s="1"/>
  <c r="AX4" i="78"/>
  <c r="S4" i="78" s="1"/>
  <c r="AC4" i="78" s="1"/>
  <c r="AB5" i="78" s="1"/>
  <c r="AX10" i="86"/>
  <c r="S10" i="86" s="1"/>
  <c r="AC10" i="86" s="1"/>
  <c r="AB11" i="86" s="1"/>
  <c r="AX3" i="86"/>
  <c r="S3" i="86" s="1"/>
  <c r="AC3" i="86" s="1"/>
  <c r="AX10" i="30"/>
  <c r="S10" i="30" s="1"/>
  <c r="AC10" i="30" s="1"/>
  <c r="AB11" i="30" s="1"/>
  <c r="AX15" i="86"/>
  <c r="S15" i="86" s="1"/>
  <c r="AC15" i="86" s="1"/>
  <c r="AB16" i="86" s="1"/>
  <c r="AX9" i="86"/>
  <c r="S9" i="86" s="1"/>
  <c r="AC9" i="86" s="1"/>
  <c r="AB10" i="86" s="1"/>
  <c r="AK10" i="86" s="1"/>
  <c r="AT10" i="86" s="1"/>
  <c r="AX9" i="30"/>
  <c r="S9" i="30" s="1"/>
  <c r="AC9" i="30" s="1"/>
  <c r="AB10" i="30" s="1"/>
  <c r="AX15" i="78"/>
  <c r="S15" i="78" s="1"/>
  <c r="AC15" i="78" s="1"/>
  <c r="AB16" i="78" s="1"/>
  <c r="AX87" i="78"/>
  <c r="S87" i="78" s="1"/>
  <c r="AC87" i="78" s="1"/>
  <c r="AB88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K68" i="78" s="1"/>
  <c r="AT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6" i="78"/>
  <c r="S36" i="78" s="1"/>
  <c r="AC36" i="78" s="1"/>
  <c r="AB37" i="78" s="1"/>
  <c r="AX26" i="78"/>
  <c r="S26" i="78" s="1"/>
  <c r="AC26" i="78" s="1"/>
  <c r="AB27" i="78" s="1"/>
  <c r="AJ27" i="78" s="1"/>
  <c r="AX14" i="78"/>
  <c r="S14" i="78" s="1"/>
  <c r="AC14" i="78" s="1"/>
  <c r="AB15" i="78" s="1"/>
  <c r="AX3" i="78"/>
  <c r="S3" i="78" s="1"/>
  <c r="AC3" i="78" s="1"/>
  <c r="AX14" i="86"/>
  <c r="S14" i="86" s="1"/>
  <c r="AC14" i="86" s="1"/>
  <c r="AB15" i="86" s="1"/>
  <c r="AX8" i="86"/>
  <c r="S8" i="86" s="1"/>
  <c r="AC8" i="86" s="1"/>
  <c r="AB9" i="86" s="1"/>
  <c r="AX8" i="30"/>
  <c r="S8" i="30" s="1"/>
  <c r="AC8" i="30" s="1"/>
  <c r="AB9" i="30" s="1"/>
  <c r="AX84" i="78"/>
  <c r="S84" i="78" s="1"/>
  <c r="AC84" i="78" s="1"/>
  <c r="AB85" i="78" s="1"/>
  <c r="AK85" i="78" s="1"/>
  <c r="AT85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K49" i="78" s="1"/>
  <c r="AT49" i="78" s="1"/>
  <c r="AX42" i="78"/>
  <c r="S42" i="78" s="1"/>
  <c r="AC42" i="78" s="1"/>
  <c r="AB43" i="78" s="1"/>
  <c r="AX34" i="78"/>
  <c r="S34" i="78" s="1"/>
  <c r="AC34" i="78" s="1"/>
  <c r="AB35" i="78" s="1"/>
  <c r="AX22" i="78"/>
  <c r="S22" i="78" s="1"/>
  <c r="AC22" i="78" s="1"/>
  <c r="AB23" i="78" s="1"/>
  <c r="AX10" i="78"/>
  <c r="S10" i="78" s="1"/>
  <c r="AC10" i="78" s="1"/>
  <c r="AB11" i="78" s="1"/>
  <c r="AX7" i="86"/>
  <c r="S7" i="86" s="1"/>
  <c r="AC7" i="86" s="1"/>
  <c r="AB8" i="86" s="1"/>
  <c r="W89" i="93"/>
  <c r="AG88" i="93"/>
  <c r="AP88" i="93" s="1"/>
  <c r="AF88" i="93"/>
  <c r="AO88" i="93" s="1"/>
  <c r="AE88" i="93"/>
  <c r="AK6" i="86"/>
  <c r="AT6" i="86" s="1"/>
  <c r="AK6" i="78"/>
  <c r="AT6" i="78" s="1"/>
  <c r="W86" i="90"/>
  <c r="AG85" i="90"/>
  <c r="AP85" i="90" s="1"/>
  <c r="AF85" i="90"/>
  <c r="AO85" i="90" s="1"/>
  <c r="AE85" i="90"/>
  <c r="W89" i="26"/>
  <c r="AG88" i="26"/>
  <c r="AP88" i="26" s="1"/>
  <c r="AF88" i="26"/>
  <c r="AO88" i="26" s="1"/>
  <c r="AE88" i="26"/>
  <c r="AE89" i="25"/>
  <c r="W90" i="25"/>
  <c r="AG89" i="25"/>
  <c r="AP89" i="25" s="1"/>
  <c r="AF89" i="25"/>
  <c r="AO89" i="25" s="1"/>
  <c r="AK6" i="30"/>
  <c r="AT6" i="30" s="1"/>
  <c r="AK86" i="78"/>
  <c r="AT86" i="78" s="1"/>
  <c r="AJ86" i="78"/>
  <c r="AJ81" i="78"/>
  <c r="AK81" i="78"/>
  <c r="AT81" i="78" s="1"/>
  <c r="AJ75" i="78"/>
  <c r="AK75" i="78"/>
  <c r="AT75" i="78" s="1"/>
  <c r="AJ69" i="78"/>
  <c r="AK69" i="78"/>
  <c r="AT69" i="78" s="1"/>
  <c r="AK63" i="78"/>
  <c r="AT63" i="78" s="1"/>
  <c r="AJ57" i="78"/>
  <c r="AK57" i="78"/>
  <c r="AT57" i="78" s="1"/>
  <c r="AJ51" i="78"/>
  <c r="AK51" i="78"/>
  <c r="AT51" i="78" s="1"/>
  <c r="AJ45" i="78"/>
  <c r="AK45" i="78"/>
  <c r="AT45" i="78" s="1"/>
  <c r="AJ39" i="78"/>
  <c r="AK39" i="78"/>
  <c r="AT39" i="78" s="1"/>
  <c r="AJ33" i="78"/>
  <c r="AK33" i="78"/>
  <c r="AT33" i="78" s="1"/>
  <c r="AJ21" i="78"/>
  <c r="AK21" i="78"/>
  <c r="AT21" i="78" s="1"/>
  <c r="AJ15" i="78"/>
  <c r="AK15" i="78"/>
  <c r="AT15" i="78" s="1"/>
  <c r="AK9" i="78"/>
  <c r="AT9" i="78" s="1"/>
  <c r="AJ3" i="78"/>
  <c r="AB4" i="78"/>
  <c r="AK87" i="86"/>
  <c r="AT87" i="86" s="1"/>
  <c r="AJ87" i="86"/>
  <c r="AJ80" i="86"/>
  <c r="AK80" i="86"/>
  <c r="AT80" i="86" s="1"/>
  <c r="AJ74" i="86"/>
  <c r="AK74" i="86"/>
  <c r="AT74" i="86" s="1"/>
  <c r="AK68" i="86"/>
  <c r="AT68" i="86" s="1"/>
  <c r="AJ68" i="86"/>
  <c r="AJ62" i="86"/>
  <c r="AK62" i="86"/>
  <c r="AT62" i="86" s="1"/>
  <c r="AK56" i="86"/>
  <c r="AT56" i="86" s="1"/>
  <c r="AJ56" i="86"/>
  <c r="AK50" i="86"/>
  <c r="AT50" i="86" s="1"/>
  <c r="AJ50" i="86"/>
  <c r="AJ44" i="86"/>
  <c r="AK44" i="86"/>
  <c r="AT44" i="86" s="1"/>
  <c r="AJ38" i="86"/>
  <c r="AK38" i="86"/>
  <c r="AT38" i="86" s="1"/>
  <c r="AJ32" i="86"/>
  <c r="AK32" i="86"/>
  <c r="AT32" i="86" s="1"/>
  <c r="AJ26" i="86"/>
  <c r="AK26" i="86"/>
  <c r="AT26" i="86" s="1"/>
  <c r="AJ20" i="86"/>
  <c r="AK20" i="86"/>
  <c r="AT20" i="86" s="1"/>
  <c r="AJ14" i="86"/>
  <c r="AK14" i="86"/>
  <c r="AT14" i="86" s="1"/>
  <c r="AJ8" i="86"/>
  <c r="AK8" i="86"/>
  <c r="AT8" i="86" s="1"/>
  <c r="AK85" i="30"/>
  <c r="AT85" i="30" s="1"/>
  <c r="AJ85" i="30"/>
  <c r="AJ81" i="30"/>
  <c r="AK81" i="30"/>
  <c r="AT81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J9" i="30"/>
  <c r="AK9" i="30"/>
  <c r="AT9" i="30" s="1"/>
  <c r="AB4" i="30"/>
  <c r="AJ3" i="30"/>
  <c r="AR87" i="26"/>
  <c r="AH86" i="73"/>
  <c r="AQ86" i="73" s="1"/>
  <c r="AE89" i="86"/>
  <c r="AG89" i="86"/>
  <c r="AP89" i="86" s="1"/>
  <c r="AP91" i="86" s="1"/>
  <c r="AF89" i="86"/>
  <c r="AO89" i="86" s="1"/>
  <c r="AO91" i="86" s="1"/>
  <c r="AX89" i="86"/>
  <c r="S89" i="86" s="1"/>
  <c r="AC89" i="86" s="1"/>
  <c r="AJ89" i="86" s="1"/>
  <c r="AS89" i="86" s="1"/>
  <c r="AG89" i="30"/>
  <c r="AP89" i="30" s="1"/>
  <c r="AP91" i="30" s="1"/>
  <c r="AE89" i="30"/>
  <c r="AX89" i="30"/>
  <c r="S89" i="30" s="1"/>
  <c r="AC89" i="30" s="1"/>
  <c r="AF89" i="30"/>
  <c r="AO89" i="30" s="1"/>
  <c r="AO91" i="30" s="1"/>
  <c r="AK88" i="78"/>
  <c r="AT88" i="78" s="1"/>
  <c r="AJ88" i="78"/>
  <c r="AK80" i="78"/>
  <c r="AT80" i="78" s="1"/>
  <c r="AJ80" i="78"/>
  <c r="AK74" i="78"/>
  <c r="AT74" i="78" s="1"/>
  <c r="AJ74" i="78"/>
  <c r="AK62" i="78"/>
  <c r="AT62" i="78" s="1"/>
  <c r="AJ62" i="78"/>
  <c r="AK56" i="78"/>
  <c r="AT56" i="78" s="1"/>
  <c r="AJ56" i="78"/>
  <c r="AK50" i="78"/>
  <c r="AT50" i="78" s="1"/>
  <c r="AJ50" i="78"/>
  <c r="AJ44" i="78"/>
  <c r="AK44" i="78"/>
  <c r="AT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Y91" i="33"/>
  <c r="X91" i="33"/>
  <c r="AR87" i="93"/>
  <c r="AJ86" i="86"/>
  <c r="AK86" i="86"/>
  <c r="AT86" i="86" s="1"/>
  <c r="AJ79" i="86"/>
  <c r="AK79" i="86"/>
  <c r="AT79" i="86" s="1"/>
  <c r="AJ73" i="86"/>
  <c r="AK73" i="86"/>
  <c r="AT73" i="86" s="1"/>
  <c r="AJ67" i="86"/>
  <c r="AK67" i="86"/>
  <c r="AT67" i="86" s="1"/>
  <c r="AJ61" i="86"/>
  <c r="AK61" i="86"/>
  <c r="AT61" i="86" s="1"/>
  <c r="AJ55" i="86"/>
  <c r="AK55" i="86"/>
  <c r="AT55" i="86" s="1"/>
  <c r="AJ49" i="86"/>
  <c r="AK49" i="86"/>
  <c r="AT49" i="86" s="1"/>
  <c r="AJ43" i="86"/>
  <c r="AK43" i="86"/>
  <c r="AT43" i="86" s="1"/>
  <c r="AJ37" i="86"/>
  <c r="AK37" i="86"/>
  <c r="AT37" i="86" s="1"/>
  <c r="AJ31" i="86"/>
  <c r="AK31" i="86"/>
  <c r="AT31" i="86" s="1"/>
  <c r="AJ25" i="86"/>
  <c r="AK25" i="86"/>
  <c r="AT25" i="86" s="1"/>
  <c r="AJ19" i="86"/>
  <c r="AK19" i="86"/>
  <c r="AT19" i="86" s="1"/>
  <c r="AJ13" i="86"/>
  <c r="AK13" i="86"/>
  <c r="AT13" i="86" s="1"/>
  <c r="AX6" i="86"/>
  <c r="S6" i="86" s="1"/>
  <c r="AC6" i="86" s="1"/>
  <c r="AB7" i="86" s="1"/>
  <c r="AR84" i="90"/>
  <c r="X86" i="29"/>
  <c r="Y86" i="29"/>
  <c r="Z86" i="29" s="1"/>
  <c r="AH85" i="90"/>
  <c r="AQ85" i="90" s="1"/>
  <c r="AJ86" i="30"/>
  <c r="AK86" i="30"/>
  <c r="AT86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X7" i="30"/>
  <c r="S7" i="30" s="1"/>
  <c r="AC7" i="30" s="1"/>
  <c r="AB8" i="30" s="1"/>
  <c r="AR86" i="46"/>
  <c r="AH87" i="46"/>
  <c r="AQ87" i="46" s="1"/>
  <c r="Y87" i="38"/>
  <c r="Z87" i="38" s="1"/>
  <c r="X87" i="38"/>
  <c r="AR88" i="77"/>
  <c r="AK79" i="78"/>
  <c r="AT79" i="78" s="1"/>
  <c r="AJ79" i="78"/>
  <c r="AK73" i="78"/>
  <c r="AT73" i="78" s="1"/>
  <c r="AJ73" i="78"/>
  <c r="AK67" i="78"/>
  <c r="AT67" i="78" s="1"/>
  <c r="AK61" i="78"/>
  <c r="AT61" i="78" s="1"/>
  <c r="AJ61" i="78"/>
  <c r="AK55" i="78"/>
  <c r="AT55" i="78" s="1"/>
  <c r="AJ55" i="78"/>
  <c r="AK43" i="78"/>
  <c r="AT43" i="78" s="1"/>
  <c r="AJ43" i="78"/>
  <c r="AK37" i="78"/>
  <c r="AT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6" i="78"/>
  <c r="S6" i="78" s="1"/>
  <c r="AC6" i="78" s="1"/>
  <c r="AB7" i="78" s="1"/>
  <c r="W92" i="37"/>
  <c r="AG91" i="37"/>
  <c r="AP91" i="37" s="1"/>
  <c r="AF91" i="37"/>
  <c r="AO91" i="37" s="1"/>
  <c r="AE91" i="37"/>
  <c r="AK84" i="86"/>
  <c r="AT84" i="86" s="1"/>
  <c r="AJ84" i="86"/>
  <c r="AJ78" i="86"/>
  <c r="AK78" i="86"/>
  <c r="AT78" i="86" s="1"/>
  <c r="AJ72" i="86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J48" i="86"/>
  <c r="AK48" i="86"/>
  <c r="AT48" i="86" s="1"/>
  <c r="AJ42" i="86"/>
  <c r="AK42" i="86"/>
  <c r="AT42" i="86" s="1"/>
  <c r="AJ36" i="86"/>
  <c r="AK36" i="86"/>
  <c r="AT36" i="86" s="1"/>
  <c r="AJ30" i="86"/>
  <c r="AK30" i="86"/>
  <c r="AT30" i="86" s="1"/>
  <c r="AJ24" i="86"/>
  <c r="AK24" i="86"/>
  <c r="AT24" i="86" s="1"/>
  <c r="AJ18" i="86"/>
  <c r="AK18" i="86"/>
  <c r="AT18" i="86" s="1"/>
  <c r="AJ12" i="86"/>
  <c r="AK12" i="86"/>
  <c r="AT12" i="86" s="1"/>
  <c r="X85" i="74"/>
  <c r="Z85" i="74" s="1"/>
  <c r="Y85" i="74"/>
  <c r="AG89" i="85"/>
  <c r="AP89" i="85" s="1"/>
  <c r="W90" i="85"/>
  <c r="AF89" i="85"/>
  <c r="AO89" i="85" s="1"/>
  <c r="AE89" i="85"/>
  <c r="AI85" i="29"/>
  <c r="AN85" i="29"/>
  <c r="X88" i="81"/>
  <c r="Y88" i="81"/>
  <c r="AJ87" i="30"/>
  <c r="AK87" i="30"/>
  <c r="AT87" i="30" s="1"/>
  <c r="AK79" i="30"/>
  <c r="AT79" i="30" s="1"/>
  <c r="AJ79" i="30"/>
  <c r="AK73" i="30"/>
  <c r="AT73" i="30" s="1"/>
  <c r="AJ73" i="30"/>
  <c r="AK67" i="30"/>
  <c r="AT67" i="30" s="1"/>
  <c r="AJ67" i="30"/>
  <c r="AK61" i="30"/>
  <c r="AT61" i="30" s="1"/>
  <c r="AJ61" i="30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K19" i="30"/>
  <c r="AT19" i="30" s="1"/>
  <c r="AJ19" i="30"/>
  <c r="AK13" i="30"/>
  <c r="AT13" i="30" s="1"/>
  <c r="AJ13" i="30"/>
  <c r="AX6" i="30"/>
  <c r="S6" i="30" s="1"/>
  <c r="AC6" i="30" s="1"/>
  <c r="AB7" i="30" s="1"/>
  <c r="AR90" i="41"/>
  <c r="Z86" i="73"/>
  <c r="AH91" i="41"/>
  <c r="AQ91" i="41" s="1"/>
  <c r="Z87" i="46"/>
  <c r="X87" i="82"/>
  <c r="Y87" i="82"/>
  <c r="X89" i="45"/>
  <c r="Y89" i="45"/>
  <c r="Z89" i="45" s="1"/>
  <c r="AR85" i="73"/>
  <c r="AK84" i="78"/>
  <c r="AT84" i="78" s="1"/>
  <c r="AJ78" i="78"/>
  <c r="AK78" i="78"/>
  <c r="AT78" i="78" s="1"/>
  <c r="AJ72" i="78"/>
  <c r="AK72" i="78"/>
  <c r="AT72" i="78" s="1"/>
  <c r="AJ66" i="78"/>
  <c r="AK66" i="78"/>
  <c r="AT66" i="78" s="1"/>
  <c r="AJ54" i="78"/>
  <c r="AK54" i="78"/>
  <c r="AT54" i="78" s="1"/>
  <c r="AK48" i="78"/>
  <c r="AT48" i="78" s="1"/>
  <c r="AJ42" i="78"/>
  <c r="AK42" i="78"/>
  <c r="AT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I90" i="33"/>
  <c r="AN90" i="33"/>
  <c r="AK89" i="86"/>
  <c r="AT89" i="86" s="1"/>
  <c r="AJ83" i="86"/>
  <c r="AK83" i="86"/>
  <c r="AT83" i="86" s="1"/>
  <c r="AJ77" i="86"/>
  <c r="AK77" i="86"/>
  <c r="AT77" i="86" s="1"/>
  <c r="AJ71" i="86"/>
  <c r="AK71" i="86"/>
  <c r="AT71" i="86" s="1"/>
  <c r="AK65" i="86"/>
  <c r="AT65" i="86" s="1"/>
  <c r="AJ65" i="86"/>
  <c r="AK59" i="86"/>
  <c r="AT59" i="86" s="1"/>
  <c r="AJ59" i="86"/>
  <c r="AJ53" i="86"/>
  <c r="AK53" i="86"/>
  <c r="AT53" i="86" s="1"/>
  <c r="AK47" i="86"/>
  <c r="AT47" i="86" s="1"/>
  <c r="AJ47" i="86"/>
  <c r="AK41" i="86"/>
  <c r="AT41" i="86" s="1"/>
  <c r="AJ41" i="86"/>
  <c r="AJ35" i="86"/>
  <c r="AK35" i="86"/>
  <c r="AT35" i="86" s="1"/>
  <c r="AJ29" i="86"/>
  <c r="AK29" i="86"/>
  <c r="AT29" i="86" s="1"/>
  <c r="AJ23" i="86"/>
  <c r="AK23" i="86"/>
  <c r="AT23" i="86" s="1"/>
  <c r="AJ17" i="86"/>
  <c r="AK17" i="86"/>
  <c r="AT17" i="86" s="1"/>
  <c r="AJ11" i="86"/>
  <c r="AK11" i="86"/>
  <c r="AT11" i="86" s="1"/>
  <c r="AF84" i="89"/>
  <c r="AO84" i="89" s="1"/>
  <c r="AE84" i="89"/>
  <c r="W85" i="89"/>
  <c r="AG84" i="89"/>
  <c r="AP84" i="89" s="1"/>
  <c r="AI87" i="81"/>
  <c r="AN87" i="81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H89" i="77"/>
  <c r="AQ89" i="77" s="1"/>
  <c r="AF87" i="94"/>
  <c r="AO87" i="94" s="1"/>
  <c r="AE87" i="94"/>
  <c r="W88" i="94"/>
  <c r="AG87" i="94"/>
  <c r="AP87" i="94" s="1"/>
  <c r="AH89" i="42"/>
  <c r="AQ89" i="42" s="1"/>
  <c r="AQ91" i="42" s="1"/>
  <c r="AZ3" i="42"/>
  <c r="AX3" i="42" s="1"/>
  <c r="S3" i="42" s="1"/>
  <c r="AC3" i="42" s="1"/>
  <c r="AX10" i="42"/>
  <c r="S10" i="42" s="1"/>
  <c r="AC10" i="42" s="1"/>
  <c r="AB11" i="42" s="1"/>
  <c r="AX12" i="42"/>
  <c r="S12" i="42" s="1"/>
  <c r="AC12" i="42" s="1"/>
  <c r="AB13" i="42" s="1"/>
  <c r="AX16" i="42"/>
  <c r="S16" i="42" s="1"/>
  <c r="AC16" i="42" s="1"/>
  <c r="AB17" i="42" s="1"/>
  <c r="AX18" i="42"/>
  <c r="S18" i="42" s="1"/>
  <c r="AC18" i="42" s="1"/>
  <c r="AB19" i="42" s="1"/>
  <c r="AX22" i="42"/>
  <c r="S22" i="42" s="1"/>
  <c r="AC22" i="42" s="1"/>
  <c r="AB23" i="42" s="1"/>
  <c r="AX24" i="42"/>
  <c r="S24" i="42" s="1"/>
  <c r="AC24" i="42" s="1"/>
  <c r="AB25" i="42" s="1"/>
  <c r="AX28" i="42"/>
  <c r="S28" i="42" s="1"/>
  <c r="AC28" i="42" s="1"/>
  <c r="AB29" i="42" s="1"/>
  <c r="AX30" i="42"/>
  <c r="S30" i="42" s="1"/>
  <c r="AC30" i="42" s="1"/>
  <c r="AB31" i="42" s="1"/>
  <c r="AX34" i="42"/>
  <c r="S34" i="42" s="1"/>
  <c r="AC34" i="42" s="1"/>
  <c r="AB35" i="42" s="1"/>
  <c r="AX36" i="42"/>
  <c r="S36" i="42" s="1"/>
  <c r="AC36" i="42" s="1"/>
  <c r="AB37" i="42" s="1"/>
  <c r="AX40" i="42"/>
  <c r="S40" i="42" s="1"/>
  <c r="AC40" i="42" s="1"/>
  <c r="AB41" i="42" s="1"/>
  <c r="AX42" i="42"/>
  <c r="S42" i="42" s="1"/>
  <c r="AC42" i="42" s="1"/>
  <c r="AB43" i="42" s="1"/>
  <c r="AX46" i="42"/>
  <c r="S46" i="42" s="1"/>
  <c r="AC46" i="42" s="1"/>
  <c r="AB47" i="42" s="1"/>
  <c r="AX48" i="42"/>
  <c r="S48" i="42" s="1"/>
  <c r="AC48" i="42" s="1"/>
  <c r="AB49" i="42" s="1"/>
  <c r="AX52" i="42"/>
  <c r="S52" i="42" s="1"/>
  <c r="AC52" i="42" s="1"/>
  <c r="AB53" i="42" s="1"/>
  <c r="AX54" i="42"/>
  <c r="S54" i="42" s="1"/>
  <c r="AC54" i="42" s="1"/>
  <c r="AB55" i="42" s="1"/>
  <c r="AX58" i="42"/>
  <c r="S58" i="42" s="1"/>
  <c r="AC58" i="42" s="1"/>
  <c r="AB59" i="42" s="1"/>
  <c r="AX60" i="42"/>
  <c r="S60" i="42" s="1"/>
  <c r="AC60" i="42" s="1"/>
  <c r="AB61" i="42" s="1"/>
  <c r="AX64" i="42"/>
  <c r="S64" i="42" s="1"/>
  <c r="AC64" i="42" s="1"/>
  <c r="AB65" i="42" s="1"/>
  <c r="AX66" i="42"/>
  <c r="S66" i="42" s="1"/>
  <c r="AC66" i="42" s="1"/>
  <c r="AB67" i="42" s="1"/>
  <c r="AX70" i="42"/>
  <c r="S70" i="42" s="1"/>
  <c r="AC70" i="42" s="1"/>
  <c r="AB71" i="42" s="1"/>
  <c r="AX72" i="42"/>
  <c r="S72" i="42" s="1"/>
  <c r="AC72" i="42" s="1"/>
  <c r="AB73" i="42" s="1"/>
  <c r="AX76" i="42"/>
  <c r="S76" i="42" s="1"/>
  <c r="AC76" i="42" s="1"/>
  <c r="AB77" i="42" s="1"/>
  <c r="AX78" i="42"/>
  <c r="S78" i="42" s="1"/>
  <c r="AC78" i="42" s="1"/>
  <c r="AB79" i="42" s="1"/>
  <c r="AX82" i="42"/>
  <c r="S82" i="42" s="1"/>
  <c r="AC82" i="42" s="1"/>
  <c r="AB83" i="42" s="1"/>
  <c r="AX87" i="42"/>
  <c r="S87" i="42" s="1"/>
  <c r="AC87" i="42" s="1"/>
  <c r="AB88" i="42" s="1"/>
  <c r="AX88" i="42"/>
  <c r="S88" i="42" s="1"/>
  <c r="AC88" i="42" s="1"/>
  <c r="AB89" i="42" s="1"/>
  <c r="AF91" i="41"/>
  <c r="AO91" i="41" s="1"/>
  <c r="AE91" i="41"/>
  <c r="W92" i="41"/>
  <c r="AG91" i="41"/>
  <c r="AP91" i="41" s="1"/>
  <c r="AN88" i="45"/>
  <c r="AI88" i="45"/>
  <c r="AH89" i="25"/>
  <c r="AQ89" i="25" s="1"/>
  <c r="AJ89" i="78"/>
  <c r="AS89" i="78" s="1"/>
  <c r="AK89" i="78"/>
  <c r="AT89" i="78" s="1"/>
  <c r="AK83" i="78"/>
  <c r="AT83" i="78" s="1"/>
  <c r="AJ83" i="78"/>
  <c r="AK77" i="78"/>
  <c r="AT77" i="78" s="1"/>
  <c r="AJ77" i="78"/>
  <c r="AK71" i="78"/>
  <c r="AT71" i="78" s="1"/>
  <c r="AJ71" i="78"/>
  <c r="AK65" i="78"/>
  <c r="AT65" i="78" s="1"/>
  <c r="AJ65" i="78"/>
  <c r="AK59" i="78"/>
  <c r="AT59" i="78" s="1"/>
  <c r="AK53" i="78"/>
  <c r="AT53" i="78" s="1"/>
  <c r="AJ53" i="78"/>
  <c r="AK47" i="78"/>
  <c r="AT47" i="78" s="1"/>
  <c r="AJ47" i="78"/>
  <c r="AJ41" i="78"/>
  <c r="AK41" i="78"/>
  <c r="AT41" i="78" s="1"/>
  <c r="AJ35" i="78"/>
  <c r="AK35" i="78"/>
  <c r="AT35" i="78" s="1"/>
  <c r="AK29" i="78"/>
  <c r="AT29" i="78" s="1"/>
  <c r="AJ23" i="78"/>
  <c r="AK23" i="78"/>
  <c r="AT23" i="78" s="1"/>
  <c r="AK11" i="78"/>
  <c r="AT11" i="78" s="1"/>
  <c r="AJ11" i="78"/>
  <c r="AJ5" i="78"/>
  <c r="AK5" i="78"/>
  <c r="AT5" i="78" s="1"/>
  <c r="AJ85" i="86"/>
  <c r="AK85" i="86"/>
  <c r="AT85" i="86" s="1"/>
  <c r="AJ82" i="86"/>
  <c r="AK82" i="86"/>
  <c r="AT82" i="86" s="1"/>
  <c r="AJ76" i="86"/>
  <c r="AK76" i="86"/>
  <c r="AT76" i="86" s="1"/>
  <c r="AJ70" i="86"/>
  <c r="AK70" i="86"/>
  <c r="AT70" i="86" s="1"/>
  <c r="AJ64" i="86"/>
  <c r="AK64" i="86"/>
  <c r="AT64" i="86" s="1"/>
  <c r="AJ58" i="86"/>
  <c r="AK58" i="86"/>
  <c r="AT58" i="86" s="1"/>
  <c r="AJ52" i="86"/>
  <c r="AK52" i="86"/>
  <c r="AT52" i="86" s="1"/>
  <c r="AJ46" i="86"/>
  <c r="AK46" i="86"/>
  <c r="AT46" i="86" s="1"/>
  <c r="AJ40" i="86"/>
  <c r="AK40" i="86"/>
  <c r="AT40" i="86" s="1"/>
  <c r="AJ34" i="86"/>
  <c r="AK34" i="86"/>
  <c r="AT34" i="86" s="1"/>
  <c r="AJ28" i="86"/>
  <c r="AK28" i="86"/>
  <c r="AT28" i="86" s="1"/>
  <c r="AJ22" i="86"/>
  <c r="AK22" i="86"/>
  <c r="AT22" i="86" s="1"/>
  <c r="AJ16" i="86"/>
  <c r="AK16" i="86"/>
  <c r="AT16" i="86" s="1"/>
  <c r="AJ5" i="86"/>
  <c r="AK5" i="86"/>
  <c r="AT5" i="86" s="1"/>
  <c r="AI84" i="74"/>
  <c r="AN84" i="74"/>
  <c r="AR88" i="25"/>
  <c r="AJ89" i="30"/>
  <c r="AS89" i="30" s="1"/>
  <c r="AK89" i="30"/>
  <c r="AT89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Z89" i="77"/>
  <c r="AN89" i="78"/>
  <c r="AN91" i="78" s="1"/>
  <c r="AI89" i="78"/>
  <c r="AN86" i="82"/>
  <c r="AI86" i="82"/>
  <c r="AN86" i="38"/>
  <c r="AI86" i="38"/>
  <c r="AJ87" i="78"/>
  <c r="AK87" i="78"/>
  <c r="AT87" i="78" s="1"/>
  <c r="AK82" i="78"/>
  <c r="AT82" i="78" s="1"/>
  <c r="AJ82" i="78"/>
  <c r="AK76" i="78"/>
  <c r="AT76" i="78" s="1"/>
  <c r="AJ76" i="78"/>
  <c r="AK70" i="78"/>
  <c r="AT70" i="78" s="1"/>
  <c r="AJ70" i="78"/>
  <c r="AK58" i="78"/>
  <c r="AT58" i="78" s="1"/>
  <c r="AJ58" i="78"/>
  <c r="AK52" i="78"/>
  <c r="AT52" i="78" s="1"/>
  <c r="AJ52" i="78"/>
  <c r="AK46" i="78"/>
  <c r="AT46" i="78" s="1"/>
  <c r="AJ46" i="78"/>
  <c r="AJ40" i="78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6" i="78"/>
  <c r="AT16" i="78" s="1"/>
  <c r="AJ88" i="86"/>
  <c r="AK88" i="86"/>
  <c r="AT88" i="86" s="1"/>
  <c r="AJ81" i="86"/>
  <c r="AK81" i="86"/>
  <c r="AT81" i="86" s="1"/>
  <c r="AK75" i="86"/>
  <c r="AT75" i="86" s="1"/>
  <c r="AJ75" i="86"/>
  <c r="AJ69" i="86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K39" i="86"/>
  <c r="AT39" i="86" s="1"/>
  <c r="AJ33" i="86"/>
  <c r="AK33" i="86"/>
  <c r="AT33" i="86" s="1"/>
  <c r="AJ27" i="86"/>
  <c r="AK27" i="86"/>
  <c r="AT27" i="86" s="1"/>
  <c r="AJ21" i="86"/>
  <c r="AK21" i="86"/>
  <c r="AT21" i="86" s="1"/>
  <c r="AJ15" i="86"/>
  <c r="AK15" i="86"/>
  <c r="AT15" i="86" s="1"/>
  <c r="AK9" i="86"/>
  <c r="AT9" i="86" s="1"/>
  <c r="AB4" i="86"/>
  <c r="AJ3" i="86"/>
  <c r="AH88" i="26"/>
  <c r="AQ88" i="26" s="1"/>
  <c r="AK88" i="30"/>
  <c r="AT88" i="30" s="1"/>
  <c r="AJ88" i="30"/>
  <c r="AK82" i="30"/>
  <c r="AT82" i="30" s="1"/>
  <c r="AJ82" i="30"/>
  <c r="AK76" i="30"/>
  <c r="AT76" i="30" s="1"/>
  <c r="AJ76" i="30"/>
  <c r="AK70" i="30"/>
  <c r="AT70" i="30" s="1"/>
  <c r="AJ70" i="30"/>
  <c r="AK64" i="30"/>
  <c r="AT64" i="30" s="1"/>
  <c r="AJ64" i="30"/>
  <c r="AK58" i="30"/>
  <c r="AT58" i="30" s="1"/>
  <c r="AJ58" i="30"/>
  <c r="AK52" i="30"/>
  <c r="AT52" i="30" s="1"/>
  <c r="AJ52" i="30"/>
  <c r="AK46" i="30"/>
  <c r="AT46" i="30" s="1"/>
  <c r="AJ46" i="30"/>
  <c r="AK40" i="30"/>
  <c r="AT40" i="30" s="1"/>
  <c r="AJ40" i="30"/>
  <c r="AK34" i="30"/>
  <c r="AT34" i="30" s="1"/>
  <c r="AJ34" i="30"/>
  <c r="AK28" i="30"/>
  <c r="AT28" i="30" s="1"/>
  <c r="AJ28" i="30"/>
  <c r="AK22" i="30"/>
  <c r="AT22" i="30" s="1"/>
  <c r="AJ22" i="30"/>
  <c r="AK16" i="30"/>
  <c r="AT16" i="30" s="1"/>
  <c r="AJ16" i="30"/>
  <c r="AJ10" i="30"/>
  <c r="AK10" i="30"/>
  <c r="AT10" i="30" s="1"/>
  <c r="AJ5" i="30"/>
  <c r="AK5" i="30"/>
  <c r="AT5" i="30" s="1"/>
  <c r="AH88" i="93"/>
  <c r="AQ88" i="93" s="1"/>
  <c r="AR88" i="42"/>
  <c r="AG89" i="42"/>
  <c r="AP89" i="42" s="1"/>
  <c r="AP91" i="42" s="1"/>
  <c r="AF89" i="42"/>
  <c r="AO89" i="42" s="1"/>
  <c r="AO91" i="42" s="1"/>
  <c r="AE89" i="42"/>
  <c r="AX89" i="42"/>
  <c r="S89" i="42" s="1"/>
  <c r="AC89" i="42" s="1"/>
  <c r="AJ37" i="78" l="1"/>
  <c r="Z88" i="81"/>
  <c r="AJ60" i="78"/>
  <c r="AX6" i="42"/>
  <c r="S6" i="42" s="1"/>
  <c r="AC6" i="42" s="1"/>
  <c r="AB7" i="42" s="1"/>
  <c r="Z87" i="82"/>
  <c r="AE87" i="82" s="1"/>
  <c r="AJ10" i="86"/>
  <c r="AJ29" i="78"/>
  <c r="AJ48" i="78"/>
  <c r="AJ84" i="78"/>
  <c r="AJ59" i="78"/>
  <c r="AL59" i="78" s="1"/>
  <c r="AU59" i="78" s="1"/>
  <c r="AK60" i="78"/>
  <c r="AT60" i="78" s="1"/>
  <c r="AJ49" i="78"/>
  <c r="AJ67" i="78"/>
  <c r="AJ85" i="78"/>
  <c r="AJ68" i="78"/>
  <c r="AK27" i="78"/>
  <c r="AT27" i="78" s="1"/>
  <c r="AJ9" i="86"/>
  <c r="AJ10" i="78"/>
  <c r="AJ64" i="78"/>
  <c r="AJ9" i="78"/>
  <c r="AJ63" i="78"/>
  <c r="W88" i="82"/>
  <c r="AF87" i="82"/>
  <c r="AO87" i="82" s="1"/>
  <c r="AG87" i="82"/>
  <c r="AP87" i="82" s="1"/>
  <c r="AJ3" i="42"/>
  <c r="AB4" i="42"/>
  <c r="W90" i="45"/>
  <c r="AG89" i="45"/>
  <c r="AP89" i="45" s="1"/>
  <c r="AF89" i="45"/>
  <c r="AO89" i="45" s="1"/>
  <c r="AE89" i="45"/>
  <c r="AG88" i="81"/>
  <c r="AP88" i="81" s="1"/>
  <c r="AF88" i="81"/>
  <c r="AO88" i="81" s="1"/>
  <c r="W89" i="81"/>
  <c r="AE88" i="81"/>
  <c r="AS34" i="30"/>
  <c r="AL34" i="30"/>
  <c r="AU34" i="30" s="1"/>
  <c r="AS33" i="86"/>
  <c r="AL33" i="86"/>
  <c r="AU33" i="86" s="1"/>
  <c r="AS22" i="78"/>
  <c r="AL22" i="78"/>
  <c r="AU22" i="78" s="1"/>
  <c r="AK67" i="42"/>
  <c r="AT67" i="42" s="1"/>
  <c r="AK25" i="42"/>
  <c r="AT25" i="42" s="1"/>
  <c r="AE85" i="74"/>
  <c r="W86" i="74"/>
  <c r="AF85" i="74"/>
  <c r="AO85" i="74" s="1"/>
  <c r="AG85" i="74"/>
  <c r="AP85" i="74" s="1"/>
  <c r="AS58" i="30"/>
  <c r="AL58" i="30"/>
  <c r="AU58" i="30" s="1"/>
  <c r="AJ4" i="86"/>
  <c r="AK4" i="86"/>
  <c r="AT4" i="86" s="1"/>
  <c r="AK77" i="42"/>
  <c r="AT77" i="42" s="1"/>
  <c r="AK59" i="42"/>
  <c r="AT59" i="42" s="1"/>
  <c r="AK29" i="42"/>
  <c r="AT29" i="42" s="1"/>
  <c r="AK11" i="42"/>
  <c r="AT11" i="42" s="1"/>
  <c r="AN89" i="42"/>
  <c r="AN91" i="42" s="1"/>
  <c r="AI89" i="42"/>
  <c r="AS28" i="30"/>
  <c r="AL28" i="30"/>
  <c r="AU28" i="30" s="1"/>
  <c r="AS46" i="30"/>
  <c r="AL46" i="30"/>
  <c r="AU46" i="30" s="1"/>
  <c r="AS64" i="30"/>
  <c r="AL64" i="30"/>
  <c r="AU64" i="30" s="1"/>
  <c r="AS82" i="30"/>
  <c r="AL82" i="30"/>
  <c r="AU82" i="30" s="1"/>
  <c r="AS10" i="30"/>
  <c r="AL10" i="30"/>
  <c r="AU10" i="30" s="1"/>
  <c r="AS58" i="78"/>
  <c r="AL58" i="78"/>
  <c r="AU58" i="78" s="1"/>
  <c r="AS76" i="78"/>
  <c r="AL76" i="78"/>
  <c r="AU76" i="78" s="1"/>
  <c r="AR86" i="38"/>
  <c r="AG89" i="77"/>
  <c r="AP89" i="77" s="1"/>
  <c r="AF89" i="77"/>
  <c r="AO89" i="77" s="1"/>
  <c r="W90" i="77"/>
  <c r="AE89" i="77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AS28" i="86"/>
  <c r="AL28" i="86"/>
  <c r="AU28" i="86" s="1"/>
  <c r="AS46" i="86"/>
  <c r="AL46" i="86"/>
  <c r="AU46" i="86" s="1"/>
  <c r="AS64" i="86"/>
  <c r="AL64" i="86"/>
  <c r="AU64" i="86" s="1"/>
  <c r="AS82" i="86"/>
  <c r="AL82" i="86"/>
  <c r="AU82" i="86" s="1"/>
  <c r="AS29" i="78"/>
  <c r="AL29" i="78"/>
  <c r="AU29" i="78" s="1"/>
  <c r="X92" i="41"/>
  <c r="Y92" i="41"/>
  <c r="AX86" i="42"/>
  <c r="S86" i="42" s="1"/>
  <c r="AC86" i="42" s="1"/>
  <c r="AB87" i="42" s="1"/>
  <c r="AX79" i="42"/>
  <c r="S79" i="42" s="1"/>
  <c r="AC79" i="42" s="1"/>
  <c r="AB80" i="42" s="1"/>
  <c r="AX73" i="42"/>
  <c r="S73" i="42" s="1"/>
  <c r="AC73" i="42" s="1"/>
  <c r="AB74" i="42" s="1"/>
  <c r="AX67" i="42"/>
  <c r="S67" i="42" s="1"/>
  <c r="AC67" i="42" s="1"/>
  <c r="AB68" i="42" s="1"/>
  <c r="AX61" i="42"/>
  <c r="S61" i="42" s="1"/>
  <c r="AC61" i="42" s="1"/>
  <c r="AB62" i="42" s="1"/>
  <c r="AX55" i="42"/>
  <c r="S55" i="42" s="1"/>
  <c r="AC55" i="42" s="1"/>
  <c r="AB56" i="42" s="1"/>
  <c r="AX49" i="42"/>
  <c r="S49" i="42" s="1"/>
  <c r="AC49" i="42" s="1"/>
  <c r="AB50" i="42" s="1"/>
  <c r="AX43" i="42"/>
  <c r="S43" i="42" s="1"/>
  <c r="AC43" i="42" s="1"/>
  <c r="AB44" i="42" s="1"/>
  <c r="AX37" i="42"/>
  <c r="S37" i="42" s="1"/>
  <c r="AC37" i="42" s="1"/>
  <c r="AB38" i="42" s="1"/>
  <c r="AX31" i="42"/>
  <c r="S31" i="42" s="1"/>
  <c r="AC31" i="42" s="1"/>
  <c r="AB32" i="42" s="1"/>
  <c r="AX25" i="42"/>
  <c r="S25" i="42" s="1"/>
  <c r="AC25" i="42" s="1"/>
  <c r="AB26" i="42" s="1"/>
  <c r="AX19" i="42"/>
  <c r="S19" i="42" s="1"/>
  <c r="AC19" i="42" s="1"/>
  <c r="AB20" i="42" s="1"/>
  <c r="AX13" i="42"/>
  <c r="S13" i="42" s="1"/>
  <c r="AC13" i="42" s="1"/>
  <c r="AB14" i="42" s="1"/>
  <c r="AX7" i="42"/>
  <c r="S7" i="42" s="1"/>
  <c r="AC7" i="42" s="1"/>
  <c r="AB8" i="42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N84" i="89"/>
  <c r="AI84" i="89"/>
  <c r="AS41" i="86"/>
  <c r="AL41" i="86"/>
  <c r="AU41" i="86" s="1"/>
  <c r="AS59" i="86"/>
  <c r="AL59" i="86"/>
  <c r="AU59" i="86" s="1"/>
  <c r="AJ36" i="78"/>
  <c r="AK36" i="78"/>
  <c r="AT36" i="78" s="1"/>
  <c r="AS54" i="78"/>
  <c r="AL54" i="78"/>
  <c r="AU54" i="78" s="1"/>
  <c r="AS72" i="78"/>
  <c r="AL72" i="78"/>
  <c r="AU72" i="78" s="1"/>
  <c r="AS87" i="30"/>
  <c r="AL87" i="30"/>
  <c r="AU87" i="30" s="1"/>
  <c r="AN89" i="85"/>
  <c r="AI89" i="85"/>
  <c r="AH85" i="74"/>
  <c r="AQ85" i="74" s="1"/>
  <c r="AJ25" i="78"/>
  <c r="AK25" i="78"/>
  <c r="AT25" i="78" s="1"/>
  <c r="AS49" i="78"/>
  <c r="AL49" i="78"/>
  <c r="AU49" i="78" s="1"/>
  <c r="AS67" i="78"/>
  <c r="AL67" i="78"/>
  <c r="AU67" i="78" s="1"/>
  <c r="AS85" i="78"/>
  <c r="AL85" i="78"/>
  <c r="AU85" i="78" s="1"/>
  <c r="W88" i="38"/>
  <c r="AG87" i="38"/>
  <c r="AP87" i="38" s="1"/>
  <c r="AF87" i="38"/>
  <c r="AO87" i="38" s="1"/>
  <c r="AE87" i="38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G86" i="29"/>
  <c r="AP86" i="29" s="1"/>
  <c r="AE86" i="29"/>
  <c r="W87" i="29"/>
  <c r="AF86" i="29"/>
  <c r="AO86" i="29" s="1"/>
  <c r="AJ14" i="78"/>
  <c r="AK14" i="78"/>
  <c r="AT14" i="78" s="1"/>
  <c r="AS44" i="78"/>
  <c r="AL44" i="78"/>
  <c r="AU44" i="78" s="1"/>
  <c r="AS3" i="30"/>
  <c r="AL3" i="30"/>
  <c r="AU3" i="30" s="1"/>
  <c r="AJ6" i="86"/>
  <c r="AS70" i="30"/>
  <c r="AL70" i="30"/>
  <c r="AU70" i="30" s="1"/>
  <c r="AS88" i="86"/>
  <c r="AL88" i="86"/>
  <c r="AU88" i="86" s="1"/>
  <c r="AK73" i="42"/>
  <c r="AT73" i="42" s="1"/>
  <c r="AJ73" i="42"/>
  <c r="AK37" i="42"/>
  <c r="AT37" i="42" s="1"/>
  <c r="AJ37" i="42"/>
  <c r="AK7" i="42"/>
  <c r="AT7" i="42" s="1"/>
  <c r="AS23" i="86"/>
  <c r="AL23" i="86"/>
  <c r="AU23" i="86" s="1"/>
  <c r="AR90" i="33"/>
  <c r="AE87" i="46"/>
  <c r="W88" i="46"/>
  <c r="AG87" i="46"/>
  <c r="AP87" i="46" s="1"/>
  <c r="AF87" i="46"/>
  <c r="AO87" i="46" s="1"/>
  <c r="AG86" i="73"/>
  <c r="AP86" i="73" s="1"/>
  <c r="AF86" i="73"/>
  <c r="AO86" i="73" s="1"/>
  <c r="W87" i="73"/>
  <c r="AE86" i="73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60" i="86"/>
  <c r="AL60" i="86"/>
  <c r="AU60" i="86" s="1"/>
  <c r="AS78" i="86"/>
  <c r="AL78" i="86"/>
  <c r="AU78" i="86" s="1"/>
  <c r="AJ31" i="78"/>
  <c r="AK31" i="78"/>
  <c r="AT31" i="78" s="1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J20" i="78"/>
  <c r="AK20" i="78"/>
  <c r="AT20" i="78" s="1"/>
  <c r="AS50" i="78"/>
  <c r="AL50" i="78"/>
  <c r="AU50" i="78" s="1"/>
  <c r="AS68" i="78"/>
  <c r="AL68" i="78"/>
  <c r="AU68" i="78" s="1"/>
  <c r="AS88" i="78"/>
  <c r="AL88" i="78"/>
  <c r="AU88" i="78" s="1"/>
  <c r="AJ4" i="30"/>
  <c r="AK4" i="30"/>
  <c r="AT4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S8" i="86"/>
  <c r="AL8" i="86"/>
  <c r="AU8" i="86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AS9" i="78"/>
  <c r="AL9" i="78"/>
  <c r="AU9" i="78" s="1"/>
  <c r="AS27" i="78"/>
  <c r="AS45" i="78"/>
  <c r="AL45" i="78"/>
  <c r="AU45" i="78" s="1"/>
  <c r="AS63" i="78"/>
  <c r="AL63" i="78"/>
  <c r="AU63" i="78" s="1"/>
  <c r="AS81" i="78"/>
  <c r="AL81" i="78"/>
  <c r="AU81" i="78" s="1"/>
  <c r="AI88" i="93"/>
  <c r="AN88" i="93"/>
  <c r="AS3" i="86"/>
  <c r="AL3" i="86"/>
  <c r="AU3" i="86" s="1"/>
  <c r="AS75" i="86"/>
  <c r="AL75" i="86"/>
  <c r="AU75" i="86" s="1"/>
  <c r="AS10" i="78"/>
  <c r="AL10" i="78"/>
  <c r="AU10" i="78" s="1"/>
  <c r="AS46" i="78"/>
  <c r="AL46" i="78"/>
  <c r="AU46" i="78" s="1"/>
  <c r="AS64" i="78"/>
  <c r="AL64" i="78"/>
  <c r="AU64" i="78" s="1"/>
  <c r="AS82" i="78"/>
  <c r="AL82" i="78"/>
  <c r="AU82" i="78" s="1"/>
  <c r="AR86" i="82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AR84" i="74"/>
  <c r="AS16" i="86"/>
  <c r="AL16" i="86"/>
  <c r="AU16" i="86" s="1"/>
  <c r="AS34" i="86"/>
  <c r="AL34" i="86"/>
  <c r="AU34" i="86" s="1"/>
  <c r="AS52" i="86"/>
  <c r="AL52" i="86"/>
  <c r="AU52" i="86" s="1"/>
  <c r="AS70" i="86"/>
  <c r="AL70" i="86"/>
  <c r="AU70" i="86" s="1"/>
  <c r="AS85" i="86"/>
  <c r="AL85" i="86"/>
  <c r="AU85" i="86" s="1"/>
  <c r="AJ17" i="78"/>
  <c r="AS35" i="78"/>
  <c r="AL35" i="78"/>
  <c r="AU35" i="78" s="1"/>
  <c r="AR88" i="45"/>
  <c r="AX83" i="42"/>
  <c r="S83" i="42" s="1"/>
  <c r="AC83" i="42" s="1"/>
  <c r="AB84" i="42" s="1"/>
  <c r="AX77" i="42"/>
  <c r="S77" i="42" s="1"/>
  <c r="AC77" i="42" s="1"/>
  <c r="AB78" i="42" s="1"/>
  <c r="AX71" i="42"/>
  <c r="S71" i="42" s="1"/>
  <c r="AC71" i="42" s="1"/>
  <c r="AB72" i="42" s="1"/>
  <c r="AX65" i="42"/>
  <c r="S65" i="42" s="1"/>
  <c r="AC65" i="42" s="1"/>
  <c r="AB66" i="42" s="1"/>
  <c r="AX59" i="42"/>
  <c r="S59" i="42" s="1"/>
  <c r="AC59" i="42" s="1"/>
  <c r="AB60" i="42" s="1"/>
  <c r="AX53" i="42"/>
  <c r="S53" i="42" s="1"/>
  <c r="AC53" i="42" s="1"/>
  <c r="AB54" i="42" s="1"/>
  <c r="AX47" i="42"/>
  <c r="S47" i="42" s="1"/>
  <c r="AC47" i="42" s="1"/>
  <c r="AB48" i="42" s="1"/>
  <c r="AX41" i="42"/>
  <c r="S41" i="42" s="1"/>
  <c r="AC41" i="42" s="1"/>
  <c r="AB42" i="42" s="1"/>
  <c r="AX35" i="42"/>
  <c r="S35" i="42" s="1"/>
  <c r="AC35" i="42" s="1"/>
  <c r="AB36" i="42" s="1"/>
  <c r="AX29" i="42"/>
  <c r="S29" i="42" s="1"/>
  <c r="AC29" i="42" s="1"/>
  <c r="AB30" i="42" s="1"/>
  <c r="AX23" i="42"/>
  <c r="S23" i="42" s="1"/>
  <c r="AC23" i="42" s="1"/>
  <c r="AB24" i="42" s="1"/>
  <c r="AX17" i="42"/>
  <c r="S17" i="42" s="1"/>
  <c r="AC17" i="42" s="1"/>
  <c r="AB18" i="42" s="1"/>
  <c r="AX11" i="42"/>
  <c r="S11" i="42" s="1"/>
  <c r="AC11" i="42" s="1"/>
  <c r="AB12" i="42" s="1"/>
  <c r="AX5" i="42"/>
  <c r="S5" i="42" s="1"/>
  <c r="AC5" i="42" s="1"/>
  <c r="AB6" i="42" s="1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AR87" i="81"/>
  <c r="AS47" i="86"/>
  <c r="AL47" i="86"/>
  <c r="AU47" i="86" s="1"/>
  <c r="AS65" i="86"/>
  <c r="AL65" i="86"/>
  <c r="AU65" i="86" s="1"/>
  <c r="AJ12" i="78"/>
  <c r="AK12" i="78"/>
  <c r="AT12" i="78" s="1"/>
  <c r="AS42" i="78"/>
  <c r="AL42" i="78"/>
  <c r="AU42" i="78" s="1"/>
  <c r="AS60" i="78"/>
  <c r="AL60" i="78"/>
  <c r="AU60" i="78" s="1"/>
  <c r="AS78" i="78"/>
  <c r="AL78" i="78"/>
  <c r="AU78" i="78" s="1"/>
  <c r="AH89" i="45"/>
  <c r="AQ89" i="45" s="1"/>
  <c r="AH88" i="81"/>
  <c r="AQ88" i="81" s="1"/>
  <c r="AS84" i="86"/>
  <c r="AL84" i="86"/>
  <c r="AU84" i="86" s="1"/>
  <c r="Y92" i="37"/>
  <c r="X92" i="37"/>
  <c r="Z92" i="37" s="1"/>
  <c r="AS55" i="78"/>
  <c r="AL55" i="78"/>
  <c r="AU55" i="78" s="1"/>
  <c r="AS73" i="78"/>
  <c r="AL73" i="78"/>
  <c r="AU73" i="78" s="1"/>
  <c r="AK8" i="30"/>
  <c r="AT8" i="30" s="1"/>
  <c r="AJ8" i="30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H91" i="33"/>
  <c r="AQ91" i="33" s="1"/>
  <c r="AJ26" i="78"/>
  <c r="AK26" i="78"/>
  <c r="AT26" i="78" s="1"/>
  <c r="AS50" i="86"/>
  <c r="AL50" i="86"/>
  <c r="AU50" i="86" s="1"/>
  <c r="AS68" i="86"/>
  <c r="AL68" i="86"/>
  <c r="AU68" i="86" s="1"/>
  <c r="AS87" i="86"/>
  <c r="AL87" i="86"/>
  <c r="AU87" i="86" s="1"/>
  <c r="AS86" i="78"/>
  <c r="AL86" i="78"/>
  <c r="AU86" i="78" s="1"/>
  <c r="X86" i="90"/>
  <c r="Y86" i="90"/>
  <c r="AS52" i="30"/>
  <c r="AL52" i="30"/>
  <c r="AU52" i="30" s="1"/>
  <c r="AS51" i="86"/>
  <c r="AL51" i="86"/>
  <c r="AU51" i="86" s="1"/>
  <c r="AS53" i="78"/>
  <c r="AL53" i="78"/>
  <c r="AU53" i="78" s="1"/>
  <c r="AK79" i="42"/>
  <c r="AT79" i="42" s="1"/>
  <c r="AJ79" i="42"/>
  <c r="AK49" i="42"/>
  <c r="AT49" i="42" s="1"/>
  <c r="AK13" i="42"/>
  <c r="AT13" i="42" s="1"/>
  <c r="AS40" i="30"/>
  <c r="AL40" i="30"/>
  <c r="AU40" i="30" s="1"/>
  <c r="AS59" i="78"/>
  <c r="AS11" i="86"/>
  <c r="AL11" i="86"/>
  <c r="AU11" i="86" s="1"/>
  <c r="AS29" i="86"/>
  <c r="AL29" i="86"/>
  <c r="AU29" i="86" s="1"/>
  <c r="AS83" i="86"/>
  <c r="AL83" i="86"/>
  <c r="AU83" i="86" s="1"/>
  <c r="AJ18" i="78"/>
  <c r="AK18" i="78"/>
  <c r="AT18" i="78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X90" i="85"/>
  <c r="Y90" i="85"/>
  <c r="AS12" i="86"/>
  <c r="AL12" i="86"/>
  <c r="AU12" i="86" s="1"/>
  <c r="AS30" i="86"/>
  <c r="AL30" i="86"/>
  <c r="AU30" i="86" s="1"/>
  <c r="AS48" i="86"/>
  <c r="AL48" i="86"/>
  <c r="AU48" i="86" s="1"/>
  <c r="AS66" i="86"/>
  <c r="AL66" i="86"/>
  <c r="AU66" i="86" s="1"/>
  <c r="AJ7" i="78"/>
  <c r="AK7" i="78"/>
  <c r="AT7" i="78" s="1"/>
  <c r="AS37" i="78"/>
  <c r="AL37" i="78"/>
  <c r="AU37" i="78" s="1"/>
  <c r="AJ7" i="86"/>
  <c r="AK7" i="86"/>
  <c r="AT7" i="86" s="1"/>
  <c r="AS25" i="86"/>
  <c r="AL25" i="86"/>
  <c r="AU25" i="86" s="1"/>
  <c r="AS43" i="86"/>
  <c r="AL43" i="86"/>
  <c r="AU43" i="86" s="1"/>
  <c r="AS61" i="86"/>
  <c r="AL61" i="86"/>
  <c r="AU61" i="86" s="1"/>
  <c r="AS79" i="86"/>
  <c r="AL79" i="86"/>
  <c r="AU79" i="86" s="1"/>
  <c r="AJ32" i="78"/>
  <c r="AK32" i="78"/>
  <c r="AT32" i="78" s="1"/>
  <c r="AS56" i="78"/>
  <c r="AL56" i="78"/>
  <c r="AU56" i="78" s="1"/>
  <c r="AS74" i="78"/>
  <c r="AL74" i="78"/>
  <c r="AU74" i="78" s="1"/>
  <c r="AS9" i="30"/>
  <c r="AL9" i="30"/>
  <c r="AU9" i="30" s="1"/>
  <c r="AS27" i="30"/>
  <c r="AL27" i="30"/>
  <c r="AU27" i="30" s="1"/>
  <c r="AS45" i="30"/>
  <c r="AL45" i="30"/>
  <c r="AU45" i="30" s="1"/>
  <c r="AS63" i="30"/>
  <c r="AL63" i="30"/>
  <c r="AU63" i="30" s="1"/>
  <c r="AS81" i="30"/>
  <c r="AL81" i="30"/>
  <c r="AU81" i="30" s="1"/>
  <c r="AS14" i="86"/>
  <c r="AL14" i="86"/>
  <c r="AU14" i="86" s="1"/>
  <c r="AS32" i="86"/>
  <c r="AL32" i="86"/>
  <c r="AU32" i="86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X90" i="25"/>
  <c r="Y90" i="25"/>
  <c r="Z90" i="25" s="1"/>
  <c r="Y89" i="26"/>
  <c r="X89" i="26"/>
  <c r="AS88" i="30"/>
  <c r="AL88" i="30"/>
  <c r="AU88" i="30" s="1"/>
  <c r="AS69" i="86"/>
  <c r="AL69" i="86"/>
  <c r="AU69" i="86" s="1"/>
  <c r="AS40" i="78"/>
  <c r="AL40" i="78"/>
  <c r="AU40" i="78" s="1"/>
  <c r="AK88" i="42"/>
  <c r="AT88" i="42" s="1"/>
  <c r="AJ88" i="42"/>
  <c r="AK61" i="42"/>
  <c r="AT61" i="42" s="1"/>
  <c r="AJ61" i="42"/>
  <c r="AK43" i="42"/>
  <c r="AT43" i="42" s="1"/>
  <c r="AJ43" i="42"/>
  <c r="AK19" i="42"/>
  <c r="AT19" i="42" s="1"/>
  <c r="AJ19" i="42"/>
  <c r="AS77" i="86"/>
  <c r="AL77" i="86"/>
  <c r="AU77" i="86" s="1"/>
  <c r="AS42" i="86"/>
  <c r="AL42" i="86"/>
  <c r="AU42" i="86" s="1"/>
  <c r="AS22" i="30"/>
  <c r="AL22" i="30"/>
  <c r="AU22" i="30" s="1"/>
  <c r="AS76" i="30"/>
  <c r="AL76" i="30"/>
  <c r="AU76" i="30" s="1"/>
  <c r="AS21" i="86"/>
  <c r="AL21" i="86"/>
  <c r="AU21" i="86" s="1"/>
  <c r="AS57" i="86"/>
  <c r="AL57" i="86"/>
  <c r="AU57" i="86" s="1"/>
  <c r="AS28" i="78"/>
  <c r="AL28" i="78"/>
  <c r="AU28" i="78" s="1"/>
  <c r="AJ89" i="42"/>
  <c r="AS89" i="42" s="1"/>
  <c r="AK89" i="42"/>
  <c r="AT89" i="42" s="1"/>
  <c r="AJ71" i="42"/>
  <c r="AK71" i="42"/>
  <c r="AT71" i="42" s="1"/>
  <c r="AJ47" i="42"/>
  <c r="AK47" i="42"/>
  <c r="AT47" i="42" s="1"/>
  <c r="AJ35" i="42"/>
  <c r="AK35" i="42"/>
  <c r="AT35" i="42" s="1"/>
  <c r="AK17" i="42"/>
  <c r="AT17" i="42" s="1"/>
  <c r="AS5" i="30"/>
  <c r="AL5" i="30"/>
  <c r="AU5" i="30" s="1"/>
  <c r="AS52" i="78"/>
  <c r="AL52" i="78"/>
  <c r="AU52" i="78" s="1"/>
  <c r="AS70" i="78"/>
  <c r="AL70" i="78"/>
  <c r="AU70" i="78" s="1"/>
  <c r="AL89" i="78"/>
  <c r="AU89" i="78" s="1"/>
  <c r="AR89" i="78"/>
  <c r="AR91" i="78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S5" i="86"/>
  <c r="AL5" i="86"/>
  <c r="AU5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S5" i="78"/>
  <c r="AL5" i="78"/>
  <c r="AU5" i="78" s="1"/>
  <c r="AS23" i="78"/>
  <c r="AL23" i="78"/>
  <c r="AU23" i="78" s="1"/>
  <c r="AS41" i="78"/>
  <c r="AL41" i="78"/>
  <c r="AU41" i="78" s="1"/>
  <c r="AX85" i="42"/>
  <c r="S85" i="42" s="1"/>
  <c r="AC85" i="42" s="1"/>
  <c r="AB86" i="42" s="1"/>
  <c r="AX81" i="42"/>
  <c r="S81" i="42" s="1"/>
  <c r="AC81" i="42" s="1"/>
  <c r="AB82" i="42" s="1"/>
  <c r="AX75" i="42"/>
  <c r="S75" i="42" s="1"/>
  <c r="AC75" i="42" s="1"/>
  <c r="AB76" i="42" s="1"/>
  <c r="AX69" i="42"/>
  <c r="S69" i="42" s="1"/>
  <c r="AC69" i="42" s="1"/>
  <c r="AB70" i="42" s="1"/>
  <c r="AX63" i="42"/>
  <c r="S63" i="42" s="1"/>
  <c r="AC63" i="42" s="1"/>
  <c r="AB64" i="42" s="1"/>
  <c r="AX57" i="42"/>
  <c r="S57" i="42" s="1"/>
  <c r="AC57" i="42" s="1"/>
  <c r="AB58" i="42" s="1"/>
  <c r="AX51" i="42"/>
  <c r="S51" i="42" s="1"/>
  <c r="AC51" i="42" s="1"/>
  <c r="AB52" i="42" s="1"/>
  <c r="AX45" i="42"/>
  <c r="S45" i="42" s="1"/>
  <c r="AC45" i="42" s="1"/>
  <c r="AB46" i="42" s="1"/>
  <c r="AX39" i="42"/>
  <c r="S39" i="42" s="1"/>
  <c r="AC39" i="42" s="1"/>
  <c r="AB40" i="42" s="1"/>
  <c r="AX33" i="42"/>
  <c r="S33" i="42" s="1"/>
  <c r="AC33" i="42" s="1"/>
  <c r="AB34" i="42" s="1"/>
  <c r="AX27" i="42"/>
  <c r="S27" i="42" s="1"/>
  <c r="AC27" i="42" s="1"/>
  <c r="AB28" i="42" s="1"/>
  <c r="AX21" i="42"/>
  <c r="S21" i="42" s="1"/>
  <c r="AC21" i="42" s="1"/>
  <c r="AB22" i="42" s="1"/>
  <c r="AX15" i="42"/>
  <c r="S15" i="42" s="1"/>
  <c r="AC15" i="42" s="1"/>
  <c r="AB16" i="42" s="1"/>
  <c r="AX9" i="42"/>
  <c r="S9" i="42" s="1"/>
  <c r="AC9" i="42" s="1"/>
  <c r="AB10" i="42" s="1"/>
  <c r="AX4" i="42"/>
  <c r="S4" i="42" s="1"/>
  <c r="AC4" i="42" s="1"/>
  <c r="AB5" i="42" s="1"/>
  <c r="AI87" i="94"/>
  <c r="AN87" i="94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J24" i="78"/>
  <c r="AK24" i="78"/>
  <c r="AT24" i="78" s="1"/>
  <c r="AS48" i="78"/>
  <c r="AL48" i="78"/>
  <c r="AU48" i="78" s="1"/>
  <c r="AS66" i="78"/>
  <c r="AL66" i="78"/>
  <c r="AU66" i="78" s="1"/>
  <c r="AS84" i="78"/>
  <c r="AL84" i="78"/>
  <c r="AU84" i="78" s="1"/>
  <c r="AK7" i="30"/>
  <c r="AT7" i="30" s="1"/>
  <c r="AJ7" i="30"/>
  <c r="AI91" i="37"/>
  <c r="AN91" i="37"/>
  <c r="AJ13" i="78"/>
  <c r="AK13" i="78"/>
  <c r="AT13" i="78" s="1"/>
  <c r="AS43" i="78"/>
  <c r="AL43" i="78"/>
  <c r="AU43" i="78" s="1"/>
  <c r="AS61" i="78"/>
  <c r="AL61" i="78"/>
  <c r="AU61" i="78" s="1"/>
  <c r="AS79" i="78"/>
  <c r="AL79" i="78"/>
  <c r="AU79" i="78" s="1"/>
  <c r="AH87" i="38"/>
  <c r="AQ87" i="38" s="1"/>
  <c r="AS14" i="30"/>
  <c r="AL14" i="30"/>
  <c r="AU14" i="30" s="1"/>
  <c r="AS32" i="30"/>
  <c r="AL32" i="30"/>
  <c r="AU32" i="30" s="1"/>
  <c r="AS50" i="30"/>
  <c r="AL50" i="30"/>
  <c r="AU50" i="30" s="1"/>
  <c r="AS68" i="30"/>
  <c r="AL68" i="30"/>
  <c r="AU68" i="30" s="1"/>
  <c r="AS86" i="30"/>
  <c r="AL86" i="30"/>
  <c r="AU86" i="30" s="1"/>
  <c r="Z91" i="33"/>
  <c r="AJ38" i="78"/>
  <c r="AK38" i="78"/>
  <c r="AT38" i="78" s="1"/>
  <c r="AN89" i="86"/>
  <c r="AN91" i="86" s="1"/>
  <c r="AI89" i="86"/>
  <c r="AS85" i="30"/>
  <c r="AL85" i="30"/>
  <c r="AU85" i="30" s="1"/>
  <c r="AS56" i="86"/>
  <c r="AL56" i="86"/>
  <c r="AU56" i="86" s="1"/>
  <c r="AJ4" i="78"/>
  <c r="AK4" i="78"/>
  <c r="AT4" i="78" s="1"/>
  <c r="AI89" i="25"/>
  <c r="AN89" i="25"/>
  <c r="AI85" i="90"/>
  <c r="AN85" i="90"/>
  <c r="AJ6" i="78"/>
  <c r="AS16" i="30"/>
  <c r="AL16" i="30"/>
  <c r="AU16" i="30" s="1"/>
  <c r="AS15" i="86"/>
  <c r="AL15" i="86"/>
  <c r="AU15" i="86" s="1"/>
  <c r="AS71" i="78"/>
  <c r="AL71" i="78"/>
  <c r="AU71" i="78" s="1"/>
  <c r="AI91" i="41"/>
  <c r="AN91" i="41"/>
  <c r="AK55" i="42"/>
  <c r="AT55" i="42" s="1"/>
  <c r="AJ55" i="42"/>
  <c r="AK31" i="42"/>
  <c r="AT31" i="42" s="1"/>
  <c r="AS24" i="86"/>
  <c r="AL24" i="86"/>
  <c r="AU24" i="86" s="1"/>
  <c r="AS39" i="86"/>
  <c r="AL39" i="86"/>
  <c r="AU39" i="86" s="1"/>
  <c r="AS77" i="78"/>
  <c r="AL77" i="78"/>
  <c r="AU77" i="78" s="1"/>
  <c r="AJ83" i="42"/>
  <c r="AK83" i="42"/>
  <c r="AT83" i="42" s="1"/>
  <c r="AK65" i="42"/>
  <c r="AT65" i="42" s="1"/>
  <c r="AK53" i="42"/>
  <c r="AT53" i="42" s="1"/>
  <c r="AJ41" i="42"/>
  <c r="AK41" i="42"/>
  <c r="AT41" i="42" s="1"/>
  <c r="AJ23" i="42"/>
  <c r="AK23" i="42"/>
  <c r="AT23" i="42" s="1"/>
  <c r="X88" i="94"/>
  <c r="Z88" i="94" s="1"/>
  <c r="Y88" i="94"/>
  <c r="AS9" i="86"/>
  <c r="AL9" i="86"/>
  <c r="AU9" i="86" s="1"/>
  <c r="AS27" i="86"/>
  <c r="AL27" i="86"/>
  <c r="AU27" i="86" s="1"/>
  <c r="AS45" i="86"/>
  <c r="AL45" i="86"/>
  <c r="AU45" i="86" s="1"/>
  <c r="AS63" i="86"/>
  <c r="AL63" i="86"/>
  <c r="AU63" i="86" s="1"/>
  <c r="AS81" i="86"/>
  <c r="AL81" i="86"/>
  <c r="AU81" i="86" s="1"/>
  <c r="AS16" i="78"/>
  <c r="AL16" i="78"/>
  <c r="AU16" i="78" s="1"/>
  <c r="AS34" i="78"/>
  <c r="AL34" i="78"/>
  <c r="AU34" i="78" s="1"/>
  <c r="AS87" i="78"/>
  <c r="AL87" i="78"/>
  <c r="AU87" i="78" s="1"/>
  <c r="AS10" i="86"/>
  <c r="AL10" i="86"/>
  <c r="AU10" i="86" s="1"/>
  <c r="AS11" i="78"/>
  <c r="AL11" i="78"/>
  <c r="AU11" i="78" s="1"/>
  <c r="AS47" i="78"/>
  <c r="AL47" i="78"/>
  <c r="AU47" i="78" s="1"/>
  <c r="AS65" i="78"/>
  <c r="AL65" i="78"/>
  <c r="AU65" i="78" s="1"/>
  <c r="AS83" i="78"/>
  <c r="AL83" i="78"/>
  <c r="AU83" i="78" s="1"/>
  <c r="AX84" i="42"/>
  <c r="S84" i="42" s="1"/>
  <c r="AC84" i="42" s="1"/>
  <c r="AB85" i="42" s="1"/>
  <c r="AX80" i="42"/>
  <c r="S80" i="42" s="1"/>
  <c r="AC80" i="42" s="1"/>
  <c r="AB81" i="42" s="1"/>
  <c r="AX74" i="42"/>
  <c r="S74" i="42" s="1"/>
  <c r="AC74" i="42" s="1"/>
  <c r="AB75" i="42" s="1"/>
  <c r="AX68" i="42"/>
  <c r="S68" i="42" s="1"/>
  <c r="AC68" i="42" s="1"/>
  <c r="AB69" i="42" s="1"/>
  <c r="AX62" i="42"/>
  <c r="S62" i="42" s="1"/>
  <c r="AC62" i="42" s="1"/>
  <c r="AB63" i="42" s="1"/>
  <c r="AX56" i="42"/>
  <c r="S56" i="42" s="1"/>
  <c r="AC56" i="42" s="1"/>
  <c r="AB57" i="42" s="1"/>
  <c r="AX50" i="42"/>
  <c r="S50" i="42" s="1"/>
  <c r="AC50" i="42" s="1"/>
  <c r="AB51" i="42" s="1"/>
  <c r="AX44" i="42"/>
  <c r="S44" i="42" s="1"/>
  <c r="AC44" i="42" s="1"/>
  <c r="AB45" i="42" s="1"/>
  <c r="AX38" i="42"/>
  <c r="S38" i="42" s="1"/>
  <c r="AC38" i="42" s="1"/>
  <c r="AB39" i="42" s="1"/>
  <c r="AX32" i="42"/>
  <c r="S32" i="42" s="1"/>
  <c r="AC32" i="42" s="1"/>
  <c r="AB33" i="42" s="1"/>
  <c r="AX26" i="42"/>
  <c r="S26" i="42" s="1"/>
  <c r="AC26" i="42" s="1"/>
  <c r="AB27" i="42" s="1"/>
  <c r="AX20" i="42"/>
  <c r="S20" i="42" s="1"/>
  <c r="AC20" i="42" s="1"/>
  <c r="AB21" i="42" s="1"/>
  <c r="AX14" i="42"/>
  <c r="S14" i="42" s="1"/>
  <c r="AC14" i="42" s="1"/>
  <c r="AB15" i="42" s="1"/>
  <c r="AX8" i="42"/>
  <c r="S8" i="42" s="1"/>
  <c r="AC8" i="42" s="1"/>
  <c r="AB9" i="42" s="1"/>
  <c r="X85" i="89"/>
  <c r="Y85" i="89"/>
  <c r="AS17" i="86"/>
  <c r="AL17" i="86"/>
  <c r="AU17" i="86" s="1"/>
  <c r="AS35" i="86"/>
  <c r="AL35" i="86"/>
  <c r="AU35" i="86" s="1"/>
  <c r="AS53" i="86"/>
  <c r="AL53" i="86"/>
  <c r="AU53" i="86" s="1"/>
  <c r="AS71" i="86"/>
  <c r="AL71" i="86"/>
  <c r="AU71" i="86" s="1"/>
  <c r="AJ30" i="78"/>
  <c r="AK30" i="78"/>
  <c r="AT30" i="78" s="1"/>
  <c r="AH87" i="82"/>
  <c r="AQ87" i="82" s="1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R85" i="29"/>
  <c r="AS18" i="86"/>
  <c r="AL18" i="86"/>
  <c r="AU18" i="86" s="1"/>
  <c r="AS36" i="86"/>
  <c r="AL36" i="86"/>
  <c r="AU36" i="86" s="1"/>
  <c r="AS54" i="86"/>
  <c r="AL54" i="86"/>
  <c r="AU54" i="86" s="1"/>
  <c r="AS72" i="86"/>
  <c r="AL72" i="86"/>
  <c r="AU72" i="86" s="1"/>
  <c r="AJ19" i="78"/>
  <c r="AK19" i="78"/>
  <c r="AT19" i="78" s="1"/>
  <c r="AH86" i="29"/>
  <c r="AQ86" i="29" s="1"/>
  <c r="AS13" i="86"/>
  <c r="AL13" i="86"/>
  <c r="AU13" i="86" s="1"/>
  <c r="AS31" i="86"/>
  <c r="AL31" i="86"/>
  <c r="AU31" i="86" s="1"/>
  <c r="AS49" i="86"/>
  <c r="AL49" i="86"/>
  <c r="AU49" i="86" s="1"/>
  <c r="AS67" i="86"/>
  <c r="AL67" i="86"/>
  <c r="AU67" i="86" s="1"/>
  <c r="AS86" i="86"/>
  <c r="AL86" i="86"/>
  <c r="AU86" i="86" s="1"/>
  <c r="AJ8" i="78"/>
  <c r="AK8" i="78"/>
  <c r="AT8" i="78" s="1"/>
  <c r="AS62" i="78"/>
  <c r="AL62" i="78"/>
  <c r="AU62" i="78" s="1"/>
  <c r="AS80" i="78"/>
  <c r="AL80" i="78"/>
  <c r="AU80" i="78" s="1"/>
  <c r="AN89" i="30"/>
  <c r="AN91" i="30" s="1"/>
  <c r="AI89" i="30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20" i="86"/>
  <c r="AL20" i="86"/>
  <c r="AU20" i="86" s="1"/>
  <c r="AS38" i="86"/>
  <c r="AL38" i="86"/>
  <c r="AU38" i="86" s="1"/>
  <c r="AS74" i="86"/>
  <c r="AL74" i="86"/>
  <c r="AU74" i="86" s="1"/>
  <c r="AS3" i="78"/>
  <c r="AL3" i="78"/>
  <c r="AU3" i="78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J6" i="30"/>
  <c r="AI88" i="26"/>
  <c r="AN88" i="26"/>
  <c r="Z89" i="93"/>
  <c r="X89" i="93"/>
  <c r="Y89" i="93"/>
  <c r="AJ31" i="42" l="1"/>
  <c r="AL27" i="78"/>
  <c r="AU27" i="78" s="1"/>
  <c r="AJ65" i="42"/>
  <c r="AE89" i="93"/>
  <c r="W90" i="93"/>
  <c r="AF89" i="93"/>
  <c r="AO89" i="93" s="1"/>
  <c r="AG89" i="93"/>
  <c r="AP89" i="93" s="1"/>
  <c r="AJ15" i="42"/>
  <c r="AK15" i="42"/>
  <c r="AT15" i="42" s="1"/>
  <c r="AH89" i="93"/>
  <c r="AQ89" i="93" s="1"/>
  <c r="AS8" i="78"/>
  <c r="AL8" i="78"/>
  <c r="AU8" i="78" s="1"/>
  <c r="AS30" i="78"/>
  <c r="AL30" i="78"/>
  <c r="AU30" i="78" s="1"/>
  <c r="AK9" i="42"/>
  <c r="AT9" i="42" s="1"/>
  <c r="AJ9" i="42"/>
  <c r="AJ45" i="42"/>
  <c r="AK45" i="42"/>
  <c r="AT45" i="42" s="1"/>
  <c r="AJ81" i="42"/>
  <c r="AK81" i="42"/>
  <c r="AT81" i="42" s="1"/>
  <c r="AG88" i="94"/>
  <c r="AP88" i="94" s="1"/>
  <c r="AE88" i="94"/>
  <c r="AF88" i="94"/>
  <c r="AO88" i="94" s="1"/>
  <c r="W89" i="94"/>
  <c r="AJ53" i="42"/>
  <c r="AK5" i="42"/>
  <c r="AT5" i="42" s="1"/>
  <c r="AJ5" i="42"/>
  <c r="AK40" i="42"/>
  <c r="AT40" i="42" s="1"/>
  <c r="AJ40" i="42"/>
  <c r="AK76" i="42"/>
  <c r="AT76" i="42" s="1"/>
  <c r="AJ76" i="42"/>
  <c r="AJ17" i="42"/>
  <c r="AS71" i="42"/>
  <c r="AL71" i="42"/>
  <c r="AU71" i="42" s="1"/>
  <c r="AG90" i="25"/>
  <c r="AP90" i="25" s="1"/>
  <c r="AF90" i="25"/>
  <c r="AO90" i="25" s="1"/>
  <c r="AE90" i="25"/>
  <c r="W91" i="25"/>
  <c r="AS7" i="78"/>
  <c r="AL7" i="78"/>
  <c r="AU7" i="78" s="1"/>
  <c r="AS79" i="42"/>
  <c r="AL79" i="42"/>
  <c r="AU79" i="42" s="1"/>
  <c r="AE92" i="37"/>
  <c r="W93" i="37"/>
  <c r="AG92" i="37"/>
  <c r="AP92" i="37" s="1"/>
  <c r="AF92" i="37"/>
  <c r="AO92" i="37" s="1"/>
  <c r="AJ12" i="42"/>
  <c r="AK12" i="42"/>
  <c r="AT12" i="42" s="1"/>
  <c r="AJ48" i="42"/>
  <c r="AK48" i="42"/>
  <c r="AT48" i="42" s="1"/>
  <c r="AJ84" i="42"/>
  <c r="AK84" i="42"/>
  <c r="AT84" i="42" s="1"/>
  <c r="AT91" i="30"/>
  <c r="AS37" i="42"/>
  <c r="AL37" i="42"/>
  <c r="AU37" i="42" s="1"/>
  <c r="AN86" i="29"/>
  <c r="AI86" i="29"/>
  <c r="AR84" i="89"/>
  <c r="AK8" i="42"/>
  <c r="AT8" i="42" s="1"/>
  <c r="AJ8" i="42"/>
  <c r="AJ44" i="42"/>
  <c r="AK44" i="42"/>
  <c r="AT44" i="42" s="1"/>
  <c r="AJ80" i="42"/>
  <c r="AK80" i="42"/>
  <c r="AT80" i="42" s="1"/>
  <c r="AT91" i="86"/>
  <c r="AI89" i="45"/>
  <c r="AN89" i="45"/>
  <c r="AS3" i="42"/>
  <c r="AL3" i="42"/>
  <c r="AU3" i="42" s="1"/>
  <c r="AK85" i="42"/>
  <c r="AT85" i="42" s="1"/>
  <c r="AJ85" i="42"/>
  <c r="AR85" i="90"/>
  <c r="AS38" i="78"/>
  <c r="AL38" i="78"/>
  <c r="AU38" i="78" s="1"/>
  <c r="AS13" i="78"/>
  <c r="AL13" i="78"/>
  <c r="AU13" i="78" s="1"/>
  <c r="AS24" i="78"/>
  <c r="AL24" i="78"/>
  <c r="AU24" i="78" s="1"/>
  <c r="AJ10" i="42"/>
  <c r="AK10" i="42"/>
  <c r="AT10" i="42" s="1"/>
  <c r="AK46" i="42"/>
  <c r="AT46" i="42" s="1"/>
  <c r="AJ46" i="42"/>
  <c r="AK82" i="42"/>
  <c r="AT82" i="42" s="1"/>
  <c r="AJ82" i="42"/>
  <c r="AS43" i="42"/>
  <c r="AL43" i="42"/>
  <c r="AU43" i="42" s="1"/>
  <c r="AH89" i="26"/>
  <c r="AQ89" i="26" s="1"/>
  <c r="AQ91" i="26" s="1"/>
  <c r="AZ3" i="26"/>
  <c r="AX4" i="26" s="1"/>
  <c r="S4" i="26" s="1"/>
  <c r="AC4" i="26" s="1"/>
  <c r="AB5" i="26" s="1"/>
  <c r="AX3" i="26"/>
  <c r="S3" i="26" s="1"/>
  <c r="AC3" i="26" s="1"/>
  <c r="AX9" i="26"/>
  <c r="S9" i="26" s="1"/>
  <c r="AC9" i="26" s="1"/>
  <c r="AB10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X22" i="26"/>
  <c r="S22" i="26" s="1"/>
  <c r="AC22" i="26" s="1"/>
  <c r="AB23" i="26" s="1"/>
  <c r="AX23" i="26"/>
  <c r="S23" i="26" s="1"/>
  <c r="AC23" i="26" s="1"/>
  <c r="AB24" i="26" s="1"/>
  <c r="AX24" i="26"/>
  <c r="S24" i="26" s="1"/>
  <c r="AC24" i="26" s="1"/>
  <c r="AB25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28" i="26"/>
  <c r="S28" i="26" s="1"/>
  <c r="AC28" i="26" s="1"/>
  <c r="AB29" i="26" s="1"/>
  <c r="AX29" i="26"/>
  <c r="S29" i="26" s="1"/>
  <c r="AC29" i="26" s="1"/>
  <c r="AB30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7" i="26"/>
  <c r="S87" i="26" s="1"/>
  <c r="AC87" i="26" s="1"/>
  <c r="AB88" i="26" s="1"/>
  <c r="AX85" i="26"/>
  <c r="S85" i="26" s="1"/>
  <c r="AC85" i="26" s="1"/>
  <c r="AB86" i="26" s="1"/>
  <c r="AX88" i="26"/>
  <c r="S88" i="26" s="1"/>
  <c r="AC88" i="26" s="1"/>
  <c r="AB89" i="26" s="1"/>
  <c r="AX86" i="26"/>
  <c r="S86" i="26" s="1"/>
  <c r="AC86" i="26" s="1"/>
  <c r="AB87" i="26" s="1"/>
  <c r="AX84" i="26"/>
  <c r="S84" i="26" s="1"/>
  <c r="AC84" i="26" s="1"/>
  <c r="AB85" i="26" s="1"/>
  <c r="AJ18" i="42"/>
  <c r="AK18" i="42"/>
  <c r="AT18" i="42" s="1"/>
  <c r="AJ54" i="42"/>
  <c r="AK54" i="42"/>
  <c r="AT54" i="42" s="1"/>
  <c r="AR88" i="93"/>
  <c r="AS4" i="30"/>
  <c r="AL4" i="30"/>
  <c r="AU4" i="30" s="1"/>
  <c r="AS31" i="78"/>
  <c r="AL31" i="78"/>
  <c r="AU31" i="78" s="1"/>
  <c r="AS36" i="78"/>
  <c r="AL36" i="78"/>
  <c r="AU36" i="78" s="1"/>
  <c r="AJ14" i="42"/>
  <c r="AK14" i="42"/>
  <c r="AT14" i="42" s="1"/>
  <c r="AJ50" i="42"/>
  <c r="AK50" i="42"/>
  <c r="AT50" i="42" s="1"/>
  <c r="AJ87" i="42"/>
  <c r="AK87" i="42"/>
  <c r="AT87" i="42" s="1"/>
  <c r="X90" i="77"/>
  <c r="Y90" i="77"/>
  <c r="AJ29" i="42"/>
  <c r="AS4" i="86"/>
  <c r="AL4" i="86"/>
  <c r="AU4" i="86" s="1"/>
  <c r="Y86" i="74"/>
  <c r="X86" i="74"/>
  <c r="AN88" i="81"/>
  <c r="AI88" i="81"/>
  <c r="AI87" i="82"/>
  <c r="AN87" i="82"/>
  <c r="AJ21" i="42"/>
  <c r="AK21" i="42"/>
  <c r="AT21" i="42" s="1"/>
  <c r="AJ57" i="42"/>
  <c r="AK57" i="42"/>
  <c r="AT57" i="42" s="1"/>
  <c r="AS23" i="42"/>
  <c r="AL23" i="42"/>
  <c r="AU23" i="42" s="1"/>
  <c r="AS65" i="42"/>
  <c r="AL65" i="42"/>
  <c r="AU65" i="42" s="1"/>
  <c r="AF91" i="33"/>
  <c r="AO91" i="33" s="1"/>
  <c r="AE91" i="33"/>
  <c r="AG91" i="33"/>
  <c r="AP91" i="33" s="1"/>
  <c r="W92" i="33"/>
  <c r="AK16" i="42"/>
  <c r="AT16" i="42" s="1"/>
  <c r="AJ16" i="42"/>
  <c r="AK52" i="42"/>
  <c r="AT52" i="42" s="1"/>
  <c r="AJ52" i="42"/>
  <c r="AJ86" i="42"/>
  <c r="AK86" i="42"/>
  <c r="AT86" i="42" s="1"/>
  <c r="AS35" i="42"/>
  <c r="AL35" i="42"/>
  <c r="AU35" i="42" s="1"/>
  <c r="AS7" i="86"/>
  <c r="AS91" i="86" s="1"/>
  <c r="AL7" i="86"/>
  <c r="AU7" i="86" s="1"/>
  <c r="AJ13" i="42"/>
  <c r="AS26" i="78"/>
  <c r="AL26" i="78"/>
  <c r="AU26" i="78" s="1"/>
  <c r="AS12" i="78"/>
  <c r="AL12" i="78"/>
  <c r="AU12" i="78" s="1"/>
  <c r="AJ24" i="42"/>
  <c r="AK24" i="42"/>
  <c r="AT24" i="42" s="1"/>
  <c r="AJ60" i="42"/>
  <c r="AK60" i="42"/>
  <c r="AT60" i="42" s="1"/>
  <c r="AN86" i="73"/>
  <c r="AI86" i="73"/>
  <c r="AS73" i="42"/>
  <c r="AL73" i="42"/>
  <c r="AU73" i="42" s="1"/>
  <c r="AS6" i="86"/>
  <c r="AL6" i="86"/>
  <c r="AU6" i="86" s="1"/>
  <c r="AS14" i="78"/>
  <c r="AL14" i="78"/>
  <c r="AU14" i="78" s="1"/>
  <c r="X88" i="38"/>
  <c r="Y88" i="38"/>
  <c r="AJ20" i="42"/>
  <c r="AK20" i="42"/>
  <c r="AT20" i="42" s="1"/>
  <c r="AJ56" i="42"/>
  <c r="AK56" i="42"/>
  <c r="AT56" i="42" s="1"/>
  <c r="AL89" i="42"/>
  <c r="AU89" i="42" s="1"/>
  <c r="AR89" i="42"/>
  <c r="AR91" i="42" s="1"/>
  <c r="AI85" i="74"/>
  <c r="AN85" i="74"/>
  <c r="X89" i="81"/>
  <c r="Y89" i="81"/>
  <c r="AJ27" i="42"/>
  <c r="AK27" i="42"/>
  <c r="AT27" i="42" s="1"/>
  <c r="AR89" i="25"/>
  <c r="AR91" i="37"/>
  <c r="AK58" i="42"/>
  <c r="AT58" i="42" s="1"/>
  <c r="AJ58" i="42"/>
  <c r="AS61" i="42"/>
  <c r="AL61" i="42"/>
  <c r="AU61" i="42" s="1"/>
  <c r="Z89" i="26"/>
  <c r="AS18" i="78"/>
  <c r="AL18" i="78"/>
  <c r="AU18" i="78" s="1"/>
  <c r="AH86" i="90"/>
  <c r="AQ86" i="90" s="1"/>
  <c r="AJ30" i="42"/>
  <c r="AK30" i="42"/>
  <c r="AT30" i="42" s="1"/>
  <c r="AJ66" i="42"/>
  <c r="AK66" i="42"/>
  <c r="AT66" i="42" s="1"/>
  <c r="AS20" i="78"/>
  <c r="AL20" i="78"/>
  <c r="AU20" i="78" s="1"/>
  <c r="AJ26" i="42"/>
  <c r="AK26" i="42"/>
  <c r="AT26" i="42" s="1"/>
  <c r="AJ62" i="42"/>
  <c r="AK62" i="42"/>
  <c r="AT62" i="42" s="1"/>
  <c r="AH92" i="41"/>
  <c r="AQ92" i="41" s="1"/>
  <c r="AJ59" i="42"/>
  <c r="AJ25" i="42"/>
  <c r="AJ63" i="42"/>
  <c r="AK63" i="42"/>
  <c r="AT63" i="42" s="1"/>
  <c r="AS6" i="30"/>
  <c r="AL6" i="30"/>
  <c r="AU6" i="30" s="1"/>
  <c r="AH85" i="89"/>
  <c r="AQ85" i="89" s="1"/>
  <c r="AJ33" i="42"/>
  <c r="AK33" i="42"/>
  <c r="AT33" i="42" s="1"/>
  <c r="AJ69" i="42"/>
  <c r="AK69" i="42"/>
  <c r="AT69" i="42" s="1"/>
  <c r="AS41" i="42"/>
  <c r="AL41" i="42"/>
  <c r="AU41" i="42" s="1"/>
  <c r="AS83" i="42"/>
  <c r="AL83" i="42"/>
  <c r="AU83" i="42" s="1"/>
  <c r="AR91" i="41"/>
  <c r="AT91" i="78"/>
  <c r="AR89" i="86"/>
  <c r="AR91" i="86" s="1"/>
  <c r="AL89" i="86"/>
  <c r="AU89" i="86" s="1"/>
  <c r="AS7" i="30"/>
  <c r="AL7" i="30"/>
  <c r="AU7" i="30" s="1"/>
  <c r="AK28" i="42"/>
  <c r="AT28" i="42" s="1"/>
  <c r="AJ28" i="42"/>
  <c r="AK64" i="42"/>
  <c r="AT64" i="42" s="1"/>
  <c r="AJ64" i="42"/>
  <c r="AS47" i="42"/>
  <c r="AL47" i="42"/>
  <c r="AU47" i="42" s="1"/>
  <c r="AS32" i="78"/>
  <c r="AL32" i="78"/>
  <c r="AU32" i="78" s="1"/>
  <c r="AH90" i="85"/>
  <c r="AQ90" i="85" s="1"/>
  <c r="AJ49" i="42"/>
  <c r="Z86" i="90"/>
  <c r="AS8" i="30"/>
  <c r="AL8" i="30"/>
  <c r="AU8" i="30" s="1"/>
  <c r="AH92" i="37"/>
  <c r="AQ92" i="37" s="1"/>
  <c r="AJ36" i="42"/>
  <c r="AK36" i="42"/>
  <c r="AT36" i="42" s="1"/>
  <c r="AJ72" i="42"/>
  <c r="AK72" i="42"/>
  <c r="AT72" i="42" s="1"/>
  <c r="Y87" i="73"/>
  <c r="X87" i="73"/>
  <c r="X88" i="46"/>
  <c r="Z88" i="46" s="1"/>
  <c r="Y88" i="46"/>
  <c r="AJ7" i="42"/>
  <c r="AI87" i="38"/>
  <c r="AN87" i="38"/>
  <c r="AS25" i="78"/>
  <c r="AL25" i="78"/>
  <c r="AU25" i="78" s="1"/>
  <c r="AR89" i="85"/>
  <c r="AJ32" i="42"/>
  <c r="AK32" i="42"/>
  <c r="AT32" i="42" s="1"/>
  <c r="AJ68" i="42"/>
  <c r="AK68" i="42"/>
  <c r="AT68" i="42" s="1"/>
  <c r="Z92" i="41"/>
  <c r="AJ11" i="42"/>
  <c r="X90" i="45"/>
  <c r="Y90" i="45"/>
  <c r="AJ51" i="42"/>
  <c r="AK51" i="42"/>
  <c r="AT51" i="42" s="1"/>
  <c r="AS55" i="42"/>
  <c r="AL55" i="42"/>
  <c r="AU55" i="42" s="1"/>
  <c r="AR88" i="26"/>
  <c r="AK22" i="42"/>
  <c r="AT22" i="42" s="1"/>
  <c r="AJ22" i="42"/>
  <c r="AR89" i="30"/>
  <c r="AR91" i="30" s="1"/>
  <c r="AL89" i="30"/>
  <c r="AU89" i="30" s="1"/>
  <c r="AS19" i="78"/>
  <c r="AL19" i="78"/>
  <c r="AU19" i="78" s="1"/>
  <c r="Z85" i="89"/>
  <c r="AJ39" i="42"/>
  <c r="AK39" i="42"/>
  <c r="AT39" i="42" s="1"/>
  <c r="AJ75" i="42"/>
  <c r="AK75" i="42"/>
  <c r="AT75" i="42" s="1"/>
  <c r="AH88" i="94"/>
  <c r="AQ88" i="94" s="1"/>
  <c r="AS31" i="42"/>
  <c r="AL31" i="42"/>
  <c r="AU31" i="42" s="1"/>
  <c r="AS6" i="78"/>
  <c r="AL6" i="78"/>
  <c r="AU6" i="78" s="1"/>
  <c r="AS4" i="78"/>
  <c r="AL4" i="78"/>
  <c r="AU4" i="78" s="1"/>
  <c r="AR87" i="94"/>
  <c r="AK34" i="42"/>
  <c r="AT34" i="42" s="1"/>
  <c r="AJ34" i="42"/>
  <c r="AK70" i="42"/>
  <c r="AT70" i="42" s="1"/>
  <c r="AJ70" i="42"/>
  <c r="AS19" i="42"/>
  <c r="AL19" i="42"/>
  <c r="AU19" i="42" s="1"/>
  <c r="AS88" i="42"/>
  <c r="AL88" i="42"/>
  <c r="AU88" i="42" s="1"/>
  <c r="AH90" i="25"/>
  <c r="AQ90" i="25" s="1"/>
  <c r="Z90" i="85"/>
  <c r="AJ6" i="42"/>
  <c r="AK6" i="42"/>
  <c r="AT6" i="42" s="1"/>
  <c r="AJ42" i="42"/>
  <c r="AK42" i="42"/>
  <c r="AT42" i="42" s="1"/>
  <c r="AJ78" i="42"/>
  <c r="AK78" i="42"/>
  <c r="AT78" i="42" s="1"/>
  <c r="AS17" i="78"/>
  <c r="AL17" i="78"/>
  <c r="AU17" i="78" s="1"/>
  <c r="AI87" i="46"/>
  <c r="AN87" i="46"/>
  <c r="Y87" i="29"/>
  <c r="X87" i="29"/>
  <c r="AJ38" i="42"/>
  <c r="AK38" i="42"/>
  <c r="AT38" i="42" s="1"/>
  <c r="AJ74" i="42"/>
  <c r="AK74" i="42"/>
  <c r="AT74" i="42" s="1"/>
  <c r="AN89" i="77"/>
  <c r="AI89" i="77"/>
  <c r="AJ77" i="42"/>
  <c r="AJ67" i="42"/>
  <c r="AJ4" i="42"/>
  <c r="AK4" i="42"/>
  <c r="AT4" i="42" s="1"/>
  <c r="Y88" i="82"/>
  <c r="X88" i="82"/>
  <c r="AX17" i="26" l="1"/>
  <c r="S17" i="26" s="1"/>
  <c r="AC17" i="26" s="1"/>
  <c r="AB18" i="26" s="1"/>
  <c r="AX11" i="26"/>
  <c r="S11" i="26" s="1"/>
  <c r="AC11" i="26" s="1"/>
  <c r="AB12" i="26" s="1"/>
  <c r="AU91" i="30"/>
  <c r="C11" i="30" s="1"/>
  <c r="AS91" i="30"/>
  <c r="AX16" i="26"/>
  <c r="S16" i="26" s="1"/>
  <c r="AC16" i="26" s="1"/>
  <c r="AB17" i="26" s="1"/>
  <c r="AX10" i="26"/>
  <c r="S10" i="26" s="1"/>
  <c r="AC10" i="26" s="1"/>
  <c r="AB11" i="26" s="1"/>
  <c r="AX5" i="26"/>
  <c r="S5" i="26" s="1"/>
  <c r="AC5" i="26" s="1"/>
  <c r="AB6" i="26" s="1"/>
  <c r="AU91" i="78"/>
  <c r="C11" i="78" s="1"/>
  <c r="F31" i="97" s="1"/>
  <c r="AS91" i="78"/>
  <c r="AX8" i="26"/>
  <c r="S8" i="26" s="1"/>
  <c r="AC8" i="26" s="1"/>
  <c r="AB9" i="26" s="1"/>
  <c r="AX7" i="26"/>
  <c r="S7" i="26" s="1"/>
  <c r="AC7" i="26" s="1"/>
  <c r="AB8" i="26" s="1"/>
  <c r="AK8" i="26" s="1"/>
  <c r="AT8" i="26" s="1"/>
  <c r="AU91" i="86"/>
  <c r="C11" i="86" s="1"/>
  <c r="F39" i="97" s="1"/>
  <c r="AX6" i="26"/>
  <c r="S6" i="26" s="1"/>
  <c r="AC6" i="26" s="1"/>
  <c r="AB7" i="26" s="1"/>
  <c r="AK5" i="26"/>
  <c r="AT5" i="26" s="1"/>
  <c r="AH90" i="45"/>
  <c r="AQ90" i="45" s="1"/>
  <c r="AS67" i="42"/>
  <c r="AL67" i="42"/>
  <c r="AU67" i="42" s="1"/>
  <c r="AR87" i="46"/>
  <c r="AS68" i="42"/>
  <c r="AL68" i="42"/>
  <c r="AU68" i="42" s="1"/>
  <c r="AH88" i="46"/>
  <c r="AQ88" i="46" s="1"/>
  <c r="AS49" i="42"/>
  <c r="AL49" i="42"/>
  <c r="AU49" i="42" s="1"/>
  <c r="AS28" i="42"/>
  <c r="AL28" i="42"/>
  <c r="AU28" i="42" s="1"/>
  <c r="AS26" i="42"/>
  <c r="AL26" i="42"/>
  <c r="AU26" i="42" s="1"/>
  <c r="AS58" i="42"/>
  <c r="AL58" i="42"/>
  <c r="AU58" i="42" s="1"/>
  <c r="AR85" i="74"/>
  <c r="AS20" i="42"/>
  <c r="AL20" i="42"/>
  <c r="AU20" i="42" s="1"/>
  <c r="AS29" i="42"/>
  <c r="AL29" i="42"/>
  <c r="AU29" i="42" s="1"/>
  <c r="AK81" i="26"/>
  <c r="AT81" i="26" s="1"/>
  <c r="AJ81" i="26"/>
  <c r="AK75" i="26"/>
  <c r="AT75" i="26" s="1"/>
  <c r="AJ75" i="26"/>
  <c r="AK69" i="26"/>
  <c r="AT69" i="26" s="1"/>
  <c r="AJ69" i="26"/>
  <c r="AK63" i="26"/>
  <c r="AT63" i="26" s="1"/>
  <c r="AJ63" i="26"/>
  <c r="AK57" i="26"/>
  <c r="AT57" i="26" s="1"/>
  <c r="AJ57" i="26"/>
  <c r="AK51" i="26"/>
  <c r="AT51" i="26" s="1"/>
  <c r="AJ51" i="26"/>
  <c r="AK45" i="26"/>
  <c r="AT45" i="26" s="1"/>
  <c r="AJ45" i="26"/>
  <c r="AK39" i="26"/>
  <c r="AT39" i="26" s="1"/>
  <c r="AJ39" i="26"/>
  <c r="AK33" i="26"/>
  <c r="AT33" i="26" s="1"/>
  <c r="AJ33" i="26"/>
  <c r="AK27" i="26"/>
  <c r="AT27" i="26" s="1"/>
  <c r="AJ27" i="26"/>
  <c r="AK21" i="26"/>
  <c r="AT21" i="26" s="1"/>
  <c r="AJ21" i="26"/>
  <c r="AK15" i="26"/>
  <c r="AT15" i="26" s="1"/>
  <c r="AJ15" i="26"/>
  <c r="AJ9" i="26"/>
  <c r="AK9" i="26"/>
  <c r="AT9" i="26" s="1"/>
  <c r="AS46" i="42"/>
  <c r="AL46" i="42"/>
  <c r="AU46" i="42" s="1"/>
  <c r="AS85" i="42"/>
  <c r="AL85" i="42"/>
  <c r="AU85" i="42" s="1"/>
  <c r="AI92" i="37"/>
  <c r="AN92" i="37"/>
  <c r="Y91" i="25"/>
  <c r="X91" i="25"/>
  <c r="Z91" i="25" s="1"/>
  <c r="AS17" i="42"/>
  <c r="AL17" i="42"/>
  <c r="AU17" i="42" s="1"/>
  <c r="AH88" i="82"/>
  <c r="AQ88" i="82" s="1"/>
  <c r="AS42" i="42"/>
  <c r="AL42" i="42"/>
  <c r="AU42" i="42" s="1"/>
  <c r="AS63" i="42"/>
  <c r="AL63" i="42"/>
  <c r="AU63" i="42" s="1"/>
  <c r="AS30" i="42"/>
  <c r="AL30" i="42"/>
  <c r="AU30" i="42" s="1"/>
  <c r="AS27" i="42"/>
  <c r="AL27" i="42"/>
  <c r="AU27" i="42" s="1"/>
  <c r="AS60" i="42"/>
  <c r="AL60" i="42"/>
  <c r="AU60" i="42" s="1"/>
  <c r="X92" i="33"/>
  <c r="Y92" i="33"/>
  <c r="AS21" i="42"/>
  <c r="AL21" i="42"/>
  <c r="AU21" i="42" s="1"/>
  <c r="AH86" i="74"/>
  <c r="AQ86" i="74" s="1"/>
  <c r="AS50" i="42"/>
  <c r="AL50" i="42"/>
  <c r="AU50" i="42" s="1"/>
  <c r="AS54" i="42"/>
  <c r="AL54" i="42"/>
  <c r="AU54" i="42" s="1"/>
  <c r="AJ86" i="26"/>
  <c r="AK86" i="26"/>
  <c r="AT86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S12" i="42"/>
  <c r="AL12" i="42"/>
  <c r="AU12" i="42" s="1"/>
  <c r="AN90" i="25"/>
  <c r="AI90" i="25"/>
  <c r="AS76" i="42"/>
  <c r="AL76" i="42"/>
  <c r="AU76" i="42" s="1"/>
  <c r="AS53" i="42"/>
  <c r="AL53" i="42"/>
  <c r="AU53" i="42" s="1"/>
  <c r="AR89" i="77"/>
  <c r="AH87" i="29"/>
  <c r="AQ87" i="29" s="1"/>
  <c r="AS70" i="42"/>
  <c r="AL70" i="42"/>
  <c r="AU70" i="42" s="1"/>
  <c r="AS75" i="42"/>
  <c r="AL75" i="42"/>
  <c r="AU75" i="42" s="1"/>
  <c r="Z90" i="45"/>
  <c r="AS32" i="42"/>
  <c r="AL32" i="42"/>
  <c r="AU32" i="42" s="1"/>
  <c r="AR87" i="38"/>
  <c r="AH87" i="73"/>
  <c r="AQ87" i="73" s="1"/>
  <c r="AS69" i="42"/>
  <c r="AL69" i="42"/>
  <c r="AU69" i="42" s="1"/>
  <c r="AS25" i="42"/>
  <c r="AL25" i="42"/>
  <c r="AU25" i="42" s="1"/>
  <c r="AH88" i="38"/>
  <c r="AQ88" i="38" s="1"/>
  <c r="AS13" i="42"/>
  <c r="AL13" i="42"/>
  <c r="AU13" i="42" s="1"/>
  <c r="AS86" i="42"/>
  <c r="AL86" i="42"/>
  <c r="AU86" i="42" s="1"/>
  <c r="AH90" i="77"/>
  <c r="AQ90" i="77" s="1"/>
  <c r="AK88" i="26"/>
  <c r="AT88" i="26" s="1"/>
  <c r="AJ88" i="26"/>
  <c r="AJ79" i="26"/>
  <c r="AK79" i="26"/>
  <c r="AT79" i="26" s="1"/>
  <c r="AJ73" i="26"/>
  <c r="AK73" i="26"/>
  <c r="AT73" i="26" s="1"/>
  <c r="AJ67" i="26"/>
  <c r="AK67" i="26"/>
  <c r="AT67" i="26" s="1"/>
  <c r="AJ61" i="26"/>
  <c r="AK61" i="26"/>
  <c r="AT61" i="26" s="1"/>
  <c r="AJ55" i="26"/>
  <c r="AK55" i="26"/>
  <c r="AT55" i="26" s="1"/>
  <c r="AJ49" i="26"/>
  <c r="AK49" i="26"/>
  <c r="AT49" i="26" s="1"/>
  <c r="AJ43" i="26"/>
  <c r="AK43" i="26"/>
  <c r="AT43" i="26" s="1"/>
  <c r="AJ37" i="26"/>
  <c r="AK37" i="26"/>
  <c r="AT37" i="26" s="1"/>
  <c r="AJ31" i="26"/>
  <c r="AK31" i="26"/>
  <c r="AT31" i="26" s="1"/>
  <c r="AJ25" i="26"/>
  <c r="AK25" i="26"/>
  <c r="AT25" i="26" s="1"/>
  <c r="AJ19" i="26"/>
  <c r="AK19" i="26"/>
  <c r="AT19" i="26" s="1"/>
  <c r="AJ13" i="26"/>
  <c r="AK13" i="26"/>
  <c r="AT13" i="26" s="1"/>
  <c r="AK7" i="26"/>
  <c r="AT7" i="26" s="1"/>
  <c r="AS80" i="42"/>
  <c r="AL80" i="42"/>
  <c r="AU80" i="42" s="1"/>
  <c r="Y89" i="94"/>
  <c r="X89" i="94"/>
  <c r="AS81" i="42"/>
  <c r="AL81" i="42"/>
  <c r="AU81" i="42" s="1"/>
  <c r="AS38" i="42"/>
  <c r="AL38" i="42"/>
  <c r="AU38" i="42" s="1"/>
  <c r="AS72" i="42"/>
  <c r="AL72" i="42"/>
  <c r="AU72" i="42" s="1"/>
  <c r="Z88" i="82"/>
  <c r="AS6" i="42"/>
  <c r="AL6" i="42"/>
  <c r="AU6" i="42" s="1"/>
  <c r="AS11" i="42"/>
  <c r="AL11" i="42"/>
  <c r="AU11" i="42" s="1"/>
  <c r="AS36" i="42"/>
  <c r="AL36" i="42"/>
  <c r="AU36" i="42" s="1"/>
  <c r="AS59" i="42"/>
  <c r="AL59" i="42"/>
  <c r="AU59" i="42" s="1"/>
  <c r="AE89" i="26"/>
  <c r="AX89" i="26"/>
  <c r="S89" i="26" s="1"/>
  <c r="AC89" i="26" s="1"/>
  <c r="AJ89" i="26" s="1"/>
  <c r="AS89" i="26" s="1"/>
  <c r="AG89" i="26"/>
  <c r="AP89" i="26" s="1"/>
  <c r="AP91" i="26" s="1"/>
  <c r="AF89" i="26"/>
  <c r="AO89" i="26" s="1"/>
  <c r="AO91" i="26" s="1"/>
  <c r="AH89" i="81"/>
  <c r="AQ89" i="81" s="1"/>
  <c r="Z88" i="38"/>
  <c r="AS24" i="42"/>
  <c r="AL24" i="42"/>
  <c r="AU24" i="42" s="1"/>
  <c r="AS52" i="42"/>
  <c r="AL52" i="42"/>
  <c r="AU52" i="42" s="1"/>
  <c r="Z86" i="74"/>
  <c r="Z90" i="77"/>
  <c r="AS14" i="42"/>
  <c r="AL14" i="42"/>
  <c r="AU14" i="42" s="1"/>
  <c r="AS18" i="42"/>
  <c r="AL18" i="42"/>
  <c r="AU18" i="42" s="1"/>
  <c r="AK84" i="26"/>
  <c r="AT84" i="26" s="1"/>
  <c r="AJ84" i="26"/>
  <c r="AK78" i="26"/>
  <c r="AT78" i="26" s="1"/>
  <c r="AJ78" i="26"/>
  <c r="AK72" i="26"/>
  <c r="AT72" i="26" s="1"/>
  <c r="AJ72" i="26"/>
  <c r="AK66" i="26"/>
  <c r="AT66" i="26" s="1"/>
  <c r="AJ66" i="26"/>
  <c r="AK60" i="26"/>
  <c r="AT60" i="26" s="1"/>
  <c r="AJ60" i="26"/>
  <c r="AK54" i="26"/>
  <c r="AT54" i="26" s="1"/>
  <c r="AJ54" i="26"/>
  <c r="AK48" i="26"/>
  <c r="AT48" i="26" s="1"/>
  <c r="AJ48" i="26"/>
  <c r="AK42" i="26"/>
  <c r="AT42" i="26" s="1"/>
  <c r="AJ42" i="26"/>
  <c r="AK36" i="26"/>
  <c r="AT36" i="26" s="1"/>
  <c r="AJ36" i="26"/>
  <c r="AK30" i="26"/>
  <c r="AT30" i="26" s="1"/>
  <c r="AJ30" i="26"/>
  <c r="AK24" i="26"/>
  <c r="AT24" i="26" s="1"/>
  <c r="AJ24" i="26"/>
  <c r="AK18" i="26"/>
  <c r="AT18" i="26" s="1"/>
  <c r="AJ18" i="26"/>
  <c r="AK12" i="26"/>
  <c r="AT12" i="26" s="1"/>
  <c r="AJ12" i="26"/>
  <c r="AK6" i="26"/>
  <c r="AT6" i="26" s="1"/>
  <c r="AJ6" i="26"/>
  <c r="AS10" i="42"/>
  <c r="AL10" i="42"/>
  <c r="AU10" i="42" s="1"/>
  <c r="AR86" i="29"/>
  <c r="AS84" i="42"/>
  <c r="AL84" i="42"/>
  <c r="AU84" i="42" s="1"/>
  <c r="AS40" i="42"/>
  <c r="AL40" i="42"/>
  <c r="AU40" i="42" s="1"/>
  <c r="AS77" i="42"/>
  <c r="AL77" i="42"/>
  <c r="AU77" i="42" s="1"/>
  <c r="AG88" i="46"/>
  <c r="AP88" i="46" s="1"/>
  <c r="AF88" i="46"/>
  <c r="AO88" i="46" s="1"/>
  <c r="AE88" i="46"/>
  <c r="W89" i="46"/>
  <c r="AT91" i="42"/>
  <c r="Z87" i="29"/>
  <c r="W91" i="85"/>
  <c r="AF90" i="85"/>
  <c r="AO90" i="85" s="1"/>
  <c r="AG90" i="85"/>
  <c r="AP90" i="85" s="1"/>
  <c r="AE90" i="85"/>
  <c r="AS34" i="42"/>
  <c r="AL34" i="42"/>
  <c r="AU34" i="42" s="1"/>
  <c r="AS39" i="42"/>
  <c r="AL39" i="42"/>
  <c r="AU39" i="42" s="1"/>
  <c r="AS22" i="42"/>
  <c r="AL22" i="42"/>
  <c r="AU22" i="42" s="1"/>
  <c r="AG92" i="41"/>
  <c r="AP92" i="41" s="1"/>
  <c r="AF92" i="41"/>
  <c r="AO92" i="41" s="1"/>
  <c r="AE92" i="41"/>
  <c r="W93" i="41"/>
  <c r="AS7" i="42"/>
  <c r="AL7" i="42"/>
  <c r="AU7" i="42" s="1"/>
  <c r="Z87" i="73"/>
  <c r="AS64" i="42"/>
  <c r="AL64" i="42"/>
  <c r="AU64" i="42" s="1"/>
  <c r="AS33" i="42"/>
  <c r="AL33" i="42"/>
  <c r="AU33" i="42" s="1"/>
  <c r="AS62" i="42"/>
  <c r="AL62" i="42"/>
  <c r="AU62" i="42" s="1"/>
  <c r="Z89" i="81"/>
  <c r="AS56" i="42"/>
  <c r="AL56" i="42"/>
  <c r="AU56" i="42" s="1"/>
  <c r="AR86" i="73"/>
  <c r="AI91" i="33"/>
  <c r="AN91" i="33"/>
  <c r="AR87" i="82"/>
  <c r="AJ85" i="26"/>
  <c r="AK85" i="26"/>
  <c r="AT85" i="26" s="1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J11" i="26"/>
  <c r="AK11" i="26"/>
  <c r="AT11" i="26" s="1"/>
  <c r="AJ3" i="26"/>
  <c r="AB4" i="26"/>
  <c r="AS82" i="42"/>
  <c r="AL82" i="42"/>
  <c r="AU82" i="42" s="1"/>
  <c r="AS44" i="42"/>
  <c r="AL44" i="42"/>
  <c r="AU44" i="42" s="1"/>
  <c r="AS45" i="42"/>
  <c r="AL45" i="42"/>
  <c r="AU45" i="42" s="1"/>
  <c r="X90" i="93"/>
  <c r="Y90" i="93"/>
  <c r="AS4" i="42"/>
  <c r="AL4" i="42"/>
  <c r="AU4" i="42" s="1"/>
  <c r="AS74" i="42"/>
  <c r="AL74" i="42"/>
  <c r="AU74" i="42" s="1"/>
  <c r="AS78" i="42"/>
  <c r="AL78" i="42"/>
  <c r="AU78" i="42" s="1"/>
  <c r="AG85" i="89"/>
  <c r="AP85" i="89" s="1"/>
  <c r="W86" i="89"/>
  <c r="AE85" i="89"/>
  <c r="AF85" i="89"/>
  <c r="AO85" i="89" s="1"/>
  <c r="AS51" i="42"/>
  <c r="AL51" i="42"/>
  <c r="AU51" i="42" s="1"/>
  <c r="AE86" i="90"/>
  <c r="W87" i="90"/>
  <c r="AF86" i="90"/>
  <c r="AO86" i="90" s="1"/>
  <c r="AG86" i="90"/>
  <c r="AP86" i="90" s="1"/>
  <c r="AS66" i="42"/>
  <c r="AL66" i="42"/>
  <c r="AU66" i="42" s="1"/>
  <c r="AS16" i="42"/>
  <c r="AL16" i="42"/>
  <c r="AU16" i="42" s="1"/>
  <c r="AS57" i="42"/>
  <c r="AL57" i="42"/>
  <c r="AU57" i="42" s="1"/>
  <c r="AR88" i="81"/>
  <c r="AS87" i="42"/>
  <c r="AL87" i="42"/>
  <c r="AU87" i="42" s="1"/>
  <c r="AK87" i="26"/>
  <c r="AT87" i="26" s="1"/>
  <c r="AJ87" i="26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R89" i="45"/>
  <c r="AS8" i="42"/>
  <c r="AL8" i="42"/>
  <c r="AU8" i="42" s="1"/>
  <c r="AS48" i="42"/>
  <c r="AL48" i="42"/>
  <c r="AU48" i="42" s="1"/>
  <c r="X93" i="37"/>
  <c r="Y93" i="37"/>
  <c r="AS5" i="42"/>
  <c r="AL5" i="42"/>
  <c r="AU5" i="42" s="1"/>
  <c r="AN88" i="94"/>
  <c r="AI88" i="94"/>
  <c r="AS9" i="42"/>
  <c r="AL9" i="42"/>
  <c r="AU9" i="42" s="1"/>
  <c r="AS15" i="42"/>
  <c r="AL15" i="42"/>
  <c r="AU15" i="42" s="1"/>
  <c r="AI89" i="93"/>
  <c r="AN89" i="93"/>
  <c r="Z93" i="37" l="1"/>
  <c r="AJ5" i="26"/>
  <c r="AS91" i="42"/>
  <c r="AJ7" i="26"/>
  <c r="AU91" i="42"/>
  <c r="C11" i="42" s="1"/>
  <c r="AG93" i="37"/>
  <c r="AP93" i="37" s="1"/>
  <c r="AF93" i="37"/>
  <c r="AO93" i="37" s="1"/>
  <c r="AE93" i="37"/>
  <c r="W94" i="37"/>
  <c r="AS3" i="26"/>
  <c r="AL3" i="26"/>
  <c r="AU3" i="26" s="1"/>
  <c r="AS77" i="26"/>
  <c r="AL77" i="26"/>
  <c r="AU77" i="26" s="1"/>
  <c r="X89" i="46"/>
  <c r="Y89" i="46"/>
  <c r="AS34" i="26"/>
  <c r="AL34" i="26"/>
  <c r="AU34" i="26" s="1"/>
  <c r="AR88" i="94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X87" i="90"/>
  <c r="Y87" i="90"/>
  <c r="AJ4" i="26"/>
  <c r="AK4" i="26"/>
  <c r="AT4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W91" i="77"/>
  <c r="AE90" i="77"/>
  <c r="AF90" i="77"/>
  <c r="AO90" i="77" s="1"/>
  <c r="AG90" i="77"/>
  <c r="AP90" i="77" s="1"/>
  <c r="AE88" i="38"/>
  <c r="AF88" i="38"/>
  <c r="AO88" i="38" s="1"/>
  <c r="W89" i="38"/>
  <c r="AG88" i="38"/>
  <c r="AP88" i="38" s="1"/>
  <c r="AF88" i="82"/>
  <c r="AO88" i="82" s="1"/>
  <c r="AE88" i="82"/>
  <c r="AG88" i="82"/>
  <c r="AP88" i="82" s="1"/>
  <c r="W89" i="82"/>
  <c r="AS19" i="26"/>
  <c r="AL19" i="26"/>
  <c r="AU19" i="26" s="1"/>
  <c r="AS37" i="26"/>
  <c r="AL37" i="26"/>
  <c r="AU37" i="26" s="1"/>
  <c r="AS55" i="26"/>
  <c r="AL55" i="26"/>
  <c r="AU55" i="26" s="1"/>
  <c r="AS73" i="26"/>
  <c r="AL73" i="26"/>
  <c r="AU73" i="26" s="1"/>
  <c r="AR90" i="25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S23" i="26"/>
  <c r="AL23" i="26"/>
  <c r="AU23" i="26" s="1"/>
  <c r="AH89" i="94"/>
  <c r="AQ89" i="94" s="1"/>
  <c r="AQ91" i="94" s="1"/>
  <c r="AZ3" i="94"/>
  <c r="AX4" i="94" s="1"/>
  <c r="S4" i="94" s="1"/>
  <c r="AC4" i="94" s="1"/>
  <c r="AB5" i="94" s="1"/>
  <c r="AX22" i="94"/>
  <c r="S22" i="94" s="1"/>
  <c r="AC22" i="94" s="1"/>
  <c r="AB23" i="94" s="1"/>
  <c r="AX28" i="94"/>
  <c r="S28" i="94" s="1"/>
  <c r="AC28" i="94" s="1"/>
  <c r="AB29" i="94" s="1"/>
  <c r="AX34" i="94"/>
  <c r="S34" i="94" s="1"/>
  <c r="AC34" i="94" s="1"/>
  <c r="AB35" i="94" s="1"/>
  <c r="AX40" i="94"/>
  <c r="S40" i="94" s="1"/>
  <c r="AC40" i="94" s="1"/>
  <c r="AB41" i="94" s="1"/>
  <c r="AX43" i="94"/>
  <c r="S43" i="94" s="1"/>
  <c r="AC43" i="94" s="1"/>
  <c r="AB44" i="94" s="1"/>
  <c r="AX46" i="94"/>
  <c r="S46" i="94" s="1"/>
  <c r="AC46" i="94" s="1"/>
  <c r="AB47" i="94" s="1"/>
  <c r="AX49" i="94"/>
  <c r="S49" i="94" s="1"/>
  <c r="AC49" i="94" s="1"/>
  <c r="AB50" i="94" s="1"/>
  <c r="AX52" i="94"/>
  <c r="S52" i="94" s="1"/>
  <c r="AC52" i="94" s="1"/>
  <c r="AB53" i="94" s="1"/>
  <c r="AX55" i="94"/>
  <c r="S55" i="94" s="1"/>
  <c r="AC55" i="94" s="1"/>
  <c r="AB56" i="94" s="1"/>
  <c r="AX58" i="94"/>
  <c r="S58" i="94" s="1"/>
  <c r="AC58" i="94" s="1"/>
  <c r="AB59" i="94" s="1"/>
  <c r="AX61" i="94"/>
  <c r="S61" i="94" s="1"/>
  <c r="AC61" i="94" s="1"/>
  <c r="AB62" i="94" s="1"/>
  <c r="AX64" i="94"/>
  <c r="S64" i="94" s="1"/>
  <c r="AC64" i="94" s="1"/>
  <c r="AB65" i="94" s="1"/>
  <c r="AX67" i="94"/>
  <c r="S67" i="94" s="1"/>
  <c r="AC67" i="94" s="1"/>
  <c r="AB68" i="94" s="1"/>
  <c r="AX70" i="94"/>
  <c r="S70" i="94" s="1"/>
  <c r="AC70" i="94" s="1"/>
  <c r="AB71" i="94" s="1"/>
  <c r="AX73" i="94"/>
  <c r="S73" i="94" s="1"/>
  <c r="AC73" i="94" s="1"/>
  <c r="AB74" i="94" s="1"/>
  <c r="AX76" i="94"/>
  <c r="S76" i="94" s="1"/>
  <c r="AC76" i="94" s="1"/>
  <c r="AB77" i="94" s="1"/>
  <c r="AX79" i="94"/>
  <c r="S79" i="94" s="1"/>
  <c r="AC79" i="94" s="1"/>
  <c r="AB80" i="94" s="1"/>
  <c r="AX82" i="94"/>
  <c r="S82" i="94" s="1"/>
  <c r="AC82" i="94" s="1"/>
  <c r="AB83" i="94" s="1"/>
  <c r="AX88" i="94"/>
  <c r="S88" i="94" s="1"/>
  <c r="AC88" i="94" s="1"/>
  <c r="AB89" i="94" s="1"/>
  <c r="AX87" i="94"/>
  <c r="S87" i="94" s="1"/>
  <c r="AC87" i="94" s="1"/>
  <c r="AB88" i="94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6" i="26"/>
  <c r="AL86" i="26"/>
  <c r="AU86" i="26" s="1"/>
  <c r="AR92" i="37"/>
  <c r="AS9" i="26"/>
  <c r="AL9" i="26"/>
  <c r="AU9" i="26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W90" i="81"/>
  <c r="AE89" i="81"/>
  <c r="AF89" i="81"/>
  <c r="AO89" i="81" s="1"/>
  <c r="AG89" i="81"/>
  <c r="AP89" i="81" s="1"/>
  <c r="AN92" i="41"/>
  <c r="AI92" i="41"/>
  <c r="AN88" i="46"/>
  <c r="AI88" i="46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S7" i="26"/>
  <c r="AL7" i="26"/>
  <c r="AU7" i="26" s="1"/>
  <c r="AS25" i="26"/>
  <c r="AL25" i="26"/>
  <c r="AU25" i="26" s="1"/>
  <c r="AS43" i="26"/>
  <c r="AL43" i="26"/>
  <c r="AU43" i="26" s="1"/>
  <c r="AS61" i="26"/>
  <c r="AL61" i="26"/>
  <c r="AU61" i="26" s="1"/>
  <c r="AS79" i="26"/>
  <c r="AL79" i="26"/>
  <c r="AU79" i="26" s="1"/>
  <c r="AE90" i="45"/>
  <c r="W91" i="45"/>
  <c r="AG90" i="45"/>
  <c r="AP90" i="45" s="1"/>
  <c r="AF90" i="45"/>
  <c r="AO90" i="45" s="1"/>
  <c r="AH92" i="33"/>
  <c r="AQ92" i="33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K89" i="26"/>
  <c r="AT89" i="26" s="1"/>
  <c r="Z86" i="89"/>
  <c r="X86" i="89"/>
  <c r="Y86" i="89"/>
  <c r="AS59" i="26"/>
  <c r="AL59" i="26"/>
  <c r="AU59" i="26" s="1"/>
  <c r="AS87" i="26"/>
  <c r="AL87" i="26"/>
  <c r="AU87" i="26" s="1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R91" i="33"/>
  <c r="W88" i="73"/>
  <c r="AE87" i="73"/>
  <c r="AG87" i="73"/>
  <c r="AP87" i="73" s="1"/>
  <c r="AF87" i="73"/>
  <c r="AO87" i="73" s="1"/>
  <c r="X91" i="85"/>
  <c r="Z91" i="85" s="1"/>
  <c r="Y91" i="85"/>
  <c r="AI89" i="26"/>
  <c r="AN89" i="26"/>
  <c r="AN91" i="26" s="1"/>
  <c r="Z89" i="94"/>
  <c r="AS88" i="26"/>
  <c r="AL88" i="26"/>
  <c r="AU88" i="26" s="1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Z92" i="33"/>
  <c r="AH91" i="25"/>
  <c r="AQ91" i="25" s="1"/>
  <c r="AS41" i="26"/>
  <c r="AL41" i="26"/>
  <c r="AU41" i="26" s="1"/>
  <c r="Z93" i="41"/>
  <c r="X93" i="41"/>
  <c r="Y93" i="41"/>
  <c r="AS70" i="26"/>
  <c r="AL70" i="26"/>
  <c r="AU70" i="26" s="1"/>
  <c r="AH90" i="93"/>
  <c r="AQ90" i="93" s="1"/>
  <c r="W88" i="29"/>
  <c r="AG87" i="29"/>
  <c r="AP87" i="29" s="1"/>
  <c r="AE87" i="29"/>
  <c r="AF87" i="29"/>
  <c r="AO87" i="29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S13" i="26"/>
  <c r="AL13" i="26"/>
  <c r="AU13" i="26" s="1"/>
  <c r="AS31" i="26"/>
  <c r="AL31" i="26"/>
  <c r="AU31" i="26" s="1"/>
  <c r="AS49" i="26"/>
  <c r="AL49" i="26"/>
  <c r="AU49" i="26" s="1"/>
  <c r="AS67" i="26"/>
  <c r="AL67" i="26"/>
  <c r="AU67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R89" i="93"/>
  <c r="AI86" i="90"/>
  <c r="AN86" i="90"/>
  <c r="AG86" i="74"/>
  <c r="AP86" i="74" s="1"/>
  <c r="AF86" i="74"/>
  <c r="AO86" i="74" s="1"/>
  <c r="AE86" i="74"/>
  <c r="W87" i="74"/>
  <c r="AS16" i="26"/>
  <c r="AL16" i="26"/>
  <c r="AU16" i="26" s="1"/>
  <c r="AS52" i="26"/>
  <c r="AL52" i="26"/>
  <c r="AU52" i="26" s="1"/>
  <c r="AH93" i="37"/>
  <c r="AQ93" i="37" s="1"/>
  <c r="AN85" i="89"/>
  <c r="AI85" i="89"/>
  <c r="Z90" i="93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S85" i="26"/>
  <c r="AL85" i="26"/>
  <c r="AU85" i="26" s="1"/>
  <c r="AI90" i="85"/>
  <c r="AN90" i="85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W92" i="25"/>
  <c r="AG91" i="25"/>
  <c r="AP91" i="25" s="1"/>
  <c r="AF91" i="25"/>
  <c r="AO91" i="25" s="1"/>
  <c r="AE91" i="25"/>
  <c r="AS5" i="26"/>
  <c r="AL5" i="26"/>
  <c r="AU5" i="26" s="1"/>
  <c r="AX16" i="94" l="1"/>
  <c r="S16" i="94" s="1"/>
  <c r="AC16" i="94" s="1"/>
  <c r="AB17" i="94" s="1"/>
  <c r="AX78" i="94"/>
  <c r="S78" i="94" s="1"/>
  <c r="AC78" i="94" s="1"/>
  <c r="AB79" i="94" s="1"/>
  <c r="AX66" i="94"/>
  <c r="S66" i="94" s="1"/>
  <c r="AC66" i="94" s="1"/>
  <c r="AB67" i="94" s="1"/>
  <c r="AX54" i="94"/>
  <c r="S54" i="94" s="1"/>
  <c r="AC54" i="94" s="1"/>
  <c r="AB55" i="94" s="1"/>
  <c r="AX30" i="94"/>
  <c r="S30" i="94" s="1"/>
  <c r="AC30" i="94" s="1"/>
  <c r="AB31" i="94" s="1"/>
  <c r="AX83" i="94"/>
  <c r="S83" i="94" s="1"/>
  <c r="AC83" i="94" s="1"/>
  <c r="AB84" i="94" s="1"/>
  <c r="AX77" i="94"/>
  <c r="S77" i="94" s="1"/>
  <c r="AC77" i="94" s="1"/>
  <c r="AB78" i="94" s="1"/>
  <c r="AX71" i="94"/>
  <c r="S71" i="94" s="1"/>
  <c r="AC71" i="94" s="1"/>
  <c r="AB72" i="94" s="1"/>
  <c r="AX65" i="94"/>
  <c r="S65" i="94" s="1"/>
  <c r="AC65" i="94" s="1"/>
  <c r="AB66" i="94" s="1"/>
  <c r="AX59" i="94"/>
  <c r="S59" i="94" s="1"/>
  <c r="AC59" i="94" s="1"/>
  <c r="AB60" i="94" s="1"/>
  <c r="AX53" i="94"/>
  <c r="S53" i="94" s="1"/>
  <c r="AC53" i="94" s="1"/>
  <c r="AB54" i="94" s="1"/>
  <c r="AX47" i="94"/>
  <c r="S47" i="94" s="1"/>
  <c r="AC47" i="94" s="1"/>
  <c r="AB48" i="94" s="1"/>
  <c r="AX41" i="94"/>
  <c r="S41" i="94" s="1"/>
  <c r="AC41" i="94" s="1"/>
  <c r="AB42" i="94" s="1"/>
  <c r="AX35" i="94"/>
  <c r="S35" i="94" s="1"/>
  <c r="AC35" i="94" s="1"/>
  <c r="AB36" i="94" s="1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11" i="94"/>
  <c r="S11" i="94" s="1"/>
  <c r="AC11" i="94" s="1"/>
  <c r="AB12" i="94" s="1"/>
  <c r="AK12" i="94" s="1"/>
  <c r="AT12" i="94" s="1"/>
  <c r="AX5" i="94"/>
  <c r="S5" i="94" s="1"/>
  <c r="AC5" i="94" s="1"/>
  <c r="AB6" i="94" s="1"/>
  <c r="AX10" i="94"/>
  <c r="S10" i="94" s="1"/>
  <c r="AC10" i="94" s="1"/>
  <c r="AB11" i="94" s="1"/>
  <c r="AX86" i="94"/>
  <c r="S86" i="94" s="1"/>
  <c r="AC86" i="94" s="1"/>
  <c r="AB87" i="94" s="1"/>
  <c r="AX81" i="94"/>
  <c r="S81" i="94" s="1"/>
  <c r="AC81" i="94" s="1"/>
  <c r="AB82" i="94" s="1"/>
  <c r="AX75" i="94"/>
  <c r="S75" i="94" s="1"/>
  <c r="AC75" i="94" s="1"/>
  <c r="AB76" i="94" s="1"/>
  <c r="AX63" i="94"/>
  <c r="S63" i="94" s="1"/>
  <c r="AC63" i="94" s="1"/>
  <c r="AB64" i="94" s="1"/>
  <c r="AJ64" i="94" s="1"/>
  <c r="AX57" i="94"/>
  <c r="S57" i="94" s="1"/>
  <c r="AC57" i="94" s="1"/>
  <c r="AB58" i="94" s="1"/>
  <c r="AX51" i="94"/>
  <c r="S51" i="94" s="1"/>
  <c r="AC51" i="94" s="1"/>
  <c r="AB52" i="94" s="1"/>
  <c r="AX45" i="94"/>
  <c r="S45" i="94" s="1"/>
  <c r="AC45" i="94" s="1"/>
  <c r="AB46" i="94" s="1"/>
  <c r="AX39" i="94"/>
  <c r="S39" i="94" s="1"/>
  <c r="AC39" i="94" s="1"/>
  <c r="AB40" i="94" s="1"/>
  <c r="AX33" i="94"/>
  <c r="S33" i="94" s="1"/>
  <c r="AC33" i="94" s="1"/>
  <c r="AB34" i="94" s="1"/>
  <c r="AX27" i="94"/>
  <c r="S27" i="94" s="1"/>
  <c r="AC27" i="94" s="1"/>
  <c r="AB28" i="94" s="1"/>
  <c r="AK28" i="94" s="1"/>
  <c r="AT28" i="94" s="1"/>
  <c r="AX21" i="94"/>
  <c r="S21" i="94" s="1"/>
  <c r="AC21" i="94" s="1"/>
  <c r="AB22" i="94" s="1"/>
  <c r="AX15" i="94"/>
  <c r="S15" i="94" s="1"/>
  <c r="AC15" i="94" s="1"/>
  <c r="AB16" i="94" s="1"/>
  <c r="AK16" i="94" s="1"/>
  <c r="AT16" i="94" s="1"/>
  <c r="AX9" i="94"/>
  <c r="S9" i="94" s="1"/>
  <c r="AC9" i="94" s="1"/>
  <c r="AB10" i="94" s="1"/>
  <c r="AT91" i="26"/>
  <c r="AX69" i="94"/>
  <c r="S69" i="94" s="1"/>
  <c r="AC69" i="94" s="1"/>
  <c r="AB70" i="94" s="1"/>
  <c r="AX85" i="94"/>
  <c r="S85" i="94" s="1"/>
  <c r="AC85" i="94" s="1"/>
  <c r="AB86" i="94" s="1"/>
  <c r="AK86" i="94" s="1"/>
  <c r="AT86" i="94" s="1"/>
  <c r="AX80" i="94"/>
  <c r="S80" i="94" s="1"/>
  <c r="AC80" i="94" s="1"/>
  <c r="AB81" i="94" s="1"/>
  <c r="AX74" i="94"/>
  <c r="S74" i="94" s="1"/>
  <c r="AC74" i="94" s="1"/>
  <c r="AB75" i="94" s="1"/>
  <c r="AX68" i="94"/>
  <c r="S68" i="94" s="1"/>
  <c r="AC68" i="94" s="1"/>
  <c r="AB69" i="94" s="1"/>
  <c r="AX62" i="94"/>
  <c r="S62" i="94" s="1"/>
  <c r="AC62" i="94" s="1"/>
  <c r="AB63" i="94" s="1"/>
  <c r="AX56" i="94"/>
  <c r="S56" i="94" s="1"/>
  <c r="AC56" i="94" s="1"/>
  <c r="AB57" i="94" s="1"/>
  <c r="AX50" i="94"/>
  <c r="S50" i="94" s="1"/>
  <c r="AC50" i="94" s="1"/>
  <c r="AB51" i="94" s="1"/>
  <c r="AK51" i="94" s="1"/>
  <c r="AT51" i="94" s="1"/>
  <c r="AX44" i="94"/>
  <c r="S44" i="94" s="1"/>
  <c r="AC44" i="94" s="1"/>
  <c r="AB45" i="94" s="1"/>
  <c r="AX38" i="94"/>
  <c r="S38" i="94" s="1"/>
  <c r="AC38" i="94" s="1"/>
  <c r="AB39" i="94" s="1"/>
  <c r="AX32" i="94"/>
  <c r="S32" i="94" s="1"/>
  <c r="AC32" i="94" s="1"/>
  <c r="AB33" i="94" s="1"/>
  <c r="AX26" i="94"/>
  <c r="S26" i="94" s="1"/>
  <c r="AC26" i="94" s="1"/>
  <c r="AB27" i="94" s="1"/>
  <c r="AX20" i="94"/>
  <c r="S20" i="94" s="1"/>
  <c r="AC20" i="94" s="1"/>
  <c r="AB21" i="94" s="1"/>
  <c r="AX14" i="94"/>
  <c r="S14" i="94" s="1"/>
  <c r="AC14" i="94" s="1"/>
  <c r="AB15" i="94" s="1"/>
  <c r="AK15" i="94" s="1"/>
  <c r="AT15" i="94" s="1"/>
  <c r="AX8" i="94"/>
  <c r="S8" i="94" s="1"/>
  <c r="AC8" i="94" s="1"/>
  <c r="AB9" i="94" s="1"/>
  <c r="AX37" i="94"/>
  <c r="S37" i="94" s="1"/>
  <c r="AC37" i="94" s="1"/>
  <c r="AB38" i="94" s="1"/>
  <c r="AX31" i="94"/>
  <c r="S31" i="94" s="1"/>
  <c r="AC31" i="94" s="1"/>
  <c r="AB32" i="94" s="1"/>
  <c r="AX25" i="94"/>
  <c r="S25" i="94" s="1"/>
  <c r="AC25" i="94" s="1"/>
  <c r="AB26" i="94" s="1"/>
  <c r="AX19" i="94"/>
  <c r="S19" i="94" s="1"/>
  <c r="AC19" i="94" s="1"/>
  <c r="AB20" i="94" s="1"/>
  <c r="AX13" i="94"/>
  <c r="S13" i="94" s="1"/>
  <c r="AC13" i="94" s="1"/>
  <c r="AB14" i="94" s="1"/>
  <c r="AK14" i="94" s="1"/>
  <c r="AT14" i="94" s="1"/>
  <c r="AX7" i="94"/>
  <c r="S7" i="94" s="1"/>
  <c r="AC7" i="94" s="1"/>
  <c r="AB8" i="94" s="1"/>
  <c r="AX84" i="94"/>
  <c r="S84" i="94" s="1"/>
  <c r="AC84" i="94" s="1"/>
  <c r="AB85" i="94" s="1"/>
  <c r="AX72" i="94"/>
  <c r="S72" i="94" s="1"/>
  <c r="AC72" i="94" s="1"/>
  <c r="AB73" i="94" s="1"/>
  <c r="AX60" i="94"/>
  <c r="S60" i="94" s="1"/>
  <c r="AC60" i="94" s="1"/>
  <c r="AB61" i="94" s="1"/>
  <c r="AX48" i="94"/>
  <c r="S48" i="94" s="1"/>
  <c r="AC48" i="94" s="1"/>
  <c r="AB49" i="94" s="1"/>
  <c r="AX42" i="94"/>
  <c r="S42" i="94" s="1"/>
  <c r="AC42" i="94" s="1"/>
  <c r="AB43" i="94" s="1"/>
  <c r="AJ43" i="94" s="1"/>
  <c r="AX36" i="94"/>
  <c r="S36" i="94" s="1"/>
  <c r="AC36" i="94" s="1"/>
  <c r="AB37" i="94" s="1"/>
  <c r="AX24" i="94"/>
  <c r="S24" i="94" s="1"/>
  <c r="AC24" i="94" s="1"/>
  <c r="AB25" i="94" s="1"/>
  <c r="AX18" i="94"/>
  <c r="S18" i="94" s="1"/>
  <c r="AC18" i="94" s="1"/>
  <c r="AB19" i="94" s="1"/>
  <c r="AX12" i="94"/>
  <c r="S12" i="94" s="1"/>
  <c r="AC12" i="94" s="1"/>
  <c r="AB13" i="94" s="1"/>
  <c r="AX6" i="94"/>
  <c r="S6" i="94" s="1"/>
  <c r="AC6" i="94" s="1"/>
  <c r="AB7" i="94" s="1"/>
  <c r="AJ5" i="94"/>
  <c r="AK5" i="94"/>
  <c r="AT5" i="94" s="1"/>
  <c r="W87" i="89"/>
  <c r="AF86" i="89"/>
  <c r="AO86" i="89" s="1"/>
  <c r="AG86" i="89"/>
  <c r="AP86" i="89" s="1"/>
  <c r="AE86" i="89"/>
  <c r="AJ70" i="94"/>
  <c r="AK70" i="94"/>
  <c r="AT70" i="94" s="1"/>
  <c r="AJ16" i="94"/>
  <c r="AG90" i="93"/>
  <c r="AP90" i="93" s="1"/>
  <c r="AE90" i="93"/>
  <c r="W91" i="93"/>
  <c r="AF90" i="93"/>
  <c r="AO90" i="93" s="1"/>
  <c r="X87" i="74"/>
  <c r="Z87" i="74" s="1"/>
  <c r="Y87" i="74"/>
  <c r="AR86" i="90"/>
  <c r="AI87" i="29"/>
  <c r="AN87" i="29"/>
  <c r="AH93" i="41"/>
  <c r="AQ93" i="41" s="1"/>
  <c r="AH91" i="85"/>
  <c r="AQ91" i="85" s="1"/>
  <c r="Y88" i="73"/>
  <c r="Z88" i="73" s="1"/>
  <c r="X88" i="73"/>
  <c r="AH86" i="89"/>
  <c r="AQ86" i="89" s="1"/>
  <c r="AK88" i="94"/>
  <c r="AT88" i="94" s="1"/>
  <c r="AJ88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K47" i="94"/>
  <c r="AT47" i="94" s="1"/>
  <c r="AJ41" i="94"/>
  <c r="AK41" i="94"/>
  <c r="AT41" i="94" s="1"/>
  <c r="AJ35" i="94"/>
  <c r="AK35" i="94"/>
  <c r="AT35" i="94" s="1"/>
  <c r="AK29" i="94"/>
  <c r="AT29" i="94" s="1"/>
  <c r="AJ29" i="94"/>
  <c r="AK23" i="94"/>
  <c r="AT23" i="94" s="1"/>
  <c r="AJ23" i="94"/>
  <c r="AK17" i="94"/>
  <c r="AT17" i="94" s="1"/>
  <c r="AJ17" i="94"/>
  <c r="AK11" i="94"/>
  <c r="AT11" i="94" s="1"/>
  <c r="AX3" i="94"/>
  <c r="S3" i="94" s="1"/>
  <c r="AC3" i="94" s="1"/>
  <c r="X89" i="82"/>
  <c r="Z89" i="82" s="1"/>
  <c r="Y89" i="82"/>
  <c r="AI90" i="77"/>
  <c r="AN90" i="77"/>
  <c r="AR90" i="85"/>
  <c r="AF91" i="85"/>
  <c r="AO91" i="85" s="1"/>
  <c r="AE91" i="85"/>
  <c r="AG91" i="85"/>
  <c r="AP91" i="85" s="1"/>
  <c r="W92" i="85"/>
  <c r="AJ82" i="94"/>
  <c r="AK82" i="94"/>
  <c r="AT82" i="94" s="1"/>
  <c r="AK64" i="94"/>
  <c r="AT64" i="94" s="1"/>
  <c r="AK46" i="94"/>
  <c r="AT46" i="94" s="1"/>
  <c r="AJ46" i="94"/>
  <c r="AJ40" i="94"/>
  <c r="AK40" i="94"/>
  <c r="AT40" i="94" s="1"/>
  <c r="AJ34" i="94"/>
  <c r="AK34" i="94"/>
  <c r="AT34" i="94" s="1"/>
  <c r="AK10" i="94"/>
  <c r="AT10" i="94" s="1"/>
  <c r="AJ10" i="94"/>
  <c r="AJ6" i="94"/>
  <c r="AK6" i="94"/>
  <c r="AT6" i="94" s="1"/>
  <c r="X89" i="38"/>
  <c r="Y89" i="38"/>
  <c r="AH89" i="46"/>
  <c r="AQ89" i="46" s="1"/>
  <c r="AQ91" i="46" s="1"/>
  <c r="AZ3" i="46"/>
  <c r="AX4" i="46" s="1"/>
  <c r="S4" i="46" s="1"/>
  <c r="AC4" i="46" s="1"/>
  <c r="AB5" i="46" s="1"/>
  <c r="AX5" i="46"/>
  <c r="S5" i="46" s="1"/>
  <c r="AC5" i="46" s="1"/>
  <c r="AB6" i="46" s="1"/>
  <c r="AX6" i="46"/>
  <c r="S6" i="46" s="1"/>
  <c r="AC6" i="46" s="1"/>
  <c r="AB7" i="46" s="1"/>
  <c r="AX7" i="46"/>
  <c r="S7" i="46" s="1"/>
  <c r="AC7" i="46" s="1"/>
  <c r="AB8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4" i="46"/>
  <c r="S84" i="46" s="1"/>
  <c r="AC84" i="46" s="1"/>
  <c r="AB85" i="46" s="1"/>
  <c r="AX85" i="46"/>
  <c r="S85" i="46" s="1"/>
  <c r="AC85" i="46" s="1"/>
  <c r="AB86" i="46" s="1"/>
  <c r="AX86" i="46"/>
  <c r="S86" i="46" s="1"/>
  <c r="AC86" i="46" s="1"/>
  <c r="AB87" i="46" s="1"/>
  <c r="AX87" i="46"/>
  <c r="S87" i="46" s="1"/>
  <c r="AC87" i="46" s="1"/>
  <c r="AB88" i="46" s="1"/>
  <c r="AX88" i="46"/>
  <c r="S88" i="46" s="1"/>
  <c r="AC88" i="46" s="1"/>
  <c r="AB89" i="46" s="1"/>
  <c r="AN86" i="74"/>
  <c r="AI86" i="74"/>
  <c r="AX89" i="94"/>
  <c r="S89" i="94" s="1"/>
  <c r="AC89" i="94" s="1"/>
  <c r="AJ89" i="94" s="1"/>
  <c r="AS89" i="94" s="1"/>
  <c r="AG89" i="94"/>
  <c r="AP89" i="94" s="1"/>
  <c r="AP91" i="94" s="1"/>
  <c r="AF89" i="94"/>
  <c r="AO89" i="94" s="1"/>
  <c r="AO91" i="94" s="1"/>
  <c r="AE89" i="94"/>
  <c r="AI90" i="45"/>
  <c r="AN90" i="45"/>
  <c r="AJ86" i="94"/>
  <c r="AJ81" i="94"/>
  <c r="AK81" i="94"/>
  <c r="AT81" i="94" s="1"/>
  <c r="AJ75" i="94"/>
  <c r="AK75" i="94"/>
  <c r="AT75" i="94" s="1"/>
  <c r="AJ69" i="94"/>
  <c r="AK69" i="94"/>
  <c r="AT69" i="94" s="1"/>
  <c r="AK63" i="94"/>
  <c r="AT63" i="94" s="1"/>
  <c r="AJ57" i="94"/>
  <c r="AK57" i="94"/>
  <c r="AT57" i="94" s="1"/>
  <c r="AJ51" i="94"/>
  <c r="AJ45" i="94"/>
  <c r="AK45" i="94"/>
  <c r="AT45" i="94" s="1"/>
  <c r="AJ39" i="94"/>
  <c r="AK39" i="94"/>
  <c r="AT39" i="94" s="1"/>
  <c r="AJ33" i="94"/>
  <c r="AK33" i="94"/>
  <c r="AT33" i="94" s="1"/>
  <c r="AK27" i="94"/>
  <c r="AT27" i="94" s="1"/>
  <c r="AK21" i="94"/>
  <c r="AT21" i="94" s="1"/>
  <c r="AJ21" i="94"/>
  <c r="AJ15" i="94"/>
  <c r="AJ9" i="94"/>
  <c r="AK9" i="94"/>
  <c r="AT9" i="94" s="1"/>
  <c r="X91" i="77"/>
  <c r="Y91" i="77"/>
  <c r="Z91" i="77" s="1"/>
  <c r="AS4" i="26"/>
  <c r="AS91" i="26" s="1"/>
  <c r="AL4" i="26"/>
  <c r="AU4" i="26" s="1"/>
  <c r="Z89" i="46"/>
  <c r="X94" i="37"/>
  <c r="Y94" i="37"/>
  <c r="Z94" i="37" s="1"/>
  <c r="AK89" i="94"/>
  <c r="AT89" i="94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K50" i="94"/>
  <c r="AT50" i="94" s="1"/>
  <c r="AJ44" i="94"/>
  <c r="AK44" i="94"/>
  <c r="AT44" i="94" s="1"/>
  <c r="AJ38" i="94"/>
  <c r="AK38" i="94"/>
  <c r="AT38" i="94" s="1"/>
  <c r="AK32" i="94"/>
  <c r="AT32" i="94" s="1"/>
  <c r="AJ32" i="94"/>
  <c r="AK26" i="94"/>
  <c r="AT26" i="94" s="1"/>
  <c r="AJ26" i="94"/>
  <c r="AK20" i="94"/>
  <c r="AT20" i="94" s="1"/>
  <c r="AJ20" i="94"/>
  <c r="AJ8" i="94"/>
  <c r="AK8" i="94"/>
  <c r="AT8" i="94" s="1"/>
  <c r="AN88" i="82"/>
  <c r="AI88" i="82"/>
  <c r="AI88" i="38"/>
  <c r="AN88" i="38"/>
  <c r="AN93" i="37"/>
  <c r="AI93" i="37"/>
  <c r="AJ76" i="94"/>
  <c r="AK76" i="94"/>
  <c r="AT76" i="94" s="1"/>
  <c r="AK52" i="94"/>
  <c r="AT52" i="94" s="1"/>
  <c r="AJ52" i="94"/>
  <c r="AJ28" i="94"/>
  <c r="AI91" i="25"/>
  <c r="AN91" i="25"/>
  <c r="X88" i="29"/>
  <c r="Z88" i="29" s="1"/>
  <c r="Y88" i="29"/>
  <c r="AG92" i="33"/>
  <c r="AP92" i="33" s="1"/>
  <c r="AF92" i="33"/>
  <c r="AO92" i="33" s="1"/>
  <c r="AE92" i="33"/>
  <c r="W93" i="33"/>
  <c r="AR88" i="46"/>
  <c r="AI89" i="81"/>
  <c r="AN89" i="81"/>
  <c r="AR89" i="26"/>
  <c r="AR91" i="26" s="1"/>
  <c r="AL89" i="26"/>
  <c r="AU89" i="26" s="1"/>
  <c r="AI87" i="73"/>
  <c r="AN87" i="73"/>
  <c r="AK85" i="94"/>
  <c r="AT85" i="94" s="1"/>
  <c r="AJ85" i="94"/>
  <c r="AJ79" i="94"/>
  <c r="AK79" i="94"/>
  <c r="AT79" i="94" s="1"/>
  <c r="AJ73" i="94"/>
  <c r="AK73" i="94"/>
  <c r="AT73" i="94" s="1"/>
  <c r="AJ67" i="94"/>
  <c r="AK67" i="94"/>
  <c r="AT67" i="94" s="1"/>
  <c r="AK61" i="94"/>
  <c r="AT61" i="94" s="1"/>
  <c r="AJ61" i="94"/>
  <c r="AJ55" i="94"/>
  <c r="AK55" i="94"/>
  <c r="AT55" i="94" s="1"/>
  <c r="AJ49" i="94"/>
  <c r="AK49" i="94"/>
  <c r="AT49" i="94" s="1"/>
  <c r="AK37" i="94"/>
  <c r="AT37" i="94" s="1"/>
  <c r="AJ37" i="94"/>
  <c r="AJ31" i="94"/>
  <c r="AK31" i="94"/>
  <c r="AT31" i="94" s="1"/>
  <c r="AJ25" i="94"/>
  <c r="AK25" i="94"/>
  <c r="AT25" i="94" s="1"/>
  <c r="AJ19" i="94"/>
  <c r="AK19" i="94"/>
  <c r="AT19" i="94" s="1"/>
  <c r="AK13" i="94"/>
  <c r="AT13" i="94" s="1"/>
  <c r="AH87" i="90"/>
  <c r="AQ87" i="90" s="1"/>
  <c r="Z92" i="25"/>
  <c r="Y92" i="25"/>
  <c r="X92" i="25"/>
  <c r="AR85" i="89"/>
  <c r="W94" i="41"/>
  <c r="AG93" i="41"/>
  <c r="AP93" i="41" s="1"/>
  <c r="AF93" i="41"/>
  <c r="AO93" i="41" s="1"/>
  <c r="AE93" i="41"/>
  <c r="X91" i="45"/>
  <c r="Y91" i="45"/>
  <c r="Z91" i="45" s="1"/>
  <c r="AJ87" i="94"/>
  <c r="AK87" i="94"/>
  <c r="AT87" i="94" s="1"/>
  <c r="AJ58" i="94"/>
  <c r="AK58" i="94"/>
  <c r="AT58" i="94" s="1"/>
  <c r="AJ22" i="94"/>
  <c r="AK22" i="94"/>
  <c r="AT22" i="94" s="1"/>
  <c r="AR92" i="41"/>
  <c r="X90" i="81"/>
  <c r="Y90" i="8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K18" i="94"/>
  <c r="AT18" i="94" s="1"/>
  <c r="AJ18" i="94"/>
  <c r="AJ7" i="94"/>
  <c r="AK7" i="94"/>
  <c r="AT7" i="94" s="1"/>
  <c r="Z87" i="90"/>
  <c r="Z90" i="81" l="1"/>
  <c r="AJ48" i="94"/>
  <c r="AJ84" i="94"/>
  <c r="AK43" i="94"/>
  <c r="AT43" i="94" s="1"/>
  <c r="AU91" i="26"/>
  <c r="C11" i="26" s="1"/>
  <c r="AJ42" i="94"/>
  <c r="AJ13" i="94"/>
  <c r="AJ14" i="94"/>
  <c r="AS14" i="94" s="1"/>
  <c r="AJ12" i="94"/>
  <c r="AK48" i="94"/>
  <c r="AT48" i="94" s="1"/>
  <c r="AK84" i="94"/>
  <c r="AT84" i="94" s="1"/>
  <c r="AJ50" i="94"/>
  <c r="AJ27" i="94"/>
  <c r="AJ11" i="94"/>
  <c r="AL11" i="94" s="1"/>
  <c r="AU11" i="94" s="1"/>
  <c r="AJ47" i="94"/>
  <c r="AJ83" i="94"/>
  <c r="AJ63" i="94"/>
  <c r="AG91" i="45"/>
  <c r="AP91" i="45" s="1"/>
  <c r="AF91" i="45"/>
  <c r="AO91" i="45" s="1"/>
  <c r="AE91" i="45"/>
  <c r="W92" i="45"/>
  <c r="AF91" i="77"/>
  <c r="AO91" i="77" s="1"/>
  <c r="AE91" i="77"/>
  <c r="AG91" i="77"/>
  <c r="AP91" i="77" s="1"/>
  <c r="W92" i="77"/>
  <c r="AF88" i="29"/>
  <c r="AO88" i="29" s="1"/>
  <c r="AE88" i="29"/>
  <c r="W89" i="29"/>
  <c r="AG88" i="29"/>
  <c r="AP88" i="29" s="1"/>
  <c r="AJ5" i="46"/>
  <c r="AK5" i="46"/>
  <c r="AT5" i="46" s="1"/>
  <c r="W95" i="37"/>
  <c r="AG94" i="37"/>
  <c r="AP94" i="37" s="1"/>
  <c r="AF94" i="37"/>
  <c r="AO94" i="37" s="1"/>
  <c r="AE94" i="37"/>
  <c r="AE90" i="81"/>
  <c r="W91" i="81"/>
  <c r="AG90" i="81"/>
  <c r="AP90" i="81" s="1"/>
  <c r="AF90" i="81"/>
  <c r="AO90" i="81" s="1"/>
  <c r="AE88" i="73"/>
  <c r="AG88" i="73"/>
  <c r="AP88" i="73" s="1"/>
  <c r="AF88" i="73"/>
  <c r="AO88" i="73" s="1"/>
  <c r="W89" i="73"/>
  <c r="AS15" i="94"/>
  <c r="AL15" i="94"/>
  <c r="AU15" i="94" s="1"/>
  <c r="AJ74" i="46"/>
  <c r="AK74" i="46"/>
  <c r="AT74" i="46" s="1"/>
  <c r="AJ32" i="46"/>
  <c r="AK32" i="46"/>
  <c r="AT32" i="46" s="1"/>
  <c r="AJ84" i="46"/>
  <c r="AK84" i="46"/>
  <c r="AT84" i="46" s="1"/>
  <c r="AJ42" i="46"/>
  <c r="AK42" i="46"/>
  <c r="AT42" i="46" s="1"/>
  <c r="AS12" i="94"/>
  <c r="AL12" i="94"/>
  <c r="AU12" i="94" s="1"/>
  <c r="AS87" i="94"/>
  <c r="AL87" i="94"/>
  <c r="AU87" i="94" s="1"/>
  <c r="AS25" i="94"/>
  <c r="AL25" i="94"/>
  <c r="AU25" i="94" s="1"/>
  <c r="AS79" i="94"/>
  <c r="AL79" i="94"/>
  <c r="AU79" i="94" s="1"/>
  <c r="Y93" i="33"/>
  <c r="X93" i="33"/>
  <c r="AR88" i="38"/>
  <c r="AS50" i="94"/>
  <c r="AL50" i="94"/>
  <c r="AU50" i="94" s="1"/>
  <c r="AS68" i="94"/>
  <c r="AL68" i="94"/>
  <c r="AU68" i="94" s="1"/>
  <c r="AJ87" i="46"/>
  <c r="AK87" i="46"/>
  <c r="AT87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X3" i="46"/>
  <c r="S3" i="46" s="1"/>
  <c r="AC3" i="46" s="1"/>
  <c r="AS6" i="94"/>
  <c r="AL6" i="94"/>
  <c r="AU6" i="94" s="1"/>
  <c r="AS40" i="94"/>
  <c r="AL40" i="94"/>
  <c r="AU40" i="94" s="1"/>
  <c r="AS82" i="94"/>
  <c r="AL82" i="94"/>
  <c r="AU82" i="94" s="1"/>
  <c r="AH89" i="82"/>
  <c r="AQ89" i="82" s="1"/>
  <c r="AQ91" i="82" s="1"/>
  <c r="AZ3" i="82"/>
  <c r="AX3" i="82" s="1"/>
  <c r="S3" i="82" s="1"/>
  <c r="AC3" i="82" s="1"/>
  <c r="AX7" i="82"/>
  <c r="S7" i="82" s="1"/>
  <c r="AC7" i="82" s="1"/>
  <c r="AB8" i="82" s="1"/>
  <c r="AX11" i="82"/>
  <c r="S11" i="82" s="1"/>
  <c r="AC11" i="82" s="1"/>
  <c r="AB12" i="82" s="1"/>
  <c r="AX12" i="82"/>
  <c r="S12" i="82" s="1"/>
  <c r="AC12" i="82" s="1"/>
  <c r="AB13" i="82" s="1"/>
  <c r="AX13" i="82"/>
  <c r="S13" i="82" s="1"/>
  <c r="AC13" i="82" s="1"/>
  <c r="AB14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5" i="82"/>
  <c r="S85" i="82" s="1"/>
  <c r="AC85" i="82" s="1"/>
  <c r="AB86" i="82" s="1"/>
  <c r="AX86" i="82"/>
  <c r="S86" i="82" s="1"/>
  <c r="AC86" i="82" s="1"/>
  <c r="AB87" i="82" s="1"/>
  <c r="AX87" i="82"/>
  <c r="S87" i="82" s="1"/>
  <c r="AC87" i="82" s="1"/>
  <c r="AB88" i="82" s="1"/>
  <c r="AX84" i="82"/>
  <c r="S84" i="82" s="1"/>
  <c r="AC84" i="82" s="1"/>
  <c r="AB85" i="82" s="1"/>
  <c r="AX88" i="82"/>
  <c r="S88" i="82" s="1"/>
  <c r="AC88" i="82" s="1"/>
  <c r="AB89" i="82" s="1"/>
  <c r="AS35" i="94"/>
  <c r="AL35" i="94"/>
  <c r="AU35" i="94" s="1"/>
  <c r="AS53" i="94"/>
  <c r="AL53" i="94"/>
  <c r="AU53" i="94" s="1"/>
  <c r="AS71" i="94"/>
  <c r="AL71" i="94"/>
  <c r="AU71" i="94" s="1"/>
  <c r="AH88" i="73"/>
  <c r="AQ88" i="73" s="1"/>
  <c r="AH87" i="74"/>
  <c r="AQ87" i="74" s="1"/>
  <c r="AS48" i="94"/>
  <c r="AL48" i="94"/>
  <c r="AU48" i="94" s="1"/>
  <c r="AE92" i="25"/>
  <c r="W93" i="25"/>
  <c r="AG92" i="25"/>
  <c r="AP92" i="25" s="1"/>
  <c r="AF92" i="25"/>
  <c r="AO92" i="25" s="1"/>
  <c r="AS20" i="94"/>
  <c r="AL20" i="94"/>
  <c r="AU20" i="94" s="1"/>
  <c r="AS51" i="94"/>
  <c r="AL51" i="94"/>
  <c r="AU51" i="94" s="1"/>
  <c r="AS86" i="94"/>
  <c r="AL86" i="94"/>
  <c r="AU86" i="94" s="1"/>
  <c r="AJ68" i="46"/>
  <c r="AK68" i="46"/>
  <c r="AT68" i="46" s="1"/>
  <c r="AJ56" i="46"/>
  <c r="AK56" i="46"/>
  <c r="AT56" i="46" s="1"/>
  <c r="AJ44" i="46"/>
  <c r="AK44" i="46"/>
  <c r="AT44" i="46" s="1"/>
  <c r="AJ20" i="46"/>
  <c r="AK20" i="46"/>
  <c r="AT20" i="46" s="1"/>
  <c r="AJ14" i="46"/>
  <c r="AK14" i="46"/>
  <c r="AT14" i="46" s="1"/>
  <c r="AK8" i="46"/>
  <c r="AT8" i="46" s="1"/>
  <c r="AJ8" i="46"/>
  <c r="AS10" i="94"/>
  <c r="AL10" i="94"/>
  <c r="AU10" i="94" s="1"/>
  <c r="AS46" i="94"/>
  <c r="AL46" i="94"/>
  <c r="AU46" i="94" s="1"/>
  <c r="Z92" i="85"/>
  <c r="X92" i="85"/>
  <c r="Y92" i="85"/>
  <c r="AG89" i="82"/>
  <c r="AP89" i="82" s="1"/>
  <c r="AP91" i="82" s="1"/>
  <c r="AF89" i="82"/>
  <c r="AO89" i="82" s="1"/>
  <c r="AO91" i="82" s="1"/>
  <c r="AE89" i="82"/>
  <c r="AX89" i="82"/>
  <c r="S89" i="82" s="1"/>
  <c r="AC89" i="82" s="1"/>
  <c r="AS23" i="94"/>
  <c r="AL23" i="94"/>
  <c r="AU23" i="94" s="1"/>
  <c r="W88" i="74"/>
  <c r="AG87" i="74"/>
  <c r="AP87" i="74" s="1"/>
  <c r="AF87" i="74"/>
  <c r="AO87" i="74" s="1"/>
  <c r="AE87" i="74"/>
  <c r="AS18" i="94"/>
  <c r="AL18" i="94"/>
  <c r="AU18" i="94" s="1"/>
  <c r="AS22" i="94"/>
  <c r="AL22" i="94"/>
  <c r="AU22" i="94" s="1"/>
  <c r="AH91" i="45"/>
  <c r="AQ91" i="45" s="1"/>
  <c r="Z94" i="41"/>
  <c r="X94" i="41"/>
  <c r="Y94" i="41"/>
  <c r="AS13" i="94"/>
  <c r="AL13" i="94"/>
  <c r="AU13" i="94" s="1"/>
  <c r="AS31" i="94"/>
  <c r="AL31" i="94"/>
  <c r="AU31" i="94" s="1"/>
  <c r="AS49" i="94"/>
  <c r="AL49" i="94"/>
  <c r="AU49" i="94" s="1"/>
  <c r="AS67" i="94"/>
  <c r="AL67" i="94"/>
  <c r="AU67" i="94" s="1"/>
  <c r="AR89" i="81"/>
  <c r="AR91" i="25"/>
  <c r="AS76" i="94"/>
  <c r="AL76" i="94"/>
  <c r="AU76" i="94" s="1"/>
  <c r="AS38" i="94"/>
  <c r="AL38" i="94"/>
  <c r="AU38" i="94" s="1"/>
  <c r="AS56" i="94"/>
  <c r="AL56" i="94"/>
  <c r="AU56" i="94" s="1"/>
  <c r="AS74" i="94"/>
  <c r="AL74" i="94"/>
  <c r="AU74" i="94" s="1"/>
  <c r="AH94" i="37"/>
  <c r="AQ94" i="37" s="1"/>
  <c r="AH91" i="77"/>
  <c r="AQ91" i="77" s="1"/>
  <c r="AS21" i="94"/>
  <c r="AL21" i="94"/>
  <c r="AU21" i="94" s="1"/>
  <c r="AR86" i="74"/>
  <c r="AK85" i="46"/>
  <c r="AT85" i="46" s="1"/>
  <c r="AJ85" i="46"/>
  <c r="AK79" i="46"/>
  <c r="AT79" i="46" s="1"/>
  <c r="AJ79" i="46"/>
  <c r="AK73" i="46"/>
  <c r="AT73" i="46" s="1"/>
  <c r="AJ73" i="46"/>
  <c r="AK67" i="46"/>
  <c r="AT67" i="46" s="1"/>
  <c r="AJ67" i="46"/>
  <c r="AK61" i="46"/>
  <c r="AT61" i="46" s="1"/>
  <c r="AJ61" i="46"/>
  <c r="AK55" i="46"/>
  <c r="AT55" i="46" s="1"/>
  <c r="AJ55" i="46"/>
  <c r="AK49" i="46"/>
  <c r="AT49" i="46" s="1"/>
  <c r="AJ49" i="46"/>
  <c r="AK43" i="46"/>
  <c r="AT43" i="46" s="1"/>
  <c r="AJ43" i="46"/>
  <c r="AK37" i="46"/>
  <c r="AT37" i="46" s="1"/>
  <c r="AJ37" i="46"/>
  <c r="AK31" i="46"/>
  <c r="AT31" i="46" s="1"/>
  <c r="AJ31" i="46"/>
  <c r="AK25" i="46"/>
  <c r="AT25" i="46" s="1"/>
  <c r="AJ25" i="46"/>
  <c r="AK19" i="46"/>
  <c r="AT19" i="46" s="1"/>
  <c r="AJ19" i="46"/>
  <c r="AK13" i="46"/>
  <c r="AT13" i="46" s="1"/>
  <c r="AJ13" i="46"/>
  <c r="AK7" i="46"/>
  <c r="AT7" i="46" s="1"/>
  <c r="AJ7" i="46"/>
  <c r="AB4" i="94"/>
  <c r="AJ3" i="94"/>
  <c r="AS41" i="94"/>
  <c r="AL41" i="94"/>
  <c r="AU41" i="94" s="1"/>
  <c r="AS59" i="94"/>
  <c r="AL59" i="94"/>
  <c r="AU59" i="94" s="1"/>
  <c r="AS77" i="94"/>
  <c r="AL77" i="94"/>
  <c r="AU77" i="94" s="1"/>
  <c r="AR87" i="29"/>
  <c r="AS16" i="94"/>
  <c r="AL16" i="94"/>
  <c r="AU16" i="94" s="1"/>
  <c r="AS30" i="94"/>
  <c r="AL30" i="94"/>
  <c r="AU30" i="94" s="1"/>
  <c r="AS84" i="94"/>
  <c r="AL84" i="94"/>
  <c r="AU84" i="94" s="1"/>
  <c r="AS85" i="94"/>
  <c r="AL85" i="94"/>
  <c r="AU85" i="94" s="1"/>
  <c r="AJ86" i="46"/>
  <c r="AK86" i="46"/>
  <c r="AT86" i="46" s="1"/>
  <c r="AJ50" i="46"/>
  <c r="AK50" i="46"/>
  <c r="AT50" i="46" s="1"/>
  <c r="AS72" i="94"/>
  <c r="AL72" i="94"/>
  <c r="AU72" i="94" s="1"/>
  <c r="AR90" i="45"/>
  <c r="AJ66" i="46"/>
  <c r="AK66" i="46"/>
  <c r="AT6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J6" i="46"/>
  <c r="AK6" i="46"/>
  <c r="AT6" i="46" s="1"/>
  <c r="AH89" i="38"/>
  <c r="AQ89" i="38" s="1"/>
  <c r="AQ91" i="38" s="1"/>
  <c r="AZ3" i="38"/>
  <c r="AX3" i="38" s="1"/>
  <c r="S3" i="38" s="1"/>
  <c r="AC3" i="38" s="1"/>
  <c r="AX4" i="38"/>
  <c r="S4" i="38" s="1"/>
  <c r="AC4" i="38" s="1"/>
  <c r="AB5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4" i="38"/>
  <c r="S84" i="38" s="1"/>
  <c r="AC84" i="38" s="1"/>
  <c r="AB85" i="38" s="1"/>
  <c r="AX85" i="38"/>
  <c r="S85" i="38" s="1"/>
  <c r="AC85" i="38" s="1"/>
  <c r="AB86" i="38" s="1"/>
  <c r="AX87" i="38"/>
  <c r="S87" i="38" s="1"/>
  <c r="AC87" i="38" s="1"/>
  <c r="AB88" i="38" s="1"/>
  <c r="AX86" i="38"/>
  <c r="S86" i="38" s="1"/>
  <c r="AC86" i="38" s="1"/>
  <c r="AB87" i="38" s="1"/>
  <c r="AX88" i="38"/>
  <c r="S88" i="38" s="1"/>
  <c r="AC88" i="38" s="1"/>
  <c r="AB89" i="38" s="1"/>
  <c r="AS64" i="94"/>
  <c r="AL64" i="94"/>
  <c r="AU64" i="94" s="1"/>
  <c r="AS29" i="94"/>
  <c r="AL29" i="94"/>
  <c r="AU29" i="94" s="1"/>
  <c r="X91" i="93"/>
  <c r="Y91" i="93"/>
  <c r="X87" i="89"/>
  <c r="Z87" i="89" s="1"/>
  <c r="Y87" i="89"/>
  <c r="AS66" i="94"/>
  <c r="AL66" i="94"/>
  <c r="AU66" i="94" s="1"/>
  <c r="AN92" i="33"/>
  <c r="AI92" i="33"/>
  <c r="AR88" i="82"/>
  <c r="AS33" i="94"/>
  <c r="AL33" i="94"/>
  <c r="AU33" i="94" s="1"/>
  <c r="AJ62" i="46"/>
  <c r="AK62" i="46"/>
  <c r="AT62" i="46" s="1"/>
  <c r="AJ38" i="46"/>
  <c r="AK38" i="46"/>
  <c r="AT38" i="46" s="1"/>
  <c r="AS54" i="94"/>
  <c r="AL54" i="94"/>
  <c r="AU54" i="94" s="1"/>
  <c r="AS37" i="94"/>
  <c r="AL37" i="94"/>
  <c r="AU37" i="94" s="1"/>
  <c r="AR93" i="37"/>
  <c r="AS26" i="94"/>
  <c r="AL26" i="94"/>
  <c r="AU26" i="94" s="1"/>
  <c r="AS57" i="94"/>
  <c r="AL57" i="94"/>
  <c r="AU57" i="94" s="1"/>
  <c r="AS75" i="94"/>
  <c r="AL75" i="94"/>
  <c r="AU75" i="94" s="1"/>
  <c r="AJ72" i="46"/>
  <c r="AK72" i="46"/>
  <c r="AT72" i="46" s="1"/>
  <c r="AJ60" i="46"/>
  <c r="AK60" i="46"/>
  <c r="AT60" i="46" s="1"/>
  <c r="AJ54" i="46"/>
  <c r="AK54" i="46"/>
  <c r="AT54" i="46" s="1"/>
  <c r="AJ36" i="46"/>
  <c r="AK36" i="46"/>
  <c r="AT36" i="46" s="1"/>
  <c r="AS58" i="94"/>
  <c r="AL58" i="94"/>
  <c r="AU58" i="94" s="1"/>
  <c r="AI93" i="41"/>
  <c r="AN93" i="41"/>
  <c r="AS19" i="94"/>
  <c r="AL19" i="94"/>
  <c r="AU19" i="94" s="1"/>
  <c r="AS55" i="94"/>
  <c r="AL55" i="94"/>
  <c r="AU55" i="94" s="1"/>
  <c r="AS73" i="94"/>
  <c r="AL73" i="94"/>
  <c r="AU73" i="94" s="1"/>
  <c r="AR87" i="73"/>
  <c r="AS28" i="94"/>
  <c r="AL28" i="94"/>
  <c r="AU28" i="94" s="1"/>
  <c r="AS8" i="94"/>
  <c r="AL8" i="94"/>
  <c r="AU8" i="94" s="1"/>
  <c r="AS44" i="94"/>
  <c r="AL44" i="94"/>
  <c r="AU44" i="94" s="1"/>
  <c r="AS62" i="94"/>
  <c r="AL62" i="94"/>
  <c r="AU62" i="94" s="1"/>
  <c r="AS80" i="94"/>
  <c r="AL80" i="94"/>
  <c r="AU80" i="94" s="1"/>
  <c r="AX89" i="46"/>
  <c r="S89" i="46" s="1"/>
  <c r="AC89" i="46" s="1"/>
  <c r="AG89" i="46"/>
  <c r="AP89" i="46" s="1"/>
  <c r="AP91" i="46" s="1"/>
  <c r="AF89" i="46"/>
  <c r="AO89" i="46" s="1"/>
  <c r="AO91" i="46" s="1"/>
  <c r="AE89" i="46"/>
  <c r="AS27" i="94"/>
  <c r="AL27" i="94"/>
  <c r="AU27" i="94" s="1"/>
  <c r="AI89" i="94"/>
  <c r="AN89" i="94"/>
  <c r="AN91" i="94" s="1"/>
  <c r="AJ89" i="46"/>
  <c r="AS89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J11" i="46"/>
  <c r="AK11" i="46"/>
  <c r="AT11" i="46" s="1"/>
  <c r="Z89" i="38"/>
  <c r="AS34" i="94"/>
  <c r="AL34" i="94"/>
  <c r="AU34" i="94" s="1"/>
  <c r="AI91" i="85"/>
  <c r="AN91" i="85"/>
  <c r="AR90" i="77"/>
  <c r="AS11" i="94"/>
  <c r="AS47" i="94"/>
  <c r="AL47" i="94"/>
  <c r="AU47" i="94" s="1"/>
  <c r="AS65" i="94"/>
  <c r="AL65" i="94"/>
  <c r="AU65" i="94" s="1"/>
  <c r="AS83" i="94"/>
  <c r="AL83" i="94"/>
  <c r="AU83" i="94" s="1"/>
  <c r="AS70" i="94"/>
  <c r="AL70" i="94"/>
  <c r="AU70" i="94" s="1"/>
  <c r="AS69" i="94"/>
  <c r="AL69" i="94"/>
  <c r="AU69" i="94" s="1"/>
  <c r="AJ80" i="46"/>
  <c r="AK80" i="46"/>
  <c r="AT80" i="46" s="1"/>
  <c r="AJ26" i="46"/>
  <c r="AK26" i="46"/>
  <c r="AT26" i="46" s="1"/>
  <c r="AG87" i="90"/>
  <c r="AP87" i="90" s="1"/>
  <c r="AF87" i="90"/>
  <c r="AO87" i="90" s="1"/>
  <c r="AE87" i="90"/>
  <c r="W88" i="90"/>
  <c r="AS36" i="94"/>
  <c r="AL36" i="94"/>
  <c r="AU36" i="94" s="1"/>
  <c r="AH90" i="81"/>
  <c r="AQ90" i="81" s="1"/>
  <c r="AS39" i="94"/>
  <c r="AL39" i="94"/>
  <c r="AU39" i="94" s="1"/>
  <c r="AJ78" i="46"/>
  <c r="AK78" i="46"/>
  <c r="AT78" i="46" s="1"/>
  <c r="AJ48" i="46"/>
  <c r="AK48" i="46"/>
  <c r="AT48" i="46" s="1"/>
  <c r="AS7" i="94"/>
  <c r="AL7" i="94"/>
  <c r="AU7" i="94" s="1"/>
  <c r="AS24" i="94"/>
  <c r="AL24" i="94"/>
  <c r="AU24" i="94" s="1"/>
  <c r="AS42" i="94"/>
  <c r="AL42" i="94"/>
  <c r="AU42" i="94" s="1"/>
  <c r="AS60" i="94"/>
  <c r="AL60" i="94"/>
  <c r="AU60" i="94" s="1"/>
  <c r="AS78" i="94"/>
  <c r="AL78" i="94"/>
  <c r="AU78" i="94" s="1"/>
  <c r="AH92" i="25"/>
  <c r="AQ92" i="25" s="1"/>
  <c r="AS43" i="94"/>
  <c r="AL43" i="94"/>
  <c r="AU43" i="94" s="1"/>
  <c r="AS61" i="94"/>
  <c r="AL61" i="94"/>
  <c r="AU61" i="94" s="1"/>
  <c r="AH88" i="29"/>
  <c r="AQ88" i="29" s="1"/>
  <c r="AS52" i="94"/>
  <c r="AL52" i="94"/>
  <c r="AU52" i="94" s="1"/>
  <c r="AL14" i="94"/>
  <c r="AU14" i="94" s="1"/>
  <c r="AS32" i="94"/>
  <c r="AL32" i="94"/>
  <c r="AU32" i="94" s="1"/>
  <c r="AS9" i="94"/>
  <c r="AL9" i="94"/>
  <c r="AU9" i="94" s="1"/>
  <c r="AS45" i="94"/>
  <c r="AL45" i="94"/>
  <c r="AU45" i="94" s="1"/>
  <c r="AS63" i="94"/>
  <c r="AL63" i="94"/>
  <c r="AU63" i="94" s="1"/>
  <c r="AS81" i="94"/>
  <c r="AL81" i="94"/>
  <c r="AU81" i="94" s="1"/>
  <c r="AK88" i="46"/>
  <c r="AT88" i="46" s="1"/>
  <c r="AJ88" i="46"/>
  <c r="AK82" i="46"/>
  <c r="AT82" i="46" s="1"/>
  <c r="AJ82" i="46"/>
  <c r="AK76" i="46"/>
  <c r="AT76" i="46" s="1"/>
  <c r="AJ76" i="46"/>
  <c r="AK70" i="46"/>
  <c r="AT70" i="46" s="1"/>
  <c r="AJ70" i="46"/>
  <c r="AK64" i="46"/>
  <c r="AT64" i="46" s="1"/>
  <c r="AJ64" i="46"/>
  <c r="AK58" i="46"/>
  <c r="AT58" i="46" s="1"/>
  <c r="AJ58" i="46"/>
  <c r="AK52" i="46"/>
  <c r="AT52" i="46" s="1"/>
  <c r="AJ52" i="46"/>
  <c r="AK46" i="46"/>
  <c r="AT46" i="46" s="1"/>
  <c r="AJ46" i="46"/>
  <c r="AK40" i="46"/>
  <c r="AT40" i="46" s="1"/>
  <c r="AJ40" i="46"/>
  <c r="AK34" i="46"/>
  <c r="AT34" i="46" s="1"/>
  <c r="AJ34" i="46"/>
  <c r="AK28" i="46"/>
  <c r="AT28" i="46" s="1"/>
  <c r="AJ28" i="46"/>
  <c r="AK22" i="46"/>
  <c r="AT22" i="46" s="1"/>
  <c r="AJ22" i="46"/>
  <c r="AK16" i="46"/>
  <c r="AT16" i="46" s="1"/>
  <c r="AJ16" i="46"/>
  <c r="AJ10" i="46"/>
  <c r="AK10" i="46"/>
  <c r="AT10" i="46" s="1"/>
  <c r="AS17" i="94"/>
  <c r="AL17" i="94"/>
  <c r="AU17" i="94" s="1"/>
  <c r="AS88" i="94"/>
  <c r="AL88" i="94"/>
  <c r="AU88" i="94" s="1"/>
  <c r="AN90" i="93"/>
  <c r="AI90" i="93"/>
  <c r="AI86" i="89"/>
  <c r="AN86" i="89"/>
  <c r="AS5" i="94"/>
  <c r="AL5" i="94"/>
  <c r="AU5" i="94" s="1"/>
  <c r="AX8" i="82" l="1"/>
  <c r="S8" i="82" s="1"/>
  <c r="AC8" i="82" s="1"/>
  <c r="AB9" i="82" s="1"/>
  <c r="AK89" i="46"/>
  <c r="AT89" i="46" s="1"/>
  <c r="AX4" i="82"/>
  <c r="S4" i="82" s="1"/>
  <c r="AC4" i="82" s="1"/>
  <c r="AB5" i="82" s="1"/>
  <c r="AX10" i="82"/>
  <c r="S10" i="82" s="1"/>
  <c r="AC10" i="82" s="1"/>
  <c r="AB11" i="82" s="1"/>
  <c r="AX9" i="82"/>
  <c r="S9" i="82" s="1"/>
  <c r="AC9" i="82" s="1"/>
  <c r="AB10" i="82" s="1"/>
  <c r="AJ3" i="82"/>
  <c r="AB4" i="82"/>
  <c r="AJ3" i="38"/>
  <c r="AB4" i="38"/>
  <c r="AR90" i="93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R93" i="41"/>
  <c r="AS54" i="46"/>
  <c r="AL54" i="46"/>
  <c r="AU54" i="46" s="1"/>
  <c r="AS38" i="46"/>
  <c r="AL38" i="46"/>
  <c r="AU38" i="46" s="1"/>
  <c r="AH87" i="89"/>
  <c r="AQ87" i="89" s="1"/>
  <c r="AK86" i="38"/>
  <c r="AT86" i="38" s="1"/>
  <c r="AJ86" i="38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K50" i="38"/>
  <c r="AT50" i="38" s="1"/>
  <c r="AJ50" i="38"/>
  <c r="AK44" i="38"/>
  <c r="AT44" i="38" s="1"/>
  <c r="AJ44" i="38"/>
  <c r="AK38" i="38"/>
  <c r="AT38" i="38" s="1"/>
  <c r="AJ38" i="38"/>
  <c r="AK32" i="38"/>
  <c r="AT32" i="38" s="1"/>
  <c r="AJ32" i="38"/>
  <c r="AK26" i="38"/>
  <c r="AT26" i="38" s="1"/>
  <c r="AJ26" i="38"/>
  <c r="AK20" i="38"/>
  <c r="AT20" i="38" s="1"/>
  <c r="AJ20" i="38"/>
  <c r="AK14" i="38"/>
  <c r="AT14" i="38" s="1"/>
  <c r="AJ14" i="38"/>
  <c r="AJ8" i="38"/>
  <c r="AK8" i="38"/>
  <c r="AT8" i="38" s="1"/>
  <c r="AS18" i="46"/>
  <c r="AL18" i="46"/>
  <c r="AU18" i="46" s="1"/>
  <c r="AS66" i="46"/>
  <c r="AL66" i="46"/>
  <c r="AU66" i="46" s="1"/>
  <c r="AS50" i="46"/>
  <c r="AL50" i="46"/>
  <c r="AU50" i="46" s="1"/>
  <c r="AH94" i="41"/>
  <c r="AQ94" i="41" s="1"/>
  <c r="AG92" i="85"/>
  <c r="AP92" i="85" s="1"/>
  <c r="AF92" i="85"/>
  <c r="AO92" i="85" s="1"/>
  <c r="AE92" i="85"/>
  <c r="W93" i="85"/>
  <c r="AS44" i="46"/>
  <c r="AL44" i="46"/>
  <c r="AU44" i="46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K5" i="82"/>
  <c r="AT5" i="82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S87" i="46"/>
  <c r="AL87" i="46"/>
  <c r="AU87" i="46" s="1"/>
  <c r="X91" i="81"/>
  <c r="Y91" i="81"/>
  <c r="X95" i="37"/>
  <c r="Z95" i="37" s="1"/>
  <c r="Y95" i="37"/>
  <c r="AI88" i="29"/>
  <c r="AN88" i="29"/>
  <c r="AS10" i="46"/>
  <c r="AL10" i="46"/>
  <c r="AU10" i="46" s="1"/>
  <c r="AS48" i="46"/>
  <c r="AL48" i="46"/>
  <c r="AU48" i="46" s="1"/>
  <c r="AS26" i="46"/>
  <c r="AL26" i="46"/>
  <c r="AU26" i="46" s="1"/>
  <c r="AR91" i="85"/>
  <c r="AI89" i="46"/>
  <c r="AN89" i="46"/>
  <c r="AN91" i="46" s="1"/>
  <c r="AR92" i="33"/>
  <c r="AF87" i="89"/>
  <c r="AO87" i="89" s="1"/>
  <c r="AE87" i="89"/>
  <c r="W88" i="89"/>
  <c r="AG87" i="89"/>
  <c r="AP87" i="89" s="1"/>
  <c r="AJ85" i="38"/>
  <c r="AK85" i="38"/>
  <c r="AT85" i="38" s="1"/>
  <c r="AK79" i="38"/>
  <c r="AT79" i="38" s="1"/>
  <c r="AJ79" i="38"/>
  <c r="AJ73" i="38"/>
  <c r="AK73" i="38"/>
  <c r="AT73" i="38" s="1"/>
  <c r="AK67" i="38"/>
  <c r="AT67" i="38" s="1"/>
  <c r="AJ67" i="38"/>
  <c r="AK61" i="38"/>
  <c r="AT61" i="38" s="1"/>
  <c r="AJ61" i="38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S3" i="94"/>
  <c r="AL3" i="94"/>
  <c r="AU3" i="94" s="1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F94" i="41"/>
  <c r="AO94" i="41" s="1"/>
  <c r="AE94" i="41"/>
  <c r="W95" i="41"/>
  <c r="AG94" i="41"/>
  <c r="AP94" i="41" s="1"/>
  <c r="AN89" i="82"/>
  <c r="AN91" i="82" s="1"/>
  <c r="AI89" i="82"/>
  <c r="AJ87" i="82"/>
  <c r="AK87" i="82"/>
  <c r="AT87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H93" i="33"/>
  <c r="AQ93" i="33" s="1"/>
  <c r="AS42" i="46"/>
  <c r="AL42" i="46"/>
  <c r="AU42" i="46" s="1"/>
  <c r="AS74" i="46"/>
  <c r="AL74" i="46"/>
  <c r="AU74" i="46" s="1"/>
  <c r="AN90" i="81"/>
  <c r="AI90" i="8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8" i="46"/>
  <c r="AL88" i="46"/>
  <c r="AU88" i="46" s="1"/>
  <c r="X88" i="90"/>
  <c r="Y88" i="90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S60" i="46"/>
  <c r="AL60" i="46"/>
  <c r="AU60" i="46" s="1"/>
  <c r="AS62" i="46"/>
  <c r="AL62" i="46"/>
  <c r="AU62" i="46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S6" i="46"/>
  <c r="AL6" i="46"/>
  <c r="AU6" i="46" s="1"/>
  <c r="AS24" i="46"/>
  <c r="AL24" i="46"/>
  <c r="AU24" i="46" s="1"/>
  <c r="AS86" i="46"/>
  <c r="AL86" i="46"/>
  <c r="AU86" i="46" s="1"/>
  <c r="AJ4" i="94"/>
  <c r="AK4" i="94"/>
  <c r="AT4" i="94" s="1"/>
  <c r="AT91" i="94" s="1"/>
  <c r="AS14" i="46"/>
  <c r="AL14" i="46"/>
  <c r="AU14" i="46" s="1"/>
  <c r="AS56" i="46"/>
  <c r="AL56" i="46"/>
  <c r="AU56" i="46" s="1"/>
  <c r="X93" i="25"/>
  <c r="Y93" i="25"/>
  <c r="AJ86" i="82"/>
  <c r="AK86" i="82"/>
  <c r="AT86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K43" i="82"/>
  <c r="AT43" i="82" s="1"/>
  <c r="AJ43" i="82"/>
  <c r="AJ37" i="82"/>
  <c r="AK37" i="82"/>
  <c r="AT37" i="82" s="1"/>
  <c r="AJ31" i="82"/>
  <c r="AK31" i="82"/>
  <c r="AT31" i="82" s="1"/>
  <c r="AK25" i="82"/>
  <c r="AT25" i="82" s="1"/>
  <c r="AJ25" i="82"/>
  <c r="AJ19" i="82"/>
  <c r="AK19" i="82"/>
  <c r="AT19" i="82" s="1"/>
  <c r="AJ13" i="82"/>
  <c r="AK13" i="82"/>
  <c r="AT13" i="82" s="1"/>
  <c r="AX6" i="82"/>
  <c r="S6" i="82" s="1"/>
  <c r="AC6" i="82" s="1"/>
  <c r="AB7" i="82" s="1"/>
  <c r="AB4" i="46"/>
  <c r="AJ3" i="46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N88" i="73"/>
  <c r="AI88" i="73"/>
  <c r="AI94" i="37"/>
  <c r="AN94" i="37"/>
  <c r="AS5" i="46"/>
  <c r="AL5" i="46"/>
  <c r="AU5" i="46" s="1"/>
  <c r="X92" i="77"/>
  <c r="Y92" i="77"/>
  <c r="X92" i="45"/>
  <c r="Y92" i="45"/>
  <c r="AS78" i="46"/>
  <c r="AL78" i="46"/>
  <c r="AU78" i="46" s="1"/>
  <c r="AN87" i="90"/>
  <c r="AI87" i="90"/>
  <c r="AS80" i="46"/>
  <c r="AL80" i="46"/>
  <c r="AU80" i="46" s="1"/>
  <c r="AH91" i="93"/>
  <c r="AQ91" i="93" s="1"/>
  <c r="AK83" i="38"/>
  <c r="AT83" i="38" s="1"/>
  <c r="AJ83" i="38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K47" i="38"/>
  <c r="AT47" i="38" s="1"/>
  <c r="AJ47" i="38"/>
  <c r="AK41" i="38"/>
  <c r="AT41" i="38" s="1"/>
  <c r="AJ41" i="38"/>
  <c r="AK35" i="38"/>
  <c r="AT35" i="38" s="1"/>
  <c r="AJ35" i="38"/>
  <c r="AK29" i="38"/>
  <c r="AT29" i="38" s="1"/>
  <c r="AJ29" i="38"/>
  <c r="AK23" i="38"/>
  <c r="AT23" i="38" s="1"/>
  <c r="AJ23" i="38"/>
  <c r="AK17" i="38"/>
  <c r="AT17" i="38" s="1"/>
  <c r="AJ17" i="38"/>
  <c r="AJ11" i="38"/>
  <c r="AK11" i="38"/>
  <c r="AT11" i="38" s="1"/>
  <c r="AJ5" i="38"/>
  <c r="AK5" i="38"/>
  <c r="AT5" i="38" s="1"/>
  <c r="AS7" i="46"/>
  <c r="AL7" i="46"/>
  <c r="AU7" i="46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Y88" i="74"/>
  <c r="X88" i="74"/>
  <c r="AI92" i="25"/>
  <c r="AN92" i="25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X5" i="82"/>
  <c r="S5" i="82" s="1"/>
  <c r="AC5" i="82" s="1"/>
  <c r="AB6" i="82" s="1"/>
  <c r="Z93" i="33"/>
  <c r="AS84" i="46"/>
  <c r="AL84" i="46"/>
  <c r="AU84" i="46" s="1"/>
  <c r="AN91" i="45"/>
  <c r="AI91" i="45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G89" i="38"/>
  <c r="AP89" i="38" s="1"/>
  <c r="AP91" i="38" s="1"/>
  <c r="AX89" i="38"/>
  <c r="S89" i="38" s="1"/>
  <c r="AC89" i="38" s="1"/>
  <c r="AJ89" i="38" s="1"/>
  <c r="AS89" i="38" s="1"/>
  <c r="AF89" i="38"/>
  <c r="AO89" i="38" s="1"/>
  <c r="AO91" i="38" s="1"/>
  <c r="AE89" i="38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R89" i="94"/>
  <c r="AR91" i="94" s="1"/>
  <c r="AL89" i="94"/>
  <c r="AU89" i="94" s="1"/>
  <c r="AS36" i="46"/>
  <c r="AL36" i="46"/>
  <c r="AU36" i="46" s="1"/>
  <c r="AS72" i="46"/>
  <c r="AL72" i="46"/>
  <c r="AU72" i="46" s="1"/>
  <c r="Z91" i="93"/>
  <c r="AJ87" i="38"/>
  <c r="AK87" i="38"/>
  <c r="AT87" i="38" s="1"/>
  <c r="AJ82" i="38"/>
  <c r="AK82" i="38"/>
  <c r="AT82" i="38" s="1"/>
  <c r="AK76" i="38"/>
  <c r="AT76" i="38" s="1"/>
  <c r="AJ76" i="38"/>
  <c r="AK70" i="38"/>
  <c r="AT70" i="38" s="1"/>
  <c r="AJ70" i="38"/>
  <c r="AJ64" i="38"/>
  <c r="AK64" i="38"/>
  <c r="AT64" i="38" s="1"/>
  <c r="AK58" i="38"/>
  <c r="AT58" i="38" s="1"/>
  <c r="AJ58" i="38"/>
  <c r="AK52" i="38"/>
  <c r="AT52" i="38" s="1"/>
  <c r="AJ52" i="38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K10" i="38"/>
  <c r="AT10" i="38" s="1"/>
  <c r="AJ10" i="38"/>
  <c r="AS12" i="46"/>
  <c r="AL12" i="46"/>
  <c r="AU12" i="46" s="1"/>
  <c r="AS30" i="46"/>
  <c r="AL30" i="46"/>
  <c r="AU30" i="46" s="1"/>
  <c r="AS20" i="46"/>
  <c r="AL20" i="46"/>
  <c r="AU20" i="46" s="1"/>
  <c r="AS68" i="46"/>
  <c r="AL68" i="46"/>
  <c r="AU68" i="46" s="1"/>
  <c r="AJ89" i="82"/>
  <c r="AS89" i="82" s="1"/>
  <c r="AK89" i="82"/>
  <c r="AT89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R86" i="89"/>
  <c r="AJ88" i="38"/>
  <c r="AK88" i="38"/>
  <c r="AT88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85" i="46"/>
  <c r="AL85" i="46"/>
  <c r="AU85" i="46" s="1"/>
  <c r="AI87" i="74"/>
  <c r="AN87" i="74"/>
  <c r="AH92" i="85"/>
  <c r="AQ92" i="85" s="1"/>
  <c r="AS8" i="46"/>
  <c r="AL8" i="46"/>
  <c r="AU8" i="46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K52" i="82"/>
  <c r="AT52" i="82" s="1"/>
  <c r="AJ52" i="82"/>
  <c r="AJ46" i="82"/>
  <c r="AK46" i="82"/>
  <c r="AT46" i="82" s="1"/>
  <c r="AJ40" i="82"/>
  <c r="AK40" i="82"/>
  <c r="AT40" i="82" s="1"/>
  <c r="AK34" i="82"/>
  <c r="AT34" i="82" s="1"/>
  <c r="AJ34" i="82"/>
  <c r="AJ28" i="82"/>
  <c r="AK28" i="82"/>
  <c r="AT28" i="82" s="1"/>
  <c r="AJ22" i="82"/>
  <c r="AK22" i="82"/>
  <c r="AT22" i="82" s="1"/>
  <c r="AK16" i="82"/>
  <c r="AT16" i="82" s="1"/>
  <c r="AJ16" i="82"/>
  <c r="AJ10" i="82"/>
  <c r="AK10" i="82"/>
  <c r="AT10" i="82" s="1"/>
  <c r="AS32" i="46"/>
  <c r="AL32" i="46"/>
  <c r="AU32" i="46" s="1"/>
  <c r="Y89" i="73"/>
  <c r="X89" i="73"/>
  <c r="X89" i="29"/>
  <c r="Y89" i="29"/>
  <c r="AN91" i="77"/>
  <c r="AI91" i="77"/>
  <c r="AK89" i="38" l="1"/>
  <c r="AT89" i="38" s="1"/>
  <c r="Z92" i="77"/>
  <c r="Z89" i="73"/>
  <c r="AE89" i="73" s="1"/>
  <c r="AG89" i="73"/>
  <c r="AP89" i="73" s="1"/>
  <c r="AF89" i="73"/>
  <c r="AO89" i="73" s="1"/>
  <c r="W90" i="73"/>
  <c r="AG92" i="77"/>
  <c r="AP92" i="77" s="1"/>
  <c r="AF92" i="77"/>
  <c r="AO92" i="77" s="1"/>
  <c r="W93" i="77"/>
  <c r="AE92" i="77"/>
  <c r="AH89" i="29"/>
  <c r="AQ89" i="29" s="1"/>
  <c r="AH89" i="73"/>
  <c r="AQ89" i="73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58" i="38"/>
  <c r="AL58" i="38"/>
  <c r="AU58" i="38" s="1"/>
  <c r="AS76" i="38"/>
  <c r="AL76" i="38"/>
  <c r="AU76" i="38" s="1"/>
  <c r="W92" i="93"/>
  <c r="AG91" i="93"/>
  <c r="AP91" i="93" s="1"/>
  <c r="AF91" i="93"/>
  <c r="AO91" i="93" s="1"/>
  <c r="AE91" i="93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R92" i="25"/>
  <c r="AS17" i="38"/>
  <c r="AL17" i="38"/>
  <c r="AU17" i="38" s="1"/>
  <c r="AS35" i="38"/>
  <c r="AL35" i="38"/>
  <c r="AU35" i="38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7" i="82"/>
  <c r="AL87" i="82"/>
  <c r="AU87" i="82" s="1"/>
  <c r="AI94" i="41"/>
  <c r="AN94" i="41"/>
  <c r="AS61" i="38"/>
  <c r="AL61" i="38"/>
  <c r="AU61" i="38" s="1"/>
  <c r="AS79" i="38"/>
  <c r="AL79" i="38"/>
  <c r="AU79" i="38" s="1"/>
  <c r="X88" i="89"/>
  <c r="Y88" i="89"/>
  <c r="AL89" i="46"/>
  <c r="AU89" i="46" s="1"/>
  <c r="AR89" i="46"/>
  <c r="AR91" i="46" s="1"/>
  <c r="AH95" i="37"/>
  <c r="AQ95" i="37" s="1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N92" i="85"/>
  <c r="AI92" i="85"/>
  <c r="AS68" i="38"/>
  <c r="AL68" i="38"/>
  <c r="AU68" i="38" s="1"/>
  <c r="AR91" i="77"/>
  <c r="AS16" i="82"/>
  <c r="AL16" i="82"/>
  <c r="AU16" i="82" s="1"/>
  <c r="AS34" i="82"/>
  <c r="AL34" i="82"/>
  <c r="AU34" i="82" s="1"/>
  <c r="AS52" i="82"/>
  <c r="AL52" i="82"/>
  <c r="AU52" i="82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S88" i="38"/>
  <c r="AL88" i="38"/>
  <c r="AU88" i="38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S22" i="38"/>
  <c r="AL22" i="38"/>
  <c r="AU22" i="38" s="1"/>
  <c r="AS40" i="38"/>
  <c r="AL40" i="38"/>
  <c r="AU40" i="38" s="1"/>
  <c r="W94" i="33"/>
  <c r="AG93" i="33"/>
  <c r="AP93" i="33" s="1"/>
  <c r="AF93" i="33"/>
  <c r="AO93" i="33" s="1"/>
  <c r="AE93" i="33"/>
  <c r="AH88" i="74"/>
  <c r="AQ88" i="74" s="1"/>
  <c r="AS53" i="38"/>
  <c r="AL53" i="38"/>
  <c r="AU53" i="38" s="1"/>
  <c r="AS71" i="38"/>
  <c r="AL71" i="38"/>
  <c r="AU71" i="38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6" i="82"/>
  <c r="AL86" i="82"/>
  <c r="AU86" i="82" s="1"/>
  <c r="AR89" i="82"/>
  <c r="AR91" i="82" s="1"/>
  <c r="AL89" i="82"/>
  <c r="AU89" i="82" s="1"/>
  <c r="AS7" i="38"/>
  <c r="AL7" i="38"/>
  <c r="AU7" i="38" s="1"/>
  <c r="AS25" i="38"/>
  <c r="AL25" i="38"/>
  <c r="AU25" i="38" s="1"/>
  <c r="AS43" i="38"/>
  <c r="AL43" i="38"/>
  <c r="AU43" i="38" s="1"/>
  <c r="AN87" i="89"/>
  <c r="AI87" i="89"/>
  <c r="AE95" i="37"/>
  <c r="W96" i="37"/>
  <c r="AG95" i="37"/>
  <c r="AP95" i="37" s="1"/>
  <c r="AF95" i="37"/>
  <c r="AO95" i="37" s="1"/>
  <c r="AS20" i="38"/>
  <c r="AL20" i="38"/>
  <c r="AU20" i="38" s="1"/>
  <c r="AS38" i="38"/>
  <c r="AL38" i="38"/>
  <c r="AU38" i="38" s="1"/>
  <c r="AS70" i="82"/>
  <c r="AL70" i="82"/>
  <c r="AU70" i="82" s="1"/>
  <c r="AS85" i="82"/>
  <c r="AL85" i="82"/>
  <c r="AU85" i="82" s="1"/>
  <c r="AS10" i="38"/>
  <c r="AL10" i="38"/>
  <c r="AU10" i="38" s="1"/>
  <c r="AJ6" i="82"/>
  <c r="AK6" i="82"/>
  <c r="AT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S23" i="38"/>
  <c r="AL23" i="38"/>
  <c r="AU23" i="38" s="1"/>
  <c r="AS41" i="38"/>
  <c r="AL41" i="38"/>
  <c r="AU41" i="38" s="1"/>
  <c r="AH92" i="45"/>
  <c r="AQ92" i="45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67" i="38"/>
  <c r="AL67" i="38"/>
  <c r="AU67" i="38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S56" i="38"/>
  <c r="AL56" i="38"/>
  <c r="AU56" i="38" s="1"/>
  <c r="AS74" i="38"/>
  <c r="AL74" i="38"/>
  <c r="AU74" i="38" s="1"/>
  <c r="AJ4" i="38"/>
  <c r="AK4" i="38"/>
  <c r="AT4" i="38" s="1"/>
  <c r="AT91" i="38" s="1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N89" i="38"/>
  <c r="AN91" i="38" s="1"/>
  <c r="AI89" i="38"/>
  <c r="AR91" i="45"/>
  <c r="Z88" i="74"/>
  <c r="AS5" i="38"/>
  <c r="AL5" i="38"/>
  <c r="AU5" i="38" s="1"/>
  <c r="AS59" i="38"/>
  <c r="AL59" i="38"/>
  <c r="AU59" i="38" s="1"/>
  <c r="AS77" i="38"/>
  <c r="AL77" i="38"/>
  <c r="AU77" i="38" s="1"/>
  <c r="AR87" i="90"/>
  <c r="Z92" i="45"/>
  <c r="AS3" i="46"/>
  <c r="AL3" i="46"/>
  <c r="AU3" i="46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H93" i="25"/>
  <c r="AQ93" i="25" s="1"/>
  <c r="AS13" i="38"/>
  <c r="AL13" i="38"/>
  <c r="AU13" i="38" s="1"/>
  <c r="AS31" i="38"/>
  <c r="AL31" i="38"/>
  <c r="AU31" i="38" s="1"/>
  <c r="AS49" i="38"/>
  <c r="AL49" i="38"/>
  <c r="AU49" i="38" s="1"/>
  <c r="AS85" i="38"/>
  <c r="AL85" i="38"/>
  <c r="AU85" i="38" s="1"/>
  <c r="AH91" i="81"/>
  <c r="AQ91" i="81" s="1"/>
  <c r="AS26" i="38"/>
  <c r="AL26" i="38"/>
  <c r="AU26" i="38" s="1"/>
  <c r="AS44" i="38"/>
  <c r="AL44" i="38"/>
  <c r="AU44" i="38" s="1"/>
  <c r="AS3" i="38"/>
  <c r="AL3" i="38"/>
  <c r="AU3" i="38" s="1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S52" i="38"/>
  <c r="AL52" i="38"/>
  <c r="AU52" i="38" s="1"/>
  <c r="AS70" i="38"/>
  <c r="AL70" i="38"/>
  <c r="AU70" i="38" s="1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S29" i="38"/>
  <c r="AL29" i="38"/>
  <c r="AU29" i="38" s="1"/>
  <c r="AS47" i="38"/>
  <c r="AL47" i="38"/>
  <c r="AU47" i="38" s="1"/>
  <c r="AS83" i="38"/>
  <c r="AL83" i="38"/>
  <c r="AU83" i="38" s="1"/>
  <c r="AR94" i="37"/>
  <c r="AJ4" i="46"/>
  <c r="AK4" i="46"/>
  <c r="AT4" i="46" s="1"/>
  <c r="AT91" i="46" s="1"/>
  <c r="AS25" i="82"/>
  <c r="AL25" i="82"/>
  <c r="AU25" i="82" s="1"/>
  <c r="AS43" i="82"/>
  <c r="AL43" i="82"/>
  <c r="AU43" i="82" s="1"/>
  <c r="Z93" i="25"/>
  <c r="AS4" i="94"/>
  <c r="AS91" i="94" s="1"/>
  <c r="AL4" i="94"/>
  <c r="AU4" i="94" s="1"/>
  <c r="AU91" i="94" s="1"/>
  <c r="C11" i="94" s="1"/>
  <c r="F47" i="97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H88" i="90"/>
  <c r="AQ88" i="90" s="1"/>
  <c r="AR90" i="8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80" i="82"/>
  <c r="AL80" i="82"/>
  <c r="AU80" i="82" s="1"/>
  <c r="AR88" i="29"/>
  <c r="Z91" i="81"/>
  <c r="AJ5" i="82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S8" i="38"/>
  <c r="AL8" i="38"/>
  <c r="AU8" i="38" s="1"/>
  <c r="AS62" i="38"/>
  <c r="AL62" i="38"/>
  <c r="AU62" i="38" s="1"/>
  <c r="AS80" i="38"/>
  <c r="AL80" i="38"/>
  <c r="AU80" i="38" s="1"/>
  <c r="AJ4" i="82"/>
  <c r="AK4" i="82"/>
  <c r="AT4" i="82" s="1"/>
  <c r="Z89" i="29"/>
  <c r="AR87" i="74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16" i="38"/>
  <c r="AL16" i="38"/>
  <c r="AU16" i="38" s="1"/>
  <c r="AS34" i="38"/>
  <c r="AL34" i="38"/>
  <c r="AU34" i="38" s="1"/>
  <c r="AS87" i="38"/>
  <c r="AL87" i="38"/>
  <c r="AU87" i="38" s="1"/>
  <c r="AS11" i="38"/>
  <c r="AL11" i="38"/>
  <c r="AU11" i="38" s="1"/>
  <c r="AS65" i="38"/>
  <c r="AL65" i="38"/>
  <c r="AU65" i="38" s="1"/>
  <c r="AH92" i="77"/>
  <c r="AQ92" i="77" s="1"/>
  <c r="AR88" i="73"/>
  <c r="AK7" i="82"/>
  <c r="AT7" i="82" s="1"/>
  <c r="AJ7" i="82"/>
  <c r="AS61" i="82"/>
  <c r="AL61" i="82"/>
  <c r="AU61" i="82" s="1"/>
  <c r="AS79" i="82"/>
  <c r="AL79" i="82"/>
  <c r="AU79" i="82" s="1"/>
  <c r="Z88" i="90"/>
  <c r="X95" i="41"/>
  <c r="Y95" i="4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X93" i="85"/>
  <c r="Y93" i="85"/>
  <c r="AS14" i="38"/>
  <c r="AL14" i="38"/>
  <c r="AU14" i="38" s="1"/>
  <c r="AS32" i="38"/>
  <c r="AL32" i="38"/>
  <c r="AU32" i="38" s="1"/>
  <c r="AS50" i="38"/>
  <c r="AL50" i="38"/>
  <c r="AU50" i="38" s="1"/>
  <c r="AS86" i="38"/>
  <c r="AL86" i="38"/>
  <c r="AU86" i="38" s="1"/>
  <c r="AS3" i="82"/>
  <c r="AL3" i="82"/>
  <c r="AU3" i="82" s="1"/>
  <c r="AT91" i="82" l="1"/>
  <c r="AH93" i="85"/>
  <c r="AQ93" i="85" s="1"/>
  <c r="AH95" i="41"/>
  <c r="AQ95" i="41" s="1"/>
  <c r="AR92" i="85"/>
  <c r="AG93" i="25"/>
  <c r="AP93" i="25" s="1"/>
  <c r="AF93" i="25"/>
  <c r="AO93" i="25" s="1"/>
  <c r="AE93" i="25"/>
  <c r="W94" i="25"/>
  <c r="AS4" i="46"/>
  <c r="AL4" i="46"/>
  <c r="AU4" i="46" s="1"/>
  <c r="AI95" i="37"/>
  <c r="AN95" i="37"/>
  <c r="AI93" i="33"/>
  <c r="AN93" i="33"/>
  <c r="X92" i="93"/>
  <c r="Y92" i="93"/>
  <c r="AN89" i="73"/>
  <c r="AI89" i="73"/>
  <c r="Z93" i="85"/>
  <c r="Z95" i="41"/>
  <c r="AS7" i="82"/>
  <c r="AL7" i="82"/>
  <c r="AU7" i="82" s="1"/>
  <c r="AS91" i="38"/>
  <c r="AE88" i="74"/>
  <c r="W89" i="74"/>
  <c r="AF88" i="74"/>
  <c r="AO88" i="74" s="1"/>
  <c r="AG88" i="74"/>
  <c r="AP88" i="74" s="1"/>
  <c r="AN92" i="77"/>
  <c r="AI92" i="77"/>
  <c r="W89" i="90"/>
  <c r="AG88" i="90"/>
  <c r="AP88" i="90" s="1"/>
  <c r="AF88" i="90"/>
  <c r="AO88" i="90" s="1"/>
  <c r="AE88" i="90"/>
  <c r="AU91" i="46"/>
  <c r="C11" i="46" s="1"/>
  <c r="AS6" i="82"/>
  <c r="AL6" i="82"/>
  <c r="AU6" i="82" s="1"/>
  <c r="AH88" i="89"/>
  <c r="AQ88" i="89" s="1"/>
  <c r="AI91" i="93"/>
  <c r="AN91" i="93"/>
  <c r="Y90" i="73"/>
  <c r="X90" i="73"/>
  <c r="Z90" i="73" s="1"/>
  <c r="AS4" i="82"/>
  <c r="AL4" i="82"/>
  <c r="AU4" i="82" s="1"/>
  <c r="AR87" i="89"/>
  <c r="AS5" i="82"/>
  <c r="AL5" i="82"/>
  <c r="AU5" i="82" s="1"/>
  <c r="AS91" i="46"/>
  <c r="AS4" i="38"/>
  <c r="AL4" i="38"/>
  <c r="AU4" i="38" s="1"/>
  <c r="X94" i="33"/>
  <c r="Z94" i="33" s="1"/>
  <c r="Y94" i="33"/>
  <c r="Z88" i="89"/>
  <c r="AR94" i="41"/>
  <c r="X93" i="77"/>
  <c r="Z93" i="77" s="1"/>
  <c r="Y93" i="77"/>
  <c r="AG89" i="29"/>
  <c r="AP89" i="29" s="1"/>
  <c r="AE89" i="29"/>
  <c r="W90" i="29"/>
  <c r="AF89" i="29"/>
  <c r="AO89" i="29" s="1"/>
  <c r="AG91" i="81"/>
  <c r="AP91" i="81" s="1"/>
  <c r="AF91" i="81"/>
  <c r="AO91" i="81" s="1"/>
  <c r="AE91" i="81"/>
  <c r="W92" i="81"/>
  <c r="W93" i="45"/>
  <c r="AG92" i="45"/>
  <c r="AP92" i="45" s="1"/>
  <c r="AF92" i="45"/>
  <c r="AO92" i="45" s="1"/>
  <c r="AE92" i="45"/>
  <c r="AR89" i="38"/>
  <c r="AR91" i="38" s="1"/>
  <c r="AL89" i="38"/>
  <c r="AU89" i="38" s="1"/>
  <c r="X96" i="37"/>
  <c r="Y96" i="37"/>
  <c r="AU91" i="38" l="1"/>
  <c r="C11" i="38" s="1"/>
  <c r="AU91" i="82"/>
  <c r="C11" i="82" s="1"/>
  <c r="F35" i="97" s="1"/>
  <c r="AS91" i="82"/>
  <c r="X93" i="45"/>
  <c r="Y93" i="45"/>
  <c r="AH93" i="77"/>
  <c r="AQ93" i="77" s="1"/>
  <c r="AH94" i="33"/>
  <c r="AQ94" i="33" s="1"/>
  <c r="AI88" i="90"/>
  <c r="AN88" i="90"/>
  <c r="AR92" i="77"/>
  <c r="AI88" i="74"/>
  <c r="AN88" i="74"/>
  <c r="X92" i="81"/>
  <c r="Y92" i="81"/>
  <c r="AI92" i="45"/>
  <c r="AN92" i="45"/>
  <c r="AN91" i="81"/>
  <c r="AI91" i="81"/>
  <c r="X90" i="29"/>
  <c r="Y90" i="29"/>
  <c r="AR93" i="33"/>
  <c r="Y94" i="25"/>
  <c r="X94" i="25"/>
  <c r="W94" i="77"/>
  <c r="AE93" i="77"/>
  <c r="AG93" i="77"/>
  <c r="AP93" i="77" s="1"/>
  <c r="AF93" i="77"/>
  <c r="AO93" i="77" s="1"/>
  <c r="W91" i="73"/>
  <c r="AE90" i="73"/>
  <c r="AF90" i="73"/>
  <c r="AO90" i="73" s="1"/>
  <c r="AG90" i="73"/>
  <c r="AP90" i="73" s="1"/>
  <c r="AR89" i="73"/>
  <c r="AN89" i="29"/>
  <c r="AI89" i="29"/>
  <c r="AR91" i="93"/>
  <c r="AN93" i="25"/>
  <c r="AI93" i="25"/>
  <c r="AF94" i="33"/>
  <c r="AO94" i="33" s="1"/>
  <c r="AE94" i="33"/>
  <c r="AG94" i="33"/>
  <c r="AP94" i="33" s="1"/>
  <c r="W95" i="33"/>
  <c r="AH96" i="37"/>
  <c r="AQ96" i="37" s="1"/>
  <c r="AG88" i="89"/>
  <c r="AP88" i="89" s="1"/>
  <c r="W89" i="89"/>
  <c r="AF88" i="89"/>
  <c r="AO88" i="89" s="1"/>
  <c r="AE88" i="89"/>
  <c r="X89" i="90"/>
  <c r="Y89" i="90"/>
  <c r="AG95" i="41"/>
  <c r="AP95" i="41" s="1"/>
  <c r="AF95" i="41"/>
  <c r="AO95" i="41" s="1"/>
  <c r="AE95" i="41"/>
  <c r="W96" i="41"/>
  <c r="AH92" i="93"/>
  <c r="AQ92" i="93" s="1"/>
  <c r="AR95" i="37"/>
  <c r="Z96" i="37"/>
  <c r="AH90" i="73"/>
  <c r="AQ90" i="73" s="1"/>
  <c r="Y89" i="74"/>
  <c r="Z89" i="74" s="1"/>
  <c r="X89" i="74"/>
  <c r="W94" i="85"/>
  <c r="AF93" i="85"/>
  <c r="AO93" i="85" s="1"/>
  <c r="AG93" i="85"/>
  <c r="AP93" i="85" s="1"/>
  <c r="AE93" i="85"/>
  <c r="Z92" i="93"/>
  <c r="AG89" i="74" l="1"/>
  <c r="AP89" i="74" s="1"/>
  <c r="AP91" i="74" s="1"/>
  <c r="AF89" i="74"/>
  <c r="AO89" i="74" s="1"/>
  <c r="AO91" i="74" s="1"/>
  <c r="AE89" i="74"/>
  <c r="AX89" i="74"/>
  <c r="S89" i="74" s="1"/>
  <c r="AC89" i="74" s="1"/>
  <c r="AI90" i="73"/>
  <c r="AN90" i="73"/>
  <c r="AR88" i="74"/>
  <c r="AR89" i="29"/>
  <c r="X89" i="89"/>
  <c r="Z89" i="89" s="1"/>
  <c r="Y89" i="89"/>
  <c r="AR93" i="25"/>
  <c r="Y91" i="73"/>
  <c r="X91" i="73"/>
  <c r="AH94" i="25"/>
  <c r="AQ94" i="25" s="1"/>
  <c r="AH90" i="29"/>
  <c r="AQ90" i="29" s="1"/>
  <c r="AI94" i="33"/>
  <c r="AN94" i="33"/>
  <c r="AG96" i="37"/>
  <c r="AP96" i="37" s="1"/>
  <c r="AF96" i="37"/>
  <c r="AO96" i="37" s="1"/>
  <c r="AE96" i="37"/>
  <c r="W97" i="37"/>
  <c r="X94" i="77"/>
  <c r="Z94" i="77" s="1"/>
  <c r="Y94" i="77"/>
  <c r="AH89" i="90"/>
  <c r="AQ89" i="90" s="1"/>
  <c r="AQ91" i="90" s="1"/>
  <c r="AZ3" i="90"/>
  <c r="AX5" i="90" s="1"/>
  <c r="S5" i="90" s="1"/>
  <c r="AC5" i="90" s="1"/>
  <c r="AB6" i="90" s="1"/>
  <c r="AX57" i="90"/>
  <c r="S57" i="90" s="1"/>
  <c r="AC57" i="90" s="1"/>
  <c r="AB58" i="90" s="1"/>
  <c r="Z90" i="29"/>
  <c r="AH92" i="81"/>
  <c r="AQ92" i="81" s="1"/>
  <c r="X94" i="85"/>
  <c r="Y94" i="85"/>
  <c r="X96" i="41"/>
  <c r="Y96" i="41"/>
  <c r="Z89" i="90"/>
  <c r="X95" i="33"/>
  <c r="Y95" i="33"/>
  <c r="Z94" i="25"/>
  <c r="AR91" i="81"/>
  <c r="Z92" i="81"/>
  <c r="AR88" i="90"/>
  <c r="AH93" i="45"/>
  <c r="AQ93" i="45" s="1"/>
  <c r="AI93" i="85"/>
  <c r="AN93" i="85"/>
  <c r="AR92" i="45"/>
  <c r="AE92" i="93"/>
  <c r="W93" i="93"/>
  <c r="AF92" i="93"/>
  <c r="AO92" i="93" s="1"/>
  <c r="AG92" i="93"/>
  <c r="AP92" i="93" s="1"/>
  <c r="AH89" i="74"/>
  <c r="AQ89" i="74" s="1"/>
  <c r="AQ91" i="74" s="1"/>
  <c r="AZ3" i="74"/>
  <c r="AX4" i="74" s="1"/>
  <c r="S4" i="74" s="1"/>
  <c r="AC4" i="74" s="1"/>
  <c r="AB5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2" i="74"/>
  <c r="S22" i="74" s="1"/>
  <c r="AC22" i="74" s="1"/>
  <c r="AB23" i="74" s="1"/>
  <c r="AX23" i="74"/>
  <c r="S23" i="74" s="1"/>
  <c r="AC23" i="74" s="1"/>
  <c r="AB24" i="74" s="1"/>
  <c r="AX24" i="74"/>
  <c r="S24" i="74" s="1"/>
  <c r="AC24" i="74" s="1"/>
  <c r="AB25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4" i="74"/>
  <c r="S84" i="74" s="1"/>
  <c r="AC84" i="74" s="1"/>
  <c r="AB85" i="74" s="1"/>
  <c r="AX87" i="74"/>
  <c r="S87" i="74" s="1"/>
  <c r="AC87" i="74" s="1"/>
  <c r="AB88" i="74" s="1"/>
  <c r="AX85" i="74"/>
  <c r="S85" i="74" s="1"/>
  <c r="AC85" i="74" s="1"/>
  <c r="AB86" i="74" s="1"/>
  <c r="AX86" i="74"/>
  <c r="S86" i="74" s="1"/>
  <c r="AC86" i="74" s="1"/>
  <c r="AB87" i="74" s="1"/>
  <c r="AX88" i="74"/>
  <c r="S88" i="74" s="1"/>
  <c r="AC88" i="74" s="1"/>
  <c r="AB89" i="74" s="1"/>
  <c r="AN95" i="41"/>
  <c r="AI95" i="41"/>
  <c r="AN88" i="89"/>
  <c r="AI88" i="89"/>
  <c r="AI93" i="77"/>
  <c r="AN93" i="77"/>
  <c r="Z93" i="45"/>
  <c r="AX81" i="90" l="1"/>
  <c r="S81" i="90" s="1"/>
  <c r="AC81" i="90" s="1"/>
  <c r="AB82" i="90" s="1"/>
  <c r="AX45" i="90"/>
  <c r="S45" i="90" s="1"/>
  <c r="AC45" i="90" s="1"/>
  <c r="AB46" i="90" s="1"/>
  <c r="AK46" i="90" s="1"/>
  <c r="AT46" i="90" s="1"/>
  <c r="AX75" i="90"/>
  <c r="S75" i="90" s="1"/>
  <c r="AC75" i="90" s="1"/>
  <c r="AB76" i="90" s="1"/>
  <c r="AX39" i="90"/>
  <c r="S39" i="90" s="1"/>
  <c r="AC39" i="90" s="1"/>
  <c r="AB40" i="90" s="1"/>
  <c r="AX69" i="90"/>
  <c r="S69" i="90" s="1"/>
  <c r="AC69" i="90" s="1"/>
  <c r="AB70" i="90" s="1"/>
  <c r="AX15" i="90"/>
  <c r="S15" i="90" s="1"/>
  <c r="AC15" i="90" s="1"/>
  <c r="AB16" i="90" s="1"/>
  <c r="AX63" i="90"/>
  <c r="S63" i="90" s="1"/>
  <c r="AC63" i="90" s="1"/>
  <c r="AB64" i="90" s="1"/>
  <c r="AX9" i="90"/>
  <c r="S9" i="90" s="1"/>
  <c r="AC9" i="90" s="1"/>
  <c r="AB10" i="90" s="1"/>
  <c r="AK10" i="90" s="1"/>
  <c r="AT10" i="90" s="1"/>
  <c r="AX8" i="74"/>
  <c r="S8" i="74" s="1"/>
  <c r="AC8" i="74" s="1"/>
  <c r="AB9" i="74" s="1"/>
  <c r="AX84" i="90"/>
  <c r="S84" i="90" s="1"/>
  <c r="AC84" i="90" s="1"/>
  <c r="AB85" i="90" s="1"/>
  <c r="AX51" i="90"/>
  <c r="S51" i="90" s="1"/>
  <c r="AC51" i="90" s="1"/>
  <c r="AB52" i="90" s="1"/>
  <c r="Z91" i="73"/>
  <c r="AX6" i="74"/>
  <c r="S6" i="74" s="1"/>
  <c r="AC6" i="74" s="1"/>
  <c r="AB7" i="74" s="1"/>
  <c r="AX27" i="90"/>
  <c r="S27" i="90" s="1"/>
  <c r="AC27" i="90" s="1"/>
  <c r="AB28" i="90" s="1"/>
  <c r="AK28" i="90" s="1"/>
  <c r="AT28" i="90" s="1"/>
  <c r="AX5" i="74"/>
  <c r="S5" i="74" s="1"/>
  <c r="AC5" i="74" s="1"/>
  <c r="AB6" i="74" s="1"/>
  <c r="AX21" i="90"/>
  <c r="S21" i="90" s="1"/>
  <c r="AC21" i="90" s="1"/>
  <c r="AB22" i="90" s="1"/>
  <c r="AX3" i="74"/>
  <c r="S3" i="74" s="1"/>
  <c r="AC3" i="74" s="1"/>
  <c r="AX7" i="74"/>
  <c r="S7" i="74" s="1"/>
  <c r="AC7" i="74" s="1"/>
  <c r="AB8" i="74" s="1"/>
  <c r="AX33" i="90"/>
  <c r="S33" i="90" s="1"/>
  <c r="AC33" i="90" s="1"/>
  <c r="AB34" i="90" s="1"/>
  <c r="AG94" i="77"/>
  <c r="AP94" i="77" s="1"/>
  <c r="AE94" i="77"/>
  <c r="W95" i="77"/>
  <c r="AF94" i="77"/>
  <c r="AO94" i="77" s="1"/>
  <c r="AJ5" i="74"/>
  <c r="AK5" i="74"/>
  <c r="AT5" i="74" s="1"/>
  <c r="AK6" i="90"/>
  <c r="AT6" i="90" s="1"/>
  <c r="AE91" i="73"/>
  <c r="AG91" i="73"/>
  <c r="AP91" i="73" s="1"/>
  <c r="W92" i="73"/>
  <c r="AF91" i="73"/>
  <c r="AO91" i="73" s="1"/>
  <c r="AJ66" i="74"/>
  <c r="AK66" i="74"/>
  <c r="AT66" i="74" s="1"/>
  <c r="AJ42" i="74"/>
  <c r="AK42" i="74"/>
  <c r="AT42" i="74" s="1"/>
  <c r="AJ12" i="74"/>
  <c r="AK12" i="74"/>
  <c r="AT12" i="74" s="1"/>
  <c r="W95" i="25"/>
  <c r="AG94" i="25"/>
  <c r="AP94" i="25" s="1"/>
  <c r="AF94" i="25"/>
  <c r="AO94" i="25" s="1"/>
  <c r="AE94" i="25"/>
  <c r="AH96" i="41"/>
  <c r="AQ96" i="41" s="1"/>
  <c r="AK70" i="90"/>
  <c r="AT70" i="90" s="1"/>
  <c r="AK34" i="90"/>
  <c r="AT34" i="90" s="1"/>
  <c r="AJ87" i="74"/>
  <c r="AK87" i="74"/>
  <c r="AT87" i="74" s="1"/>
  <c r="AJ76" i="74"/>
  <c r="AK76" i="74"/>
  <c r="AT76" i="74" s="1"/>
  <c r="AJ58" i="74"/>
  <c r="AK58" i="74"/>
  <c r="AT58" i="74" s="1"/>
  <c r="AJ88" i="74"/>
  <c r="AK88" i="74"/>
  <c r="AT88" i="74" s="1"/>
  <c r="AJ68" i="74"/>
  <c r="AK68" i="74"/>
  <c r="AT68" i="74" s="1"/>
  <c r="AJ56" i="74"/>
  <c r="AK56" i="74"/>
  <c r="AT56" i="74" s="1"/>
  <c r="AR95" i="41"/>
  <c r="AJ85" i="74"/>
  <c r="AK85" i="74"/>
  <c r="AT85" i="74" s="1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J49" i="74"/>
  <c r="AK49" i="74"/>
  <c r="AT49" i="74" s="1"/>
  <c r="AJ43" i="74"/>
  <c r="AK43" i="74"/>
  <c r="AT43" i="74" s="1"/>
  <c r="AJ37" i="74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J13" i="74"/>
  <c r="AK13" i="74"/>
  <c r="AT13" i="74" s="1"/>
  <c r="AJ7" i="74"/>
  <c r="AK7" i="74"/>
  <c r="AT7" i="74" s="1"/>
  <c r="AX88" i="90"/>
  <c r="S88" i="90" s="1"/>
  <c r="AC88" i="90" s="1"/>
  <c r="AB89" i="90" s="1"/>
  <c r="AX82" i="90"/>
  <c r="S82" i="90" s="1"/>
  <c r="AC82" i="90" s="1"/>
  <c r="AB83" i="90" s="1"/>
  <c r="AX76" i="90"/>
  <c r="S76" i="90" s="1"/>
  <c r="AC76" i="90" s="1"/>
  <c r="AB77" i="90" s="1"/>
  <c r="AX70" i="90"/>
  <c r="S70" i="90" s="1"/>
  <c r="AC70" i="90" s="1"/>
  <c r="AB71" i="90" s="1"/>
  <c r="AX64" i="90"/>
  <c r="S64" i="90" s="1"/>
  <c r="AC64" i="90" s="1"/>
  <c r="AB65" i="90" s="1"/>
  <c r="AX58" i="90"/>
  <c r="S58" i="90" s="1"/>
  <c r="AC58" i="90" s="1"/>
  <c r="AB59" i="90" s="1"/>
  <c r="AX52" i="90"/>
  <c r="S52" i="90" s="1"/>
  <c r="AC52" i="90" s="1"/>
  <c r="AB53" i="90" s="1"/>
  <c r="AX46" i="90"/>
  <c r="S46" i="90" s="1"/>
  <c r="AC46" i="90" s="1"/>
  <c r="AB47" i="90" s="1"/>
  <c r="AX40" i="90"/>
  <c r="S40" i="90" s="1"/>
  <c r="AC40" i="90" s="1"/>
  <c r="AB41" i="90" s="1"/>
  <c r="AX34" i="90"/>
  <c r="S34" i="90" s="1"/>
  <c r="AC34" i="90" s="1"/>
  <c r="AB35" i="90" s="1"/>
  <c r="AX28" i="90"/>
  <c r="S28" i="90" s="1"/>
  <c r="AC28" i="90" s="1"/>
  <c r="AB29" i="90" s="1"/>
  <c r="AX22" i="90"/>
  <c r="S22" i="90" s="1"/>
  <c r="AC22" i="90" s="1"/>
  <c r="AB23" i="90" s="1"/>
  <c r="AX16" i="90"/>
  <c r="S16" i="90" s="1"/>
  <c r="AC16" i="90" s="1"/>
  <c r="AB17" i="90" s="1"/>
  <c r="AX10" i="90"/>
  <c r="S10" i="90" s="1"/>
  <c r="AC10" i="90" s="1"/>
  <c r="AB11" i="90" s="1"/>
  <c r="AX4" i="90"/>
  <c r="S4" i="90" s="1"/>
  <c r="AC4" i="90" s="1"/>
  <c r="AB5" i="90" s="1"/>
  <c r="AH91" i="73"/>
  <c r="AQ91" i="73" s="1"/>
  <c r="AH89" i="89"/>
  <c r="AQ89" i="89" s="1"/>
  <c r="AE93" i="45"/>
  <c r="W94" i="45"/>
  <c r="AG93" i="45"/>
  <c r="AP93" i="45" s="1"/>
  <c r="AF93" i="45"/>
  <c r="AO93" i="45" s="1"/>
  <c r="AJ72" i="74"/>
  <c r="AK72" i="74"/>
  <c r="AT72" i="74" s="1"/>
  <c r="AJ48" i="74"/>
  <c r="AK48" i="74"/>
  <c r="AT48" i="74" s="1"/>
  <c r="AJ24" i="74"/>
  <c r="AK24" i="74"/>
  <c r="AT24" i="74" s="1"/>
  <c r="AK85" i="90"/>
  <c r="AT85" i="90" s="1"/>
  <c r="AK58" i="90"/>
  <c r="AT58" i="90" s="1"/>
  <c r="AJ40" i="90"/>
  <c r="AK40" i="90"/>
  <c r="AT40" i="90" s="1"/>
  <c r="AK16" i="90"/>
  <c r="AT16" i="90" s="1"/>
  <c r="AR94" i="33"/>
  <c r="W90" i="89"/>
  <c r="AF89" i="89"/>
  <c r="AO89" i="89" s="1"/>
  <c r="AG89" i="89"/>
  <c r="AP89" i="89" s="1"/>
  <c r="AE89" i="89"/>
  <c r="AR90" i="73"/>
  <c r="AJ89" i="74"/>
  <c r="AS89" i="74" s="1"/>
  <c r="AK89" i="74"/>
  <c r="AT89" i="74" s="1"/>
  <c r="AJ83" i="74"/>
  <c r="AK83" i="74"/>
  <c r="AT83" i="74" s="1"/>
  <c r="AJ77" i="74"/>
  <c r="AK77" i="74"/>
  <c r="AT77" i="74" s="1"/>
  <c r="AJ71" i="74"/>
  <c r="AK71" i="74"/>
  <c r="AT71" i="74" s="1"/>
  <c r="AJ65" i="74"/>
  <c r="AK65" i="74"/>
  <c r="AT65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J23" i="74"/>
  <c r="AK23" i="74"/>
  <c r="AT23" i="74" s="1"/>
  <c r="AJ17" i="74"/>
  <c r="AK17" i="74"/>
  <c r="AT17" i="74" s="1"/>
  <c r="AK11" i="74"/>
  <c r="AT11" i="74" s="1"/>
  <c r="AJ11" i="74"/>
  <c r="AJ3" i="74"/>
  <c r="AB4" i="74"/>
  <c r="AR93" i="85"/>
  <c r="Z96" i="41"/>
  <c r="AX87" i="90"/>
  <c r="S87" i="90" s="1"/>
  <c r="AC87" i="90" s="1"/>
  <c r="AB88" i="90" s="1"/>
  <c r="AX80" i="90"/>
  <c r="S80" i="90" s="1"/>
  <c r="AC80" i="90" s="1"/>
  <c r="AB81" i="90" s="1"/>
  <c r="AX74" i="90"/>
  <c r="S74" i="90" s="1"/>
  <c r="AC74" i="90" s="1"/>
  <c r="AB75" i="90" s="1"/>
  <c r="AX68" i="90"/>
  <c r="S68" i="90" s="1"/>
  <c r="AC68" i="90" s="1"/>
  <c r="AB69" i="90" s="1"/>
  <c r="AX62" i="90"/>
  <c r="S62" i="90" s="1"/>
  <c r="AC62" i="90" s="1"/>
  <c r="AB63" i="90" s="1"/>
  <c r="AX56" i="90"/>
  <c r="S56" i="90" s="1"/>
  <c r="AC56" i="90" s="1"/>
  <c r="AB57" i="90" s="1"/>
  <c r="AX50" i="90"/>
  <c r="S50" i="90" s="1"/>
  <c r="AC50" i="90" s="1"/>
  <c r="AB51" i="90" s="1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6" i="90"/>
  <c r="S26" i="90" s="1"/>
  <c r="AC26" i="90" s="1"/>
  <c r="AB27" i="90" s="1"/>
  <c r="AX20" i="90"/>
  <c r="S20" i="90" s="1"/>
  <c r="AC20" i="90" s="1"/>
  <c r="AB21" i="90" s="1"/>
  <c r="AX14" i="90"/>
  <c r="S14" i="90" s="1"/>
  <c r="AC14" i="90" s="1"/>
  <c r="AB15" i="90" s="1"/>
  <c r="AX8" i="90"/>
  <c r="S8" i="90" s="1"/>
  <c r="AC8" i="90" s="1"/>
  <c r="AB9" i="90" s="1"/>
  <c r="AX3" i="90"/>
  <c r="S3" i="90" s="1"/>
  <c r="AC3" i="90" s="1"/>
  <c r="X97" i="37"/>
  <c r="Y97" i="37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X93" i="93"/>
  <c r="Y93" i="93"/>
  <c r="AH95" i="33"/>
  <c r="AQ95" i="33" s="1"/>
  <c r="AX86" i="90"/>
  <c r="S86" i="90" s="1"/>
  <c r="AC86" i="90" s="1"/>
  <c r="AB87" i="90" s="1"/>
  <c r="AX79" i="90"/>
  <c r="S79" i="90" s="1"/>
  <c r="AC79" i="90" s="1"/>
  <c r="AB80" i="90" s="1"/>
  <c r="AX73" i="90"/>
  <c r="S73" i="90" s="1"/>
  <c r="AC73" i="90" s="1"/>
  <c r="AB74" i="90" s="1"/>
  <c r="AX67" i="90"/>
  <c r="S67" i="90" s="1"/>
  <c r="AC67" i="90" s="1"/>
  <c r="AB68" i="90" s="1"/>
  <c r="AX61" i="90"/>
  <c r="S61" i="90" s="1"/>
  <c r="AC61" i="90" s="1"/>
  <c r="AB62" i="90" s="1"/>
  <c r="AX55" i="90"/>
  <c r="S55" i="90" s="1"/>
  <c r="AC55" i="90" s="1"/>
  <c r="AB56" i="90" s="1"/>
  <c r="AX49" i="90"/>
  <c r="S49" i="90" s="1"/>
  <c r="AC49" i="90" s="1"/>
  <c r="AB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AN96" i="37"/>
  <c r="AI96" i="37"/>
  <c r="AN89" i="74"/>
  <c r="AN91" i="74" s="1"/>
  <c r="AI89" i="74"/>
  <c r="AJ78" i="74"/>
  <c r="AK78" i="74"/>
  <c r="AT78" i="74" s="1"/>
  <c r="AJ54" i="74"/>
  <c r="AK54" i="74"/>
  <c r="AT54" i="74" s="1"/>
  <c r="AJ30" i="74"/>
  <c r="AK30" i="74"/>
  <c r="AT30" i="74" s="1"/>
  <c r="AJ6" i="74"/>
  <c r="AK6" i="74"/>
  <c r="AT6" i="74" s="1"/>
  <c r="AJ82" i="90"/>
  <c r="AK82" i="90"/>
  <c r="AT82" i="90" s="1"/>
  <c r="AJ64" i="90"/>
  <c r="AK64" i="90"/>
  <c r="AT64" i="90" s="1"/>
  <c r="AK52" i="90"/>
  <c r="AT52" i="90" s="1"/>
  <c r="AK22" i="90"/>
  <c r="AT22" i="90" s="1"/>
  <c r="AJ22" i="90"/>
  <c r="AR93" i="77"/>
  <c r="AJ82" i="74"/>
  <c r="AK82" i="74"/>
  <c r="AT82" i="74" s="1"/>
  <c r="AJ70" i="74"/>
  <c r="AK70" i="74"/>
  <c r="AT70" i="74" s="1"/>
  <c r="AJ64" i="74"/>
  <c r="AK64" i="74"/>
  <c r="AT64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R88" i="89"/>
  <c r="AJ86" i="74"/>
  <c r="AK86" i="74"/>
  <c r="AT86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I92" i="93"/>
  <c r="AN92" i="93"/>
  <c r="W93" i="81"/>
  <c r="AG92" i="81"/>
  <c r="AP92" i="81" s="1"/>
  <c r="AF92" i="81"/>
  <c r="AO92" i="81" s="1"/>
  <c r="AE92" i="81"/>
  <c r="Z95" i="33"/>
  <c r="AH94" i="85"/>
  <c r="AQ94" i="85" s="1"/>
  <c r="AX85" i="90"/>
  <c r="S85" i="90" s="1"/>
  <c r="AC85" i="90" s="1"/>
  <c r="AB86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X60" i="90"/>
  <c r="S60" i="90" s="1"/>
  <c r="AC60" i="90" s="1"/>
  <c r="AB61" i="90" s="1"/>
  <c r="AX54" i="90"/>
  <c r="S54" i="90" s="1"/>
  <c r="AC54" i="90" s="1"/>
  <c r="AB55" i="90" s="1"/>
  <c r="AX48" i="90"/>
  <c r="S48" i="90" s="1"/>
  <c r="AC48" i="90" s="1"/>
  <c r="AB49" i="90" s="1"/>
  <c r="AX42" i="90"/>
  <c r="S42" i="90" s="1"/>
  <c r="AC42" i="90" s="1"/>
  <c r="AB43" i="90" s="1"/>
  <c r="AX36" i="90"/>
  <c r="S36" i="90" s="1"/>
  <c r="AC36" i="90" s="1"/>
  <c r="AB37" i="90" s="1"/>
  <c r="AX30" i="90"/>
  <c r="S30" i="90" s="1"/>
  <c r="AC30" i="90" s="1"/>
  <c r="AB31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J84" i="74"/>
  <c r="AK84" i="74"/>
  <c r="AT84" i="74" s="1"/>
  <c r="AJ60" i="74"/>
  <c r="AK60" i="74"/>
  <c r="AT60" i="74" s="1"/>
  <c r="AJ36" i="74"/>
  <c r="AK36" i="74"/>
  <c r="AT36" i="74" s="1"/>
  <c r="AJ18" i="74"/>
  <c r="AK18" i="74"/>
  <c r="AT18" i="74" s="1"/>
  <c r="AJ76" i="90"/>
  <c r="AK76" i="90"/>
  <c r="AT76" i="90" s="1"/>
  <c r="AJ28" i="90"/>
  <c r="AJ80" i="74"/>
  <c r="AK80" i="74"/>
  <c r="AT80" i="74" s="1"/>
  <c r="AJ74" i="74"/>
  <c r="AK74" i="74"/>
  <c r="AT74" i="74" s="1"/>
  <c r="AJ62" i="74"/>
  <c r="AK62" i="74"/>
  <c r="AT62" i="74" s="1"/>
  <c r="AJ50" i="74"/>
  <c r="AK50" i="74"/>
  <c r="AT50" i="74" s="1"/>
  <c r="AJ44" i="74"/>
  <c r="AK44" i="74"/>
  <c r="AT44" i="74" s="1"/>
  <c r="AJ38" i="74"/>
  <c r="AK38" i="74"/>
  <c r="AT38" i="74" s="1"/>
  <c r="AJ32" i="74"/>
  <c r="AK32" i="74"/>
  <c r="AT32" i="74" s="1"/>
  <c r="AJ26" i="74"/>
  <c r="AK26" i="74"/>
  <c r="AT26" i="74" s="1"/>
  <c r="AJ20" i="74"/>
  <c r="AK20" i="74"/>
  <c r="AT20" i="74" s="1"/>
  <c r="AJ14" i="74"/>
  <c r="AK14" i="74"/>
  <c r="AT14" i="74" s="1"/>
  <c r="AJ8" i="74"/>
  <c r="AK8" i="74"/>
  <c r="AT8" i="74" s="1"/>
  <c r="AE89" i="90"/>
  <c r="AX89" i="90"/>
  <c r="S89" i="90" s="1"/>
  <c r="AC89" i="90" s="1"/>
  <c r="AF89" i="90"/>
  <c r="AO89" i="90" s="1"/>
  <c r="AO91" i="90" s="1"/>
  <c r="AG89" i="90"/>
  <c r="AP89" i="90" s="1"/>
  <c r="AP91" i="90" s="1"/>
  <c r="Z94" i="85"/>
  <c r="W91" i="29"/>
  <c r="AG90" i="29"/>
  <c r="AP90" i="29" s="1"/>
  <c r="AE90" i="29"/>
  <c r="AF90" i="29"/>
  <c r="AO90" i="29" s="1"/>
  <c r="AX83" i="90"/>
  <c r="S83" i="90" s="1"/>
  <c r="AC83" i="90" s="1"/>
  <c r="AB84" i="90" s="1"/>
  <c r="AX77" i="90"/>
  <c r="S77" i="90" s="1"/>
  <c r="AC77" i="90" s="1"/>
  <c r="AB78" i="90" s="1"/>
  <c r="AX71" i="90"/>
  <c r="S71" i="90" s="1"/>
  <c r="AC71" i="90" s="1"/>
  <c r="AB72" i="90" s="1"/>
  <c r="AX65" i="90"/>
  <c r="S65" i="90" s="1"/>
  <c r="AC65" i="90" s="1"/>
  <c r="AB66" i="90" s="1"/>
  <c r="AX59" i="90"/>
  <c r="S59" i="90" s="1"/>
  <c r="AC59" i="90" s="1"/>
  <c r="AB60" i="90" s="1"/>
  <c r="AX53" i="90"/>
  <c r="S53" i="90" s="1"/>
  <c r="AC53" i="90" s="1"/>
  <c r="AB54" i="90" s="1"/>
  <c r="AX47" i="90"/>
  <c r="S47" i="90" s="1"/>
  <c r="AC47" i="90" s="1"/>
  <c r="AB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H94" i="77"/>
  <c r="AQ94" i="77" s="1"/>
  <c r="AJ46" i="90" l="1"/>
  <c r="AJ85" i="90"/>
  <c r="AJ42" i="90"/>
  <c r="AK42" i="90"/>
  <c r="AT42" i="90" s="1"/>
  <c r="X91" i="29"/>
  <c r="Y91" i="29"/>
  <c r="AR92" i="93"/>
  <c r="AS57" i="74"/>
  <c r="AL57" i="74"/>
  <c r="AU57" i="74" s="1"/>
  <c r="AS54" i="74"/>
  <c r="AL54" i="74"/>
  <c r="AU54" i="74" s="1"/>
  <c r="AS28" i="74"/>
  <c r="AL28" i="74"/>
  <c r="AU28" i="74" s="1"/>
  <c r="AJ36" i="90"/>
  <c r="AK36" i="90"/>
  <c r="AT36" i="90" s="1"/>
  <c r="AJ72" i="90"/>
  <c r="AK72" i="90"/>
  <c r="AT72" i="90" s="1"/>
  <c r="AI89" i="90"/>
  <c r="AN89" i="90"/>
  <c r="AN91" i="90" s="1"/>
  <c r="AS20" i="74"/>
  <c r="AL20" i="74"/>
  <c r="AU20" i="74" s="1"/>
  <c r="AS38" i="74"/>
  <c r="AL38" i="74"/>
  <c r="AU38" i="74" s="1"/>
  <c r="AS62" i="74"/>
  <c r="AL62" i="74"/>
  <c r="AU62" i="74" s="1"/>
  <c r="AS36" i="74"/>
  <c r="AL36" i="74"/>
  <c r="AU36" i="74" s="1"/>
  <c r="AJ13" i="90"/>
  <c r="AK13" i="90"/>
  <c r="AT13" i="90" s="1"/>
  <c r="AJ49" i="90"/>
  <c r="AK49" i="90"/>
  <c r="AT49" i="90" s="1"/>
  <c r="AJ86" i="90"/>
  <c r="AK86" i="90"/>
  <c r="AT86" i="90" s="1"/>
  <c r="AG95" i="33"/>
  <c r="AP95" i="33" s="1"/>
  <c r="AF95" i="33"/>
  <c r="AO95" i="33" s="1"/>
  <c r="AE95" i="33"/>
  <c r="W96" i="33"/>
  <c r="AS22" i="90"/>
  <c r="AL22" i="90"/>
  <c r="AU22" i="90" s="1"/>
  <c r="AR96" i="37"/>
  <c r="AJ32" i="90"/>
  <c r="AK32" i="90"/>
  <c r="AT32" i="90" s="1"/>
  <c r="AJ68" i="90"/>
  <c r="AK68" i="90"/>
  <c r="AT68" i="90" s="1"/>
  <c r="AJ9" i="90"/>
  <c r="AK9" i="90"/>
  <c r="AT9" i="90" s="1"/>
  <c r="AJ45" i="90"/>
  <c r="AK45" i="90"/>
  <c r="AT45" i="90" s="1"/>
  <c r="AJ81" i="90"/>
  <c r="AK81" i="90"/>
  <c r="AT81" i="90" s="1"/>
  <c r="AS3" i="74"/>
  <c r="AL3" i="74"/>
  <c r="AU3" i="74" s="1"/>
  <c r="AS23" i="74"/>
  <c r="AL23" i="74"/>
  <c r="AU23" i="74" s="1"/>
  <c r="AS41" i="74"/>
  <c r="AL41" i="74"/>
  <c r="AU41" i="74" s="1"/>
  <c r="AS59" i="74"/>
  <c r="AL59" i="74"/>
  <c r="AU59" i="74" s="1"/>
  <c r="AS77" i="74"/>
  <c r="AL77" i="74"/>
  <c r="AU77" i="74" s="1"/>
  <c r="AI93" i="45"/>
  <c r="AN93" i="45"/>
  <c r="AJ11" i="90"/>
  <c r="AK11" i="90"/>
  <c r="AT11" i="90" s="1"/>
  <c r="AJ47" i="90"/>
  <c r="AK47" i="90"/>
  <c r="AT47" i="90" s="1"/>
  <c r="AJ83" i="90"/>
  <c r="AK83" i="90"/>
  <c r="AT83" i="90" s="1"/>
  <c r="Y92" i="73"/>
  <c r="X92" i="73"/>
  <c r="Z92" i="73" s="1"/>
  <c r="AS5" i="74"/>
  <c r="AL5" i="74"/>
  <c r="AU5" i="74" s="1"/>
  <c r="AK55" i="90"/>
  <c r="AT55" i="90" s="1"/>
  <c r="AJ55" i="90"/>
  <c r="AS39" i="74"/>
  <c r="AL39" i="74"/>
  <c r="AU39" i="74" s="1"/>
  <c r="AJ38" i="90"/>
  <c r="AK38" i="90"/>
  <c r="AT38" i="90" s="1"/>
  <c r="AS10" i="74"/>
  <c r="AL10" i="74"/>
  <c r="AU10" i="74" s="1"/>
  <c r="AJ51" i="90"/>
  <c r="AK51" i="90"/>
  <c r="AT51" i="90" s="1"/>
  <c r="AS11" i="74"/>
  <c r="AL11" i="74"/>
  <c r="AU11" i="74" s="1"/>
  <c r="AI89" i="89"/>
  <c r="AN89" i="89"/>
  <c r="AS40" i="90"/>
  <c r="AL40" i="90"/>
  <c r="AU40" i="90" s="1"/>
  <c r="AJ53" i="90"/>
  <c r="AK53" i="90"/>
  <c r="AT53" i="90" s="1"/>
  <c r="AS37" i="74"/>
  <c r="AL37" i="74"/>
  <c r="AU37" i="74" s="1"/>
  <c r="AS73" i="74"/>
  <c r="AL73" i="74"/>
  <c r="AU73" i="74" s="1"/>
  <c r="AS42" i="74"/>
  <c r="AL42" i="74"/>
  <c r="AU42" i="74" s="1"/>
  <c r="AJ12" i="90"/>
  <c r="AK12" i="90"/>
  <c r="AT12" i="90" s="1"/>
  <c r="AJ48" i="90"/>
  <c r="AK48" i="90"/>
  <c r="AT48" i="90" s="1"/>
  <c r="AJ84" i="90"/>
  <c r="AK84" i="90"/>
  <c r="AT84" i="90" s="1"/>
  <c r="AF94" i="85"/>
  <c r="AO94" i="85" s="1"/>
  <c r="AE94" i="85"/>
  <c r="AG94" i="85"/>
  <c r="AP94" i="85" s="1"/>
  <c r="W95" i="85"/>
  <c r="AS8" i="74"/>
  <c r="AL8" i="74"/>
  <c r="AU8" i="74" s="1"/>
  <c r="AS26" i="74"/>
  <c r="AL26" i="74"/>
  <c r="AU26" i="74" s="1"/>
  <c r="AS44" i="74"/>
  <c r="AL44" i="74"/>
  <c r="AU44" i="74" s="1"/>
  <c r="AS74" i="74"/>
  <c r="AL74" i="74"/>
  <c r="AU74" i="74" s="1"/>
  <c r="AS76" i="90"/>
  <c r="AL76" i="90"/>
  <c r="AU76" i="90" s="1"/>
  <c r="AS60" i="74"/>
  <c r="AL60" i="74"/>
  <c r="AU60" i="74" s="1"/>
  <c r="AJ25" i="90"/>
  <c r="AK25" i="90"/>
  <c r="AT25" i="90" s="1"/>
  <c r="AJ61" i="90"/>
  <c r="AK61" i="90"/>
  <c r="AT61" i="90" s="1"/>
  <c r="AK8" i="90"/>
  <c r="AT8" i="90" s="1"/>
  <c r="AJ8" i="90"/>
  <c r="AJ44" i="90"/>
  <c r="AK44" i="90"/>
  <c r="AT44" i="90" s="1"/>
  <c r="AJ80" i="90"/>
  <c r="AK80" i="90"/>
  <c r="AT80" i="90" s="1"/>
  <c r="AJ21" i="90"/>
  <c r="AK21" i="90"/>
  <c r="AT21" i="90" s="1"/>
  <c r="AJ57" i="90"/>
  <c r="AK57" i="90"/>
  <c r="AT57" i="90" s="1"/>
  <c r="W97" i="41"/>
  <c r="AG96" i="41"/>
  <c r="AP96" i="41" s="1"/>
  <c r="AF96" i="41"/>
  <c r="AO96" i="41" s="1"/>
  <c r="AE96" i="41"/>
  <c r="AS29" i="74"/>
  <c r="AL29" i="74"/>
  <c r="AU29" i="74" s="1"/>
  <c r="AS47" i="74"/>
  <c r="AL47" i="74"/>
  <c r="AU47" i="74" s="1"/>
  <c r="AS65" i="74"/>
  <c r="AL65" i="74"/>
  <c r="AU65" i="74" s="1"/>
  <c r="AS83" i="74"/>
  <c r="AL83" i="74"/>
  <c r="AU83" i="74" s="1"/>
  <c r="AJ23" i="90"/>
  <c r="AK23" i="90"/>
  <c r="AT23" i="90" s="1"/>
  <c r="AJ59" i="90"/>
  <c r="AK59" i="90"/>
  <c r="AT59" i="90" s="1"/>
  <c r="AN91" i="73"/>
  <c r="AI91" i="73"/>
  <c r="AJ18" i="90"/>
  <c r="AK18" i="90"/>
  <c r="AT18" i="90" s="1"/>
  <c r="AJ54" i="90"/>
  <c r="AK54" i="90"/>
  <c r="AT54" i="90" s="1"/>
  <c r="AJ31" i="90"/>
  <c r="AK31" i="90"/>
  <c r="AT31" i="90" s="1"/>
  <c r="AJ67" i="90"/>
  <c r="AK67" i="90"/>
  <c r="AT67" i="90" s="1"/>
  <c r="AS9" i="74"/>
  <c r="AL9" i="74"/>
  <c r="AU9" i="74" s="1"/>
  <c r="AS27" i="74"/>
  <c r="AL27" i="74"/>
  <c r="AU27" i="74" s="1"/>
  <c r="AS45" i="74"/>
  <c r="AL45" i="74"/>
  <c r="AU45" i="74" s="1"/>
  <c r="AS63" i="74"/>
  <c r="AL63" i="74"/>
  <c r="AU63" i="74" s="1"/>
  <c r="AS81" i="74"/>
  <c r="AL81" i="74"/>
  <c r="AU81" i="74" s="1"/>
  <c r="AS34" i="74"/>
  <c r="AL34" i="74"/>
  <c r="AU34" i="74" s="1"/>
  <c r="AS52" i="74"/>
  <c r="AL52" i="74"/>
  <c r="AU52" i="74" s="1"/>
  <c r="AS82" i="74"/>
  <c r="AL82" i="74"/>
  <c r="AU82" i="74" s="1"/>
  <c r="AJ52" i="90"/>
  <c r="AS6" i="74"/>
  <c r="AL6" i="74"/>
  <c r="AU6" i="74" s="1"/>
  <c r="AS78" i="74"/>
  <c r="AL78" i="74"/>
  <c r="AU78" i="74" s="1"/>
  <c r="AJ14" i="90"/>
  <c r="AK14" i="90"/>
  <c r="AT14" i="90" s="1"/>
  <c r="AJ50" i="90"/>
  <c r="AK50" i="90"/>
  <c r="AT50" i="90" s="1"/>
  <c r="AJ87" i="90"/>
  <c r="AK87" i="90"/>
  <c r="AT87" i="90" s="1"/>
  <c r="AS16" i="74"/>
  <c r="AL16" i="74"/>
  <c r="AU16" i="74" s="1"/>
  <c r="AH97" i="37"/>
  <c r="AQ97" i="37" s="1"/>
  <c r="AJ27" i="90"/>
  <c r="AK27" i="90"/>
  <c r="AT27" i="90" s="1"/>
  <c r="AJ63" i="90"/>
  <c r="AK63" i="90"/>
  <c r="AT63" i="90" s="1"/>
  <c r="AJ10" i="90"/>
  <c r="AS46" i="90"/>
  <c r="AL46" i="90"/>
  <c r="AU46" i="90" s="1"/>
  <c r="AS24" i="74"/>
  <c r="AL24" i="74"/>
  <c r="AU24" i="74" s="1"/>
  <c r="AJ29" i="90"/>
  <c r="AK29" i="90"/>
  <c r="AT29" i="90" s="1"/>
  <c r="AJ65" i="90"/>
  <c r="AK65" i="90"/>
  <c r="AT65" i="90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AS56" i="74"/>
  <c r="AL56" i="74"/>
  <c r="AU56" i="74" s="1"/>
  <c r="AS58" i="74"/>
  <c r="AL58" i="74"/>
  <c r="AU58" i="74" s="1"/>
  <c r="AJ34" i="90"/>
  <c r="Y95" i="25"/>
  <c r="X95" i="25"/>
  <c r="AS66" i="74"/>
  <c r="AL66" i="74"/>
  <c r="AU66" i="74" s="1"/>
  <c r="X95" i="77"/>
  <c r="Y95" i="77"/>
  <c r="AK19" i="90"/>
  <c r="AT19" i="90" s="1"/>
  <c r="AJ19" i="90"/>
  <c r="AI92" i="81"/>
  <c r="AN92" i="81"/>
  <c r="AS21" i="74"/>
  <c r="AL21" i="74"/>
  <c r="AU21" i="74" s="1"/>
  <c r="AS75" i="74"/>
  <c r="AL75" i="74"/>
  <c r="AU75" i="74" s="1"/>
  <c r="AS46" i="74"/>
  <c r="AL46" i="74"/>
  <c r="AU46" i="74" s="1"/>
  <c r="AS70" i="74"/>
  <c r="AL70" i="74"/>
  <c r="AU70" i="74" s="1"/>
  <c r="AS82" i="90"/>
  <c r="AL82" i="90"/>
  <c r="AU82" i="90" s="1"/>
  <c r="AJ15" i="90"/>
  <c r="AK15" i="90"/>
  <c r="AT15" i="90" s="1"/>
  <c r="AJ88" i="90"/>
  <c r="AK88" i="90"/>
  <c r="AT88" i="90" s="1"/>
  <c r="AS85" i="90"/>
  <c r="AL85" i="90"/>
  <c r="AU85" i="90" s="1"/>
  <c r="AS72" i="74"/>
  <c r="AL72" i="74"/>
  <c r="AU72" i="74" s="1"/>
  <c r="AJ17" i="90"/>
  <c r="AK17" i="90"/>
  <c r="AT17" i="90" s="1"/>
  <c r="AJ89" i="90"/>
  <c r="AS89" i="90" s="1"/>
  <c r="AK89" i="90"/>
  <c r="AT89" i="90" s="1"/>
  <c r="AS19" i="74"/>
  <c r="AL19" i="74"/>
  <c r="AU19" i="74" s="1"/>
  <c r="AS55" i="74"/>
  <c r="AL55" i="74"/>
  <c r="AU55" i="74" s="1"/>
  <c r="AS88" i="74"/>
  <c r="AL88" i="74"/>
  <c r="AU88" i="74" s="1"/>
  <c r="AS87" i="74"/>
  <c r="AL87" i="74"/>
  <c r="AU87" i="74" s="1"/>
  <c r="AJ60" i="90"/>
  <c r="AK60" i="90"/>
  <c r="AT60" i="90" s="1"/>
  <c r="AI90" i="29"/>
  <c r="AN90" i="29"/>
  <c r="AS14" i="74"/>
  <c r="AL14" i="74"/>
  <c r="AU14" i="74" s="1"/>
  <c r="AS32" i="74"/>
  <c r="AL32" i="74"/>
  <c r="AU32" i="74" s="1"/>
  <c r="AS50" i="74"/>
  <c r="AL50" i="74"/>
  <c r="AU50" i="74" s="1"/>
  <c r="AS80" i="74"/>
  <c r="AL80" i="74"/>
  <c r="AU80" i="74" s="1"/>
  <c r="AS18" i="74"/>
  <c r="AL18" i="74"/>
  <c r="AU18" i="74" s="1"/>
  <c r="AS84" i="74"/>
  <c r="AL84" i="74"/>
  <c r="AU84" i="74" s="1"/>
  <c r="AK37" i="90"/>
  <c r="AT37" i="90" s="1"/>
  <c r="AJ37" i="90"/>
  <c r="AJ73" i="90"/>
  <c r="AK73" i="90"/>
  <c r="AT73" i="90" s="1"/>
  <c r="AL89" i="74"/>
  <c r="AU89" i="74" s="1"/>
  <c r="AR89" i="74"/>
  <c r="AR91" i="74" s="1"/>
  <c r="AJ20" i="90"/>
  <c r="AK20" i="90"/>
  <c r="AT20" i="90" s="1"/>
  <c r="AJ56" i="90"/>
  <c r="AK56" i="90"/>
  <c r="AT56" i="90" s="1"/>
  <c r="AH93" i="93"/>
  <c r="AQ93" i="93" s="1"/>
  <c r="Z97" i="37"/>
  <c r="AJ33" i="90"/>
  <c r="AK33" i="90"/>
  <c r="AT33" i="90" s="1"/>
  <c r="AJ69" i="90"/>
  <c r="AK69" i="90"/>
  <c r="AT69" i="90" s="1"/>
  <c r="AS17" i="74"/>
  <c r="AL17" i="74"/>
  <c r="AU17" i="74" s="1"/>
  <c r="AS35" i="74"/>
  <c r="AL35" i="74"/>
  <c r="AU35" i="74" s="1"/>
  <c r="AS53" i="74"/>
  <c r="AL53" i="74"/>
  <c r="AU53" i="74" s="1"/>
  <c r="AS71" i="74"/>
  <c r="AL71" i="74"/>
  <c r="AU71" i="74" s="1"/>
  <c r="AJ35" i="90"/>
  <c r="AK35" i="90"/>
  <c r="AT35" i="90" s="1"/>
  <c r="AJ71" i="90"/>
  <c r="AK71" i="90"/>
  <c r="AT71" i="90" s="1"/>
  <c r="AJ6" i="90"/>
  <c r="AN94" i="77"/>
  <c r="AI94" i="77"/>
  <c r="AJ78" i="90"/>
  <c r="AK78" i="90"/>
  <c r="AT78" i="90" s="1"/>
  <c r="AJ74" i="90"/>
  <c r="AK74" i="90"/>
  <c r="AT74" i="90" s="1"/>
  <c r="AJ24" i="90"/>
  <c r="AK24" i="90"/>
  <c r="AT24" i="90" s="1"/>
  <c r="AJ30" i="90"/>
  <c r="AK30" i="90"/>
  <c r="AT30" i="90" s="1"/>
  <c r="AJ66" i="90"/>
  <c r="AK66" i="90"/>
  <c r="AT66" i="90" s="1"/>
  <c r="AS28" i="90"/>
  <c r="AL28" i="90"/>
  <c r="AU28" i="90" s="1"/>
  <c r="AJ7" i="90"/>
  <c r="AK7" i="90"/>
  <c r="AT7" i="90" s="1"/>
  <c r="AJ43" i="90"/>
  <c r="AK43" i="90"/>
  <c r="AT43" i="90" s="1"/>
  <c r="AJ79" i="90"/>
  <c r="AK79" i="90"/>
  <c r="AT79" i="90" s="1"/>
  <c r="X93" i="81"/>
  <c r="Y93" i="81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86" i="74"/>
  <c r="AL86" i="74"/>
  <c r="AU86" i="74" s="1"/>
  <c r="AS40" i="74"/>
  <c r="AL40" i="74"/>
  <c r="AU40" i="74" s="1"/>
  <c r="AS64" i="74"/>
  <c r="AL64" i="74"/>
  <c r="AU64" i="74" s="1"/>
  <c r="AS64" i="90"/>
  <c r="AL64" i="90"/>
  <c r="AU64" i="90" s="1"/>
  <c r="AS30" i="74"/>
  <c r="AL30" i="74"/>
  <c r="AU30" i="74" s="1"/>
  <c r="AJ26" i="90"/>
  <c r="AK26" i="90"/>
  <c r="AT26" i="90" s="1"/>
  <c r="AJ62" i="90"/>
  <c r="AK62" i="90"/>
  <c r="AT62" i="90" s="1"/>
  <c r="Z93" i="93"/>
  <c r="AS22" i="74"/>
  <c r="AL22" i="74"/>
  <c r="AU22" i="74" s="1"/>
  <c r="AB4" i="90"/>
  <c r="AJ3" i="90"/>
  <c r="AJ39" i="90"/>
  <c r="AK39" i="90"/>
  <c r="AT39" i="90" s="1"/>
  <c r="AJ75" i="90"/>
  <c r="AK75" i="90"/>
  <c r="AT75" i="90" s="1"/>
  <c r="AJ4" i="74"/>
  <c r="AK4" i="74"/>
  <c r="AT4" i="74" s="1"/>
  <c r="AT91" i="74" s="1"/>
  <c r="X90" i="89"/>
  <c r="Y90" i="89"/>
  <c r="AJ16" i="90"/>
  <c r="AJ58" i="90"/>
  <c r="AS48" i="74"/>
  <c r="AL48" i="74"/>
  <c r="AU48" i="74" s="1"/>
  <c r="X94" i="45"/>
  <c r="Y94" i="45"/>
  <c r="AJ5" i="90"/>
  <c r="AK5" i="90"/>
  <c r="AT5" i="90" s="1"/>
  <c r="AJ41" i="90"/>
  <c r="AK41" i="90"/>
  <c r="AT41" i="90" s="1"/>
  <c r="AJ77" i="90"/>
  <c r="AK77" i="90"/>
  <c r="AT77" i="90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85" i="74"/>
  <c r="AL85" i="74"/>
  <c r="AU85" i="74" s="1"/>
  <c r="AS68" i="74"/>
  <c r="AL68" i="74"/>
  <c r="AU68" i="74" s="1"/>
  <c r="AS76" i="74"/>
  <c r="AL76" i="74"/>
  <c r="AU76" i="74" s="1"/>
  <c r="AJ70" i="90"/>
  <c r="AI94" i="25"/>
  <c r="AN94" i="25"/>
  <c r="AS12" i="74"/>
  <c r="AL12" i="74"/>
  <c r="AU12" i="74" s="1"/>
  <c r="AS58" i="90" l="1"/>
  <c r="AL58" i="90"/>
  <c r="AU58" i="90" s="1"/>
  <c r="AS79" i="90"/>
  <c r="AL79" i="90"/>
  <c r="AU79" i="90" s="1"/>
  <c r="W98" i="37"/>
  <c r="AG97" i="37"/>
  <c r="AP97" i="37" s="1"/>
  <c r="AF97" i="37"/>
  <c r="AO97" i="37" s="1"/>
  <c r="AE97" i="37"/>
  <c r="AS14" i="90"/>
  <c r="AL14" i="90"/>
  <c r="AU14" i="90" s="1"/>
  <c r="AR91" i="73"/>
  <c r="AS80" i="90"/>
  <c r="AL80" i="90"/>
  <c r="AU80" i="90" s="1"/>
  <c r="AG92" i="73"/>
  <c r="AP92" i="73" s="1"/>
  <c r="AF92" i="73"/>
  <c r="AO92" i="73" s="1"/>
  <c r="W93" i="73"/>
  <c r="AE92" i="73"/>
  <c r="AS3" i="90"/>
  <c r="AL3" i="90"/>
  <c r="AU3" i="90" s="1"/>
  <c r="AS62" i="90"/>
  <c r="AL62" i="90"/>
  <c r="AU62" i="90" s="1"/>
  <c r="AR94" i="77"/>
  <c r="AS35" i="90"/>
  <c r="AL35" i="90"/>
  <c r="AU35" i="90" s="1"/>
  <c r="AS33" i="90"/>
  <c r="AL33" i="90"/>
  <c r="AU33" i="90" s="1"/>
  <c r="AR90" i="29"/>
  <c r="AH95" i="25"/>
  <c r="AQ95" i="25" s="1"/>
  <c r="AS27" i="90"/>
  <c r="AL27" i="90"/>
  <c r="AU27" i="90" s="1"/>
  <c r="AS52" i="90"/>
  <c r="AL52" i="90"/>
  <c r="AU52" i="90" s="1"/>
  <c r="AS67" i="90"/>
  <c r="AL67" i="90"/>
  <c r="AU67" i="90" s="1"/>
  <c r="AS18" i="90"/>
  <c r="AL18" i="90"/>
  <c r="AU18" i="90" s="1"/>
  <c r="AS23" i="90"/>
  <c r="AL23" i="90"/>
  <c r="AU23" i="90" s="1"/>
  <c r="AS48" i="90"/>
  <c r="AL48" i="90"/>
  <c r="AU48" i="90" s="1"/>
  <c r="AS51" i="90"/>
  <c r="AL51" i="90"/>
  <c r="AU51" i="90" s="1"/>
  <c r="AN95" i="33"/>
  <c r="AI95" i="33"/>
  <c r="AS49" i="90"/>
  <c r="AL49" i="90"/>
  <c r="AU49" i="90" s="1"/>
  <c r="AR89" i="90"/>
  <c r="AR91" i="90" s="1"/>
  <c r="AL89" i="90"/>
  <c r="AU89" i="90" s="1"/>
  <c r="AS5" i="90"/>
  <c r="AL5" i="90"/>
  <c r="AU5" i="90" s="1"/>
  <c r="AS16" i="90"/>
  <c r="AL16" i="90"/>
  <c r="AU16" i="90" s="1"/>
  <c r="AS26" i="90"/>
  <c r="AL26" i="90"/>
  <c r="AU26" i="90" s="1"/>
  <c r="AS6" i="90"/>
  <c r="AL6" i="90"/>
  <c r="AU6" i="90" s="1"/>
  <c r="AS56" i="90"/>
  <c r="AL56" i="90"/>
  <c r="AU56" i="90" s="1"/>
  <c r="AS73" i="90"/>
  <c r="AL73" i="90"/>
  <c r="AU73" i="90" s="1"/>
  <c r="AS60" i="90"/>
  <c r="AL60" i="90"/>
  <c r="AU60" i="90" s="1"/>
  <c r="AS17" i="90"/>
  <c r="AL17" i="90"/>
  <c r="AU17" i="90" s="1"/>
  <c r="AS88" i="90"/>
  <c r="AL88" i="90"/>
  <c r="AU88" i="90" s="1"/>
  <c r="AH95" i="77"/>
  <c r="AQ95" i="77" s="1"/>
  <c r="Z95" i="25"/>
  <c r="AS10" i="90"/>
  <c r="AL10" i="90"/>
  <c r="AU10" i="90" s="1"/>
  <c r="AS31" i="90"/>
  <c r="AL31" i="90"/>
  <c r="AU31" i="90" s="1"/>
  <c r="AS12" i="90"/>
  <c r="AL12" i="90"/>
  <c r="AU12" i="90" s="1"/>
  <c r="AR89" i="89"/>
  <c r="AS13" i="90"/>
  <c r="AL13" i="90"/>
  <c r="AU13" i="90" s="1"/>
  <c r="AS72" i="90"/>
  <c r="AL72" i="90"/>
  <c r="AU72" i="90" s="1"/>
  <c r="AH91" i="29"/>
  <c r="AQ91" i="29" s="1"/>
  <c r="AH94" i="45"/>
  <c r="AQ94" i="45" s="1"/>
  <c r="AS75" i="90"/>
  <c r="AL75" i="90"/>
  <c r="AU75" i="90" s="1"/>
  <c r="AS43" i="90"/>
  <c r="AL43" i="90"/>
  <c r="AU43" i="90" s="1"/>
  <c r="AS66" i="90"/>
  <c r="AL66" i="90"/>
  <c r="AU66" i="90" s="1"/>
  <c r="AS74" i="90"/>
  <c r="AL74" i="90"/>
  <c r="AU74" i="90" s="1"/>
  <c r="AS37" i="90"/>
  <c r="AL37" i="90"/>
  <c r="AU37" i="90" s="1"/>
  <c r="Z95" i="77"/>
  <c r="AS34" i="90"/>
  <c r="AL34" i="90"/>
  <c r="AU34" i="90" s="1"/>
  <c r="AS29" i="90"/>
  <c r="AL29" i="90"/>
  <c r="AU29" i="90" s="1"/>
  <c r="AS87" i="90"/>
  <c r="AL87" i="90"/>
  <c r="AU87" i="90" s="1"/>
  <c r="AI96" i="41"/>
  <c r="AN96" i="41"/>
  <c r="AS57" i="90"/>
  <c r="AL57" i="90"/>
  <c r="AU57" i="90" s="1"/>
  <c r="AS44" i="90"/>
  <c r="AL44" i="90"/>
  <c r="AU44" i="90" s="1"/>
  <c r="AS25" i="90"/>
  <c r="AL25" i="90"/>
  <c r="AU25" i="90" s="1"/>
  <c r="AS83" i="90"/>
  <c r="AL83" i="90"/>
  <c r="AU83" i="90" s="1"/>
  <c r="AR93" i="45"/>
  <c r="AS81" i="90"/>
  <c r="AL81" i="90"/>
  <c r="AU81" i="90" s="1"/>
  <c r="AS68" i="90"/>
  <c r="AL68" i="90"/>
  <c r="AU68" i="90" s="1"/>
  <c r="Z91" i="29"/>
  <c r="AJ4" i="90"/>
  <c r="AK4" i="90"/>
  <c r="AT4" i="90" s="1"/>
  <c r="AT91" i="90" s="1"/>
  <c r="AS24" i="90"/>
  <c r="AL24" i="90"/>
  <c r="AU24" i="90" s="1"/>
  <c r="AH93" i="81"/>
  <c r="AQ93" i="81" s="1"/>
  <c r="AS71" i="90"/>
  <c r="AL71" i="90"/>
  <c r="AU71" i="90" s="1"/>
  <c r="AS69" i="90"/>
  <c r="AL69" i="90"/>
  <c r="AU69" i="90" s="1"/>
  <c r="AS20" i="90"/>
  <c r="AL20" i="90"/>
  <c r="AU20" i="90" s="1"/>
  <c r="AS15" i="90"/>
  <c r="AL15" i="90"/>
  <c r="AU15" i="90" s="1"/>
  <c r="AR92" i="81"/>
  <c r="AS63" i="90"/>
  <c r="AL63" i="90"/>
  <c r="AU63" i="90" s="1"/>
  <c r="AS54" i="90"/>
  <c r="AL54" i="90"/>
  <c r="AU54" i="90" s="1"/>
  <c r="AS59" i="90"/>
  <c r="AL59" i="90"/>
  <c r="AU59" i="90" s="1"/>
  <c r="AS8" i="90"/>
  <c r="AL8" i="90"/>
  <c r="AU8" i="90" s="1"/>
  <c r="X95" i="85"/>
  <c r="Z95" i="85" s="1"/>
  <c r="Y95" i="85"/>
  <c r="AS84" i="90"/>
  <c r="AL84" i="90"/>
  <c r="AU84" i="90" s="1"/>
  <c r="AS53" i="90"/>
  <c r="AL53" i="90"/>
  <c r="AU53" i="90" s="1"/>
  <c r="AS38" i="90"/>
  <c r="AL38" i="90"/>
  <c r="AU38" i="90" s="1"/>
  <c r="X96" i="33"/>
  <c r="Y96" i="33"/>
  <c r="AS86" i="90"/>
  <c r="AL86" i="90"/>
  <c r="AU86" i="90" s="1"/>
  <c r="AS36" i="90"/>
  <c r="AL36" i="90"/>
  <c r="AU36" i="90" s="1"/>
  <c r="AS4" i="74"/>
  <c r="AS91" i="74" s="1"/>
  <c r="AL4" i="74"/>
  <c r="AU4" i="74" s="1"/>
  <c r="AU91" i="74" s="1"/>
  <c r="C11" i="74" s="1"/>
  <c r="F27" i="97" s="1"/>
  <c r="AS65" i="90"/>
  <c r="AL65" i="90"/>
  <c r="AU65" i="90" s="1"/>
  <c r="Z97" i="41"/>
  <c r="X97" i="41"/>
  <c r="Y97" i="41"/>
  <c r="AS61" i="90"/>
  <c r="AL61" i="90"/>
  <c r="AU61" i="90" s="1"/>
  <c r="AI94" i="85"/>
  <c r="AN94" i="85"/>
  <c r="AS55" i="90"/>
  <c r="AL55" i="90"/>
  <c r="AU55" i="90" s="1"/>
  <c r="AS11" i="90"/>
  <c r="AL11" i="90"/>
  <c r="AU11" i="90" s="1"/>
  <c r="AS9" i="90"/>
  <c r="AL9" i="90"/>
  <c r="AU9" i="90" s="1"/>
  <c r="AS77" i="90"/>
  <c r="AL77" i="90"/>
  <c r="AU77" i="90" s="1"/>
  <c r="AR94" i="25"/>
  <c r="Z94" i="45"/>
  <c r="AH90" i="89"/>
  <c r="AQ90" i="89" s="1"/>
  <c r="AG93" i="93"/>
  <c r="AP93" i="93" s="1"/>
  <c r="AF93" i="93"/>
  <c r="AO93" i="93" s="1"/>
  <c r="AE93" i="93"/>
  <c r="W94" i="93"/>
  <c r="AS70" i="90"/>
  <c r="AL70" i="90"/>
  <c r="AU70" i="90" s="1"/>
  <c r="AS41" i="90"/>
  <c r="AL41" i="90"/>
  <c r="AU41" i="90" s="1"/>
  <c r="Z90" i="89"/>
  <c r="AS39" i="90"/>
  <c r="AL39" i="90"/>
  <c r="AU39" i="90" s="1"/>
  <c r="Z93" i="81"/>
  <c r="AS7" i="90"/>
  <c r="AL7" i="90"/>
  <c r="AU7" i="90" s="1"/>
  <c r="AS30" i="90"/>
  <c r="AL30" i="90"/>
  <c r="AU30" i="90" s="1"/>
  <c r="AS78" i="90"/>
  <c r="AL78" i="90"/>
  <c r="AU78" i="90" s="1"/>
  <c r="AS19" i="90"/>
  <c r="AL19" i="90"/>
  <c r="AU19" i="90" s="1"/>
  <c r="AS50" i="90"/>
  <c r="AL50" i="90"/>
  <c r="AU50" i="90" s="1"/>
  <c r="AS21" i="90"/>
  <c r="AL21" i="90"/>
  <c r="AU21" i="90" s="1"/>
  <c r="AH92" i="73"/>
  <c r="AQ92" i="73" s="1"/>
  <c r="AS47" i="90"/>
  <c r="AL47" i="90"/>
  <c r="AU47" i="90" s="1"/>
  <c r="AS45" i="90"/>
  <c r="AL45" i="90"/>
  <c r="AU45" i="90" s="1"/>
  <c r="AS32" i="90"/>
  <c r="AL32" i="90"/>
  <c r="AU32" i="90" s="1"/>
  <c r="AS42" i="90"/>
  <c r="AL42" i="90"/>
  <c r="AU42" i="90" s="1"/>
  <c r="AE93" i="81" l="1"/>
  <c r="W94" i="81"/>
  <c r="AG93" i="81"/>
  <c r="AP93" i="81" s="1"/>
  <c r="AF93" i="81"/>
  <c r="AO93" i="81" s="1"/>
  <c r="AG94" i="45"/>
  <c r="AP94" i="45" s="1"/>
  <c r="AF94" i="45"/>
  <c r="AO94" i="45" s="1"/>
  <c r="AE94" i="45"/>
  <c r="W95" i="45"/>
  <c r="AR94" i="85"/>
  <c r="AH95" i="85"/>
  <c r="AQ95" i="85" s="1"/>
  <c r="Y93" i="73"/>
  <c r="X93" i="73"/>
  <c r="Z93" i="73" s="1"/>
  <c r="AG95" i="85"/>
  <c r="AP95" i="85" s="1"/>
  <c r="AF95" i="85"/>
  <c r="AO95" i="85" s="1"/>
  <c r="AE95" i="85"/>
  <c r="W96" i="85"/>
  <c r="Y98" i="37"/>
  <c r="X98" i="37"/>
  <c r="X94" i="93"/>
  <c r="Z94" i="93" s="1"/>
  <c r="Y94" i="93"/>
  <c r="AF90" i="89"/>
  <c r="AO90" i="89" s="1"/>
  <c r="AE90" i="89"/>
  <c r="W91" i="89"/>
  <c r="AG90" i="89"/>
  <c r="AP90" i="89" s="1"/>
  <c r="AH96" i="33"/>
  <c r="AQ96" i="33" s="1"/>
  <c r="AR96" i="41"/>
  <c r="AI97" i="37"/>
  <c r="AN97" i="37"/>
  <c r="AE95" i="25"/>
  <c r="W96" i="25"/>
  <c r="AG95" i="25"/>
  <c r="AP95" i="25" s="1"/>
  <c r="AF95" i="25"/>
  <c r="AO95" i="25" s="1"/>
  <c r="AN93" i="93"/>
  <c r="AI93" i="93"/>
  <c r="AH97" i="41"/>
  <c r="AQ97" i="41" s="1"/>
  <c r="Z96" i="33"/>
  <c r="AS4" i="90"/>
  <c r="AS91" i="90" s="1"/>
  <c r="AL4" i="90"/>
  <c r="AU4" i="90" s="1"/>
  <c r="AU91" i="90" s="1"/>
  <c r="C11" i="90" s="1"/>
  <c r="F43" i="97" s="1"/>
  <c r="W96" i="77"/>
  <c r="AG95" i="77"/>
  <c r="AP95" i="77" s="1"/>
  <c r="AF95" i="77"/>
  <c r="AO95" i="77" s="1"/>
  <c r="AE95" i="77"/>
  <c r="AN92" i="73"/>
  <c r="AI92" i="73"/>
  <c r="AF97" i="41"/>
  <c r="AO97" i="41" s="1"/>
  <c r="AE97" i="41"/>
  <c r="W98" i="41"/>
  <c r="AG97" i="41"/>
  <c r="AP97" i="41" s="1"/>
  <c r="AF91" i="29"/>
  <c r="AO91" i="29" s="1"/>
  <c r="AE91" i="29"/>
  <c r="W92" i="29"/>
  <c r="AG91" i="29"/>
  <c r="AP91" i="29" s="1"/>
  <c r="AR95" i="33"/>
  <c r="W94" i="73" l="1"/>
  <c r="AE93" i="73"/>
  <c r="AF93" i="73"/>
  <c r="AO93" i="73" s="1"/>
  <c r="AG93" i="73"/>
  <c r="AP93" i="73" s="1"/>
  <c r="X91" i="89"/>
  <c r="Y91" i="89"/>
  <c r="X98" i="41"/>
  <c r="Z98" i="41" s="1"/>
  <c r="Y98" i="41"/>
  <c r="W97" i="33"/>
  <c r="AF96" i="33"/>
  <c r="AO96" i="33" s="1"/>
  <c r="AE96" i="33"/>
  <c r="AG96" i="33"/>
  <c r="AP96" i="33" s="1"/>
  <c r="AR93" i="93"/>
  <c r="Y96" i="25"/>
  <c r="X96" i="25"/>
  <c r="AH94" i="93"/>
  <c r="AQ94" i="93" s="1"/>
  <c r="X96" i="85"/>
  <c r="Y96" i="85"/>
  <c r="AN95" i="85"/>
  <c r="AI95" i="85"/>
  <c r="AI91" i="29"/>
  <c r="AN91" i="29"/>
  <c r="AN90" i="89"/>
  <c r="AI90" i="89"/>
  <c r="AH98" i="37"/>
  <c r="AQ98" i="37" s="1"/>
  <c r="AQ100" i="37" s="1"/>
  <c r="AZ3" i="37"/>
  <c r="AX3" i="37" s="1"/>
  <c r="S3" i="37" s="1"/>
  <c r="AC3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4" i="37"/>
  <c r="S94" i="37" s="1"/>
  <c r="AC94" i="37" s="1"/>
  <c r="AB95" i="37" s="1"/>
  <c r="AX95" i="37"/>
  <c r="S95" i="37" s="1"/>
  <c r="AC95" i="37" s="1"/>
  <c r="AB96" i="37" s="1"/>
  <c r="AX96" i="37"/>
  <c r="S96" i="37" s="1"/>
  <c r="AC96" i="37" s="1"/>
  <c r="AB97" i="37" s="1"/>
  <c r="AX97" i="37"/>
  <c r="S97" i="37" s="1"/>
  <c r="AC97" i="37" s="1"/>
  <c r="AB98" i="37" s="1"/>
  <c r="AI97" i="41"/>
  <c r="AN97" i="41"/>
  <c r="AR92" i="73"/>
  <c r="Z96" i="77"/>
  <c r="X96" i="77"/>
  <c r="Y96" i="77"/>
  <c r="AR97" i="37"/>
  <c r="X95" i="45"/>
  <c r="Y95" i="45"/>
  <c r="AI95" i="25"/>
  <c r="AN95" i="25"/>
  <c r="AF94" i="93"/>
  <c r="AO94" i="93" s="1"/>
  <c r="AE94" i="93"/>
  <c r="W95" i="93"/>
  <c r="AG94" i="93"/>
  <c r="AP94" i="93" s="1"/>
  <c r="Z98" i="37"/>
  <c r="AH93" i="73"/>
  <c r="AQ93" i="73" s="1"/>
  <c r="AN94" i="45"/>
  <c r="AI94" i="45"/>
  <c r="Y94" i="81"/>
  <c r="X94" i="81"/>
  <c r="X92" i="29"/>
  <c r="Y92" i="29"/>
  <c r="AI95" i="77"/>
  <c r="AN95" i="77"/>
  <c r="AI93" i="81"/>
  <c r="AN93" i="81"/>
  <c r="AX8" i="37" l="1"/>
  <c r="S8" i="37" s="1"/>
  <c r="AC8" i="37" s="1"/>
  <c r="AB9" i="37" s="1"/>
  <c r="Z91" i="89"/>
  <c r="AX7" i="37"/>
  <c r="S7" i="37" s="1"/>
  <c r="AC7" i="37" s="1"/>
  <c r="AB8" i="37" s="1"/>
  <c r="Z96" i="85"/>
  <c r="AX6" i="37"/>
  <c r="S6" i="37" s="1"/>
  <c r="AC6" i="37" s="1"/>
  <c r="AB7" i="37" s="1"/>
  <c r="AX5" i="37"/>
  <c r="S5" i="37" s="1"/>
  <c r="AC5" i="37" s="1"/>
  <c r="AB6" i="37" s="1"/>
  <c r="Z94" i="81"/>
  <c r="AG94" i="81" s="1"/>
  <c r="AP94" i="81" s="1"/>
  <c r="Z95" i="45"/>
  <c r="AX9" i="37"/>
  <c r="S9" i="37" s="1"/>
  <c r="AC9" i="37" s="1"/>
  <c r="AB10" i="37" s="1"/>
  <c r="AG91" i="89"/>
  <c r="AP91" i="89" s="1"/>
  <c r="W92" i="89"/>
  <c r="AF91" i="89"/>
  <c r="AO91" i="89" s="1"/>
  <c r="AE91" i="89"/>
  <c r="AB4" i="37"/>
  <c r="AJ3" i="37"/>
  <c r="W97" i="85"/>
  <c r="AF96" i="85"/>
  <c r="AO96" i="85" s="1"/>
  <c r="AG96" i="85"/>
  <c r="AP96" i="85" s="1"/>
  <c r="AE96" i="85"/>
  <c r="AF94" i="81"/>
  <c r="AO94" i="81" s="1"/>
  <c r="W95" i="81"/>
  <c r="AE94" i="81"/>
  <c r="W96" i="45"/>
  <c r="AG95" i="45"/>
  <c r="AP95" i="45" s="1"/>
  <c r="AF95" i="45"/>
  <c r="AO95" i="45" s="1"/>
  <c r="AE95" i="45"/>
  <c r="AG98" i="41"/>
  <c r="AP98" i="41" s="1"/>
  <c r="AP100" i="41" s="1"/>
  <c r="AF98" i="41"/>
  <c r="AO98" i="41" s="1"/>
  <c r="AO100" i="41" s="1"/>
  <c r="AE98" i="41"/>
  <c r="AC98" i="41"/>
  <c r="AJ79" i="37"/>
  <c r="AK79" i="37"/>
  <c r="AT79" i="37" s="1"/>
  <c r="AJ55" i="37"/>
  <c r="AK55" i="37"/>
  <c r="AT55" i="37" s="1"/>
  <c r="AJ37" i="37"/>
  <c r="AK37" i="37"/>
  <c r="AT37" i="37" s="1"/>
  <c r="AJ25" i="37"/>
  <c r="AK25" i="37"/>
  <c r="AT25" i="37" s="1"/>
  <c r="AJ96" i="37"/>
  <c r="AK96" i="37"/>
  <c r="AT96" i="37" s="1"/>
  <c r="AJ78" i="37"/>
  <c r="AK78" i="37"/>
  <c r="AT78" i="37" s="1"/>
  <c r="AJ54" i="37"/>
  <c r="AK54" i="37"/>
  <c r="AT54" i="37" s="1"/>
  <c r="AJ36" i="37"/>
  <c r="AK36" i="37"/>
  <c r="AT36" i="37" s="1"/>
  <c r="AJ12" i="37"/>
  <c r="AK12" i="37"/>
  <c r="AT12" i="37" s="1"/>
  <c r="AR93" i="81"/>
  <c r="AH94" i="81"/>
  <c r="AQ94" i="81" s="1"/>
  <c r="AH96" i="77"/>
  <c r="AQ96" i="77" s="1"/>
  <c r="AK92" i="37"/>
  <c r="AT92" i="37" s="1"/>
  <c r="AJ92" i="37"/>
  <c r="AK86" i="37"/>
  <c r="AT86" i="37" s="1"/>
  <c r="AJ86" i="37"/>
  <c r="AK80" i="37"/>
  <c r="AT80" i="37" s="1"/>
  <c r="AJ80" i="37"/>
  <c r="AK74" i="37"/>
  <c r="AT74" i="37" s="1"/>
  <c r="AJ74" i="37"/>
  <c r="AK68" i="37"/>
  <c r="AT68" i="37" s="1"/>
  <c r="AJ68" i="37"/>
  <c r="AK62" i="37"/>
  <c r="AT62" i="37" s="1"/>
  <c r="AJ62" i="37"/>
  <c r="AK56" i="37"/>
  <c r="AT56" i="37" s="1"/>
  <c r="AJ56" i="37"/>
  <c r="AK50" i="37"/>
  <c r="AT50" i="37" s="1"/>
  <c r="AJ50" i="37"/>
  <c r="AK44" i="37"/>
  <c r="AT44" i="37" s="1"/>
  <c r="AJ44" i="37"/>
  <c r="AK38" i="37"/>
  <c r="AT38" i="37" s="1"/>
  <c r="AJ38" i="37"/>
  <c r="AK32" i="37"/>
  <c r="AT32" i="37" s="1"/>
  <c r="AJ32" i="37"/>
  <c r="AK26" i="37"/>
  <c r="AT26" i="37" s="1"/>
  <c r="AJ26" i="37"/>
  <c r="AK20" i="37"/>
  <c r="AT20" i="37" s="1"/>
  <c r="AJ20" i="37"/>
  <c r="AK14" i="37"/>
  <c r="AT14" i="37" s="1"/>
  <c r="AJ14" i="37"/>
  <c r="AJ8" i="37"/>
  <c r="AK8" i="37"/>
  <c r="AT8" i="37" s="1"/>
  <c r="Z97" i="33"/>
  <c r="Y97" i="33"/>
  <c r="X97" i="33"/>
  <c r="AJ85" i="37"/>
  <c r="AK85" i="37"/>
  <c r="AT85" i="37" s="1"/>
  <c r="AJ97" i="37"/>
  <c r="AK97" i="37"/>
  <c r="AT97" i="37" s="1"/>
  <c r="AJ67" i="37"/>
  <c r="AK67" i="37"/>
  <c r="AT67" i="37" s="1"/>
  <c r="AJ43" i="37"/>
  <c r="AK43" i="37"/>
  <c r="AT43" i="37" s="1"/>
  <c r="AJ19" i="37"/>
  <c r="AK19" i="37"/>
  <c r="AT19" i="37" s="1"/>
  <c r="AR90" i="89"/>
  <c r="AJ72" i="37"/>
  <c r="AK72" i="37"/>
  <c r="AT72" i="37" s="1"/>
  <c r="AJ48" i="37"/>
  <c r="AK48" i="37"/>
  <c r="AT48" i="37" s="1"/>
  <c r="AJ24" i="37"/>
  <c r="AK24" i="37"/>
  <c r="AT24" i="37" s="1"/>
  <c r="AR94" i="45"/>
  <c r="AK95" i="37"/>
  <c r="AT95" i="37" s="1"/>
  <c r="AJ95" i="37"/>
  <c r="AK89" i="37"/>
  <c r="AT89" i="37" s="1"/>
  <c r="AJ89" i="37"/>
  <c r="AK83" i="37"/>
  <c r="AT83" i="37" s="1"/>
  <c r="AJ83" i="37"/>
  <c r="AK77" i="37"/>
  <c r="AT77" i="37" s="1"/>
  <c r="AJ77" i="37"/>
  <c r="AK71" i="37"/>
  <c r="AT71" i="37" s="1"/>
  <c r="AJ71" i="37"/>
  <c r="AK65" i="37"/>
  <c r="AT65" i="37" s="1"/>
  <c r="AJ65" i="37"/>
  <c r="AK59" i="37"/>
  <c r="AT59" i="37" s="1"/>
  <c r="AJ59" i="37"/>
  <c r="AK53" i="37"/>
  <c r="AT53" i="37" s="1"/>
  <c r="AJ53" i="37"/>
  <c r="AK47" i="37"/>
  <c r="AT47" i="37" s="1"/>
  <c r="AJ47" i="37"/>
  <c r="AK41" i="37"/>
  <c r="AT41" i="37" s="1"/>
  <c r="AJ41" i="37"/>
  <c r="AK35" i="37"/>
  <c r="AT35" i="37" s="1"/>
  <c r="AJ35" i="37"/>
  <c r="AK29" i="37"/>
  <c r="AT29" i="37" s="1"/>
  <c r="AJ29" i="37"/>
  <c r="AK23" i="37"/>
  <c r="AT23" i="37" s="1"/>
  <c r="AJ23" i="37"/>
  <c r="AK17" i="37"/>
  <c r="AT17" i="37" s="1"/>
  <c r="AJ17" i="37"/>
  <c r="AJ11" i="37"/>
  <c r="AK11" i="37"/>
  <c r="AT11" i="37" s="1"/>
  <c r="AH96" i="25"/>
  <c r="AQ96" i="25" s="1"/>
  <c r="AI96" i="33"/>
  <c r="AN96" i="33"/>
  <c r="AI93" i="73"/>
  <c r="AN93" i="73"/>
  <c r="X95" i="93"/>
  <c r="Y95" i="93"/>
  <c r="AJ91" i="37"/>
  <c r="AK91" i="37"/>
  <c r="AT91" i="37" s="1"/>
  <c r="AJ61" i="37"/>
  <c r="AK61" i="37"/>
  <c r="AT61" i="37" s="1"/>
  <c r="AJ31" i="37"/>
  <c r="AK31" i="37"/>
  <c r="AT31" i="37" s="1"/>
  <c r="AJ7" i="37"/>
  <c r="AK7" i="37"/>
  <c r="AT7" i="37" s="1"/>
  <c r="AJ90" i="37"/>
  <c r="AK90" i="37"/>
  <c r="AT90" i="37" s="1"/>
  <c r="AJ66" i="37"/>
  <c r="AK66" i="37"/>
  <c r="AT66" i="37" s="1"/>
  <c r="AJ42" i="37"/>
  <c r="AK42" i="37"/>
  <c r="AT42" i="37" s="1"/>
  <c r="AJ18" i="37"/>
  <c r="AK18" i="37"/>
  <c r="AT18" i="37" s="1"/>
  <c r="AH92" i="29"/>
  <c r="AQ92" i="29" s="1"/>
  <c r="AE98" i="37"/>
  <c r="AC98" i="37"/>
  <c r="AJ98" i="37" s="1"/>
  <c r="AS98" i="37" s="1"/>
  <c r="AG98" i="37"/>
  <c r="AP98" i="37" s="1"/>
  <c r="AP100" i="37" s="1"/>
  <c r="AF98" i="37"/>
  <c r="AO98" i="37" s="1"/>
  <c r="AO100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K10" i="37"/>
  <c r="AT10" i="37" s="1"/>
  <c r="AJ10" i="37"/>
  <c r="AX4" i="37"/>
  <c r="S4" i="37" s="1"/>
  <c r="AC4" i="37" s="1"/>
  <c r="AB5" i="37" s="1"/>
  <c r="AR91" i="29"/>
  <c r="AH95" i="45"/>
  <c r="AQ95" i="45" s="1"/>
  <c r="AE96" i="77"/>
  <c r="W97" i="77"/>
  <c r="AG96" i="77"/>
  <c r="AP96" i="77" s="1"/>
  <c r="AF96" i="77"/>
  <c r="AO96" i="77" s="1"/>
  <c r="AJ73" i="37"/>
  <c r="AK73" i="37"/>
  <c r="AT73" i="37" s="1"/>
  <c r="AJ49" i="37"/>
  <c r="AK49" i="37"/>
  <c r="AT49" i="37" s="1"/>
  <c r="AJ13" i="37"/>
  <c r="AK13" i="37"/>
  <c r="AT13" i="37" s="1"/>
  <c r="AR95" i="77"/>
  <c r="AN94" i="93"/>
  <c r="AI94" i="93"/>
  <c r="AJ84" i="37"/>
  <c r="AK84" i="37"/>
  <c r="AT84" i="37" s="1"/>
  <c r="AJ60" i="37"/>
  <c r="AK60" i="37"/>
  <c r="AT60" i="37" s="1"/>
  <c r="AJ30" i="37"/>
  <c r="AK30" i="37"/>
  <c r="AT30" i="37" s="1"/>
  <c r="AJ6" i="37"/>
  <c r="AK6" i="37"/>
  <c r="AT6" i="37" s="1"/>
  <c r="AH96" i="85"/>
  <c r="AQ96" i="85" s="1"/>
  <c r="AH98" i="41"/>
  <c r="AQ98" i="41" s="1"/>
  <c r="AQ100" i="41" s="1"/>
  <c r="AZ3" i="41"/>
  <c r="AX4" i="41" s="1"/>
  <c r="S4" i="41" s="1"/>
  <c r="AC4" i="41" s="1"/>
  <c r="AB5" i="41" s="1"/>
  <c r="AX9" i="41"/>
  <c r="S9" i="41" s="1"/>
  <c r="AC9" i="41" s="1"/>
  <c r="AB10" i="41" s="1"/>
  <c r="AX15" i="41"/>
  <c r="S15" i="41" s="1"/>
  <c r="AC15" i="41" s="1"/>
  <c r="AB16" i="41" s="1"/>
  <c r="AX21" i="41"/>
  <c r="S21" i="41" s="1"/>
  <c r="AC21" i="41" s="1"/>
  <c r="AB22" i="41" s="1"/>
  <c r="AX27" i="41"/>
  <c r="S27" i="41" s="1"/>
  <c r="AC27" i="41" s="1"/>
  <c r="AB28" i="41" s="1"/>
  <c r="AX39" i="41"/>
  <c r="S39" i="41" s="1"/>
  <c r="AC39" i="41" s="1"/>
  <c r="AB40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7" i="41"/>
  <c r="S97" i="41" s="1"/>
  <c r="AC97" i="41" s="1"/>
  <c r="AB98" i="41" s="1"/>
  <c r="AX93" i="41"/>
  <c r="S93" i="41" s="1"/>
  <c r="AC93" i="41" s="1"/>
  <c r="AB94" i="41" s="1"/>
  <c r="AX94" i="41"/>
  <c r="S94" i="41" s="1"/>
  <c r="AC94" i="41" s="1"/>
  <c r="AB95" i="41" s="1"/>
  <c r="AX95" i="41"/>
  <c r="S95" i="41" s="1"/>
  <c r="AC95" i="41" s="1"/>
  <c r="AB96" i="41" s="1"/>
  <c r="AX96" i="41"/>
  <c r="S96" i="41" s="1"/>
  <c r="AC96" i="41" s="1"/>
  <c r="AB97" i="41" s="1"/>
  <c r="Z92" i="29"/>
  <c r="AR95" i="25"/>
  <c r="AR97" i="4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R95" i="85"/>
  <c r="Z96" i="25"/>
  <c r="AH91" i="89"/>
  <c r="AQ91" i="89" s="1"/>
  <c r="X94" i="73"/>
  <c r="Y94" i="73"/>
  <c r="Z94" i="73" s="1"/>
  <c r="AK98" i="37" l="1"/>
  <c r="AT98" i="37" s="1"/>
  <c r="AX33" i="41"/>
  <c r="S33" i="41" s="1"/>
  <c r="AC33" i="41" s="1"/>
  <c r="AB34" i="41" s="1"/>
  <c r="AK5" i="41"/>
  <c r="AT5" i="41" s="1"/>
  <c r="AF94" i="73"/>
  <c r="AO94" i="73" s="1"/>
  <c r="AE94" i="73"/>
  <c r="AG94" i="73"/>
  <c r="AP94" i="73" s="1"/>
  <c r="W95" i="73"/>
  <c r="AK82" i="41"/>
  <c r="AT82" i="41" s="1"/>
  <c r="AJ82" i="41"/>
  <c r="AG92" i="29"/>
  <c r="AP92" i="29" s="1"/>
  <c r="AE92" i="29"/>
  <c r="W93" i="29"/>
  <c r="AF92" i="29"/>
  <c r="AO92" i="29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X38" i="41"/>
  <c r="S38" i="41" s="1"/>
  <c r="AC38" i="41" s="1"/>
  <c r="AB39" i="41" s="1"/>
  <c r="AX32" i="41"/>
  <c r="S32" i="41" s="1"/>
  <c r="AC32" i="41" s="1"/>
  <c r="AB33" i="41" s="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AX8" i="41"/>
  <c r="S8" i="41" s="1"/>
  <c r="AC8" i="41" s="1"/>
  <c r="AB9" i="41" s="1"/>
  <c r="AX3" i="41"/>
  <c r="S3" i="41" s="1"/>
  <c r="AC3" i="41" s="1"/>
  <c r="AS60" i="37"/>
  <c r="AL60" i="37"/>
  <c r="AU60" i="37" s="1"/>
  <c r="AS73" i="37"/>
  <c r="AL73" i="37"/>
  <c r="AU73" i="37" s="1"/>
  <c r="AS18" i="37"/>
  <c r="AL18" i="37"/>
  <c r="AU18" i="37" s="1"/>
  <c r="AS90" i="37"/>
  <c r="AL90" i="37"/>
  <c r="AU90" i="37" s="1"/>
  <c r="AS61" i="37"/>
  <c r="AL61" i="37"/>
  <c r="AU61" i="37" s="1"/>
  <c r="AS24" i="37"/>
  <c r="AL24" i="37"/>
  <c r="AU24" i="37" s="1"/>
  <c r="AS67" i="37"/>
  <c r="AL67" i="37"/>
  <c r="AU67" i="37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Y96" i="45"/>
  <c r="X96" i="45"/>
  <c r="AI96" i="85"/>
  <c r="AN96" i="85"/>
  <c r="AJ4" i="37"/>
  <c r="AK4" i="37"/>
  <c r="AT4" i="37" s="1"/>
  <c r="AS15" i="37"/>
  <c r="AL15" i="37"/>
  <c r="AU15" i="37" s="1"/>
  <c r="AK88" i="41"/>
  <c r="AT88" i="41" s="1"/>
  <c r="AJ88" i="4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K97" i="41"/>
  <c r="AT97" i="41" s="1"/>
  <c r="AJ97" i="4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X37" i="41"/>
  <c r="S37" i="41" s="1"/>
  <c r="AC37" i="41" s="1"/>
  <c r="AB38" i="41" s="1"/>
  <c r="AX31" i="41"/>
  <c r="S31" i="41" s="1"/>
  <c r="AC31" i="41" s="1"/>
  <c r="AB32" i="41" s="1"/>
  <c r="AX25" i="41"/>
  <c r="S25" i="41" s="1"/>
  <c r="AC25" i="41" s="1"/>
  <c r="AB26" i="41" s="1"/>
  <c r="AX19" i="41"/>
  <c r="S19" i="41" s="1"/>
  <c r="AC19" i="41" s="1"/>
  <c r="AB20" i="41" s="1"/>
  <c r="AX13" i="41"/>
  <c r="S13" i="41" s="1"/>
  <c r="AC13" i="41" s="1"/>
  <c r="AB14" i="41" s="1"/>
  <c r="AX7" i="41"/>
  <c r="S7" i="41" s="1"/>
  <c r="AC7" i="41" s="1"/>
  <c r="AB8" i="41" s="1"/>
  <c r="AK5" i="37"/>
  <c r="AT5" i="37" s="1"/>
  <c r="AJ5" i="37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R93" i="73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5" i="37"/>
  <c r="AL95" i="37"/>
  <c r="AU95" i="37" s="1"/>
  <c r="AF97" i="33"/>
  <c r="AO97" i="33" s="1"/>
  <c r="AE97" i="33"/>
  <c r="W98" i="33"/>
  <c r="AG97" i="33"/>
  <c r="AP97" i="33" s="1"/>
  <c r="AS36" i="37"/>
  <c r="AL36" i="37"/>
  <c r="AU36" i="37" s="1"/>
  <c r="AS96" i="37"/>
  <c r="AL96" i="37"/>
  <c r="AU96" i="37" s="1"/>
  <c r="AS55" i="37"/>
  <c r="AL55" i="37"/>
  <c r="AU55" i="37" s="1"/>
  <c r="AN94" i="81"/>
  <c r="AI94" i="81"/>
  <c r="AN91" i="89"/>
  <c r="AI91" i="89"/>
  <c r="AG96" i="25"/>
  <c r="AP96" i="25" s="1"/>
  <c r="AF96" i="25"/>
  <c r="AO96" i="25" s="1"/>
  <c r="AE96" i="25"/>
  <c r="W97" i="25"/>
  <c r="AS33" i="37"/>
  <c r="AL33" i="37"/>
  <c r="AU33" i="37" s="1"/>
  <c r="AS87" i="37"/>
  <c r="AL87" i="37"/>
  <c r="AU87" i="37" s="1"/>
  <c r="AK64" i="41"/>
  <c r="AT64" i="41" s="1"/>
  <c r="AJ64" i="41"/>
  <c r="AJ96" i="41"/>
  <c r="AK96" i="41"/>
  <c r="AT96" i="41" s="1"/>
  <c r="AK91" i="41"/>
  <c r="AT91" i="41" s="1"/>
  <c r="AJ91" i="41"/>
  <c r="AK85" i="41"/>
  <c r="AT85" i="41" s="1"/>
  <c r="AJ85" i="41"/>
  <c r="AK79" i="41"/>
  <c r="AT79" i="41" s="1"/>
  <c r="AJ79" i="41"/>
  <c r="AK73" i="41"/>
  <c r="AT73" i="41" s="1"/>
  <c r="AJ73" i="41"/>
  <c r="AK67" i="41"/>
  <c r="AT67" i="41" s="1"/>
  <c r="AJ67" i="41"/>
  <c r="AK61" i="41"/>
  <c r="AT61" i="41" s="1"/>
  <c r="AJ61" i="41"/>
  <c r="AK55" i="41"/>
  <c r="AT55" i="41" s="1"/>
  <c r="AJ55" i="41"/>
  <c r="AK49" i="41"/>
  <c r="AT49" i="41" s="1"/>
  <c r="AJ49" i="41"/>
  <c r="AX42" i="41"/>
  <c r="S42" i="41" s="1"/>
  <c r="AC42" i="41" s="1"/>
  <c r="AB43" i="41" s="1"/>
  <c r="AX36" i="41"/>
  <c r="S36" i="41" s="1"/>
  <c r="AC36" i="41" s="1"/>
  <c r="AB37" i="41" s="1"/>
  <c r="AX30" i="41"/>
  <c r="S30" i="41" s="1"/>
  <c r="AC30" i="41" s="1"/>
  <c r="AB31" i="41" s="1"/>
  <c r="AX24" i="41"/>
  <c r="S24" i="41" s="1"/>
  <c r="AC24" i="41" s="1"/>
  <c r="AB25" i="41" s="1"/>
  <c r="AX18" i="41"/>
  <c r="S18" i="41" s="1"/>
  <c r="AC18" i="41" s="1"/>
  <c r="AB19" i="41" s="1"/>
  <c r="AX12" i="41"/>
  <c r="S12" i="41" s="1"/>
  <c r="AC12" i="41" s="1"/>
  <c r="AB13" i="41" s="1"/>
  <c r="AX6" i="41"/>
  <c r="S6" i="41" s="1"/>
  <c r="AC6" i="41" s="1"/>
  <c r="AB7" i="41" s="1"/>
  <c r="AS6" i="37"/>
  <c r="AL6" i="37"/>
  <c r="AU6" i="37" s="1"/>
  <c r="AS84" i="37"/>
  <c r="AL84" i="37"/>
  <c r="AU84" i="37" s="1"/>
  <c r="AS13" i="37"/>
  <c r="AL13" i="37"/>
  <c r="AU13" i="37" s="1"/>
  <c r="AS10" i="37"/>
  <c r="AL10" i="37"/>
  <c r="AU10" i="37" s="1"/>
  <c r="AS42" i="37"/>
  <c r="AL42" i="37"/>
  <c r="AU42" i="37" s="1"/>
  <c r="AS7" i="37"/>
  <c r="AL7" i="37"/>
  <c r="AU7" i="37" s="1"/>
  <c r="AS91" i="37"/>
  <c r="AL91" i="37"/>
  <c r="AU91" i="37" s="1"/>
  <c r="AS48" i="37"/>
  <c r="AL48" i="37"/>
  <c r="AU48" i="37" s="1"/>
  <c r="AS19" i="37"/>
  <c r="AL19" i="37"/>
  <c r="AU19" i="37" s="1"/>
  <c r="AS97" i="37"/>
  <c r="AL97" i="37"/>
  <c r="AU97" i="37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I95" i="45"/>
  <c r="AN95" i="45"/>
  <c r="X95" i="81"/>
  <c r="Y95" i="81"/>
  <c r="AS51" i="37"/>
  <c r="AL51" i="37"/>
  <c r="AU51" i="37" s="1"/>
  <c r="AK76" i="41"/>
  <c r="AT76" i="41" s="1"/>
  <c r="AJ76" i="41"/>
  <c r="AS21" i="37"/>
  <c r="AL21" i="37"/>
  <c r="AU21" i="37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J95" i="41"/>
  <c r="AK95" i="41"/>
  <c r="AT95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X53" i="41"/>
  <c r="S53" i="41" s="1"/>
  <c r="AC53" i="41" s="1"/>
  <c r="AB54" i="41" s="1"/>
  <c r="AX47" i="41"/>
  <c r="S47" i="41" s="1"/>
  <c r="AC47" i="41" s="1"/>
  <c r="AB48" i="41" s="1"/>
  <c r="AX41" i="41"/>
  <c r="S41" i="41" s="1"/>
  <c r="AC41" i="41" s="1"/>
  <c r="AB42" i="41" s="1"/>
  <c r="AX35" i="41"/>
  <c r="S35" i="41" s="1"/>
  <c r="AC35" i="41" s="1"/>
  <c r="AB36" i="41" s="1"/>
  <c r="AX29" i="41"/>
  <c r="S29" i="41" s="1"/>
  <c r="AC29" i="41" s="1"/>
  <c r="AB30" i="41" s="1"/>
  <c r="AX23" i="41"/>
  <c r="S23" i="41" s="1"/>
  <c r="AC23" i="41" s="1"/>
  <c r="AB24" i="41" s="1"/>
  <c r="AX17" i="41"/>
  <c r="S17" i="41" s="1"/>
  <c r="AC17" i="41" s="1"/>
  <c r="AB18" i="41" s="1"/>
  <c r="AX11" i="41"/>
  <c r="S11" i="41" s="1"/>
  <c r="AC11" i="41" s="1"/>
  <c r="AB12" i="41" s="1"/>
  <c r="AX5" i="41"/>
  <c r="S5" i="41" s="1"/>
  <c r="AC5" i="41" s="1"/>
  <c r="AB6" i="41" s="1"/>
  <c r="AR94" i="93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R96" i="33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AS8" i="37"/>
  <c r="AL8" i="37"/>
  <c r="AU8" i="37" s="1"/>
  <c r="AS54" i="37"/>
  <c r="AL54" i="37"/>
  <c r="AU54" i="37" s="1"/>
  <c r="AS25" i="37"/>
  <c r="AL25" i="37"/>
  <c r="AU25" i="37" s="1"/>
  <c r="AS79" i="37"/>
  <c r="AL79" i="37"/>
  <c r="AU79" i="37" s="1"/>
  <c r="AS69" i="37"/>
  <c r="AL69" i="37"/>
  <c r="AU69" i="37" s="1"/>
  <c r="AK58" i="41"/>
  <c r="AT58" i="41" s="1"/>
  <c r="AJ58" i="41"/>
  <c r="AH94" i="73"/>
  <c r="AQ94" i="73" s="1"/>
  <c r="AK94" i="41"/>
  <c r="AT94" i="41" s="1"/>
  <c r="AJ94" i="4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X52" i="41"/>
  <c r="S52" i="41" s="1"/>
  <c r="AC52" i="41" s="1"/>
  <c r="AB53" i="41" s="1"/>
  <c r="AX46" i="41"/>
  <c r="S46" i="41" s="1"/>
  <c r="AC46" i="41" s="1"/>
  <c r="AB47" i="41" s="1"/>
  <c r="AX40" i="41"/>
  <c r="S40" i="41" s="1"/>
  <c r="AC40" i="41" s="1"/>
  <c r="AB41" i="41" s="1"/>
  <c r="AX34" i="41"/>
  <c r="S34" i="41" s="1"/>
  <c r="AC34" i="41" s="1"/>
  <c r="AB35" i="41" s="1"/>
  <c r="AX28" i="41"/>
  <c r="S28" i="41" s="1"/>
  <c r="AC28" i="41" s="1"/>
  <c r="AB29" i="41" s="1"/>
  <c r="AX22" i="41"/>
  <c r="S22" i="41" s="1"/>
  <c r="AC22" i="41" s="1"/>
  <c r="AB23" i="41" s="1"/>
  <c r="AX16" i="41"/>
  <c r="S16" i="41" s="1"/>
  <c r="AC16" i="41" s="1"/>
  <c r="AB17" i="41" s="1"/>
  <c r="AX10" i="41"/>
  <c r="S10" i="41" s="1"/>
  <c r="AC10" i="41" s="1"/>
  <c r="AB11" i="41" s="1"/>
  <c r="AS30" i="37"/>
  <c r="AL30" i="37"/>
  <c r="AU30" i="37" s="1"/>
  <c r="AS49" i="37"/>
  <c r="AL49" i="37"/>
  <c r="AU49" i="37" s="1"/>
  <c r="Y97" i="77"/>
  <c r="X97" i="77"/>
  <c r="Z97" i="77" s="1"/>
  <c r="AS66" i="37"/>
  <c r="AL66" i="37"/>
  <c r="AU66" i="37" s="1"/>
  <c r="AS31" i="37"/>
  <c r="AL31" i="37"/>
  <c r="AU31" i="37" s="1"/>
  <c r="AH95" i="93"/>
  <c r="AQ95" i="93" s="1"/>
  <c r="AS11" i="37"/>
  <c r="AL11" i="37"/>
  <c r="AU11" i="37" s="1"/>
  <c r="AS72" i="37"/>
  <c r="AL72" i="37"/>
  <c r="AU72" i="37" s="1"/>
  <c r="AS43" i="37"/>
  <c r="AL43" i="37"/>
  <c r="AU43" i="37" s="1"/>
  <c r="AS85" i="37"/>
  <c r="AL85" i="37"/>
  <c r="AU85" i="37" s="1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X97" i="85"/>
  <c r="Z97" i="85" s="1"/>
  <c r="Y97" i="85"/>
  <c r="X92" i="89"/>
  <c r="Z92" i="89" s="1"/>
  <c r="Y92" i="89"/>
  <c r="AJ98" i="41"/>
  <c r="AS98" i="41" s="1"/>
  <c r="AK98" i="41"/>
  <c r="AT98" i="41" s="1"/>
  <c r="AK70" i="41"/>
  <c r="AT70" i="41" s="1"/>
  <c r="AJ70" i="41"/>
  <c r="AK52" i="41"/>
  <c r="AT52" i="41" s="1"/>
  <c r="AJ52" i="41"/>
  <c r="AK46" i="41"/>
  <c r="AT46" i="41" s="1"/>
  <c r="AK40" i="41"/>
  <c r="AT40" i="41" s="1"/>
  <c r="AJ40" i="41"/>
  <c r="AK34" i="41"/>
  <c r="AT34" i="41" s="1"/>
  <c r="AJ34" i="41"/>
  <c r="AK28" i="41"/>
  <c r="AT28" i="41" s="1"/>
  <c r="AK22" i="41"/>
  <c r="AT22" i="41" s="1"/>
  <c r="AK16" i="41"/>
  <c r="AT16" i="41" s="1"/>
  <c r="AJ16" i="41"/>
  <c r="AK10" i="41"/>
  <c r="AT10" i="41" s="1"/>
  <c r="AI96" i="77"/>
  <c r="AN96" i="77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I98" i="37"/>
  <c r="AN98" i="37"/>
  <c r="AN100" i="37" s="1"/>
  <c r="Z95" i="93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AH97" i="33"/>
  <c r="AQ97" i="33" s="1"/>
  <c r="AS12" i="37"/>
  <c r="AL12" i="37"/>
  <c r="AU12" i="37" s="1"/>
  <c r="AS78" i="37"/>
  <c r="AL78" i="37"/>
  <c r="AU78" i="37" s="1"/>
  <c r="AS37" i="37"/>
  <c r="AL37" i="37"/>
  <c r="AU37" i="37" s="1"/>
  <c r="AN98" i="41"/>
  <c r="AN100" i="41" s="1"/>
  <c r="AI98" i="41"/>
  <c r="AS3" i="37"/>
  <c r="AL3" i="37"/>
  <c r="AU3" i="37" s="1"/>
  <c r="Z95" i="81" l="1"/>
  <c r="AJ10" i="41"/>
  <c r="AJ46" i="41"/>
  <c r="W96" i="81"/>
  <c r="AE95" i="81"/>
  <c r="AF95" i="81"/>
  <c r="AO95" i="81" s="1"/>
  <c r="AG95" i="81"/>
  <c r="AP95" i="81" s="1"/>
  <c r="W93" i="89"/>
  <c r="AF92" i="89"/>
  <c r="AO92" i="89" s="1"/>
  <c r="AG92" i="89"/>
  <c r="AP92" i="89" s="1"/>
  <c r="AE92" i="89"/>
  <c r="AJ29" i="41"/>
  <c r="AK29" i="41"/>
  <c r="AT29" i="41" s="1"/>
  <c r="AS78" i="41"/>
  <c r="AL78" i="41"/>
  <c r="AU78" i="41" s="1"/>
  <c r="AS51" i="41"/>
  <c r="AL51" i="41"/>
  <c r="AU51" i="41" s="1"/>
  <c r="AS16" i="41"/>
  <c r="AL16" i="41"/>
  <c r="AU16" i="41" s="1"/>
  <c r="AS34" i="41"/>
  <c r="AL34" i="41"/>
  <c r="AU34" i="41" s="1"/>
  <c r="AS52" i="41"/>
  <c r="AL52" i="41"/>
  <c r="AU52" i="41" s="1"/>
  <c r="AJ23" i="41"/>
  <c r="AK23" i="41"/>
  <c r="AT23" i="41" s="1"/>
  <c r="AS94" i="41"/>
  <c r="AL94" i="41"/>
  <c r="AU94" i="41" s="1"/>
  <c r="AJ24" i="41"/>
  <c r="AK24" i="41"/>
  <c r="AT24" i="41" s="1"/>
  <c r="AK25" i="41"/>
  <c r="AT25" i="41" s="1"/>
  <c r="AJ25" i="41"/>
  <c r="AS55" i="41"/>
  <c r="AL55" i="41"/>
  <c r="AU55" i="41" s="1"/>
  <c r="AS73" i="41"/>
  <c r="AL73" i="41"/>
  <c r="AU73" i="41" s="1"/>
  <c r="AS91" i="41"/>
  <c r="AL91" i="41"/>
  <c r="AU91" i="41" s="1"/>
  <c r="AN96" i="25"/>
  <c r="AI96" i="25"/>
  <c r="AK8" i="41"/>
  <c r="AT8" i="41" s="1"/>
  <c r="AJ8" i="41"/>
  <c r="AS97" i="41"/>
  <c r="AL97" i="41"/>
  <c r="AU97" i="41" s="1"/>
  <c r="AH96" i="45"/>
  <c r="AQ96" i="45" s="1"/>
  <c r="AJ21" i="41"/>
  <c r="AK21" i="41"/>
  <c r="AT21" i="41" s="1"/>
  <c r="X93" i="29"/>
  <c r="Y93" i="29"/>
  <c r="Y95" i="73"/>
  <c r="X95" i="73"/>
  <c r="Z95" i="73" s="1"/>
  <c r="AJ30" i="41"/>
  <c r="AK30" i="41"/>
  <c r="AT30" i="41" s="1"/>
  <c r="AK31" i="41"/>
  <c r="AT31" i="41" s="1"/>
  <c r="AJ31" i="41"/>
  <c r="AS44" i="41"/>
  <c r="AL44" i="41"/>
  <c r="AU44" i="41" s="1"/>
  <c r="AL98" i="41"/>
  <c r="AU98" i="41" s="1"/>
  <c r="AR98" i="41"/>
  <c r="AR100" i="41" s="1"/>
  <c r="AJ22" i="41"/>
  <c r="AS40" i="41"/>
  <c r="AL40" i="41"/>
  <c r="AU40" i="41" s="1"/>
  <c r="AS70" i="41"/>
  <c r="AL70" i="41"/>
  <c r="AU70" i="41" s="1"/>
  <c r="AJ35" i="41"/>
  <c r="AK35" i="41"/>
  <c r="AT35" i="41" s="1"/>
  <c r="AJ36" i="41"/>
  <c r="AK36" i="41"/>
  <c r="AT36" i="41" s="1"/>
  <c r="AS76" i="41"/>
  <c r="AL76" i="41"/>
  <c r="AU76" i="41" s="1"/>
  <c r="AK37" i="41"/>
  <c r="AT37" i="41" s="1"/>
  <c r="AJ37" i="41"/>
  <c r="AS61" i="41"/>
  <c r="AL61" i="41"/>
  <c r="AU61" i="41" s="1"/>
  <c r="AS79" i="41"/>
  <c r="AL79" i="41"/>
  <c r="AU79" i="41" s="1"/>
  <c r="AJ20" i="41"/>
  <c r="AK20" i="41"/>
  <c r="AT20" i="41" s="1"/>
  <c r="AT100" i="37"/>
  <c r="Z96" i="45"/>
  <c r="AJ33" i="41"/>
  <c r="AK33" i="41"/>
  <c r="AT33" i="41" s="1"/>
  <c r="AN94" i="73"/>
  <c r="AI94" i="73"/>
  <c r="AS77" i="41"/>
  <c r="AL77" i="41"/>
  <c r="AU77" i="41" s="1"/>
  <c r="AS58" i="41"/>
  <c r="AL58" i="41"/>
  <c r="AU58" i="41" s="1"/>
  <c r="AS95" i="41"/>
  <c r="AL95" i="41"/>
  <c r="AU95" i="41" s="1"/>
  <c r="AH95" i="81"/>
  <c r="AQ95" i="81" s="1"/>
  <c r="AJ27" i="41"/>
  <c r="AK27" i="41"/>
  <c r="AT27" i="41" s="1"/>
  <c r="AS87" i="41"/>
  <c r="AL87" i="41"/>
  <c r="AU87" i="41" s="1"/>
  <c r="AR98" i="37"/>
  <c r="AR100" i="37" s="1"/>
  <c r="AL98" i="37"/>
  <c r="AU98" i="37" s="1"/>
  <c r="AR96" i="77"/>
  <c r="AH97" i="77"/>
  <c r="AQ97" i="77" s="1"/>
  <c r="AJ41" i="41"/>
  <c r="AK41" i="41"/>
  <c r="AT41" i="41" s="1"/>
  <c r="AS65" i="41"/>
  <c r="AL65" i="41"/>
  <c r="AU65" i="41" s="1"/>
  <c r="AS83" i="41"/>
  <c r="AL83" i="41"/>
  <c r="AU83" i="41" s="1"/>
  <c r="AJ6" i="41"/>
  <c r="AK6" i="41"/>
  <c r="AT6" i="41" s="1"/>
  <c r="AJ42" i="41"/>
  <c r="AK42" i="41"/>
  <c r="AT42" i="41" s="1"/>
  <c r="AS66" i="41"/>
  <c r="AL66" i="41"/>
  <c r="AU66" i="41" s="1"/>
  <c r="AS84" i="41"/>
  <c r="AL84" i="41"/>
  <c r="AU84" i="41" s="1"/>
  <c r="AK7" i="41"/>
  <c r="AT7" i="41" s="1"/>
  <c r="AJ7" i="41"/>
  <c r="AK43" i="41"/>
  <c r="AT43" i="41" s="1"/>
  <c r="AJ43" i="41"/>
  <c r="AS96" i="41"/>
  <c r="AL96" i="41"/>
  <c r="AU96" i="41" s="1"/>
  <c r="AR91" i="89"/>
  <c r="X98" i="33"/>
  <c r="Y98" i="33"/>
  <c r="AJ26" i="41"/>
  <c r="AK26" i="41"/>
  <c r="AT26" i="41" s="1"/>
  <c r="AS50" i="41"/>
  <c r="AL50" i="41"/>
  <c r="AU50" i="41" s="1"/>
  <c r="AS68" i="41"/>
  <c r="AL68" i="41"/>
  <c r="AU68" i="41" s="1"/>
  <c r="AS86" i="41"/>
  <c r="AL86" i="41"/>
  <c r="AU86" i="41" s="1"/>
  <c r="AS4" i="37"/>
  <c r="AL4" i="37"/>
  <c r="AU4" i="37" s="1"/>
  <c r="AJ3" i="41"/>
  <c r="AB4" i="41"/>
  <c r="AJ39" i="41"/>
  <c r="AK39" i="41"/>
  <c r="AT39" i="41" s="1"/>
  <c r="AS57" i="41"/>
  <c r="AL57" i="41"/>
  <c r="AU57" i="41" s="1"/>
  <c r="AS75" i="41"/>
  <c r="AL75" i="41"/>
  <c r="AU75" i="41" s="1"/>
  <c r="AS93" i="41"/>
  <c r="AL93" i="41"/>
  <c r="AU93" i="41" s="1"/>
  <c r="AS82" i="41"/>
  <c r="AL82" i="41"/>
  <c r="AU82" i="41" s="1"/>
  <c r="AH92" i="89"/>
  <c r="AQ92" i="89" s="1"/>
  <c r="AS59" i="41"/>
  <c r="AL59" i="41"/>
  <c r="AU59" i="41" s="1"/>
  <c r="AS60" i="41"/>
  <c r="AL60" i="41"/>
  <c r="AU60" i="41" s="1"/>
  <c r="AJ14" i="41"/>
  <c r="AK14" i="41"/>
  <c r="AT14" i="41" s="1"/>
  <c r="AS62" i="41"/>
  <c r="AL62" i="41"/>
  <c r="AU62" i="41" s="1"/>
  <c r="AS80" i="41"/>
  <c r="AL80" i="41"/>
  <c r="AU80" i="41" s="1"/>
  <c r="AN92" i="29"/>
  <c r="AI92" i="29"/>
  <c r="AJ28" i="41"/>
  <c r="AS46" i="41"/>
  <c r="AL46" i="41"/>
  <c r="AU46" i="41" s="1"/>
  <c r="AH97" i="85"/>
  <c r="AQ97" i="85" s="1"/>
  <c r="AK11" i="41"/>
  <c r="AT11" i="41" s="1"/>
  <c r="AJ11" i="41"/>
  <c r="AJ47" i="41"/>
  <c r="AK47" i="41"/>
  <c r="AT47" i="41" s="1"/>
  <c r="AJ12" i="41"/>
  <c r="AK12" i="41"/>
  <c r="AT12" i="41" s="1"/>
  <c r="AJ48" i="41"/>
  <c r="AK48" i="41"/>
  <c r="AT48" i="41" s="1"/>
  <c r="AR95" i="45"/>
  <c r="AK13" i="41"/>
  <c r="AT13" i="41" s="1"/>
  <c r="AJ13" i="41"/>
  <c r="AS49" i="41"/>
  <c r="AL49" i="41"/>
  <c r="AU49" i="41" s="1"/>
  <c r="AS67" i="41"/>
  <c r="AL67" i="41"/>
  <c r="AU67" i="41" s="1"/>
  <c r="AS85" i="41"/>
  <c r="AL85" i="41"/>
  <c r="AU85" i="41" s="1"/>
  <c r="AS64" i="41"/>
  <c r="AL64" i="41"/>
  <c r="AU64" i="41" s="1"/>
  <c r="AN97" i="33"/>
  <c r="AI97" i="33"/>
  <c r="AS5" i="37"/>
  <c r="AL5" i="37"/>
  <c r="AU5" i="37" s="1"/>
  <c r="AJ32" i="41"/>
  <c r="AK32" i="41"/>
  <c r="AT32" i="41" s="1"/>
  <c r="AS88" i="41"/>
  <c r="AL88" i="41"/>
  <c r="AU88" i="41" s="1"/>
  <c r="AK9" i="41"/>
  <c r="AT9" i="41" s="1"/>
  <c r="AJ9" i="41"/>
  <c r="AG95" i="93"/>
  <c r="AP95" i="93" s="1"/>
  <c r="AF95" i="93"/>
  <c r="AO95" i="93" s="1"/>
  <c r="AE95" i="93"/>
  <c r="W96" i="93"/>
  <c r="AS69" i="41"/>
  <c r="AL69" i="41"/>
  <c r="AU69" i="41" s="1"/>
  <c r="AS10" i="41"/>
  <c r="AL10" i="41"/>
  <c r="AU10" i="41" s="1"/>
  <c r="AF97" i="85"/>
  <c r="AO97" i="85" s="1"/>
  <c r="AE97" i="85"/>
  <c r="AG97" i="85"/>
  <c r="AP97" i="85" s="1"/>
  <c r="W98" i="85"/>
  <c r="AG97" i="77"/>
  <c r="AP97" i="77" s="1"/>
  <c r="AE97" i="77"/>
  <c r="W98" i="77"/>
  <c r="AF97" i="77"/>
  <c r="AO97" i="77" s="1"/>
  <c r="AJ17" i="41"/>
  <c r="AK17" i="41"/>
  <c r="AT17" i="41" s="1"/>
  <c r="AJ53" i="41"/>
  <c r="AK53" i="41"/>
  <c r="AT53" i="41" s="1"/>
  <c r="AS71" i="41"/>
  <c r="AL71" i="41"/>
  <c r="AU71" i="41" s="1"/>
  <c r="AS89" i="41"/>
  <c r="AL89" i="41"/>
  <c r="AU89" i="41" s="1"/>
  <c r="AJ18" i="41"/>
  <c r="AK18" i="41"/>
  <c r="AT18" i="41" s="1"/>
  <c r="AJ54" i="41"/>
  <c r="AK54" i="41"/>
  <c r="AT54" i="41" s="1"/>
  <c r="AS72" i="41"/>
  <c r="AL72" i="41"/>
  <c r="AU72" i="41" s="1"/>
  <c r="AS90" i="41"/>
  <c r="AL90" i="41"/>
  <c r="AU90" i="41" s="1"/>
  <c r="AK19" i="41"/>
  <c r="AT19" i="41" s="1"/>
  <c r="AJ19" i="41"/>
  <c r="Y97" i="25"/>
  <c r="X97" i="25"/>
  <c r="AR94" i="81"/>
  <c r="AJ38" i="41"/>
  <c r="AK38" i="41"/>
  <c r="AT38" i="41" s="1"/>
  <c r="AS56" i="41"/>
  <c r="AL56" i="41"/>
  <c r="AU56" i="41" s="1"/>
  <c r="AS74" i="41"/>
  <c r="AL74" i="41"/>
  <c r="AU74" i="41" s="1"/>
  <c r="AS92" i="41"/>
  <c r="AL92" i="41"/>
  <c r="AU92" i="41" s="1"/>
  <c r="AR96" i="85"/>
  <c r="AJ15" i="41"/>
  <c r="AK15" i="41"/>
  <c r="AT15" i="41" s="1"/>
  <c r="AS45" i="41"/>
  <c r="AL45" i="41"/>
  <c r="AU45" i="41" s="1"/>
  <c r="AS63" i="41"/>
  <c r="AL63" i="41"/>
  <c r="AU63" i="41" s="1"/>
  <c r="AS81" i="41"/>
  <c r="AL81" i="41"/>
  <c r="AU81" i="41" s="1"/>
  <c r="AJ5" i="41"/>
  <c r="Z93" i="29" l="1"/>
  <c r="AU100" i="37"/>
  <c r="C11" i="37" s="1"/>
  <c r="AS100" i="37"/>
  <c r="W94" i="29"/>
  <c r="AG93" i="29"/>
  <c r="AP93" i="29" s="1"/>
  <c r="AE93" i="29"/>
  <c r="AF93" i="29"/>
  <c r="AO93" i="29" s="1"/>
  <c r="AN97" i="85"/>
  <c r="AI97" i="85"/>
  <c r="AS27" i="41"/>
  <c r="AL27" i="41"/>
  <c r="AU27" i="41" s="1"/>
  <c r="AS37" i="41"/>
  <c r="AL37" i="41"/>
  <c r="AU37" i="41" s="1"/>
  <c r="AS54" i="41"/>
  <c r="AL54" i="41"/>
  <c r="AU54" i="41" s="1"/>
  <c r="AS32" i="41"/>
  <c r="AL32" i="41"/>
  <c r="AU32" i="41" s="1"/>
  <c r="AS48" i="41"/>
  <c r="AL48" i="41"/>
  <c r="AU48" i="41" s="1"/>
  <c r="AK4" i="41"/>
  <c r="AT4" i="41" s="1"/>
  <c r="AT100" i="41" s="1"/>
  <c r="AJ4" i="41"/>
  <c r="AS6" i="41"/>
  <c r="AL6" i="41"/>
  <c r="AU6" i="41" s="1"/>
  <c r="AS41" i="41"/>
  <c r="AL41" i="41"/>
  <c r="AU41" i="41" s="1"/>
  <c r="AS36" i="41"/>
  <c r="AL36" i="41"/>
  <c r="AU36" i="41" s="1"/>
  <c r="AS31" i="41"/>
  <c r="AL31" i="41"/>
  <c r="AU31" i="41" s="1"/>
  <c r="AG95" i="73"/>
  <c r="AP95" i="73" s="1"/>
  <c r="AF95" i="73"/>
  <c r="AO95" i="73" s="1"/>
  <c r="W96" i="73"/>
  <c r="AE95" i="73"/>
  <c r="AS23" i="41"/>
  <c r="AL23" i="41"/>
  <c r="AU23" i="41" s="1"/>
  <c r="Z93" i="89"/>
  <c r="X93" i="89"/>
  <c r="Y93" i="89"/>
  <c r="Y96" i="93"/>
  <c r="X96" i="93"/>
  <c r="AS3" i="41"/>
  <c r="AL3" i="41"/>
  <c r="AU3" i="41" s="1"/>
  <c r="AN97" i="77"/>
  <c r="AI97" i="77"/>
  <c r="AS20" i="41"/>
  <c r="AL20" i="41"/>
  <c r="AU20" i="41" s="1"/>
  <c r="AS35" i="41"/>
  <c r="AL35" i="41"/>
  <c r="AU35" i="41" s="1"/>
  <c r="AS24" i="41"/>
  <c r="AL24" i="41"/>
  <c r="AU24" i="41" s="1"/>
  <c r="AI92" i="89"/>
  <c r="AN92" i="89"/>
  <c r="AH98" i="33"/>
  <c r="AQ98" i="33" s="1"/>
  <c r="AQ100" i="33" s="1"/>
  <c r="AZ3" i="33"/>
  <c r="AX4" i="33" s="1"/>
  <c r="S4" i="33" s="1"/>
  <c r="AC4" i="33" s="1"/>
  <c r="AB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5" i="33"/>
  <c r="S95" i="33" s="1"/>
  <c r="AC95" i="33" s="1"/>
  <c r="AB96" i="33" s="1"/>
  <c r="AX96" i="33"/>
  <c r="S96" i="33" s="1"/>
  <c r="AC96" i="33" s="1"/>
  <c r="AB97" i="33" s="1"/>
  <c r="AX94" i="33"/>
  <c r="S94" i="33" s="1"/>
  <c r="AC94" i="33" s="1"/>
  <c r="AB95" i="33" s="1"/>
  <c r="AX97" i="33"/>
  <c r="S97" i="33" s="1"/>
  <c r="AC97" i="33" s="1"/>
  <c r="AB98" i="33" s="1"/>
  <c r="AX93" i="33"/>
  <c r="S93" i="33" s="1"/>
  <c r="AC93" i="33" s="1"/>
  <c r="AB94" i="33" s="1"/>
  <c r="AR94" i="73"/>
  <c r="Z98" i="33"/>
  <c r="AR97" i="33"/>
  <c r="AR92" i="29"/>
  <c r="AS7" i="41"/>
  <c r="AL7" i="41"/>
  <c r="AU7" i="41" s="1"/>
  <c r="AS30" i="41"/>
  <c r="AL30" i="41"/>
  <c r="AU30" i="41" s="1"/>
  <c r="AR96" i="25"/>
  <c r="AI95" i="81"/>
  <c r="AN95" i="81"/>
  <c r="AH97" i="25"/>
  <c r="AQ97" i="25" s="1"/>
  <c r="AS53" i="41"/>
  <c r="AL53" i="41"/>
  <c r="AU53" i="41" s="1"/>
  <c r="AN95" i="93"/>
  <c r="AI95" i="93"/>
  <c r="AS12" i="41"/>
  <c r="AL12" i="41"/>
  <c r="AU12" i="41" s="1"/>
  <c r="Z97" i="25"/>
  <c r="AS17" i="41"/>
  <c r="AL17" i="41"/>
  <c r="AU17" i="41" s="1"/>
  <c r="AS47" i="41"/>
  <c r="AL47" i="41"/>
  <c r="AU47" i="41" s="1"/>
  <c r="AS14" i="41"/>
  <c r="AL14" i="41"/>
  <c r="AU14" i="41" s="1"/>
  <c r="AS42" i="41"/>
  <c r="AL42" i="41"/>
  <c r="AU42" i="41" s="1"/>
  <c r="AS33" i="41"/>
  <c r="AL33" i="41"/>
  <c r="AU33" i="41" s="1"/>
  <c r="AH95" i="73"/>
  <c r="AQ95" i="73" s="1"/>
  <c r="AS15" i="41"/>
  <c r="AL15" i="41"/>
  <c r="AU15" i="41" s="1"/>
  <c r="X98" i="77"/>
  <c r="Y98" i="77"/>
  <c r="AS9" i="41"/>
  <c r="AL9" i="41"/>
  <c r="AU9" i="41" s="1"/>
  <c r="AS13" i="41"/>
  <c r="AL13" i="41"/>
  <c r="AU13" i="41" s="1"/>
  <c r="AS43" i="41"/>
  <c r="AL43" i="41"/>
  <c r="AU43" i="41" s="1"/>
  <c r="AS22" i="41"/>
  <c r="AL22" i="41"/>
  <c r="AU22" i="41" s="1"/>
  <c r="AS8" i="41"/>
  <c r="AL8" i="41"/>
  <c r="AU8" i="41" s="1"/>
  <c r="AS29" i="41"/>
  <c r="AL29" i="41"/>
  <c r="AU29" i="41" s="1"/>
  <c r="AS18" i="41"/>
  <c r="AL18" i="41"/>
  <c r="AU18" i="41" s="1"/>
  <c r="AS28" i="41"/>
  <c r="AL28" i="41"/>
  <c r="AU28" i="41" s="1"/>
  <c r="AH93" i="29"/>
  <c r="AQ93" i="29" s="1"/>
  <c r="AS5" i="41"/>
  <c r="AL5" i="41"/>
  <c r="AU5" i="41" s="1"/>
  <c r="AS38" i="41"/>
  <c r="AL38" i="41"/>
  <c r="AU38" i="41" s="1"/>
  <c r="AS19" i="41"/>
  <c r="AL19" i="41"/>
  <c r="AU19" i="41" s="1"/>
  <c r="X98" i="85"/>
  <c r="Y98" i="85"/>
  <c r="AS11" i="41"/>
  <c r="AL11" i="41"/>
  <c r="AU11" i="41" s="1"/>
  <c r="AS39" i="41"/>
  <c r="AL39" i="41"/>
  <c r="AU39" i="41" s="1"/>
  <c r="AS26" i="41"/>
  <c r="AL26" i="41"/>
  <c r="AU26" i="41" s="1"/>
  <c r="AE96" i="45"/>
  <c r="W97" i="45"/>
  <c r="AG96" i="45"/>
  <c r="AP96" i="45" s="1"/>
  <c r="AF96" i="45"/>
  <c r="AO96" i="45" s="1"/>
  <c r="AS21" i="41"/>
  <c r="AL21" i="41"/>
  <c r="AU21" i="41" s="1"/>
  <c r="AS25" i="41"/>
  <c r="AL25" i="41"/>
  <c r="AU25" i="41" s="1"/>
  <c r="X96" i="81"/>
  <c r="Y96" i="81"/>
  <c r="AX14" i="33" l="1"/>
  <c r="S14" i="33" s="1"/>
  <c r="AC14" i="33" s="1"/>
  <c r="AB15" i="33" s="1"/>
  <c r="AX19" i="33"/>
  <c r="S19" i="33" s="1"/>
  <c r="AC19" i="33" s="1"/>
  <c r="AB20" i="33" s="1"/>
  <c r="AX13" i="33"/>
  <c r="S13" i="33" s="1"/>
  <c r="AC13" i="33" s="1"/>
  <c r="AB14" i="33" s="1"/>
  <c r="AX18" i="33"/>
  <c r="S18" i="33" s="1"/>
  <c r="AC18" i="33" s="1"/>
  <c r="AB19" i="33" s="1"/>
  <c r="AX12" i="33"/>
  <c r="S12" i="33" s="1"/>
  <c r="AC12" i="33" s="1"/>
  <c r="AB13" i="33" s="1"/>
  <c r="AX11" i="33"/>
  <c r="S11" i="33" s="1"/>
  <c r="AC11" i="33" s="1"/>
  <c r="AB12" i="33" s="1"/>
  <c r="AX10" i="33"/>
  <c r="S10" i="33" s="1"/>
  <c r="AC10" i="33" s="1"/>
  <c r="AB11" i="33" s="1"/>
  <c r="AX7" i="33"/>
  <c r="S7" i="33" s="1"/>
  <c r="AC7" i="33" s="1"/>
  <c r="AB8" i="33" s="1"/>
  <c r="AX3" i="33"/>
  <c r="S3" i="33" s="1"/>
  <c r="AC3" i="33" s="1"/>
  <c r="AX9" i="33"/>
  <c r="S9" i="33" s="1"/>
  <c r="AC9" i="33" s="1"/>
  <c r="AB10" i="33" s="1"/>
  <c r="AX8" i="33"/>
  <c r="S8" i="33" s="1"/>
  <c r="AC8" i="33" s="1"/>
  <c r="AB9" i="33" s="1"/>
  <c r="AJ9" i="33" s="1"/>
  <c r="AK5" i="33"/>
  <c r="AT5" i="33" s="1"/>
  <c r="AK80" i="33"/>
  <c r="AT80" i="33" s="1"/>
  <c r="AJ80" i="33"/>
  <c r="AK50" i="33"/>
  <c r="AT50" i="33" s="1"/>
  <c r="AJ50" i="33"/>
  <c r="AJ20" i="33"/>
  <c r="AK20" i="33"/>
  <c r="AT20" i="33" s="1"/>
  <c r="Y97" i="45"/>
  <c r="X97" i="45"/>
  <c r="Z97" i="45" s="1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K9" i="33"/>
  <c r="AT9" i="33" s="1"/>
  <c r="AJ3" i="33"/>
  <c r="AB4" i="33"/>
  <c r="AH93" i="89"/>
  <c r="AQ93" i="89" s="1"/>
  <c r="Y96" i="73"/>
  <c r="X96" i="73"/>
  <c r="AK74" i="33"/>
  <c r="AT74" i="33" s="1"/>
  <c r="AJ74" i="33"/>
  <c r="AK32" i="33"/>
  <c r="AT32" i="33" s="1"/>
  <c r="AJ32" i="33"/>
  <c r="AF93" i="89"/>
  <c r="AO93" i="89" s="1"/>
  <c r="AE93" i="89"/>
  <c r="AG93" i="89"/>
  <c r="AP93" i="89" s="1"/>
  <c r="W94" i="89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K25" i="33"/>
  <c r="AT25" i="33" s="1"/>
  <c r="AJ25" i="33"/>
  <c r="AK19" i="33"/>
  <c r="AT19" i="33" s="1"/>
  <c r="AJ19" i="33"/>
  <c r="AK13" i="33"/>
  <c r="AT13" i="33" s="1"/>
  <c r="AJ13" i="33"/>
  <c r="AX6" i="33"/>
  <c r="S6" i="33" s="1"/>
  <c r="AC6" i="33" s="1"/>
  <c r="AB7" i="33" s="1"/>
  <c r="AH96" i="93"/>
  <c r="AQ96" i="93" s="1"/>
  <c r="AI93" i="29"/>
  <c r="AN93" i="29"/>
  <c r="AI96" i="45"/>
  <c r="AN96" i="45"/>
  <c r="AJ94" i="33"/>
  <c r="AK94" i="33"/>
  <c r="AT94" i="33" s="1"/>
  <c r="AJ68" i="33"/>
  <c r="AK68" i="33"/>
  <c r="AT68" i="33" s="1"/>
  <c r="AJ44" i="33"/>
  <c r="AK44" i="33"/>
  <c r="AT44" i="33" s="1"/>
  <c r="AJ14" i="33"/>
  <c r="AK14" i="33"/>
  <c r="AT14" i="33" s="1"/>
  <c r="AH96" i="81"/>
  <c r="AQ96" i="81" s="1"/>
  <c r="AH98" i="85"/>
  <c r="AQ98" i="85" s="1"/>
  <c r="AQ100" i="85" s="1"/>
  <c r="AZ3" i="85"/>
  <c r="AX4" i="85" s="1"/>
  <c r="S4" i="85" s="1"/>
  <c r="AC4" i="85" s="1"/>
  <c r="AB5" i="85" s="1"/>
  <c r="AX3" i="85"/>
  <c r="S3" i="85" s="1"/>
  <c r="AC3" i="85" s="1"/>
  <c r="AX6" i="85"/>
  <c r="S6" i="85" s="1"/>
  <c r="AC6" i="85" s="1"/>
  <c r="AB7" i="85" s="1"/>
  <c r="AX7" i="85"/>
  <c r="S7" i="85" s="1"/>
  <c r="AC7" i="85" s="1"/>
  <c r="AB8" i="85" s="1"/>
  <c r="AX9" i="85"/>
  <c r="S9" i="85" s="1"/>
  <c r="AC9" i="85" s="1"/>
  <c r="AB10" i="85" s="1"/>
  <c r="AX10" i="85"/>
  <c r="S10" i="85" s="1"/>
  <c r="AC10" i="85" s="1"/>
  <c r="AB11" i="85" s="1"/>
  <c r="AX11" i="85"/>
  <c r="S11" i="85" s="1"/>
  <c r="AC11" i="85" s="1"/>
  <c r="AB12" i="85" s="1"/>
  <c r="AX12" i="85"/>
  <c r="S12" i="85" s="1"/>
  <c r="AC12" i="85" s="1"/>
  <c r="AB13" i="85" s="1"/>
  <c r="AX13" i="85"/>
  <c r="S13" i="85" s="1"/>
  <c r="AC13" i="85" s="1"/>
  <c r="AB14" i="85" s="1"/>
  <c r="AX14" i="85"/>
  <c r="S14" i="85" s="1"/>
  <c r="AC14" i="85" s="1"/>
  <c r="AB15" i="85" s="1"/>
  <c r="AX15" i="85"/>
  <c r="S15" i="85" s="1"/>
  <c r="AC15" i="85" s="1"/>
  <c r="AB16" i="85" s="1"/>
  <c r="AX16" i="85"/>
  <c r="S16" i="85" s="1"/>
  <c r="AC16" i="85" s="1"/>
  <c r="AB17" i="85" s="1"/>
  <c r="AX17" i="85"/>
  <c r="S17" i="85" s="1"/>
  <c r="AC17" i="85" s="1"/>
  <c r="AB18" i="85" s="1"/>
  <c r="AX18" i="85"/>
  <c r="S18" i="85" s="1"/>
  <c r="AC18" i="85" s="1"/>
  <c r="AB19" i="85" s="1"/>
  <c r="AX19" i="85"/>
  <c r="S19" i="85" s="1"/>
  <c r="AC19" i="85" s="1"/>
  <c r="AB20" i="85" s="1"/>
  <c r="AX20" i="85"/>
  <c r="S20" i="85" s="1"/>
  <c r="AC20" i="85" s="1"/>
  <c r="AB21" i="85" s="1"/>
  <c r="AX21" i="85"/>
  <c r="S21" i="85" s="1"/>
  <c r="AC21" i="85" s="1"/>
  <c r="AB22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5" i="85"/>
  <c r="S95" i="85" s="1"/>
  <c r="AC95" i="85" s="1"/>
  <c r="AB96" i="85" s="1"/>
  <c r="AX97" i="85"/>
  <c r="S97" i="85" s="1"/>
  <c r="AC97" i="85" s="1"/>
  <c r="AB98" i="85" s="1"/>
  <c r="AX96" i="85"/>
  <c r="S96" i="85" s="1"/>
  <c r="AC96" i="85" s="1"/>
  <c r="AB97" i="85" s="1"/>
  <c r="AX94" i="85"/>
  <c r="S94" i="85" s="1"/>
  <c r="AC94" i="85" s="1"/>
  <c r="AB95" i="85" s="1"/>
  <c r="AX93" i="85"/>
  <c r="S93" i="85" s="1"/>
  <c r="AC93" i="85" s="1"/>
  <c r="AB94" i="85" s="1"/>
  <c r="AH98" i="77"/>
  <c r="AQ98" i="77" s="1"/>
  <c r="AQ100" i="77" s="1"/>
  <c r="AZ3" i="77"/>
  <c r="AX5" i="77" s="1"/>
  <c r="S5" i="77" s="1"/>
  <c r="AC5" i="77" s="1"/>
  <c r="AB6" i="77" s="1"/>
  <c r="AX22" i="77"/>
  <c r="S22" i="77" s="1"/>
  <c r="AC22" i="77" s="1"/>
  <c r="AB23" i="77" s="1"/>
  <c r="AX28" i="77"/>
  <c r="S28" i="77" s="1"/>
  <c r="AC28" i="77" s="1"/>
  <c r="AB29" i="77" s="1"/>
  <c r="AX52" i="77"/>
  <c r="S52" i="77" s="1"/>
  <c r="AC52" i="77" s="1"/>
  <c r="AB53" i="77" s="1"/>
  <c r="AX58" i="77"/>
  <c r="S58" i="77" s="1"/>
  <c r="AC58" i="77" s="1"/>
  <c r="AB59" i="77" s="1"/>
  <c r="AX64" i="77"/>
  <c r="S64" i="77" s="1"/>
  <c r="AC64" i="77" s="1"/>
  <c r="AB65" i="77" s="1"/>
  <c r="AX70" i="77"/>
  <c r="S70" i="77" s="1"/>
  <c r="AC70" i="77" s="1"/>
  <c r="AB71" i="77" s="1"/>
  <c r="AX73" i="77"/>
  <c r="S73" i="77" s="1"/>
  <c r="AC73" i="77" s="1"/>
  <c r="AB74" i="77" s="1"/>
  <c r="AX82" i="77"/>
  <c r="S82" i="77" s="1"/>
  <c r="AC82" i="77" s="1"/>
  <c r="AB83" i="77" s="1"/>
  <c r="AX88" i="77"/>
  <c r="S88" i="77" s="1"/>
  <c r="AC88" i="77" s="1"/>
  <c r="AB89" i="77" s="1"/>
  <c r="AX96" i="77"/>
  <c r="S96" i="77" s="1"/>
  <c r="AC96" i="77" s="1"/>
  <c r="AB97" i="77" s="1"/>
  <c r="AK95" i="33"/>
  <c r="AT95" i="33" s="1"/>
  <c r="AJ95" i="33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K54" i="33"/>
  <c r="AT54" i="33" s="1"/>
  <c r="AJ54" i="33"/>
  <c r="AJ48" i="33"/>
  <c r="AK48" i="33"/>
  <c r="AT48" i="33" s="1"/>
  <c r="AJ42" i="33"/>
  <c r="AK42" i="33"/>
  <c r="AT42" i="33" s="1"/>
  <c r="AK36" i="33"/>
  <c r="AT36" i="33" s="1"/>
  <c r="AJ36" i="33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X5" i="33"/>
  <c r="S5" i="33" s="1"/>
  <c r="AC5" i="33" s="1"/>
  <c r="AB6" i="33" s="1"/>
  <c r="AR92" i="89"/>
  <c r="AR95" i="93"/>
  <c r="AK92" i="33"/>
  <c r="AT92" i="33" s="1"/>
  <c r="AJ92" i="33"/>
  <c r="AK62" i="33"/>
  <c r="AT62" i="33" s="1"/>
  <c r="AJ62" i="33"/>
  <c r="AK38" i="33"/>
  <c r="AT38" i="33" s="1"/>
  <c r="AJ38" i="33"/>
  <c r="AK8" i="33"/>
  <c r="AT8" i="33" s="1"/>
  <c r="AJ8" i="33"/>
  <c r="Z96" i="81"/>
  <c r="Z98" i="85"/>
  <c r="Z98" i="77"/>
  <c r="W98" i="25"/>
  <c r="AG97" i="25"/>
  <c r="AP97" i="25" s="1"/>
  <c r="AF97" i="25"/>
  <c r="AO97" i="25" s="1"/>
  <c r="AE97" i="25"/>
  <c r="AG98" i="33"/>
  <c r="AP98" i="33" s="1"/>
  <c r="AP100" i="33" s="1"/>
  <c r="AF98" i="33"/>
  <c r="AO98" i="33" s="1"/>
  <c r="AO100" i="33" s="1"/>
  <c r="AE98" i="33"/>
  <c r="AC98" i="33"/>
  <c r="AJ98" i="33" s="1"/>
  <c r="AS98" i="33" s="1"/>
  <c r="AJ97" i="33"/>
  <c r="AK97" i="33"/>
  <c r="AT97" i="33" s="1"/>
  <c r="AJ89" i="33"/>
  <c r="AK89" i="33"/>
  <c r="AT89" i="33" s="1"/>
  <c r="AK83" i="33"/>
  <c r="AT83" i="33" s="1"/>
  <c r="AJ83" i="33"/>
  <c r="AK77" i="33"/>
  <c r="AT77" i="33" s="1"/>
  <c r="AJ77" i="33"/>
  <c r="AJ71" i="33"/>
  <c r="AK71" i="33"/>
  <c r="AT71" i="33" s="1"/>
  <c r="AK65" i="33"/>
  <c r="AT65" i="33" s="1"/>
  <c r="AJ65" i="33"/>
  <c r="AK59" i="33"/>
  <c r="AT59" i="33" s="1"/>
  <c r="AJ59" i="33"/>
  <c r="AK53" i="33"/>
  <c r="AT53" i="33" s="1"/>
  <c r="AJ53" i="33"/>
  <c r="AJ47" i="33"/>
  <c r="AK47" i="33"/>
  <c r="AT47" i="33" s="1"/>
  <c r="AK41" i="33"/>
  <c r="AT41" i="33" s="1"/>
  <c r="AJ41" i="33"/>
  <c r="AK35" i="33"/>
  <c r="AT35" i="33" s="1"/>
  <c r="AJ35" i="33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R97" i="77"/>
  <c r="Z96" i="93"/>
  <c r="AN95" i="73"/>
  <c r="AI95" i="73"/>
  <c r="AJ86" i="33"/>
  <c r="AK86" i="33"/>
  <c r="AT86" i="33" s="1"/>
  <c r="AK56" i="33"/>
  <c r="AT56" i="33" s="1"/>
  <c r="AJ56" i="33"/>
  <c r="AJ26" i="33"/>
  <c r="AK26" i="33"/>
  <c r="AT26" i="33" s="1"/>
  <c r="AR95" i="81"/>
  <c r="AJ96" i="33"/>
  <c r="AK96" i="33"/>
  <c r="AT96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K28" i="33"/>
  <c r="AT28" i="33" s="1"/>
  <c r="AJ28" i="33"/>
  <c r="AK22" i="33"/>
  <c r="AT22" i="33" s="1"/>
  <c r="AJ22" i="33"/>
  <c r="AK16" i="33"/>
  <c r="AT16" i="33" s="1"/>
  <c r="AJ16" i="33"/>
  <c r="AJ10" i="33"/>
  <c r="AK10" i="33"/>
  <c r="AT10" i="33" s="1"/>
  <c r="AS4" i="41"/>
  <c r="AS100" i="41" s="1"/>
  <c r="AL4" i="41"/>
  <c r="AU4" i="41" s="1"/>
  <c r="AU100" i="41" s="1"/>
  <c r="C11" i="41" s="1"/>
  <c r="AR97" i="85"/>
  <c r="X94" i="29"/>
  <c r="Y94" i="29"/>
  <c r="AK98" i="33" l="1"/>
  <c r="AT98" i="33" s="1"/>
  <c r="AX76" i="77"/>
  <c r="S76" i="77" s="1"/>
  <c r="AC76" i="77" s="1"/>
  <c r="AB77" i="77" s="1"/>
  <c r="AX46" i="77"/>
  <c r="S46" i="77" s="1"/>
  <c r="AC46" i="77" s="1"/>
  <c r="AB47" i="77" s="1"/>
  <c r="AX8" i="85"/>
  <c r="S8" i="85" s="1"/>
  <c r="AC8" i="85" s="1"/>
  <c r="AB9" i="85" s="1"/>
  <c r="Z94" i="29"/>
  <c r="AX40" i="77"/>
  <c r="S40" i="77" s="1"/>
  <c r="AC40" i="77" s="1"/>
  <c r="AB41" i="77" s="1"/>
  <c r="AX34" i="77"/>
  <c r="S34" i="77" s="1"/>
  <c r="AC34" i="77" s="1"/>
  <c r="AB35" i="77" s="1"/>
  <c r="AX5" i="85"/>
  <c r="S5" i="85" s="1"/>
  <c r="AC5" i="85" s="1"/>
  <c r="AB6" i="85" s="1"/>
  <c r="AX16" i="77"/>
  <c r="S16" i="77" s="1"/>
  <c r="AC16" i="77" s="1"/>
  <c r="AB17" i="77" s="1"/>
  <c r="AX10" i="77"/>
  <c r="S10" i="77" s="1"/>
  <c r="AC10" i="77" s="1"/>
  <c r="AB11" i="77" s="1"/>
  <c r="AK5" i="85"/>
  <c r="AT5" i="85" s="1"/>
  <c r="AK6" i="77"/>
  <c r="AT6" i="77" s="1"/>
  <c r="AF94" i="29"/>
  <c r="AO94" i="29" s="1"/>
  <c r="AE94" i="29"/>
  <c r="W95" i="29"/>
  <c r="AG94" i="29"/>
  <c r="AP94" i="29" s="1"/>
  <c r="AK23" i="77"/>
  <c r="AT23" i="77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3" i="85"/>
  <c r="AB4" i="85"/>
  <c r="AS14" i="33"/>
  <c r="AL14" i="33"/>
  <c r="AU14" i="33" s="1"/>
  <c r="AS94" i="33"/>
  <c r="AL94" i="33"/>
  <c r="AU94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74" i="33"/>
  <c r="AL74" i="33"/>
  <c r="AU74" i="33" s="1"/>
  <c r="AS3" i="33"/>
  <c r="AL3" i="33"/>
  <c r="AU3" i="33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50" i="33"/>
  <c r="AL50" i="33"/>
  <c r="AU50" i="33" s="1"/>
  <c r="AS76" i="33"/>
  <c r="AL76" i="33"/>
  <c r="AU76" i="33" s="1"/>
  <c r="AS41" i="33"/>
  <c r="AL41" i="33"/>
  <c r="AU41" i="33" s="1"/>
  <c r="AG98" i="85"/>
  <c r="AP98" i="85" s="1"/>
  <c r="AP100" i="85" s="1"/>
  <c r="AC98" i="85"/>
  <c r="AJ98" i="85" s="1"/>
  <c r="AS98" i="85" s="1"/>
  <c r="AF98" i="85"/>
  <c r="AO98" i="85" s="1"/>
  <c r="AO100" i="85" s="1"/>
  <c r="AE98" i="85"/>
  <c r="AK97" i="77"/>
  <c r="AT97" i="77" s="1"/>
  <c r="AK71" i="77"/>
  <c r="AT71" i="77" s="1"/>
  <c r="AK53" i="77"/>
  <c r="AT53" i="77" s="1"/>
  <c r="AK29" i="77"/>
  <c r="AT29" i="77" s="1"/>
  <c r="AK11" i="77"/>
  <c r="AT11" i="77" s="1"/>
  <c r="AH94" i="29"/>
  <c r="AQ94" i="29" s="1"/>
  <c r="AS28" i="33"/>
  <c r="AL28" i="33"/>
  <c r="AU28" i="33" s="1"/>
  <c r="AS23" i="33"/>
  <c r="AL23" i="33"/>
  <c r="AU23" i="33" s="1"/>
  <c r="AS97" i="33"/>
  <c r="AL97" i="33"/>
  <c r="AU97" i="33" s="1"/>
  <c r="AE96" i="81"/>
  <c r="W97" i="81"/>
  <c r="AG96" i="81"/>
  <c r="AP96" i="81" s="1"/>
  <c r="AF96" i="81"/>
  <c r="AO96" i="81" s="1"/>
  <c r="AS95" i="33"/>
  <c r="AL95" i="33"/>
  <c r="AU95" i="33" s="1"/>
  <c r="AX97" i="77"/>
  <c r="S97" i="77" s="1"/>
  <c r="AC97" i="77" s="1"/>
  <c r="AB98" i="77" s="1"/>
  <c r="AX87" i="77"/>
  <c r="S87" i="77" s="1"/>
  <c r="AC87" i="77" s="1"/>
  <c r="AB88" i="77" s="1"/>
  <c r="AX81" i="77"/>
  <c r="S81" i="77" s="1"/>
  <c r="AC81" i="77" s="1"/>
  <c r="AB82" i="77" s="1"/>
  <c r="AX75" i="77"/>
  <c r="S75" i="77" s="1"/>
  <c r="AC75" i="77" s="1"/>
  <c r="AB76" i="77" s="1"/>
  <c r="AX69" i="77"/>
  <c r="S69" i="77" s="1"/>
  <c r="AC69" i="77" s="1"/>
  <c r="AB70" i="77" s="1"/>
  <c r="AX63" i="77"/>
  <c r="S63" i="77" s="1"/>
  <c r="AC63" i="77" s="1"/>
  <c r="AB64" i="77" s="1"/>
  <c r="AX57" i="77"/>
  <c r="S57" i="77" s="1"/>
  <c r="AC57" i="77" s="1"/>
  <c r="AB58" i="77" s="1"/>
  <c r="AX51" i="77"/>
  <c r="S51" i="77" s="1"/>
  <c r="AC51" i="77" s="1"/>
  <c r="AB52" i="77" s="1"/>
  <c r="AX45" i="77"/>
  <c r="S45" i="77" s="1"/>
  <c r="AC45" i="77" s="1"/>
  <c r="AB46" i="77" s="1"/>
  <c r="AX39" i="77"/>
  <c r="S39" i="77" s="1"/>
  <c r="AC39" i="77" s="1"/>
  <c r="AB40" i="77" s="1"/>
  <c r="AX33" i="77"/>
  <c r="S33" i="77" s="1"/>
  <c r="AC33" i="77" s="1"/>
  <c r="AB34" i="77" s="1"/>
  <c r="AX27" i="77"/>
  <c r="S27" i="77" s="1"/>
  <c r="AC27" i="77" s="1"/>
  <c r="AB28" i="77" s="1"/>
  <c r="AX21" i="77"/>
  <c r="S21" i="77" s="1"/>
  <c r="AC21" i="77" s="1"/>
  <c r="AB22" i="77" s="1"/>
  <c r="AX15" i="77"/>
  <c r="S15" i="77" s="1"/>
  <c r="AC15" i="77" s="1"/>
  <c r="AB16" i="77" s="1"/>
  <c r="AX9" i="77"/>
  <c r="S9" i="77" s="1"/>
  <c r="AC9" i="77" s="1"/>
  <c r="AB10" i="77" s="1"/>
  <c r="AX3" i="77"/>
  <c r="S3" i="77" s="1"/>
  <c r="AC3" i="77" s="1"/>
  <c r="AK98" i="85"/>
  <c r="AT98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K59" i="85"/>
  <c r="AT59" i="85" s="1"/>
  <c r="AJ59" i="85"/>
  <c r="AK53" i="85"/>
  <c r="AT53" i="85" s="1"/>
  <c r="AJ53" i="85"/>
  <c r="AJ47" i="85"/>
  <c r="AK47" i="85"/>
  <c r="AT47" i="85" s="1"/>
  <c r="AK41" i="85"/>
  <c r="AT41" i="85" s="1"/>
  <c r="AJ41" i="85"/>
  <c r="AK35" i="85"/>
  <c r="AT35" i="85" s="1"/>
  <c r="AJ35" i="85"/>
  <c r="AJ29" i="85"/>
  <c r="AK29" i="85"/>
  <c r="AT29" i="85" s="1"/>
  <c r="AK23" i="85"/>
  <c r="AT23" i="85" s="1"/>
  <c r="AJ23" i="85"/>
  <c r="AK17" i="85"/>
  <c r="AT17" i="85" s="1"/>
  <c r="AJ17" i="85"/>
  <c r="AJ11" i="85"/>
  <c r="AK11" i="85"/>
  <c r="AT11" i="85" s="1"/>
  <c r="AS19" i="33"/>
  <c r="AL19" i="33"/>
  <c r="AU19" i="33" s="1"/>
  <c r="AH97" i="45"/>
  <c r="AQ97" i="45" s="1"/>
  <c r="AS96" i="33"/>
  <c r="AL96" i="33"/>
  <c r="AU96" i="33" s="1"/>
  <c r="AS59" i="33"/>
  <c r="AL59" i="33"/>
  <c r="AU59" i="33" s="1"/>
  <c r="AS18" i="33"/>
  <c r="AL18" i="33"/>
  <c r="AU18" i="33" s="1"/>
  <c r="AK89" i="77"/>
  <c r="AT89" i="77" s="1"/>
  <c r="AK77" i="77"/>
  <c r="AT77" i="77" s="1"/>
  <c r="AK47" i="77"/>
  <c r="AT47" i="77" s="1"/>
  <c r="AK35" i="77"/>
  <c r="AT35" i="77" s="1"/>
  <c r="AK17" i="77"/>
  <c r="AT17" i="77" s="1"/>
  <c r="AS10" i="33"/>
  <c r="AL10" i="33"/>
  <c r="AU10" i="33" s="1"/>
  <c r="AS46" i="33"/>
  <c r="AL46" i="33"/>
  <c r="AU46" i="33" s="1"/>
  <c r="AS64" i="33"/>
  <c r="AL64" i="33"/>
  <c r="AU64" i="33" s="1"/>
  <c r="AS82" i="33"/>
  <c r="AL82" i="33"/>
  <c r="AU82" i="33" s="1"/>
  <c r="AS86" i="33"/>
  <c r="AL86" i="33"/>
  <c r="AU86" i="33" s="1"/>
  <c r="AS65" i="33"/>
  <c r="AL65" i="33"/>
  <c r="AU65" i="33" s="1"/>
  <c r="AS83" i="33"/>
  <c r="AL83" i="33"/>
  <c r="AU83" i="33" s="1"/>
  <c r="AS8" i="33"/>
  <c r="AL8" i="33"/>
  <c r="AU8" i="33" s="1"/>
  <c r="AS92" i="33"/>
  <c r="AL92" i="33"/>
  <c r="AU92" i="33" s="1"/>
  <c r="AJ6" i="33"/>
  <c r="AK6" i="33"/>
  <c r="AT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X92" i="77"/>
  <c r="S92" i="77" s="1"/>
  <c r="AC92" i="77" s="1"/>
  <c r="AB93" i="77" s="1"/>
  <c r="AX86" i="77"/>
  <c r="S86" i="77" s="1"/>
  <c r="AC86" i="77" s="1"/>
  <c r="AB87" i="77" s="1"/>
  <c r="AX80" i="77"/>
  <c r="S80" i="77" s="1"/>
  <c r="AC80" i="77" s="1"/>
  <c r="AB81" i="77" s="1"/>
  <c r="AX74" i="77"/>
  <c r="S74" i="77" s="1"/>
  <c r="AC74" i="77" s="1"/>
  <c r="AB75" i="77" s="1"/>
  <c r="AX68" i="77"/>
  <c r="S68" i="77" s="1"/>
  <c r="AC68" i="77" s="1"/>
  <c r="AB69" i="77" s="1"/>
  <c r="AX62" i="77"/>
  <c r="S62" i="77" s="1"/>
  <c r="AC62" i="77" s="1"/>
  <c r="AB63" i="77" s="1"/>
  <c r="AX56" i="77"/>
  <c r="S56" i="77" s="1"/>
  <c r="AC56" i="77" s="1"/>
  <c r="AB57" i="77" s="1"/>
  <c r="AX50" i="77"/>
  <c r="S50" i="77" s="1"/>
  <c r="AC50" i="77" s="1"/>
  <c r="AB51" i="77" s="1"/>
  <c r="AX44" i="77"/>
  <c r="S44" i="77" s="1"/>
  <c r="AC44" i="77" s="1"/>
  <c r="AB45" i="77" s="1"/>
  <c r="AX38" i="77"/>
  <c r="S38" i="77" s="1"/>
  <c r="AC38" i="77" s="1"/>
  <c r="AB39" i="77" s="1"/>
  <c r="AX32" i="77"/>
  <c r="S32" i="77" s="1"/>
  <c r="AC32" i="77" s="1"/>
  <c r="AB33" i="77" s="1"/>
  <c r="AX26" i="77"/>
  <c r="S26" i="77" s="1"/>
  <c r="AC26" i="77" s="1"/>
  <c r="AB27" i="77" s="1"/>
  <c r="AX20" i="77"/>
  <c r="S20" i="77" s="1"/>
  <c r="AC20" i="77" s="1"/>
  <c r="AB21" i="77" s="1"/>
  <c r="AX14" i="77"/>
  <c r="S14" i="77" s="1"/>
  <c r="AC14" i="77" s="1"/>
  <c r="AB15" i="77" s="1"/>
  <c r="AX8" i="77"/>
  <c r="S8" i="77" s="1"/>
  <c r="AC8" i="77" s="1"/>
  <c r="AB9" i="77" s="1"/>
  <c r="AX4" i="77"/>
  <c r="S4" i="77" s="1"/>
  <c r="AC4" i="77" s="1"/>
  <c r="AB5" i="77" s="1"/>
  <c r="AJ96" i="85"/>
  <c r="AK96" i="85"/>
  <c r="AT96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S44" i="33"/>
  <c r="AL44" i="33"/>
  <c r="AU44" i="33" s="1"/>
  <c r="AR96" i="45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I93" i="89"/>
  <c r="AN93" i="89"/>
  <c r="AH96" i="73"/>
  <c r="AQ96" i="73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80" i="33"/>
  <c r="AL80" i="33"/>
  <c r="AU80" i="33" s="1"/>
  <c r="AS58" i="33"/>
  <c r="AL58" i="33"/>
  <c r="AU58" i="33" s="1"/>
  <c r="AS77" i="33"/>
  <c r="AL77" i="33"/>
  <c r="AU77" i="33" s="1"/>
  <c r="AI97" i="25"/>
  <c r="AN97" i="25"/>
  <c r="AS90" i="33"/>
  <c r="AL90" i="33"/>
  <c r="AU90" i="33" s="1"/>
  <c r="AK65" i="77"/>
  <c r="AT65" i="77" s="1"/>
  <c r="AS16" i="33"/>
  <c r="AL16" i="33"/>
  <c r="AU16" i="33" s="1"/>
  <c r="AX93" i="77"/>
  <c r="S93" i="77" s="1"/>
  <c r="AC93" i="77" s="1"/>
  <c r="AB94" i="77" s="1"/>
  <c r="AX91" i="77"/>
  <c r="S91" i="77" s="1"/>
  <c r="AC91" i="77" s="1"/>
  <c r="AB92" i="77" s="1"/>
  <c r="AX85" i="77"/>
  <c r="S85" i="77" s="1"/>
  <c r="AC85" i="77" s="1"/>
  <c r="AB86" i="77" s="1"/>
  <c r="AX79" i="77"/>
  <c r="S79" i="77" s="1"/>
  <c r="AC79" i="77" s="1"/>
  <c r="AB80" i="77" s="1"/>
  <c r="AX67" i="77"/>
  <c r="S67" i="77" s="1"/>
  <c r="AC67" i="77" s="1"/>
  <c r="AB68" i="77" s="1"/>
  <c r="AX61" i="77"/>
  <c r="S61" i="77" s="1"/>
  <c r="AC61" i="77" s="1"/>
  <c r="AB62" i="77" s="1"/>
  <c r="AX55" i="77"/>
  <c r="S55" i="77" s="1"/>
  <c r="AC55" i="77" s="1"/>
  <c r="AB56" i="77" s="1"/>
  <c r="AX49" i="77"/>
  <c r="S49" i="77" s="1"/>
  <c r="AC49" i="77" s="1"/>
  <c r="AB50" i="77" s="1"/>
  <c r="AX43" i="77"/>
  <c r="S43" i="77" s="1"/>
  <c r="AC43" i="77" s="1"/>
  <c r="AB44" i="77" s="1"/>
  <c r="AX37" i="77"/>
  <c r="S37" i="77" s="1"/>
  <c r="AC37" i="77" s="1"/>
  <c r="AB38" i="77" s="1"/>
  <c r="AX31" i="77"/>
  <c r="S31" i="77" s="1"/>
  <c r="AC31" i="77" s="1"/>
  <c r="AB32" i="77" s="1"/>
  <c r="AX25" i="77"/>
  <c r="S25" i="77" s="1"/>
  <c r="AC25" i="77" s="1"/>
  <c r="AB26" i="77" s="1"/>
  <c r="AX19" i="77"/>
  <c r="S19" i="77" s="1"/>
  <c r="AC19" i="77" s="1"/>
  <c r="AB20" i="77" s="1"/>
  <c r="AX13" i="77"/>
  <c r="S13" i="77" s="1"/>
  <c r="AC13" i="77" s="1"/>
  <c r="AB14" i="77" s="1"/>
  <c r="AX7" i="77"/>
  <c r="S7" i="77" s="1"/>
  <c r="AC7" i="77" s="1"/>
  <c r="AB8" i="77" s="1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K9" i="85"/>
  <c r="AT9" i="85" s="1"/>
  <c r="AJ9" i="85"/>
  <c r="AJ6" i="85"/>
  <c r="AK6" i="85"/>
  <c r="AT6" i="85" s="1"/>
  <c r="AS25" i="33"/>
  <c r="AL25" i="33"/>
  <c r="AU25" i="33" s="1"/>
  <c r="AG97" i="45"/>
  <c r="AP97" i="45" s="1"/>
  <c r="AF97" i="45"/>
  <c r="AO97" i="45" s="1"/>
  <c r="AE97" i="45"/>
  <c r="W98" i="45"/>
  <c r="AS40" i="33"/>
  <c r="AL40" i="33"/>
  <c r="AU40" i="33" s="1"/>
  <c r="AS62" i="33"/>
  <c r="AL62" i="33"/>
  <c r="AU62" i="33" s="1"/>
  <c r="AK83" i="77"/>
  <c r="AT83" i="77" s="1"/>
  <c r="AK59" i="77"/>
  <c r="AT59" i="77" s="1"/>
  <c r="AR95" i="73"/>
  <c r="AS47" i="33"/>
  <c r="AL47" i="33"/>
  <c r="AU47" i="33" s="1"/>
  <c r="AJ74" i="77"/>
  <c r="AK74" i="77"/>
  <c r="AT74" i="77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26" i="33"/>
  <c r="AL26" i="33"/>
  <c r="AU26" i="33" s="1"/>
  <c r="AS35" i="33"/>
  <c r="AL35" i="33"/>
  <c r="AU35" i="33" s="1"/>
  <c r="AS53" i="33"/>
  <c r="AL53" i="33"/>
  <c r="AU53" i="33" s="1"/>
  <c r="Y98" i="25"/>
  <c r="X98" i="25"/>
  <c r="AS38" i="33"/>
  <c r="AL38" i="33"/>
  <c r="AU38" i="3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X95" i="77"/>
  <c r="S95" i="77" s="1"/>
  <c r="AC95" i="77" s="1"/>
  <c r="AB96" i="77" s="1"/>
  <c r="AX90" i="77"/>
  <c r="S90" i="77" s="1"/>
  <c r="AC90" i="77" s="1"/>
  <c r="AB91" i="77" s="1"/>
  <c r="AX84" i="77"/>
  <c r="S84" i="77" s="1"/>
  <c r="AC84" i="77" s="1"/>
  <c r="AB85" i="77" s="1"/>
  <c r="AX78" i="77"/>
  <c r="S78" i="77" s="1"/>
  <c r="AC78" i="77" s="1"/>
  <c r="AB79" i="77" s="1"/>
  <c r="AX72" i="77"/>
  <c r="S72" i="77" s="1"/>
  <c r="AC72" i="77" s="1"/>
  <c r="AB73" i="77" s="1"/>
  <c r="AX66" i="77"/>
  <c r="S66" i="77" s="1"/>
  <c r="AC66" i="77" s="1"/>
  <c r="AB67" i="77" s="1"/>
  <c r="AX60" i="77"/>
  <c r="S60" i="77" s="1"/>
  <c r="AC60" i="77" s="1"/>
  <c r="AB61" i="77" s="1"/>
  <c r="AX54" i="77"/>
  <c r="S54" i="77" s="1"/>
  <c r="AC54" i="77" s="1"/>
  <c r="AB55" i="77" s="1"/>
  <c r="AX48" i="77"/>
  <c r="S48" i="77" s="1"/>
  <c r="AC48" i="77" s="1"/>
  <c r="AB49" i="77" s="1"/>
  <c r="AX42" i="77"/>
  <c r="S42" i="77" s="1"/>
  <c r="AC42" i="77" s="1"/>
  <c r="AB43" i="77" s="1"/>
  <c r="AX36" i="77"/>
  <c r="S36" i="77" s="1"/>
  <c r="AC36" i="77" s="1"/>
  <c r="AB37" i="77" s="1"/>
  <c r="AX30" i="77"/>
  <c r="S30" i="77" s="1"/>
  <c r="AC30" i="77" s="1"/>
  <c r="AB31" i="77" s="1"/>
  <c r="AX24" i="77"/>
  <c r="S24" i="77" s="1"/>
  <c r="AC24" i="77" s="1"/>
  <c r="AB25" i="77" s="1"/>
  <c r="AX18" i="77"/>
  <c r="S18" i="77" s="1"/>
  <c r="AC18" i="77" s="1"/>
  <c r="AB19" i="77" s="1"/>
  <c r="AX12" i="77"/>
  <c r="S12" i="77" s="1"/>
  <c r="AC12" i="77" s="1"/>
  <c r="AB13" i="77" s="1"/>
  <c r="AX6" i="77"/>
  <c r="S6" i="77" s="1"/>
  <c r="AC6" i="77" s="1"/>
  <c r="AB7" i="77" s="1"/>
  <c r="AJ94" i="85"/>
  <c r="AK94" i="85"/>
  <c r="AT94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K56" i="85"/>
  <c r="AT56" i="85" s="1"/>
  <c r="AJ56" i="85"/>
  <c r="AK50" i="85"/>
  <c r="AT50" i="85" s="1"/>
  <c r="AJ50" i="85"/>
  <c r="AK44" i="85"/>
  <c r="AT44" i="85" s="1"/>
  <c r="AJ44" i="85"/>
  <c r="AK38" i="85"/>
  <c r="AT38" i="85" s="1"/>
  <c r="AJ38" i="85"/>
  <c r="AK32" i="85"/>
  <c r="AT32" i="85" s="1"/>
  <c r="AJ32" i="85"/>
  <c r="AK26" i="85"/>
  <c r="AT26" i="85" s="1"/>
  <c r="AJ26" i="85"/>
  <c r="AK20" i="85"/>
  <c r="AT20" i="85" s="1"/>
  <c r="AJ20" i="85"/>
  <c r="AK14" i="85"/>
  <c r="AT14" i="85" s="1"/>
  <c r="AJ14" i="85"/>
  <c r="AJ8" i="85"/>
  <c r="AK8" i="85"/>
  <c r="AT8" i="85" s="1"/>
  <c r="AS68" i="33"/>
  <c r="AL68" i="33"/>
  <c r="AU68" i="33" s="1"/>
  <c r="AR93" i="29"/>
  <c r="AK7" i="33"/>
  <c r="AT7" i="33" s="1"/>
  <c r="AJ7" i="33"/>
  <c r="AS43" i="33"/>
  <c r="AL43" i="33"/>
  <c r="AU43" i="33" s="1"/>
  <c r="AS61" i="33"/>
  <c r="AL61" i="33"/>
  <c r="AU61" i="33" s="1"/>
  <c r="AS79" i="33"/>
  <c r="AL79" i="33"/>
  <c r="AU79" i="33" s="1"/>
  <c r="AS32" i="33"/>
  <c r="AL32" i="33"/>
  <c r="AU32" i="33" s="1"/>
  <c r="Z96" i="73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S72" i="33"/>
  <c r="AL72" i="33"/>
  <c r="AU72" i="33" s="1"/>
  <c r="AK41" i="77"/>
  <c r="AT41" i="77" s="1"/>
  <c r="AS11" i="33"/>
  <c r="AL11" i="33"/>
  <c r="AU11" i="33" s="1"/>
  <c r="AS29" i="33"/>
  <c r="AL29" i="33"/>
  <c r="AU29" i="33" s="1"/>
  <c r="AN98" i="33"/>
  <c r="AN100" i="33" s="1"/>
  <c r="AI98" i="33"/>
  <c r="AS22" i="33"/>
  <c r="AL22" i="33"/>
  <c r="AU22" i="33" s="1"/>
  <c r="AS56" i="33"/>
  <c r="AL56" i="33"/>
  <c r="AU56" i="33" s="1"/>
  <c r="AG96" i="93"/>
  <c r="AP96" i="93" s="1"/>
  <c r="W97" i="93"/>
  <c r="AF96" i="93"/>
  <c r="AO96" i="93" s="1"/>
  <c r="AE96" i="93"/>
  <c r="AS17" i="33"/>
  <c r="AL17" i="33"/>
  <c r="AU17" i="33" s="1"/>
  <c r="AS71" i="33"/>
  <c r="AL71" i="33"/>
  <c r="AU71" i="33" s="1"/>
  <c r="AS89" i="33"/>
  <c r="AL89" i="33"/>
  <c r="AU89" i="33" s="1"/>
  <c r="AG98" i="77"/>
  <c r="AP98" i="77" s="1"/>
  <c r="AP100" i="77" s="1"/>
  <c r="AF98" i="77"/>
  <c r="AO98" i="77" s="1"/>
  <c r="AO100" i="77" s="1"/>
  <c r="AE98" i="77"/>
  <c r="AC98" i="77"/>
  <c r="AS36" i="33"/>
  <c r="AL36" i="33"/>
  <c r="AU36" i="33" s="1"/>
  <c r="AS54" i="33"/>
  <c r="AL54" i="33"/>
  <c r="AU54" i="33" s="1"/>
  <c r="AX94" i="77"/>
  <c r="S94" i="77" s="1"/>
  <c r="AC94" i="77" s="1"/>
  <c r="AB95" i="77" s="1"/>
  <c r="AX89" i="77"/>
  <c r="S89" i="77" s="1"/>
  <c r="AC89" i="77" s="1"/>
  <c r="AB90" i="77" s="1"/>
  <c r="AX83" i="77"/>
  <c r="S83" i="77" s="1"/>
  <c r="AC83" i="77" s="1"/>
  <c r="AB84" i="77" s="1"/>
  <c r="AX77" i="77"/>
  <c r="S77" i="77" s="1"/>
  <c r="AC77" i="77" s="1"/>
  <c r="AB78" i="77" s="1"/>
  <c r="AX71" i="77"/>
  <c r="S71" i="77" s="1"/>
  <c r="AC71" i="77" s="1"/>
  <c r="AB72" i="77" s="1"/>
  <c r="AX65" i="77"/>
  <c r="S65" i="77" s="1"/>
  <c r="AC65" i="77" s="1"/>
  <c r="AB66" i="77" s="1"/>
  <c r="AX59" i="77"/>
  <c r="S59" i="77" s="1"/>
  <c r="AC59" i="77" s="1"/>
  <c r="AB60" i="77" s="1"/>
  <c r="AX53" i="77"/>
  <c r="S53" i="77" s="1"/>
  <c r="AC53" i="77" s="1"/>
  <c r="AB54" i="77" s="1"/>
  <c r="AX47" i="77"/>
  <c r="S47" i="77" s="1"/>
  <c r="AC47" i="77" s="1"/>
  <c r="AB48" i="77" s="1"/>
  <c r="AX41" i="77"/>
  <c r="S41" i="77" s="1"/>
  <c r="AC41" i="77" s="1"/>
  <c r="AB42" i="77" s="1"/>
  <c r="AX35" i="77"/>
  <c r="S35" i="77" s="1"/>
  <c r="AC35" i="77" s="1"/>
  <c r="AB36" i="77" s="1"/>
  <c r="AX29" i="77"/>
  <c r="S29" i="77" s="1"/>
  <c r="AC29" i="77" s="1"/>
  <c r="AB30" i="77" s="1"/>
  <c r="AX23" i="77"/>
  <c r="S23" i="77" s="1"/>
  <c r="AC23" i="77" s="1"/>
  <c r="AB24" i="77" s="1"/>
  <c r="AX17" i="77"/>
  <c r="S17" i="77" s="1"/>
  <c r="AC17" i="77" s="1"/>
  <c r="AB18" i="77" s="1"/>
  <c r="AX11" i="77"/>
  <c r="S11" i="77" s="1"/>
  <c r="AC11" i="77" s="1"/>
  <c r="AB12" i="77" s="1"/>
  <c r="AJ95" i="85"/>
  <c r="AK95" i="85"/>
  <c r="AT95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S13" i="33"/>
  <c r="AL13" i="33"/>
  <c r="AU13" i="33" s="1"/>
  <c r="X94" i="89"/>
  <c r="Z94" i="89" s="1"/>
  <c r="Y94" i="89"/>
  <c r="AK4" i="33"/>
  <c r="AT4" i="33" s="1"/>
  <c r="AJ4" i="33"/>
  <c r="AS20" i="33"/>
  <c r="AL20" i="33"/>
  <c r="AU20" i="33" s="1"/>
  <c r="AJ5" i="33"/>
  <c r="AJ5" i="85" l="1"/>
  <c r="AJ41" i="77"/>
  <c r="AJ23" i="77"/>
  <c r="AJ71" i="77"/>
  <c r="AJ89" i="77"/>
  <c r="AL89" i="77" s="1"/>
  <c r="AU89" i="77" s="1"/>
  <c r="AJ35" i="77"/>
  <c r="AJ60" i="77"/>
  <c r="AK60" i="77"/>
  <c r="AT60" i="77" s="1"/>
  <c r="AS8" i="85"/>
  <c r="AL8" i="85"/>
  <c r="AU8" i="85" s="1"/>
  <c r="AS62" i="85"/>
  <c r="AL62" i="85"/>
  <c r="AU62" i="85" s="1"/>
  <c r="AS80" i="85"/>
  <c r="AL80" i="85"/>
  <c r="AU80" i="85" s="1"/>
  <c r="AS94" i="85"/>
  <c r="AL94" i="85"/>
  <c r="AU94" i="85" s="1"/>
  <c r="AJ26" i="77"/>
  <c r="AK26" i="77"/>
  <c r="AT26" i="77" s="1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96" i="85"/>
  <c r="AL96" i="85"/>
  <c r="AU96" i="85" s="1"/>
  <c r="AJ33" i="77"/>
  <c r="AK33" i="77"/>
  <c r="AT33" i="77" s="1"/>
  <c r="AS41" i="85"/>
  <c r="AL41" i="85"/>
  <c r="AU41" i="85" s="1"/>
  <c r="AS59" i="85"/>
  <c r="AL59" i="85"/>
  <c r="AU59" i="85" s="1"/>
  <c r="AK64" i="77"/>
  <c r="AT64" i="77" s="1"/>
  <c r="AJ64" i="77"/>
  <c r="AN96" i="81"/>
  <c r="AI96" i="81"/>
  <c r="AS71" i="77"/>
  <c r="AL71" i="77"/>
  <c r="AU71" i="77" s="1"/>
  <c r="AG94" i="89"/>
  <c r="AP94" i="89" s="1"/>
  <c r="AF94" i="89"/>
  <c r="AO94" i="89" s="1"/>
  <c r="AE94" i="89"/>
  <c r="W95" i="89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J18" i="77"/>
  <c r="AK18" i="77"/>
  <c r="AT18" i="77" s="1"/>
  <c r="AJ54" i="77"/>
  <c r="AK54" i="77"/>
  <c r="AT54" i="77" s="1"/>
  <c r="AJ90" i="77"/>
  <c r="AK90" i="77"/>
  <c r="AT90" i="77" s="1"/>
  <c r="Y97" i="93"/>
  <c r="X97" i="93"/>
  <c r="AS7" i="33"/>
  <c r="AL7" i="33"/>
  <c r="AU7" i="33" s="1"/>
  <c r="AS26" i="85"/>
  <c r="AL26" i="85"/>
  <c r="AU26" i="85" s="1"/>
  <c r="AS44" i="85"/>
  <c r="AL44" i="85"/>
  <c r="AU44" i="85" s="1"/>
  <c r="AJ31" i="77"/>
  <c r="AK31" i="77"/>
  <c r="AT31" i="77" s="1"/>
  <c r="AK67" i="77"/>
  <c r="AT67" i="77" s="1"/>
  <c r="AJ67" i="77"/>
  <c r="AH98" i="25"/>
  <c r="AQ98" i="25" s="1"/>
  <c r="AQ100" i="25" s="1"/>
  <c r="AZ3" i="25"/>
  <c r="AX4" i="25" s="1"/>
  <c r="S4" i="25" s="1"/>
  <c r="AC4" i="25" s="1"/>
  <c r="AB5" i="25" s="1"/>
  <c r="AX7" i="25"/>
  <c r="S7" i="25" s="1"/>
  <c r="AC7" i="25" s="1"/>
  <c r="AB8" i="25" s="1"/>
  <c r="AX9" i="25"/>
  <c r="S9" i="25" s="1"/>
  <c r="AC9" i="25" s="1"/>
  <c r="AB10" i="25" s="1"/>
  <c r="AX10" i="25"/>
  <c r="S10" i="25" s="1"/>
  <c r="AC10" i="25" s="1"/>
  <c r="AB11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6" i="25"/>
  <c r="S96" i="25" s="1"/>
  <c r="AC96" i="25" s="1"/>
  <c r="AB97" i="25" s="1"/>
  <c r="AX95" i="25"/>
  <c r="S95" i="25" s="1"/>
  <c r="AC95" i="25" s="1"/>
  <c r="AB96" i="25" s="1"/>
  <c r="AX93" i="25"/>
  <c r="S93" i="25" s="1"/>
  <c r="AC93" i="25" s="1"/>
  <c r="AB94" i="25" s="1"/>
  <c r="AX94" i="25"/>
  <c r="S94" i="25" s="1"/>
  <c r="AC94" i="25" s="1"/>
  <c r="AB95" i="25" s="1"/>
  <c r="AX97" i="25"/>
  <c r="S97" i="25" s="1"/>
  <c r="AC97" i="25" s="1"/>
  <c r="AB98" i="25" s="1"/>
  <c r="AS74" i="77"/>
  <c r="AL74" i="77"/>
  <c r="AU74" i="77" s="1"/>
  <c r="AK20" i="77"/>
  <c r="AT20" i="77" s="1"/>
  <c r="AJ20" i="77"/>
  <c r="AJ56" i="77"/>
  <c r="AK56" i="77"/>
  <c r="AT56" i="77" s="1"/>
  <c r="AJ94" i="77"/>
  <c r="AK94" i="77"/>
  <c r="AT94" i="77" s="1"/>
  <c r="AJ27" i="77"/>
  <c r="AK27" i="77"/>
  <c r="AT27" i="77" s="1"/>
  <c r="AJ63" i="77"/>
  <c r="AK63" i="77"/>
  <c r="AT63" i="77" s="1"/>
  <c r="AS71" i="85"/>
  <c r="AL71" i="85"/>
  <c r="AU71" i="85" s="1"/>
  <c r="AS89" i="85"/>
  <c r="AL89" i="85"/>
  <c r="AU89" i="85" s="1"/>
  <c r="AJ22" i="77"/>
  <c r="AK22" i="77"/>
  <c r="AT22" i="77" s="1"/>
  <c r="AK58" i="77"/>
  <c r="AT58" i="77" s="1"/>
  <c r="AJ58" i="77"/>
  <c r="AJ98" i="77"/>
  <c r="AS98" i="77" s="1"/>
  <c r="AK98" i="77"/>
  <c r="AT98" i="77" s="1"/>
  <c r="X97" i="81"/>
  <c r="Y97" i="81"/>
  <c r="AJ53" i="77"/>
  <c r="AS3" i="85"/>
  <c r="AL3" i="85"/>
  <c r="AU3" i="85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7" i="85"/>
  <c r="AL97" i="85"/>
  <c r="AU97" i="85" s="1"/>
  <c r="AI94" i="29"/>
  <c r="AN94" i="29"/>
  <c r="AS23" i="77"/>
  <c r="AL23" i="77"/>
  <c r="AU23" i="77" s="1"/>
  <c r="AS4" i="33"/>
  <c r="AL4" i="33"/>
  <c r="AU4" i="33" s="1"/>
  <c r="AS19" i="85"/>
  <c r="AL19" i="85"/>
  <c r="AU19" i="85" s="1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J30" i="77"/>
  <c r="AK30" i="77"/>
  <c r="AT30" i="77" s="1"/>
  <c r="AJ66" i="77"/>
  <c r="AK66" i="77"/>
  <c r="AT66" i="77" s="1"/>
  <c r="AS14" i="85"/>
  <c r="AL14" i="85"/>
  <c r="AU14" i="85" s="1"/>
  <c r="AS32" i="85"/>
  <c r="AL32" i="85"/>
  <c r="AU32" i="85" s="1"/>
  <c r="AS50" i="85"/>
  <c r="AL50" i="85"/>
  <c r="AU50" i="85" s="1"/>
  <c r="AJ7" i="77"/>
  <c r="AK7" i="77"/>
  <c r="AT7" i="77" s="1"/>
  <c r="AJ43" i="77"/>
  <c r="AK43" i="77"/>
  <c r="AT43" i="77" s="1"/>
  <c r="AK79" i="77"/>
  <c r="AT79" i="77" s="1"/>
  <c r="AJ79" i="77"/>
  <c r="Z98" i="25"/>
  <c r="AJ83" i="77"/>
  <c r="X98" i="45"/>
  <c r="Z98" i="45" s="1"/>
  <c r="Y98" i="45"/>
  <c r="AJ32" i="77"/>
  <c r="AK32" i="77"/>
  <c r="AT32" i="77" s="1"/>
  <c r="AK68" i="77"/>
  <c r="AT68" i="77" s="1"/>
  <c r="AJ68" i="77"/>
  <c r="AR97" i="25"/>
  <c r="AJ5" i="77"/>
  <c r="AK5" i="77"/>
  <c r="AT5" i="77" s="1"/>
  <c r="AJ39" i="77"/>
  <c r="AK39" i="77"/>
  <c r="AT39" i="77" s="1"/>
  <c r="AJ75" i="77"/>
  <c r="AK75" i="77"/>
  <c r="AT75" i="77" s="1"/>
  <c r="AS77" i="85"/>
  <c r="AL77" i="85"/>
  <c r="AU77" i="85" s="1"/>
  <c r="AJ34" i="77"/>
  <c r="AK34" i="77"/>
  <c r="AT34" i="77" s="1"/>
  <c r="AK70" i="77"/>
  <c r="AT70" i="77" s="1"/>
  <c r="AJ70" i="77"/>
  <c r="AJ11" i="77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J24" i="77"/>
  <c r="AK24" i="77"/>
  <c r="AT24" i="77" s="1"/>
  <c r="AI98" i="77"/>
  <c r="AN98" i="77"/>
  <c r="AN100" i="77" s="1"/>
  <c r="AL98" i="33"/>
  <c r="AU98" i="33" s="1"/>
  <c r="AR98" i="33"/>
  <c r="AR100" i="33" s="1"/>
  <c r="AK73" i="77"/>
  <c r="AT73" i="77" s="1"/>
  <c r="AJ73" i="77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T100" i="33"/>
  <c r="AJ36" i="77"/>
  <c r="AK36" i="77"/>
  <c r="AT36" i="77" s="1"/>
  <c r="AJ72" i="77"/>
  <c r="AK72" i="77"/>
  <c r="AT72" i="77" s="1"/>
  <c r="W97" i="73"/>
  <c r="AE96" i="73"/>
  <c r="AG96" i="73"/>
  <c r="AP96" i="73" s="1"/>
  <c r="AF96" i="73"/>
  <c r="AO96" i="73" s="1"/>
  <c r="AS68" i="85"/>
  <c r="AL68" i="85"/>
  <c r="AU68" i="85" s="1"/>
  <c r="AS86" i="85"/>
  <c r="AL86" i="85"/>
  <c r="AU86" i="85" s="1"/>
  <c r="AJ13" i="77"/>
  <c r="AK13" i="77"/>
  <c r="AT13" i="77" s="1"/>
  <c r="AJ49" i="77"/>
  <c r="AK49" i="77"/>
  <c r="AT49" i="77" s="1"/>
  <c r="AK85" i="77"/>
  <c r="AT85" i="77" s="1"/>
  <c r="AJ85" i="77"/>
  <c r="AN97" i="45"/>
  <c r="AI97" i="45"/>
  <c r="AS6" i="85"/>
  <c r="AL6" i="85"/>
  <c r="AU6" i="85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K38" i="77"/>
  <c r="AT38" i="77" s="1"/>
  <c r="AJ38" i="77"/>
  <c r="AJ80" i="77"/>
  <c r="AK80" i="77"/>
  <c r="AT80" i="77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K9" i="77"/>
  <c r="AT9" i="77" s="1"/>
  <c r="AJ9" i="77"/>
  <c r="AJ45" i="77"/>
  <c r="AK45" i="77"/>
  <c r="AT45" i="77" s="1"/>
  <c r="AJ81" i="77"/>
  <c r="AK81" i="77"/>
  <c r="AT81" i="77" s="1"/>
  <c r="AS6" i="33"/>
  <c r="AL6" i="33"/>
  <c r="AU6" i="33" s="1"/>
  <c r="AJ47" i="77"/>
  <c r="AJ3" i="77"/>
  <c r="AB4" i="77"/>
  <c r="AJ40" i="77"/>
  <c r="AK40" i="77"/>
  <c r="AT40" i="77" s="1"/>
  <c r="AK76" i="77"/>
  <c r="AT76" i="77" s="1"/>
  <c r="AJ76" i="77"/>
  <c r="AJ6" i="77"/>
  <c r="AJ95" i="77"/>
  <c r="AK95" i="77"/>
  <c r="AT95" i="77" s="1"/>
  <c r="AS41" i="77"/>
  <c r="AL41" i="77"/>
  <c r="AU41" i="77" s="1"/>
  <c r="AJ37" i="77"/>
  <c r="AK37" i="77"/>
  <c r="AT37" i="77" s="1"/>
  <c r="AK62" i="77"/>
  <c r="AT62" i="77" s="1"/>
  <c r="AJ62" i="77"/>
  <c r="AR93" i="89"/>
  <c r="AS7" i="85"/>
  <c r="AL7" i="85"/>
  <c r="AU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5" i="85"/>
  <c r="AL95" i="85"/>
  <c r="AU95" i="85" s="1"/>
  <c r="AJ42" i="77"/>
  <c r="AK42" i="77"/>
  <c r="AT42" i="77" s="1"/>
  <c r="AJ78" i="77"/>
  <c r="AK78" i="77"/>
  <c r="AT78" i="77" s="1"/>
  <c r="AI96" i="93"/>
  <c r="AN96" i="93"/>
  <c r="AS20" i="85"/>
  <c r="AL20" i="85"/>
  <c r="AU20" i="85" s="1"/>
  <c r="AS38" i="85"/>
  <c r="AL38" i="85"/>
  <c r="AU38" i="85" s="1"/>
  <c r="AS56" i="85"/>
  <c r="AL56" i="85"/>
  <c r="AU56" i="85" s="1"/>
  <c r="AJ19" i="77"/>
  <c r="AK19" i="77"/>
  <c r="AT19" i="77" s="1"/>
  <c r="AJ55" i="77"/>
  <c r="AK55" i="77"/>
  <c r="AT55" i="77" s="1"/>
  <c r="AK91" i="77"/>
  <c r="AT91" i="77" s="1"/>
  <c r="AJ91" i="77"/>
  <c r="AS9" i="85"/>
  <c r="AL9" i="85"/>
  <c r="AU9" i="85" s="1"/>
  <c r="AJ8" i="77"/>
  <c r="AK8" i="77"/>
  <c r="AT8" i="77" s="1"/>
  <c r="AJ44" i="77"/>
  <c r="AK44" i="77"/>
  <c r="AT44" i="77" s="1"/>
  <c r="AK86" i="77"/>
  <c r="AT86" i="77" s="1"/>
  <c r="AJ86" i="77"/>
  <c r="AJ65" i="77"/>
  <c r="AJ15" i="77"/>
  <c r="AK15" i="77"/>
  <c r="AT15" i="77" s="1"/>
  <c r="AJ51" i="77"/>
  <c r="AK51" i="77"/>
  <c r="AT51" i="77" s="1"/>
  <c r="AJ87" i="77"/>
  <c r="AK87" i="77"/>
  <c r="AT87" i="77" s="1"/>
  <c r="AJ77" i="77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J10" i="77"/>
  <c r="AK10" i="77"/>
  <c r="AT10" i="77" s="1"/>
  <c r="AJ46" i="77"/>
  <c r="AK46" i="77"/>
  <c r="AT46" i="77" s="1"/>
  <c r="AK82" i="77"/>
  <c r="AT82" i="77" s="1"/>
  <c r="AJ82" i="77"/>
  <c r="AJ29" i="77"/>
  <c r="AJ97" i="77"/>
  <c r="AS18" i="85"/>
  <c r="AL18" i="85"/>
  <c r="AU18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AJ69" i="77"/>
  <c r="AK69" i="77"/>
  <c r="AT69" i="77" s="1"/>
  <c r="AS35" i="77"/>
  <c r="AL35" i="77"/>
  <c r="AU35" i="77" s="1"/>
  <c r="AS23" i="85"/>
  <c r="AL23" i="85"/>
  <c r="AU23" i="85" s="1"/>
  <c r="AJ28" i="77"/>
  <c r="AK28" i="77"/>
  <c r="AT28" i="77" s="1"/>
  <c r="AS5" i="33"/>
  <c r="AS100" i="33" s="1"/>
  <c r="AL5" i="33"/>
  <c r="AU5" i="33" s="1"/>
  <c r="AH94" i="89"/>
  <c r="AQ94" i="89" s="1"/>
  <c r="AJ12" i="77"/>
  <c r="AK12" i="77"/>
  <c r="AT12" i="77" s="1"/>
  <c r="AJ48" i="77"/>
  <c r="AK48" i="77"/>
  <c r="AT48" i="77" s="1"/>
  <c r="AJ84" i="77"/>
  <c r="AK84" i="77"/>
  <c r="AT84" i="77" s="1"/>
  <c r="AS74" i="85"/>
  <c r="AL74" i="85"/>
  <c r="AU74" i="85" s="1"/>
  <c r="AS92" i="85"/>
  <c r="AL92" i="85"/>
  <c r="AU92" i="85" s="1"/>
  <c r="AJ25" i="77"/>
  <c r="AK25" i="77"/>
  <c r="AT25" i="77" s="1"/>
  <c r="AK61" i="77"/>
  <c r="AT61" i="77" s="1"/>
  <c r="AJ61" i="77"/>
  <c r="AJ96" i="77"/>
  <c r="AK96" i="77"/>
  <c r="AT96" i="77" s="1"/>
  <c r="AJ59" i="77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J14" i="77"/>
  <c r="AK14" i="77"/>
  <c r="AT14" i="77" s="1"/>
  <c r="AJ50" i="77"/>
  <c r="AK50" i="77"/>
  <c r="AT50" i="77" s="1"/>
  <c r="AJ92" i="77"/>
  <c r="AK92" i="77"/>
  <c r="AT92" i="77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J21" i="77"/>
  <c r="AK21" i="77"/>
  <c r="AT21" i="77" s="1"/>
  <c r="AJ57" i="77"/>
  <c r="AK57" i="77"/>
  <c r="AT57" i="77" s="1"/>
  <c r="AJ93" i="77"/>
  <c r="AK93" i="77"/>
  <c r="AT93" i="77" s="1"/>
  <c r="AJ17" i="77"/>
  <c r="AS17" i="85"/>
  <c r="AL17" i="85"/>
  <c r="AU17" i="85" s="1"/>
  <c r="AS35" i="85"/>
  <c r="AL35" i="85"/>
  <c r="AU35" i="85" s="1"/>
  <c r="AS53" i="85"/>
  <c r="AL53" i="85"/>
  <c r="AU53" i="85" s="1"/>
  <c r="AJ16" i="77"/>
  <c r="AK16" i="77"/>
  <c r="AT16" i="77" s="1"/>
  <c r="AJ52" i="77"/>
  <c r="AK52" i="77"/>
  <c r="AT52" i="77" s="1"/>
  <c r="AK88" i="77"/>
  <c r="AT88" i="77" s="1"/>
  <c r="AJ88" i="77"/>
  <c r="AN98" i="85"/>
  <c r="AN100" i="85" s="1"/>
  <c r="AI98" i="85"/>
  <c r="AJ4" i="85"/>
  <c r="AK4" i="85"/>
  <c r="AT4" i="85" s="1"/>
  <c r="AT100" i="85" s="1"/>
  <c r="X95" i="29"/>
  <c r="Y95" i="29"/>
  <c r="Z95" i="29" s="1"/>
  <c r="AS5" i="85"/>
  <c r="AL5" i="85"/>
  <c r="AU5" i="85" s="1"/>
  <c r="AX8" i="25" l="1"/>
  <c r="S8" i="25" s="1"/>
  <c r="AC8" i="25" s="1"/>
  <c r="AB9" i="25" s="1"/>
  <c r="Z97" i="81"/>
  <c r="AX11" i="25"/>
  <c r="S11" i="25" s="1"/>
  <c r="AC11" i="25" s="1"/>
  <c r="AB12" i="25" s="1"/>
  <c r="AS89" i="77"/>
  <c r="AU100" i="33"/>
  <c r="C11" i="33" s="1"/>
  <c r="AG95" i="29"/>
  <c r="AP95" i="29" s="1"/>
  <c r="AE95" i="29"/>
  <c r="W96" i="29"/>
  <c r="AF95" i="29"/>
  <c r="AO95" i="29" s="1"/>
  <c r="AG98" i="45"/>
  <c r="AP98" i="45" s="1"/>
  <c r="AP100" i="45" s="1"/>
  <c r="AF98" i="45"/>
  <c r="AO98" i="45" s="1"/>
  <c r="AO100" i="45" s="1"/>
  <c r="AE98" i="45"/>
  <c r="AC98" i="45"/>
  <c r="AG97" i="81"/>
  <c r="AP97" i="81" s="1"/>
  <c r="AF97" i="81"/>
  <c r="AO97" i="81" s="1"/>
  <c r="AE97" i="81"/>
  <c r="W98" i="81"/>
  <c r="AK5" i="25"/>
  <c r="AT5" i="25" s="1"/>
  <c r="AS16" i="77"/>
  <c r="AL16" i="77"/>
  <c r="AU16" i="77" s="1"/>
  <c r="AS19" i="77"/>
  <c r="AL19" i="77"/>
  <c r="AU19" i="77" s="1"/>
  <c r="AS37" i="77"/>
  <c r="AL37" i="77"/>
  <c r="AU37" i="77" s="1"/>
  <c r="AS47" i="77"/>
  <c r="AL47" i="77"/>
  <c r="AU47" i="77" s="1"/>
  <c r="AJ86" i="25"/>
  <c r="AK86" i="25"/>
  <c r="AT86" i="25" s="1"/>
  <c r="AJ62" i="25"/>
  <c r="AK62" i="25"/>
  <c r="AT62" i="25" s="1"/>
  <c r="AJ20" i="25"/>
  <c r="AK20" i="25"/>
  <c r="AT20" i="25" s="1"/>
  <c r="AL98" i="85"/>
  <c r="AU98" i="85" s="1"/>
  <c r="AR98" i="85"/>
  <c r="AR100" i="85" s="1"/>
  <c r="AS57" i="77"/>
  <c r="AL57" i="77"/>
  <c r="AU57" i="77" s="1"/>
  <c r="AS14" i="77"/>
  <c r="AL14" i="77"/>
  <c r="AU14" i="77" s="1"/>
  <c r="AS61" i="77"/>
  <c r="AL61" i="77"/>
  <c r="AU61" i="77" s="1"/>
  <c r="AS82" i="77"/>
  <c r="AL82" i="77"/>
  <c r="AU82" i="77" s="1"/>
  <c r="AS87" i="77"/>
  <c r="AL87" i="77"/>
  <c r="AU87" i="77" s="1"/>
  <c r="AS86" i="77"/>
  <c r="AL86" i="77"/>
  <c r="AU86" i="77" s="1"/>
  <c r="AS6" i="77"/>
  <c r="AL6" i="77"/>
  <c r="AU6" i="77" s="1"/>
  <c r="AS3" i="77"/>
  <c r="AL3" i="77"/>
  <c r="AU3" i="77" s="1"/>
  <c r="AR97" i="45"/>
  <c r="AS72" i="77"/>
  <c r="AL72" i="77"/>
  <c r="AU72" i="77" s="1"/>
  <c r="AS68" i="77"/>
  <c r="AL68" i="77"/>
  <c r="AU68" i="77" s="1"/>
  <c r="AS43" i="77"/>
  <c r="AL43" i="77"/>
  <c r="AU43" i="77" s="1"/>
  <c r="AS30" i="77"/>
  <c r="AL30" i="77"/>
  <c r="AU30" i="77" s="1"/>
  <c r="AS94" i="77"/>
  <c r="AL94" i="77"/>
  <c r="AU94" i="77" s="1"/>
  <c r="AK93" i="25"/>
  <c r="AT93" i="25" s="1"/>
  <c r="AJ93" i="25"/>
  <c r="AK87" i="25"/>
  <c r="AT87" i="25" s="1"/>
  <c r="AJ87" i="25"/>
  <c r="AK81" i="25"/>
  <c r="AT81" i="25" s="1"/>
  <c r="AJ81" i="25"/>
  <c r="AK75" i="25"/>
  <c r="AT75" i="25" s="1"/>
  <c r="AJ75" i="25"/>
  <c r="AK69" i="25"/>
  <c r="AT69" i="25" s="1"/>
  <c r="AJ69" i="25"/>
  <c r="AK63" i="25"/>
  <c r="AT63" i="25" s="1"/>
  <c r="AJ63" i="25"/>
  <c r="AK57" i="25"/>
  <c r="AT57" i="25" s="1"/>
  <c r="AJ57" i="25"/>
  <c r="AK51" i="25"/>
  <c r="AT51" i="25" s="1"/>
  <c r="AJ51" i="25"/>
  <c r="AK45" i="25"/>
  <c r="AT45" i="25" s="1"/>
  <c r="AJ45" i="25"/>
  <c r="AK39" i="25"/>
  <c r="AT39" i="25" s="1"/>
  <c r="AJ39" i="25"/>
  <c r="AK33" i="25"/>
  <c r="AT33" i="25" s="1"/>
  <c r="AJ33" i="25"/>
  <c r="AK27" i="25"/>
  <c r="AT27" i="25" s="1"/>
  <c r="AJ27" i="25"/>
  <c r="AK21" i="25"/>
  <c r="AT21" i="25" s="1"/>
  <c r="AJ21" i="25"/>
  <c r="AK15" i="25"/>
  <c r="AT15" i="25" s="1"/>
  <c r="AJ15" i="25"/>
  <c r="AJ9" i="25"/>
  <c r="AK9" i="25"/>
  <c r="AT9" i="25" s="1"/>
  <c r="AX3" i="25"/>
  <c r="S3" i="25" s="1"/>
  <c r="AC3" i="25" s="1"/>
  <c r="AH97" i="93"/>
  <c r="AQ97" i="93" s="1"/>
  <c r="AS54" i="77"/>
  <c r="AL54" i="77"/>
  <c r="AU54" i="77" s="1"/>
  <c r="AS34" i="77"/>
  <c r="AL34" i="77"/>
  <c r="AU34" i="77" s="1"/>
  <c r="AJ80" i="25"/>
  <c r="AK80" i="25"/>
  <c r="AT80" i="25" s="1"/>
  <c r="AJ56" i="25"/>
  <c r="AK56" i="25"/>
  <c r="AT56" i="25" s="1"/>
  <c r="AJ38" i="25"/>
  <c r="AK38" i="25"/>
  <c r="AT38" i="25" s="1"/>
  <c r="AJ14" i="25"/>
  <c r="AK14" i="25"/>
  <c r="AT14" i="25" s="1"/>
  <c r="Z95" i="89"/>
  <c r="Y95" i="89"/>
  <c r="X95" i="89"/>
  <c r="AS33" i="77"/>
  <c r="AL33" i="77"/>
  <c r="AU33" i="77" s="1"/>
  <c r="AH95" i="29"/>
  <c r="AQ95" i="29" s="1"/>
  <c r="AS88" i="77"/>
  <c r="AL88" i="77"/>
  <c r="AU88" i="77" s="1"/>
  <c r="AS17" i="77"/>
  <c r="AL17" i="77"/>
  <c r="AU17" i="77" s="1"/>
  <c r="AS21" i="77"/>
  <c r="AL21" i="77"/>
  <c r="AU21" i="77" s="1"/>
  <c r="AS92" i="77"/>
  <c r="AL92" i="77"/>
  <c r="AU92" i="77" s="1"/>
  <c r="AS51" i="77"/>
  <c r="AL51" i="77"/>
  <c r="AU51" i="77" s="1"/>
  <c r="AS91" i="77"/>
  <c r="AL91" i="77"/>
  <c r="AU91" i="77" s="1"/>
  <c r="AS9" i="77"/>
  <c r="AL9" i="77"/>
  <c r="AU9" i="77" s="1"/>
  <c r="AS85" i="77"/>
  <c r="AL85" i="77"/>
  <c r="AU85" i="77" s="1"/>
  <c r="AI96" i="73"/>
  <c r="AN96" i="73"/>
  <c r="AS36" i="77"/>
  <c r="AL36" i="77"/>
  <c r="AU36" i="77" s="1"/>
  <c r="AS73" i="77"/>
  <c r="AL73" i="77"/>
  <c r="AU73" i="77" s="1"/>
  <c r="AE98" i="25"/>
  <c r="AG98" i="25"/>
  <c r="AP98" i="25" s="1"/>
  <c r="AP100" i="25" s="1"/>
  <c r="AF98" i="25"/>
  <c r="AO98" i="25" s="1"/>
  <c r="AO100" i="25" s="1"/>
  <c r="AC98" i="25"/>
  <c r="AS7" i="77"/>
  <c r="AL7" i="77"/>
  <c r="AU7" i="77" s="1"/>
  <c r="AS22" i="77"/>
  <c r="AL22" i="77"/>
  <c r="AU22" i="77" s="1"/>
  <c r="AS63" i="77"/>
  <c r="AL63" i="77"/>
  <c r="AU63" i="77" s="1"/>
  <c r="AS56" i="77"/>
  <c r="AL56" i="77"/>
  <c r="AU56" i="77" s="1"/>
  <c r="AJ95" i="25"/>
  <c r="AK95" i="25"/>
  <c r="AT95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J25" i="25"/>
  <c r="AK25" i="25"/>
  <c r="AT25" i="25" s="1"/>
  <c r="AJ19" i="25"/>
  <c r="AK19" i="25"/>
  <c r="AT19" i="25" s="1"/>
  <c r="AJ13" i="25"/>
  <c r="AK13" i="25"/>
  <c r="AT13" i="25" s="1"/>
  <c r="AX6" i="25"/>
  <c r="S6" i="25" s="1"/>
  <c r="AC6" i="25" s="1"/>
  <c r="AB7" i="25" s="1"/>
  <c r="AS67" i="77"/>
  <c r="AL67" i="77"/>
  <c r="AU67" i="77" s="1"/>
  <c r="Z97" i="93"/>
  <c r="AS18" i="77"/>
  <c r="AL18" i="77"/>
  <c r="AU18" i="77" s="1"/>
  <c r="AN94" i="89"/>
  <c r="AI94" i="89"/>
  <c r="AR96" i="81"/>
  <c r="AS46" i="77"/>
  <c r="AL46" i="77"/>
  <c r="AU46" i="77" s="1"/>
  <c r="AS44" i="77"/>
  <c r="AL44" i="77"/>
  <c r="AU44" i="77" s="1"/>
  <c r="AR96" i="93"/>
  <c r="AS80" i="77"/>
  <c r="AL80" i="77"/>
  <c r="AU80" i="77" s="1"/>
  <c r="AS24" i="77"/>
  <c r="AL24" i="77"/>
  <c r="AU24" i="77" s="1"/>
  <c r="AS11" i="77"/>
  <c r="AL11" i="77"/>
  <c r="AU11" i="77" s="1"/>
  <c r="AS5" i="77"/>
  <c r="AL5" i="77"/>
  <c r="AU5" i="77" s="1"/>
  <c r="AS32" i="77"/>
  <c r="AL32" i="77"/>
  <c r="AU32" i="77" s="1"/>
  <c r="AS79" i="77"/>
  <c r="AL79" i="77"/>
  <c r="AU79" i="77" s="1"/>
  <c r="AS20" i="77"/>
  <c r="AL20" i="77"/>
  <c r="AU20" i="77" s="1"/>
  <c r="AJ94" i="25"/>
  <c r="AK94" i="25"/>
  <c r="AT94" i="25" s="1"/>
  <c r="AK90" i="25"/>
  <c r="AT90" i="25" s="1"/>
  <c r="AJ90" i="25"/>
  <c r="AK84" i="25"/>
  <c r="AT84" i="25" s="1"/>
  <c r="AJ84" i="25"/>
  <c r="AK78" i="25"/>
  <c r="AT78" i="25" s="1"/>
  <c r="AJ78" i="25"/>
  <c r="AK72" i="25"/>
  <c r="AT72" i="25" s="1"/>
  <c r="AJ72" i="25"/>
  <c r="AK66" i="25"/>
  <c r="AT66" i="25" s="1"/>
  <c r="AJ66" i="25"/>
  <c r="AK60" i="25"/>
  <c r="AT60" i="25" s="1"/>
  <c r="AJ60" i="25"/>
  <c r="AK54" i="25"/>
  <c r="AT54" i="25" s="1"/>
  <c r="AJ54" i="25"/>
  <c r="AK48" i="25"/>
  <c r="AT48" i="25" s="1"/>
  <c r="AJ48" i="25"/>
  <c r="AK42" i="25"/>
  <c r="AT42" i="25" s="1"/>
  <c r="AJ42" i="25"/>
  <c r="AK36" i="25"/>
  <c r="AT36" i="25" s="1"/>
  <c r="AJ36" i="25"/>
  <c r="AK30" i="25"/>
  <c r="AT30" i="25" s="1"/>
  <c r="AJ30" i="25"/>
  <c r="AK24" i="25"/>
  <c r="AT24" i="25" s="1"/>
  <c r="AJ24" i="25"/>
  <c r="AK18" i="25"/>
  <c r="AT18" i="25" s="1"/>
  <c r="AJ18" i="25"/>
  <c r="AK12" i="25"/>
  <c r="AT12" i="25" s="1"/>
  <c r="AJ12" i="25"/>
  <c r="AX5" i="25"/>
  <c r="S5" i="25" s="1"/>
  <c r="AC5" i="25" s="1"/>
  <c r="AB6" i="25" s="1"/>
  <c r="AS12" i="77"/>
  <c r="AL12" i="77"/>
  <c r="AU12" i="77" s="1"/>
  <c r="AS42" i="77"/>
  <c r="AL42" i="77"/>
  <c r="AU42" i="77" s="1"/>
  <c r="AS45" i="77"/>
  <c r="AL45" i="77"/>
  <c r="AU45" i="77" s="1"/>
  <c r="AS83" i="77"/>
  <c r="AL83" i="77"/>
  <c r="AU83" i="77" s="1"/>
  <c r="AH97" i="81"/>
  <c r="AQ97" i="81" s="1"/>
  <c r="AJ92" i="25"/>
  <c r="AK92" i="25"/>
  <c r="AT92" i="25" s="1"/>
  <c r="AJ68" i="25"/>
  <c r="AK68" i="25"/>
  <c r="AT68" i="25" s="1"/>
  <c r="AJ44" i="25"/>
  <c r="AK44" i="25"/>
  <c r="AT44" i="25" s="1"/>
  <c r="AJ32" i="25"/>
  <c r="AK32" i="25"/>
  <c r="AT32" i="25" s="1"/>
  <c r="AK8" i="25"/>
  <c r="AT8" i="25" s="1"/>
  <c r="AJ8" i="25"/>
  <c r="AS59" i="77"/>
  <c r="AL59" i="77"/>
  <c r="AU59" i="77" s="1"/>
  <c r="AS84" i="77"/>
  <c r="AL84" i="77"/>
  <c r="AU84" i="77" s="1"/>
  <c r="AS93" i="77"/>
  <c r="AL93" i="77"/>
  <c r="AU93" i="77" s="1"/>
  <c r="AS50" i="77"/>
  <c r="AL50" i="77"/>
  <c r="AU50" i="77" s="1"/>
  <c r="AS97" i="77"/>
  <c r="AL97" i="77"/>
  <c r="AU97" i="77" s="1"/>
  <c r="AS77" i="77"/>
  <c r="AL77" i="77"/>
  <c r="AU77" i="77" s="1"/>
  <c r="AS15" i="77"/>
  <c r="AL15" i="77"/>
  <c r="AU15" i="77" s="1"/>
  <c r="AS62" i="77"/>
  <c r="AL62" i="77"/>
  <c r="AU62" i="77" s="1"/>
  <c r="AS40" i="77"/>
  <c r="AL40" i="77"/>
  <c r="AU40" i="77" s="1"/>
  <c r="AS38" i="77"/>
  <c r="AL38" i="77"/>
  <c r="AU38" i="77" s="1"/>
  <c r="X97" i="73"/>
  <c r="Z97" i="73" s="1"/>
  <c r="Y97" i="73"/>
  <c r="AS70" i="77"/>
  <c r="AL70" i="77"/>
  <c r="AU70" i="77" s="1"/>
  <c r="AS66" i="77"/>
  <c r="AL66" i="77"/>
  <c r="AU66" i="77" s="1"/>
  <c r="AR94" i="29"/>
  <c r="AS27" i="77"/>
  <c r="AL27" i="77"/>
  <c r="AU27" i="77" s="1"/>
  <c r="AK96" i="25"/>
  <c r="AT96" i="25" s="1"/>
  <c r="AJ96" i="25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S90" i="77"/>
  <c r="AL90" i="77"/>
  <c r="AU90" i="77" s="1"/>
  <c r="AS64" i="77"/>
  <c r="AL64" i="77"/>
  <c r="AU64" i="77" s="1"/>
  <c r="AS76" i="77"/>
  <c r="AL76" i="77"/>
  <c r="AU76" i="77" s="1"/>
  <c r="AS13" i="77"/>
  <c r="AL13" i="77"/>
  <c r="AU13" i="77" s="1"/>
  <c r="AR98" i="77"/>
  <c r="AR100" i="77" s="1"/>
  <c r="AL98" i="77"/>
  <c r="AU98" i="77" s="1"/>
  <c r="AS39" i="77"/>
  <c r="AL39" i="77"/>
  <c r="AU39" i="77" s="1"/>
  <c r="AJ98" i="25"/>
  <c r="AS98" i="25" s="1"/>
  <c r="AK98" i="25"/>
  <c r="AT98" i="25" s="1"/>
  <c r="AJ74" i="25"/>
  <c r="AK74" i="25"/>
  <c r="AT74" i="25" s="1"/>
  <c r="AJ50" i="25"/>
  <c r="AK50" i="25"/>
  <c r="AT50" i="25" s="1"/>
  <c r="AJ26" i="25"/>
  <c r="AK26" i="25"/>
  <c r="AT26" i="25" s="1"/>
  <c r="AS26" i="77"/>
  <c r="AL26" i="77"/>
  <c r="AU26" i="77" s="1"/>
  <c r="AS25" i="77"/>
  <c r="AL25" i="77"/>
  <c r="AU25" i="77" s="1"/>
  <c r="AS4" i="85"/>
  <c r="AS100" i="85" s="1"/>
  <c r="AL4" i="85"/>
  <c r="AU4" i="85" s="1"/>
  <c r="AU100" i="85" s="1"/>
  <c r="C11" i="85" s="1"/>
  <c r="F38" i="97" s="1"/>
  <c r="AS52" i="77"/>
  <c r="AL52" i="77"/>
  <c r="AU52" i="77" s="1"/>
  <c r="AS96" i="77"/>
  <c r="AL96" i="77"/>
  <c r="AU96" i="77" s="1"/>
  <c r="AS48" i="77"/>
  <c r="AL48" i="77"/>
  <c r="AU48" i="77" s="1"/>
  <c r="AS28" i="77"/>
  <c r="AL28" i="77"/>
  <c r="AU28" i="77" s="1"/>
  <c r="AS69" i="77"/>
  <c r="AL69" i="77"/>
  <c r="AU69" i="77" s="1"/>
  <c r="AS29" i="77"/>
  <c r="AL29" i="77"/>
  <c r="AU29" i="77" s="1"/>
  <c r="AS10" i="77"/>
  <c r="AL10" i="77"/>
  <c r="AU10" i="77" s="1"/>
  <c r="AS65" i="77"/>
  <c r="AL65" i="77"/>
  <c r="AU65" i="77" s="1"/>
  <c r="AS8" i="77"/>
  <c r="AL8" i="77"/>
  <c r="AU8" i="77" s="1"/>
  <c r="AS55" i="77"/>
  <c r="AL55" i="77"/>
  <c r="AU55" i="77" s="1"/>
  <c r="AS78" i="77"/>
  <c r="AL78" i="77"/>
  <c r="AU78" i="77" s="1"/>
  <c r="AS95" i="77"/>
  <c r="AL95" i="77"/>
  <c r="AU95" i="77" s="1"/>
  <c r="AJ4" i="77"/>
  <c r="AK4" i="77"/>
  <c r="AT4" i="77" s="1"/>
  <c r="AT100" i="77" s="1"/>
  <c r="AS81" i="77"/>
  <c r="AL81" i="77"/>
  <c r="AU81" i="77" s="1"/>
  <c r="AS49" i="77"/>
  <c r="AL49" i="77"/>
  <c r="AU49" i="77" s="1"/>
  <c r="AS75" i="77"/>
  <c r="AL75" i="77"/>
  <c r="AU75" i="77" s="1"/>
  <c r="AH98" i="45"/>
  <c r="AQ98" i="45" s="1"/>
  <c r="AQ100" i="45" s="1"/>
  <c r="AZ3" i="45"/>
  <c r="AX5" i="45" s="1"/>
  <c r="S5" i="45" s="1"/>
  <c r="AC5" i="45" s="1"/>
  <c r="AB6" i="45" s="1"/>
  <c r="AX22" i="45"/>
  <c r="S22" i="45" s="1"/>
  <c r="AC22" i="45" s="1"/>
  <c r="AB23" i="45" s="1"/>
  <c r="AX28" i="45"/>
  <c r="S28" i="45" s="1"/>
  <c r="AC28" i="45" s="1"/>
  <c r="AB29" i="45" s="1"/>
  <c r="AX34" i="45"/>
  <c r="S34" i="45" s="1"/>
  <c r="AC34" i="45" s="1"/>
  <c r="AB35" i="45" s="1"/>
  <c r="AX40" i="45"/>
  <c r="S40" i="45" s="1"/>
  <c r="AC40" i="45" s="1"/>
  <c r="AB41" i="45" s="1"/>
  <c r="AX43" i="45"/>
  <c r="S43" i="45" s="1"/>
  <c r="AC43" i="45" s="1"/>
  <c r="AB44" i="45" s="1"/>
  <c r="AX49" i="45"/>
  <c r="S49" i="45" s="1"/>
  <c r="AC49" i="45" s="1"/>
  <c r="AB50" i="45" s="1"/>
  <c r="AX52" i="45"/>
  <c r="S52" i="45" s="1"/>
  <c r="AC52" i="45" s="1"/>
  <c r="AB53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3" i="45"/>
  <c r="S93" i="45" s="1"/>
  <c r="AC93" i="45" s="1"/>
  <c r="AB94" i="45" s="1"/>
  <c r="AX95" i="45"/>
  <c r="S95" i="45" s="1"/>
  <c r="AC95" i="45" s="1"/>
  <c r="AB96" i="45" s="1"/>
  <c r="AX94" i="45"/>
  <c r="S94" i="45" s="1"/>
  <c r="AC94" i="45" s="1"/>
  <c r="AB95" i="45" s="1"/>
  <c r="AX97" i="45"/>
  <c r="S97" i="45" s="1"/>
  <c r="AC97" i="45" s="1"/>
  <c r="AB98" i="45" s="1"/>
  <c r="AX96" i="45"/>
  <c r="S96" i="45" s="1"/>
  <c r="AC96" i="45" s="1"/>
  <c r="AB97" i="45" s="1"/>
  <c r="AS53" i="77"/>
  <c r="AL53" i="77"/>
  <c r="AU53" i="77" s="1"/>
  <c r="AS58" i="77"/>
  <c r="AL58" i="77"/>
  <c r="AU58" i="77" s="1"/>
  <c r="AJ97" i="25"/>
  <c r="AK97" i="25"/>
  <c r="AT97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AS31" i="77"/>
  <c r="AL31" i="77"/>
  <c r="AU31" i="77" s="1"/>
  <c r="AS60" i="77"/>
  <c r="AL60" i="77"/>
  <c r="AU60" i="77" s="1"/>
  <c r="AX46" i="45" l="1"/>
  <c r="S46" i="45" s="1"/>
  <c r="AC46" i="45" s="1"/>
  <c r="AB47" i="45" s="1"/>
  <c r="AX16" i="45"/>
  <c r="S16" i="45" s="1"/>
  <c r="AC16" i="45" s="1"/>
  <c r="AB17" i="45" s="1"/>
  <c r="AX10" i="45"/>
  <c r="S10" i="45" s="1"/>
  <c r="AC10" i="45" s="1"/>
  <c r="AB11" i="45" s="1"/>
  <c r="AF97" i="73"/>
  <c r="AO97" i="73" s="1"/>
  <c r="AE97" i="73"/>
  <c r="AG97" i="73"/>
  <c r="AP97" i="73" s="1"/>
  <c r="W98" i="73"/>
  <c r="AK6" i="45"/>
  <c r="AT6" i="45" s="1"/>
  <c r="AS28" i="25"/>
  <c r="AL28" i="25"/>
  <c r="AU28" i="25" s="1"/>
  <c r="AK94" i="45"/>
  <c r="AT94" i="45" s="1"/>
  <c r="AJ94" i="45"/>
  <c r="AK88" i="45"/>
  <c r="AT88" i="45" s="1"/>
  <c r="AJ88" i="45"/>
  <c r="AK82" i="45"/>
  <c r="AT82" i="45" s="1"/>
  <c r="AJ82" i="45"/>
  <c r="AK76" i="45"/>
  <c r="AT76" i="45" s="1"/>
  <c r="AJ76" i="45"/>
  <c r="AK70" i="45"/>
  <c r="AT70" i="45" s="1"/>
  <c r="AJ70" i="45"/>
  <c r="AK64" i="45"/>
  <c r="AT64" i="45" s="1"/>
  <c r="AJ64" i="45"/>
  <c r="AK58" i="45"/>
  <c r="AT58" i="45" s="1"/>
  <c r="AJ58" i="45"/>
  <c r="AX51" i="45"/>
  <c r="S51" i="45" s="1"/>
  <c r="AC51" i="45" s="1"/>
  <c r="AB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21" i="45"/>
  <c r="S21" i="45" s="1"/>
  <c r="AC21" i="45" s="1"/>
  <c r="AB22" i="45" s="1"/>
  <c r="AX15" i="45"/>
  <c r="S15" i="45" s="1"/>
  <c r="AC15" i="45" s="1"/>
  <c r="AB16" i="45" s="1"/>
  <c r="AX9" i="45"/>
  <c r="S9" i="45" s="1"/>
  <c r="AC9" i="45" s="1"/>
  <c r="AB10" i="45" s="1"/>
  <c r="AX4" i="45"/>
  <c r="S4" i="45" s="1"/>
  <c r="AC4" i="45" s="1"/>
  <c r="AB5" i="45" s="1"/>
  <c r="AS26" i="25"/>
  <c r="AL26" i="25"/>
  <c r="AU26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32" i="25"/>
  <c r="AL32" i="25"/>
  <c r="AU32" i="25" s="1"/>
  <c r="AS92" i="25"/>
  <c r="AL92" i="25"/>
  <c r="AU92" i="25" s="1"/>
  <c r="AF97" i="93"/>
  <c r="AO97" i="93" s="1"/>
  <c r="AG97" i="93"/>
  <c r="AP97" i="93" s="1"/>
  <c r="AE97" i="93"/>
  <c r="W98" i="93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S10" i="25"/>
  <c r="AL10" i="25"/>
  <c r="AU10" i="2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X50" i="45"/>
  <c r="S50" i="45" s="1"/>
  <c r="AC50" i="45" s="1"/>
  <c r="AB51" i="45" s="1"/>
  <c r="AX44" i="45"/>
  <c r="S44" i="45" s="1"/>
  <c r="AC44" i="45" s="1"/>
  <c r="AB45" i="45" s="1"/>
  <c r="AX38" i="45"/>
  <c r="S38" i="45" s="1"/>
  <c r="AC38" i="45" s="1"/>
  <c r="AB39" i="45" s="1"/>
  <c r="AX32" i="45"/>
  <c r="S32" i="45" s="1"/>
  <c r="AC32" i="45" s="1"/>
  <c r="AB33" i="45" s="1"/>
  <c r="AX26" i="45"/>
  <c r="S26" i="45" s="1"/>
  <c r="AC26" i="45" s="1"/>
  <c r="AB27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3" i="45"/>
  <c r="S3" i="45" s="1"/>
  <c r="AC3" i="45" s="1"/>
  <c r="AS24" i="25"/>
  <c r="AL24" i="25"/>
  <c r="AU24" i="25" s="1"/>
  <c r="AS42" i="25"/>
  <c r="AL42" i="25"/>
  <c r="AU42" i="25" s="1"/>
  <c r="AS60" i="25"/>
  <c r="AL60" i="25"/>
  <c r="AU60" i="25" s="1"/>
  <c r="AS78" i="25"/>
  <c r="AL78" i="25"/>
  <c r="AU78" i="25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S14" i="25"/>
  <c r="AL14" i="25"/>
  <c r="AU14" i="25" s="1"/>
  <c r="AS80" i="25"/>
  <c r="AL80" i="25"/>
  <c r="AU80" i="25" s="1"/>
  <c r="AS9" i="25"/>
  <c r="AL9" i="25"/>
  <c r="AU9" i="25" s="1"/>
  <c r="AS20" i="25"/>
  <c r="AL20" i="25"/>
  <c r="AU20" i="25" s="1"/>
  <c r="AS82" i="25"/>
  <c r="AL82" i="25"/>
  <c r="AU82" i="25" s="1"/>
  <c r="AK97" i="45"/>
  <c r="AT97" i="45" s="1"/>
  <c r="AJ97" i="45"/>
  <c r="AJ92" i="45"/>
  <c r="AK92" i="45"/>
  <c r="AT92" i="45" s="1"/>
  <c r="AJ86" i="45"/>
  <c r="AK86" i="45"/>
  <c r="AT86" i="45" s="1"/>
  <c r="AJ80" i="45"/>
  <c r="AK80" i="45"/>
  <c r="AT80" i="45" s="1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X37" i="45"/>
  <c r="S37" i="45" s="1"/>
  <c r="AC37" i="45" s="1"/>
  <c r="AB38" i="45" s="1"/>
  <c r="AX31" i="45"/>
  <c r="S31" i="45" s="1"/>
  <c r="AC31" i="45" s="1"/>
  <c r="AB32" i="4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7" i="45"/>
  <c r="S7" i="45" s="1"/>
  <c r="AC7" i="45" s="1"/>
  <c r="AB8" i="45" s="1"/>
  <c r="AS50" i="25"/>
  <c r="AL50" i="25"/>
  <c r="AU50" i="25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S44" i="25"/>
  <c r="AL44" i="25"/>
  <c r="AU44" i="25" s="1"/>
  <c r="AJ6" i="25"/>
  <c r="AK6" i="25"/>
  <c r="AT6" i="25" s="1"/>
  <c r="AS94" i="25"/>
  <c r="AL94" i="25"/>
  <c r="AU94" i="25" s="1"/>
  <c r="AR94" i="89"/>
  <c r="AS15" i="25"/>
  <c r="AL15" i="25"/>
  <c r="AU15" i="25" s="1"/>
  <c r="AS33" i="25"/>
  <c r="AL33" i="25"/>
  <c r="AU33" i="25" s="1"/>
  <c r="AS51" i="25"/>
  <c r="AL51" i="25"/>
  <c r="AU51" i="25" s="1"/>
  <c r="AS69" i="25"/>
  <c r="AL69" i="25"/>
  <c r="AU69" i="25" s="1"/>
  <c r="AS87" i="25"/>
  <c r="AL87" i="25"/>
  <c r="AU87" i="25" s="1"/>
  <c r="AS64" i="25"/>
  <c r="AL64" i="25"/>
  <c r="AU64" i="25" s="1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7" i="25"/>
  <c r="AL97" i="25"/>
  <c r="AU97" i="25" s="1"/>
  <c r="AJ98" i="45"/>
  <c r="AS98" i="45" s="1"/>
  <c r="AK98" i="45"/>
  <c r="AT98" i="45" s="1"/>
  <c r="AK91" i="45"/>
  <c r="AT91" i="45" s="1"/>
  <c r="AJ91" i="45"/>
  <c r="AK85" i="45"/>
  <c r="AT85" i="45" s="1"/>
  <c r="AJ85" i="45"/>
  <c r="AX78" i="45"/>
  <c r="S78" i="45" s="1"/>
  <c r="AC78" i="45" s="1"/>
  <c r="AB79" i="45" s="1"/>
  <c r="AX72" i="45"/>
  <c r="S72" i="45" s="1"/>
  <c r="AC72" i="45" s="1"/>
  <c r="AB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S8" i="25"/>
  <c r="AL8" i="25"/>
  <c r="AU8" i="25" s="1"/>
  <c r="AS12" i="25"/>
  <c r="AL12" i="25"/>
  <c r="AU12" i="25" s="1"/>
  <c r="AS30" i="25"/>
  <c r="AL30" i="25"/>
  <c r="AU30" i="25" s="1"/>
  <c r="AS48" i="25"/>
  <c r="AL48" i="25"/>
  <c r="AU48" i="25" s="1"/>
  <c r="AS66" i="25"/>
  <c r="AL66" i="25"/>
  <c r="AU66" i="25" s="1"/>
  <c r="AS84" i="25"/>
  <c r="AL84" i="25"/>
  <c r="AU84" i="25" s="1"/>
  <c r="AK7" i="25"/>
  <c r="AT7" i="25" s="1"/>
  <c r="AJ7" i="25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S95" i="25"/>
  <c r="AL95" i="25"/>
  <c r="AU95" i="25" s="1"/>
  <c r="AI98" i="25"/>
  <c r="AN98" i="25"/>
  <c r="AN100" i="25" s="1"/>
  <c r="AR96" i="73"/>
  <c r="AH95" i="89"/>
  <c r="AQ95" i="89" s="1"/>
  <c r="AS38" i="25"/>
  <c r="AL38" i="25"/>
  <c r="AU38" i="25" s="1"/>
  <c r="AS62" i="25"/>
  <c r="AL62" i="25"/>
  <c r="AU62" i="25" s="1"/>
  <c r="AJ5" i="25"/>
  <c r="X96" i="29"/>
  <c r="Y96" i="29"/>
  <c r="AJ95" i="45"/>
  <c r="AK95" i="45"/>
  <c r="AT95" i="45" s="1"/>
  <c r="AX89" i="45"/>
  <c r="S89" i="45" s="1"/>
  <c r="AC89" i="45" s="1"/>
  <c r="AB90" i="45" s="1"/>
  <c r="AX83" i="45"/>
  <c r="S83" i="45" s="1"/>
  <c r="AC83" i="45" s="1"/>
  <c r="AB84" i="45" s="1"/>
  <c r="AX77" i="45"/>
  <c r="S77" i="45" s="1"/>
  <c r="AC77" i="45" s="1"/>
  <c r="AB78" i="45" s="1"/>
  <c r="AX71" i="45"/>
  <c r="S71" i="45" s="1"/>
  <c r="AC71" i="45" s="1"/>
  <c r="AB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S4" i="77"/>
  <c r="AS100" i="77" s="1"/>
  <c r="AL4" i="77"/>
  <c r="AU4" i="77" s="1"/>
  <c r="AU100" i="77" s="1"/>
  <c r="C11" i="77" s="1"/>
  <c r="F30" i="97" s="1"/>
  <c r="AS74" i="25"/>
  <c r="AL74" i="25"/>
  <c r="AU74" i="25" s="1"/>
  <c r="AS17" i="25"/>
  <c r="AL17" i="25"/>
  <c r="AU17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68" i="25"/>
  <c r="AL68" i="25"/>
  <c r="AU68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Z98" i="81"/>
  <c r="X98" i="81"/>
  <c r="Y98" i="81"/>
  <c r="AI98" i="45"/>
  <c r="AN98" i="45"/>
  <c r="AN100" i="45" s="1"/>
  <c r="AN95" i="29"/>
  <c r="AI95" i="29"/>
  <c r="AS46" i="25"/>
  <c r="AL46" i="25"/>
  <c r="AU46" i="25" s="1"/>
  <c r="AJ96" i="45"/>
  <c r="AK96" i="45"/>
  <c r="AT96" i="45" s="1"/>
  <c r="AJ89" i="45"/>
  <c r="AK89" i="45"/>
  <c r="AT89" i="45" s="1"/>
  <c r="AJ83" i="45"/>
  <c r="AK83" i="45"/>
  <c r="AT83" i="45" s="1"/>
  <c r="AK77" i="45"/>
  <c r="AT77" i="45" s="1"/>
  <c r="AJ71" i="45"/>
  <c r="AK71" i="45"/>
  <c r="AT71" i="45" s="1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K41" i="45"/>
  <c r="AT41" i="45" s="1"/>
  <c r="AK35" i="45"/>
  <c r="AT35" i="45" s="1"/>
  <c r="AK29" i="45"/>
  <c r="AT29" i="45" s="1"/>
  <c r="AJ23" i="45"/>
  <c r="AK23" i="45"/>
  <c r="AT23" i="45" s="1"/>
  <c r="AJ17" i="45"/>
  <c r="AK17" i="45"/>
  <c r="AT17" i="45" s="1"/>
  <c r="AK11" i="45"/>
  <c r="AT11" i="45" s="1"/>
  <c r="AS96" i="25"/>
  <c r="AL96" i="25"/>
  <c r="AU96" i="25" s="1"/>
  <c r="AH97" i="73"/>
  <c r="AQ97" i="73" s="1"/>
  <c r="AS18" i="25"/>
  <c r="AL18" i="25"/>
  <c r="AU18" i="25" s="1"/>
  <c r="AS36" i="25"/>
  <c r="AL36" i="25"/>
  <c r="AU36" i="25" s="1"/>
  <c r="AS54" i="25"/>
  <c r="AL54" i="25"/>
  <c r="AU54" i="25" s="1"/>
  <c r="AS72" i="25"/>
  <c r="AL72" i="25"/>
  <c r="AU72" i="25" s="1"/>
  <c r="AS90" i="25"/>
  <c r="AL90" i="25"/>
  <c r="AU90" i="25" s="1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W96" i="89"/>
  <c r="AF95" i="89"/>
  <c r="AO95" i="89" s="1"/>
  <c r="AG95" i="89"/>
  <c r="AP95" i="89" s="1"/>
  <c r="AE95" i="89"/>
  <c r="AS56" i="25"/>
  <c r="AL56" i="25"/>
  <c r="AU56" i="25" s="1"/>
  <c r="AJ3" i="25"/>
  <c r="AB4" i="25"/>
  <c r="AS86" i="25"/>
  <c r="AL86" i="25"/>
  <c r="AU86" i="25" s="1"/>
  <c r="AN97" i="81"/>
  <c r="AI97" i="81"/>
  <c r="AJ35" i="45" l="1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89" i="45"/>
  <c r="AL89" i="45"/>
  <c r="AU89" i="45" s="1"/>
  <c r="AJ36" i="45"/>
  <c r="AK36" i="45"/>
  <c r="AT36" i="45" s="1"/>
  <c r="AJ72" i="45"/>
  <c r="AK72" i="45"/>
  <c r="AT72" i="45" s="1"/>
  <c r="AJ13" i="45"/>
  <c r="AK13" i="45"/>
  <c r="AT13" i="45" s="1"/>
  <c r="AK49" i="45"/>
  <c r="AT49" i="45" s="1"/>
  <c r="AJ49" i="45"/>
  <c r="AS85" i="45"/>
  <c r="AL85" i="45"/>
  <c r="AU85" i="45" s="1"/>
  <c r="AJ8" i="45"/>
  <c r="AK8" i="45"/>
  <c r="AT8" i="45" s="1"/>
  <c r="AS97" i="45"/>
  <c r="AL97" i="45"/>
  <c r="AU97" i="45" s="1"/>
  <c r="AJ33" i="45"/>
  <c r="AK33" i="45"/>
  <c r="AT33" i="45" s="1"/>
  <c r="AJ16" i="45"/>
  <c r="AK16" i="45"/>
  <c r="AT16" i="45" s="1"/>
  <c r="AK52" i="45"/>
  <c r="AT52" i="45" s="1"/>
  <c r="AJ52" i="45"/>
  <c r="AJ6" i="45"/>
  <c r="AI95" i="89"/>
  <c r="AN95" i="89"/>
  <c r="AJ42" i="45"/>
  <c r="AK42" i="45"/>
  <c r="AT42" i="45" s="1"/>
  <c r="AJ78" i="45"/>
  <c r="AK78" i="45"/>
  <c r="AT78" i="45" s="1"/>
  <c r="AH96" i="29"/>
  <c r="AQ96" i="29" s="1"/>
  <c r="AJ19" i="45"/>
  <c r="AK19" i="45"/>
  <c r="AT19" i="45" s="1"/>
  <c r="AK55" i="45"/>
  <c r="AT55" i="45" s="1"/>
  <c r="AJ55" i="45"/>
  <c r="AJ14" i="45"/>
  <c r="AK14" i="45"/>
  <c r="AT14" i="45" s="1"/>
  <c r="AS44" i="45"/>
  <c r="AL44" i="45"/>
  <c r="AU44" i="45" s="1"/>
  <c r="AS62" i="45"/>
  <c r="AL62" i="45"/>
  <c r="AU62" i="45" s="1"/>
  <c r="AS80" i="45"/>
  <c r="AL80" i="45"/>
  <c r="AU80" i="45" s="1"/>
  <c r="AB4" i="45"/>
  <c r="AJ3" i="45"/>
  <c r="AJ39" i="45"/>
  <c r="AK39" i="45"/>
  <c r="AT39" i="45" s="1"/>
  <c r="AS63" i="45"/>
  <c r="AL63" i="45"/>
  <c r="AU63" i="45" s="1"/>
  <c r="AS81" i="45"/>
  <c r="AL81" i="45"/>
  <c r="AU81" i="45" s="1"/>
  <c r="AJ22" i="45"/>
  <c r="AK22" i="45"/>
  <c r="AT22" i="45" s="1"/>
  <c r="AS58" i="45"/>
  <c r="AL58" i="45"/>
  <c r="AU58" i="45" s="1"/>
  <c r="AS76" i="45"/>
  <c r="AL76" i="45"/>
  <c r="AU76" i="45" s="1"/>
  <c r="AS94" i="45"/>
  <c r="AL94" i="45"/>
  <c r="AU94" i="45" s="1"/>
  <c r="Y98" i="73"/>
  <c r="X98" i="73"/>
  <c r="Z98" i="73" s="1"/>
  <c r="AS23" i="45"/>
  <c r="AL23" i="45"/>
  <c r="AU23" i="45" s="1"/>
  <c r="AJ41" i="45"/>
  <c r="AS59" i="45"/>
  <c r="AL59" i="45"/>
  <c r="AU59" i="45" s="1"/>
  <c r="AJ77" i="45"/>
  <c r="AS96" i="45"/>
  <c r="AL96" i="45"/>
  <c r="AU96" i="45" s="1"/>
  <c r="AL98" i="45"/>
  <c r="AU98" i="45" s="1"/>
  <c r="AR98" i="45"/>
  <c r="AR100" i="45" s="1"/>
  <c r="AJ12" i="45"/>
  <c r="AK12" i="45"/>
  <c r="AT12" i="45" s="1"/>
  <c r="AJ48" i="45"/>
  <c r="AK48" i="45"/>
  <c r="AT48" i="45" s="1"/>
  <c r="AJ84" i="45"/>
  <c r="AK84" i="45"/>
  <c r="AT84" i="45" s="1"/>
  <c r="Z96" i="29"/>
  <c r="AK25" i="45"/>
  <c r="AT25" i="45" s="1"/>
  <c r="AJ25" i="45"/>
  <c r="AK61" i="45"/>
  <c r="AT61" i="45" s="1"/>
  <c r="AJ61" i="45"/>
  <c r="AS91" i="45"/>
  <c r="AL91" i="45"/>
  <c r="AU91" i="45" s="1"/>
  <c r="AJ20" i="45"/>
  <c r="AK20" i="45"/>
  <c r="AT20" i="45" s="1"/>
  <c r="AJ9" i="45"/>
  <c r="AK9" i="45"/>
  <c r="AT9" i="45" s="1"/>
  <c r="AJ45" i="45"/>
  <c r="AK45" i="45"/>
  <c r="AT45" i="45" s="1"/>
  <c r="AK28" i="45"/>
  <c r="AT28" i="45" s="1"/>
  <c r="AJ28" i="45"/>
  <c r="AK4" i="25"/>
  <c r="AT4" i="25" s="1"/>
  <c r="AT100" i="25" s="1"/>
  <c r="AJ4" i="25"/>
  <c r="AJ18" i="45"/>
  <c r="AK18" i="45"/>
  <c r="AT18" i="45" s="1"/>
  <c r="AJ54" i="45"/>
  <c r="AK54" i="45"/>
  <c r="AT54" i="45" s="1"/>
  <c r="AJ90" i="45"/>
  <c r="AK90" i="45"/>
  <c r="AT90" i="45" s="1"/>
  <c r="AS5" i="25"/>
  <c r="AL5" i="25"/>
  <c r="AU5" i="25" s="1"/>
  <c r="AS7" i="25"/>
  <c r="AL7" i="25"/>
  <c r="AU7" i="25" s="1"/>
  <c r="AK31" i="45"/>
  <c r="AT31" i="45" s="1"/>
  <c r="AJ31" i="45"/>
  <c r="AK67" i="45"/>
  <c r="AT67" i="45" s="1"/>
  <c r="AJ67" i="45"/>
  <c r="AS6" i="25"/>
  <c r="AL6" i="25"/>
  <c r="AU6" i="25" s="1"/>
  <c r="AJ26" i="45"/>
  <c r="AK26" i="45"/>
  <c r="AT26" i="45" s="1"/>
  <c r="AS50" i="45"/>
  <c r="AL50" i="45"/>
  <c r="AU50" i="45" s="1"/>
  <c r="AS68" i="45"/>
  <c r="AL68" i="45"/>
  <c r="AU68" i="45" s="1"/>
  <c r="AS86" i="45"/>
  <c r="AL86" i="45"/>
  <c r="AU86" i="45" s="1"/>
  <c r="AJ15" i="45"/>
  <c r="AK15" i="45"/>
  <c r="AT15" i="45" s="1"/>
  <c r="AJ51" i="45"/>
  <c r="AK51" i="45"/>
  <c r="AT51" i="45" s="1"/>
  <c r="AS69" i="45"/>
  <c r="AL69" i="45"/>
  <c r="AU69" i="45" s="1"/>
  <c r="AS87" i="45"/>
  <c r="AL87" i="45"/>
  <c r="AU87" i="45" s="1"/>
  <c r="X98" i="93"/>
  <c r="Y98" i="93"/>
  <c r="AK34" i="45"/>
  <c r="AT34" i="45" s="1"/>
  <c r="AJ34" i="45"/>
  <c r="AS64" i="45"/>
  <c r="AL64" i="45"/>
  <c r="AU64" i="45" s="1"/>
  <c r="AS82" i="45"/>
  <c r="AL82" i="45"/>
  <c r="AU82" i="45" s="1"/>
  <c r="AS3" i="25"/>
  <c r="AL3" i="25"/>
  <c r="AU3" i="25" s="1"/>
  <c r="AJ11" i="45"/>
  <c r="AJ29" i="45"/>
  <c r="AS47" i="45"/>
  <c r="AL47" i="45"/>
  <c r="AU47" i="45" s="1"/>
  <c r="AJ65" i="45"/>
  <c r="AS83" i="45"/>
  <c r="AL83" i="45"/>
  <c r="AU83" i="45" s="1"/>
  <c r="AH98" i="81"/>
  <c r="AQ98" i="81" s="1"/>
  <c r="AQ100" i="81" s="1"/>
  <c r="AZ3" i="81"/>
  <c r="AX5" i="81" s="1"/>
  <c r="S5" i="81" s="1"/>
  <c r="AC5" i="81" s="1"/>
  <c r="AB6" i="81" s="1"/>
  <c r="AX4" i="81"/>
  <c r="S4" i="81" s="1"/>
  <c r="AC4" i="81" s="1"/>
  <c r="AB5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5" i="81"/>
  <c r="S95" i="81" s="1"/>
  <c r="AC95" i="81" s="1"/>
  <c r="AB96" i="81" s="1"/>
  <c r="AX94" i="81"/>
  <c r="S94" i="81" s="1"/>
  <c r="AC94" i="81" s="1"/>
  <c r="AB95" i="81" s="1"/>
  <c r="AX97" i="81"/>
  <c r="S97" i="81" s="1"/>
  <c r="AC97" i="81" s="1"/>
  <c r="AB98" i="81" s="1"/>
  <c r="AX96" i="81"/>
  <c r="S96" i="81" s="1"/>
  <c r="AC96" i="81" s="1"/>
  <c r="AB97" i="81" s="1"/>
  <c r="AJ24" i="45"/>
  <c r="AK24" i="45"/>
  <c r="AT24" i="45" s="1"/>
  <c r="AJ60" i="45"/>
  <c r="AK60" i="45"/>
  <c r="AT60" i="45" s="1"/>
  <c r="AR98" i="25"/>
  <c r="AR100" i="25" s="1"/>
  <c r="AL98" i="25"/>
  <c r="AU98" i="25" s="1"/>
  <c r="AK37" i="45"/>
  <c r="AT37" i="45" s="1"/>
  <c r="AJ37" i="45"/>
  <c r="AK73" i="45"/>
  <c r="AT73" i="45" s="1"/>
  <c r="AJ73" i="45"/>
  <c r="AJ32" i="45"/>
  <c r="AK32" i="45"/>
  <c r="AT32" i="45" s="1"/>
  <c r="AJ21" i="45"/>
  <c r="AK21" i="45"/>
  <c r="AT21" i="45" s="1"/>
  <c r="AI97" i="93"/>
  <c r="AN97" i="93"/>
  <c r="AJ5" i="45"/>
  <c r="AK5" i="45"/>
  <c r="AT5" i="45" s="1"/>
  <c r="AK40" i="45"/>
  <c r="AT40" i="45" s="1"/>
  <c r="AJ40" i="45"/>
  <c r="AN97" i="73"/>
  <c r="AI97" i="73"/>
  <c r="AR97" i="81"/>
  <c r="X96" i="89"/>
  <c r="Y96" i="89"/>
  <c r="AR95" i="29"/>
  <c r="AG98" i="81"/>
  <c r="AP98" i="81" s="1"/>
  <c r="AP100" i="81" s="1"/>
  <c r="AF98" i="81"/>
  <c r="AO98" i="81" s="1"/>
  <c r="AO100" i="81" s="1"/>
  <c r="AE98" i="81"/>
  <c r="AC98" i="81"/>
  <c r="AJ30" i="45"/>
  <c r="AK30" i="45"/>
  <c r="AT30" i="45" s="1"/>
  <c r="AJ66" i="45"/>
  <c r="AK66" i="45"/>
  <c r="AT66" i="45" s="1"/>
  <c r="AS95" i="45"/>
  <c r="AL95" i="45"/>
  <c r="AU95" i="45" s="1"/>
  <c r="AJ7" i="45"/>
  <c r="AK7" i="45"/>
  <c r="AT7" i="45" s="1"/>
  <c r="AK43" i="45"/>
  <c r="AT43" i="45" s="1"/>
  <c r="AJ43" i="45"/>
  <c r="AK79" i="45"/>
  <c r="AT79" i="45" s="1"/>
  <c r="AJ79" i="45"/>
  <c r="AJ38" i="45"/>
  <c r="AK38" i="45"/>
  <c r="AT38" i="45" s="1"/>
  <c r="AS56" i="45"/>
  <c r="AL56" i="45"/>
  <c r="AU56" i="45" s="1"/>
  <c r="AS74" i="45"/>
  <c r="AL74" i="45"/>
  <c r="AU74" i="45" s="1"/>
  <c r="AS92" i="45"/>
  <c r="AL92" i="45"/>
  <c r="AU92" i="45" s="1"/>
  <c r="AJ27" i="45"/>
  <c r="AK27" i="45"/>
  <c r="AT27" i="45" s="1"/>
  <c r="AS57" i="45"/>
  <c r="AL57" i="45"/>
  <c r="AU57" i="45" s="1"/>
  <c r="AS75" i="45"/>
  <c r="AL75" i="45"/>
  <c r="AU75" i="45" s="1"/>
  <c r="AS93" i="45"/>
  <c r="AL93" i="45"/>
  <c r="AU93" i="45" s="1"/>
  <c r="AJ10" i="45"/>
  <c r="AK10" i="45"/>
  <c r="AT10" i="45" s="1"/>
  <c r="AK46" i="45"/>
  <c r="AT46" i="45" s="1"/>
  <c r="AJ46" i="45"/>
  <c r="AS70" i="45"/>
  <c r="AL70" i="45"/>
  <c r="AU70" i="45" s="1"/>
  <c r="AS88" i="45"/>
  <c r="AL88" i="45"/>
  <c r="AU88" i="45" s="1"/>
  <c r="AX3" i="81" l="1"/>
  <c r="S3" i="81" s="1"/>
  <c r="AC3" i="81" s="1"/>
  <c r="AX9" i="81"/>
  <c r="S9" i="81" s="1"/>
  <c r="AC9" i="81" s="1"/>
  <c r="AB10" i="81" s="1"/>
  <c r="AX14" i="81"/>
  <c r="S14" i="81" s="1"/>
  <c r="AC14" i="81" s="1"/>
  <c r="AB15" i="81" s="1"/>
  <c r="AX8" i="81"/>
  <c r="S8" i="81" s="1"/>
  <c r="AC8" i="81" s="1"/>
  <c r="AB9" i="81" s="1"/>
  <c r="AX13" i="81"/>
  <c r="S13" i="81" s="1"/>
  <c r="AC13" i="81" s="1"/>
  <c r="AB14" i="81" s="1"/>
  <c r="AX7" i="81"/>
  <c r="S7" i="81" s="1"/>
  <c r="AC7" i="81" s="1"/>
  <c r="AB8" i="81" s="1"/>
  <c r="AX6" i="81"/>
  <c r="S6" i="81" s="1"/>
  <c r="AC6" i="81" s="1"/>
  <c r="AB7" i="81" s="1"/>
  <c r="AS38" i="45"/>
  <c r="AL38" i="45"/>
  <c r="AU38" i="45" s="1"/>
  <c r="AS46" i="45"/>
  <c r="AL46" i="45"/>
  <c r="AU46" i="45" s="1"/>
  <c r="AS5" i="45"/>
  <c r="AL5" i="45"/>
  <c r="AU5" i="45" s="1"/>
  <c r="AS32" i="45"/>
  <c r="AL32" i="45"/>
  <c r="AU32" i="45" s="1"/>
  <c r="AJ98" i="81"/>
  <c r="AS98" i="81" s="1"/>
  <c r="AK98" i="81"/>
  <c r="AT98" i="81" s="1"/>
  <c r="AK91" i="81"/>
  <c r="AT91" i="81" s="1"/>
  <c r="AJ91" i="81"/>
  <c r="AK85" i="81"/>
  <c r="AT85" i="81" s="1"/>
  <c r="AJ85" i="81"/>
  <c r="AK79" i="81"/>
  <c r="AT79" i="81" s="1"/>
  <c r="AJ79" i="81"/>
  <c r="AK73" i="81"/>
  <c r="AT73" i="81" s="1"/>
  <c r="AJ73" i="81"/>
  <c r="AK67" i="81"/>
  <c r="AT67" i="81" s="1"/>
  <c r="AJ67" i="8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K13" i="81"/>
  <c r="AT13" i="81" s="1"/>
  <c r="AJ7" i="81"/>
  <c r="AK7" i="81"/>
  <c r="AT7" i="81" s="1"/>
  <c r="AS11" i="45"/>
  <c r="AL11" i="45"/>
  <c r="AU11" i="45" s="1"/>
  <c r="AS67" i="45"/>
  <c r="AL67" i="45"/>
  <c r="AU67" i="45" s="1"/>
  <c r="W97" i="29"/>
  <c r="AG96" i="29"/>
  <c r="AP96" i="29" s="1"/>
  <c r="AE96" i="29"/>
  <c r="AF96" i="29"/>
  <c r="AO96" i="29" s="1"/>
  <c r="AS12" i="45"/>
  <c r="AL12" i="45"/>
  <c r="AU12" i="45" s="1"/>
  <c r="AS78" i="45"/>
  <c r="AL78" i="45"/>
  <c r="AU78" i="45" s="1"/>
  <c r="AS52" i="45"/>
  <c r="AL52" i="45"/>
  <c r="AU52" i="45" s="1"/>
  <c r="AS49" i="45"/>
  <c r="AL49" i="45"/>
  <c r="AU49" i="45" s="1"/>
  <c r="AS7" i="45"/>
  <c r="AL7" i="45"/>
  <c r="AU7" i="45" s="1"/>
  <c r="AS30" i="45"/>
  <c r="AL30" i="45"/>
  <c r="AU30" i="45" s="1"/>
  <c r="AR97" i="73"/>
  <c r="AJ95" i="81"/>
  <c r="AK95" i="81"/>
  <c r="AT95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J6" i="81"/>
  <c r="AK6" i="81"/>
  <c r="AT6" i="81" s="1"/>
  <c r="AS34" i="45"/>
  <c r="AL34" i="45"/>
  <c r="AU34" i="45" s="1"/>
  <c r="AS15" i="45"/>
  <c r="AL15" i="45"/>
  <c r="AU15" i="45" s="1"/>
  <c r="AS18" i="45"/>
  <c r="AL18" i="45"/>
  <c r="AU18" i="45" s="1"/>
  <c r="AS45" i="45"/>
  <c r="AL45" i="45"/>
  <c r="AU45" i="45" s="1"/>
  <c r="AG98" i="73"/>
  <c r="AP98" i="73" s="1"/>
  <c r="AP100" i="73" s="1"/>
  <c r="AF98" i="73"/>
  <c r="AO98" i="73" s="1"/>
  <c r="AO100" i="73" s="1"/>
  <c r="AE98" i="73"/>
  <c r="AC98" i="73"/>
  <c r="AS14" i="45"/>
  <c r="AL14" i="45"/>
  <c r="AU14" i="45" s="1"/>
  <c r="AS36" i="45"/>
  <c r="AL36" i="45"/>
  <c r="AU36" i="45" s="1"/>
  <c r="AJ78" i="81"/>
  <c r="AK78" i="81"/>
  <c r="AT78" i="81" s="1"/>
  <c r="AS79" i="45"/>
  <c r="AL79" i="45"/>
  <c r="AU79" i="45" s="1"/>
  <c r="AR97" i="93"/>
  <c r="AS60" i="45"/>
  <c r="AL60" i="45"/>
  <c r="AU60" i="45" s="1"/>
  <c r="AJ96" i="81"/>
  <c r="AK96" i="81"/>
  <c r="AT96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J65" i="81"/>
  <c r="AK65" i="81"/>
  <c r="AT65" i="81" s="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J5" i="81"/>
  <c r="AK5" i="81"/>
  <c r="AT5" i="81" s="1"/>
  <c r="AS65" i="45"/>
  <c r="AL65" i="45"/>
  <c r="AU65" i="45" s="1"/>
  <c r="AS31" i="45"/>
  <c r="AL31" i="45"/>
  <c r="AU31" i="45" s="1"/>
  <c r="AS4" i="25"/>
  <c r="AS100" i="25" s="1"/>
  <c r="AL4" i="25"/>
  <c r="AU4" i="25" s="1"/>
  <c r="AU100" i="25" s="1"/>
  <c r="C11" i="25" s="1"/>
  <c r="AS61" i="45"/>
  <c r="AL61" i="45"/>
  <c r="AU61" i="45" s="1"/>
  <c r="AS84" i="45"/>
  <c r="AL84" i="45"/>
  <c r="AU84" i="45" s="1"/>
  <c r="AS41" i="45"/>
  <c r="AL41" i="45"/>
  <c r="AU41" i="45" s="1"/>
  <c r="AS55" i="45"/>
  <c r="AL55" i="45"/>
  <c r="AU55" i="45" s="1"/>
  <c r="AS42" i="45"/>
  <c r="AL42" i="45"/>
  <c r="AU42" i="45" s="1"/>
  <c r="AJ90" i="81"/>
  <c r="AK90" i="81"/>
  <c r="AT90" i="81" s="1"/>
  <c r="AS10" i="45"/>
  <c r="AL10" i="45"/>
  <c r="AU10" i="45" s="1"/>
  <c r="AI98" i="81"/>
  <c r="AN98" i="81"/>
  <c r="AN100" i="81" s="1"/>
  <c r="AH96" i="89"/>
  <c r="AQ96" i="89" s="1"/>
  <c r="AS40" i="45"/>
  <c r="AL40" i="45"/>
  <c r="AU40" i="45" s="1"/>
  <c r="AS37" i="45"/>
  <c r="AL37" i="45"/>
  <c r="AU37" i="45" s="1"/>
  <c r="AJ94" i="81"/>
  <c r="AK94" i="81"/>
  <c r="AT94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J10" i="81"/>
  <c r="AK10" i="81"/>
  <c r="AT10" i="81" s="1"/>
  <c r="AS26" i="45"/>
  <c r="AL26" i="45"/>
  <c r="AU26" i="45" s="1"/>
  <c r="AS90" i="45"/>
  <c r="AL90" i="45"/>
  <c r="AU90" i="45" s="1"/>
  <c r="AS9" i="45"/>
  <c r="AL9" i="45"/>
  <c r="AU9" i="45" s="1"/>
  <c r="AS22" i="45"/>
  <c r="AL22" i="45"/>
  <c r="AU22" i="45" s="1"/>
  <c r="AS39" i="45"/>
  <c r="AL39" i="45"/>
  <c r="AU39" i="45" s="1"/>
  <c r="AS16" i="45"/>
  <c r="AL16" i="45"/>
  <c r="AU16" i="45" s="1"/>
  <c r="AS8" i="45"/>
  <c r="AL8" i="45"/>
  <c r="AU8" i="45" s="1"/>
  <c r="AS13" i="45"/>
  <c r="AL13" i="45"/>
  <c r="AU13" i="45" s="1"/>
  <c r="AJ84" i="81"/>
  <c r="AK84" i="81"/>
  <c r="AT84" i="81" s="1"/>
  <c r="AS43" i="45"/>
  <c r="AL43" i="45"/>
  <c r="AU43" i="45" s="1"/>
  <c r="Z96" i="89"/>
  <c r="AS21" i="45"/>
  <c r="AL21" i="45"/>
  <c r="AU21" i="45" s="1"/>
  <c r="AS24" i="45"/>
  <c r="AL24" i="45"/>
  <c r="AU24" i="45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K9" i="81"/>
  <c r="AT9" i="81" s="1"/>
  <c r="AJ9" i="81"/>
  <c r="AJ3" i="81"/>
  <c r="AB4" i="81"/>
  <c r="AH98" i="93"/>
  <c r="AQ98" i="93" s="1"/>
  <c r="AQ100" i="93" s="1"/>
  <c r="AZ3" i="93"/>
  <c r="AX6" i="93" s="1"/>
  <c r="S6" i="93" s="1"/>
  <c r="AC6" i="93" s="1"/>
  <c r="AB7" i="93" s="1"/>
  <c r="AX27" i="93"/>
  <c r="S27" i="93" s="1"/>
  <c r="AC27" i="93" s="1"/>
  <c r="AB28" i="93" s="1"/>
  <c r="AX33" i="93"/>
  <c r="S33" i="93" s="1"/>
  <c r="AC33" i="93" s="1"/>
  <c r="AB34" i="93" s="1"/>
  <c r="AX45" i="93"/>
  <c r="S45" i="93" s="1"/>
  <c r="AC45" i="93" s="1"/>
  <c r="AB46" i="93" s="1"/>
  <c r="AX46" i="93"/>
  <c r="S46" i="93" s="1"/>
  <c r="AC46" i="93" s="1"/>
  <c r="AB47" i="93" s="1"/>
  <c r="AX51" i="93"/>
  <c r="S51" i="93" s="1"/>
  <c r="AC51" i="93" s="1"/>
  <c r="AB52" i="93" s="1"/>
  <c r="AX52" i="93"/>
  <c r="S52" i="93" s="1"/>
  <c r="AC52" i="93" s="1"/>
  <c r="AB53" i="93" s="1"/>
  <c r="AX57" i="93"/>
  <c r="S57" i="93" s="1"/>
  <c r="AC57" i="93" s="1"/>
  <c r="AB58" i="93" s="1"/>
  <c r="AX58" i="93"/>
  <c r="S58" i="93" s="1"/>
  <c r="AC58" i="93" s="1"/>
  <c r="AB59" i="93" s="1"/>
  <c r="AX63" i="93"/>
  <c r="S63" i="93" s="1"/>
  <c r="AC63" i="93" s="1"/>
  <c r="AB64" i="93" s="1"/>
  <c r="AX64" i="93"/>
  <c r="S64" i="93" s="1"/>
  <c r="AC64" i="93" s="1"/>
  <c r="AB65" i="93" s="1"/>
  <c r="AX69" i="93"/>
  <c r="S69" i="93" s="1"/>
  <c r="AC69" i="93" s="1"/>
  <c r="AB70" i="93" s="1"/>
  <c r="AX70" i="93"/>
  <c r="S70" i="93" s="1"/>
  <c r="AC70" i="93" s="1"/>
  <c r="AB71" i="93" s="1"/>
  <c r="AX75" i="93"/>
  <c r="S75" i="93" s="1"/>
  <c r="AC75" i="93" s="1"/>
  <c r="AB76" i="93" s="1"/>
  <c r="AX76" i="93"/>
  <c r="S76" i="93" s="1"/>
  <c r="AC76" i="93" s="1"/>
  <c r="AB77" i="93" s="1"/>
  <c r="AX81" i="93"/>
  <c r="S81" i="93" s="1"/>
  <c r="AC81" i="93" s="1"/>
  <c r="AB82" i="93" s="1"/>
  <c r="AX82" i="93"/>
  <c r="S82" i="93" s="1"/>
  <c r="AC82" i="93" s="1"/>
  <c r="AB83" i="93" s="1"/>
  <c r="AX87" i="93"/>
  <c r="S87" i="93" s="1"/>
  <c r="AC87" i="93" s="1"/>
  <c r="AB88" i="93" s="1"/>
  <c r="AX88" i="93"/>
  <c r="S88" i="93" s="1"/>
  <c r="AC88" i="93" s="1"/>
  <c r="AB89" i="93" s="1"/>
  <c r="AX95" i="93"/>
  <c r="S95" i="93" s="1"/>
  <c r="AC95" i="93" s="1"/>
  <c r="AB96" i="93" s="1"/>
  <c r="AX93" i="93"/>
  <c r="S93" i="93" s="1"/>
  <c r="AC93" i="93" s="1"/>
  <c r="AB94" i="93" s="1"/>
  <c r="AS28" i="45"/>
  <c r="AL28" i="45"/>
  <c r="AU28" i="45" s="1"/>
  <c r="AS25" i="45"/>
  <c r="AL25" i="45"/>
  <c r="AU25" i="45" s="1"/>
  <c r="AS48" i="45"/>
  <c r="AL48" i="45"/>
  <c r="AU48" i="45" s="1"/>
  <c r="AS3" i="45"/>
  <c r="AL3" i="45"/>
  <c r="AU3" i="45" s="1"/>
  <c r="AR95" i="89"/>
  <c r="AS73" i="45"/>
  <c r="AL73" i="45"/>
  <c r="AU73" i="45" s="1"/>
  <c r="AS27" i="45"/>
  <c r="AL27" i="45"/>
  <c r="AU27" i="45" s="1"/>
  <c r="AS66" i="45"/>
  <c r="AL66" i="45"/>
  <c r="AU66" i="45" s="1"/>
  <c r="AK97" i="81"/>
  <c r="AT97" i="81" s="1"/>
  <c r="AJ97" i="8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J68" i="81"/>
  <c r="AK68" i="81"/>
  <c r="AT68" i="81" s="1"/>
  <c r="AJ62" i="81"/>
  <c r="AK62" i="81"/>
  <c r="AT62" i="81" s="1"/>
  <c r="AJ56" i="81"/>
  <c r="AK56" i="81"/>
  <c r="AT56" i="81" s="1"/>
  <c r="AJ50" i="81"/>
  <c r="AK50" i="81"/>
  <c r="AT50" i="81" s="1"/>
  <c r="AJ44" i="81"/>
  <c r="AK44" i="81"/>
  <c r="AT44" i="81" s="1"/>
  <c r="AJ38" i="81"/>
  <c r="AK38" i="81"/>
  <c r="AT38" i="81" s="1"/>
  <c r="AJ32" i="81"/>
  <c r="AK32" i="81"/>
  <c r="AT32" i="81" s="1"/>
  <c r="AJ26" i="81"/>
  <c r="AK26" i="81"/>
  <c r="AT26" i="81" s="1"/>
  <c r="AJ20" i="81"/>
  <c r="AK20" i="81"/>
  <c r="AT20" i="81" s="1"/>
  <c r="AJ14" i="81"/>
  <c r="AK14" i="81"/>
  <c r="AT14" i="81" s="1"/>
  <c r="AJ8" i="81"/>
  <c r="AK8" i="81"/>
  <c r="AT8" i="81" s="1"/>
  <c r="AS29" i="45"/>
  <c r="AL29" i="45"/>
  <c r="AU29" i="45" s="1"/>
  <c r="Z98" i="93"/>
  <c r="AS51" i="45"/>
  <c r="AL51" i="45"/>
  <c r="AU51" i="45" s="1"/>
  <c r="AS54" i="45"/>
  <c r="AL54" i="45"/>
  <c r="AU54" i="45" s="1"/>
  <c r="AS20" i="45"/>
  <c r="AL20" i="45"/>
  <c r="AU20" i="45" s="1"/>
  <c r="AS77" i="45"/>
  <c r="AL77" i="45"/>
  <c r="AU77" i="45" s="1"/>
  <c r="AH98" i="73"/>
  <c r="AQ98" i="73" s="1"/>
  <c r="AQ100" i="73" s="1"/>
  <c r="AZ3" i="73"/>
  <c r="AX6" i="73" s="1"/>
  <c r="S6" i="73" s="1"/>
  <c r="AC6" i="73" s="1"/>
  <c r="AB7" i="73" s="1"/>
  <c r="AX13" i="73"/>
  <c r="S13" i="73" s="1"/>
  <c r="AC13" i="73" s="1"/>
  <c r="AB14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5" i="73"/>
  <c r="S95" i="73" s="1"/>
  <c r="AC95" i="73" s="1"/>
  <c r="AB96" i="73" s="1"/>
  <c r="AX94" i="73"/>
  <c r="S94" i="73" s="1"/>
  <c r="AC94" i="73" s="1"/>
  <c r="AB95" i="73" s="1"/>
  <c r="AX93" i="73"/>
  <c r="S93" i="73" s="1"/>
  <c r="AC93" i="73" s="1"/>
  <c r="AB94" i="73" s="1"/>
  <c r="AX97" i="73"/>
  <c r="S97" i="73" s="1"/>
  <c r="AC97" i="73" s="1"/>
  <c r="AB98" i="73" s="1"/>
  <c r="AX96" i="73"/>
  <c r="S96" i="73" s="1"/>
  <c r="AC96" i="73" s="1"/>
  <c r="AB97" i="73" s="1"/>
  <c r="AK4" i="45"/>
  <c r="AT4" i="45" s="1"/>
  <c r="AT100" i="45" s="1"/>
  <c r="AJ4" i="45"/>
  <c r="AS19" i="45"/>
  <c r="AL19" i="45"/>
  <c r="AU19" i="45" s="1"/>
  <c r="AS6" i="45"/>
  <c r="AL6" i="45"/>
  <c r="AU6" i="45" s="1"/>
  <c r="AS33" i="45"/>
  <c r="AL33" i="45"/>
  <c r="AU33" i="45" s="1"/>
  <c r="AS72" i="45"/>
  <c r="AL72" i="45"/>
  <c r="AU72" i="45" s="1"/>
  <c r="AX12" i="73" l="1"/>
  <c r="S12" i="73" s="1"/>
  <c r="AC12" i="73" s="1"/>
  <c r="AB13" i="73" s="1"/>
  <c r="AX5" i="73"/>
  <c r="S5" i="73" s="1"/>
  <c r="AC5" i="73" s="1"/>
  <c r="AB6" i="73" s="1"/>
  <c r="AX28" i="93"/>
  <c r="S28" i="93" s="1"/>
  <c r="AC28" i="93" s="1"/>
  <c r="AB29" i="93" s="1"/>
  <c r="AX17" i="73"/>
  <c r="S17" i="73" s="1"/>
  <c r="AC17" i="73" s="1"/>
  <c r="AB18" i="73" s="1"/>
  <c r="AX11" i="73"/>
  <c r="S11" i="73" s="1"/>
  <c r="AC11" i="73" s="1"/>
  <c r="AB12" i="73" s="1"/>
  <c r="AX4" i="73"/>
  <c r="S4" i="73" s="1"/>
  <c r="AC4" i="73" s="1"/>
  <c r="AB5" i="73" s="1"/>
  <c r="AX22" i="73"/>
  <c r="S22" i="73" s="1"/>
  <c r="AC22" i="73" s="1"/>
  <c r="AB23" i="73" s="1"/>
  <c r="AX16" i="73"/>
  <c r="S16" i="73" s="1"/>
  <c r="AC16" i="73" s="1"/>
  <c r="AB17" i="73" s="1"/>
  <c r="AX10" i="73"/>
  <c r="S10" i="73" s="1"/>
  <c r="AC10" i="73" s="1"/>
  <c r="AB11" i="73" s="1"/>
  <c r="AX3" i="73"/>
  <c r="S3" i="73" s="1"/>
  <c r="AC3" i="73" s="1"/>
  <c r="AX40" i="93"/>
  <c r="S40" i="93" s="1"/>
  <c r="AC40" i="93" s="1"/>
  <c r="AB41" i="93" s="1"/>
  <c r="AX22" i="93"/>
  <c r="S22" i="93" s="1"/>
  <c r="AC22" i="93" s="1"/>
  <c r="AB23" i="9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39" i="93"/>
  <c r="S39" i="93" s="1"/>
  <c r="AC39" i="93" s="1"/>
  <c r="AB40" i="93" s="1"/>
  <c r="AX21" i="93"/>
  <c r="S21" i="93" s="1"/>
  <c r="AC21" i="93" s="1"/>
  <c r="AB22" i="93" s="1"/>
  <c r="AX14" i="73"/>
  <c r="S14" i="73" s="1"/>
  <c r="AC14" i="73" s="1"/>
  <c r="AB15" i="73" s="1"/>
  <c r="AX8" i="73"/>
  <c r="S8" i="73" s="1"/>
  <c r="AC8" i="73" s="1"/>
  <c r="AB9" i="73" s="1"/>
  <c r="AX34" i="93"/>
  <c r="S34" i="93" s="1"/>
  <c r="AC34" i="93" s="1"/>
  <c r="AB35" i="93" s="1"/>
  <c r="AX16" i="93"/>
  <c r="S16" i="93" s="1"/>
  <c r="AC16" i="93" s="1"/>
  <c r="AB17" i="93" s="1"/>
  <c r="AJ13" i="81"/>
  <c r="AX15" i="93"/>
  <c r="S15" i="93" s="1"/>
  <c r="AC15" i="93" s="1"/>
  <c r="AB16" i="93" s="1"/>
  <c r="AX10" i="93"/>
  <c r="S10" i="93" s="1"/>
  <c r="AC10" i="93" s="1"/>
  <c r="AB11" i="93" s="1"/>
  <c r="AX9" i="93"/>
  <c r="S9" i="93" s="1"/>
  <c r="AC9" i="93" s="1"/>
  <c r="AB10" i="93" s="1"/>
  <c r="AX4" i="93"/>
  <c r="S4" i="93" s="1"/>
  <c r="AC4" i="93" s="1"/>
  <c r="AB5" i="93" s="1"/>
  <c r="AX7" i="73"/>
  <c r="S7" i="73" s="1"/>
  <c r="AC7" i="73" s="1"/>
  <c r="AB8" i="73" s="1"/>
  <c r="AK7" i="73"/>
  <c r="AT7" i="73" s="1"/>
  <c r="AK7" i="93"/>
  <c r="AT7" i="93" s="1"/>
  <c r="AK89" i="73"/>
  <c r="AT89" i="73" s="1"/>
  <c r="AJ89" i="73"/>
  <c r="AK59" i="73"/>
  <c r="AT59" i="73" s="1"/>
  <c r="AJ59" i="73"/>
  <c r="AK35" i="73"/>
  <c r="AT35" i="73" s="1"/>
  <c r="AJ35" i="73"/>
  <c r="AK17" i="73"/>
  <c r="AT17" i="73" s="1"/>
  <c r="AJ17" i="73"/>
  <c r="AS14" i="81"/>
  <c r="AL14" i="81"/>
  <c r="AU14" i="81" s="1"/>
  <c r="AS86" i="81"/>
  <c r="AL86" i="81"/>
  <c r="AU86" i="81" s="1"/>
  <c r="AK77" i="93"/>
  <c r="AT77" i="93" s="1"/>
  <c r="AK59" i="93"/>
  <c r="AT59" i="93" s="1"/>
  <c r="AK29" i="93"/>
  <c r="AT29" i="93" s="1"/>
  <c r="AS55" i="81"/>
  <c r="AL55" i="81"/>
  <c r="AU55" i="81" s="1"/>
  <c r="AJ96" i="73"/>
  <c r="AK96" i="73"/>
  <c r="AT96" i="73" s="1"/>
  <c r="AJ64" i="73"/>
  <c r="AK64" i="73"/>
  <c r="AT64" i="73" s="1"/>
  <c r="AJ52" i="73"/>
  <c r="AK52" i="73"/>
  <c r="AT52" i="73" s="1"/>
  <c r="AJ22" i="73"/>
  <c r="AK22" i="73"/>
  <c r="AT22" i="73" s="1"/>
  <c r="AJ94" i="73"/>
  <c r="AK94" i="73"/>
  <c r="AT94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X94" i="93"/>
  <c r="S94" i="93" s="1"/>
  <c r="AC94" i="93" s="1"/>
  <c r="AB95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X5" i="93"/>
  <c r="S5" i="93" s="1"/>
  <c r="AC5" i="93" s="1"/>
  <c r="AB6" i="93" s="1"/>
  <c r="AS3" i="81"/>
  <c r="AL3" i="81"/>
  <c r="AU3" i="81" s="1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L98" i="81"/>
  <c r="AU98" i="81" s="1"/>
  <c r="AR98" i="81"/>
  <c r="AR100" i="81" s="1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I96" i="29"/>
  <c r="AN96" i="29"/>
  <c r="AS73" i="81"/>
  <c r="AL73" i="81"/>
  <c r="AU73" i="81" s="1"/>
  <c r="AS91" i="81"/>
  <c r="AL91" i="81"/>
  <c r="AU91" i="81" s="1"/>
  <c r="AS4" i="45"/>
  <c r="AL4" i="45"/>
  <c r="AU4" i="45" s="1"/>
  <c r="AU100" i="45" s="1"/>
  <c r="C11" i="45" s="1"/>
  <c r="AJ70" i="73"/>
  <c r="AK70" i="73"/>
  <c r="AT70" i="73" s="1"/>
  <c r="AJ46" i="73"/>
  <c r="AK46" i="73"/>
  <c r="AT46" i="73" s="1"/>
  <c r="AJ16" i="73"/>
  <c r="AK16" i="73"/>
  <c r="AT16" i="73" s="1"/>
  <c r="AJ10" i="73"/>
  <c r="AK10" i="73"/>
  <c r="AT10" i="73" s="1"/>
  <c r="AK96" i="93"/>
  <c r="AT96" i="93" s="1"/>
  <c r="AK88" i="93"/>
  <c r="AT88" i="93" s="1"/>
  <c r="AJ88" i="93"/>
  <c r="AJ82" i="93"/>
  <c r="AK82" i="93"/>
  <c r="AT82" i="93" s="1"/>
  <c r="AK76" i="93"/>
  <c r="AT76" i="93" s="1"/>
  <c r="AJ76" i="93"/>
  <c r="AK70" i="93"/>
  <c r="AT70" i="93" s="1"/>
  <c r="AJ70" i="93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S6" i="81"/>
  <c r="AL6" i="81"/>
  <c r="AU6" i="81" s="1"/>
  <c r="AS24" i="81"/>
  <c r="AL24" i="81"/>
  <c r="AU24" i="81" s="1"/>
  <c r="AS42" i="81"/>
  <c r="AL42" i="81"/>
  <c r="AU42" i="81" s="1"/>
  <c r="AS60" i="81"/>
  <c r="AL60" i="81"/>
  <c r="AU60" i="81" s="1"/>
  <c r="AS95" i="81"/>
  <c r="AL95" i="81"/>
  <c r="AU95" i="81" s="1"/>
  <c r="AS79" i="81"/>
  <c r="AL79" i="81"/>
  <c r="AU79" i="81" s="1"/>
  <c r="AK77" i="73"/>
  <c r="AT77" i="73" s="1"/>
  <c r="AJ77" i="73"/>
  <c r="AK71" i="73"/>
  <c r="AT71" i="73" s="1"/>
  <c r="AJ71" i="73"/>
  <c r="AK41" i="73"/>
  <c r="AT41" i="73" s="1"/>
  <c r="AJ41" i="73"/>
  <c r="AJ11" i="73"/>
  <c r="AK11" i="73"/>
  <c r="AT11" i="73" s="1"/>
  <c r="AS50" i="81"/>
  <c r="AL50" i="81"/>
  <c r="AU50" i="81" s="1"/>
  <c r="AK94" i="93"/>
  <c r="AT94" i="93" s="1"/>
  <c r="AJ94" i="93"/>
  <c r="AJ71" i="93"/>
  <c r="AK71" i="93"/>
  <c r="AT71" i="93" s="1"/>
  <c r="AJ47" i="93"/>
  <c r="AK47" i="93"/>
  <c r="AT47" i="93" s="1"/>
  <c r="AK23" i="93"/>
  <c r="AT23" i="93" s="1"/>
  <c r="AJ23" i="93"/>
  <c r="AJ5" i="93"/>
  <c r="AK5" i="93"/>
  <c r="AT5" i="93" s="1"/>
  <c r="AS40" i="81"/>
  <c r="AL40" i="81"/>
  <c r="AU40" i="81" s="1"/>
  <c r="AS58" i="81"/>
  <c r="AL58" i="81"/>
  <c r="AU58" i="81" s="1"/>
  <c r="AS76" i="81"/>
  <c r="AL76" i="81"/>
  <c r="AU76" i="81" s="1"/>
  <c r="AS94" i="81"/>
  <c r="AL94" i="81"/>
  <c r="AU94" i="81" s="1"/>
  <c r="AS11" i="81"/>
  <c r="AL11" i="81"/>
  <c r="AU11" i="81" s="1"/>
  <c r="AS47" i="81"/>
  <c r="AL47" i="81"/>
  <c r="AU47" i="81" s="1"/>
  <c r="AS83" i="81"/>
  <c r="AL83" i="81"/>
  <c r="AU83" i="81" s="1"/>
  <c r="AS78" i="81"/>
  <c r="AL78" i="81"/>
  <c r="AU78" i="81" s="1"/>
  <c r="AS19" i="81"/>
  <c r="AL19" i="81"/>
  <c r="AU19" i="81" s="1"/>
  <c r="AS37" i="81"/>
  <c r="AL37" i="81"/>
  <c r="AU37" i="81" s="1"/>
  <c r="AJ82" i="73"/>
  <c r="AK82" i="73"/>
  <c r="AT82" i="73" s="1"/>
  <c r="AJ34" i="73"/>
  <c r="AK34" i="73"/>
  <c r="AT34" i="73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B4" i="73"/>
  <c r="AJ3" i="73"/>
  <c r="AS20" i="81"/>
  <c r="AL20" i="81"/>
  <c r="AU20" i="81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100" i="45"/>
  <c r="AX92" i="93"/>
  <c r="S92" i="93" s="1"/>
  <c r="AC92" i="93" s="1"/>
  <c r="AB93" i="93" s="1"/>
  <c r="AX86" i="93"/>
  <c r="S86" i="93" s="1"/>
  <c r="AC86" i="93" s="1"/>
  <c r="AB87" i="93" s="1"/>
  <c r="AX80" i="93"/>
  <c r="S80" i="93" s="1"/>
  <c r="AC80" i="93" s="1"/>
  <c r="AB81" i="93" s="1"/>
  <c r="AX74" i="93"/>
  <c r="S74" i="93" s="1"/>
  <c r="AC74" i="93" s="1"/>
  <c r="AB75" i="93" s="1"/>
  <c r="AX68" i="93"/>
  <c r="S68" i="93" s="1"/>
  <c r="AC68" i="93" s="1"/>
  <c r="AB69" i="93" s="1"/>
  <c r="AX62" i="93"/>
  <c r="S62" i="93" s="1"/>
  <c r="AC62" i="93" s="1"/>
  <c r="AB63" i="93" s="1"/>
  <c r="AX56" i="93"/>
  <c r="S56" i="93" s="1"/>
  <c r="AC56" i="93" s="1"/>
  <c r="AB57" i="93" s="1"/>
  <c r="AX50" i="93"/>
  <c r="S50" i="93" s="1"/>
  <c r="AC50" i="93" s="1"/>
  <c r="AB51" i="93" s="1"/>
  <c r="AX44" i="93"/>
  <c r="S44" i="93" s="1"/>
  <c r="AC44" i="93" s="1"/>
  <c r="AB45" i="93" s="1"/>
  <c r="AX38" i="93"/>
  <c r="S38" i="93" s="1"/>
  <c r="AC38" i="93" s="1"/>
  <c r="AB39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3" i="93"/>
  <c r="S3" i="93" s="1"/>
  <c r="AC3" i="93" s="1"/>
  <c r="AS84" i="81"/>
  <c r="AL84" i="81"/>
  <c r="AU84" i="81" s="1"/>
  <c r="AS10" i="81"/>
  <c r="AL10" i="81"/>
  <c r="AU10" i="81" s="1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S89" i="81"/>
  <c r="AL89" i="81"/>
  <c r="AU89" i="81" s="1"/>
  <c r="X97" i="29"/>
  <c r="Y97" i="29"/>
  <c r="AS7" i="81"/>
  <c r="AL7" i="81"/>
  <c r="AU7" i="81" s="1"/>
  <c r="AS25" i="81"/>
  <c r="AL25" i="81"/>
  <c r="AU25" i="81" s="1"/>
  <c r="AS43" i="81"/>
  <c r="AL43" i="81"/>
  <c r="AU43" i="81" s="1"/>
  <c r="AS61" i="81"/>
  <c r="AL61" i="81"/>
  <c r="AU61" i="81" s="1"/>
  <c r="AK83" i="73"/>
  <c r="AT83" i="73" s="1"/>
  <c r="AJ83" i="73"/>
  <c r="AK65" i="73"/>
  <c r="AT65" i="73" s="1"/>
  <c r="AJ65" i="73"/>
  <c r="AK47" i="73"/>
  <c r="AT47" i="73" s="1"/>
  <c r="AJ47" i="73"/>
  <c r="AK23" i="73"/>
  <c r="AT23" i="73" s="1"/>
  <c r="AJ23" i="73"/>
  <c r="AC98" i="93"/>
  <c r="AG98" i="93"/>
  <c r="AP98" i="93" s="1"/>
  <c r="AP100" i="93" s="1"/>
  <c r="AE98" i="93"/>
  <c r="AF98" i="93"/>
  <c r="AO98" i="93" s="1"/>
  <c r="AO100" i="93" s="1"/>
  <c r="AS68" i="81"/>
  <c r="AL68" i="81"/>
  <c r="AU68" i="81" s="1"/>
  <c r="AJ89" i="93"/>
  <c r="AK89" i="93"/>
  <c r="AT89" i="93" s="1"/>
  <c r="AJ65" i="93"/>
  <c r="AK65" i="93"/>
  <c r="AT65" i="93" s="1"/>
  <c r="AJ41" i="93"/>
  <c r="AK41" i="93"/>
  <c r="AT41" i="93" s="1"/>
  <c r="AJ17" i="93"/>
  <c r="AK17" i="93"/>
  <c r="AT17" i="93" s="1"/>
  <c r="AK11" i="93"/>
  <c r="AT11" i="93" s="1"/>
  <c r="AJ11" i="93"/>
  <c r="AS9" i="81"/>
  <c r="AL9" i="81"/>
  <c r="AU9" i="81" s="1"/>
  <c r="AS22" i="81"/>
  <c r="AL22" i="81"/>
  <c r="AU22" i="81" s="1"/>
  <c r="AS29" i="81"/>
  <c r="AL29" i="81"/>
  <c r="AU29" i="81" s="1"/>
  <c r="AS65" i="81"/>
  <c r="AL65" i="81"/>
  <c r="AU65" i="81" s="1"/>
  <c r="AN98" i="73"/>
  <c r="AN100" i="73" s="1"/>
  <c r="AI98" i="73"/>
  <c r="AJ76" i="73"/>
  <c r="AK76" i="73"/>
  <c r="AT76" i="73" s="1"/>
  <c r="AJ40" i="73"/>
  <c r="AK40" i="73"/>
  <c r="AT40" i="73" s="1"/>
  <c r="AJ97" i="73"/>
  <c r="AK97" i="73"/>
  <c r="AT97" i="73" s="1"/>
  <c r="AK92" i="73"/>
  <c r="AT92" i="73" s="1"/>
  <c r="AJ92" i="73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S97" i="81"/>
  <c r="AL97" i="81"/>
  <c r="AU97" i="81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S90" i="81"/>
  <c r="AL90" i="81"/>
  <c r="AU90" i="81" s="1"/>
  <c r="AS12" i="81"/>
  <c r="AL12" i="81"/>
  <c r="AU12" i="81" s="1"/>
  <c r="AS30" i="81"/>
  <c r="AL30" i="81"/>
  <c r="AU30" i="81" s="1"/>
  <c r="AS48" i="81"/>
  <c r="AL48" i="81"/>
  <c r="AU48" i="81" s="1"/>
  <c r="AS66" i="81"/>
  <c r="AL66" i="81"/>
  <c r="AU66" i="81" s="1"/>
  <c r="AS67" i="81"/>
  <c r="AL67" i="81"/>
  <c r="AU67" i="81" s="1"/>
  <c r="AS85" i="81"/>
  <c r="AL85" i="81"/>
  <c r="AU85" i="81" s="1"/>
  <c r="AK95" i="73"/>
  <c r="AT95" i="73" s="1"/>
  <c r="AJ95" i="73"/>
  <c r="AK53" i="73"/>
  <c r="AT53" i="73" s="1"/>
  <c r="AJ53" i="73"/>
  <c r="AK29" i="73"/>
  <c r="AT29" i="73" s="1"/>
  <c r="AJ29" i="73"/>
  <c r="AJ6" i="73"/>
  <c r="AK6" i="73"/>
  <c r="AT6" i="73" s="1"/>
  <c r="AS32" i="81"/>
  <c r="AL32" i="81"/>
  <c r="AU32" i="81" s="1"/>
  <c r="AJ83" i="93"/>
  <c r="AK83" i="93"/>
  <c r="AT83" i="93" s="1"/>
  <c r="AJ53" i="93"/>
  <c r="AK53" i="93"/>
  <c r="AT53" i="93" s="1"/>
  <c r="AJ35" i="93"/>
  <c r="AK35" i="93"/>
  <c r="AT35" i="93" s="1"/>
  <c r="AJ88" i="73"/>
  <c r="AK88" i="73"/>
  <c r="AT88" i="73" s="1"/>
  <c r="AJ58" i="73"/>
  <c r="AK58" i="73"/>
  <c r="AT58" i="73" s="1"/>
  <c r="AJ28" i="73"/>
  <c r="AK28" i="73"/>
  <c r="AT28" i="73" s="1"/>
  <c r="AJ5" i="73"/>
  <c r="AK5" i="73"/>
  <c r="AT5" i="73" s="1"/>
  <c r="AK98" i="73"/>
  <c r="AT98" i="73" s="1"/>
  <c r="AJ98" i="73"/>
  <c r="AS98" i="73" s="1"/>
  <c r="AJ91" i="73"/>
  <c r="AK91" i="73"/>
  <c r="AT91" i="73" s="1"/>
  <c r="AJ85" i="73"/>
  <c r="AK85" i="73"/>
  <c r="AT85" i="73" s="1"/>
  <c r="AJ79" i="73"/>
  <c r="AK79" i="73"/>
  <c r="AT79" i="73" s="1"/>
  <c r="AJ73" i="73"/>
  <c r="AK73" i="73"/>
  <c r="AT73" i="73" s="1"/>
  <c r="AJ67" i="73"/>
  <c r="AK67" i="73"/>
  <c r="AT67" i="73" s="1"/>
  <c r="AJ61" i="73"/>
  <c r="AK61" i="73"/>
  <c r="AT61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S8" i="81"/>
  <c r="AL8" i="81"/>
  <c r="AU8" i="81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X96" i="93"/>
  <c r="S96" i="93" s="1"/>
  <c r="AC96" i="93" s="1"/>
  <c r="AB97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J4" i="81"/>
  <c r="AK4" i="81"/>
  <c r="AT4" i="81" s="1"/>
  <c r="AT100" i="81" s="1"/>
  <c r="AF96" i="89"/>
  <c r="AO96" i="89" s="1"/>
  <c r="AE96" i="89"/>
  <c r="AG96" i="89"/>
  <c r="AP96" i="89" s="1"/>
  <c r="W97" i="89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S5" i="81"/>
  <c r="AL5" i="81"/>
  <c r="AU5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6" i="81"/>
  <c r="AL96" i="81"/>
  <c r="AU96" i="81" s="1"/>
  <c r="AS13" i="81"/>
  <c r="AL13" i="81"/>
  <c r="AU13" i="81" s="1"/>
  <c r="AS31" i="81"/>
  <c r="AL31" i="81"/>
  <c r="AU31" i="81" s="1"/>
  <c r="AS49" i="81"/>
  <c r="AL49" i="81"/>
  <c r="AU49" i="81" s="1"/>
  <c r="AJ7" i="73" l="1"/>
  <c r="AI96" i="89"/>
  <c r="AN96" i="89"/>
  <c r="AJ25" i="93"/>
  <c r="AK25" i="93"/>
  <c r="AT25" i="93" s="1"/>
  <c r="AJ61" i="93"/>
  <c r="AK61" i="93"/>
  <c r="AT61" i="93" s="1"/>
  <c r="AJ97" i="93"/>
  <c r="AK97" i="93"/>
  <c r="AT97" i="93" s="1"/>
  <c r="AS13" i="73"/>
  <c r="AL13" i="73"/>
  <c r="AU13" i="73" s="1"/>
  <c r="AS31" i="73"/>
  <c r="AL31" i="73"/>
  <c r="AU31" i="73" s="1"/>
  <c r="AS49" i="73"/>
  <c r="AL49" i="73"/>
  <c r="AU49" i="73" s="1"/>
  <c r="AS67" i="73"/>
  <c r="AL67" i="73"/>
  <c r="AU67" i="73" s="1"/>
  <c r="AS85" i="73"/>
  <c r="AL85" i="73"/>
  <c r="AU85" i="73" s="1"/>
  <c r="AS5" i="73"/>
  <c r="AL5" i="73"/>
  <c r="AU5" i="73" s="1"/>
  <c r="AS88" i="73"/>
  <c r="AL88" i="73"/>
  <c r="AU88" i="73" s="1"/>
  <c r="AS83" i="93"/>
  <c r="AL83" i="93"/>
  <c r="AU83" i="93" s="1"/>
  <c r="AJ14" i="93"/>
  <c r="AK14" i="93"/>
  <c r="AT14" i="93" s="1"/>
  <c r="AJ50" i="93"/>
  <c r="AK50" i="93"/>
  <c r="AT50" i="93" s="1"/>
  <c r="AJ86" i="93"/>
  <c r="AK86" i="93"/>
  <c r="AT86" i="93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97" i="73"/>
  <c r="AL97" i="73"/>
  <c r="AU97" i="73" s="1"/>
  <c r="AS17" i="93"/>
  <c r="AL17" i="93"/>
  <c r="AU17" i="93" s="1"/>
  <c r="AS89" i="93"/>
  <c r="AL89" i="93"/>
  <c r="AU89" i="93" s="1"/>
  <c r="AH97" i="29"/>
  <c r="AQ97" i="29" s="1"/>
  <c r="AB4" i="93"/>
  <c r="AJ3" i="93"/>
  <c r="AJ39" i="93"/>
  <c r="AK39" i="93"/>
  <c r="AT39" i="93" s="1"/>
  <c r="AK75" i="93"/>
  <c r="AT75" i="93" s="1"/>
  <c r="AJ75" i="93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S34" i="73"/>
  <c r="AL34" i="73"/>
  <c r="AU34" i="73" s="1"/>
  <c r="AS5" i="93"/>
  <c r="AL5" i="93"/>
  <c r="AU5" i="93" s="1"/>
  <c r="AS71" i="93"/>
  <c r="AL71" i="93"/>
  <c r="AU71" i="93" s="1"/>
  <c r="AS11" i="73"/>
  <c r="AL11" i="73"/>
  <c r="AU11" i="73" s="1"/>
  <c r="AS16" i="93"/>
  <c r="AL16" i="93"/>
  <c r="AU16" i="93" s="1"/>
  <c r="AS34" i="93"/>
  <c r="AL34" i="93"/>
  <c r="AU34" i="93" s="1"/>
  <c r="AS52" i="93"/>
  <c r="AL52" i="93"/>
  <c r="AU52" i="93" s="1"/>
  <c r="AK6" i="93"/>
  <c r="AT6" i="93" s="1"/>
  <c r="AJ6" i="93"/>
  <c r="AJ42" i="93"/>
  <c r="AK42" i="93"/>
  <c r="AT42" i="93" s="1"/>
  <c r="AK78" i="93"/>
  <c r="AT78" i="93" s="1"/>
  <c r="AJ78" i="93"/>
  <c r="AS17" i="73"/>
  <c r="AL17" i="73"/>
  <c r="AU17" i="73" s="1"/>
  <c r="AS89" i="73"/>
  <c r="AL89" i="73"/>
  <c r="AU89" i="73" s="1"/>
  <c r="AJ31" i="93"/>
  <c r="AK31" i="93"/>
  <c r="AT31" i="93" s="1"/>
  <c r="AK67" i="93"/>
  <c r="AT67" i="93" s="1"/>
  <c r="AJ67" i="93"/>
  <c r="AS53" i="73"/>
  <c r="AL53" i="73"/>
  <c r="AU53" i="73" s="1"/>
  <c r="AK20" i="93"/>
  <c r="AT20" i="93" s="1"/>
  <c r="AJ20" i="93"/>
  <c r="AJ56" i="93"/>
  <c r="AK56" i="93"/>
  <c r="AT56" i="93" s="1"/>
  <c r="AJ92" i="93"/>
  <c r="AK92" i="93"/>
  <c r="AT92" i="93" s="1"/>
  <c r="AS23" i="73"/>
  <c r="AL23" i="73"/>
  <c r="AU23" i="73" s="1"/>
  <c r="AS83" i="73"/>
  <c r="AL83" i="73"/>
  <c r="AU83" i="73" s="1"/>
  <c r="Z97" i="29"/>
  <c r="AJ9" i="93"/>
  <c r="AK9" i="93"/>
  <c r="AT9" i="93" s="1"/>
  <c r="AJ45" i="93"/>
  <c r="AK45" i="93"/>
  <c r="AT45" i="93" s="1"/>
  <c r="AK81" i="93"/>
  <c r="AT81" i="93" s="1"/>
  <c r="AJ81" i="93"/>
  <c r="AS23" i="93"/>
  <c r="AL23" i="93"/>
  <c r="AU23" i="93" s="1"/>
  <c r="AS94" i="93"/>
  <c r="AL94" i="93"/>
  <c r="AU94" i="93" s="1"/>
  <c r="AS41" i="73"/>
  <c r="AL41" i="73"/>
  <c r="AU41" i="73" s="1"/>
  <c r="AS76" i="93"/>
  <c r="AL76" i="93"/>
  <c r="AU76" i="93" s="1"/>
  <c r="AS16" i="73"/>
  <c r="AL16" i="73"/>
  <c r="AU16" i="73" s="1"/>
  <c r="AR96" i="29"/>
  <c r="AK12" i="93"/>
  <c r="AT12" i="93" s="1"/>
  <c r="AJ12" i="93"/>
  <c r="AJ48" i="93"/>
  <c r="AK48" i="93"/>
  <c r="AT48" i="93" s="1"/>
  <c r="AK84" i="93"/>
  <c r="AT84" i="93" s="1"/>
  <c r="AJ84" i="93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52" i="73"/>
  <c r="AL52" i="73"/>
  <c r="AU52" i="73" s="1"/>
  <c r="AJ77" i="93"/>
  <c r="AJ37" i="93"/>
  <c r="AK37" i="93"/>
  <c r="AT37" i="93" s="1"/>
  <c r="AJ73" i="93"/>
  <c r="AK73" i="93"/>
  <c r="AT73" i="93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S28" i="73"/>
  <c r="AL28" i="73"/>
  <c r="AU28" i="73" s="1"/>
  <c r="AS35" i="93"/>
  <c r="AL35" i="93"/>
  <c r="AU35" i="93" s="1"/>
  <c r="AK26" i="93"/>
  <c r="AT26" i="93" s="1"/>
  <c r="AJ26" i="93"/>
  <c r="AJ62" i="93"/>
  <c r="AK62" i="93"/>
  <c r="AT62" i="93" s="1"/>
  <c r="AJ98" i="93"/>
  <c r="AS98" i="93" s="1"/>
  <c r="AK98" i="93"/>
  <c r="AT98" i="93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40" i="73"/>
  <c r="AL40" i="73"/>
  <c r="AU40" i="73" s="1"/>
  <c r="AS41" i="93"/>
  <c r="AL41" i="93"/>
  <c r="AU41" i="93" s="1"/>
  <c r="AK15" i="93"/>
  <c r="AT15" i="93" s="1"/>
  <c r="AJ15" i="93"/>
  <c r="AJ51" i="93"/>
  <c r="AK51" i="93"/>
  <c r="AT51" i="93" s="1"/>
  <c r="AK87" i="93"/>
  <c r="AT87" i="93" s="1"/>
  <c r="AJ87" i="93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82" i="73"/>
  <c r="AL82" i="73"/>
  <c r="AU82" i="73" s="1"/>
  <c r="AS22" i="93"/>
  <c r="AL22" i="93"/>
  <c r="AU22" i="93" s="1"/>
  <c r="AS40" i="93"/>
  <c r="AL40" i="93"/>
  <c r="AU40" i="93" s="1"/>
  <c r="AS58" i="93"/>
  <c r="AL58" i="93"/>
  <c r="AU58" i="93" s="1"/>
  <c r="AJ96" i="93"/>
  <c r="AJ18" i="93"/>
  <c r="AK18" i="93"/>
  <c r="AT18" i="93" s="1"/>
  <c r="AJ54" i="93"/>
  <c r="AK54" i="93"/>
  <c r="AT54" i="93" s="1"/>
  <c r="AK90" i="93"/>
  <c r="AT90" i="93" s="1"/>
  <c r="AJ90" i="93"/>
  <c r="AJ29" i="93"/>
  <c r="AS35" i="73"/>
  <c r="AL35" i="73"/>
  <c r="AU35" i="73" s="1"/>
  <c r="Y97" i="89"/>
  <c r="X97" i="89"/>
  <c r="AS4" i="81"/>
  <c r="AL4" i="81"/>
  <c r="AU4" i="81" s="1"/>
  <c r="AJ43" i="93"/>
  <c r="AK43" i="93"/>
  <c r="AT43" i="93" s="1"/>
  <c r="AK79" i="93"/>
  <c r="AT79" i="93" s="1"/>
  <c r="AJ79" i="93"/>
  <c r="AS95" i="73"/>
  <c r="AL95" i="73"/>
  <c r="AU95" i="73" s="1"/>
  <c r="AJ32" i="93"/>
  <c r="AK32" i="93"/>
  <c r="AT32" i="93" s="1"/>
  <c r="AJ68" i="93"/>
  <c r="AK68" i="93"/>
  <c r="AT68" i="93" s="1"/>
  <c r="AS92" i="73"/>
  <c r="AL92" i="73"/>
  <c r="AU92" i="73" s="1"/>
  <c r="AS11" i="93"/>
  <c r="AL11" i="93"/>
  <c r="AU11" i="93" s="1"/>
  <c r="AS47" i="73"/>
  <c r="AL47" i="73"/>
  <c r="AU47" i="73" s="1"/>
  <c r="AJ21" i="93"/>
  <c r="AK21" i="93"/>
  <c r="AT21" i="93" s="1"/>
  <c r="AJ57" i="93"/>
  <c r="AK57" i="93"/>
  <c r="AT57" i="93" s="1"/>
  <c r="AK93" i="93"/>
  <c r="AT93" i="93" s="1"/>
  <c r="AJ93" i="93"/>
  <c r="AS3" i="73"/>
  <c r="AL3" i="73"/>
  <c r="AU3" i="73" s="1"/>
  <c r="AS71" i="73"/>
  <c r="AL71" i="73"/>
  <c r="AU71" i="73" s="1"/>
  <c r="AS46" i="73"/>
  <c r="AL46" i="73"/>
  <c r="AU46" i="73" s="1"/>
  <c r="AK24" i="93"/>
  <c r="AT24" i="93" s="1"/>
  <c r="AJ24" i="93"/>
  <c r="AJ60" i="93"/>
  <c r="AK60" i="93"/>
  <c r="AT60" i="93" s="1"/>
  <c r="AJ95" i="93"/>
  <c r="AK95" i="93"/>
  <c r="AT95" i="9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4" i="73"/>
  <c r="AL94" i="73"/>
  <c r="AU94" i="73" s="1"/>
  <c r="AS64" i="73"/>
  <c r="AL64" i="73"/>
  <c r="AU64" i="73" s="1"/>
  <c r="AJ7" i="93"/>
  <c r="AJ13" i="93"/>
  <c r="AK13" i="93"/>
  <c r="AT13" i="93" s="1"/>
  <c r="AJ49" i="93"/>
  <c r="AK49" i="93"/>
  <c r="AT49" i="93" s="1"/>
  <c r="AK85" i="93"/>
  <c r="AT85" i="93" s="1"/>
  <c r="AJ85" i="93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58" i="73"/>
  <c r="AL58" i="73"/>
  <c r="AU58" i="73" s="1"/>
  <c r="AS53" i="93"/>
  <c r="AL53" i="93"/>
  <c r="AU53" i="93" s="1"/>
  <c r="AS6" i="73"/>
  <c r="AL6" i="73"/>
  <c r="AU6" i="73" s="1"/>
  <c r="AJ38" i="93"/>
  <c r="AK38" i="93"/>
  <c r="AT38" i="93" s="1"/>
  <c r="AJ74" i="93"/>
  <c r="AK74" i="93"/>
  <c r="AT74" i="93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76" i="73"/>
  <c r="AL76" i="73"/>
  <c r="AU76" i="73" s="1"/>
  <c r="AS65" i="93"/>
  <c r="AL65" i="93"/>
  <c r="AU65" i="93" s="1"/>
  <c r="AI98" i="93"/>
  <c r="AN98" i="93"/>
  <c r="AN100" i="93" s="1"/>
  <c r="AJ27" i="93"/>
  <c r="AK27" i="93"/>
  <c r="AT27" i="93" s="1"/>
  <c r="AK63" i="93"/>
  <c r="AT63" i="93" s="1"/>
  <c r="AJ63" i="93"/>
  <c r="AJ4" i="73"/>
  <c r="AK4" i="73"/>
  <c r="AT4" i="73" s="1"/>
  <c r="AT100" i="73" s="1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47" i="93"/>
  <c r="AL47" i="93"/>
  <c r="AU47" i="93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U100" i="81"/>
  <c r="C11" i="81" s="1"/>
  <c r="F34" i="97" s="1"/>
  <c r="AK30" i="93"/>
  <c r="AT30" i="93" s="1"/>
  <c r="AJ30" i="93"/>
  <c r="AK66" i="93"/>
  <c r="AT66" i="93" s="1"/>
  <c r="AJ66" i="93"/>
  <c r="AS59" i="73"/>
  <c r="AL59" i="73"/>
  <c r="AU59" i="73" s="1"/>
  <c r="AJ19" i="93"/>
  <c r="AK19" i="93"/>
  <c r="AT19" i="93" s="1"/>
  <c r="AJ55" i="93"/>
  <c r="AK55" i="93"/>
  <c r="AT55" i="93" s="1"/>
  <c r="AJ91" i="93"/>
  <c r="AK91" i="93"/>
  <c r="AT91" i="93" s="1"/>
  <c r="AS29" i="73"/>
  <c r="AL29" i="73"/>
  <c r="AU29" i="73" s="1"/>
  <c r="AJ8" i="93"/>
  <c r="AK8" i="93"/>
  <c r="AT8" i="93" s="1"/>
  <c r="AJ44" i="93"/>
  <c r="AK44" i="93"/>
  <c r="AT44" i="93" s="1"/>
  <c r="AJ80" i="93"/>
  <c r="AK80" i="93"/>
  <c r="AT80" i="93" s="1"/>
  <c r="AL98" i="73"/>
  <c r="AU98" i="73" s="1"/>
  <c r="AR98" i="73"/>
  <c r="AR100" i="73" s="1"/>
  <c r="AS65" i="73"/>
  <c r="AL65" i="73"/>
  <c r="AU65" i="73" s="1"/>
  <c r="AK33" i="93"/>
  <c r="AT33" i="93" s="1"/>
  <c r="AJ33" i="93"/>
  <c r="AK69" i="93"/>
  <c r="AT69" i="93" s="1"/>
  <c r="AJ69" i="93"/>
  <c r="AS77" i="73"/>
  <c r="AL77" i="73"/>
  <c r="AU77" i="73" s="1"/>
  <c r="AS70" i="93"/>
  <c r="AL70" i="93"/>
  <c r="AU70" i="93" s="1"/>
  <c r="AS88" i="93"/>
  <c r="AL88" i="93"/>
  <c r="AU88" i="93" s="1"/>
  <c r="AS10" i="73"/>
  <c r="AL10" i="73"/>
  <c r="AU10" i="73" s="1"/>
  <c r="AS70" i="73"/>
  <c r="AL70" i="73"/>
  <c r="AU70" i="73" s="1"/>
  <c r="AS100" i="81"/>
  <c r="AK36" i="93"/>
  <c r="AT36" i="93" s="1"/>
  <c r="AJ36" i="93"/>
  <c r="AK72" i="93"/>
  <c r="AT72" i="93" s="1"/>
  <c r="AJ72" i="93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22" i="73"/>
  <c r="AL22" i="73"/>
  <c r="AU22" i="73" s="1"/>
  <c r="AS96" i="73"/>
  <c r="AL96" i="73"/>
  <c r="AU96" i="73" s="1"/>
  <c r="AJ59" i="93"/>
  <c r="AS7" i="73"/>
  <c r="AL7" i="73"/>
  <c r="AU7" i="73" s="1"/>
  <c r="AS4" i="73" l="1"/>
  <c r="AL4" i="73"/>
  <c r="AU4" i="73" s="1"/>
  <c r="AR98" i="93"/>
  <c r="AR100" i="93" s="1"/>
  <c r="AL98" i="93"/>
  <c r="AU98" i="93" s="1"/>
  <c r="AS13" i="93"/>
  <c r="AL13" i="93"/>
  <c r="AU13" i="93" s="1"/>
  <c r="AS24" i="93"/>
  <c r="AL24" i="93"/>
  <c r="AU24" i="93" s="1"/>
  <c r="AU100" i="73"/>
  <c r="C11" i="73" s="1"/>
  <c r="F26" i="97" s="1"/>
  <c r="AS51" i="93"/>
  <c r="AL51" i="93"/>
  <c r="AU51" i="93" s="1"/>
  <c r="AS84" i="93"/>
  <c r="AL84" i="93"/>
  <c r="AU84" i="93" s="1"/>
  <c r="AS81" i="93"/>
  <c r="AL81" i="93"/>
  <c r="AU81" i="93" s="1"/>
  <c r="AF97" i="29"/>
  <c r="AO97" i="29" s="1"/>
  <c r="AE97" i="29"/>
  <c r="W98" i="29"/>
  <c r="AG97" i="29"/>
  <c r="AP97" i="29" s="1"/>
  <c r="AS92" i="93"/>
  <c r="AL92" i="93"/>
  <c r="AU92" i="93" s="1"/>
  <c r="AS42" i="93"/>
  <c r="AL42" i="93"/>
  <c r="AU42" i="93" s="1"/>
  <c r="AS39" i="93"/>
  <c r="AL39" i="93"/>
  <c r="AU39" i="93" s="1"/>
  <c r="AS36" i="93"/>
  <c r="AL36" i="93"/>
  <c r="AU36" i="93" s="1"/>
  <c r="AS44" i="93"/>
  <c r="AL44" i="93"/>
  <c r="AU44" i="93" s="1"/>
  <c r="AS91" i="93"/>
  <c r="AL91" i="93"/>
  <c r="AU91" i="93" s="1"/>
  <c r="AS63" i="93"/>
  <c r="AL63" i="93"/>
  <c r="AU63" i="93" s="1"/>
  <c r="AS85" i="93"/>
  <c r="AL85" i="93"/>
  <c r="AU85" i="93" s="1"/>
  <c r="AS7" i="93"/>
  <c r="AL7" i="93"/>
  <c r="AU7" i="93" s="1"/>
  <c r="AS100" i="73"/>
  <c r="AS21" i="93"/>
  <c r="AL21" i="93"/>
  <c r="AU21" i="93" s="1"/>
  <c r="AS29" i="93"/>
  <c r="AL29" i="93"/>
  <c r="AU29" i="93" s="1"/>
  <c r="AS18" i="93"/>
  <c r="AL18" i="93"/>
  <c r="AU18" i="93" s="1"/>
  <c r="AS15" i="93"/>
  <c r="AL15" i="93"/>
  <c r="AU15" i="93" s="1"/>
  <c r="AS67" i="93"/>
  <c r="AL67" i="93"/>
  <c r="AU67" i="93" s="1"/>
  <c r="AS6" i="93"/>
  <c r="AL6" i="93"/>
  <c r="AU6" i="93" s="1"/>
  <c r="AS3" i="93"/>
  <c r="AL3" i="93"/>
  <c r="AU3" i="93" s="1"/>
  <c r="AS86" i="93"/>
  <c r="AL86" i="93"/>
  <c r="AU86" i="93" s="1"/>
  <c r="AS61" i="93"/>
  <c r="AL61" i="93"/>
  <c r="AU61" i="93" s="1"/>
  <c r="AS59" i="93"/>
  <c r="AL59" i="93"/>
  <c r="AU59" i="93" s="1"/>
  <c r="AS69" i="93"/>
  <c r="AL69" i="93"/>
  <c r="AU69" i="93" s="1"/>
  <c r="AS66" i="93"/>
  <c r="AL66" i="93"/>
  <c r="AU66" i="93" s="1"/>
  <c r="AS74" i="93"/>
  <c r="AL74" i="93"/>
  <c r="AU74" i="93" s="1"/>
  <c r="AS93" i="93"/>
  <c r="AL93" i="93"/>
  <c r="AU93" i="93" s="1"/>
  <c r="AS79" i="93"/>
  <c r="AL79" i="93"/>
  <c r="AU79" i="93" s="1"/>
  <c r="AH97" i="89"/>
  <c r="AQ97" i="89" s="1"/>
  <c r="AS90" i="93"/>
  <c r="AL90" i="93"/>
  <c r="AU90" i="93" s="1"/>
  <c r="AS96" i="93"/>
  <c r="AL96" i="93"/>
  <c r="AU96" i="93" s="1"/>
  <c r="AS62" i="93"/>
  <c r="AL62" i="93"/>
  <c r="AU62" i="93" s="1"/>
  <c r="AS73" i="93"/>
  <c r="AL73" i="93"/>
  <c r="AU73" i="93" s="1"/>
  <c r="AS56" i="93"/>
  <c r="AL56" i="93"/>
  <c r="AU56" i="93" s="1"/>
  <c r="AJ4" i="93"/>
  <c r="AK4" i="93"/>
  <c r="AT4" i="93" s="1"/>
  <c r="AT100" i="93" s="1"/>
  <c r="AS8" i="93"/>
  <c r="AL8" i="93"/>
  <c r="AU8" i="93" s="1"/>
  <c r="AS55" i="93"/>
  <c r="AL55" i="93"/>
  <c r="AU55" i="93" s="1"/>
  <c r="AS95" i="93"/>
  <c r="AL95" i="93"/>
  <c r="AU95" i="93" s="1"/>
  <c r="AS68" i="93"/>
  <c r="AL68" i="93"/>
  <c r="AU68" i="93" s="1"/>
  <c r="AS87" i="93"/>
  <c r="AL87" i="93"/>
  <c r="AU87" i="93" s="1"/>
  <c r="AS26" i="93"/>
  <c r="AL26" i="93"/>
  <c r="AU26" i="93" s="1"/>
  <c r="AS48" i="93"/>
  <c r="AL48" i="93"/>
  <c r="AU48" i="93" s="1"/>
  <c r="AS45" i="93"/>
  <c r="AL45" i="93"/>
  <c r="AU45" i="93" s="1"/>
  <c r="AS20" i="93"/>
  <c r="AL20" i="93"/>
  <c r="AU20" i="93" s="1"/>
  <c r="AS78" i="93"/>
  <c r="AL78" i="93"/>
  <c r="AU78" i="93" s="1"/>
  <c r="AS75" i="93"/>
  <c r="AL75" i="93"/>
  <c r="AU75" i="93" s="1"/>
  <c r="AS50" i="93"/>
  <c r="AL50" i="93"/>
  <c r="AU50" i="93" s="1"/>
  <c r="AS25" i="93"/>
  <c r="AL25" i="93"/>
  <c r="AU25" i="93" s="1"/>
  <c r="AS33" i="93"/>
  <c r="AL33" i="93"/>
  <c r="AU33" i="93" s="1"/>
  <c r="AS30" i="93"/>
  <c r="AL30" i="93"/>
  <c r="AU30" i="93" s="1"/>
  <c r="AS27" i="93"/>
  <c r="AL27" i="93"/>
  <c r="AU27" i="93" s="1"/>
  <c r="AS38" i="93"/>
  <c r="AL38" i="93"/>
  <c r="AU38" i="93" s="1"/>
  <c r="AS49" i="93"/>
  <c r="AL49" i="93"/>
  <c r="AU49" i="93" s="1"/>
  <c r="Z97" i="89"/>
  <c r="AS37" i="93"/>
  <c r="AL37" i="93"/>
  <c r="AU37" i="93" s="1"/>
  <c r="AS12" i="93"/>
  <c r="AL12" i="93"/>
  <c r="AU12" i="93" s="1"/>
  <c r="AS31" i="93"/>
  <c r="AL31" i="93"/>
  <c r="AU31" i="93" s="1"/>
  <c r="AS72" i="93"/>
  <c r="AL72" i="93"/>
  <c r="AU72" i="93" s="1"/>
  <c r="AS80" i="93"/>
  <c r="AL80" i="93"/>
  <c r="AU80" i="93" s="1"/>
  <c r="AS19" i="93"/>
  <c r="AL19" i="93"/>
  <c r="AU19" i="93" s="1"/>
  <c r="AS60" i="93"/>
  <c r="AL60" i="93"/>
  <c r="AU60" i="93" s="1"/>
  <c r="AS57" i="93"/>
  <c r="AL57" i="93"/>
  <c r="AU57" i="93" s="1"/>
  <c r="AS32" i="93"/>
  <c r="AL32" i="93"/>
  <c r="AU32" i="93" s="1"/>
  <c r="AS43" i="93"/>
  <c r="AL43" i="93"/>
  <c r="AU43" i="93" s="1"/>
  <c r="AS54" i="93"/>
  <c r="AL54" i="93"/>
  <c r="AU54" i="93" s="1"/>
  <c r="AS77" i="93"/>
  <c r="AL77" i="93"/>
  <c r="AU77" i="93" s="1"/>
  <c r="AS9" i="93"/>
  <c r="AL9" i="93"/>
  <c r="AU9" i="93" s="1"/>
  <c r="AS14" i="93"/>
  <c r="AL14" i="93"/>
  <c r="AU14" i="93" s="1"/>
  <c r="AS97" i="93"/>
  <c r="AL97" i="93"/>
  <c r="AU97" i="93" s="1"/>
  <c r="AR96" i="89"/>
  <c r="Y98" i="29" l="1"/>
  <c r="X98" i="29"/>
  <c r="AI97" i="29"/>
  <c r="AN97" i="29"/>
  <c r="AG97" i="89"/>
  <c r="AP97" i="89" s="1"/>
  <c r="AF97" i="89"/>
  <c r="AO97" i="89" s="1"/>
  <c r="AE97" i="89"/>
  <c r="W98" i="89"/>
  <c r="AS4" i="93"/>
  <c r="AS100" i="93" s="1"/>
  <c r="AL4" i="93"/>
  <c r="AU4" i="93" s="1"/>
  <c r="AU100" i="93" s="1"/>
  <c r="C11" i="93" s="1"/>
  <c r="F46" i="97" s="1"/>
  <c r="X98" i="89" l="1"/>
  <c r="Y98" i="89"/>
  <c r="AH98" i="29"/>
  <c r="AQ98" i="29" s="1"/>
  <c r="AQ100" i="29" s="1"/>
  <c r="AZ3" i="29"/>
  <c r="AX5" i="29" s="1"/>
  <c r="S5" i="29" s="1"/>
  <c r="AC5" i="29" s="1"/>
  <c r="AB6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3" i="29"/>
  <c r="S93" i="29" s="1"/>
  <c r="AC93" i="29" s="1"/>
  <c r="AB94" i="29" s="1"/>
  <c r="AX95" i="29"/>
  <c r="S95" i="29" s="1"/>
  <c r="AC95" i="29" s="1"/>
  <c r="AB96" i="29" s="1"/>
  <c r="AX96" i="29"/>
  <c r="S96" i="29" s="1"/>
  <c r="AC96" i="29" s="1"/>
  <c r="AB97" i="29" s="1"/>
  <c r="AX94" i="29"/>
  <c r="S94" i="29" s="1"/>
  <c r="AC94" i="29" s="1"/>
  <c r="AB95" i="29" s="1"/>
  <c r="AX97" i="29"/>
  <c r="S97" i="29" s="1"/>
  <c r="AC97" i="29" s="1"/>
  <c r="AB98" i="29" s="1"/>
  <c r="AR97" i="29"/>
  <c r="AN97" i="89"/>
  <c r="AI97" i="89"/>
  <c r="Z98" i="29"/>
  <c r="AX4" i="29" l="1"/>
  <c r="S4" i="29" s="1"/>
  <c r="AC4" i="29" s="1"/>
  <c r="AB5" i="29" s="1"/>
  <c r="AX3" i="29"/>
  <c r="S3" i="29" s="1"/>
  <c r="AC3" i="29" s="1"/>
  <c r="AX9" i="29"/>
  <c r="S9" i="29" s="1"/>
  <c r="AC9" i="29" s="1"/>
  <c r="AB10" i="29" s="1"/>
  <c r="AX8" i="29"/>
  <c r="S8" i="29" s="1"/>
  <c r="AC8" i="29" s="1"/>
  <c r="AB9" i="29" s="1"/>
  <c r="AX7" i="29"/>
  <c r="S7" i="29" s="1"/>
  <c r="AC7" i="29" s="1"/>
  <c r="AB8" i="29" s="1"/>
  <c r="AK8" i="29" s="1"/>
  <c r="AT8" i="29" s="1"/>
  <c r="AX6" i="29"/>
  <c r="S6" i="29" s="1"/>
  <c r="AC6" i="29" s="1"/>
  <c r="AB7" i="29" s="1"/>
  <c r="AJ75" i="29"/>
  <c r="AK75" i="29"/>
  <c r="AT75" i="29" s="1"/>
  <c r="AJ45" i="29"/>
  <c r="AK45" i="29"/>
  <c r="AT45" i="29" s="1"/>
  <c r="AK94" i="29"/>
  <c r="AT94" i="29" s="1"/>
  <c r="AJ94" i="29"/>
  <c r="AK88" i="29"/>
  <c r="AT88" i="29" s="1"/>
  <c r="AJ88" i="29"/>
  <c r="AK82" i="29"/>
  <c r="AT82" i="29" s="1"/>
  <c r="AJ82" i="29"/>
  <c r="AK76" i="29"/>
  <c r="AT76" i="29" s="1"/>
  <c r="AJ76" i="29"/>
  <c r="AK70" i="29"/>
  <c r="AT70" i="29" s="1"/>
  <c r="AJ70" i="29"/>
  <c r="AK64" i="29"/>
  <c r="AT64" i="29" s="1"/>
  <c r="AJ64" i="29"/>
  <c r="AK58" i="29"/>
  <c r="AT58" i="29" s="1"/>
  <c r="AJ58" i="29"/>
  <c r="AK52" i="29"/>
  <c r="AT52" i="29" s="1"/>
  <c r="AJ52" i="29"/>
  <c r="AJ46" i="29"/>
  <c r="AK46" i="29"/>
  <c r="AT46" i="29" s="1"/>
  <c r="AK40" i="29"/>
  <c r="AT40" i="29" s="1"/>
  <c r="AJ40" i="29"/>
  <c r="AK34" i="29"/>
  <c r="AT34" i="29" s="1"/>
  <c r="AJ34" i="29"/>
  <c r="AJ28" i="29"/>
  <c r="AK28" i="29"/>
  <c r="AT28" i="29" s="1"/>
  <c r="AK22" i="29"/>
  <c r="AT22" i="29" s="1"/>
  <c r="AJ22" i="29"/>
  <c r="AK16" i="29"/>
  <c r="AT16" i="29" s="1"/>
  <c r="AJ16" i="29"/>
  <c r="AJ10" i="29"/>
  <c r="AK10" i="29"/>
  <c r="AT10" i="29" s="1"/>
  <c r="AJ5" i="29"/>
  <c r="AK5" i="29"/>
  <c r="AT5" i="29" s="1"/>
  <c r="AJ81" i="29"/>
  <c r="AK81" i="29"/>
  <c r="AT81" i="29" s="1"/>
  <c r="AJ63" i="29"/>
  <c r="AK63" i="29"/>
  <c r="AT63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K9" i="29"/>
  <c r="AT9" i="29" s="1"/>
  <c r="AJ9" i="29"/>
  <c r="AJ3" i="29"/>
  <c r="AB4" i="29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K56" i="29"/>
  <c r="AT56" i="29" s="1"/>
  <c r="AJ56" i="29"/>
  <c r="AJ50" i="29"/>
  <c r="AK50" i="29"/>
  <c r="AT50" i="29" s="1"/>
  <c r="AJ44" i="29"/>
  <c r="AK44" i="29"/>
  <c r="AT44" i="29" s="1"/>
  <c r="AK38" i="29"/>
  <c r="AT38" i="29" s="1"/>
  <c r="AJ38" i="29"/>
  <c r="AJ32" i="29"/>
  <c r="AK32" i="29"/>
  <c r="AT32" i="29" s="1"/>
  <c r="AJ26" i="29"/>
  <c r="AK26" i="29"/>
  <c r="AT26" i="29" s="1"/>
  <c r="AK20" i="29"/>
  <c r="AT20" i="29" s="1"/>
  <c r="AJ20" i="29"/>
  <c r="AJ14" i="29"/>
  <c r="AK14" i="29"/>
  <c r="AT14" i="29" s="1"/>
  <c r="AJ93" i="29"/>
  <c r="AK93" i="29"/>
  <c r="AT93" i="29" s="1"/>
  <c r="AJ57" i="29"/>
  <c r="AK57" i="29"/>
  <c r="AT57" i="29" s="1"/>
  <c r="AJ95" i="29"/>
  <c r="AK95" i="29"/>
  <c r="AT95" i="29" s="1"/>
  <c r="AK79" i="29"/>
  <c r="AT79" i="29" s="1"/>
  <c r="AJ79" i="29"/>
  <c r="AK61" i="29"/>
  <c r="AT61" i="29" s="1"/>
  <c r="AJ61" i="29"/>
  <c r="AK43" i="29"/>
  <c r="AT43" i="29" s="1"/>
  <c r="AJ43" i="29"/>
  <c r="AJ7" i="29"/>
  <c r="AK7" i="29"/>
  <c r="AT7" i="29" s="1"/>
  <c r="AJ69" i="29"/>
  <c r="AK69" i="29"/>
  <c r="AT69" i="29" s="1"/>
  <c r="AJ51" i="29"/>
  <c r="AK51" i="29"/>
  <c r="AT51" i="29" s="1"/>
  <c r="AK91" i="29"/>
  <c r="AT91" i="29" s="1"/>
  <c r="AJ91" i="29"/>
  <c r="AK73" i="29"/>
  <c r="AT73" i="29" s="1"/>
  <c r="AJ73" i="29"/>
  <c r="AK55" i="29"/>
  <c r="AT55" i="29" s="1"/>
  <c r="AJ55" i="29"/>
  <c r="AK37" i="29"/>
  <c r="AT37" i="29" s="1"/>
  <c r="AJ37" i="29"/>
  <c r="AK25" i="29"/>
  <c r="AT25" i="29" s="1"/>
  <c r="AJ25" i="29"/>
  <c r="AK19" i="29"/>
  <c r="AT19" i="29" s="1"/>
  <c r="AJ19" i="29"/>
  <c r="AR97" i="89"/>
  <c r="AK97" i="29"/>
  <c r="AT97" i="29" s="1"/>
  <c r="AJ97" i="29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H98" i="89"/>
  <c r="AQ98" i="89" s="1"/>
  <c r="AQ100" i="89" s="1"/>
  <c r="AZ3" i="89"/>
  <c r="AX4" i="89" s="1"/>
  <c r="S4" i="89" s="1"/>
  <c r="AC4" i="89" s="1"/>
  <c r="AB5" i="89" s="1"/>
  <c r="AX7" i="89"/>
  <c r="S7" i="89" s="1"/>
  <c r="AC7" i="89" s="1"/>
  <c r="AB8" i="89" s="1"/>
  <c r="AX12" i="89"/>
  <c r="S12" i="89" s="1"/>
  <c r="AC12" i="89" s="1"/>
  <c r="AB13" i="89" s="1"/>
  <c r="AX13" i="89"/>
  <c r="S13" i="89" s="1"/>
  <c r="AC13" i="89" s="1"/>
  <c r="AB14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3" i="89"/>
  <c r="S93" i="89" s="1"/>
  <c r="AC93" i="89" s="1"/>
  <c r="AB94" i="89" s="1"/>
  <c r="AX96" i="89"/>
  <c r="S96" i="89" s="1"/>
  <c r="AC96" i="89" s="1"/>
  <c r="AB97" i="89" s="1"/>
  <c r="AX94" i="89"/>
  <c r="S94" i="89" s="1"/>
  <c r="AC94" i="89" s="1"/>
  <c r="AB95" i="89" s="1"/>
  <c r="AX95" i="89"/>
  <c r="S95" i="89" s="1"/>
  <c r="AC95" i="89" s="1"/>
  <c r="AB96" i="89" s="1"/>
  <c r="AX97" i="89"/>
  <c r="S97" i="89" s="1"/>
  <c r="AC97" i="89" s="1"/>
  <c r="AB98" i="89" s="1"/>
  <c r="AJ87" i="29"/>
  <c r="AK87" i="29"/>
  <c r="AT87" i="29" s="1"/>
  <c r="AJ39" i="29"/>
  <c r="AK39" i="29"/>
  <c r="AT39" i="29" s="1"/>
  <c r="AG98" i="29"/>
  <c r="AP98" i="29" s="1"/>
  <c r="AP100" i="29" s="1"/>
  <c r="AE98" i="29"/>
  <c r="AF98" i="29"/>
  <c r="AO98" i="29" s="1"/>
  <c r="AO100" i="29" s="1"/>
  <c r="AC98" i="29"/>
  <c r="AJ98" i="29" s="1"/>
  <c r="AS98" i="29" s="1"/>
  <c r="AK85" i="29"/>
  <c r="AT85" i="29" s="1"/>
  <c r="AJ85" i="29"/>
  <c r="AK67" i="29"/>
  <c r="AT67" i="29" s="1"/>
  <c r="AJ67" i="29"/>
  <c r="AK49" i="29"/>
  <c r="AT49" i="29" s="1"/>
  <c r="AJ49" i="29"/>
  <c r="AK31" i="29"/>
  <c r="AT31" i="29" s="1"/>
  <c r="AJ31" i="29"/>
  <c r="AK13" i="29"/>
  <c r="AT13" i="29" s="1"/>
  <c r="AJ13" i="29"/>
  <c r="AJ96" i="29"/>
  <c r="AK96" i="29"/>
  <c r="AT96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K53" i="29"/>
  <c r="AT53" i="29" s="1"/>
  <c r="AJ53" i="29"/>
  <c r="AJ47" i="29"/>
  <c r="AK47" i="29"/>
  <c r="AT47" i="29" s="1"/>
  <c r="AJ41" i="29"/>
  <c r="AK41" i="29"/>
  <c r="AT41" i="29" s="1"/>
  <c r="AK35" i="29"/>
  <c r="AT35" i="29" s="1"/>
  <c r="AJ35" i="29"/>
  <c r="AJ29" i="29"/>
  <c r="AK29" i="29"/>
  <c r="AT29" i="29" s="1"/>
  <c r="AJ23" i="29"/>
  <c r="AK23" i="29"/>
  <c r="AT23" i="29" s="1"/>
  <c r="AK17" i="29"/>
  <c r="AT17" i="29" s="1"/>
  <c r="AJ17" i="29"/>
  <c r="AJ11" i="29"/>
  <c r="AK11" i="29"/>
  <c r="AT11" i="29" s="1"/>
  <c r="Z98" i="89"/>
  <c r="AK98" i="29" l="1"/>
  <c r="AT98" i="29" s="1"/>
  <c r="AX6" i="89"/>
  <c r="S6" i="89" s="1"/>
  <c r="AC6" i="89" s="1"/>
  <c r="AB7" i="89" s="1"/>
  <c r="AJ8" i="29"/>
  <c r="AX14" i="89"/>
  <c r="S14" i="89" s="1"/>
  <c r="AC14" i="89" s="1"/>
  <c r="AB15" i="89" s="1"/>
  <c r="AX17" i="89"/>
  <c r="S17" i="89" s="1"/>
  <c r="AC17" i="89" s="1"/>
  <c r="AB18" i="89" s="1"/>
  <c r="AX11" i="89"/>
  <c r="S11" i="89" s="1"/>
  <c r="AC11" i="89" s="1"/>
  <c r="AB12" i="89" s="1"/>
  <c r="AJ12" i="89" s="1"/>
  <c r="AX16" i="89"/>
  <c r="S16" i="89" s="1"/>
  <c r="AC16" i="89" s="1"/>
  <c r="AB17" i="89" s="1"/>
  <c r="AX10" i="89"/>
  <c r="S10" i="89" s="1"/>
  <c r="AC10" i="89" s="1"/>
  <c r="AB11" i="89" s="1"/>
  <c r="AX15" i="89"/>
  <c r="S15" i="89" s="1"/>
  <c r="AC15" i="89" s="1"/>
  <c r="AB16" i="89" s="1"/>
  <c r="AX8" i="89"/>
  <c r="S8" i="89" s="1"/>
  <c r="AC8" i="89" s="1"/>
  <c r="AB9" i="89" s="1"/>
  <c r="AK5" i="89"/>
  <c r="AT5" i="89" s="1"/>
  <c r="AS67" i="29"/>
  <c r="AL67" i="29"/>
  <c r="AU67" i="29" s="1"/>
  <c r="AJ32" i="89"/>
  <c r="AK32" i="89"/>
  <c r="AT32" i="89" s="1"/>
  <c r="AF98" i="89"/>
  <c r="AO98" i="89" s="1"/>
  <c r="AO100" i="89" s="1"/>
  <c r="AG98" i="89"/>
  <c r="AP98" i="89" s="1"/>
  <c r="AP100" i="89" s="1"/>
  <c r="AE98" i="89"/>
  <c r="AK98" i="89" s="1"/>
  <c r="AT98" i="89" s="1"/>
  <c r="AC98" i="89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6" i="29"/>
  <c r="AL96" i="29"/>
  <c r="AU96" i="29" s="1"/>
  <c r="AS87" i="29"/>
  <c r="AL87" i="29"/>
  <c r="AU87" i="29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K63" i="89"/>
  <c r="AT63" i="89" s="1"/>
  <c r="AJ63" i="89"/>
  <c r="AJ57" i="89"/>
  <c r="AK57" i="89"/>
  <c r="AT57" i="89" s="1"/>
  <c r="AJ51" i="89"/>
  <c r="AK51" i="89"/>
  <c r="AT51" i="89" s="1"/>
  <c r="AK45" i="89"/>
  <c r="AT45" i="89" s="1"/>
  <c r="AJ45" i="89"/>
  <c r="AJ39" i="89"/>
  <c r="AK39" i="89"/>
  <c r="AT39" i="89" s="1"/>
  <c r="AJ33" i="89"/>
  <c r="AK33" i="89"/>
  <c r="AT33" i="89" s="1"/>
  <c r="AK27" i="89"/>
  <c r="AT27" i="89" s="1"/>
  <c r="AJ27" i="89"/>
  <c r="AJ21" i="89"/>
  <c r="AK21" i="89"/>
  <c r="AT21" i="89" s="1"/>
  <c r="AK15" i="89"/>
  <c r="AT15" i="89" s="1"/>
  <c r="AK9" i="89"/>
  <c r="AT9" i="89" s="1"/>
  <c r="AS19" i="29"/>
  <c r="AL19" i="29"/>
  <c r="AU19" i="29" s="1"/>
  <c r="AS55" i="29"/>
  <c r="AL55" i="29"/>
  <c r="AU55" i="29" s="1"/>
  <c r="AS43" i="29"/>
  <c r="AL43" i="29"/>
  <c r="AU43" i="29" s="1"/>
  <c r="AS8" i="29"/>
  <c r="AL8" i="29"/>
  <c r="AU8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4" i="29"/>
  <c r="AL94" i="29"/>
  <c r="AU94" i="29" s="1"/>
  <c r="AJ98" i="89"/>
  <c r="AS98" i="89" s="1"/>
  <c r="AJ74" i="89"/>
  <c r="AK74" i="89"/>
  <c r="AT74" i="89" s="1"/>
  <c r="AJ50" i="89"/>
  <c r="AK50" i="89"/>
  <c r="AT50" i="89" s="1"/>
  <c r="AJ14" i="89"/>
  <c r="AK14" i="89"/>
  <c r="AT14" i="89" s="1"/>
  <c r="AJ8" i="89"/>
  <c r="AK8" i="89"/>
  <c r="AT8" i="89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S51" i="29"/>
  <c r="AL51" i="29"/>
  <c r="AU51" i="29" s="1"/>
  <c r="AS95" i="29"/>
  <c r="AL95" i="29"/>
  <c r="AU95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15" i="29"/>
  <c r="AL15" i="29"/>
  <c r="AU15" i="29" s="1"/>
  <c r="AS33" i="29"/>
  <c r="AL33" i="29"/>
  <c r="AU33" i="29" s="1"/>
  <c r="AS5" i="29"/>
  <c r="AL5" i="29"/>
  <c r="AU5" i="29" s="1"/>
  <c r="AS13" i="29"/>
  <c r="AL13" i="29"/>
  <c r="AU13" i="29" s="1"/>
  <c r="AN98" i="29"/>
  <c r="AN100" i="29" s="1"/>
  <c r="AI98" i="29"/>
  <c r="AJ68" i="89"/>
  <c r="AK68" i="89"/>
  <c r="AT68" i="89" s="1"/>
  <c r="AJ44" i="89"/>
  <c r="AK44" i="89"/>
  <c r="AT44" i="8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J96" i="89"/>
  <c r="AK96" i="89"/>
  <c r="AT96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K13" i="89"/>
  <c r="AT13" i="89" s="1"/>
  <c r="AJ13" i="89"/>
  <c r="AJ7" i="89"/>
  <c r="AK7" i="89"/>
  <c r="AT7" i="89" s="1"/>
  <c r="AS97" i="29"/>
  <c r="AL97" i="29"/>
  <c r="AU97" i="29" s="1"/>
  <c r="AS25" i="29"/>
  <c r="AL25" i="29"/>
  <c r="AU25" i="29" s="1"/>
  <c r="AS73" i="29"/>
  <c r="AL73" i="29"/>
  <c r="AU73" i="29" s="1"/>
  <c r="AS61" i="29"/>
  <c r="AL61" i="29"/>
  <c r="AU61" i="29" s="1"/>
  <c r="AJ4" i="29"/>
  <c r="AK4" i="29"/>
  <c r="AT4" i="29" s="1"/>
  <c r="AT100" i="29" s="1"/>
  <c r="AS64" i="29"/>
  <c r="AL64" i="29"/>
  <c r="AU64" i="29" s="1"/>
  <c r="AS82" i="29"/>
  <c r="AL82" i="29"/>
  <c r="AU82" i="29" s="1"/>
  <c r="AJ80" i="89"/>
  <c r="AK80" i="89"/>
  <c r="AT80" i="89" s="1"/>
  <c r="AJ56" i="89"/>
  <c r="AK56" i="89"/>
  <c r="AT56" i="89" s="1"/>
  <c r="AJ26" i="89"/>
  <c r="AK26" i="89"/>
  <c r="AT26" i="89" s="1"/>
  <c r="AS17" i="29"/>
  <c r="AL17" i="29"/>
  <c r="AU17" i="29" s="1"/>
  <c r="AS35" i="29"/>
  <c r="AL35" i="29"/>
  <c r="AU35" i="29" s="1"/>
  <c r="AS53" i="29"/>
  <c r="AL53" i="29"/>
  <c r="AU53" i="29" s="1"/>
  <c r="AS31" i="29"/>
  <c r="AL31" i="29"/>
  <c r="AU31" i="29" s="1"/>
  <c r="AS85" i="29"/>
  <c r="AL85" i="29"/>
  <c r="AU85" i="29" s="1"/>
  <c r="AJ95" i="89"/>
  <c r="AK95" i="89"/>
  <c r="AT95" i="89" s="1"/>
  <c r="AJ90" i="89"/>
  <c r="AK90" i="89"/>
  <c r="AT90" i="89" s="1"/>
  <c r="AJ84" i="89"/>
  <c r="AK84" i="89"/>
  <c r="AT84" i="89" s="1"/>
  <c r="AJ78" i="89"/>
  <c r="AK78" i="89"/>
  <c r="AT78" i="89" s="1"/>
  <c r="AK72" i="89"/>
  <c r="AT72" i="89" s="1"/>
  <c r="AJ72" i="89"/>
  <c r="AJ66" i="89"/>
  <c r="AK66" i="89"/>
  <c r="AT66" i="89" s="1"/>
  <c r="AJ60" i="89"/>
  <c r="AK60" i="89"/>
  <c r="AT60" i="89" s="1"/>
  <c r="AK54" i="89"/>
  <c r="AT54" i="89" s="1"/>
  <c r="AJ54" i="89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X3" i="89"/>
  <c r="S3" i="89" s="1"/>
  <c r="AC3" i="89" s="1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69" i="29"/>
  <c r="AL69" i="29"/>
  <c r="AU69" i="29" s="1"/>
  <c r="AS57" i="29"/>
  <c r="AL57" i="29"/>
  <c r="AU57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3" i="29"/>
  <c r="AL3" i="29"/>
  <c r="AU3" i="29" s="1"/>
  <c r="AS21" i="29"/>
  <c r="AL21" i="29"/>
  <c r="AU21" i="29" s="1"/>
  <c r="AS63" i="29"/>
  <c r="AL63" i="29"/>
  <c r="AU63" i="29" s="1"/>
  <c r="AS10" i="29"/>
  <c r="AL10" i="29"/>
  <c r="AU10" i="29" s="1"/>
  <c r="AS28" i="29"/>
  <c r="AL28" i="29"/>
  <c r="AU28" i="29" s="1"/>
  <c r="AS46" i="29"/>
  <c r="AL46" i="29"/>
  <c r="AU46" i="29" s="1"/>
  <c r="AS45" i="29"/>
  <c r="AL45" i="29"/>
  <c r="AU45" i="29" s="1"/>
  <c r="AJ86" i="89"/>
  <c r="AK86" i="89"/>
  <c r="AT86" i="89" s="1"/>
  <c r="AJ62" i="89"/>
  <c r="AK62" i="89"/>
  <c r="AT62" i="89" s="1"/>
  <c r="AJ20" i="89"/>
  <c r="AK20" i="89"/>
  <c r="AT20" i="89" s="1"/>
  <c r="AS71" i="29"/>
  <c r="AL71" i="29"/>
  <c r="AU71" i="29" s="1"/>
  <c r="AS89" i="29"/>
  <c r="AL89" i="29"/>
  <c r="AU89" i="29" s="1"/>
  <c r="AS39" i="29"/>
  <c r="AL39" i="29"/>
  <c r="AU39" i="29" s="1"/>
  <c r="AJ97" i="89"/>
  <c r="AK97" i="89"/>
  <c r="AT97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K11" i="89"/>
  <c r="AT11" i="89" s="1"/>
  <c r="AX5" i="89"/>
  <c r="S5" i="89" s="1"/>
  <c r="AC5" i="89" s="1"/>
  <c r="AB6" i="89" s="1"/>
  <c r="AS37" i="29"/>
  <c r="AL37" i="29"/>
  <c r="AU37" i="29" s="1"/>
  <c r="AS91" i="29"/>
  <c r="AL91" i="29"/>
  <c r="AU91" i="29" s="1"/>
  <c r="AS79" i="29"/>
  <c r="AL79" i="29"/>
  <c r="AU79" i="29" s="1"/>
  <c r="AS20" i="29"/>
  <c r="AL20" i="29"/>
  <c r="AU20" i="29" s="1"/>
  <c r="AS38" i="29"/>
  <c r="AL38" i="29"/>
  <c r="AU38" i="29" s="1"/>
  <c r="AS56" i="29"/>
  <c r="AL56" i="29"/>
  <c r="AU56" i="29" s="1"/>
  <c r="AS9" i="29"/>
  <c r="AL9" i="29"/>
  <c r="AU9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J92" i="89"/>
  <c r="AK92" i="89"/>
  <c r="AT92" i="89" s="1"/>
  <c r="AJ38" i="89"/>
  <c r="AK38" i="89"/>
  <c r="AT38" i="89" s="1"/>
  <c r="AS49" i="29"/>
  <c r="AL49" i="29"/>
  <c r="AU49" i="29" s="1"/>
  <c r="AJ94" i="89"/>
  <c r="AK94" i="89"/>
  <c r="AT94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X9" i="89"/>
  <c r="S9" i="89" s="1"/>
  <c r="AC9" i="89" s="1"/>
  <c r="AB10" i="89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7" i="29"/>
  <c r="AL7" i="29"/>
  <c r="AU7" i="29" s="1"/>
  <c r="AS93" i="29"/>
  <c r="AL93" i="29"/>
  <c r="AU93" i="29" s="1"/>
  <c r="AS74" i="29"/>
  <c r="AL74" i="29"/>
  <c r="AU74" i="29" s="1"/>
  <c r="AS92" i="29"/>
  <c r="AL92" i="29"/>
  <c r="AU92" i="29" s="1"/>
  <c r="AS27" i="29"/>
  <c r="AL27" i="29"/>
  <c r="AU27" i="29" s="1"/>
  <c r="AS81" i="29"/>
  <c r="AL81" i="29"/>
  <c r="AU81" i="29" s="1"/>
  <c r="AS75" i="29"/>
  <c r="AL75" i="29"/>
  <c r="AU75" i="29" s="1"/>
  <c r="AJ11" i="89" l="1"/>
  <c r="AK12" i="89"/>
  <c r="AT12" i="89" s="1"/>
  <c r="AJ15" i="89"/>
  <c r="AJ6" i="89"/>
  <c r="AK6" i="89"/>
  <c r="AT6" i="89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7" i="89"/>
  <c r="AL97" i="89"/>
  <c r="AU97" i="89" s="1"/>
  <c r="AS86" i="89"/>
  <c r="AL86" i="89"/>
  <c r="AU86" i="89" s="1"/>
  <c r="AS54" i="89"/>
  <c r="AL54" i="89"/>
  <c r="AU54" i="89" s="1"/>
  <c r="AS72" i="89"/>
  <c r="AL72" i="89"/>
  <c r="AU72" i="89" s="1"/>
  <c r="AS13" i="89"/>
  <c r="AL13" i="89"/>
  <c r="AU13" i="89" s="1"/>
  <c r="AS92" i="89"/>
  <c r="AL92" i="89"/>
  <c r="AU92" i="89" s="1"/>
  <c r="AJ10" i="89"/>
  <c r="AK10" i="89"/>
  <c r="AT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18" i="89"/>
  <c r="AL18" i="89"/>
  <c r="AU18" i="89" s="1"/>
  <c r="AS36" i="89"/>
  <c r="AL36" i="89"/>
  <c r="AU36" i="89" s="1"/>
  <c r="AS90" i="89"/>
  <c r="AL90" i="89"/>
  <c r="AU90" i="89" s="1"/>
  <c r="AS80" i="89"/>
  <c r="AL80" i="89"/>
  <c r="AU80" i="89" s="1"/>
  <c r="AS4" i="29"/>
  <c r="AL4" i="29"/>
  <c r="AU4" i="2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68" i="89"/>
  <c r="AL68" i="89"/>
  <c r="AU68" i="89" s="1"/>
  <c r="AS14" i="89"/>
  <c r="AL14" i="89"/>
  <c r="AU14" i="89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2" i="89"/>
  <c r="AL32" i="89"/>
  <c r="AU32" i="89" s="1"/>
  <c r="AS40" i="89"/>
  <c r="AL40" i="89"/>
  <c r="AU40" i="89" s="1"/>
  <c r="AS76" i="89"/>
  <c r="AL76" i="89"/>
  <c r="AU76" i="89" s="1"/>
  <c r="AS11" i="89"/>
  <c r="AL11" i="89"/>
  <c r="AU11" i="89" s="1"/>
  <c r="AS29" i="89"/>
  <c r="AL29" i="89"/>
  <c r="AU29" i="89" s="1"/>
  <c r="AS47" i="89"/>
  <c r="AL47" i="89"/>
  <c r="AU47" i="89" s="1"/>
  <c r="AS65" i="89"/>
  <c r="AL65" i="89"/>
  <c r="AU65" i="89" s="1"/>
  <c r="AS83" i="89"/>
  <c r="AL83" i="89"/>
  <c r="AU83" i="89" s="1"/>
  <c r="AS20" i="89"/>
  <c r="AL20" i="89"/>
  <c r="AU20" i="89" s="1"/>
  <c r="AS100" i="29"/>
  <c r="AR98" i="29"/>
  <c r="AR100" i="29" s="1"/>
  <c r="AL98" i="29"/>
  <c r="AU98" i="29" s="1"/>
  <c r="AS27" i="89"/>
  <c r="AL27" i="89"/>
  <c r="AU27" i="89" s="1"/>
  <c r="AS45" i="89"/>
  <c r="AL45" i="89"/>
  <c r="AU45" i="89" s="1"/>
  <c r="AS63" i="89"/>
  <c r="AL63" i="89"/>
  <c r="AU63" i="89" s="1"/>
  <c r="AS58" i="89"/>
  <c r="AL58" i="89"/>
  <c r="AU58" i="89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38" i="89"/>
  <c r="AL38" i="89"/>
  <c r="AU38" i="89" s="1"/>
  <c r="AB4" i="89"/>
  <c r="AJ3" i="89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5" i="89"/>
  <c r="AL95" i="89"/>
  <c r="AU95" i="89" s="1"/>
  <c r="AS26" i="89"/>
  <c r="AL26" i="89"/>
  <c r="AU26" i="89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50" i="89"/>
  <c r="AL50" i="89"/>
  <c r="AU50" i="89" s="1"/>
  <c r="AJ9" i="89"/>
  <c r="AS81" i="89"/>
  <c r="AL81" i="89"/>
  <c r="AU81" i="89" s="1"/>
  <c r="AI98" i="89"/>
  <c r="AN98" i="89"/>
  <c r="AN100" i="89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62" i="89"/>
  <c r="AL62" i="89"/>
  <c r="AU62" i="89" s="1"/>
  <c r="AS22" i="89"/>
  <c r="AL22" i="89"/>
  <c r="AU22" i="89" s="1"/>
  <c r="AS94" i="89"/>
  <c r="AL94" i="89"/>
  <c r="AU94" i="89" s="1"/>
  <c r="AS12" i="89"/>
  <c r="AL12" i="89"/>
  <c r="AU12" i="89" s="1"/>
  <c r="AS30" i="89"/>
  <c r="AL30" i="89"/>
  <c r="AU30" i="89" s="1"/>
  <c r="AS48" i="89"/>
  <c r="AL48" i="89"/>
  <c r="AU48" i="89" s="1"/>
  <c r="AS66" i="89"/>
  <c r="AL66" i="89"/>
  <c r="AU66" i="89" s="1"/>
  <c r="AS84" i="89"/>
  <c r="AL84" i="89"/>
  <c r="AU84" i="89" s="1"/>
  <c r="AS56" i="89"/>
  <c r="AL56" i="89"/>
  <c r="AU56" i="89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44" i="89"/>
  <c r="AL44" i="89"/>
  <c r="AU44" i="89" s="1"/>
  <c r="AS8" i="89"/>
  <c r="AL8" i="89"/>
  <c r="AU8" i="89" s="1"/>
  <c r="AS74" i="89"/>
  <c r="AL74" i="89"/>
  <c r="AU74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J5" i="89"/>
  <c r="AU100" i="29" l="1"/>
  <c r="C11" i="29" s="1"/>
  <c r="AS3" i="89"/>
  <c r="AL3" i="89"/>
  <c r="AU3" i="89" s="1"/>
  <c r="AK4" i="89"/>
  <c r="AT4" i="89" s="1"/>
  <c r="AT100" i="89" s="1"/>
  <c r="AJ4" i="89"/>
  <c r="AS10" i="89"/>
  <c r="AL10" i="89"/>
  <c r="AU10" i="89" s="1"/>
  <c r="AL98" i="89"/>
  <c r="AU98" i="89" s="1"/>
  <c r="AR98" i="89"/>
  <c r="AR100" i="89" s="1"/>
  <c r="AS5" i="89"/>
  <c r="AL5" i="89"/>
  <c r="AU5" i="89" s="1"/>
  <c r="AS9" i="89"/>
  <c r="AL9" i="89"/>
  <c r="AU9" i="89" s="1"/>
  <c r="AS6" i="89"/>
  <c r="AL6" i="89"/>
  <c r="AU6" i="89" s="1"/>
  <c r="AS4" i="89" l="1"/>
  <c r="AL4" i="89"/>
  <c r="AU4" i="89" s="1"/>
  <c r="AU100" i="89"/>
  <c r="C11" i="89" s="1"/>
  <c r="F42" i="97" s="1"/>
  <c r="AS100" i="89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<sst xmlns="http://schemas.openxmlformats.org/spreadsheetml/2006/main" count="5587" uniqueCount="60">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</sst>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E4DD-E647-4BC2-A156-768625349804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243.60754025357045</v>
      </c>
      <c r="K3">
        <v>1</v>
      </c>
      <c r="L3" s="2">
        <v>0</v>
      </c>
      <c r="O3">
        <f>$C$3</f>
        <v>243.60754025357045</v>
      </c>
      <c r="P3">
        <f>O3*B5</f>
        <v>194.88603220285637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3.3746930021339252</v>
      </c>
      <c r="AE3">
        <f t="shared" ref="AE3:AE23" si="1">$Z3*O3</f>
        <v>243.60754025357045</v>
      </c>
      <c r="AF3">
        <f t="shared" ref="AF3:AG23" si="2">-$Z3*P3</f>
        <v>-194.88603220285637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-471.76041964928595</v>
      </c>
      <c r="AJ3">
        <f t="shared" ref="AJ3:AJ23" si="5">AB3-AC3</f>
        <v>-3.3746930021339252</v>
      </c>
      <c r="AL3">
        <f t="shared" ref="AL3:AL23" si="6">SUM(AI3:AK3)</f>
        <v>-475.13511265141989</v>
      </c>
      <c r="AN3">
        <f t="shared" ref="AN3:AU23" si="7">AE3*$K3</f>
        <v>243.60754025357045</v>
      </c>
      <c r="AO3">
        <f t="shared" si="7"/>
        <v>-194.88603220285637</v>
      </c>
      <c r="AP3">
        <f t="shared" si="7"/>
        <v>-520.48192770000003</v>
      </c>
      <c r="AQ3">
        <f t="shared" si="7"/>
        <v>0</v>
      </c>
      <c r="AR3">
        <f t="shared" si="7"/>
        <v>-471.76041964928595</v>
      </c>
      <c r="AS3">
        <f t="shared" si="7"/>
        <v>-3.3746930021339252</v>
      </c>
      <c r="AT3">
        <f t="shared" si="7"/>
        <v>0</v>
      </c>
      <c r="AU3">
        <f t="shared" si="7"/>
        <v>-475.13511265141989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116.95046522059361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3.3746930021339252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3.3746930021339252</v>
      </c>
      <c r="AC4">
        <f t="shared" ref="AC4:AC23" si="19">AX5</f>
        <v>6.3626497889227194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-2.9879567867887942</v>
      </c>
      <c r="AK4">
        <f>G4*MAX(0, SUM(AB4:AB4, AE4:AF4))</f>
        <v>0.23622851014937479</v>
      </c>
      <c r="AL4">
        <f t="shared" si="6"/>
        <v>-126.09207827663943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-113.61784386480124</v>
      </c>
      <c r="AR4">
        <f t="shared" si="7"/>
        <v>-113.61784386480124</v>
      </c>
      <c r="AS4">
        <f t="shared" si="7"/>
        <v>-2.7524261742093517</v>
      </c>
      <c r="AT4">
        <f t="shared" si="7"/>
        <v>0.21760740895064981</v>
      </c>
      <c r="AU4">
        <f t="shared" si="7"/>
        <v>-116.15266263005995</v>
      </c>
      <c r="AW4">
        <v>1</v>
      </c>
      <c r="AX4">
        <f>(R4*SUMPRODUCT(K5:$K$23, X5:$X$23)-$AZ$3*SUMPRODUCT(K4:$K$22, W5:$W$23))/Z4</f>
        <v>3.3746930021339252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243.60754025357045</v>
      </c>
      <c r="P5">
        <f t="shared" ref="P5:P23" si="22">O5*$C$5</f>
        <v>12.180377012678523</v>
      </c>
      <c r="Q5" s="4">
        <f t="shared" ref="Q5:Q23" si="23">$C$8</f>
        <v>50</v>
      </c>
      <c r="R5">
        <f t="shared" si="0"/>
        <v>50000</v>
      </c>
      <c r="S5">
        <f t="shared" si="11"/>
        <v>6.3626497889227194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6.3626497889227194</v>
      </c>
      <c r="AC5">
        <f t="shared" si="19"/>
        <v>9.005690350399826</v>
      </c>
      <c r="AE5">
        <f t="shared" si="1"/>
        <v>237.57047102317381</v>
      </c>
      <c r="AF5">
        <f t="shared" si="2"/>
        <v>-11.878523551158692</v>
      </c>
      <c r="AG5">
        <f t="shared" si="2"/>
        <v>-48.76090263377877</v>
      </c>
      <c r="AH5">
        <f t="shared" si="3"/>
        <v>-121.99041972122684</v>
      </c>
      <c r="AI5">
        <f t="shared" si="4"/>
        <v>54.940625117009503</v>
      </c>
      <c r="AJ5">
        <f t="shared" si="5"/>
        <v>-2.6430405614771066</v>
      </c>
      <c r="AK5">
        <f t="shared" ref="AK5:AK23" si="24">G5*SUM(AB5:AB5, AE5:AF5)</f>
        <v>16.24382180826565</v>
      </c>
      <c r="AL5">
        <f t="shared" si="6"/>
        <v>68.541406363798046</v>
      </c>
      <c r="AN5">
        <f t="shared" si="7"/>
        <v>201.59288149417713</v>
      </c>
      <c r="AO5">
        <f t="shared" si="7"/>
        <v>-10.079644074708858</v>
      </c>
      <c r="AP5">
        <f t="shared" si="7"/>
        <v>-41.376568492982535</v>
      </c>
      <c r="AQ5">
        <f t="shared" si="7"/>
        <v>-103.51623297445644</v>
      </c>
      <c r="AR5">
        <f t="shared" si="7"/>
        <v>46.620435952029304</v>
      </c>
      <c r="AS5">
        <f t="shared" si="7"/>
        <v>-2.2427794178266542</v>
      </c>
      <c r="AT5">
        <f t="shared" si="7"/>
        <v>13.783863081564556</v>
      </c>
      <c r="AU5">
        <f t="shared" si="7"/>
        <v>58.161519615767205</v>
      </c>
      <c r="AW5">
        <v>2</v>
      </c>
      <c r="AX5">
        <f>(R5*SUMPRODUCT(K6:$K$23, X6:$X$23)-$AZ$3*SUMPRODUCT(K5:$K$22, W6:$W$23))/Z5</f>
        <v>6.3626497889227194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243.60754025357045</v>
      </c>
      <c r="P6">
        <f t="shared" si="22"/>
        <v>12.180377012678523</v>
      </c>
      <c r="Q6" s="4">
        <f t="shared" si="23"/>
        <v>50</v>
      </c>
      <c r="R6">
        <f t="shared" si="0"/>
        <v>50000</v>
      </c>
      <c r="S6">
        <f t="shared" si="11"/>
        <v>9.005690350399826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9.005690350399826</v>
      </c>
      <c r="AC6">
        <f t="shared" si="19"/>
        <v>11.306883105850297</v>
      </c>
      <c r="AE6">
        <f t="shared" si="1"/>
        <v>234.6069190885967</v>
      </c>
      <c r="AF6">
        <f t="shared" si="2"/>
        <v>-11.730345954429835</v>
      </c>
      <c r="AG6">
        <f t="shared" si="2"/>
        <v>-48.15263904483313</v>
      </c>
      <c r="AH6">
        <f t="shared" si="3"/>
        <v>-120.6545626078538</v>
      </c>
      <c r="AI6">
        <f t="shared" si="4"/>
        <v>54.069371481479934</v>
      </c>
      <c r="AJ6">
        <f t="shared" si="5"/>
        <v>-2.3011927554504705</v>
      </c>
      <c r="AK6">
        <f t="shared" si="24"/>
        <v>16.23175844391967</v>
      </c>
      <c r="AL6">
        <f t="shared" si="6"/>
        <v>67.999937169949135</v>
      </c>
      <c r="AN6">
        <f t="shared" si="7"/>
        <v>183.38546760063048</v>
      </c>
      <c r="AO6">
        <f t="shared" si="7"/>
        <v>-9.1692733800315249</v>
      </c>
      <c r="AP6">
        <f t="shared" si="7"/>
        <v>-37.639530248067246</v>
      </c>
      <c r="AQ6">
        <f t="shared" si="7"/>
        <v>-94.312194490883996</v>
      </c>
      <c r="AR6">
        <f t="shared" si="7"/>
        <v>42.26446948164773</v>
      </c>
      <c r="AS6">
        <f t="shared" si="7"/>
        <v>-1.7987760597039435</v>
      </c>
      <c r="AT6">
        <f t="shared" si="7"/>
        <v>12.687897798506894</v>
      </c>
      <c r="AU6">
        <f t="shared" si="7"/>
        <v>53.153591220450679</v>
      </c>
      <c r="AW6">
        <v>3</v>
      </c>
      <c r="AX6">
        <f>(R6*SUMPRODUCT(K7:$K$23, X7:$X$23)-$AZ$3*SUMPRODUCT(K6:$K$22, W7:$W$23))/Z6</f>
        <v>9.005690350399826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243.60754025357045</v>
      </c>
      <c r="P7">
        <f t="shared" si="22"/>
        <v>12.180377012678523</v>
      </c>
      <c r="Q7" s="4">
        <f t="shared" si="23"/>
        <v>50</v>
      </c>
      <c r="R7">
        <f t="shared" si="0"/>
        <v>50000</v>
      </c>
      <c r="S7">
        <f t="shared" si="11"/>
        <v>11.306883105850297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11.306883105850297</v>
      </c>
      <c r="AC7">
        <f t="shared" si="19"/>
        <v>13.273279089983244</v>
      </c>
      <c r="AE7">
        <f t="shared" si="1"/>
        <v>231.67922063514843</v>
      </c>
      <c r="AF7">
        <f t="shared" si="2"/>
        <v>-11.583961031757422</v>
      </c>
      <c r="AG7">
        <f t="shared" si="2"/>
        <v>-47.55173431700721</v>
      </c>
      <c r="AH7">
        <f t="shared" si="3"/>
        <v>-119.37833737758372</v>
      </c>
      <c r="AI7">
        <f t="shared" si="4"/>
        <v>53.165187908800092</v>
      </c>
      <c r="AJ7">
        <f t="shared" si="5"/>
        <v>-1.9663959841329479</v>
      </c>
      <c r="AK7">
        <f t="shared" si="24"/>
        <v>16.198149989646893</v>
      </c>
      <c r="AL7">
        <f t="shared" si="6"/>
        <v>67.396941914314041</v>
      </c>
      <c r="AN7">
        <f t="shared" si="7"/>
        <v>166.82170329728478</v>
      </c>
      <c r="AO7">
        <f t="shared" si="7"/>
        <v>-8.341085164864241</v>
      </c>
      <c r="AP7">
        <f t="shared" si="7"/>
        <v>-34.239848061279325</v>
      </c>
      <c r="AQ7">
        <f t="shared" si="7"/>
        <v>-85.958928571711169</v>
      </c>
      <c r="AR7">
        <f t="shared" si="7"/>
        <v>38.28184149943008</v>
      </c>
      <c r="AS7">
        <f t="shared" si="7"/>
        <v>-1.4159125990267247</v>
      </c>
      <c r="AT7">
        <f t="shared" si="7"/>
        <v>11.663553443117182</v>
      </c>
      <c r="AU7">
        <f t="shared" si="7"/>
        <v>48.529482343520534</v>
      </c>
      <c r="AW7">
        <v>4</v>
      </c>
      <c r="AX7">
        <f>(R7*SUMPRODUCT(K8:$K$23, X8:$X$23)-$AZ$3*SUMPRODUCT(K7:$K$22, W8:$W$23))/Z7</f>
        <v>11.306883105850297</v>
      </c>
    </row>
    <row r="8" spans="1:52" x14ac:dyDescent="0.25">
      <c r="B8" s="4">
        <v>520.48192770000003</v>
      </c>
      <c r="C8" s="2"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243.60754025357045</v>
      </c>
      <c r="P8">
        <f t="shared" si="22"/>
        <v>12.180377012678523</v>
      </c>
      <c r="Q8" s="4">
        <f t="shared" si="23"/>
        <v>50</v>
      </c>
      <c r="R8">
        <f t="shared" si="0"/>
        <v>50000</v>
      </c>
      <c r="S8">
        <f t="shared" si="11"/>
        <v>13.273279089983244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13.273279089983244</v>
      </c>
      <c r="AC8">
        <f t="shared" si="19"/>
        <v>14.826857634253411</v>
      </c>
      <c r="AE8">
        <f t="shared" si="1"/>
        <v>228.7867361471757</v>
      </c>
      <c r="AF8">
        <f t="shared" si="2"/>
        <v>-11.439336807358787</v>
      </c>
      <c r="AG8">
        <f t="shared" si="2"/>
        <v>-46.958057190888304</v>
      </c>
      <c r="AH8">
        <f t="shared" si="3"/>
        <v>-118.15978294883305</v>
      </c>
      <c r="AI8">
        <f t="shared" si="4"/>
        <v>52.229559200095565</v>
      </c>
      <c r="AJ8">
        <f t="shared" si="5"/>
        <v>-1.5535785442701666</v>
      </c>
      <c r="AK8">
        <f t="shared" si="24"/>
        <v>16.143447490086015</v>
      </c>
      <c r="AL8">
        <f t="shared" si="6"/>
        <v>66.819428145911417</v>
      </c>
      <c r="AN8">
        <f t="shared" si="7"/>
        <v>151.75313691959911</v>
      </c>
      <c r="AO8">
        <f t="shared" si="7"/>
        <v>-7.5876568459799563</v>
      </c>
      <c r="AP8">
        <f t="shared" si="7"/>
        <v>-31.147052501256667</v>
      </c>
      <c r="AQ8">
        <f t="shared" si="7"/>
        <v>-78.374813252676958</v>
      </c>
      <c r="AR8">
        <f t="shared" si="7"/>
        <v>34.643614319685518</v>
      </c>
      <c r="AS8">
        <f t="shared" si="7"/>
        <v>-1.0304811437684056</v>
      </c>
      <c r="AT8">
        <f t="shared" si="7"/>
        <v>10.707870738369392</v>
      </c>
      <c r="AU8">
        <f t="shared" si="7"/>
        <v>44.321003914286507</v>
      </c>
      <c r="AW8">
        <v>5</v>
      </c>
      <c r="AX8">
        <f>(R8*SUMPRODUCT(K9:$K$23, X9:$X$23)-$AZ$3*SUMPRODUCT(K8:$K$22, W9:$W$23))/Z8</f>
        <v>13.273279089983244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243.60754025357045</v>
      </c>
      <c r="P9">
        <f t="shared" si="22"/>
        <v>12.180377012678523</v>
      </c>
      <c r="Q9" s="4">
        <f t="shared" si="23"/>
        <v>50</v>
      </c>
      <c r="R9">
        <f t="shared" si="0"/>
        <v>50000</v>
      </c>
      <c r="S9">
        <f t="shared" si="11"/>
        <v>14.826857634253411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14.826857634253411</v>
      </c>
      <c r="AC9">
        <f t="shared" si="19"/>
        <v>15.993029415144912</v>
      </c>
      <c r="AE9">
        <f t="shared" si="1"/>
        <v>225.92818909951356</v>
      </c>
      <c r="AF9">
        <f t="shared" si="2"/>
        <v>-11.296409454975679</v>
      </c>
      <c r="AG9">
        <f t="shared" si="2"/>
        <v>-46.371345662031956</v>
      </c>
      <c r="AH9">
        <f t="shared" si="3"/>
        <v>-117.13095694746484</v>
      </c>
      <c r="AI9">
        <f t="shared" si="4"/>
        <v>51.129477035041091</v>
      </c>
      <c r="AJ9">
        <f t="shared" si="5"/>
        <v>-1.1661717808915011</v>
      </c>
      <c r="AK9">
        <f t="shared" si="24"/>
        <v>16.062104609515391</v>
      </c>
      <c r="AL9">
        <f t="shared" si="6"/>
        <v>66.025409863664976</v>
      </c>
      <c r="AN9">
        <f t="shared" si="7"/>
        <v>138.0443457193557</v>
      </c>
      <c r="AO9">
        <f t="shared" si="7"/>
        <v>-6.9022172859677857</v>
      </c>
      <c r="AP9">
        <f t="shared" si="7"/>
        <v>-28.333348297771433</v>
      </c>
      <c r="AQ9">
        <f t="shared" si="7"/>
        <v>-71.568166769011739</v>
      </c>
      <c r="AR9">
        <f t="shared" si="7"/>
        <v>31.240613366604759</v>
      </c>
      <c r="AS9">
        <f t="shared" si="7"/>
        <v>-0.71254242833166548</v>
      </c>
      <c r="AT9">
        <f t="shared" si="7"/>
        <v>9.8141038997119701</v>
      </c>
      <c r="AU9">
        <f t="shared" si="7"/>
        <v>40.342174837985063</v>
      </c>
      <c r="AW9">
        <v>6</v>
      </c>
      <c r="AX9">
        <f>(R9*SUMPRODUCT(K10:$K$23, X10:$X$23)-$AZ$3*SUMPRODUCT(K9:$K$22, W10:$W$23))/Z9</f>
        <v>14.826857634253411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243.60754025357045</v>
      </c>
      <c r="P10">
        <f t="shared" si="22"/>
        <v>12.180377012678523</v>
      </c>
      <c r="Q10" s="4">
        <f t="shared" si="23"/>
        <v>50</v>
      </c>
      <c r="R10">
        <f t="shared" si="0"/>
        <v>50000</v>
      </c>
      <c r="S10">
        <f t="shared" si="11"/>
        <v>15.993029415144912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15.993029415144912</v>
      </c>
      <c r="AC10">
        <f t="shared" si="19"/>
        <v>16.797578358182921</v>
      </c>
      <c r="AE10">
        <f t="shared" si="1"/>
        <v>223.10299527668812</v>
      </c>
      <c r="AF10">
        <f t="shared" si="2"/>
        <v>-11.155149763834407</v>
      </c>
      <c r="AG10">
        <f t="shared" si="2"/>
        <v>-45.791479821285662</v>
      </c>
      <c r="AH10">
        <f t="shared" si="3"/>
        <v>-116.15238412597316</v>
      </c>
      <c r="AI10">
        <f t="shared" si="4"/>
        <v>50.003981565594898</v>
      </c>
      <c r="AJ10">
        <f t="shared" si="5"/>
        <v>-0.80454894303800906</v>
      </c>
      <c r="AK10">
        <f t="shared" si="24"/>
        <v>15.955861244959905</v>
      </c>
      <c r="AL10">
        <f t="shared" si="6"/>
        <v>65.155293867516804</v>
      </c>
      <c r="AN10">
        <f t="shared" si="7"/>
        <v>125.57262393063714</v>
      </c>
      <c r="AO10">
        <f t="shared" si="7"/>
        <v>-6.2786311965318573</v>
      </c>
      <c r="AP10">
        <f t="shared" si="7"/>
        <v>-25.773550317845032</v>
      </c>
      <c r="AQ10">
        <f t="shared" si="7"/>
        <v>-65.375902427526796</v>
      </c>
      <c r="AR10">
        <f t="shared" si="7"/>
        <v>28.144539988733456</v>
      </c>
      <c r="AS10">
        <f t="shared" si="7"/>
        <v>-0.45283713798915542</v>
      </c>
      <c r="AT10">
        <f t="shared" si="7"/>
        <v>8.9806923529553107</v>
      </c>
      <c r="AU10">
        <f t="shared" si="7"/>
        <v>36.672395203699615</v>
      </c>
      <c r="AW10">
        <v>7</v>
      </c>
      <c r="AX10">
        <f>(R10*SUMPRODUCT(K11:$K$23, X11:$X$23)-$AZ$3*SUMPRODUCT(K10:$K$22, W11:$W$23))/Z10</f>
        <v>15.993029415144912</v>
      </c>
    </row>
    <row r="11" spans="1:52" x14ac:dyDescent="0.25">
      <c r="A11" t="s">
        <v>33</v>
      </c>
      <c r="C11" s="7">
        <f>AU25</f>
        <v>-62.616841221300859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243.60754025357045</v>
      </c>
      <c r="P11">
        <f t="shared" si="22"/>
        <v>12.180377012678523</v>
      </c>
      <c r="Q11" s="4">
        <f t="shared" si="23"/>
        <v>50</v>
      </c>
      <c r="R11">
        <f t="shared" si="0"/>
        <v>50000</v>
      </c>
      <c r="S11">
        <f t="shared" si="11"/>
        <v>16.797578358182921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16.797578358182921</v>
      </c>
      <c r="AC11">
        <f t="shared" si="19"/>
        <v>17.243263141231441</v>
      </c>
      <c r="AE11">
        <f t="shared" si="1"/>
        <v>220.3105850892922</v>
      </c>
      <c r="AF11">
        <f t="shared" si="2"/>
        <v>-11.015529254464612</v>
      </c>
      <c r="AG11">
        <f t="shared" si="2"/>
        <v>-45.218342761470254</v>
      </c>
      <c r="AH11">
        <f t="shared" si="3"/>
        <v>-115.22226160255219</v>
      </c>
      <c r="AI11">
        <f t="shared" si="4"/>
        <v>48.854451470805131</v>
      </c>
      <c r="AJ11">
        <f t="shared" si="5"/>
        <v>-0.44568478304852022</v>
      </c>
      <c r="AK11">
        <f t="shared" si="24"/>
        <v>15.826484393510738</v>
      </c>
      <c r="AL11">
        <f t="shared" si="6"/>
        <v>64.23525108126735</v>
      </c>
      <c r="AN11">
        <f t="shared" si="7"/>
        <v>114.22634987199079</v>
      </c>
      <c r="AO11">
        <f t="shared" si="7"/>
        <v>-5.7113174935995401</v>
      </c>
      <c r="AP11">
        <f t="shared" si="7"/>
        <v>-23.444748416467917</v>
      </c>
      <c r="AQ11">
        <f t="shared" si="7"/>
        <v>-59.740290560804581</v>
      </c>
      <c r="AR11">
        <f t="shared" si="7"/>
        <v>25.329993401118749</v>
      </c>
      <c r="AS11">
        <f t="shared" si="7"/>
        <v>-0.23107807525675222</v>
      </c>
      <c r="AT11">
        <f t="shared" si="7"/>
        <v>8.205695349790183</v>
      </c>
      <c r="AU11">
        <f t="shared" si="7"/>
        <v>33.304610675652178</v>
      </c>
      <c r="AW11">
        <v>8</v>
      </c>
      <c r="AX11">
        <f>(R11*SUMPRODUCT(K12:$K$23, X12:$X$23)-$AZ$3*SUMPRODUCT(K11:$K$22, W12:$W$23))/Z11</f>
        <v>16.797578358182921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243.60754025357045</v>
      </c>
      <c r="P12">
        <f t="shared" si="22"/>
        <v>12.180377012678523</v>
      </c>
      <c r="Q12" s="4">
        <f t="shared" si="23"/>
        <v>50</v>
      </c>
      <c r="R12">
        <f t="shared" si="0"/>
        <v>50000</v>
      </c>
      <c r="S12">
        <f t="shared" si="11"/>
        <v>17.243263141231441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17.243263141231441</v>
      </c>
      <c r="AC12">
        <f t="shared" si="19"/>
        <v>17.358872838019138</v>
      </c>
      <c r="AE12">
        <f t="shared" si="1"/>
        <v>217.55019325881841</v>
      </c>
      <c r="AF12">
        <f t="shared" si="2"/>
        <v>-10.877509662940922</v>
      </c>
      <c r="AG12">
        <f t="shared" si="2"/>
        <v>-44.651777410578298</v>
      </c>
      <c r="AH12">
        <f t="shared" si="3"/>
        <v>-114.3819232772488</v>
      </c>
      <c r="AI12">
        <f t="shared" si="4"/>
        <v>47.638982908050394</v>
      </c>
      <c r="AJ12">
        <f t="shared" si="5"/>
        <v>-0.11560969678769695</v>
      </c>
      <c r="AK12">
        <f t="shared" si="24"/>
        <v>15.674116271597626</v>
      </c>
      <c r="AL12">
        <f t="shared" si="6"/>
        <v>63.19748948286032</v>
      </c>
      <c r="AN12">
        <f t="shared" si="7"/>
        <v>103.90388242569931</v>
      </c>
      <c r="AO12">
        <f t="shared" si="7"/>
        <v>-5.1951941212849659</v>
      </c>
      <c r="AP12">
        <f t="shared" si="7"/>
        <v>-21.32608094099756</v>
      </c>
      <c r="AQ12">
        <f t="shared" si="7"/>
        <v>-54.629810848687306</v>
      </c>
      <c r="AR12">
        <f t="shared" si="7"/>
        <v>22.752796514729472</v>
      </c>
      <c r="AS12">
        <f t="shared" si="7"/>
        <v>-5.5216206257323978E-2</v>
      </c>
      <c r="AT12">
        <f t="shared" si="7"/>
        <v>7.4860955525480994</v>
      </c>
      <c r="AU12">
        <f t="shared" si="7"/>
        <v>30.183675861020248</v>
      </c>
      <c r="AW12">
        <v>9</v>
      </c>
      <c r="AX12">
        <f>(R12*SUMPRODUCT(K13:$K$23, X13:$X$23)-$AZ$3*SUMPRODUCT(K12:$K$22, W13:$W$23))/Z12</f>
        <v>17.243263141231441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243.60754025357045</v>
      </c>
      <c r="P13">
        <f t="shared" si="22"/>
        <v>12.180377012678523</v>
      </c>
      <c r="Q13" s="4">
        <f t="shared" si="23"/>
        <v>50</v>
      </c>
      <c r="R13">
        <f t="shared" si="0"/>
        <v>50000</v>
      </c>
      <c r="S13">
        <f t="shared" si="11"/>
        <v>17.358872838019138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17.358872838019138</v>
      </c>
      <c r="AC13">
        <f t="shared" si="19"/>
        <v>17.152759225714849</v>
      </c>
      <c r="AE13">
        <f t="shared" si="1"/>
        <v>214.82128583931728</v>
      </c>
      <c r="AF13">
        <f t="shared" si="2"/>
        <v>-10.741064291965865</v>
      </c>
      <c r="AG13">
        <f t="shared" si="2"/>
        <v>-44.091674177184821</v>
      </c>
      <c r="AH13">
        <f t="shared" si="3"/>
        <v>-113.58545928769354</v>
      </c>
      <c r="AI13">
        <f t="shared" si="4"/>
        <v>46.403088082473062</v>
      </c>
      <c r="AJ13">
        <f t="shared" si="5"/>
        <v>0.20611361230428926</v>
      </c>
      <c r="AK13">
        <f t="shared" si="24"/>
        <v>15.50073660697594</v>
      </c>
      <c r="AL13">
        <f t="shared" si="6"/>
        <v>62.109938301753296</v>
      </c>
      <c r="AN13">
        <f t="shared" si="7"/>
        <v>94.512876420821954</v>
      </c>
      <c r="AO13">
        <f t="shared" si="7"/>
        <v>-4.725643821041098</v>
      </c>
      <c r="AP13">
        <f t="shared" si="7"/>
        <v>-19.398594214785746</v>
      </c>
      <c r="AQ13">
        <f t="shared" si="7"/>
        <v>-49.973113394777357</v>
      </c>
      <c r="AR13">
        <f t="shared" si="7"/>
        <v>20.415524990217751</v>
      </c>
      <c r="AS13">
        <f t="shared" si="7"/>
        <v>9.0681844176910401E-2</v>
      </c>
      <c r="AT13">
        <f t="shared" si="7"/>
        <v>6.819711546008703</v>
      </c>
      <c r="AU13">
        <f t="shared" si="7"/>
        <v>27.325918380403365</v>
      </c>
      <c r="AW13">
        <v>10</v>
      </c>
      <c r="AX13">
        <f>(R13*SUMPRODUCT(K14:$K$23, X14:$X$23)-$AZ$3*SUMPRODUCT(K13:$K$22, W14:$W$23))/Z13</f>
        <v>17.358872838019138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243.60754025357045</v>
      </c>
      <c r="P14">
        <f t="shared" si="22"/>
        <v>12.180377012678523</v>
      </c>
      <c r="Q14" s="4">
        <f t="shared" si="23"/>
        <v>50</v>
      </c>
      <c r="R14">
        <f t="shared" si="0"/>
        <v>50000</v>
      </c>
      <c r="S14">
        <f t="shared" si="11"/>
        <v>17.152759225714849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17.152759225714849</v>
      </c>
      <c r="AC14">
        <f t="shared" si="19"/>
        <v>16.546780570647886</v>
      </c>
      <c r="AE14">
        <f t="shared" si="1"/>
        <v>212.12313779309918</v>
      </c>
      <c r="AF14">
        <f t="shared" si="2"/>
        <v>-10.60615688965496</v>
      </c>
      <c r="AG14">
        <f t="shared" si="2"/>
        <v>-43.537884248636303</v>
      </c>
      <c r="AH14">
        <f t="shared" si="3"/>
        <v>-112.87318677667112</v>
      </c>
      <c r="AI14">
        <f t="shared" si="4"/>
        <v>45.105909878136785</v>
      </c>
      <c r="AJ14">
        <f t="shared" si="5"/>
        <v>0.6059786550669628</v>
      </c>
      <c r="AK14">
        <f t="shared" si="24"/>
        <v>15.306881809041137</v>
      </c>
      <c r="AL14">
        <f t="shared" si="6"/>
        <v>61.018770342244885</v>
      </c>
      <c r="AN14">
        <f t="shared" si="7"/>
        <v>85.969238250815465</v>
      </c>
      <c r="AO14">
        <f t="shared" si="7"/>
        <v>-4.2984619125407733</v>
      </c>
      <c r="AP14">
        <f t="shared" si="7"/>
        <v>-17.64502817961429</v>
      </c>
      <c r="AQ14">
        <f t="shared" si="7"/>
        <v>-45.745230751758719</v>
      </c>
      <c r="AR14">
        <f t="shared" si="7"/>
        <v>18.280517406901673</v>
      </c>
      <c r="AS14">
        <f t="shared" si="7"/>
        <v>0.24559095209676474</v>
      </c>
      <c r="AT14">
        <f t="shared" si="7"/>
        <v>6.2035711087870791</v>
      </c>
      <c r="AU14">
        <f t="shared" si="7"/>
        <v>24.729679467785516</v>
      </c>
      <c r="AW14">
        <v>11</v>
      </c>
      <c r="AX14">
        <f>(R14*SUMPRODUCT(K15:$K$23, X15:$X$23)-$AZ$3*SUMPRODUCT(K14:$K$22, W15:$W$23))/Z14</f>
        <v>17.152759225714849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243.60754025357045</v>
      </c>
      <c r="P15">
        <f t="shared" si="22"/>
        <v>12.180377012678523</v>
      </c>
      <c r="Q15" s="4">
        <f t="shared" si="23"/>
        <v>50</v>
      </c>
      <c r="R15">
        <f t="shared" si="0"/>
        <v>50000</v>
      </c>
      <c r="S15">
        <f t="shared" si="11"/>
        <v>16.546780570647886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16.546780570647886</v>
      </c>
      <c r="AC15">
        <f t="shared" si="19"/>
        <v>15.534978241391066</v>
      </c>
      <c r="AE15">
        <f t="shared" si="1"/>
        <v>209.45403901733894</v>
      </c>
      <c r="AF15">
        <f t="shared" si="2"/>
        <v>-10.472701950866949</v>
      </c>
      <c r="AG15">
        <f t="shared" si="2"/>
        <v>-42.990056629470253</v>
      </c>
      <c r="AH15">
        <f t="shared" si="3"/>
        <v>-112.44877667969287</v>
      </c>
      <c r="AI15">
        <f t="shared" si="4"/>
        <v>43.542503757308893</v>
      </c>
      <c r="AJ15">
        <f t="shared" si="5"/>
        <v>1.0118023292568203</v>
      </c>
      <c r="AK15">
        <f t="shared" si="24"/>
        <v>15.086968234598391</v>
      </c>
      <c r="AL15">
        <f t="shared" si="6"/>
        <v>59.641274321164104</v>
      </c>
      <c r="AN15">
        <f t="shared" si="7"/>
        <v>78.196108815571776</v>
      </c>
      <c r="AO15">
        <f t="shared" si="7"/>
        <v>-3.9098054407785892</v>
      </c>
      <c r="AP15">
        <f t="shared" si="7"/>
        <v>-16.049607646417194</v>
      </c>
      <c r="AQ15">
        <f t="shared" si="7"/>
        <v>-41.980841327654176</v>
      </c>
      <c r="AR15">
        <f t="shared" si="7"/>
        <v>16.25585440072182</v>
      </c>
      <c r="AS15">
        <f t="shared" si="7"/>
        <v>0.3777392186352907</v>
      </c>
      <c r="AT15">
        <f t="shared" si="7"/>
        <v>5.6324634048812472</v>
      </c>
      <c r="AU15">
        <f t="shared" si="7"/>
        <v>22.266057024238357</v>
      </c>
      <c r="AW15">
        <v>12</v>
      </c>
      <c r="AX15">
        <f>(R15*SUMPRODUCT(K16:$K$23, X16:$X$23)-$AZ$3*SUMPRODUCT(K15:$K$22, W16:$W$23))/Z15</f>
        <v>16.546780570647886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243.60754025357045</v>
      </c>
      <c r="P16">
        <f t="shared" si="22"/>
        <v>12.180377012678523</v>
      </c>
      <c r="Q16" s="4">
        <f t="shared" si="23"/>
        <v>50</v>
      </c>
      <c r="R16">
        <f t="shared" si="0"/>
        <v>50000</v>
      </c>
      <c r="S16">
        <f t="shared" si="11"/>
        <v>15.534978241391066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15.534978241391066</v>
      </c>
      <c r="AC16">
        <f t="shared" si="19"/>
        <v>14.180059288333647</v>
      </c>
      <c r="AE16">
        <f t="shared" si="1"/>
        <v>206.81294988611583</v>
      </c>
      <c r="AF16">
        <f t="shared" si="2"/>
        <v>-10.340647494305792</v>
      </c>
      <c r="AG16">
        <f t="shared" si="2"/>
        <v>-42.447977938376781</v>
      </c>
      <c r="AH16">
        <f t="shared" si="3"/>
        <v>-112.17812479876977</v>
      </c>
      <c r="AI16">
        <f t="shared" si="4"/>
        <v>41.846199654663508</v>
      </c>
      <c r="AJ16">
        <f t="shared" si="5"/>
        <v>1.3549189530574193</v>
      </c>
      <c r="AK16">
        <f t="shared" si="24"/>
        <v>14.840509644324079</v>
      </c>
      <c r="AL16">
        <f t="shared" si="6"/>
        <v>58.041628252045008</v>
      </c>
      <c r="AN16">
        <f t="shared" si="7"/>
        <v>71.123889558372028</v>
      </c>
      <c r="AO16">
        <f t="shared" si="7"/>
        <v>-3.5561944779186012</v>
      </c>
      <c r="AP16">
        <f t="shared" si="7"/>
        <v>-14.598047639317601</v>
      </c>
      <c r="AQ16">
        <f t="shared" si="7"/>
        <v>-38.578554019206543</v>
      </c>
      <c r="AR16">
        <f t="shared" si="7"/>
        <v>14.391093421929288</v>
      </c>
      <c r="AS16">
        <f t="shared" si="7"/>
        <v>0.46596262966543783</v>
      </c>
      <c r="AT16">
        <f t="shared" si="7"/>
        <v>5.1037170037664144</v>
      </c>
      <c r="AU16">
        <f t="shared" si="7"/>
        <v>19.960773055361141</v>
      </c>
      <c r="AW16">
        <v>13</v>
      </c>
      <c r="AX16">
        <f>(R16*SUMPRODUCT(K17:$K$23, X17:$X$23)-$AZ$3*SUMPRODUCT(K16:$K$22, W17:$W$23))/Z16</f>
        <v>15.534978241391066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243.60754025357045</v>
      </c>
      <c r="P17">
        <f t="shared" si="22"/>
        <v>12.180377012678523</v>
      </c>
      <c r="Q17" s="4">
        <f t="shared" si="23"/>
        <v>50</v>
      </c>
      <c r="R17">
        <f t="shared" si="0"/>
        <v>50000</v>
      </c>
      <c r="S17">
        <f t="shared" si="11"/>
        <v>14.180059288333647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14.180059288333647</v>
      </c>
      <c r="AC17">
        <f t="shared" si="19"/>
        <v>12.523242691155351</v>
      </c>
      <c r="AE17">
        <f t="shared" si="1"/>
        <v>204.19965855597357</v>
      </c>
      <c r="AF17">
        <f t="shared" si="2"/>
        <v>-10.209982927798679</v>
      </c>
      <c r="AG17">
        <f t="shared" si="2"/>
        <v>-41.911604694875763</v>
      </c>
      <c r="AH17">
        <f t="shared" si="3"/>
        <v>-111.89346411725234</v>
      </c>
      <c r="AI17">
        <f t="shared" si="4"/>
        <v>40.184606816046795</v>
      </c>
      <c r="AJ17">
        <f t="shared" si="5"/>
        <v>1.6568165971782953</v>
      </c>
      <c r="AK17">
        <f t="shared" si="24"/>
        <v>14.571881444155599</v>
      </c>
      <c r="AL17">
        <f t="shared" si="6"/>
        <v>56.413304857380687</v>
      </c>
      <c r="AN17">
        <f t="shared" si="7"/>
        <v>64.689552691279786</v>
      </c>
      <c r="AO17">
        <f t="shared" si="7"/>
        <v>-3.2344776345639894</v>
      </c>
      <c r="AP17">
        <f t="shared" si="7"/>
        <v>-13.277411820657235</v>
      </c>
      <c r="AQ17">
        <f t="shared" si="7"/>
        <v>-35.447356739035406</v>
      </c>
      <c r="AR17">
        <f t="shared" si="7"/>
        <v>12.730306497023154</v>
      </c>
      <c r="AS17">
        <f t="shared" si="7"/>
        <v>0.52487220263188272</v>
      </c>
      <c r="AT17">
        <f t="shared" si="7"/>
        <v>4.616307878078036</v>
      </c>
      <c r="AU17">
        <f t="shared" si="7"/>
        <v>17.871486577733073</v>
      </c>
      <c r="AW17">
        <v>14</v>
      </c>
      <c r="AX17">
        <f>(R17*SUMPRODUCT(K18:$K$23, X18:$X$23)-$AZ$3*SUMPRODUCT(K17:$K$22, W18:$W$23))/Z17</f>
        <v>14.180059288333647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243.60754025357045</v>
      </c>
      <c r="P18">
        <f t="shared" si="22"/>
        <v>12.180377012678523</v>
      </c>
      <c r="Q18" s="4">
        <f t="shared" si="23"/>
        <v>50</v>
      </c>
      <c r="R18">
        <f t="shared" si="0"/>
        <v>50000</v>
      </c>
      <c r="S18">
        <f t="shared" si="11"/>
        <v>12.523242691155351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12.523242691155351</v>
      </c>
      <c r="AC18">
        <f t="shared" si="19"/>
        <v>10.537537073622424</v>
      </c>
      <c r="AE18">
        <f t="shared" si="1"/>
        <v>201.61375963967765</v>
      </c>
      <c r="AF18">
        <f t="shared" si="2"/>
        <v>-10.080687981983884</v>
      </c>
      <c r="AG18">
        <f t="shared" si="2"/>
        <v>-41.380853693982218</v>
      </c>
      <c r="AH18">
        <f t="shared" si="3"/>
        <v>-111.63495394478187</v>
      </c>
      <c r="AI18">
        <f t="shared" si="4"/>
        <v>38.517264018929694</v>
      </c>
      <c r="AJ18">
        <f t="shared" si="5"/>
        <v>1.9857056175329273</v>
      </c>
      <c r="AK18">
        <f t="shared" si="24"/>
        <v>14.283942004419441</v>
      </c>
      <c r="AL18">
        <f t="shared" si="6"/>
        <v>54.786911640882067</v>
      </c>
      <c r="AN18">
        <f t="shared" si="7"/>
        <v>58.835665714406787</v>
      </c>
      <c r="AO18">
        <f t="shared" si="7"/>
        <v>-2.9417832857203399</v>
      </c>
      <c r="AP18">
        <f t="shared" si="7"/>
        <v>-12.075912275368179</v>
      </c>
      <c r="AQ18">
        <f t="shared" si="7"/>
        <v>-32.577721104337641</v>
      </c>
      <c r="AR18">
        <f t="shared" si="7"/>
        <v>11.24024904898063</v>
      </c>
      <c r="AS18">
        <f t="shared" si="7"/>
        <v>0.5794758856200346</v>
      </c>
      <c r="AT18">
        <f t="shared" si="7"/>
        <v>4.168392268255702</v>
      </c>
      <c r="AU18">
        <f t="shared" si="7"/>
        <v>15.988117202856367</v>
      </c>
      <c r="AW18">
        <v>15</v>
      </c>
      <c r="AX18">
        <f>(R18*SUMPRODUCT(K19:$K$23, X19:$X$23)-$AZ$3*SUMPRODUCT(K18:$K$22, W19:$W$23))/Z18</f>
        <v>12.523242691155351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243.60754025357045</v>
      </c>
      <c r="P19">
        <f t="shared" si="22"/>
        <v>12.180377012678523</v>
      </c>
      <c r="Q19" s="4">
        <f t="shared" si="23"/>
        <v>50</v>
      </c>
      <c r="R19">
        <f t="shared" si="0"/>
        <v>50000</v>
      </c>
      <c r="S19">
        <f t="shared" si="11"/>
        <v>10.537537073622424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10.537537073622424</v>
      </c>
      <c r="AC19">
        <f t="shared" si="19"/>
        <v>8.2904591646215113</v>
      </c>
      <c r="AE19">
        <f t="shared" si="1"/>
        <v>199.05389957236906</v>
      </c>
      <c r="AF19">
        <f t="shared" si="2"/>
        <v>-9.9526949786184549</v>
      </c>
      <c r="AG19">
        <f t="shared" si="2"/>
        <v>-40.855447118996068</v>
      </c>
      <c r="AH19">
        <f t="shared" si="3"/>
        <v>-111.59803804632334</v>
      </c>
      <c r="AI19">
        <f t="shared" si="4"/>
        <v>36.647719428431188</v>
      </c>
      <c r="AJ19">
        <f t="shared" si="5"/>
        <v>2.2470779090009128</v>
      </c>
      <c r="AK19">
        <f t="shared" si="24"/>
        <v>13.974711916716112</v>
      </c>
      <c r="AL19">
        <f t="shared" si="6"/>
        <v>52.869509254148213</v>
      </c>
      <c r="AN19">
        <f t="shared" si="7"/>
        <v>53.509705458974146</v>
      </c>
      <c r="AO19">
        <f t="shared" si="7"/>
        <v>-2.6754852729487077</v>
      </c>
      <c r="AP19">
        <f t="shared" si="7"/>
        <v>-10.982768719571659</v>
      </c>
      <c r="AQ19">
        <f t="shared" si="7"/>
        <v>-29.999804869369537</v>
      </c>
      <c r="AR19">
        <f t="shared" si="7"/>
        <v>9.8516465970842368</v>
      </c>
      <c r="AS19">
        <f t="shared" si="7"/>
        <v>0.60405989188014431</v>
      </c>
      <c r="AT19">
        <f t="shared" si="7"/>
        <v>3.7566845972069363</v>
      </c>
      <c r="AU19">
        <f t="shared" si="7"/>
        <v>14.212391086171317</v>
      </c>
      <c r="AW19">
        <v>16</v>
      </c>
      <c r="AX19">
        <f>(R19*SUMPRODUCT(K20:$K$23, X20:$X$23)-$AZ$3*SUMPRODUCT(K19:$K$22, W20:$W$23))/Z19</f>
        <v>10.537537073622424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243.60754025357045</v>
      </c>
      <c r="P20">
        <f t="shared" si="22"/>
        <v>12.180377012678523</v>
      </c>
      <c r="Q20" s="4">
        <f t="shared" si="23"/>
        <v>50</v>
      </c>
      <c r="R20">
        <f t="shared" si="0"/>
        <v>50000</v>
      </c>
      <c r="S20">
        <f t="shared" si="11"/>
        <v>8.2904591646215113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8.2904591646215113</v>
      </c>
      <c r="AC20">
        <f t="shared" si="19"/>
        <v>5.7741770026205987</v>
      </c>
      <c r="AE20">
        <f t="shared" si="1"/>
        <v>196.52010804838778</v>
      </c>
      <c r="AF20">
        <f t="shared" si="2"/>
        <v>-9.8260054024193888</v>
      </c>
      <c r="AG20">
        <f t="shared" si="2"/>
        <v>-40.335391064626016</v>
      </c>
      <c r="AH20">
        <f t="shared" si="3"/>
        <v>-111.50158318009186</v>
      </c>
      <c r="AI20">
        <f t="shared" si="4"/>
        <v>34.857128401250534</v>
      </c>
      <c r="AJ20">
        <f t="shared" si="5"/>
        <v>2.5162821620009126</v>
      </c>
      <c r="AK20">
        <f t="shared" si="24"/>
        <v>13.648919326741296</v>
      </c>
      <c r="AL20">
        <f t="shared" si="6"/>
        <v>51.022329889992747</v>
      </c>
      <c r="AN20">
        <f t="shared" si="7"/>
        <v>48.664272071320774</v>
      </c>
      <c r="AO20">
        <f t="shared" si="7"/>
        <v>-2.4332136035660388</v>
      </c>
      <c r="AP20">
        <f t="shared" si="7"/>
        <v>-9.9882524204025565</v>
      </c>
      <c r="AQ20">
        <f t="shared" si="7"/>
        <v>-27.611135746592165</v>
      </c>
      <c r="AR20">
        <f t="shared" si="7"/>
        <v>8.6316703007600175</v>
      </c>
      <c r="AS20">
        <f t="shared" si="7"/>
        <v>0.6231069225225182</v>
      </c>
      <c r="AT20">
        <f t="shared" si="7"/>
        <v>3.3798817342014784</v>
      </c>
      <c r="AU20">
        <f t="shared" si="7"/>
        <v>12.634658957484016</v>
      </c>
      <c r="AW20">
        <v>17</v>
      </c>
      <c r="AX20">
        <f>(R20*SUMPRODUCT(K21:$K$23, X21:$X$23)-$AZ$3*SUMPRODUCT(K20:$K$22, W21:$W$23))/Z20</f>
        <v>8.2904591646215113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243.60754025357045</v>
      </c>
      <c r="P21">
        <f t="shared" si="22"/>
        <v>12.180377012678523</v>
      </c>
      <c r="Q21" s="4">
        <f t="shared" si="23"/>
        <v>50</v>
      </c>
      <c r="R21">
        <f t="shared" si="0"/>
        <v>50000</v>
      </c>
      <c r="S21">
        <f t="shared" si="11"/>
        <v>5.7741770026205987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5.7741770026205987</v>
      </c>
      <c r="AC21">
        <f t="shared" si="19"/>
        <v>3.0073841130691705</v>
      </c>
      <c r="AE21">
        <f t="shared" si="1"/>
        <v>194.01128400509549</v>
      </c>
      <c r="AF21">
        <f t="shared" si="2"/>
        <v>-9.7005642002547745</v>
      </c>
      <c r="AG21">
        <f t="shared" si="2"/>
        <v>-39.820459539788807</v>
      </c>
      <c r="AH21">
        <f t="shared" si="3"/>
        <v>-111.57761419095748</v>
      </c>
      <c r="AI21">
        <f t="shared" si="4"/>
        <v>32.91264607409444</v>
      </c>
      <c r="AJ21">
        <f t="shared" si="5"/>
        <v>2.7667928895514282</v>
      </c>
      <c r="AK21">
        <f t="shared" si="24"/>
        <v>13.305942776522294</v>
      </c>
      <c r="AL21">
        <f t="shared" si="6"/>
        <v>48.985381740168158</v>
      </c>
      <c r="AN21">
        <f t="shared" si="7"/>
        <v>44.255942491743859</v>
      </c>
      <c r="AO21">
        <f t="shared" si="7"/>
        <v>-2.2127971245871931</v>
      </c>
      <c r="AP21">
        <f t="shared" si="7"/>
        <v>-9.083450874648209</v>
      </c>
      <c r="AQ21">
        <f t="shared" si="7"/>
        <v>-25.451985962173765</v>
      </c>
      <c r="AR21">
        <f t="shared" si="7"/>
        <v>7.5077085303346962</v>
      </c>
      <c r="AS21">
        <f t="shared" si="7"/>
        <v>0.63113353243586545</v>
      </c>
      <c r="AT21">
        <f t="shared" si="7"/>
        <v>3.0352205611954988</v>
      </c>
      <c r="AU21">
        <f t="shared" si="7"/>
        <v>11.17406262396606</v>
      </c>
      <c r="AW21">
        <v>18</v>
      </c>
      <c r="AX21">
        <f>(R21*SUMPRODUCT(K22:$K$23, X22:$X$23)-$AZ$3*SUMPRODUCT(K21:$K$22, W22:$W$23))/Z21</f>
        <v>5.7741770026205987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243.60754025357045</v>
      </c>
      <c r="P22">
        <f t="shared" si="22"/>
        <v>12.180377012678523</v>
      </c>
      <c r="Q22" s="4">
        <f t="shared" si="23"/>
        <v>50</v>
      </c>
      <c r="R22">
        <f t="shared" si="0"/>
        <v>50000</v>
      </c>
      <c r="S22">
        <f t="shared" si="11"/>
        <v>3.0073841130691705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3.0073841130691705</v>
      </c>
      <c r="AC22">
        <f t="shared" si="19"/>
        <v>3.0465317382054047</v>
      </c>
      <c r="AE22">
        <f t="shared" si="1"/>
        <v>191.52674232619668</v>
      </c>
      <c r="AF22">
        <f t="shared" si="2"/>
        <v>-9.5763371163098334</v>
      </c>
      <c r="AG22">
        <f t="shared" si="2"/>
        <v>-39.310511925623686</v>
      </c>
      <c r="AH22">
        <f t="shared" si="3"/>
        <v>-111.7430187672287</v>
      </c>
      <c r="AI22">
        <f t="shared" si="4"/>
        <v>30.896874517034462</v>
      </c>
      <c r="AJ22">
        <f t="shared" si="5"/>
        <v>-3.9147625136234154E-2</v>
      </c>
      <c r="AK22">
        <f t="shared" si="24"/>
        <v>12.947045252606923</v>
      </c>
      <c r="AL22">
        <f t="shared" si="6"/>
        <v>43.804772144505151</v>
      </c>
      <c r="AN22">
        <f t="shared" si="7"/>
        <v>40.245320738217664</v>
      </c>
      <c r="AO22">
        <f t="shared" si="7"/>
        <v>-2.0122660369108831</v>
      </c>
      <c r="AP22">
        <f t="shared" si="7"/>
        <v>-8.2602781293892651</v>
      </c>
      <c r="AQ22">
        <f t="shared" si="7"/>
        <v>-23.480447565304228</v>
      </c>
      <c r="AR22">
        <f t="shared" si="7"/>
        <v>6.4923290066132893</v>
      </c>
      <c r="AS22">
        <f t="shared" si="7"/>
        <v>-8.2260508930076456E-3</v>
      </c>
      <c r="AT22">
        <f t="shared" si="7"/>
        <v>2.7205495299238671</v>
      </c>
      <c r="AU22">
        <f t="shared" si="7"/>
        <v>9.2046524856441483</v>
      </c>
      <c r="AW22">
        <v>19</v>
      </c>
      <c r="AX22">
        <f>(R22*SUMPRODUCT(K23:$K$23, X23:$X$23)-$AZ$3*SUMPRODUCT(K22:$K$22, W23:$W$23))/Z22</f>
        <v>3.0073841130691705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243.60754025357045</v>
      </c>
      <c r="P23">
        <f t="shared" si="22"/>
        <v>12.180377012678523</v>
      </c>
      <c r="Q23" s="4">
        <f t="shared" si="23"/>
        <v>50</v>
      </c>
      <c r="R23">
        <f t="shared" si="0"/>
        <v>50000</v>
      </c>
      <c r="S23">
        <f t="shared" si="11"/>
        <v>3.0465317382054047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3.0465317382054047</v>
      </c>
      <c r="AC23">
        <f t="shared" si="19"/>
        <v>0</v>
      </c>
      <c r="AE23">
        <f t="shared" si="1"/>
        <v>189.06564303150603</v>
      </c>
      <c r="AF23">
        <f t="shared" si="2"/>
        <v>-9.4532821515753014</v>
      </c>
      <c r="AG23">
        <f t="shared" si="2"/>
        <v>-38.80537581774113</v>
      </c>
      <c r="AH23">
        <f t="shared" si="3"/>
        <v>-112.03098862632302</v>
      </c>
      <c r="AI23">
        <f t="shared" si="4"/>
        <v>28.775996435866574</v>
      </c>
      <c r="AJ23">
        <f t="shared" si="5"/>
        <v>3.0465317382054047</v>
      </c>
      <c r="AK23">
        <f t="shared" si="24"/>
        <v>12.78612248326953</v>
      </c>
      <c r="AL23">
        <f t="shared" si="6"/>
        <v>44.608650657341514</v>
      </c>
      <c r="AN23">
        <f t="shared" si="7"/>
        <v>36.596533837929648</v>
      </c>
      <c r="AO23">
        <f t="shared" si="7"/>
        <v>-1.8298266918964825</v>
      </c>
      <c r="AP23">
        <f t="shared" si="7"/>
        <v>-7.5113713228737531</v>
      </c>
      <c r="AQ23">
        <f t="shared" si="7"/>
        <v>-21.685303582506126</v>
      </c>
      <c r="AR23">
        <f t="shared" si="7"/>
        <v>5.5700322406532869</v>
      </c>
      <c r="AS23">
        <f t="shared" si="7"/>
        <v>0.58970260306353783</v>
      </c>
      <c r="AT23">
        <f t="shared" si="7"/>
        <v>2.4749486824367697</v>
      </c>
      <c r="AU23">
        <f t="shared" si="7"/>
        <v>8.6346835261535961</v>
      </c>
      <c r="AW23">
        <v>20</v>
      </c>
      <c r="AX23">
        <f>(R23*SUMPRODUCT(K$23:$K24, X$23:$X24)-$AZ$3*SUMPRODUCT(K$22:$K23, W$23:$W24))/Z23</f>
        <v>3.0465317382054047</v>
      </c>
    </row>
    <row r="25" spans="5:50" x14ac:dyDescent="0.25">
      <c r="AN25" s="8">
        <f t="shared" ref="AN25:AU25" si="25">SUM(AN3:AN23)</f>
        <v>2105.5070375623986</v>
      </c>
      <c r="AO25" s="8">
        <f t="shared" si="25"/>
        <v>-287.98100706829786</v>
      </c>
      <c r="AP25" s="8">
        <f t="shared" si="25"/>
        <v>-902.63337821971322</v>
      </c>
      <c r="AQ25" s="8">
        <f t="shared" si="25"/>
        <v>-1099.6256788232758</v>
      </c>
      <c r="AR25" s="8">
        <f t="shared" si="25"/>
        <v>-184.7330265488882</v>
      </c>
      <c r="AS25" s="8">
        <f t="shared" si="25"/>
        <v>-9.34264261266852</v>
      </c>
      <c r="AT25" s="8">
        <f t="shared" si="25"/>
        <v>131.45882794025599</v>
      </c>
      <c r="AU25" s="9">
        <f t="shared" si="25"/>
        <v>-62.616841221300859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C2F-17C4-455E-8EFE-7925EC22A194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252.85082442292108</v>
      </c>
      <c r="K3">
        <v>1</v>
      </c>
      <c r="L3" s="2">
        <v>0</v>
      </c>
      <c r="O3">
        <f>$C$3</f>
        <v>252.85082442292108</v>
      </c>
      <c r="P3">
        <f>O3*B5</f>
        <v>202.28065953833686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252.85082442292108</v>
      </c>
      <c r="AF3">
        <f t="shared" ref="AF3:AG23" si="3">-$Z3*P3</f>
        <v>-202.28065953833686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-469.91176281541584</v>
      </c>
      <c r="AJ3">
        <f t="shared" ref="AJ3:AJ23" si="6">AB3-AC3</f>
        <v>0</v>
      </c>
      <c r="AL3">
        <f t="shared" ref="AL3:AL23" si="7">SUM(AI3:AK3)</f>
        <v>-469.91176281541584</v>
      </c>
      <c r="AN3">
        <f t="shared" ref="AN3:AU23" si="8">AE3*$K3</f>
        <v>252.85082442292108</v>
      </c>
      <c r="AO3">
        <f t="shared" si="8"/>
        <v>-202.28065953833686</v>
      </c>
      <c r="AP3">
        <f t="shared" si="8"/>
        <v>-520.48192770000003</v>
      </c>
      <c r="AQ3">
        <f t="shared" si="8"/>
        <v>0</v>
      </c>
      <c r="AR3">
        <f t="shared" si="8"/>
        <v>-469.91176281541584</v>
      </c>
      <c r="AS3">
        <f t="shared" si="8"/>
        <v>0</v>
      </c>
      <c r="AT3">
        <f t="shared" si="8"/>
        <v>0</v>
      </c>
      <c r="AU3">
        <f t="shared" si="8"/>
        <v>-469.91176281541584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127.24279708621765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10.206510353881722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10.078481868065637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-10.078481868065637</v>
      </c>
      <c r="AK4">
        <f t="shared" ref="AK4:AK23" si="20">H4*SUM(AB4:AB4, AE4:AF4)</f>
        <v>0</v>
      </c>
      <c r="AL4">
        <f t="shared" si="7"/>
        <v>-137.26878186806564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-117.1643152181523</v>
      </c>
      <c r="AR4">
        <f t="shared" si="8"/>
        <v>-117.1643152181523</v>
      </c>
      <c r="AS4">
        <f t="shared" si="8"/>
        <v>-9.2840289433272396</v>
      </c>
      <c r="AT4">
        <f t="shared" si="8"/>
        <v>0</v>
      </c>
      <c r="AU4">
        <f t="shared" si="8"/>
        <v>-126.44834416147953</v>
      </c>
      <c r="AW4">
        <v>1</v>
      </c>
      <c r="AX4">
        <f>(R4*SUMPRODUCT(K5:$K$23, X5:$X$23)-$AZ$3*SUMPRODUCT(K4:$K$22, W5:$W$23))/Z4</f>
        <v>10.206510353881722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2.5599659999999999E-3</v>
      </c>
      <c r="O5">
        <f t="shared" ref="O5:O23" si="22">$C$3</f>
        <v>252.85082442292108</v>
      </c>
      <c r="P5">
        <f t="shared" ref="P5:P23" si="23">O5*$C$5</f>
        <v>12.642541221146054</v>
      </c>
      <c r="Q5" s="4">
        <f t="shared" ref="Q5:Q23" si="24">$C$8</f>
        <v>50</v>
      </c>
      <c r="R5">
        <f t="shared" si="0"/>
        <v>50000</v>
      </c>
      <c r="S5">
        <f t="shared" si="12"/>
        <v>19.044095731152542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10.078481868065637</v>
      </c>
      <c r="AC5">
        <f t="shared" si="1"/>
        <v>18.569017487004658</v>
      </c>
      <c r="AE5">
        <f t="shared" si="2"/>
        <v>246.54315156756539</v>
      </c>
      <c r="AF5">
        <f t="shared" si="3"/>
        <v>-12.327157578378269</v>
      </c>
      <c r="AG5">
        <f t="shared" si="3"/>
        <v>-48.752688888843529</v>
      </c>
      <c r="AH5">
        <f t="shared" si="4"/>
        <v>-126.39271415647021</v>
      </c>
      <c r="AI5">
        <f t="shared" si="5"/>
        <v>59.070590943873398</v>
      </c>
      <c r="AJ5">
        <f t="shared" si="6"/>
        <v>-8.4905356189390204</v>
      </c>
      <c r="AK5">
        <f t="shared" si="20"/>
        <v>20.904766888056834</v>
      </c>
      <c r="AL5">
        <f t="shared" si="7"/>
        <v>71.484822212991219</v>
      </c>
      <c r="AN5">
        <f t="shared" si="8"/>
        <v>209.20674241670821</v>
      </c>
      <c r="AO5">
        <f t="shared" si="8"/>
        <v>-10.46033712083541</v>
      </c>
      <c r="AP5">
        <f t="shared" si="8"/>
        <v>-41.369598634724383</v>
      </c>
      <c r="AQ5">
        <f t="shared" si="8"/>
        <v>-107.25184547109505</v>
      </c>
      <c r="AR5">
        <f t="shared" si="8"/>
        <v>50.124961190053362</v>
      </c>
      <c r="AS5">
        <f t="shared" si="8"/>
        <v>-7.2047318569482606</v>
      </c>
      <c r="AT5">
        <f t="shared" si="8"/>
        <v>17.738956259072957</v>
      </c>
      <c r="AU5">
        <f t="shared" si="8"/>
        <v>60.659185592178062</v>
      </c>
      <c r="AW5">
        <v>2</v>
      </c>
      <c r="AX5">
        <f>(R5*SUMPRODUCT(K6:$K$23, X6:$X$23)-$AZ$3*SUMPRODUCT(K5:$K$22, W6:$W$23))/Z5</f>
        <v>19.044095731152542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2.5827799999999998E-3</v>
      </c>
      <c r="O6">
        <f t="shared" si="22"/>
        <v>252.85082442292108</v>
      </c>
      <c r="P6">
        <f t="shared" si="23"/>
        <v>12.642541221146054</v>
      </c>
      <c r="Q6" s="4">
        <f t="shared" si="24"/>
        <v>50</v>
      </c>
      <c r="R6">
        <f t="shared" si="0"/>
        <v>50000</v>
      </c>
      <c r="S6">
        <f t="shared" si="12"/>
        <v>26.405305326007049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18.569017487004658</v>
      </c>
      <c r="AC6">
        <f t="shared" si="1"/>
        <v>25.4226289996368</v>
      </c>
      <c r="AE6">
        <f t="shared" si="2"/>
        <v>243.44095333088407</v>
      </c>
      <c r="AF6">
        <f t="shared" si="3"/>
        <v>-12.172047666544204</v>
      </c>
      <c r="AG6">
        <f t="shared" si="3"/>
        <v>-48.139244530146762</v>
      </c>
      <c r="AH6">
        <f t="shared" si="4"/>
        <v>-125.91746980832727</v>
      </c>
      <c r="AI6">
        <f t="shared" si="5"/>
        <v>57.212191325865831</v>
      </c>
      <c r="AJ6">
        <f t="shared" si="6"/>
        <v>-6.853611512632142</v>
      </c>
      <c r="AK6">
        <f t="shared" si="20"/>
        <v>21.379130759906857</v>
      </c>
      <c r="AL6">
        <f t="shared" si="7"/>
        <v>71.737710573140546</v>
      </c>
      <c r="AN6">
        <f t="shared" si="8"/>
        <v>190.29077758302731</v>
      </c>
      <c r="AO6">
        <f t="shared" si="8"/>
        <v>-9.5145388791513668</v>
      </c>
      <c r="AP6">
        <f t="shared" si="8"/>
        <v>-37.629060141948528</v>
      </c>
      <c r="AQ6">
        <f t="shared" si="8"/>
        <v>-98.426057379697937</v>
      </c>
      <c r="AR6">
        <f t="shared" si="8"/>
        <v>44.721121182229489</v>
      </c>
      <c r="AS6">
        <f t="shared" si="8"/>
        <v>-5.3572706077030627</v>
      </c>
      <c r="AT6">
        <f t="shared" si="8"/>
        <v>16.711450397675453</v>
      </c>
      <c r="AU6">
        <f t="shared" si="8"/>
        <v>56.075300972201873</v>
      </c>
      <c r="AW6">
        <v>3</v>
      </c>
      <c r="AX6">
        <f>(R6*SUMPRODUCT(K7:$K$23, X7:$X$23)-$AZ$3*SUMPRODUCT(K6:$K$22, W7:$W$23))/Z6</f>
        <v>26.405305326007049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2.6093969999999998E-3</v>
      </c>
      <c r="O7">
        <f t="shared" si="22"/>
        <v>252.85082442292108</v>
      </c>
      <c r="P7">
        <f t="shared" si="23"/>
        <v>12.642541221146054</v>
      </c>
      <c r="Q7" s="4">
        <f t="shared" si="24"/>
        <v>50</v>
      </c>
      <c r="R7">
        <f t="shared" si="0"/>
        <v>50000</v>
      </c>
      <c r="S7">
        <f t="shared" si="12"/>
        <v>32.329565204404823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25.4226289996368</v>
      </c>
      <c r="AC7">
        <f t="shared" si="1"/>
        <v>30.733931550701865</v>
      </c>
      <c r="AE7">
        <f t="shared" si="2"/>
        <v>240.37130970427648</v>
      </c>
      <c r="AF7">
        <f t="shared" si="3"/>
        <v>-12.018565485213824</v>
      </c>
      <c r="AG7">
        <f t="shared" si="3"/>
        <v>-47.532237684586065</v>
      </c>
      <c r="AH7">
        <f t="shared" si="4"/>
        <v>-125.61440025923136</v>
      </c>
      <c r="AI7">
        <f t="shared" si="5"/>
        <v>55.206106275245219</v>
      </c>
      <c r="AJ7">
        <f t="shared" si="6"/>
        <v>-5.3113025510650651</v>
      </c>
      <c r="AK7">
        <f t="shared" si="20"/>
        <v>21.716066237070553</v>
      </c>
      <c r="AL7">
        <f t="shared" si="7"/>
        <v>71.6108699612507</v>
      </c>
      <c r="AN7">
        <f t="shared" si="8"/>
        <v>173.08048256867735</v>
      </c>
      <c r="AO7">
        <f t="shared" si="8"/>
        <v>-8.6540241284338677</v>
      </c>
      <c r="AP7">
        <f t="shared" si="8"/>
        <v>-34.225809420178322</v>
      </c>
      <c r="AQ7">
        <f t="shared" si="8"/>
        <v>-90.449234732675549</v>
      </c>
      <c r="AR7">
        <f t="shared" si="8"/>
        <v>39.751414287389615</v>
      </c>
      <c r="AS7">
        <f t="shared" si="8"/>
        <v>-3.824428172137357</v>
      </c>
      <c r="AT7">
        <f t="shared" si="8"/>
        <v>15.636754770898778</v>
      </c>
      <c r="AU7">
        <f t="shared" si="8"/>
        <v>51.563740886151031</v>
      </c>
      <c r="AW7">
        <v>4</v>
      </c>
      <c r="AX7">
        <f>(R7*SUMPRODUCT(K8:$K$23, X8:$X$23)-$AZ$3*SUMPRODUCT(K7:$K$22, W8:$W$23))/Z7</f>
        <v>32.329565204404823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2.6360139999999999E-3</v>
      </c>
      <c r="O8">
        <f t="shared" si="22"/>
        <v>252.85082442292108</v>
      </c>
      <c r="P8">
        <f t="shared" si="23"/>
        <v>12.642541221146054</v>
      </c>
      <c r="Q8" s="4">
        <f t="shared" si="24"/>
        <v>50</v>
      </c>
      <c r="R8">
        <f t="shared" si="0"/>
        <v>50000</v>
      </c>
      <c r="S8">
        <f t="shared" si="12"/>
        <v>36.996049628207608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30.733931550701865</v>
      </c>
      <c r="AC8">
        <f t="shared" si="1"/>
        <v>34.725690604246893</v>
      </c>
      <c r="AE8">
        <f t="shared" si="2"/>
        <v>237.33397446965492</v>
      </c>
      <c r="AF8">
        <f t="shared" si="3"/>
        <v>-11.866698723482745</v>
      </c>
      <c r="AG8">
        <f t="shared" si="3"/>
        <v>-46.931619663752308</v>
      </c>
      <c r="AH8">
        <f t="shared" si="4"/>
        <v>-125.29564398789644</v>
      </c>
      <c r="AI8">
        <f t="shared" si="5"/>
        <v>53.240012094523408</v>
      </c>
      <c r="AJ8">
        <f t="shared" si="6"/>
        <v>-3.991759053545028</v>
      </c>
      <c r="AK8">
        <f t="shared" si="20"/>
        <v>21.923649710808107</v>
      </c>
      <c r="AL8">
        <f t="shared" si="7"/>
        <v>71.17190275178649</v>
      </c>
      <c r="AN8">
        <f t="shared" si="8"/>
        <v>157.42247881099811</v>
      </c>
      <c r="AO8">
        <f t="shared" si="8"/>
        <v>-7.8711239405499045</v>
      </c>
      <c r="AP8">
        <f t="shared" si="8"/>
        <v>-31.12951661721528</v>
      </c>
      <c r="AQ8">
        <f t="shared" si="8"/>
        <v>-83.107995409721283</v>
      </c>
      <c r="AR8">
        <f t="shared" si="8"/>
        <v>35.313842843511623</v>
      </c>
      <c r="AS8">
        <f t="shared" si="8"/>
        <v>-2.6477144978063269</v>
      </c>
      <c r="AT8">
        <f t="shared" si="8"/>
        <v>14.541850949791883</v>
      </c>
      <c r="AU8">
        <f t="shared" si="8"/>
        <v>47.207979295497182</v>
      </c>
      <c r="AW8">
        <v>5</v>
      </c>
      <c r="AX8">
        <f>(R8*SUMPRODUCT(K9:$K$23, X9:$X$23)-$AZ$3*SUMPRODUCT(K8:$K$22, W9:$W$23))/Z8</f>
        <v>36.996049628207608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2.6635809999999999E-3</v>
      </c>
      <c r="O9">
        <f t="shared" si="22"/>
        <v>252.85082442292108</v>
      </c>
      <c r="P9">
        <f t="shared" si="23"/>
        <v>12.642541221146054</v>
      </c>
      <c r="Q9" s="4">
        <f t="shared" si="24"/>
        <v>50</v>
      </c>
      <c r="R9">
        <f t="shared" si="0"/>
        <v>50000</v>
      </c>
      <c r="S9">
        <f t="shared" si="12"/>
        <v>40.535193519101426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34.725690604246893</v>
      </c>
      <c r="AC9">
        <f t="shared" si="1"/>
        <v>37.565826261460529</v>
      </c>
      <c r="AE9">
        <f t="shared" si="2"/>
        <v>234.32847645990651</v>
      </c>
      <c r="AF9">
        <f t="shared" si="3"/>
        <v>-11.716423822995326</v>
      </c>
      <c r="AG9">
        <f t="shared" si="3"/>
        <v>-46.337297296679189</v>
      </c>
      <c r="AH9">
        <f t="shared" si="4"/>
        <v>-125.00617043559704</v>
      </c>
      <c r="AI9">
        <f t="shared" si="5"/>
        <v>51.268584904634949</v>
      </c>
      <c r="AJ9">
        <f t="shared" si="6"/>
        <v>-2.8401356572136365</v>
      </c>
      <c r="AK9">
        <f t="shared" si="20"/>
        <v>22.020905364632377</v>
      </c>
      <c r="AL9">
        <f t="shared" si="7"/>
        <v>70.449354612053696</v>
      </c>
      <c r="AN9">
        <f t="shared" si="8"/>
        <v>143.17700391991895</v>
      </c>
      <c r="AO9">
        <f t="shared" si="8"/>
        <v>-7.1588501959959467</v>
      </c>
      <c r="AP9">
        <f t="shared" si="8"/>
        <v>-28.312544411648723</v>
      </c>
      <c r="AQ9">
        <f t="shared" si="8"/>
        <v>-76.379999669113516</v>
      </c>
      <c r="AR9">
        <f t="shared" si="8"/>
        <v>31.325609643160753</v>
      </c>
      <c r="AS9">
        <f t="shared" si="8"/>
        <v>-1.7353508215018616</v>
      </c>
      <c r="AT9">
        <f t="shared" si="8"/>
        <v>13.454989770530904</v>
      </c>
      <c r="AU9">
        <f t="shared" si="8"/>
        <v>43.0452485921898</v>
      </c>
      <c r="AW9">
        <v>6</v>
      </c>
      <c r="AX9">
        <f>(R9*SUMPRODUCT(K10:$K$23, X10:$X$23)-$AZ$3*SUMPRODUCT(K9:$K$22, W10:$W$23))/Z9</f>
        <v>40.535193519101426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2.696852E-3</v>
      </c>
      <c r="O10">
        <f t="shared" si="22"/>
        <v>252.85082442292108</v>
      </c>
      <c r="P10">
        <f t="shared" si="23"/>
        <v>12.642541221146054</v>
      </c>
      <c r="Q10" s="4">
        <f t="shared" si="24"/>
        <v>50</v>
      </c>
      <c r="R10">
        <f t="shared" si="0"/>
        <v>50000</v>
      </c>
      <c r="S10">
        <f t="shared" si="12"/>
        <v>42.931270771583733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37.565826261460529</v>
      </c>
      <c r="AC10">
        <f t="shared" si="1"/>
        <v>39.281219348374975</v>
      </c>
      <c r="AE10">
        <f t="shared" si="2"/>
        <v>231.35324247490959</v>
      </c>
      <c r="AF10">
        <f t="shared" si="3"/>
        <v>-11.56766212374548</v>
      </c>
      <c r="AG10">
        <f t="shared" si="3"/>
        <v>-45.748959490823253</v>
      </c>
      <c r="AH10">
        <f t="shared" si="4"/>
        <v>-124.96483288914388</v>
      </c>
      <c r="AI10">
        <f t="shared" si="5"/>
        <v>49.071787971196983</v>
      </c>
      <c r="AJ10">
        <f t="shared" si="6"/>
        <v>-1.715393086914446</v>
      </c>
      <c r="AK10">
        <f t="shared" si="20"/>
        <v>22.022074566655519</v>
      </c>
      <c r="AL10">
        <f t="shared" si="7"/>
        <v>69.378469450938056</v>
      </c>
      <c r="AN10">
        <f t="shared" si="8"/>
        <v>130.21624239695231</v>
      </c>
      <c r="AO10">
        <f t="shared" si="8"/>
        <v>-6.5108121198476159</v>
      </c>
      <c r="AP10">
        <f t="shared" si="8"/>
        <v>-25.749617920792534</v>
      </c>
      <c r="AQ10">
        <f t="shared" si="8"/>
        <v>-70.335953784404623</v>
      </c>
      <c r="AR10">
        <f t="shared" si="8"/>
        <v>27.619858571907539</v>
      </c>
      <c r="AS10">
        <f t="shared" si="8"/>
        <v>-0.96550210242215495</v>
      </c>
      <c r="AT10">
        <f t="shared" si="8"/>
        <v>12.395036132533868</v>
      </c>
      <c r="AU10">
        <f t="shared" si="8"/>
        <v>39.049392602019253</v>
      </c>
      <c r="AW10">
        <v>7</v>
      </c>
      <c r="AX10">
        <f>(R10*SUMPRODUCT(K11:$K$23, X11:$X$23)-$AZ$3*SUMPRODUCT(K10:$K$22, W11:$W$23))/Z10</f>
        <v>42.931270771583733</v>
      </c>
    </row>
    <row r="11" spans="1:52" x14ac:dyDescent="0.25">
      <c r="A11" t="s">
        <v>33</v>
      </c>
      <c r="C11" s="7">
        <f>AU25</f>
        <v>-57.672835816857365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2.7291730000000001E-3</v>
      </c>
      <c r="O11">
        <f t="shared" si="22"/>
        <v>252.85082442292108</v>
      </c>
      <c r="P11">
        <f t="shared" si="23"/>
        <v>12.642541221146054</v>
      </c>
      <c r="Q11" s="4">
        <f t="shared" si="24"/>
        <v>50</v>
      </c>
      <c r="R11">
        <f t="shared" si="0"/>
        <v>50000</v>
      </c>
      <c r="S11">
        <f t="shared" si="12"/>
        <v>44.363167979226624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39.281219348374975</v>
      </c>
      <c r="AC11">
        <f t="shared" si="1"/>
        <v>40.074680854336577</v>
      </c>
      <c r="AE11">
        <f t="shared" si="2"/>
        <v>228.40830702733552</v>
      </c>
      <c r="AF11">
        <f t="shared" si="3"/>
        <v>-11.420415351366776</v>
      </c>
      <c r="AG11">
        <f t="shared" si="3"/>
        <v>-45.16661307089457</v>
      </c>
      <c r="AH11">
        <f t="shared" si="4"/>
        <v>-124.85682502044858</v>
      </c>
      <c r="AI11">
        <f t="shared" si="5"/>
        <v>46.964453584625574</v>
      </c>
      <c r="AJ11">
        <f t="shared" si="6"/>
        <v>-0.79346150596160214</v>
      </c>
      <c r="AK11">
        <f t="shared" si="20"/>
        <v>21.929460368575143</v>
      </c>
      <c r="AL11">
        <f t="shared" si="7"/>
        <v>68.100452447239121</v>
      </c>
      <c r="AN11">
        <f t="shared" si="8"/>
        <v>118.42484636677401</v>
      </c>
      <c r="AO11">
        <f t="shared" si="8"/>
        <v>-5.9212423183386997</v>
      </c>
      <c r="AP11">
        <f t="shared" si="8"/>
        <v>-23.417927672779758</v>
      </c>
      <c r="AQ11">
        <f t="shared" si="8"/>
        <v>-64.73560665689898</v>
      </c>
      <c r="AR11">
        <f t="shared" si="8"/>
        <v>24.350069718756551</v>
      </c>
      <c r="AS11">
        <f t="shared" si="8"/>
        <v>-0.41139290494459219</v>
      </c>
      <c r="AT11">
        <f t="shared" si="8"/>
        <v>11.369958513566525</v>
      </c>
      <c r="AU11">
        <f t="shared" si="8"/>
        <v>35.308635327378489</v>
      </c>
      <c r="AW11">
        <v>8</v>
      </c>
      <c r="AX11">
        <f>(R11*SUMPRODUCT(K12:$K$23, X12:$X$23)-$AZ$3*SUMPRODUCT(K11:$K$22, W12:$W$23))/Z11</f>
        <v>44.363167979226624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2.766246E-3</v>
      </c>
      <c r="O12">
        <f t="shared" si="22"/>
        <v>252.85082442292108</v>
      </c>
      <c r="P12">
        <f t="shared" si="23"/>
        <v>12.642541221146054</v>
      </c>
      <c r="Q12" s="4">
        <f t="shared" si="24"/>
        <v>50</v>
      </c>
      <c r="R12">
        <f t="shared" si="0"/>
        <v>50000</v>
      </c>
      <c r="S12">
        <f t="shared" si="12"/>
        <v>44.849237895528255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40.074680854336577</v>
      </c>
      <c r="AC12">
        <f t="shared" si="1"/>
        <v>39.996554819924143</v>
      </c>
      <c r="AE12">
        <f t="shared" si="2"/>
        <v>225.49239039138104</v>
      </c>
      <c r="AF12">
        <f t="shared" si="3"/>
        <v>-11.274619519569052</v>
      </c>
      <c r="AG12">
        <f t="shared" si="3"/>
        <v>-44.590004977444721</v>
      </c>
      <c r="AH12">
        <f t="shared" si="4"/>
        <v>-124.94196274090983</v>
      </c>
      <c r="AI12">
        <f t="shared" si="5"/>
        <v>44.685803153457428</v>
      </c>
      <c r="AJ12">
        <f t="shared" si="6"/>
        <v>7.8126034412434819E-2</v>
      </c>
      <c r="AK12">
        <f t="shared" si="20"/>
        <v>21.760313679109988</v>
      </c>
      <c r="AL12">
        <f t="shared" si="7"/>
        <v>66.524242866979847</v>
      </c>
      <c r="AN12">
        <f t="shared" si="8"/>
        <v>107.69714550996486</v>
      </c>
      <c r="AO12">
        <f t="shared" si="8"/>
        <v>-5.3848572754982431</v>
      </c>
      <c r="AP12">
        <f t="shared" si="8"/>
        <v>-21.296577884561181</v>
      </c>
      <c r="AQ12">
        <f t="shared" si="8"/>
        <v>-59.673378415357362</v>
      </c>
      <c r="AR12">
        <f t="shared" si="8"/>
        <v>21.342331934548067</v>
      </c>
      <c r="AS12">
        <f t="shared" si="8"/>
        <v>3.7313679994383168E-2</v>
      </c>
      <c r="AT12">
        <f t="shared" si="8"/>
        <v>10.392916872156956</v>
      </c>
      <c r="AU12">
        <f t="shared" si="8"/>
        <v>31.772562486699403</v>
      </c>
      <c r="AW12">
        <v>9</v>
      </c>
      <c r="AX12">
        <f>(R12*SUMPRODUCT(K13:$K$23, X13:$X$23)-$AZ$3*SUMPRODUCT(K12:$K$22, W13:$W$23))/Z12</f>
        <v>44.849237895528255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2.8061710000000001E-3</v>
      </c>
      <c r="O13">
        <f t="shared" si="22"/>
        <v>252.85082442292108</v>
      </c>
      <c r="P13">
        <f t="shared" si="23"/>
        <v>12.642541221146054</v>
      </c>
      <c r="Q13" s="4">
        <f t="shared" si="24"/>
        <v>50</v>
      </c>
      <c r="R13">
        <f t="shared" si="0"/>
        <v>50000</v>
      </c>
      <c r="S13">
        <f t="shared" si="12"/>
        <v>44.460668661544887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39.996554819924143</v>
      </c>
      <c r="AC13">
        <f t="shared" si="1"/>
        <v>39.142263690197581</v>
      </c>
      <c r="AE13">
        <f t="shared" si="2"/>
        <v>222.60469628083027</v>
      </c>
      <c r="AF13">
        <f t="shared" si="3"/>
        <v>-11.130234814041513</v>
      </c>
      <c r="AG13">
        <f t="shared" si="3"/>
        <v>-44.018977748812716</v>
      </c>
      <c r="AH13">
        <f t="shared" si="4"/>
        <v>-125.12717885756103</v>
      </c>
      <c r="AI13">
        <f t="shared" si="5"/>
        <v>42.328304860415017</v>
      </c>
      <c r="AJ13">
        <f t="shared" si="6"/>
        <v>0.85429112972656185</v>
      </c>
      <c r="AK13">
        <f t="shared" si="20"/>
        <v>21.518877805686603</v>
      </c>
      <c r="AL13">
        <f t="shared" si="7"/>
        <v>64.701473795828178</v>
      </c>
      <c r="AN13">
        <f t="shared" si="8"/>
        <v>97.937269428791808</v>
      </c>
      <c r="AO13">
        <f t="shared" si="8"/>
        <v>-4.8968634714395902</v>
      </c>
      <c r="AP13">
        <f t="shared" si="8"/>
        <v>-19.366610659133318</v>
      </c>
      <c r="AQ13">
        <f t="shared" si="8"/>
        <v>-55.051013897647451</v>
      </c>
      <c r="AR13">
        <f t="shared" si="8"/>
        <v>18.622781400571455</v>
      </c>
      <c r="AS13">
        <f t="shared" si="8"/>
        <v>0.37585433704015819</v>
      </c>
      <c r="AT13">
        <f t="shared" si="8"/>
        <v>9.467455847391598</v>
      </c>
      <c r="AU13">
        <f t="shared" si="8"/>
        <v>28.466091585003209</v>
      </c>
      <c r="AW13">
        <v>10</v>
      </c>
      <c r="AX13">
        <f>(R13*SUMPRODUCT(K14:$K$23, X14:$X$23)-$AZ$3*SUMPRODUCT(K13:$K$22, W14:$W$23))/Z13</f>
        <v>44.460668661544887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2.8498989999999999E-3</v>
      </c>
      <c r="O14">
        <f t="shared" si="22"/>
        <v>252.85082442292108</v>
      </c>
      <c r="P14">
        <f t="shared" si="23"/>
        <v>12.642541221146054</v>
      </c>
      <c r="Q14" s="4">
        <f t="shared" si="24"/>
        <v>50</v>
      </c>
      <c r="R14">
        <f t="shared" si="0"/>
        <v>50000</v>
      </c>
      <c r="S14">
        <f t="shared" si="12"/>
        <v>43.24786651531209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39.142263690197581</v>
      </c>
      <c r="AC14">
        <f t="shared" si="1"/>
        <v>37.58528351537916</v>
      </c>
      <c r="AE14">
        <f t="shared" si="2"/>
        <v>219.74424841669594</v>
      </c>
      <c r="AF14">
        <f t="shared" si="3"/>
        <v>-10.987212420834798</v>
      </c>
      <c r="AG14">
        <f t="shared" si="3"/>
        <v>-43.453338330657225</v>
      </c>
      <c r="AH14">
        <f t="shared" si="4"/>
        <v>-125.44964066736361</v>
      </c>
      <c r="AI14">
        <f t="shared" si="5"/>
        <v>39.854056997840303</v>
      </c>
      <c r="AJ14">
        <f t="shared" si="6"/>
        <v>1.5569801748184204</v>
      </c>
      <c r="AK14">
        <f t="shared" si="20"/>
        <v>21.21323887273542</v>
      </c>
      <c r="AL14">
        <f t="shared" si="7"/>
        <v>62.62427604539414</v>
      </c>
      <c r="AN14">
        <f t="shared" si="8"/>
        <v>89.057920993076522</v>
      </c>
      <c r="AO14">
        <f t="shared" si="8"/>
        <v>-4.4528960496538268</v>
      </c>
      <c r="AP14">
        <f t="shared" si="8"/>
        <v>-17.610763420750658</v>
      </c>
      <c r="AQ14">
        <f t="shared" si="8"/>
        <v>-50.842214381776053</v>
      </c>
      <c r="AR14">
        <f t="shared" si="8"/>
        <v>16.152047140895981</v>
      </c>
      <c r="AS14">
        <f t="shared" si="8"/>
        <v>0.63101272682152265</v>
      </c>
      <c r="AT14">
        <f t="shared" si="8"/>
        <v>8.5972987468271356</v>
      </c>
      <c r="AU14">
        <f t="shared" si="8"/>
        <v>25.38035861454464</v>
      </c>
      <c r="AW14">
        <v>11</v>
      </c>
      <c r="AX14">
        <f>(R14*SUMPRODUCT(K15:$K$23, X15:$X$23)-$AZ$3*SUMPRODUCT(K14:$K$22, W15:$W$23))/Z14</f>
        <v>43.24786651531209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2.8964780000000001E-3</v>
      </c>
      <c r="O15">
        <f t="shared" si="22"/>
        <v>252.85082442292108</v>
      </c>
      <c r="P15">
        <f t="shared" si="23"/>
        <v>12.642541221146054</v>
      </c>
      <c r="Q15" s="4">
        <f t="shared" si="24"/>
        <v>50</v>
      </c>
      <c r="R15">
        <f t="shared" si="0"/>
        <v>50000</v>
      </c>
      <c r="S15">
        <f t="shared" si="12"/>
        <v>41.281655189098608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37.58528351537916</v>
      </c>
      <c r="AC15">
        <f t="shared" si="1"/>
        <v>35.41383391442946</v>
      </c>
      <c r="AE15">
        <f t="shared" si="2"/>
        <v>216.91032155136347</v>
      </c>
      <c r="AF15">
        <f t="shared" si="3"/>
        <v>-10.845516077568174</v>
      </c>
      <c r="AG15">
        <f t="shared" si="3"/>
        <v>-42.892943308849347</v>
      </c>
      <c r="AH15">
        <f t="shared" si="4"/>
        <v>-125.86163850130539</v>
      </c>
      <c r="AI15">
        <f t="shared" si="5"/>
        <v>37.310223663640571</v>
      </c>
      <c r="AJ15">
        <f t="shared" si="6"/>
        <v>2.1714496009496997</v>
      </c>
      <c r="AK15">
        <f t="shared" si="20"/>
        <v>20.849625414981638</v>
      </c>
      <c r="AL15">
        <f t="shared" si="7"/>
        <v>60.331298679571908</v>
      </c>
      <c r="AN15">
        <f t="shared" si="8"/>
        <v>80.979785287630463</v>
      </c>
      <c r="AO15">
        <f t="shared" si="8"/>
        <v>-4.0489892643815235</v>
      </c>
      <c r="AP15">
        <f t="shared" si="8"/>
        <v>-16.013352037204115</v>
      </c>
      <c r="AQ15">
        <f t="shared" si="8"/>
        <v>-46.988305530548907</v>
      </c>
      <c r="AR15">
        <f t="shared" si="8"/>
        <v>13.929138455495922</v>
      </c>
      <c r="AS15">
        <f t="shared" si="8"/>
        <v>0.8106738360358684</v>
      </c>
      <c r="AT15">
        <f t="shared" si="8"/>
        <v>7.7838536099027014</v>
      </c>
      <c r="AU15">
        <f t="shared" si="8"/>
        <v>22.523665901434491</v>
      </c>
      <c r="AW15">
        <v>12</v>
      </c>
      <c r="AX15">
        <f>(R15*SUMPRODUCT(K16:$K$23, X16:$X$23)-$AZ$3*SUMPRODUCT(K15:$K$22, W16:$W$23))/Z15</f>
        <v>41.281655189098608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2.9506620000000002E-3</v>
      </c>
      <c r="O16">
        <f t="shared" si="22"/>
        <v>252.85082442292108</v>
      </c>
      <c r="P16">
        <f t="shared" si="23"/>
        <v>12.642541221146054</v>
      </c>
      <c r="Q16" s="4">
        <f t="shared" si="24"/>
        <v>50</v>
      </c>
      <c r="R16">
        <f t="shared" si="0"/>
        <v>50000</v>
      </c>
      <c r="S16">
        <f t="shared" si="12"/>
        <v>38.547522156570835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35.41383391442946</v>
      </c>
      <c r="AC16">
        <f t="shared" si="1"/>
        <v>32.640076839148634</v>
      </c>
      <c r="AE16">
        <f t="shared" si="2"/>
        <v>214.10118929264044</v>
      </c>
      <c r="AF16">
        <f t="shared" si="3"/>
        <v>-10.705059464632022</v>
      </c>
      <c r="AG16">
        <f t="shared" si="3"/>
        <v>-42.337451297871276</v>
      </c>
      <c r="AH16">
        <f t="shared" si="4"/>
        <v>-126.56257788957605</v>
      </c>
      <c r="AI16">
        <f t="shared" si="5"/>
        <v>34.496100640561096</v>
      </c>
      <c r="AJ16">
        <f t="shared" si="6"/>
        <v>2.7737570752808267</v>
      </c>
      <c r="AK16">
        <f t="shared" si="20"/>
        <v>20.435446217367897</v>
      </c>
      <c r="AL16">
        <f t="shared" si="7"/>
        <v>57.705303933209819</v>
      </c>
      <c r="AN16">
        <f t="shared" si="8"/>
        <v>73.63034737404594</v>
      </c>
      <c r="AO16">
        <f t="shared" si="8"/>
        <v>-3.6815173687022966</v>
      </c>
      <c r="AP16">
        <f t="shared" si="8"/>
        <v>-14.560037038062214</v>
      </c>
      <c r="AQ16">
        <f t="shared" si="8"/>
        <v>-43.525431154083542</v>
      </c>
      <c r="AR16">
        <f t="shared" si="8"/>
        <v>11.863361813197882</v>
      </c>
      <c r="AS16">
        <f t="shared" si="8"/>
        <v>0.9539073447415235</v>
      </c>
      <c r="AT16">
        <f t="shared" si="8"/>
        <v>7.0278404744020406</v>
      </c>
      <c r="AU16">
        <f t="shared" si="8"/>
        <v>19.845109632341448</v>
      </c>
      <c r="AW16">
        <v>13</v>
      </c>
      <c r="AX16">
        <f>(R16*SUMPRODUCT(K17:$K$23, X17:$X$23)-$AZ$3*SUMPRODUCT(K16:$K$22, W17:$W$23))/Z16</f>
        <v>38.547522156570835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3.0134020000000001E-3</v>
      </c>
      <c r="O17">
        <f t="shared" si="22"/>
        <v>252.85082442292108</v>
      </c>
      <c r="P17">
        <f t="shared" si="23"/>
        <v>12.642541221146054</v>
      </c>
      <c r="Q17" s="4">
        <f t="shared" si="24"/>
        <v>50</v>
      </c>
      <c r="R17">
        <f t="shared" si="0"/>
        <v>50000</v>
      </c>
      <c r="S17">
        <f t="shared" si="12"/>
        <v>35.031133686620507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32.640076839148634</v>
      </c>
      <c r="AC17">
        <f t="shared" si="1"/>
        <v>29.276567271200236</v>
      </c>
      <c r="AE17">
        <f t="shared" si="2"/>
        <v>211.31500444769722</v>
      </c>
      <c r="AF17">
        <f t="shared" si="3"/>
        <v>-10.56575022238486</v>
      </c>
      <c r="AG17">
        <f t="shared" si="3"/>
        <v>-41.786497024476652</v>
      </c>
      <c r="AH17">
        <f t="shared" si="4"/>
        <v>-127.57976041590791</v>
      </c>
      <c r="AI17">
        <f t="shared" si="5"/>
        <v>31.382996784927798</v>
      </c>
      <c r="AJ17">
        <f t="shared" si="6"/>
        <v>3.3635095679483982</v>
      </c>
      <c r="AK17">
        <f t="shared" si="20"/>
        <v>19.971591837848059</v>
      </c>
      <c r="AL17">
        <f t="shared" si="7"/>
        <v>54.718098190724255</v>
      </c>
      <c r="AN17">
        <f t="shared" si="8"/>
        <v>66.943662939231885</v>
      </c>
      <c r="AO17">
        <f t="shared" si="8"/>
        <v>-3.3471831469615938</v>
      </c>
      <c r="AP17">
        <f t="shared" si="8"/>
        <v>-13.237778261553375</v>
      </c>
      <c r="AQ17">
        <f t="shared" si="8"/>
        <v>-40.416706335987627</v>
      </c>
      <c r="AR17">
        <f t="shared" si="8"/>
        <v>9.9419951947292908</v>
      </c>
      <c r="AS17">
        <f t="shared" si="8"/>
        <v>1.0655450208002148</v>
      </c>
      <c r="AT17">
        <f t="shared" si="8"/>
        <v>6.3269123546015411</v>
      </c>
      <c r="AU17">
        <f t="shared" si="8"/>
        <v>17.334452570131045</v>
      </c>
      <c r="AW17">
        <v>14</v>
      </c>
      <c r="AX17">
        <f>(R17*SUMPRODUCT(K18:$K$23, X18:$X$23)-$AZ$3*SUMPRODUCT(K17:$K$22, W18:$W$23))/Z17</f>
        <v>35.031133686620507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3.0789929999999999E-3</v>
      </c>
      <c r="O18">
        <f t="shared" si="22"/>
        <v>252.85082442292108</v>
      </c>
      <c r="P18">
        <f t="shared" si="23"/>
        <v>12.642541221146054</v>
      </c>
      <c r="Q18" s="4">
        <f t="shared" si="24"/>
        <v>50</v>
      </c>
      <c r="R18">
        <f t="shared" si="0"/>
        <v>50000</v>
      </c>
      <c r="S18">
        <f t="shared" si="12"/>
        <v>30.818009374776221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29.276567271200236</v>
      </c>
      <c r="AC18">
        <f t="shared" si="1"/>
        <v>25.418676703127971</v>
      </c>
      <c r="AE18">
        <f t="shared" si="2"/>
        <v>208.5512169837308</v>
      </c>
      <c r="AF18">
        <f t="shared" si="3"/>
        <v>-10.427560849186539</v>
      </c>
      <c r="AG18">
        <f t="shared" si="3"/>
        <v>-41.239971722398998</v>
      </c>
      <c r="AH18">
        <f t="shared" si="4"/>
        <v>-128.66033183288445</v>
      </c>
      <c r="AI18">
        <f t="shared" si="5"/>
        <v>28.223352579260819</v>
      </c>
      <c r="AJ18">
        <f t="shared" si="6"/>
        <v>3.8578905680722642</v>
      </c>
      <c r="AK18">
        <f t="shared" si="20"/>
        <v>19.459091917276371</v>
      </c>
      <c r="AL18">
        <f t="shared" si="7"/>
        <v>51.540335064609451</v>
      </c>
      <c r="AN18">
        <f t="shared" si="8"/>
        <v>60.860179923814641</v>
      </c>
      <c r="AO18">
        <f t="shared" si="8"/>
        <v>-3.0430089961907321</v>
      </c>
      <c r="AP18">
        <f t="shared" si="8"/>
        <v>-12.034799582464329</v>
      </c>
      <c r="AQ18">
        <f t="shared" si="8"/>
        <v>-37.54612923221584</v>
      </c>
      <c r="AR18">
        <f t="shared" si="8"/>
        <v>8.2362421129437404</v>
      </c>
      <c r="AS18">
        <f t="shared" si="8"/>
        <v>1.1258237544477228</v>
      </c>
      <c r="AT18">
        <f t="shared" si="8"/>
        <v>5.6786234689384427</v>
      </c>
      <c r="AU18">
        <f t="shared" si="8"/>
        <v>15.040689336329905</v>
      </c>
      <c r="AW18">
        <v>15</v>
      </c>
      <c r="AX18">
        <f>(R18*SUMPRODUCT(K19:$K$23, X19:$X$23)-$AZ$3*SUMPRODUCT(K18:$K$22, W19:$W$23))/Z18</f>
        <v>30.818009374776221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3.1512390000000001E-3</v>
      </c>
      <c r="O19">
        <f t="shared" si="22"/>
        <v>252.85082442292108</v>
      </c>
      <c r="P19">
        <f t="shared" si="23"/>
        <v>12.642541221146054</v>
      </c>
      <c r="Q19" s="4">
        <f t="shared" si="24"/>
        <v>50</v>
      </c>
      <c r="R19">
        <f t="shared" si="0"/>
        <v>50000</v>
      </c>
      <c r="S19">
        <f t="shared" si="12"/>
        <v>25.935723287115596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25.418676703127971</v>
      </c>
      <c r="AC19">
        <f t="shared" si="1"/>
        <v>21.110441620634703</v>
      </c>
      <c r="AE19">
        <f t="shared" si="2"/>
        <v>205.80851008543689</v>
      </c>
      <c r="AF19">
        <f t="shared" si="3"/>
        <v>-10.290425504271845</v>
      </c>
      <c r="AG19">
        <f t="shared" si="3"/>
        <v>-40.697614997924489</v>
      </c>
      <c r="AH19">
        <f t="shared" si="4"/>
        <v>-129.95700725052089</v>
      </c>
      <c r="AI19">
        <f t="shared" si="5"/>
        <v>24.863462332719678</v>
      </c>
      <c r="AJ19">
        <f t="shared" si="6"/>
        <v>4.3082350824932689</v>
      </c>
      <c r="AK19">
        <f t="shared" si="20"/>
        <v>18.906000536619526</v>
      </c>
      <c r="AL19">
        <f t="shared" si="7"/>
        <v>48.077697951832477</v>
      </c>
      <c r="AN19">
        <f t="shared" si="8"/>
        <v>55.325481084675687</v>
      </c>
      <c r="AO19">
        <f t="shared" si="8"/>
        <v>-2.7662740542337843</v>
      </c>
      <c r="AP19">
        <f t="shared" si="8"/>
        <v>-10.940340260100887</v>
      </c>
      <c r="AQ19">
        <f t="shared" si="8"/>
        <v>-34.935066307389384</v>
      </c>
      <c r="AR19">
        <f t="shared" si="8"/>
        <v>6.6838004629516332</v>
      </c>
      <c r="AS19">
        <f t="shared" si="8"/>
        <v>1.1581405378517615</v>
      </c>
      <c r="AT19">
        <f t="shared" si="8"/>
        <v>5.0823145002186489</v>
      </c>
      <c r="AU19">
        <f t="shared" si="8"/>
        <v>12.924255501022044</v>
      </c>
      <c r="AW19">
        <v>16</v>
      </c>
      <c r="AX19">
        <f>(R19*SUMPRODUCT(K20:$K$23, X20:$X$23)-$AZ$3*SUMPRODUCT(K19:$K$22, W20:$W$23))/Z19</f>
        <v>25.935723287115596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3.229188E-3</v>
      </c>
      <c r="O20">
        <f t="shared" si="22"/>
        <v>252.85082442292108</v>
      </c>
      <c r="P20">
        <f t="shared" si="23"/>
        <v>12.642541221146054</v>
      </c>
      <c r="Q20" s="4">
        <f t="shared" si="24"/>
        <v>50</v>
      </c>
      <c r="R20">
        <f t="shared" si="0"/>
        <v>50000</v>
      </c>
      <c r="S20">
        <f t="shared" si="12"/>
        <v>20.42922787622059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21.110441620634703</v>
      </c>
      <c r="AC20">
        <f t="shared" si="1"/>
        <v>16.408436561375794</v>
      </c>
      <c r="AE20">
        <f t="shared" si="2"/>
        <v>203.08583061351678</v>
      </c>
      <c r="AF20">
        <f t="shared" si="3"/>
        <v>-10.154291530675838</v>
      </c>
      <c r="AG20">
        <f t="shared" si="3"/>
        <v>-40.159218597965328</v>
      </c>
      <c r="AH20">
        <f t="shared" si="4"/>
        <v>-131.4202499799178</v>
      </c>
      <c r="AI20">
        <f t="shared" si="5"/>
        <v>21.352070504957823</v>
      </c>
      <c r="AJ20">
        <f t="shared" si="6"/>
        <v>4.7020050592589087</v>
      </c>
      <c r="AK20">
        <f t="shared" si="20"/>
        <v>18.31600037275782</v>
      </c>
      <c r="AL20">
        <f t="shared" si="7"/>
        <v>44.370075936974551</v>
      </c>
      <c r="AN20">
        <f t="shared" si="8"/>
        <v>50.290141873791953</v>
      </c>
      <c r="AO20">
        <f t="shared" si="8"/>
        <v>-2.5145070936895975</v>
      </c>
      <c r="AP20">
        <f t="shared" si="8"/>
        <v>-9.9446268345315154</v>
      </c>
      <c r="AQ20">
        <f t="shared" si="8"/>
        <v>-32.543594974662824</v>
      </c>
      <c r="AR20">
        <f t="shared" si="8"/>
        <v>5.2874129709080195</v>
      </c>
      <c r="AS20">
        <f t="shared" si="8"/>
        <v>1.1643574581597604</v>
      </c>
      <c r="AT20">
        <f t="shared" si="8"/>
        <v>4.5355909593680463</v>
      </c>
      <c r="AU20">
        <f t="shared" si="8"/>
        <v>10.987361388435826</v>
      </c>
      <c r="AW20">
        <v>17</v>
      </c>
      <c r="AX20">
        <f>(R20*SUMPRODUCT(K21:$K$23, X21:$X$23)-$AZ$3*SUMPRODUCT(K20:$K$22, W21:$W$23))/Z20</f>
        <v>20.42922787622059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3.318545E-3</v>
      </c>
      <c r="O21">
        <f t="shared" si="22"/>
        <v>252.85082442292108</v>
      </c>
      <c r="P21">
        <f t="shared" si="23"/>
        <v>12.642541221146054</v>
      </c>
      <c r="Q21" s="4">
        <f t="shared" si="24"/>
        <v>50</v>
      </c>
      <c r="R21">
        <f t="shared" si="0"/>
        <v>50000</v>
      </c>
      <c r="S21">
        <f t="shared" si="12"/>
        <v>14.278844300021399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16.408436561375794</v>
      </c>
      <c r="AC21">
        <f t="shared" si="1"/>
        <v>11.315800264192113</v>
      </c>
      <c r="AE21">
        <f t="shared" si="2"/>
        <v>200.38102283962826</v>
      </c>
      <c r="AF21">
        <f t="shared" si="3"/>
        <v>-10.019051141981413</v>
      </c>
      <c r="AG21">
        <f t="shared" si="3"/>
        <v>-39.624356237903491</v>
      </c>
      <c r="AH21">
        <f t="shared" si="4"/>
        <v>-133.27017408218484</v>
      </c>
      <c r="AI21">
        <f t="shared" si="5"/>
        <v>17.467441377558515</v>
      </c>
      <c r="AJ21">
        <f t="shared" si="6"/>
        <v>5.0926362971836809</v>
      </c>
      <c r="AK21">
        <f t="shared" si="20"/>
        <v>17.693757375541086</v>
      </c>
      <c r="AL21">
        <f t="shared" si="7"/>
        <v>40.253835050283286</v>
      </c>
      <c r="AN21">
        <f t="shared" si="8"/>
        <v>45.708944552908022</v>
      </c>
      <c r="AO21">
        <f t="shared" si="8"/>
        <v>-2.2854472276454012</v>
      </c>
      <c r="AP21">
        <f t="shared" si="8"/>
        <v>-9.0387177216505226</v>
      </c>
      <c r="AQ21">
        <f t="shared" si="8"/>
        <v>-30.400278985272635</v>
      </c>
      <c r="AR21">
        <f t="shared" si="8"/>
        <v>3.9845006183394664</v>
      </c>
      <c r="AS21">
        <f t="shared" si="8"/>
        <v>1.1616820137822965</v>
      </c>
      <c r="AT21">
        <f t="shared" si="8"/>
        <v>4.0361255938816889</v>
      </c>
      <c r="AU21">
        <f t="shared" si="8"/>
        <v>9.1823082260034532</v>
      </c>
      <c r="AW21">
        <v>18</v>
      </c>
      <c r="AX21">
        <f>(R21*SUMPRODUCT(K22:$K$23, X22:$X$23)-$AZ$3*SUMPRODUCT(K21:$K$22, W22:$W$23))/Z21</f>
        <v>14.278844300021399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3.4212090000000001E-3</v>
      </c>
      <c r="O22">
        <f t="shared" si="22"/>
        <v>252.85082442292108</v>
      </c>
      <c r="P22">
        <f t="shared" si="23"/>
        <v>12.642541221146054</v>
      </c>
      <c r="Q22" s="4">
        <f t="shared" si="24"/>
        <v>50</v>
      </c>
      <c r="R22">
        <f t="shared" si="0"/>
        <v>50000</v>
      </c>
      <c r="S22">
        <f t="shared" si="12"/>
        <v>7.4595745196783936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11.315800264192113</v>
      </c>
      <c r="AC22">
        <f t="shared" si="1"/>
        <v>5.832275718914115</v>
      </c>
      <c r="AE22">
        <f t="shared" si="2"/>
        <v>197.69166725246384</v>
      </c>
      <c r="AF22">
        <f t="shared" si="3"/>
        <v>-9.8845833626231911</v>
      </c>
      <c r="AG22">
        <f t="shared" si="3"/>
        <v>-39.092549471344135</v>
      </c>
      <c r="AH22">
        <f t="shared" si="4"/>
        <v>-135.56320418032158</v>
      </c>
      <c r="AI22">
        <f t="shared" si="5"/>
        <v>13.151330238174921</v>
      </c>
      <c r="AJ22">
        <f t="shared" si="6"/>
        <v>5.4835245452779979</v>
      </c>
      <c r="AK22">
        <f t="shared" si="20"/>
        <v>17.039343442828894</v>
      </c>
      <c r="AL22">
        <f t="shared" si="7"/>
        <v>35.674198226281817</v>
      </c>
      <c r="AN22">
        <f t="shared" si="8"/>
        <v>41.54075018045237</v>
      </c>
      <c r="AO22">
        <f t="shared" si="8"/>
        <v>-2.0770375090226181</v>
      </c>
      <c r="AP22">
        <f t="shared" si="8"/>
        <v>-8.2144778992238621</v>
      </c>
      <c r="AQ22">
        <f t="shared" si="8"/>
        <v>-28.485759044789535</v>
      </c>
      <c r="AR22">
        <f t="shared" si="8"/>
        <v>2.7634757274163499</v>
      </c>
      <c r="AS22">
        <f t="shared" si="8"/>
        <v>1.1522474690492197</v>
      </c>
      <c r="AT22">
        <f t="shared" si="8"/>
        <v>3.5804600114659744</v>
      </c>
      <c r="AU22">
        <f t="shared" si="8"/>
        <v>7.4961832079315451</v>
      </c>
      <c r="AW22">
        <v>19</v>
      </c>
      <c r="AX22">
        <f>(R22*SUMPRODUCT(K23:$K$23, X23:$X$23)-$AZ$3*SUMPRODUCT(K22:$K$22, W23:$W$23))/Z22</f>
        <v>7.4595745196783936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3.53338E-3</v>
      </c>
      <c r="O23">
        <f t="shared" si="22"/>
        <v>252.85082442292108</v>
      </c>
      <c r="P23">
        <f t="shared" si="23"/>
        <v>12.642541221146054</v>
      </c>
      <c r="Q23" s="4">
        <f t="shared" si="24"/>
        <v>50</v>
      </c>
      <c r="R23">
        <f t="shared" si="0"/>
        <v>50000</v>
      </c>
      <c r="S23">
        <f t="shared" si="12"/>
        <v>7.561912758566927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5.832275718914115</v>
      </c>
      <c r="AC23">
        <f t="shared" si="1"/>
        <v>5.832275718914115</v>
      </c>
      <c r="AE23">
        <f t="shared" si="2"/>
        <v>195.0162307967027</v>
      </c>
      <c r="AF23">
        <f t="shared" si="3"/>
        <v>-9.7508115398351354</v>
      </c>
      <c r="AG23">
        <f t="shared" si="3"/>
        <v>-38.56349514417964</v>
      </c>
      <c r="AH23">
        <f t="shared" si="4"/>
        <v>-138.12883245105795</v>
      </c>
      <c r="AI23">
        <f t="shared" si="5"/>
        <v>8.5730916616300021</v>
      </c>
      <c r="AJ23">
        <f t="shared" si="6"/>
        <v>0</v>
      </c>
      <c r="AK23">
        <f t="shared" si="20"/>
        <v>16.352611954467591</v>
      </c>
      <c r="AL23">
        <f t="shared" si="7"/>
        <v>24.925703616097593</v>
      </c>
      <c r="AN23">
        <f t="shared" si="8"/>
        <v>37.74836070087958</v>
      </c>
      <c r="AO23">
        <f t="shared" si="8"/>
        <v>-1.8874180350439789</v>
      </c>
      <c r="AP23">
        <f t="shared" si="8"/>
        <v>-7.4645516357386388</v>
      </c>
      <c r="AQ23">
        <f t="shared" si="8"/>
        <v>-26.736938608917342</v>
      </c>
      <c r="AR23">
        <f t="shared" si="8"/>
        <v>1.6594524211796224</v>
      </c>
      <c r="AS23">
        <f t="shared" si="8"/>
        <v>0</v>
      </c>
      <c r="AT23">
        <f t="shared" si="8"/>
        <v>3.1652970213656437</v>
      </c>
      <c r="AU23">
        <f t="shared" si="8"/>
        <v>4.8247494425452659</v>
      </c>
      <c r="AW23">
        <v>20</v>
      </c>
      <c r="AX23">
        <f>(R23*SUMPRODUCT(K$23:$K24, X$23:$X24)-$AZ$3*SUMPRODUCT(K$22:$K23, W$23:$W24))/Z23</f>
        <v>7.561912758566927</v>
      </c>
    </row>
    <row r="25" spans="5:50" x14ac:dyDescent="0.25">
      <c r="AN25" s="8">
        <f t="shared" ref="AN25:AU25" si="25">SUM(AN3:AN23)</f>
        <v>2182.3893883352412</v>
      </c>
      <c r="AO25" s="8">
        <f t="shared" si="25"/>
        <v>-298.7575877339529</v>
      </c>
      <c r="AP25" s="8">
        <f t="shared" si="25"/>
        <v>-902.03863575426215</v>
      </c>
      <c r="AQ25" s="8">
        <f t="shared" si="25"/>
        <v>-1194.9958251904081</v>
      </c>
      <c r="AR25" s="8">
        <f t="shared" si="25"/>
        <v>-213.40266034338183</v>
      </c>
      <c r="AS25" s="8">
        <f t="shared" si="25"/>
        <v>-21.793861728066421</v>
      </c>
      <c r="AT25" s="8">
        <f t="shared" si="25"/>
        <v>177.52368625459079</v>
      </c>
      <c r="AU25" s="9">
        <f t="shared" si="25"/>
        <v>-57.672835816857365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1806E-02D0-4732-834C-239F3CED995A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291.09588580960184</v>
      </c>
      <c r="K3">
        <v>1</v>
      </c>
      <c r="L3" s="2">
        <v>0</v>
      </c>
      <c r="O3">
        <f>$C$3</f>
        <v>291.09588580960184</v>
      </c>
      <c r="P3">
        <f>O3*B5</f>
        <v>232.87670864768148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291.09588580960184</v>
      </c>
      <c r="AF3">
        <f t="shared" ref="AF3:AG23" si="3">-$Z3*P3</f>
        <v>-232.87670864768148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-462.26275053807967</v>
      </c>
      <c r="AJ3">
        <f t="shared" ref="AJ3:AJ23" si="6">AB3-AC3</f>
        <v>0</v>
      </c>
      <c r="AL3">
        <f t="shared" ref="AL3:AL23" si="7">SUM(AI3:AK3)</f>
        <v>-462.26275053807967</v>
      </c>
      <c r="AN3">
        <f t="shared" ref="AN3:AU23" si="8">AE3*$K3</f>
        <v>291.09588580960184</v>
      </c>
      <c r="AO3">
        <f t="shared" si="8"/>
        <v>-232.87670864768148</v>
      </c>
      <c r="AP3">
        <f t="shared" si="8"/>
        <v>-520.48192770000003</v>
      </c>
      <c r="AQ3">
        <f t="shared" si="8"/>
        <v>0</v>
      </c>
      <c r="AR3">
        <f t="shared" si="8"/>
        <v>-462.26275053807967</v>
      </c>
      <c r="AS3">
        <f t="shared" si="8"/>
        <v>0</v>
      </c>
      <c r="AT3">
        <f t="shared" si="8"/>
        <v>0</v>
      </c>
      <c r="AU3">
        <f t="shared" si="8"/>
        <v>-462.26275053807967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157.93873960461309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27.023437054450319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26.676188617667776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-26.676188617667776</v>
      </c>
      <c r="AK4">
        <f t="shared" ref="AK4:AK23" si="20">H4*SUM(AB4:AB4, AE4:AF4)</f>
        <v>0</v>
      </c>
      <c r="AL4">
        <f t="shared" si="7"/>
        <v>-169.17113861766776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-131.26255098694514</v>
      </c>
      <c r="AR4">
        <f t="shared" si="8"/>
        <v>-131.26255098694514</v>
      </c>
      <c r="AS4">
        <f t="shared" si="8"/>
        <v>-24.573394134767458</v>
      </c>
      <c r="AT4">
        <f t="shared" si="8"/>
        <v>0</v>
      </c>
      <c r="AU4">
        <f t="shared" si="8"/>
        <v>-155.8359451217126</v>
      </c>
      <c r="AW4">
        <v>1</v>
      </c>
      <c r="AX4">
        <f>(R4*SUMPRODUCT(K5:$K$23, X5:$X$23)-$AZ$3*SUMPRODUCT(K4:$K$22, W5:$W$23))/Z4</f>
        <v>27.023437054450319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2.8964780000000001E-3</v>
      </c>
      <c r="O5">
        <f t="shared" ref="O5:O23" si="22">$C$3</f>
        <v>291.09588580960184</v>
      </c>
      <c r="P5">
        <f t="shared" ref="P5:P23" si="23">O5*$C$5</f>
        <v>14.554794290480093</v>
      </c>
      <c r="Q5" s="4">
        <f t="shared" ref="Q5:Q23" si="24">$C$8</f>
        <v>50</v>
      </c>
      <c r="R5">
        <f t="shared" si="0"/>
        <v>50000</v>
      </c>
      <c r="S5">
        <f t="shared" si="12"/>
        <v>50.26886791661898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26.676188617667776</v>
      </c>
      <c r="AC5">
        <f t="shared" si="1"/>
        <v>48.982957170233931</v>
      </c>
      <c r="AE5">
        <f t="shared" si="2"/>
        <v>283.64946134641457</v>
      </c>
      <c r="AF5">
        <f t="shared" si="3"/>
        <v>-14.182473067320728</v>
      </c>
      <c r="AG5">
        <f t="shared" si="3"/>
        <v>-48.720967071987786</v>
      </c>
      <c r="AH5">
        <f t="shared" si="4"/>
        <v>-142.96292751221389</v>
      </c>
      <c r="AI5">
        <f t="shared" si="5"/>
        <v>77.783093694892131</v>
      </c>
      <c r="AJ5">
        <f t="shared" si="6"/>
        <v>-22.306768552566155</v>
      </c>
      <c r="AK5">
        <f t="shared" si="20"/>
        <v>25.341563933409684</v>
      </c>
      <c r="AL5">
        <f t="shared" si="7"/>
        <v>80.817889075735664</v>
      </c>
      <c r="AN5">
        <f t="shared" si="8"/>
        <v>240.69368554443426</v>
      </c>
      <c r="AO5">
        <f t="shared" si="8"/>
        <v>-12.034684277221714</v>
      </c>
      <c r="AP5">
        <f t="shared" si="8"/>
        <v>-41.342680758783665</v>
      </c>
      <c r="AQ5">
        <f t="shared" si="8"/>
        <v>-121.31267147767323</v>
      </c>
      <c r="AR5">
        <f t="shared" si="8"/>
        <v>66.003649030755639</v>
      </c>
      <c r="AS5">
        <f t="shared" si="8"/>
        <v>-18.928639278982015</v>
      </c>
      <c r="AT5">
        <f t="shared" si="8"/>
        <v>21.503846302542566</v>
      </c>
      <c r="AU5">
        <f t="shared" si="8"/>
        <v>68.578856054316191</v>
      </c>
      <c r="AW5">
        <v>2</v>
      </c>
      <c r="AX5">
        <f>(R5*SUMPRODUCT(K6:$K$23, X6:$X$23)-$AZ$3*SUMPRODUCT(K5:$K$22, W6:$W$23))/Z5</f>
        <v>50.26886791661898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2.9506620000000002E-3</v>
      </c>
      <c r="O6">
        <f t="shared" si="22"/>
        <v>291.09588580960184</v>
      </c>
      <c r="P6">
        <f t="shared" si="23"/>
        <v>14.554794290480093</v>
      </c>
      <c r="Q6" s="4">
        <f t="shared" si="24"/>
        <v>50</v>
      </c>
      <c r="R6">
        <f t="shared" si="0"/>
        <v>50000</v>
      </c>
      <c r="S6">
        <f t="shared" si="12"/>
        <v>69.871934955780759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48.982957170233931</v>
      </c>
      <c r="AC6">
        <f t="shared" si="1"/>
        <v>67.202824658012105</v>
      </c>
      <c r="AE6">
        <f t="shared" si="2"/>
        <v>279.97601304603506</v>
      </c>
      <c r="AF6">
        <f t="shared" si="3"/>
        <v>-13.998800652301755</v>
      </c>
      <c r="AG6">
        <f t="shared" si="3"/>
        <v>-48.089998295125341</v>
      </c>
      <c r="AH6">
        <f t="shared" si="4"/>
        <v>-143.75910614256563</v>
      </c>
      <c r="AI6">
        <f t="shared" si="5"/>
        <v>74.128107956042328</v>
      </c>
      <c r="AJ6">
        <f t="shared" si="6"/>
        <v>-18.219867487778174</v>
      </c>
      <c r="AK6">
        <f t="shared" si="20"/>
        <v>26.951771629927805</v>
      </c>
      <c r="AL6">
        <f t="shared" si="7"/>
        <v>82.860012098191959</v>
      </c>
      <c r="AN6">
        <f t="shared" si="8"/>
        <v>218.84918087184823</v>
      </c>
      <c r="AO6">
        <f t="shared" si="8"/>
        <v>-10.942459043592413</v>
      </c>
      <c r="AP6">
        <f t="shared" si="8"/>
        <v>-37.590565779241508</v>
      </c>
      <c r="AQ6">
        <f t="shared" si="8"/>
        <v>-112.37235033058531</v>
      </c>
      <c r="AR6">
        <f t="shared" si="8"/>
        <v>57.943805718429005</v>
      </c>
      <c r="AS6">
        <f t="shared" si="8"/>
        <v>-14.24194534350428</v>
      </c>
      <c r="AT6">
        <f t="shared" si="8"/>
        <v>21.067423169873408</v>
      </c>
      <c r="AU6">
        <f t="shared" si="8"/>
        <v>64.769283544798128</v>
      </c>
      <c r="AW6">
        <v>3</v>
      </c>
      <c r="AX6">
        <f>(R6*SUMPRODUCT(K7:$K$23, X7:$X$23)-$AZ$3*SUMPRODUCT(K6:$K$22, W7:$W$23))/Z6</f>
        <v>69.871934955780759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3.0134020000000001E-3</v>
      </c>
      <c r="O7">
        <f t="shared" si="22"/>
        <v>291.09588580960184</v>
      </c>
      <c r="P7">
        <f t="shared" si="23"/>
        <v>14.554794290480093</v>
      </c>
      <c r="Q7" s="4">
        <f t="shared" si="24"/>
        <v>50</v>
      </c>
      <c r="R7">
        <f t="shared" si="0"/>
        <v>50000</v>
      </c>
      <c r="S7">
        <f t="shared" si="12"/>
        <v>85.955967502479808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67.202824658012105</v>
      </c>
      <c r="AC7">
        <f t="shared" si="1"/>
        <v>81.596596830903536</v>
      </c>
      <c r="AE7">
        <f t="shared" si="2"/>
        <v>276.33257263790978</v>
      </c>
      <c r="AF7">
        <f t="shared" si="3"/>
        <v>-13.816628631895489</v>
      </c>
      <c r="AG7">
        <f t="shared" si="3"/>
        <v>-47.464183815131562</v>
      </c>
      <c r="AH7">
        <f t="shared" si="4"/>
        <v>-144.9144970425273</v>
      </c>
      <c r="AI7">
        <f t="shared" si="5"/>
        <v>70.137263148355458</v>
      </c>
      <c r="AJ7">
        <f t="shared" si="6"/>
        <v>-14.393772172891431</v>
      </c>
      <c r="AK7">
        <f t="shared" si="20"/>
        <v>28.214694472118072</v>
      </c>
      <c r="AL7">
        <f t="shared" si="7"/>
        <v>83.958185447582096</v>
      </c>
      <c r="AN7">
        <f t="shared" si="8"/>
        <v>198.97455765604877</v>
      </c>
      <c r="AO7">
        <f t="shared" si="8"/>
        <v>-9.9487278828024373</v>
      </c>
      <c r="AP7">
        <f t="shared" si="8"/>
        <v>-34.176806914095792</v>
      </c>
      <c r="AQ7">
        <f t="shared" si="8"/>
        <v>-104.34635943106299</v>
      </c>
      <c r="AR7">
        <f t="shared" si="8"/>
        <v>50.502663428087565</v>
      </c>
      <c r="AS7">
        <f t="shared" si="8"/>
        <v>-10.364302781112341</v>
      </c>
      <c r="AT7">
        <f t="shared" si="8"/>
        <v>20.31612233910089</v>
      </c>
      <c r="AU7">
        <f t="shared" si="8"/>
        <v>60.454482986076115</v>
      </c>
      <c r="AW7">
        <v>4</v>
      </c>
      <c r="AX7">
        <f>(R7*SUMPRODUCT(K8:$K$23, X8:$X$23)-$AZ$3*SUMPRODUCT(K7:$K$22, W8:$W$23))/Z7</f>
        <v>85.955967502479808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3.0789929999999999E-3</v>
      </c>
      <c r="O8">
        <f t="shared" si="22"/>
        <v>291.09588580960184</v>
      </c>
      <c r="P8">
        <f t="shared" si="23"/>
        <v>14.554794290480093</v>
      </c>
      <c r="Q8" s="4">
        <f t="shared" si="24"/>
        <v>50</v>
      </c>
      <c r="R8">
        <f t="shared" si="0"/>
        <v>50000</v>
      </c>
      <c r="S8">
        <f t="shared" si="12"/>
        <v>98.85941595782694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81.596596830903536</v>
      </c>
      <c r="AC8">
        <f t="shared" si="1"/>
        <v>92.618223482112285</v>
      </c>
      <c r="AE8">
        <f t="shared" si="2"/>
        <v>272.71842085470655</v>
      </c>
      <c r="AF8">
        <f t="shared" si="3"/>
        <v>-13.63592104273533</v>
      </c>
      <c r="AG8">
        <f t="shared" si="3"/>
        <v>-46.843400087262744</v>
      </c>
      <c r="AH8">
        <f t="shared" si="4"/>
        <v>-146.14188971750337</v>
      </c>
      <c r="AI8">
        <f t="shared" si="5"/>
        <v>66.097210007205092</v>
      </c>
      <c r="AJ8">
        <f t="shared" si="6"/>
        <v>-11.021626651208749</v>
      </c>
      <c r="AK8">
        <f t="shared" si="20"/>
        <v>29.152591657924081</v>
      </c>
      <c r="AL8">
        <f t="shared" si="7"/>
        <v>84.228175013920421</v>
      </c>
      <c r="AN8">
        <f t="shared" si="8"/>
        <v>180.89281117170231</v>
      </c>
      <c r="AO8">
        <f t="shared" si="8"/>
        <v>-9.0446405585851171</v>
      </c>
      <c r="AP8">
        <f t="shared" si="8"/>
        <v>-31.071000998279231</v>
      </c>
      <c r="AQ8">
        <f t="shared" si="8"/>
        <v>-96.935209503241197</v>
      </c>
      <c r="AR8">
        <f t="shared" si="8"/>
        <v>43.841960111596762</v>
      </c>
      <c r="AS8">
        <f t="shared" si="8"/>
        <v>-7.3105917171773553</v>
      </c>
      <c r="AT8">
        <f t="shared" si="8"/>
        <v>19.336773223515074</v>
      </c>
      <c r="AU8">
        <f t="shared" si="8"/>
        <v>55.868141617934477</v>
      </c>
      <c r="AW8">
        <v>5</v>
      </c>
      <c r="AX8">
        <f>(R8*SUMPRODUCT(K9:$K$23, X9:$X$23)-$AZ$3*SUMPRODUCT(K8:$K$22, W9:$W$23))/Z8</f>
        <v>98.85941595782694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3.1512390000000001E-3</v>
      </c>
      <c r="O9">
        <f t="shared" si="22"/>
        <v>291.09588580960184</v>
      </c>
      <c r="P9">
        <f t="shared" si="23"/>
        <v>14.554794290480093</v>
      </c>
      <c r="Q9" s="4">
        <f t="shared" si="24"/>
        <v>50</v>
      </c>
      <c r="R9">
        <f t="shared" si="0"/>
        <v>50000</v>
      </c>
      <c r="S9">
        <f t="shared" si="12"/>
        <v>108.77808439734214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92.618223482112285</v>
      </c>
      <c r="AC9">
        <f t="shared" si="1"/>
        <v>100.57045450434555</v>
      </c>
      <c r="AE9">
        <f t="shared" si="2"/>
        <v>269.13183572234374</v>
      </c>
      <c r="AF9">
        <f t="shared" si="3"/>
        <v>-13.456591786117187</v>
      </c>
      <c r="AG9">
        <f t="shared" si="3"/>
        <v>-46.22735133714253</v>
      </c>
      <c r="AH9">
        <f t="shared" si="4"/>
        <v>-147.61474924758576</v>
      </c>
      <c r="AI9">
        <f t="shared" si="5"/>
        <v>61.833143351498251</v>
      </c>
      <c r="AJ9">
        <f t="shared" si="6"/>
        <v>-7.9522310222332635</v>
      </c>
      <c r="AK9">
        <f t="shared" si="20"/>
        <v>29.804168593922093</v>
      </c>
      <c r="AL9">
        <f t="shared" si="7"/>
        <v>83.685080923187087</v>
      </c>
      <c r="AN9">
        <f t="shared" si="8"/>
        <v>164.44219874738977</v>
      </c>
      <c r="AO9">
        <f t="shared" si="8"/>
        <v>-8.2221099373694884</v>
      </c>
      <c r="AP9">
        <f t="shared" si="8"/>
        <v>-28.245366348967753</v>
      </c>
      <c r="AQ9">
        <f t="shared" si="8"/>
        <v>-90.194063696204807</v>
      </c>
      <c r="AR9">
        <f t="shared" si="8"/>
        <v>37.780658764847701</v>
      </c>
      <c r="AS9">
        <f t="shared" si="8"/>
        <v>-4.8588913709649066</v>
      </c>
      <c r="AT9">
        <f t="shared" si="8"/>
        <v>18.21064015807757</v>
      </c>
      <c r="AU9">
        <f t="shared" si="8"/>
        <v>51.13240755196037</v>
      </c>
      <c r="AW9">
        <v>6</v>
      </c>
      <c r="AX9">
        <f>(R9*SUMPRODUCT(K10:$K$23, X10:$X$23)-$AZ$3*SUMPRODUCT(K9:$K$22, W10:$W$23))/Z9</f>
        <v>108.77808439734214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3.229188E-3</v>
      </c>
      <c r="O10">
        <f t="shared" si="22"/>
        <v>291.09588580960184</v>
      </c>
      <c r="P10">
        <f t="shared" si="23"/>
        <v>14.554794290480093</v>
      </c>
      <c r="Q10" s="4">
        <f t="shared" si="24"/>
        <v>50</v>
      </c>
      <c r="R10">
        <f t="shared" si="0"/>
        <v>50000</v>
      </c>
      <c r="S10">
        <f t="shared" si="12"/>
        <v>115.93718844794829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100.57045450434555</v>
      </c>
      <c r="AC10">
        <f t="shared" si="1"/>
        <v>105.7713543709051</v>
      </c>
      <c r="AE10">
        <f t="shared" si="2"/>
        <v>265.57144007078773</v>
      </c>
      <c r="AF10">
        <f t="shared" si="3"/>
        <v>-13.278572003539388</v>
      </c>
      <c r="AG10">
        <f t="shared" si="3"/>
        <v>-45.615801015561416</v>
      </c>
      <c r="AH10">
        <f t="shared" si="4"/>
        <v>-149.27680820968462</v>
      </c>
      <c r="AI10">
        <f t="shared" si="5"/>
        <v>57.40025884200233</v>
      </c>
      <c r="AJ10">
        <f t="shared" si="6"/>
        <v>-5.2008998665595527</v>
      </c>
      <c r="AK10">
        <f t="shared" si="20"/>
        <v>30.195220239096432</v>
      </c>
      <c r="AL10">
        <f t="shared" si="7"/>
        <v>82.394579214539206</v>
      </c>
      <c r="AN10">
        <f t="shared" si="8"/>
        <v>149.47581734332425</v>
      </c>
      <c r="AO10">
        <f t="shared" si="8"/>
        <v>-7.4737908671662128</v>
      </c>
      <c r="AP10">
        <f t="shared" si="8"/>
        <v>-25.674670208340292</v>
      </c>
      <c r="AQ10">
        <f t="shared" si="8"/>
        <v>-84.019851349970793</v>
      </c>
      <c r="AR10">
        <f t="shared" si="8"/>
        <v>32.307504917846956</v>
      </c>
      <c r="AS10">
        <f t="shared" si="8"/>
        <v>-2.9273055802519949</v>
      </c>
      <c r="AT10">
        <f t="shared" si="8"/>
        <v>16.995258315041596</v>
      </c>
      <c r="AU10">
        <f t="shared" si="8"/>
        <v>46.375457652636555</v>
      </c>
      <c r="AW10">
        <v>7</v>
      </c>
      <c r="AX10">
        <f>(R10*SUMPRODUCT(K11:$K$23, X11:$X$23)-$AZ$3*SUMPRODUCT(K10:$K$22, W11:$W$23))/Z10</f>
        <v>115.93718844794829</v>
      </c>
    </row>
    <row r="11" spans="1:52" x14ac:dyDescent="0.25">
      <c r="A11" t="s">
        <v>33</v>
      </c>
      <c r="C11" s="7">
        <f>AU25</f>
        <v>-42.833725912140963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3.318545E-3</v>
      </c>
      <c r="O11">
        <f t="shared" si="22"/>
        <v>291.09588580960184</v>
      </c>
      <c r="P11">
        <f t="shared" si="23"/>
        <v>14.554794290480093</v>
      </c>
      <c r="Q11" s="4">
        <f t="shared" si="24"/>
        <v>50</v>
      </c>
      <c r="R11">
        <f t="shared" si="0"/>
        <v>50000</v>
      </c>
      <c r="S11">
        <f t="shared" si="12"/>
        <v>120.406261291973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105.7713543709051</v>
      </c>
      <c r="AC11">
        <f t="shared" si="1"/>
        <v>108.38553811795214</v>
      </c>
      <c r="AE11">
        <f t="shared" si="2"/>
        <v>262.0344148954901</v>
      </c>
      <c r="AF11">
        <f t="shared" si="3"/>
        <v>-13.101720744774507</v>
      </c>
      <c r="AG11">
        <f t="shared" si="3"/>
        <v>-45.008264917024619</v>
      </c>
      <c r="AH11">
        <f t="shared" si="4"/>
        <v>-151.37808838118627</v>
      </c>
      <c r="AI11">
        <f t="shared" si="5"/>
        <v>52.546340852504727</v>
      </c>
      <c r="AJ11">
        <f t="shared" si="6"/>
        <v>-2.6141837470470364</v>
      </c>
      <c r="AK11">
        <f t="shared" si="20"/>
        <v>30.352734840092129</v>
      </c>
      <c r="AL11">
        <f t="shared" si="7"/>
        <v>80.284891945549816</v>
      </c>
      <c r="AN11">
        <f t="shared" si="8"/>
        <v>135.85926768894683</v>
      </c>
      <c r="AO11">
        <f t="shared" si="8"/>
        <v>-6.7929633844473427</v>
      </c>
      <c r="AP11">
        <f t="shared" si="8"/>
        <v>-23.335827524853585</v>
      </c>
      <c r="AQ11">
        <f t="shared" si="8"/>
        <v>-78.486317302340737</v>
      </c>
      <c r="AR11">
        <f t="shared" si="8"/>
        <v>27.244159477305171</v>
      </c>
      <c r="AS11">
        <f t="shared" si="8"/>
        <v>-1.3553986396016338</v>
      </c>
      <c r="AT11">
        <f t="shared" si="8"/>
        <v>15.737247068772998</v>
      </c>
      <c r="AU11">
        <f t="shared" si="8"/>
        <v>41.626007906476538</v>
      </c>
      <c r="AW11">
        <v>8</v>
      </c>
      <c r="AX11">
        <f>(R11*SUMPRODUCT(K12:$K$23, X12:$X$23)-$AZ$3*SUMPRODUCT(K11:$K$22, W12:$W$23))/Z11</f>
        <v>120.406261291973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3.4212090000000001E-3</v>
      </c>
      <c r="O12">
        <f t="shared" si="22"/>
        <v>291.09588580960184</v>
      </c>
      <c r="P12">
        <f t="shared" si="23"/>
        <v>14.554794290480093</v>
      </c>
      <c r="Q12" s="4">
        <f t="shared" si="24"/>
        <v>50</v>
      </c>
      <c r="R12">
        <f t="shared" si="0"/>
        <v>50000</v>
      </c>
      <c r="S12">
        <f t="shared" si="12"/>
        <v>122.2347012490047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108.38553811795214</v>
      </c>
      <c r="AC12">
        <f t="shared" si="1"/>
        <v>108.55468141398563</v>
      </c>
      <c r="AE12">
        <f t="shared" si="2"/>
        <v>258.51759624798501</v>
      </c>
      <c r="AF12">
        <f t="shared" si="3"/>
        <v>-12.925879812399252</v>
      </c>
      <c r="AG12">
        <f t="shared" si="3"/>
        <v>-44.404199586845863</v>
      </c>
      <c r="AH12">
        <f t="shared" si="4"/>
        <v>-153.98268100850888</v>
      </c>
      <c r="AI12">
        <f t="shared" si="5"/>
        <v>47.204835840231027</v>
      </c>
      <c r="AJ12">
        <f t="shared" si="6"/>
        <v>-0.16914329603349643</v>
      </c>
      <c r="AK12">
        <f t="shared" si="20"/>
        <v>30.290541626655347</v>
      </c>
      <c r="AL12">
        <f t="shared" si="7"/>
        <v>77.326234170852871</v>
      </c>
      <c r="AN12">
        <f t="shared" si="8"/>
        <v>123.47027379363739</v>
      </c>
      <c r="AO12">
        <f t="shared" si="8"/>
        <v>-6.1735136896818705</v>
      </c>
      <c r="AP12">
        <f t="shared" si="8"/>
        <v>-21.207835598610291</v>
      </c>
      <c r="AQ12">
        <f t="shared" si="8"/>
        <v>-73.543480442086576</v>
      </c>
      <c r="AR12">
        <f t="shared" si="8"/>
        <v>22.545444063258657</v>
      </c>
      <c r="AS12">
        <f t="shared" si="8"/>
        <v>-8.0784323290631108E-2</v>
      </c>
      <c r="AT12">
        <f t="shared" si="8"/>
        <v>14.467028636662318</v>
      </c>
      <c r="AU12">
        <f t="shared" si="8"/>
        <v>36.931688376630341</v>
      </c>
      <c r="AW12">
        <v>9</v>
      </c>
      <c r="AX12">
        <f>(R12*SUMPRODUCT(K13:$K$23, X13:$X$23)-$AZ$3*SUMPRODUCT(K12:$K$22, W13:$W$23))/Z12</f>
        <v>122.2347012490047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3.53338E-3</v>
      </c>
      <c r="O13">
        <f t="shared" si="22"/>
        <v>291.09588580960184</v>
      </c>
      <c r="P13">
        <f t="shared" si="23"/>
        <v>14.554794290480093</v>
      </c>
      <c r="Q13" s="4">
        <f t="shared" si="24"/>
        <v>50</v>
      </c>
      <c r="R13">
        <f t="shared" si="0"/>
        <v>50000</v>
      </c>
      <c r="S13">
        <f t="shared" si="12"/>
        <v>121.58571736628613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108.55468141398563</v>
      </c>
      <c r="AC13">
        <f t="shared" si="1"/>
        <v>106.51701745579129</v>
      </c>
      <c r="AE13">
        <f t="shared" si="2"/>
        <v>255.01897938127445</v>
      </c>
      <c r="AF13">
        <f t="shared" si="3"/>
        <v>-12.750948969063725</v>
      </c>
      <c r="AG13">
        <f t="shared" si="3"/>
        <v>-43.80326068024123</v>
      </c>
      <c r="AH13">
        <f t="shared" si="4"/>
        <v>-156.89691073616945</v>
      </c>
      <c r="AI13">
        <f t="shared" si="5"/>
        <v>41.567858995800037</v>
      </c>
      <c r="AJ13">
        <f t="shared" si="6"/>
        <v>2.0376639581943436</v>
      </c>
      <c r="AK13">
        <f t="shared" si="20"/>
        <v>30.020601096391282</v>
      </c>
      <c r="AL13">
        <f t="shared" si="7"/>
        <v>73.62612405038567</v>
      </c>
      <c r="AN13">
        <f t="shared" si="8"/>
        <v>112.19827303917572</v>
      </c>
      <c r="AO13">
        <f t="shared" si="8"/>
        <v>-5.6099136519587871</v>
      </c>
      <c r="AP13">
        <f t="shared" si="8"/>
        <v>-19.271703673710054</v>
      </c>
      <c r="AQ13">
        <f t="shared" si="8"/>
        <v>-69.028440441921532</v>
      </c>
      <c r="AR13">
        <f t="shared" si="8"/>
        <v>18.288215271585337</v>
      </c>
      <c r="AS13">
        <f t="shared" si="8"/>
        <v>0.8964916168132222</v>
      </c>
      <c r="AT13">
        <f t="shared" si="8"/>
        <v>13.207878122581851</v>
      </c>
      <c r="AU13">
        <f t="shared" si="8"/>
        <v>32.392585010980412</v>
      </c>
      <c r="AW13">
        <v>10</v>
      </c>
      <c r="AX13">
        <f>(R13*SUMPRODUCT(K14:$K$23, X14:$X$23)-$AZ$3*SUMPRODUCT(K13:$K$22, W14:$W$23))/Z13</f>
        <v>121.58571736628613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3.6617109999999998E-3</v>
      </c>
      <c r="O14">
        <f t="shared" si="22"/>
        <v>291.09588580960184</v>
      </c>
      <c r="P14">
        <f t="shared" si="23"/>
        <v>14.554794290480093</v>
      </c>
      <c r="Q14" s="4">
        <f t="shared" si="24"/>
        <v>50</v>
      </c>
      <c r="R14">
        <f t="shared" si="0"/>
        <v>50000</v>
      </c>
      <c r="S14">
        <f t="shared" si="12"/>
        <v>118.49041477129157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106.51701745579129</v>
      </c>
      <c r="AC14">
        <f t="shared" si="1"/>
        <v>102.38717210082007</v>
      </c>
      <c r="AE14">
        <f t="shared" si="2"/>
        <v>251.53498378545254</v>
      </c>
      <c r="AF14">
        <f t="shared" si="3"/>
        <v>-12.576749189272627</v>
      </c>
      <c r="AG14">
        <f t="shared" si="3"/>
        <v>-43.20483319197011</v>
      </c>
      <c r="AH14">
        <f t="shared" si="4"/>
        <v>-160.39488146870679</v>
      </c>
      <c r="AI14">
        <f t="shared" si="5"/>
        <v>35.358519935503011</v>
      </c>
      <c r="AJ14">
        <f t="shared" si="6"/>
        <v>4.1298453549712235</v>
      </c>
      <c r="AK14">
        <f t="shared" si="20"/>
        <v>29.563008268591283</v>
      </c>
      <c r="AL14">
        <f t="shared" si="7"/>
        <v>69.051373559065524</v>
      </c>
      <c r="AN14">
        <f t="shared" si="8"/>
        <v>101.94206617176515</v>
      </c>
      <c r="AO14">
        <f t="shared" si="8"/>
        <v>-5.0971033085882578</v>
      </c>
      <c r="AP14">
        <f t="shared" si="8"/>
        <v>-17.510049289814209</v>
      </c>
      <c r="AQ14">
        <f t="shared" si="8"/>
        <v>-65.004817120158336</v>
      </c>
      <c r="AR14">
        <f t="shared" si="8"/>
        <v>14.330096453204343</v>
      </c>
      <c r="AS14">
        <f t="shared" si="8"/>
        <v>1.6737431991357938</v>
      </c>
      <c r="AT14">
        <f t="shared" si="8"/>
        <v>11.98129222344566</v>
      </c>
      <c r="AU14">
        <f t="shared" si="8"/>
        <v>27.9851318757858</v>
      </c>
      <c r="AW14">
        <v>11</v>
      </c>
      <c r="AX14">
        <f>(R14*SUMPRODUCT(K15:$K$23, X15:$X$23)-$AZ$3*SUMPRODUCT(K14:$K$22, W15:$W$23))/Z14</f>
        <v>118.49041477129157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3.8071530000000002E-3</v>
      </c>
      <c r="O15">
        <f t="shared" si="22"/>
        <v>291.09588580960184</v>
      </c>
      <c r="P15">
        <f t="shared" si="23"/>
        <v>14.554794290480093</v>
      </c>
      <c r="Q15" s="4">
        <f t="shared" si="24"/>
        <v>50</v>
      </c>
      <c r="R15">
        <f t="shared" si="0"/>
        <v>50000</v>
      </c>
      <c r="S15">
        <f t="shared" si="12"/>
        <v>112.99312413897303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102.38717210082007</v>
      </c>
      <c r="AC15">
        <f t="shared" si="1"/>
        <v>96.288892861795773</v>
      </c>
      <c r="AE15">
        <f t="shared" si="2"/>
        <v>248.06200177947429</v>
      </c>
      <c r="AF15">
        <f t="shared" si="3"/>
        <v>-12.403100088973716</v>
      </c>
      <c r="AG15">
        <f t="shared" si="3"/>
        <v>-42.608297449749102</v>
      </c>
      <c r="AH15">
        <f t="shared" si="4"/>
        <v>-164.48741030130859</v>
      </c>
      <c r="AI15">
        <f t="shared" si="5"/>
        <v>28.563193939442868</v>
      </c>
      <c r="AJ15">
        <f t="shared" si="6"/>
        <v>6.0982792390242935</v>
      </c>
      <c r="AK15">
        <f t="shared" si="20"/>
        <v>28.927278626470891</v>
      </c>
      <c r="AL15">
        <f t="shared" si="7"/>
        <v>63.588751804938056</v>
      </c>
      <c r="AN15">
        <f t="shared" si="8"/>
        <v>92.609736127125132</v>
      </c>
      <c r="AO15">
        <f t="shared" si="8"/>
        <v>-4.6304868063562568</v>
      </c>
      <c r="AP15">
        <f t="shared" si="8"/>
        <v>-15.90708433916148</v>
      </c>
      <c r="AQ15">
        <f t="shared" si="8"/>
        <v>-61.408581543982386</v>
      </c>
      <c r="AR15">
        <f t="shared" si="8"/>
        <v>10.663583437624993</v>
      </c>
      <c r="AS15">
        <f t="shared" si="8"/>
        <v>2.2766890015570933</v>
      </c>
      <c r="AT15">
        <f t="shared" si="8"/>
        <v>10.799508273156906</v>
      </c>
      <c r="AU15">
        <f t="shared" si="8"/>
        <v>23.739780712338995</v>
      </c>
      <c r="AW15">
        <v>12</v>
      </c>
      <c r="AX15">
        <f>(R15*SUMPRODUCT(K16:$K$23, X16:$X$23)-$AZ$3*SUMPRODUCT(K15:$K$22, W16:$W$23))/Z15</f>
        <v>112.99312413897303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3.9582979999999999E-3</v>
      </c>
      <c r="O16">
        <f t="shared" si="22"/>
        <v>291.09588580960184</v>
      </c>
      <c r="P16">
        <f t="shared" si="23"/>
        <v>14.554794290480093</v>
      </c>
      <c r="Q16" s="4">
        <f t="shared" si="24"/>
        <v>50</v>
      </c>
      <c r="R16">
        <f t="shared" si="0"/>
        <v>50000</v>
      </c>
      <c r="S16">
        <f t="shared" si="12"/>
        <v>105.36375863197345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96.288892861795773</v>
      </c>
      <c r="AC16">
        <f t="shared" si="1"/>
        <v>88.534127975655679</v>
      </c>
      <c r="AE16">
        <f t="shared" si="2"/>
        <v>244.59947843615984</v>
      </c>
      <c r="AF16">
        <f t="shared" si="3"/>
        <v>-12.229973921807993</v>
      </c>
      <c r="AG16">
        <f t="shared" si="3"/>
        <v>-42.013558136672863</v>
      </c>
      <c r="AH16">
        <f t="shared" si="4"/>
        <v>-168.65633857874698</v>
      </c>
      <c r="AI16">
        <f t="shared" si="5"/>
        <v>21.699607798932021</v>
      </c>
      <c r="AJ16">
        <f t="shared" si="6"/>
        <v>7.7547648861400944</v>
      </c>
      <c r="AK16">
        <f t="shared" si="20"/>
        <v>28.123956380271707</v>
      </c>
      <c r="AL16">
        <f t="shared" si="7"/>
        <v>57.578329065343823</v>
      </c>
      <c r="AN16">
        <f t="shared" si="8"/>
        <v>84.11884410482341</v>
      </c>
      <c r="AO16">
        <f t="shared" si="8"/>
        <v>-4.2059422052411701</v>
      </c>
      <c r="AP16">
        <f t="shared" si="8"/>
        <v>-14.448648745218495</v>
      </c>
      <c r="AQ16">
        <f t="shared" si="8"/>
        <v>-58.001661912368981</v>
      </c>
      <c r="AR16">
        <f t="shared" si="8"/>
        <v>7.4625912419947609</v>
      </c>
      <c r="AS16">
        <f t="shared" si="8"/>
        <v>2.6668979946211637</v>
      </c>
      <c r="AT16">
        <f t="shared" si="8"/>
        <v>9.6719531762222797</v>
      </c>
      <c r="AU16">
        <f t="shared" si="8"/>
        <v>19.801442412838203</v>
      </c>
      <c r="AW16">
        <v>13</v>
      </c>
      <c r="AX16">
        <f>(R16*SUMPRODUCT(K17:$K$23, X17:$X$23)-$AZ$3*SUMPRODUCT(K16:$K$22, W17:$W$23))/Z16</f>
        <v>105.36375863197345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4.120851E-3</v>
      </c>
      <c r="O17">
        <f t="shared" si="22"/>
        <v>291.09588580960184</v>
      </c>
      <c r="P17">
        <f t="shared" si="23"/>
        <v>14.554794290480093</v>
      </c>
      <c r="Q17" s="4">
        <f t="shared" si="24"/>
        <v>50</v>
      </c>
      <c r="R17">
        <f t="shared" si="0"/>
        <v>50000</v>
      </c>
      <c r="S17">
        <f t="shared" si="12"/>
        <v>95.758408413926205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88.534127975655679</v>
      </c>
      <c r="AC17">
        <f t="shared" si="1"/>
        <v>79.326822733423029</v>
      </c>
      <c r="AE17">
        <f t="shared" si="2"/>
        <v>241.14552564648511</v>
      </c>
      <c r="AF17">
        <f t="shared" si="3"/>
        <v>-12.057276282324256</v>
      </c>
      <c r="AG17">
        <f t="shared" si="3"/>
        <v>-41.420290942245067</v>
      </c>
      <c r="AH17">
        <f t="shared" si="4"/>
        <v>-173.1316130610665</v>
      </c>
      <c r="AI17">
        <f t="shared" si="5"/>
        <v>14.536345360849282</v>
      </c>
      <c r="AJ17">
        <f t="shared" si="6"/>
        <v>9.2073052422326498</v>
      </c>
      <c r="AK17">
        <f t="shared" si="20"/>
        <v>27.179582073722784</v>
      </c>
      <c r="AL17">
        <f t="shared" si="7"/>
        <v>50.923232676804716</v>
      </c>
      <c r="AN17">
        <f t="shared" si="8"/>
        <v>76.393840704188179</v>
      </c>
      <c r="AO17">
        <f t="shared" si="8"/>
        <v>-3.819692035209409</v>
      </c>
      <c r="AP17">
        <f t="shared" si="8"/>
        <v>-13.12176578719415</v>
      </c>
      <c r="AQ17">
        <f t="shared" si="8"/>
        <v>-54.847332678424259</v>
      </c>
      <c r="AR17">
        <f t="shared" si="8"/>
        <v>4.6050502033603502</v>
      </c>
      <c r="AS17">
        <f t="shared" si="8"/>
        <v>2.9168337588029805</v>
      </c>
      <c r="AT17">
        <f t="shared" si="8"/>
        <v>8.6103719228457987</v>
      </c>
      <c r="AU17">
        <f t="shared" si="8"/>
        <v>16.13225588500913</v>
      </c>
      <c r="AW17">
        <v>14</v>
      </c>
      <c r="AX17">
        <f>(R17*SUMPRODUCT(K18:$K$23, X18:$X$23)-$AZ$3*SUMPRODUCT(K17:$K$22, W18:$W$23))/Z17</f>
        <v>95.758408413926205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4.2986129999999997E-3</v>
      </c>
      <c r="O18">
        <f t="shared" si="22"/>
        <v>291.09588580960184</v>
      </c>
      <c r="P18">
        <f t="shared" si="23"/>
        <v>14.554794290480093</v>
      </c>
      <c r="Q18" s="4">
        <f t="shared" si="24"/>
        <v>50</v>
      </c>
      <c r="R18">
        <f t="shared" si="0"/>
        <v>50000</v>
      </c>
      <c r="S18">
        <f t="shared" si="12"/>
        <v>84.275884506726413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79.326822733423029</v>
      </c>
      <c r="AC18">
        <f t="shared" si="1"/>
        <v>68.816380693043641</v>
      </c>
      <c r="AE18">
        <f t="shared" si="2"/>
        <v>237.69747909858447</v>
      </c>
      <c r="AF18">
        <f t="shared" si="3"/>
        <v>-11.884873954929224</v>
      </c>
      <c r="AG18">
        <f t="shared" si="3"/>
        <v>-40.828038231714501</v>
      </c>
      <c r="AH18">
        <f t="shared" si="4"/>
        <v>-178.0498011081169</v>
      </c>
      <c r="AI18">
        <f t="shared" si="5"/>
        <v>6.9347658038238649</v>
      </c>
      <c r="AJ18">
        <f t="shared" si="6"/>
        <v>10.510442040379388</v>
      </c>
      <c r="AK18">
        <f t="shared" si="20"/>
        <v>26.111391122297345</v>
      </c>
      <c r="AL18">
        <f t="shared" si="7"/>
        <v>43.556598966500601</v>
      </c>
      <c r="AN18">
        <f t="shared" si="8"/>
        <v>69.36574887743545</v>
      </c>
      <c r="AO18">
        <f t="shared" si="8"/>
        <v>-3.4682874438717728</v>
      </c>
      <c r="AP18">
        <f t="shared" si="8"/>
        <v>-11.914587642575917</v>
      </c>
      <c r="AQ18">
        <f t="shared" si="8"/>
        <v>-51.959145036706929</v>
      </c>
      <c r="AR18">
        <f t="shared" si="8"/>
        <v>2.0237287542808344</v>
      </c>
      <c r="AS18">
        <f t="shared" si="8"/>
        <v>3.067195688942999</v>
      </c>
      <c r="AT18">
        <f t="shared" si="8"/>
        <v>7.619921785870388</v>
      </c>
      <c r="AU18">
        <f t="shared" si="8"/>
        <v>12.710846229094221</v>
      </c>
      <c r="AW18">
        <v>15</v>
      </c>
      <c r="AX18">
        <f>(R18*SUMPRODUCT(K19:$K$23, X19:$X$23)-$AZ$3*SUMPRODUCT(K18:$K$22, W19:$W$23))/Z18</f>
        <v>84.275884506726413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4.5124980000000002E-3</v>
      </c>
      <c r="O19">
        <f t="shared" si="22"/>
        <v>291.09588580960184</v>
      </c>
      <c r="P19">
        <f t="shared" si="23"/>
        <v>14.554794290480093</v>
      </c>
      <c r="Q19" s="4">
        <f t="shared" si="24"/>
        <v>50</v>
      </c>
      <c r="R19">
        <f t="shared" si="0"/>
        <v>50000</v>
      </c>
      <c r="S19">
        <f t="shared" si="12"/>
        <v>70.740236844918158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68.816380693043641</v>
      </c>
      <c r="AC19">
        <f t="shared" si="1"/>
        <v>56.925406280367746</v>
      </c>
      <c r="AE19">
        <f t="shared" si="2"/>
        <v>234.24789490856122</v>
      </c>
      <c r="AF19">
        <f t="shared" si="3"/>
        <v>-11.712394745428062</v>
      </c>
      <c r="AG19">
        <f t="shared" si="3"/>
        <v>-40.235521408532826</v>
      </c>
      <c r="AH19">
        <f t="shared" si="4"/>
        <v>-184.23644086453524</v>
      </c>
      <c r="AI19">
        <f t="shared" si="5"/>
        <v>-1.9364621099349222</v>
      </c>
      <c r="AJ19">
        <f t="shared" si="6"/>
        <v>11.890974412675895</v>
      </c>
      <c r="AK19">
        <f t="shared" si="20"/>
        <v>24.931563148624765</v>
      </c>
      <c r="AL19">
        <f t="shared" si="7"/>
        <v>34.886075451365741</v>
      </c>
      <c r="AN19">
        <f t="shared" si="8"/>
        <v>62.970561681383792</v>
      </c>
      <c r="AO19">
        <f t="shared" si="8"/>
        <v>-3.14852808406919</v>
      </c>
      <c r="AP19">
        <f t="shared" si="8"/>
        <v>-10.816120177420023</v>
      </c>
      <c r="AQ19">
        <f t="shared" si="8"/>
        <v>-49.52647351621868</v>
      </c>
      <c r="AR19">
        <f t="shared" si="8"/>
        <v>-0.52056009632410571</v>
      </c>
      <c r="AS19">
        <f t="shared" si="8"/>
        <v>3.1965339026737083</v>
      </c>
      <c r="AT19">
        <f t="shared" si="8"/>
        <v>6.7021073366598376</v>
      </c>
      <c r="AU19">
        <f t="shared" si="8"/>
        <v>9.3780811430094406</v>
      </c>
      <c r="AW19">
        <v>16</v>
      </c>
      <c r="AX19">
        <f>(R19*SUMPRODUCT(K20:$K$23, X20:$X$23)-$AZ$3*SUMPRODUCT(K19:$K$22, W20:$W$23))/Z19</f>
        <v>70.740236844918158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4.7406419999999998E-3</v>
      </c>
      <c r="O20">
        <f t="shared" si="22"/>
        <v>291.09588580960184</v>
      </c>
      <c r="P20">
        <f t="shared" si="23"/>
        <v>14.554794290480093</v>
      </c>
      <c r="Q20" s="4">
        <f t="shared" si="24"/>
        <v>50</v>
      </c>
      <c r="R20">
        <f t="shared" si="0"/>
        <v>50000</v>
      </c>
      <c r="S20">
        <f t="shared" si="12"/>
        <v>55.316502116189334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56.925406280367746</v>
      </c>
      <c r="AC20">
        <f t="shared" si="1"/>
        <v>43.857604612628322</v>
      </c>
      <c r="AE20">
        <f t="shared" si="2"/>
        <v>230.79493055046055</v>
      </c>
      <c r="AF20">
        <f t="shared" si="3"/>
        <v>-11.539746527523027</v>
      </c>
      <c r="AG20">
        <f t="shared" si="3"/>
        <v>-39.642423991766314</v>
      </c>
      <c r="AH20">
        <f t="shared" si="4"/>
        <v>-190.74220268118987</v>
      </c>
      <c r="AI20">
        <f t="shared" si="5"/>
        <v>-11.12944265001866</v>
      </c>
      <c r="AJ20">
        <f t="shared" si="6"/>
        <v>13.067801667739424</v>
      </c>
      <c r="AK20">
        <f t="shared" si="20"/>
        <v>23.633325473434436</v>
      </c>
      <c r="AL20">
        <f t="shared" si="7"/>
        <v>25.571684491155199</v>
      </c>
      <c r="AN20">
        <f t="shared" si="8"/>
        <v>57.151745969037165</v>
      </c>
      <c r="AO20">
        <f t="shared" si="8"/>
        <v>-2.8575872984518584</v>
      </c>
      <c r="AP20">
        <f t="shared" si="8"/>
        <v>-9.816652992206599</v>
      </c>
      <c r="AQ20">
        <f t="shared" si="8"/>
        <v>-47.233489432414267</v>
      </c>
      <c r="AR20">
        <f t="shared" si="8"/>
        <v>-2.7559837540355585</v>
      </c>
      <c r="AS20">
        <f t="shared" si="8"/>
        <v>3.2359795750587965</v>
      </c>
      <c r="AT20">
        <f t="shared" si="8"/>
        <v>5.8523201122304922</v>
      </c>
      <c r="AU20">
        <f t="shared" si="8"/>
        <v>6.3323159332537298</v>
      </c>
      <c r="AW20">
        <v>17</v>
      </c>
      <c r="AX20">
        <f>(R20*SUMPRODUCT(K21:$K$23, X21:$X$23)-$AZ$3*SUMPRODUCT(K20:$K$22, W21:$W$23))/Z20</f>
        <v>55.316502116189334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4.9668849999999999E-3</v>
      </c>
      <c r="O21">
        <f t="shared" si="22"/>
        <v>291.09588580960184</v>
      </c>
      <c r="P21">
        <f t="shared" si="23"/>
        <v>14.554794290480093</v>
      </c>
      <c r="Q21" s="4">
        <f t="shared" si="24"/>
        <v>50</v>
      </c>
      <c r="R21">
        <f t="shared" si="0"/>
        <v>50000</v>
      </c>
      <c r="S21">
        <f t="shared" si="12"/>
        <v>38.351022364135929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43.857604612628322</v>
      </c>
      <c r="AC21">
        <f t="shared" si="1"/>
        <v>29.951458447708749</v>
      </c>
      <c r="AE21">
        <f t="shared" si="2"/>
        <v>227.34064936632882</v>
      </c>
      <c r="AF21">
        <f t="shared" si="3"/>
        <v>-11.367032468316442</v>
      </c>
      <c r="AG21">
        <f t="shared" si="3"/>
        <v>-39.049100390760302</v>
      </c>
      <c r="AH21">
        <f t="shared" si="4"/>
        <v>-196.89936108834419</v>
      </c>
      <c r="AI21">
        <f t="shared" si="5"/>
        <v>-19.974844581092128</v>
      </c>
      <c r="AJ21">
        <f t="shared" si="6"/>
        <v>13.906146164919573</v>
      </c>
      <c r="AK21">
        <f t="shared" si="20"/>
        <v>22.234277287108551</v>
      </c>
      <c r="AL21">
        <f t="shared" si="7"/>
        <v>16.165578870935995</v>
      </c>
      <c r="AN21">
        <f t="shared" si="8"/>
        <v>51.858708919877607</v>
      </c>
      <c r="AO21">
        <f t="shared" si="8"/>
        <v>-2.5929354459938807</v>
      </c>
      <c r="AP21">
        <f t="shared" si="8"/>
        <v>-8.9074960258622511</v>
      </c>
      <c r="AQ21">
        <f t="shared" si="8"/>
        <v>-44.914742179418838</v>
      </c>
      <c r="AR21">
        <f t="shared" si="8"/>
        <v>-4.5564647313973623</v>
      </c>
      <c r="AS21">
        <f t="shared" si="8"/>
        <v>3.1721330442836586</v>
      </c>
      <c r="AT21">
        <f t="shared" si="8"/>
        <v>5.0718642578434725</v>
      </c>
      <c r="AU21">
        <f t="shared" si="8"/>
        <v>3.6875325707297688</v>
      </c>
      <c r="AW21">
        <v>18</v>
      </c>
      <c r="AX21">
        <f>(R21*SUMPRODUCT(K22:$K$23, X22:$X$23)-$AZ$3*SUMPRODUCT(K21:$K$22, W22:$W$23))/Z21</f>
        <v>38.351022364135929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5.2168930000000002E-3</v>
      </c>
      <c r="O22">
        <f t="shared" si="22"/>
        <v>291.09588580960184</v>
      </c>
      <c r="P22">
        <f t="shared" si="23"/>
        <v>14.554794290480093</v>
      </c>
      <c r="Q22" s="4">
        <f t="shared" si="24"/>
        <v>50</v>
      </c>
      <c r="R22">
        <f t="shared" si="0"/>
        <v>50000</v>
      </c>
      <c r="S22">
        <f t="shared" si="12"/>
        <v>19.869785250508709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29.951458447708749</v>
      </c>
      <c r="AC22">
        <f t="shared" si="1"/>
        <v>15.281809874505146</v>
      </c>
      <c r="AE22">
        <f t="shared" si="2"/>
        <v>223.88123103037088</v>
      </c>
      <c r="AF22">
        <f t="shared" si="3"/>
        <v>-11.194061551518544</v>
      </c>
      <c r="AG22">
        <f t="shared" si="3"/>
        <v>-38.454894408367849</v>
      </c>
      <c r="AH22">
        <f t="shared" si="4"/>
        <v>-203.7149784848547</v>
      </c>
      <c r="AI22">
        <f t="shared" si="5"/>
        <v>-29.482703414370206</v>
      </c>
      <c r="AJ22">
        <f t="shared" si="6"/>
        <v>14.669648573203602</v>
      </c>
      <c r="AK22">
        <f t="shared" si="20"/>
        <v>20.763072668931684</v>
      </c>
      <c r="AL22">
        <f t="shared" si="7"/>
        <v>5.9500178277650804</v>
      </c>
      <c r="AN22">
        <f t="shared" si="8"/>
        <v>47.043936740378058</v>
      </c>
      <c r="AO22">
        <f t="shared" si="8"/>
        <v>-2.3521968370189028</v>
      </c>
      <c r="AP22">
        <f t="shared" si="8"/>
        <v>-8.080488085487449</v>
      </c>
      <c r="AQ22">
        <f t="shared" si="8"/>
        <v>-42.806422480359295</v>
      </c>
      <c r="AR22">
        <f t="shared" si="8"/>
        <v>-6.1951706624875911</v>
      </c>
      <c r="AS22">
        <f t="shared" si="8"/>
        <v>3.0825184241896042</v>
      </c>
      <c r="AT22">
        <f t="shared" si="8"/>
        <v>4.362923469187951</v>
      </c>
      <c r="AU22">
        <f t="shared" si="8"/>
        <v>1.2502712308899635</v>
      </c>
      <c r="AW22">
        <v>19</v>
      </c>
      <c r="AX22">
        <f>(R22*SUMPRODUCT(K23:$K$23, X23:$X$23)-$AZ$3*SUMPRODUCT(K22:$K$22, W23:$W$23))/Z22</f>
        <v>19.869785250508709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5.4821100000000001E-3</v>
      </c>
      <c r="O23">
        <f t="shared" si="22"/>
        <v>291.09588580960184</v>
      </c>
      <c r="P23">
        <f t="shared" si="23"/>
        <v>14.554794290480093</v>
      </c>
      <c r="Q23" s="4">
        <f t="shared" si="24"/>
        <v>50</v>
      </c>
      <c r="R23">
        <f t="shared" si="0"/>
        <v>50000</v>
      </c>
      <c r="S23">
        <f t="shared" si="12"/>
        <v>20.182249050353679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15.281809874505146</v>
      </c>
      <c r="AC23">
        <f t="shared" si="1"/>
        <v>15.281809874505146</v>
      </c>
      <c r="AE23">
        <f t="shared" si="2"/>
        <v>220.41507718462327</v>
      </c>
      <c r="AF23">
        <f t="shared" si="3"/>
        <v>-11.020753859231164</v>
      </c>
      <c r="AG23">
        <f t="shared" si="3"/>
        <v>-37.859531503099113</v>
      </c>
      <c r="AH23">
        <f t="shared" si="4"/>
        <v>-210.81396118505748</v>
      </c>
      <c r="AI23">
        <f t="shared" si="5"/>
        <v>-39.279169362764463</v>
      </c>
      <c r="AJ23">
        <f t="shared" si="6"/>
        <v>0</v>
      </c>
      <c r="AK23">
        <f t="shared" si="20"/>
        <v>19.225986070181612</v>
      </c>
      <c r="AL23">
        <f t="shared" si="7"/>
        <v>-20.053183292582851</v>
      </c>
      <c r="AN23">
        <f t="shared" si="8"/>
        <v>42.664694130772062</v>
      </c>
      <c r="AO23">
        <f t="shared" si="8"/>
        <v>-2.133234706538603</v>
      </c>
      <c r="AP23">
        <f t="shared" si="8"/>
        <v>-7.3282887547709823</v>
      </c>
      <c r="AQ23">
        <f t="shared" si="8"/>
        <v>-40.806251946744766</v>
      </c>
      <c r="AR23">
        <f t="shared" si="8"/>
        <v>-7.6030812772822847</v>
      </c>
      <c r="AS23">
        <f t="shared" si="8"/>
        <v>0</v>
      </c>
      <c r="AT23">
        <f t="shared" si="8"/>
        <v>3.7214823301752205</v>
      </c>
      <c r="AU23">
        <f t="shared" si="8"/>
        <v>-3.8815989471070642</v>
      </c>
      <c r="AW23">
        <v>20</v>
      </c>
      <c r="AX23">
        <f>(R23*SUMPRODUCT(K$23:$K24, X$23:$X24)-$AZ$3*SUMPRODUCT(K$22:$K23, W$23:$W24))/Z23</f>
        <v>20.182249050353679</v>
      </c>
    </row>
    <row r="25" spans="5:50" x14ac:dyDescent="0.25">
      <c r="AN25" s="8">
        <f t="shared" ref="AN25:AU25" si="25">SUM(AN3:AN23)</f>
        <v>2502.071835092896</v>
      </c>
      <c r="AO25" s="8">
        <f t="shared" si="25"/>
        <v>-343.42550611184612</v>
      </c>
      <c r="AP25" s="8">
        <f t="shared" si="25"/>
        <v>-900.24956734459363</v>
      </c>
      <c r="AQ25" s="8">
        <f t="shared" si="25"/>
        <v>-1478.0102128088288</v>
      </c>
      <c r="AR25" s="8">
        <f t="shared" si="25"/>
        <v>-219.6134511723736</v>
      </c>
      <c r="AS25" s="8">
        <f t="shared" si="25"/>
        <v>-58.456236963573609</v>
      </c>
      <c r="AT25" s="8">
        <f t="shared" si="25"/>
        <v>235.23596222380633</v>
      </c>
      <c r="AU25" s="9">
        <f t="shared" si="25"/>
        <v>-42.833725912140963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350C4-5828-4E17-B1DD-8B524E88F60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390.84807596319456</v>
      </c>
      <c r="K3">
        <v>1</v>
      </c>
      <c r="L3" s="2">
        <v>0</v>
      </c>
      <c r="O3">
        <f>$C$3</f>
        <v>390.84807596319456</v>
      </c>
      <c r="P3">
        <f>O3*B5</f>
        <v>312.67846077055566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390.84807596319456</v>
      </c>
      <c r="AF3">
        <f t="shared" ref="AF3:AG23" si="3">-$Z3*P3</f>
        <v>-312.67846077055566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-442.31231250736113</v>
      </c>
      <c r="AJ3">
        <f t="shared" ref="AJ3:AJ23" si="6">AB3-AC3</f>
        <v>0</v>
      </c>
      <c r="AL3">
        <f t="shared" ref="AL3:AL23" si="7">SUM(AI3:AK3)</f>
        <v>-442.31231250736113</v>
      </c>
      <c r="AN3">
        <f t="shared" ref="AN3:AU23" si="8">AE3*$K3</f>
        <v>390.84807596319456</v>
      </c>
      <c r="AO3">
        <f t="shared" si="8"/>
        <v>-312.67846077055566</v>
      </c>
      <c r="AP3">
        <f t="shared" si="8"/>
        <v>-520.48192770000003</v>
      </c>
      <c r="AQ3">
        <f t="shared" si="8"/>
        <v>0</v>
      </c>
      <c r="AR3">
        <f t="shared" si="8"/>
        <v>-442.31231250736113</v>
      </c>
      <c r="AS3">
        <f t="shared" si="8"/>
        <v>0</v>
      </c>
      <c r="AT3">
        <f t="shared" si="8"/>
        <v>0</v>
      </c>
      <c r="AU3">
        <f t="shared" si="8"/>
        <v>-442.31231250736113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237.71309558467229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70.016105259546691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69.05956546414518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-69.05956546414518</v>
      </c>
      <c r="AK4">
        <f t="shared" ref="AK4:AK23" si="20">H4*SUM(AB4:AB4, AE4:AF4)</f>
        <v>0</v>
      </c>
      <c r="AL4">
        <f t="shared" si="7"/>
        <v>-252.14511546414516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-168.65353012052631</v>
      </c>
      <c r="AR4">
        <f t="shared" si="8"/>
        <v>-168.65353012052631</v>
      </c>
      <c r="AS4">
        <f t="shared" si="8"/>
        <v>-63.615831528581417</v>
      </c>
      <c r="AT4">
        <f t="shared" si="8"/>
        <v>0</v>
      </c>
      <c r="AU4">
        <f t="shared" si="8"/>
        <v>-232.26936164910774</v>
      </c>
      <c r="AW4">
        <v>1</v>
      </c>
      <c r="AX4">
        <f>(R4*SUMPRODUCT(K5:$K$23, X5:$X$23)-$AZ$3*SUMPRODUCT(K4:$K$22, W5:$W$23))/Z4</f>
        <v>70.016105259546691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3.8071530000000002E-3</v>
      </c>
      <c r="O5">
        <f t="shared" ref="O5:O23" si="22">$C$3</f>
        <v>390.84807596319456</v>
      </c>
      <c r="P5">
        <f t="shared" ref="P5:P23" si="23">O5*$C$5</f>
        <v>19.542403798159729</v>
      </c>
      <c r="Q5" s="4">
        <f t="shared" ref="Q5:Q23" si="24">$C$8</f>
        <v>50</v>
      </c>
      <c r="R5">
        <f t="shared" si="0"/>
        <v>50000</v>
      </c>
      <c r="S5">
        <f t="shared" si="12"/>
        <v>129.24563534543177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69.05956546414518</v>
      </c>
      <c r="AC5">
        <f t="shared" si="1"/>
        <v>125.71978408365455</v>
      </c>
      <c r="AE5">
        <f t="shared" si="2"/>
        <v>380.18564873217133</v>
      </c>
      <c r="AF5">
        <f t="shared" si="3"/>
        <v>-19.009282436608569</v>
      </c>
      <c r="AG5">
        <f t="shared" si="3"/>
        <v>-48.635988266700934</v>
      </c>
      <c r="AH5">
        <f t="shared" si="4"/>
        <v>-187.75703879906084</v>
      </c>
      <c r="AI5">
        <f t="shared" si="5"/>
        <v>124.78333922980099</v>
      </c>
      <c r="AJ5">
        <f t="shared" si="6"/>
        <v>-56.660218619509365</v>
      </c>
      <c r="AK5">
        <f t="shared" si="20"/>
        <v>36.816149152541733</v>
      </c>
      <c r="AL5">
        <f t="shared" si="7"/>
        <v>104.93926976283336</v>
      </c>
      <c r="AN5">
        <f t="shared" si="8"/>
        <v>322.6104662779212</v>
      </c>
      <c r="AO5">
        <f t="shared" si="8"/>
        <v>-16.130523313896063</v>
      </c>
      <c r="AP5">
        <f t="shared" si="8"/>
        <v>-41.270571114222506</v>
      </c>
      <c r="AQ5">
        <f t="shared" si="8"/>
        <v>-159.32317812605828</v>
      </c>
      <c r="AR5">
        <f t="shared" si="8"/>
        <v>105.88619372374436</v>
      </c>
      <c r="AS5">
        <f t="shared" si="8"/>
        <v>-48.079614812409631</v>
      </c>
      <c r="AT5">
        <f t="shared" si="8"/>
        <v>31.240724325778388</v>
      </c>
      <c r="AU5">
        <f t="shared" si="8"/>
        <v>89.047303237113113</v>
      </c>
      <c r="AW5">
        <v>2</v>
      </c>
      <c r="AX5">
        <f>(R5*SUMPRODUCT(K6:$K$23, X6:$X$23)-$AZ$3*SUMPRODUCT(K5:$K$22, W6:$W$23))/Z5</f>
        <v>129.24563534543177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3.9582979999999999E-3</v>
      </c>
      <c r="O6">
        <f t="shared" si="22"/>
        <v>390.84807596319456</v>
      </c>
      <c r="P6">
        <f t="shared" si="23"/>
        <v>19.542403798159729</v>
      </c>
      <c r="Q6" s="4">
        <f t="shared" si="24"/>
        <v>50</v>
      </c>
      <c r="R6">
        <f t="shared" si="0"/>
        <v>50000</v>
      </c>
      <c r="S6">
        <f t="shared" si="12"/>
        <v>178.75021749755859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125.71978408365455</v>
      </c>
      <c r="AC6">
        <f t="shared" si="1"/>
        <v>171.44688633109399</v>
      </c>
      <c r="AE6">
        <f t="shared" si="2"/>
        <v>374.87890415184438</v>
      </c>
      <c r="AF6">
        <f t="shared" si="3"/>
        <v>-18.743945207592219</v>
      </c>
      <c r="AG6">
        <f t="shared" si="3"/>
        <v>-47.957112648949824</v>
      </c>
      <c r="AH6">
        <f t="shared" si="4"/>
        <v>-192.51573508410576</v>
      </c>
      <c r="AI6">
        <f t="shared" si="5"/>
        <v>115.66211121119659</v>
      </c>
      <c r="AJ6">
        <f t="shared" si="6"/>
        <v>-45.727102247439447</v>
      </c>
      <c r="AK6">
        <f t="shared" si="20"/>
        <v>41.233274070384034</v>
      </c>
      <c r="AL6">
        <f t="shared" si="7"/>
        <v>111.16828303414118</v>
      </c>
      <c r="AN6">
        <f t="shared" si="8"/>
        <v>293.03203587757889</v>
      </c>
      <c r="AO6">
        <f t="shared" si="8"/>
        <v>-14.651601793878946</v>
      </c>
      <c r="AP6">
        <f t="shared" si="8"/>
        <v>-37.486692899208897</v>
      </c>
      <c r="AQ6">
        <f t="shared" si="8"/>
        <v>-150.48400207474467</v>
      </c>
      <c r="AR6">
        <f t="shared" si="8"/>
        <v>90.409739109746411</v>
      </c>
      <c r="AS6">
        <f t="shared" si="8"/>
        <v>-35.743558034201726</v>
      </c>
      <c r="AT6">
        <f t="shared" si="8"/>
        <v>32.230862054186822</v>
      </c>
      <c r="AU6">
        <f t="shared" si="8"/>
        <v>86.897043129731514</v>
      </c>
      <c r="AW6">
        <v>3</v>
      </c>
      <c r="AX6">
        <f>(R6*SUMPRODUCT(K7:$K$23, X7:$X$23)-$AZ$3*SUMPRODUCT(K6:$K$22, W7:$W$23))/Z6</f>
        <v>178.75021749755859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4.120851E-3</v>
      </c>
      <c r="O7">
        <f t="shared" si="22"/>
        <v>390.84807596319456</v>
      </c>
      <c r="P7">
        <f t="shared" si="23"/>
        <v>19.542403798159729</v>
      </c>
      <c r="Q7" s="4">
        <f t="shared" si="24"/>
        <v>50</v>
      </c>
      <c r="R7">
        <f t="shared" si="0"/>
        <v>50000</v>
      </c>
      <c r="S7">
        <f t="shared" si="12"/>
        <v>219.29847580570225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171.44688633109399</v>
      </c>
      <c r="AC7">
        <f t="shared" si="1"/>
        <v>207.36827647080668</v>
      </c>
      <c r="AE7">
        <f t="shared" si="2"/>
        <v>369.58529500327296</v>
      </c>
      <c r="AF7">
        <f t="shared" si="3"/>
        <v>-18.479264750163647</v>
      </c>
      <c r="AG7">
        <f t="shared" si="3"/>
        <v>-47.279917406843794</v>
      </c>
      <c r="AH7">
        <f t="shared" si="4"/>
        <v>-197.62411561653755</v>
      </c>
      <c r="AI7">
        <f t="shared" si="5"/>
        <v>106.20199722972802</v>
      </c>
      <c r="AJ7">
        <f t="shared" si="6"/>
        <v>-35.921390139712685</v>
      </c>
      <c r="AK7">
        <f t="shared" si="20"/>
        <v>44.715898177943444</v>
      </c>
      <c r="AL7">
        <f t="shared" si="7"/>
        <v>114.99650526795878</v>
      </c>
      <c r="AN7">
        <f t="shared" si="8"/>
        <v>266.12161529656714</v>
      </c>
      <c r="AO7">
        <f t="shared" si="8"/>
        <v>-13.306080764828359</v>
      </c>
      <c r="AP7">
        <f t="shared" si="8"/>
        <v>-34.044125027447663</v>
      </c>
      <c r="AQ7">
        <f t="shared" si="8"/>
        <v>-142.3001661063457</v>
      </c>
      <c r="AR7">
        <f t="shared" si="8"/>
        <v>76.471243397945486</v>
      </c>
      <c r="AS7">
        <f t="shared" si="8"/>
        <v>-25.865364496154708</v>
      </c>
      <c r="AT7">
        <f t="shared" si="8"/>
        <v>32.197891023899508</v>
      </c>
      <c r="AU7">
        <f t="shared" si="8"/>
        <v>82.80376992569029</v>
      </c>
      <c r="AW7">
        <v>4</v>
      </c>
      <c r="AX7">
        <f>(R7*SUMPRODUCT(K8:$K$23, X8:$X$23)-$AZ$3*SUMPRODUCT(K7:$K$22, W8:$W$23))/Z7</f>
        <v>219.29847580570225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4.2986129999999997E-3</v>
      </c>
      <c r="O8">
        <f t="shared" si="22"/>
        <v>390.84807596319456</v>
      </c>
      <c r="P8">
        <f t="shared" si="23"/>
        <v>19.542403798159729</v>
      </c>
      <c r="Q8" s="4">
        <f t="shared" si="24"/>
        <v>50</v>
      </c>
      <c r="R8">
        <f t="shared" si="0"/>
        <v>50000</v>
      </c>
      <c r="S8">
        <f t="shared" si="12"/>
        <v>251.49851695372121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207.36827647080668</v>
      </c>
      <c r="AC8">
        <f t="shared" si="1"/>
        <v>234.41613491659086</v>
      </c>
      <c r="AE8">
        <f t="shared" si="2"/>
        <v>364.3007378995303</v>
      </c>
      <c r="AF8">
        <f t="shared" si="3"/>
        <v>-18.215036894976517</v>
      </c>
      <c r="AG8">
        <f t="shared" si="3"/>
        <v>-46.603880165171368</v>
      </c>
      <c r="AH8">
        <f t="shared" si="4"/>
        <v>-203.23806760398497</v>
      </c>
      <c r="AI8">
        <f t="shared" si="5"/>
        <v>96.243753235397492</v>
      </c>
      <c r="AJ8">
        <f t="shared" si="6"/>
        <v>-27.047858445784186</v>
      </c>
      <c r="AK8">
        <f t="shared" si="20"/>
        <v>47.360163760521552</v>
      </c>
      <c r="AL8">
        <f t="shared" si="7"/>
        <v>116.55605855013485</v>
      </c>
      <c r="AN8">
        <f t="shared" si="8"/>
        <v>241.63891967415029</v>
      </c>
      <c r="AO8">
        <f t="shared" si="8"/>
        <v>-12.081945983707516</v>
      </c>
      <c r="AP8">
        <f t="shared" si="8"/>
        <v>-30.912128590970088</v>
      </c>
      <c r="AQ8">
        <f t="shared" si="8"/>
        <v>-134.80682848913926</v>
      </c>
      <c r="AR8">
        <f t="shared" si="8"/>
        <v>63.838016610333476</v>
      </c>
      <c r="AS8">
        <f t="shared" si="8"/>
        <v>-17.940713850931399</v>
      </c>
      <c r="AT8">
        <f t="shared" si="8"/>
        <v>31.413767846496658</v>
      </c>
      <c r="AU8">
        <f t="shared" si="8"/>
        <v>77.311070605898735</v>
      </c>
      <c r="AW8">
        <v>5</v>
      </c>
      <c r="AX8">
        <f>(R8*SUMPRODUCT(K9:$K$23, X9:$X$23)-$AZ$3*SUMPRODUCT(K8:$K$22, W9:$W$23))/Z8</f>
        <v>251.49851695372121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4.5124980000000002E-3</v>
      </c>
      <c r="O9">
        <f t="shared" si="22"/>
        <v>390.84807596319456</v>
      </c>
      <c r="P9">
        <f t="shared" si="23"/>
        <v>19.542403798159729</v>
      </c>
      <c r="Q9" s="4">
        <f t="shared" si="24"/>
        <v>50</v>
      </c>
      <c r="R9">
        <f t="shared" si="0"/>
        <v>50000</v>
      </c>
      <c r="S9">
        <f t="shared" si="12"/>
        <v>275.30885102232025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234.41613491659086</v>
      </c>
      <c r="AC9">
        <f t="shared" si="1"/>
        <v>252.88517332372564</v>
      </c>
      <c r="AE9">
        <f t="shared" si="2"/>
        <v>359.01382416936485</v>
      </c>
      <c r="AF9">
        <f t="shared" si="3"/>
        <v>-17.950691208468243</v>
      </c>
      <c r="AG9">
        <f t="shared" si="3"/>
        <v>-45.927541447482078</v>
      </c>
      <c r="AH9">
        <f t="shared" si="4"/>
        <v>-210.29991603757546</v>
      </c>
      <c r="AI9">
        <f t="shared" si="5"/>
        <v>84.835675475839054</v>
      </c>
      <c r="AJ9">
        <f t="shared" si="6"/>
        <v>-18.469038407134775</v>
      </c>
      <c r="AK9">
        <f t="shared" si="20"/>
        <v>49.244911910812363</v>
      </c>
      <c r="AL9">
        <f t="shared" si="7"/>
        <v>115.61154897951664</v>
      </c>
      <c r="AN9">
        <f t="shared" si="8"/>
        <v>219.36097774782053</v>
      </c>
      <c r="AO9">
        <f t="shared" si="8"/>
        <v>-10.968048887391026</v>
      </c>
      <c r="AP9">
        <f t="shared" si="8"/>
        <v>-28.062179557521645</v>
      </c>
      <c r="AQ9">
        <f t="shared" si="8"/>
        <v>-128.49531716228432</v>
      </c>
      <c r="AR9">
        <f t="shared" si="8"/>
        <v>51.835432140623517</v>
      </c>
      <c r="AS9">
        <f t="shared" si="8"/>
        <v>-11.284764124124345</v>
      </c>
      <c r="AT9">
        <f t="shared" si="8"/>
        <v>30.089125539536475</v>
      </c>
      <c r="AU9">
        <f t="shared" si="8"/>
        <v>70.639793556035642</v>
      </c>
      <c r="AW9">
        <v>6</v>
      </c>
      <c r="AX9">
        <f>(R9*SUMPRODUCT(K10:$K$23, X10:$X$23)-$AZ$3*SUMPRODUCT(K9:$K$22, W10:$W$23))/Z9</f>
        <v>275.30885102232025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4.7406419999999998E-3</v>
      </c>
      <c r="O10">
        <f t="shared" si="22"/>
        <v>390.84807596319456</v>
      </c>
      <c r="P10">
        <f t="shared" si="23"/>
        <v>19.542403798159729</v>
      </c>
      <c r="Q10" s="4">
        <f t="shared" si="24"/>
        <v>50</v>
      </c>
      <c r="R10">
        <f t="shared" si="0"/>
        <v>50000</v>
      </c>
      <c r="S10">
        <f t="shared" si="12"/>
        <v>291.43729888237345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252.88517332372564</v>
      </c>
      <c r="AC10">
        <f t="shared" si="1"/>
        <v>263.75390301758114</v>
      </c>
      <c r="AE10">
        <f t="shared" si="2"/>
        <v>353.72172991423332</v>
      </c>
      <c r="AF10">
        <f t="shared" si="3"/>
        <v>-17.686086495711667</v>
      </c>
      <c r="AG10">
        <f t="shared" si="3"/>
        <v>-45.250540001064586</v>
      </c>
      <c r="AH10">
        <f t="shared" si="4"/>
        <v>-217.72603194267433</v>
      </c>
      <c r="AI10">
        <f t="shared" si="5"/>
        <v>73.059071474782769</v>
      </c>
      <c r="AJ10">
        <f t="shared" si="6"/>
        <v>-10.868729693855499</v>
      </c>
      <c r="AK10">
        <f t="shared" si="20"/>
        <v>50.395132130267584</v>
      </c>
      <c r="AL10">
        <f t="shared" si="7"/>
        <v>112.58547391119485</v>
      </c>
      <c r="AN10">
        <f t="shared" si="8"/>
        <v>199.09085358324458</v>
      </c>
      <c r="AO10">
        <f t="shared" si="8"/>
        <v>-9.9545426791622287</v>
      </c>
      <c r="AP10">
        <f t="shared" si="8"/>
        <v>-25.469084514822146</v>
      </c>
      <c r="AQ10">
        <f t="shared" si="8"/>
        <v>-122.54622173557216</v>
      </c>
      <c r="AR10">
        <f t="shared" si="8"/>
        <v>41.121004653688054</v>
      </c>
      <c r="AS10">
        <f t="shared" si="8"/>
        <v>-6.1174208116643518</v>
      </c>
      <c r="AT10">
        <f t="shared" si="8"/>
        <v>28.364697511482017</v>
      </c>
      <c r="AU10">
        <f t="shared" si="8"/>
        <v>63.368281353505715</v>
      </c>
      <c r="AW10">
        <v>7</v>
      </c>
      <c r="AX10">
        <f>(R10*SUMPRODUCT(K11:$K$23, X11:$X$23)-$AZ$3*SUMPRODUCT(K10:$K$22, W11:$W$23))/Z10</f>
        <v>291.43729888237345</v>
      </c>
    </row>
    <row r="11" spans="1:52" x14ac:dyDescent="0.25">
      <c r="A11" t="s">
        <v>33</v>
      </c>
      <c r="C11" s="7">
        <f>AU25</f>
        <v>-4.9380215163811947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4.9668849999999999E-3</v>
      </c>
      <c r="O11">
        <f t="shared" si="22"/>
        <v>390.84807596319456</v>
      </c>
      <c r="P11">
        <f t="shared" si="23"/>
        <v>19.542403798159729</v>
      </c>
      <c r="Q11" s="4">
        <f t="shared" si="24"/>
        <v>50</v>
      </c>
      <c r="R11">
        <f t="shared" si="0"/>
        <v>50000</v>
      </c>
      <c r="S11">
        <f t="shared" si="12"/>
        <v>300.97663315396102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263.75390301758114</v>
      </c>
      <c r="AC11">
        <f t="shared" si="1"/>
        <v>268.31031710393972</v>
      </c>
      <c r="AE11">
        <f t="shared" si="2"/>
        <v>348.42761746060597</v>
      </c>
      <c r="AF11">
        <f t="shared" si="3"/>
        <v>-17.421380873030298</v>
      </c>
      <c r="AG11">
        <f t="shared" si="3"/>
        <v>-44.573280372680756</v>
      </c>
      <c r="AH11">
        <f t="shared" si="4"/>
        <v>-224.75422837318769</v>
      </c>
      <c r="AI11">
        <f t="shared" si="5"/>
        <v>61.678727841707257</v>
      </c>
      <c r="AJ11">
        <f t="shared" si="6"/>
        <v>-4.5564140863585862</v>
      </c>
      <c r="AK11">
        <f t="shared" si="20"/>
        <v>50.89481466629249</v>
      </c>
      <c r="AL11">
        <f t="shared" si="7"/>
        <v>108.01712842164116</v>
      </c>
      <c r="AN11">
        <f t="shared" si="8"/>
        <v>180.65230465884562</v>
      </c>
      <c r="AO11">
        <f t="shared" si="8"/>
        <v>-9.0326152329422804</v>
      </c>
      <c r="AP11">
        <f t="shared" si="8"/>
        <v>-23.110297295650152</v>
      </c>
      <c r="AQ11">
        <f t="shared" si="8"/>
        <v>-116.53028434816153</v>
      </c>
      <c r="AR11">
        <f t="shared" si="8"/>
        <v>31.979107782091667</v>
      </c>
      <c r="AS11">
        <f t="shared" si="8"/>
        <v>-2.3624037373379898</v>
      </c>
      <c r="AT11">
        <f t="shared" si="8"/>
        <v>26.387878296386994</v>
      </c>
      <c r="AU11">
        <f t="shared" si="8"/>
        <v>56.004582341140669</v>
      </c>
      <c r="AW11">
        <v>8</v>
      </c>
      <c r="AX11">
        <f>(R11*SUMPRODUCT(K12:$K$23, X12:$X$23)-$AZ$3*SUMPRODUCT(K11:$K$22, W12:$W$23))/Z11</f>
        <v>300.97663315396102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5.2168930000000002E-3</v>
      </c>
      <c r="O12">
        <f t="shared" si="22"/>
        <v>390.84807596319456</v>
      </c>
      <c r="P12">
        <f t="shared" si="23"/>
        <v>19.542403798159729</v>
      </c>
      <c r="Q12" s="4">
        <f t="shared" si="24"/>
        <v>50</v>
      </c>
      <c r="R12">
        <f t="shared" si="0"/>
        <v>50000</v>
      </c>
      <c r="S12">
        <f t="shared" si="12"/>
        <v>304.27422763677328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268.31031710393972</v>
      </c>
      <c r="AC12">
        <f t="shared" si="1"/>
        <v>267.12242680686575</v>
      </c>
      <c r="AE12">
        <f t="shared" si="2"/>
        <v>343.125631687463</v>
      </c>
      <c r="AF12">
        <f t="shared" si="3"/>
        <v>-17.156281584373151</v>
      </c>
      <c r="AG12">
        <f t="shared" si="3"/>
        <v>-43.895013534590674</v>
      </c>
      <c r="AH12">
        <f t="shared" si="4"/>
        <v>-232.53403436327562</v>
      </c>
      <c r="AI12">
        <f t="shared" si="5"/>
        <v>49.540302205223497</v>
      </c>
      <c r="AJ12">
        <f t="shared" si="6"/>
        <v>1.1878902970739773</v>
      </c>
      <c r="AK12">
        <f t="shared" si="20"/>
        <v>50.853699682239949</v>
      </c>
      <c r="AL12">
        <f t="shared" si="7"/>
        <v>101.58189218453742</v>
      </c>
      <c r="AN12">
        <f t="shared" si="8"/>
        <v>163.87981439153606</v>
      </c>
      <c r="AO12">
        <f t="shared" si="8"/>
        <v>-8.1939907195768029</v>
      </c>
      <c r="AP12">
        <f t="shared" si="8"/>
        <v>-20.964643869318714</v>
      </c>
      <c r="AQ12">
        <f t="shared" si="8"/>
        <v>-111.06029649769542</v>
      </c>
      <c r="AR12">
        <f t="shared" si="8"/>
        <v>23.660883304945088</v>
      </c>
      <c r="AS12">
        <f t="shared" si="8"/>
        <v>0.56734683574821632</v>
      </c>
      <c r="AT12">
        <f t="shared" si="8"/>
        <v>24.288173471806825</v>
      </c>
      <c r="AU12">
        <f t="shared" si="8"/>
        <v>48.516403612500135</v>
      </c>
      <c r="AW12">
        <v>9</v>
      </c>
      <c r="AX12">
        <f>(R12*SUMPRODUCT(K13:$K$23, X13:$X$23)-$AZ$3*SUMPRODUCT(K12:$K$22, W13:$W$23))/Z12</f>
        <v>304.27422763677328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5.4821100000000001E-3</v>
      </c>
      <c r="O13">
        <f t="shared" si="22"/>
        <v>390.84807596319456</v>
      </c>
      <c r="P13">
        <f t="shared" si="23"/>
        <v>19.542403798159729</v>
      </c>
      <c r="Q13" s="4">
        <f t="shared" si="24"/>
        <v>50</v>
      </c>
      <c r="R13">
        <f t="shared" si="0"/>
        <v>50000</v>
      </c>
      <c r="S13">
        <f t="shared" si="12"/>
        <v>301.88633890657906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267.12242680686575</v>
      </c>
      <c r="AC13">
        <f t="shared" si="1"/>
        <v>260.92293543216522</v>
      </c>
      <c r="AE13">
        <f t="shared" si="2"/>
        <v>337.8133229138582</v>
      </c>
      <c r="AF13">
        <f t="shared" si="3"/>
        <v>-16.890666145692911</v>
      </c>
      <c r="AG13">
        <f t="shared" si="3"/>
        <v>-43.215426106596652</v>
      </c>
      <c r="AH13">
        <f t="shared" si="4"/>
        <v>-240.63729264811491</v>
      </c>
      <c r="AI13">
        <f t="shared" si="5"/>
        <v>37.06993801345368</v>
      </c>
      <c r="AJ13">
        <f t="shared" si="6"/>
        <v>6.1994913747005285</v>
      </c>
      <c r="AK13">
        <f t="shared" si="20"/>
        <v>50.320193891682564</v>
      </c>
      <c r="AL13">
        <f t="shared" si="7"/>
        <v>93.589623279836772</v>
      </c>
      <c r="AN13">
        <f t="shared" si="8"/>
        <v>148.62451231088008</v>
      </c>
      <c r="AO13">
        <f t="shared" si="8"/>
        <v>-7.4312256155440046</v>
      </c>
      <c r="AP13">
        <f t="shared" si="8"/>
        <v>-19.013079691465052</v>
      </c>
      <c r="AQ13">
        <f t="shared" si="8"/>
        <v>-105.87089921482024</v>
      </c>
      <c r="AR13">
        <f t="shared" si="8"/>
        <v>16.309307789050763</v>
      </c>
      <c r="AS13">
        <f t="shared" si="8"/>
        <v>2.7275312121876496</v>
      </c>
      <c r="AT13">
        <f t="shared" si="8"/>
        <v>22.138896749336713</v>
      </c>
      <c r="AU13">
        <f t="shared" si="8"/>
        <v>41.175735750575122</v>
      </c>
      <c r="AW13">
        <v>10</v>
      </c>
      <c r="AX13">
        <f>(R13*SUMPRODUCT(K14:$K$23, X14:$X$23)-$AZ$3*SUMPRODUCT(K13:$K$22, W14:$W$23))/Z13</f>
        <v>301.88633890657906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5.7777469999999997E-3</v>
      </c>
      <c r="O14">
        <f t="shared" si="22"/>
        <v>390.84807596319456</v>
      </c>
      <c r="P14">
        <f t="shared" si="23"/>
        <v>19.542403798159729</v>
      </c>
      <c r="Q14" s="4">
        <f t="shared" si="24"/>
        <v>50</v>
      </c>
      <c r="R14">
        <f t="shared" si="0"/>
        <v>50000</v>
      </c>
      <c r="S14">
        <f t="shared" si="12"/>
        <v>294.02960327257034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260.92293543216522</v>
      </c>
      <c r="AC14">
        <f t="shared" si="1"/>
        <v>250.12265686193746</v>
      </c>
      <c r="AE14">
        <f t="shared" si="2"/>
        <v>332.48338977169408</v>
      </c>
      <c r="AF14">
        <f t="shared" si="3"/>
        <v>-16.624169488584705</v>
      </c>
      <c r="AG14">
        <f t="shared" si="3"/>
        <v>-42.533584046989581</v>
      </c>
      <c r="AH14">
        <f t="shared" si="4"/>
        <v>-249.68779854111048</v>
      </c>
      <c r="AI14">
        <f t="shared" si="5"/>
        <v>23.637837695009324</v>
      </c>
      <c r="AJ14">
        <f t="shared" si="6"/>
        <v>10.800278570227761</v>
      </c>
      <c r="AK14">
        <f t="shared" si="20"/>
        <v>49.356402628867485</v>
      </c>
      <c r="AL14">
        <f t="shared" si="7"/>
        <v>83.79451889410457</v>
      </c>
      <c r="AN14">
        <f t="shared" si="8"/>
        <v>134.74882583342298</v>
      </c>
      <c r="AO14">
        <f t="shared" si="8"/>
        <v>-6.7374412916711499</v>
      </c>
      <c r="AP14">
        <f t="shared" si="8"/>
        <v>-17.238005521883654</v>
      </c>
      <c r="AQ14">
        <f t="shared" si="8"/>
        <v>-101.19343917135218</v>
      </c>
      <c r="AR14">
        <f t="shared" si="8"/>
        <v>9.579939848516009</v>
      </c>
      <c r="AS14">
        <f t="shared" si="8"/>
        <v>4.3771355225035364</v>
      </c>
      <c r="AT14">
        <f t="shared" si="8"/>
        <v>20.003156567214997</v>
      </c>
      <c r="AU14">
        <f t="shared" si="8"/>
        <v>33.960231938234543</v>
      </c>
      <c r="AW14">
        <v>11</v>
      </c>
      <c r="AX14">
        <f>(R14*SUMPRODUCT(K15:$K$23, X15:$X$23)-$AZ$3*SUMPRODUCT(K14:$K$22, W15:$W$23))/Z14</f>
        <v>294.02960327257034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6.1180619999999996E-3</v>
      </c>
      <c r="O15">
        <f t="shared" si="22"/>
        <v>390.84807596319456</v>
      </c>
      <c r="P15">
        <f t="shared" si="23"/>
        <v>19.542403798159729</v>
      </c>
      <c r="Q15" s="4">
        <f t="shared" si="24"/>
        <v>50</v>
      </c>
      <c r="R15">
        <f t="shared" si="0"/>
        <v>50000</v>
      </c>
      <c r="S15">
        <f t="shared" si="12"/>
        <v>280.69039354965901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250.12265686193746</v>
      </c>
      <c r="AC15">
        <f t="shared" si="1"/>
        <v>234.92677270446381</v>
      </c>
      <c r="AE15">
        <f t="shared" si="2"/>
        <v>327.12440188138373</v>
      </c>
      <c r="AF15">
        <f t="shared" si="3"/>
        <v>-16.356220094069187</v>
      </c>
      <c r="AG15">
        <f t="shared" si="3"/>
        <v>-41.84802510223799</v>
      </c>
      <c r="AH15">
        <f t="shared" si="4"/>
        <v>-260.22310428169317</v>
      </c>
      <c r="AI15">
        <f t="shared" si="5"/>
        <v>8.6970524033833954</v>
      </c>
      <c r="AJ15">
        <f t="shared" si="6"/>
        <v>15.195884157473643</v>
      </c>
      <c r="AK15">
        <f t="shared" si="20"/>
        <v>47.996550844893797</v>
      </c>
      <c r="AL15">
        <f t="shared" si="7"/>
        <v>71.889487405750828</v>
      </c>
      <c r="AN15">
        <f t="shared" si="8"/>
        <v>122.1263406795797</v>
      </c>
      <c r="AO15">
        <f t="shared" si="8"/>
        <v>-6.1063170339789847</v>
      </c>
      <c r="AP15">
        <f t="shared" si="8"/>
        <v>-15.62324956808539</v>
      </c>
      <c r="AQ15">
        <f t="shared" si="8"/>
        <v>-97.149877243726408</v>
      </c>
      <c r="AR15">
        <f t="shared" si="8"/>
        <v>3.2468968337889166</v>
      </c>
      <c r="AS15">
        <f t="shared" si="8"/>
        <v>5.6731253152309282</v>
      </c>
      <c r="AT15">
        <f t="shared" si="8"/>
        <v>17.918697248558416</v>
      </c>
      <c r="AU15">
        <f t="shared" si="8"/>
        <v>26.838719397578259</v>
      </c>
      <c r="AW15">
        <v>12</v>
      </c>
      <c r="AX15">
        <f>(R15*SUMPRODUCT(K16:$K$23, X16:$X$23)-$AZ$3*SUMPRODUCT(K15:$K$22, W16:$W$23))/Z15</f>
        <v>280.69039354965901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6.4830920000000002E-3</v>
      </c>
      <c r="O16">
        <f t="shared" si="22"/>
        <v>390.84807596319456</v>
      </c>
      <c r="P16">
        <f t="shared" si="23"/>
        <v>19.542403798159729</v>
      </c>
      <c r="Q16" s="4">
        <f t="shared" si="24"/>
        <v>50</v>
      </c>
      <c r="R16">
        <f t="shared" si="0"/>
        <v>50000</v>
      </c>
      <c r="S16">
        <f t="shared" si="12"/>
        <v>262.28154938213089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234.92677270446381</v>
      </c>
      <c r="AC16">
        <f t="shared" si="1"/>
        <v>215.9009404756325</v>
      </c>
      <c r="AE16">
        <f t="shared" si="2"/>
        <v>321.73238026972791</v>
      </c>
      <c r="AF16">
        <f t="shared" si="3"/>
        <v>-16.086619013486398</v>
      </c>
      <c r="AG16">
        <f t="shared" si="3"/>
        <v>-41.158240254459493</v>
      </c>
      <c r="AH16">
        <f t="shared" si="4"/>
        <v>-271.30459675611831</v>
      </c>
      <c r="AI16">
        <f t="shared" si="5"/>
        <v>-6.8170757543363152</v>
      </c>
      <c r="AJ16">
        <f t="shared" si="6"/>
        <v>19.02583222883132</v>
      </c>
      <c r="AK16">
        <f t="shared" si="20"/>
        <v>46.257872876085486</v>
      </c>
      <c r="AL16">
        <f t="shared" si="7"/>
        <v>58.46662935058049</v>
      </c>
      <c r="AN16">
        <f t="shared" si="8"/>
        <v>110.64519071101212</v>
      </c>
      <c r="AO16">
        <f t="shared" si="8"/>
        <v>-5.5322595355506072</v>
      </c>
      <c r="AP16">
        <f t="shared" si="8"/>
        <v>-14.15450113683448</v>
      </c>
      <c r="AQ16">
        <f t="shared" si="8"/>
        <v>-93.302852587260773</v>
      </c>
      <c r="AR16">
        <f t="shared" si="8"/>
        <v>-2.3444225486337502</v>
      </c>
      <c r="AS16">
        <f t="shared" si="8"/>
        <v>6.5430679797598055</v>
      </c>
      <c r="AT16">
        <f t="shared" si="8"/>
        <v>15.908287384593756</v>
      </c>
      <c r="AU16">
        <f t="shared" si="8"/>
        <v>20.106932815719812</v>
      </c>
      <c r="AW16">
        <v>13</v>
      </c>
      <c r="AX16">
        <f>(R16*SUMPRODUCT(K17:$K$23, X17:$X$23)-$AZ$3*SUMPRODUCT(K16:$K$22, W17:$W$23))/Z16</f>
        <v>262.28154938213089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6.8699859999999998E-3</v>
      </c>
      <c r="O17">
        <f t="shared" si="22"/>
        <v>390.84807596319456</v>
      </c>
      <c r="P17">
        <f t="shared" si="23"/>
        <v>19.542403798159729</v>
      </c>
      <c r="Q17" s="4">
        <f t="shared" si="24"/>
        <v>50</v>
      </c>
      <c r="R17">
        <f t="shared" si="0"/>
        <v>50000</v>
      </c>
      <c r="S17">
        <f t="shared" si="12"/>
        <v>239.24920085802029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215.9009404756325</v>
      </c>
      <c r="AC17">
        <f t="shared" si="1"/>
        <v>193.61912107658634</v>
      </c>
      <c r="AE17">
        <f t="shared" si="2"/>
        <v>316.30475951883091</v>
      </c>
      <c r="AF17">
        <f t="shared" si="3"/>
        <v>-15.815237975941548</v>
      </c>
      <c r="AG17">
        <f t="shared" si="3"/>
        <v>-40.46390131758212</v>
      </c>
      <c r="AH17">
        <f t="shared" si="4"/>
        <v>-282.75653433277313</v>
      </c>
      <c r="AI17">
        <f t="shared" si="5"/>
        <v>-22.730914107465878</v>
      </c>
      <c r="AJ17">
        <f t="shared" si="6"/>
        <v>22.281819399046157</v>
      </c>
      <c r="AK17">
        <f t="shared" si="20"/>
        <v>44.188564615848961</v>
      </c>
      <c r="AL17">
        <f t="shared" si="7"/>
        <v>43.739469907429239</v>
      </c>
      <c r="AN17">
        <f t="shared" si="8"/>
        <v>100.20395505111593</v>
      </c>
      <c r="AO17">
        <f t="shared" si="8"/>
        <v>-5.010197752555797</v>
      </c>
      <c r="AP17">
        <f t="shared" si="8"/>
        <v>-12.81878576530999</v>
      </c>
      <c r="AQ17">
        <f t="shared" si="8"/>
        <v>-89.576025032919929</v>
      </c>
      <c r="AR17">
        <f t="shared" si="8"/>
        <v>-7.2010534996697873</v>
      </c>
      <c r="AS17">
        <f t="shared" si="8"/>
        <v>7.0587822735123291</v>
      </c>
      <c r="AT17">
        <f t="shared" si="8"/>
        <v>13.998742697630043</v>
      </c>
      <c r="AU17">
        <f t="shared" si="8"/>
        <v>13.856471471472585</v>
      </c>
      <c r="AW17">
        <v>14</v>
      </c>
      <c r="AX17">
        <f>(R17*SUMPRODUCT(K18:$K$23, X18:$X$23)-$AZ$3*SUMPRODUCT(K17:$K$22, W18:$W$23))/Z17</f>
        <v>239.24920085802029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7.3063119999999997E-3</v>
      </c>
      <c r="O18">
        <f t="shared" si="22"/>
        <v>390.84807596319456</v>
      </c>
      <c r="P18">
        <f t="shared" si="23"/>
        <v>19.542403798159729</v>
      </c>
      <c r="Q18" s="4">
        <f t="shared" si="24"/>
        <v>50</v>
      </c>
      <c r="R18">
        <f t="shared" si="0"/>
        <v>50000</v>
      </c>
      <c r="S18">
        <f t="shared" si="12"/>
        <v>211.61011724511724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193.61912107658634</v>
      </c>
      <c r="AC18">
        <f t="shared" si="1"/>
        <v>168.28768756912257</v>
      </c>
      <c r="AE18">
        <f t="shared" si="2"/>
        <v>310.83069066351305</v>
      </c>
      <c r="AF18">
        <f t="shared" si="3"/>
        <v>-15.541534533175653</v>
      </c>
      <c r="AG18">
        <f t="shared" si="3"/>
        <v>-39.763620416642837</v>
      </c>
      <c r="AH18">
        <f t="shared" si="4"/>
        <v>-295.64188776346606</v>
      </c>
      <c r="AI18">
        <f t="shared" si="5"/>
        <v>-40.116352049771479</v>
      </c>
      <c r="AJ18">
        <f t="shared" si="6"/>
        <v>25.331433507463771</v>
      </c>
      <c r="AK18">
        <f t="shared" si="20"/>
        <v>41.836859097150885</v>
      </c>
      <c r="AL18">
        <f t="shared" si="7"/>
        <v>27.051940554843178</v>
      </c>
      <c r="AN18">
        <f t="shared" si="8"/>
        <v>90.707750514353123</v>
      </c>
      <c r="AO18">
        <f t="shared" si="8"/>
        <v>-4.5353875257176561</v>
      </c>
      <c r="AP18">
        <f t="shared" si="8"/>
        <v>-11.603965337531163</v>
      </c>
      <c r="AQ18">
        <f t="shared" si="8"/>
        <v>-86.275298425635128</v>
      </c>
      <c r="AR18">
        <f t="shared" si="8"/>
        <v>-11.706900774530817</v>
      </c>
      <c r="AS18">
        <f t="shared" si="8"/>
        <v>7.3923116982465711</v>
      </c>
      <c r="AT18">
        <f t="shared" si="8"/>
        <v>12.208985442163661</v>
      </c>
      <c r="AU18">
        <f t="shared" si="8"/>
        <v>7.8943963658794152</v>
      </c>
      <c r="AW18">
        <v>15</v>
      </c>
      <c r="AX18">
        <f>(R18*SUMPRODUCT(K19:$K$23, X19:$X$23)-$AZ$3*SUMPRODUCT(K18:$K$22, W19:$W$23))/Z18</f>
        <v>211.61011724511724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7.7977719999999997E-3</v>
      </c>
      <c r="O19">
        <f t="shared" si="22"/>
        <v>390.84807596319456</v>
      </c>
      <c r="P19">
        <f t="shared" si="23"/>
        <v>19.542403798159729</v>
      </c>
      <c r="Q19" s="4">
        <f t="shared" si="24"/>
        <v>50</v>
      </c>
      <c r="R19">
        <f t="shared" si="0"/>
        <v>50000</v>
      </c>
      <c r="S19">
        <f t="shared" si="12"/>
        <v>179.36275651841413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168.28768756912257</v>
      </c>
      <c r="AC19">
        <f t="shared" si="1"/>
        <v>140.10353707467416</v>
      </c>
      <c r="AE19">
        <f t="shared" si="2"/>
        <v>305.2985969004813</v>
      </c>
      <c r="AF19">
        <f t="shared" si="3"/>
        <v>-15.264929845024065</v>
      </c>
      <c r="AG19">
        <f t="shared" si="3"/>
        <v>-39.055916566572876</v>
      </c>
      <c r="AH19">
        <f t="shared" si="4"/>
        <v>-310.06764590352583</v>
      </c>
      <c r="AI19">
        <f t="shared" si="5"/>
        <v>-59.089895414641489</v>
      </c>
      <c r="AJ19">
        <f t="shared" si="6"/>
        <v>28.184150494448403</v>
      </c>
      <c r="AK19">
        <f t="shared" si="20"/>
        <v>39.219474957934544</v>
      </c>
      <c r="AL19">
        <f t="shared" si="7"/>
        <v>8.3137300377414576</v>
      </c>
      <c r="AN19">
        <f t="shared" si="8"/>
        <v>82.070424303561424</v>
      </c>
      <c r="AO19">
        <f t="shared" si="8"/>
        <v>-4.1035212151780707</v>
      </c>
      <c r="AP19">
        <f t="shared" si="8"/>
        <v>-10.499018589423711</v>
      </c>
      <c r="AQ19">
        <f t="shared" si="8"/>
        <v>-83.352440923283794</v>
      </c>
      <c r="AR19">
        <f t="shared" si="8"/>
        <v>-15.88455642432417</v>
      </c>
      <c r="AS19">
        <f t="shared" si="8"/>
        <v>7.5764684580873167</v>
      </c>
      <c r="AT19">
        <f t="shared" si="8"/>
        <v>10.542986385914555</v>
      </c>
      <c r="AU19">
        <f t="shared" si="8"/>
        <v>2.2348984196777009</v>
      </c>
      <c r="AW19">
        <v>16</v>
      </c>
      <c r="AX19">
        <f>(R19*SUMPRODUCT(K20:$K$23, X20:$X$23)-$AZ$3*SUMPRODUCT(K19:$K$22, W20:$W$23))/Z19</f>
        <v>179.36275651841413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8.3605269999999995E-3</v>
      </c>
      <c r="O20">
        <f t="shared" si="22"/>
        <v>390.84807596319456</v>
      </c>
      <c r="P20">
        <f t="shared" si="23"/>
        <v>19.542403798159729</v>
      </c>
      <c r="Q20" s="4">
        <f t="shared" si="24"/>
        <v>50</v>
      </c>
      <c r="R20">
        <f t="shared" si="0"/>
        <v>50000</v>
      </c>
      <c r="S20">
        <f t="shared" si="12"/>
        <v>142.36283047747818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140.10353707467416</v>
      </c>
      <c r="AC20">
        <f t="shared" si="1"/>
        <v>109.16048528610033</v>
      </c>
      <c r="AE20">
        <f t="shared" si="2"/>
        <v>299.6931537690279</v>
      </c>
      <c r="AF20">
        <f t="shared" si="3"/>
        <v>-14.984657688451396</v>
      </c>
      <c r="AG20">
        <f t="shared" si="3"/>
        <v>-38.338829355942572</v>
      </c>
      <c r="AH20">
        <f t="shared" si="4"/>
        <v>-326.52804496457981</v>
      </c>
      <c r="AI20">
        <f t="shared" si="5"/>
        <v>-80.158378239945904</v>
      </c>
      <c r="AJ20">
        <f t="shared" si="6"/>
        <v>30.94305178857384</v>
      </c>
      <c r="AK20">
        <f t="shared" si="20"/>
        <v>36.352015301161117</v>
      </c>
      <c r="AL20">
        <f t="shared" si="7"/>
        <v>-12.863311150210947</v>
      </c>
      <c r="AN20">
        <f t="shared" si="8"/>
        <v>74.213012183654726</v>
      </c>
      <c r="AO20">
        <f t="shared" si="8"/>
        <v>-3.7106506091827369</v>
      </c>
      <c r="AP20">
        <f t="shared" si="8"/>
        <v>-9.4938438676928829</v>
      </c>
      <c r="AQ20">
        <f t="shared" si="8"/>
        <v>-80.858135978432443</v>
      </c>
      <c r="AR20">
        <f t="shared" si="8"/>
        <v>-19.849618271653338</v>
      </c>
      <c r="AS20">
        <f t="shared" si="8"/>
        <v>7.6624275546671203</v>
      </c>
      <c r="AT20">
        <f t="shared" si="8"/>
        <v>9.0018491264056344</v>
      </c>
      <c r="AU20">
        <f t="shared" si="8"/>
        <v>-3.1853415905805837</v>
      </c>
      <c r="AW20">
        <v>17</v>
      </c>
      <c r="AX20">
        <f>(R20*SUMPRODUCT(K21:$K$23, X21:$X$23)-$AZ$3*SUMPRODUCT(K20:$K$22, W21:$W$23))/Z20</f>
        <v>142.36283047747818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9.009787E-3</v>
      </c>
      <c r="O21">
        <f t="shared" si="22"/>
        <v>390.84807596319456</v>
      </c>
      <c r="P21">
        <f t="shared" si="23"/>
        <v>19.542403798159729</v>
      </c>
      <c r="Q21" s="4">
        <f t="shared" si="24"/>
        <v>50</v>
      </c>
      <c r="R21">
        <f t="shared" si="0"/>
        <v>50000</v>
      </c>
      <c r="S21">
        <f t="shared" si="12"/>
        <v>100.37463011355611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109.16048528610033</v>
      </c>
      <c r="AC21">
        <f t="shared" si="1"/>
        <v>75.501829646229695</v>
      </c>
      <c r="AE21">
        <f t="shared" si="2"/>
        <v>293.99605075052045</v>
      </c>
      <c r="AF21">
        <f t="shared" si="3"/>
        <v>-14.699802537526022</v>
      </c>
      <c r="AG21">
        <f t="shared" si="3"/>
        <v>-37.610016376056755</v>
      </c>
      <c r="AH21">
        <f t="shared" si="4"/>
        <v>-345.42468632638975</v>
      </c>
      <c r="AI21">
        <f t="shared" si="5"/>
        <v>-103.73845448945207</v>
      </c>
      <c r="AJ21">
        <f t="shared" si="6"/>
        <v>33.658655639870631</v>
      </c>
      <c r="AK21">
        <f t="shared" si="20"/>
        <v>33.241019598984536</v>
      </c>
      <c r="AL21">
        <f t="shared" si="7"/>
        <v>-36.8387792505969</v>
      </c>
      <c r="AN21">
        <f t="shared" si="8"/>
        <v>67.063482320302157</v>
      </c>
      <c r="AO21">
        <f t="shared" si="8"/>
        <v>-3.3531741160151078</v>
      </c>
      <c r="AP21">
        <f t="shared" si="8"/>
        <v>-8.5792263598884144</v>
      </c>
      <c r="AQ21">
        <f t="shared" si="8"/>
        <v>-78.794875935607266</v>
      </c>
      <c r="AR21">
        <f t="shared" si="8"/>
        <v>-23.663794091208633</v>
      </c>
      <c r="AS21">
        <f t="shared" si="8"/>
        <v>7.6778808819614959</v>
      </c>
      <c r="AT21">
        <f t="shared" si="8"/>
        <v>7.5826138633305114</v>
      </c>
      <c r="AU21">
        <f t="shared" si="8"/>
        <v>-8.4032993459166239</v>
      </c>
      <c r="AW21">
        <v>18</v>
      </c>
      <c r="AX21">
        <f>(R21*SUMPRODUCT(K22:$K$23, X22:$X$23)-$AZ$3*SUMPRODUCT(K21:$K$22, W22:$W$23))/Z21</f>
        <v>100.37463011355611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9.7579090000000004E-3</v>
      </c>
      <c r="O22">
        <f t="shared" si="22"/>
        <v>390.84807596319456</v>
      </c>
      <c r="P22">
        <f t="shared" si="23"/>
        <v>19.542403798159729</v>
      </c>
      <c r="Q22" s="4">
        <f t="shared" si="24"/>
        <v>50</v>
      </c>
      <c r="R22">
        <f t="shared" si="0"/>
        <v>50000</v>
      </c>
      <c r="S22">
        <f t="shared" si="12"/>
        <v>53.128122204314089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75.501829646229695</v>
      </c>
      <c r="AC22">
        <f t="shared" si="1"/>
        <v>39.173405784650043</v>
      </c>
      <c r="AE22">
        <f t="shared" si="2"/>
        <v>288.18730353343227</v>
      </c>
      <c r="AF22">
        <f t="shared" si="3"/>
        <v>-14.409365176671614</v>
      </c>
      <c r="AG22">
        <f t="shared" si="3"/>
        <v>-36.866921095010113</v>
      </c>
      <c r="AH22">
        <f t="shared" si="4"/>
        <v>-366.9951172860716</v>
      </c>
      <c r="AI22">
        <f t="shared" si="5"/>
        <v>-130.08410002432106</v>
      </c>
      <c r="AJ22">
        <f t="shared" si="6"/>
        <v>36.328423861579651</v>
      </c>
      <c r="AK22">
        <f t="shared" si="20"/>
        <v>29.888568307551893</v>
      </c>
      <c r="AL22">
        <f t="shared" si="7"/>
        <v>-63.867107855189516</v>
      </c>
      <c r="AN22">
        <f t="shared" si="8"/>
        <v>60.556506744273548</v>
      </c>
      <c r="AO22">
        <f t="shared" si="8"/>
        <v>-3.0278253372136774</v>
      </c>
      <c r="AP22">
        <f t="shared" si="8"/>
        <v>-7.7468088585366397</v>
      </c>
      <c r="AQ22">
        <f t="shared" si="8"/>
        <v>-77.116312976193569</v>
      </c>
      <c r="AR22">
        <f t="shared" si="8"/>
        <v>-27.334440427670334</v>
      </c>
      <c r="AS22">
        <f t="shared" si="8"/>
        <v>7.6336549792776198</v>
      </c>
      <c r="AT22">
        <f t="shared" si="8"/>
        <v>6.2804546421767569</v>
      </c>
      <c r="AU22">
        <f t="shared" si="8"/>
        <v>-13.420330806215958</v>
      </c>
      <c r="AW22">
        <v>19</v>
      </c>
      <c r="AX22">
        <f>(R22*SUMPRODUCT(K23:$K$23, X23:$X$23)-$AZ$3*SUMPRODUCT(K22:$K$22, W23:$W$23))/Z22</f>
        <v>53.128122204314089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1.0650522000000001E-2</v>
      </c>
      <c r="O23">
        <f t="shared" si="22"/>
        <v>390.84807596319456</v>
      </c>
      <c r="P23">
        <f t="shared" si="23"/>
        <v>19.542403798159729</v>
      </c>
      <c r="Q23" s="4">
        <f t="shared" si="24"/>
        <v>50</v>
      </c>
      <c r="R23">
        <f t="shared" si="0"/>
        <v>50000</v>
      </c>
      <c r="S23">
        <f t="shared" si="12"/>
        <v>54.24837955987973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39.173405784650043</v>
      </c>
      <c r="AC23">
        <f t="shared" si="1"/>
        <v>39.173405784650043</v>
      </c>
      <c r="AE23">
        <f t="shared" si="2"/>
        <v>282.23608528169444</v>
      </c>
      <c r="AF23">
        <f t="shared" si="3"/>
        <v>-14.111804264084723</v>
      </c>
      <c r="AG23">
        <f t="shared" si="3"/>
        <v>-36.105599929865342</v>
      </c>
      <c r="AH23">
        <f t="shared" si="4"/>
        <v>-392.65195419466932</v>
      </c>
      <c r="AI23">
        <f t="shared" si="5"/>
        <v>-160.63327310692492</v>
      </c>
      <c r="AJ23">
        <f t="shared" si="6"/>
        <v>0</v>
      </c>
      <c r="AK23">
        <f t="shared" si="20"/>
        <v>26.296077655042975</v>
      </c>
      <c r="AL23">
        <f t="shared" si="7"/>
        <v>-134.33719545188194</v>
      </c>
      <c r="AN23">
        <f t="shared" si="8"/>
        <v>54.6310915070652</v>
      </c>
      <c r="AO23">
        <f t="shared" si="8"/>
        <v>-2.7315545753532602</v>
      </c>
      <c r="AP23">
        <f t="shared" si="8"/>
        <v>-6.9887885941914814</v>
      </c>
      <c r="AQ23">
        <f t="shared" si="8"/>
        <v>-76.00376407796017</v>
      </c>
      <c r="AR23">
        <f t="shared" si="8"/>
        <v>-31.093015740439711</v>
      </c>
      <c r="AS23">
        <f t="shared" si="8"/>
        <v>0</v>
      </c>
      <c r="AT23">
        <f t="shared" si="8"/>
        <v>5.0900062024872499</v>
      </c>
      <c r="AU23">
        <f t="shared" si="8"/>
        <v>-26.003009537952462</v>
      </c>
      <c r="AW23">
        <v>20</v>
      </c>
      <c r="AX23">
        <f>(R23*SUMPRODUCT(K$23:$K24, X$23:$X24)-$AZ$3*SUMPRODUCT(K$22:$K23, W$23:$W24))/Z23</f>
        <v>54.24837955987973</v>
      </c>
    </row>
    <row r="25" spans="5:50" x14ac:dyDescent="0.25">
      <c r="AN25" s="8">
        <f t="shared" ref="AN25:AU25" si="25">SUM(AN3:AN23)</f>
        <v>3322.8261556300799</v>
      </c>
      <c r="AO25" s="8">
        <f t="shared" si="25"/>
        <v>-459.27736475389997</v>
      </c>
      <c r="AP25" s="8">
        <f t="shared" si="25"/>
        <v>-895.56092386000466</v>
      </c>
      <c r="AQ25" s="8">
        <f t="shared" si="25"/>
        <v>-2203.6937462277197</v>
      </c>
      <c r="AR25" s="8">
        <f t="shared" si="25"/>
        <v>-235.7058792115443</v>
      </c>
      <c r="AS25" s="8">
        <f t="shared" si="25"/>
        <v>-146.11993868422297</v>
      </c>
      <c r="AT25" s="8">
        <f t="shared" si="25"/>
        <v>376.88779637938603</v>
      </c>
      <c r="AU25" s="9">
        <f t="shared" si="25"/>
        <v>-4.9380215163811947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7531-0846-40F8-9BD9-5A73F268A8C4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389.05738005871098</v>
      </c>
      <c r="K3">
        <v>1</v>
      </c>
      <c r="L3" s="2">
        <v>0</v>
      </c>
      <c r="O3">
        <f>$C$3</f>
        <v>389.05738005871098</v>
      </c>
      <c r="P3">
        <f>O3*B5</f>
        <v>311.2459040469688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389.05738005871098</v>
      </c>
      <c r="AF3">
        <f t="shared" ref="AF3:AG23" si="4">-$Z3*P3</f>
        <v>-311.2459040469688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-442.67045168825786</v>
      </c>
      <c r="AJ3">
        <f t="shared" ref="AJ3:AJ23" si="7">AB3-AC3</f>
        <v>0</v>
      </c>
      <c r="AL3">
        <f t="shared" ref="AL3:AL23" si="8">SUM(AI3:AK3)</f>
        <v>-442.67045168825786</v>
      </c>
      <c r="AN3">
        <f t="shared" ref="AN3:AU23" si="9">AE3*$K3</f>
        <v>389.05738005871098</v>
      </c>
      <c r="AO3">
        <f t="shared" si="9"/>
        <v>-311.2459040469688</v>
      </c>
      <c r="AP3">
        <f t="shared" si="9"/>
        <v>-520.48192770000003</v>
      </c>
      <c r="AQ3">
        <f t="shared" si="9"/>
        <v>0</v>
      </c>
      <c r="AR3">
        <f t="shared" si="9"/>
        <v>-442.67045168825786</v>
      </c>
      <c r="AS3">
        <f t="shared" si="9"/>
        <v>0</v>
      </c>
      <c r="AT3">
        <f t="shared" si="9"/>
        <v>0</v>
      </c>
      <c r="AU3">
        <f t="shared" si="9"/>
        <v>-442.67045168825786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233.90093044118723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6.7493860042678504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6.6652427115841419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-6.6652427115841419</v>
      </c>
      <c r="AK4">
        <f>G4*MAX(0, SUM(AB4, AE4:AF4))</f>
        <v>0</v>
      </c>
      <c r="AL4">
        <f t="shared" si="8"/>
        <v>-253.34594271158414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-227.23568772960249</v>
      </c>
      <c r="AR4">
        <f t="shared" si="9"/>
        <v>-227.23568772960249</v>
      </c>
      <c r="AS4">
        <f t="shared" si="9"/>
        <v>-6.1398439823283413</v>
      </c>
      <c r="AT4">
        <f t="shared" si="9"/>
        <v>0</v>
      </c>
      <c r="AU4">
        <f t="shared" si="9"/>
        <v>-233.37553171193082</v>
      </c>
      <c r="AW4">
        <v>1</v>
      </c>
      <c r="AX4">
        <f>(R4*SUMPRODUCT(K5:$K$23, X5:$X$23)-$AZ$3*SUMPRODUCT(K4:$K$22, W5:$W$23))/Z4</f>
        <v>6.7493860042678504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389.05738005871098</v>
      </c>
      <c r="P5">
        <f t="shared" ref="P5:P23" si="22">O5*$C$5</f>
        <v>19.45286900293555</v>
      </c>
      <c r="Q5" s="4">
        <f t="shared" ref="Q5:Q23" si="23">$C$8</f>
        <v>50</v>
      </c>
      <c r="R5">
        <f t="shared" si="0"/>
        <v>100000</v>
      </c>
      <c r="S5">
        <f t="shared" si="1"/>
        <v>12.725299577845439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6.6652427115841419</v>
      </c>
      <c r="AC5">
        <f t="shared" si="2"/>
        <v>12.409941874019751</v>
      </c>
      <c r="AE5">
        <f t="shared" si="3"/>
        <v>379.41578055991732</v>
      </c>
      <c r="AF5">
        <f t="shared" si="4"/>
        <v>-18.97078902799587</v>
      </c>
      <c r="AG5">
        <f t="shared" si="4"/>
        <v>-48.76090263377877</v>
      </c>
      <c r="AH5">
        <f t="shared" si="5"/>
        <v>-243.98083944245369</v>
      </c>
      <c r="AI5">
        <f t="shared" si="6"/>
        <v>67.703249455689019</v>
      </c>
      <c r="AJ5">
        <f t="shared" si="7"/>
        <v>-5.7446991624356087</v>
      </c>
      <c r="AK5">
        <f>G5*SUM(AB5, AE5:AF5)</f>
        <v>25.697716397045394</v>
      </c>
      <c r="AL5">
        <f t="shared" si="8"/>
        <v>87.656266690298807</v>
      </c>
      <c r="AN5">
        <f t="shared" si="9"/>
        <v>321.95718667399183</v>
      </c>
      <c r="AO5">
        <f t="shared" si="9"/>
        <v>-16.097859333699592</v>
      </c>
      <c r="AP5">
        <f t="shared" si="9"/>
        <v>-41.376568492982535</v>
      </c>
      <c r="AQ5">
        <f t="shared" si="9"/>
        <v>-207.03246594891289</v>
      </c>
      <c r="AR5">
        <f t="shared" si="9"/>
        <v>57.450292898396818</v>
      </c>
      <c r="AS5">
        <f t="shared" si="9"/>
        <v>-4.8747239186961684</v>
      </c>
      <c r="AT5">
        <f t="shared" si="9"/>
        <v>21.806063160918747</v>
      </c>
      <c r="AU5">
        <f t="shared" si="9"/>
        <v>74.381632140619402</v>
      </c>
      <c r="AW5">
        <v>2</v>
      </c>
      <c r="AX5">
        <f>(R5*SUMPRODUCT(K6:$K$23, X6:$X$23)-$AZ$3*SUMPRODUCT(K5:$K$22, W6:$W$23))/Z5</f>
        <v>12.725299577845439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389.05738005871098</v>
      </c>
      <c r="P6">
        <f t="shared" si="22"/>
        <v>19.45286900293555</v>
      </c>
      <c r="Q6" s="4">
        <f t="shared" si="23"/>
        <v>50</v>
      </c>
      <c r="R6">
        <f t="shared" si="0"/>
        <v>100000</v>
      </c>
      <c r="S6">
        <f t="shared" si="1"/>
        <v>18.011380700799652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12.409941874019751</v>
      </c>
      <c r="AC6">
        <f t="shared" si="2"/>
        <v>17.345910271693583</v>
      </c>
      <c r="AE6">
        <f t="shared" si="3"/>
        <v>374.68279179391135</v>
      </c>
      <c r="AF6">
        <f t="shared" si="4"/>
        <v>-18.73413958969557</v>
      </c>
      <c r="AG6">
        <f t="shared" si="4"/>
        <v>-48.15263904483313</v>
      </c>
      <c r="AH6">
        <f t="shared" si="5"/>
        <v>-241.30912521570761</v>
      </c>
      <c r="AI6">
        <f t="shared" si="6"/>
        <v>66.486887943675043</v>
      </c>
      <c r="AJ6">
        <f t="shared" si="7"/>
        <v>-4.9359683976738324</v>
      </c>
      <c r="AK6">
        <f>G6*SUM(AB6, AE6:AF6)</f>
        <v>25.78510158547649</v>
      </c>
      <c r="AL6">
        <f t="shared" si="8"/>
        <v>87.336021131477708</v>
      </c>
      <c r="AN6">
        <f t="shared" si="9"/>
        <v>292.87874049907293</v>
      </c>
      <c r="AO6">
        <f t="shared" si="9"/>
        <v>-14.643937024953647</v>
      </c>
      <c r="AP6">
        <f t="shared" si="9"/>
        <v>-37.639530248067246</v>
      </c>
      <c r="AQ6">
        <f t="shared" si="9"/>
        <v>-188.62438898176799</v>
      </c>
      <c r="AR6">
        <f t="shared" si="9"/>
        <v>51.970884244284036</v>
      </c>
      <c r="AS6">
        <f t="shared" si="9"/>
        <v>-3.8583042485951471</v>
      </c>
      <c r="AT6">
        <f t="shared" si="9"/>
        <v>20.155470817962776</v>
      </c>
      <c r="AU6">
        <f t="shared" si="9"/>
        <v>68.268050813651669</v>
      </c>
      <c r="AW6">
        <v>3</v>
      </c>
      <c r="AX6">
        <f>(R6*SUMPRODUCT(K7:$K$23, X7:$X$23)-$AZ$3*SUMPRODUCT(K6:$K$22, W7:$W$23))/Z6</f>
        <v>18.011380700799652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389.05738005871098</v>
      </c>
      <c r="P7">
        <f t="shared" si="22"/>
        <v>19.45286900293555</v>
      </c>
      <c r="Q7" s="4">
        <f t="shared" si="23"/>
        <v>50</v>
      </c>
      <c r="R7">
        <f t="shared" si="0"/>
        <v>100000</v>
      </c>
      <c r="S7">
        <f t="shared" si="1"/>
        <v>22.613766211700593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17.345910271693583</v>
      </c>
      <c r="AC7">
        <f t="shared" si="2"/>
        <v>21.506476056114025</v>
      </c>
      <c r="AE7">
        <f t="shared" si="3"/>
        <v>370.00706341245444</v>
      </c>
      <c r="AF7">
        <f t="shared" si="4"/>
        <v>-18.500353170622724</v>
      </c>
      <c r="AG7">
        <f t="shared" si="4"/>
        <v>-47.55173431700721</v>
      </c>
      <c r="AH7">
        <f t="shared" si="5"/>
        <v>-238.75667475516744</v>
      </c>
      <c r="AI7">
        <f t="shared" si="6"/>
        <v>65.198301169657071</v>
      </c>
      <c r="AJ7">
        <f t="shared" si="7"/>
        <v>-4.1605657844204416</v>
      </c>
      <c r="AK7">
        <f>G7*SUM(AB7, AE7:AF7)</f>
        <v>25.819683435946775</v>
      </c>
      <c r="AL7">
        <f t="shared" si="8"/>
        <v>86.857418821183401</v>
      </c>
      <c r="AN7">
        <f t="shared" si="9"/>
        <v>266.42531160659337</v>
      </c>
      <c r="AO7">
        <f t="shared" si="9"/>
        <v>-13.321265580329669</v>
      </c>
      <c r="AP7">
        <f t="shared" si="9"/>
        <v>-34.239848061279325</v>
      </c>
      <c r="AQ7">
        <f t="shared" si="9"/>
        <v>-171.91785714342234</v>
      </c>
      <c r="AR7">
        <f t="shared" si="9"/>
        <v>46.946340821562046</v>
      </c>
      <c r="AS7">
        <f t="shared" si="9"/>
        <v>-2.9958347966408989</v>
      </c>
      <c r="AT7">
        <f t="shared" si="9"/>
        <v>18.591583472928289</v>
      </c>
      <c r="AU7">
        <f t="shared" si="9"/>
        <v>62.542089497849432</v>
      </c>
      <c r="AW7">
        <v>4</v>
      </c>
      <c r="AX7">
        <f>(R7*SUMPRODUCT(K8:$K$23, X8:$X$23)-$AZ$3*SUMPRODUCT(K7:$K$22, W8:$W$23))/Z7</f>
        <v>22.613766211700593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389.05738005871098</v>
      </c>
      <c r="P8">
        <f t="shared" si="22"/>
        <v>19.45286900293555</v>
      </c>
      <c r="Q8" s="4">
        <f t="shared" si="23"/>
        <v>50</v>
      </c>
      <c r="R8">
        <f t="shared" si="0"/>
        <v>100000</v>
      </c>
      <c r="S8">
        <f t="shared" si="1"/>
        <v>26.546558179966489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21.506476056114025</v>
      </c>
      <c r="AC8">
        <f t="shared" si="2"/>
        <v>24.931495944722201</v>
      </c>
      <c r="AE8">
        <f t="shared" si="3"/>
        <v>365.3875740666823</v>
      </c>
      <c r="AF8">
        <f t="shared" si="4"/>
        <v>-18.269378703334116</v>
      </c>
      <c r="AG8">
        <f t="shared" si="4"/>
        <v>-46.958057190888304</v>
      </c>
      <c r="AH8">
        <f t="shared" si="5"/>
        <v>-236.31956589766611</v>
      </c>
      <c r="AI8">
        <f t="shared" si="6"/>
        <v>63.840572274793772</v>
      </c>
      <c r="AJ8">
        <f t="shared" si="7"/>
        <v>-3.4250198886081762</v>
      </c>
      <c r="AK8">
        <f t="shared" ref="AK8:AK23" si="24">G8*SUM(AB8:AB8, AE8:AF8)</f>
        <v>25.803726999362357</v>
      </c>
      <c r="AL8">
        <f t="shared" si="8"/>
        <v>86.219279385547949</v>
      </c>
      <c r="AN8">
        <f t="shared" si="9"/>
        <v>242.35981285380078</v>
      </c>
      <c r="AO8">
        <f t="shared" si="9"/>
        <v>-12.117990642690039</v>
      </c>
      <c r="AP8">
        <f t="shared" si="9"/>
        <v>-31.147052501256667</v>
      </c>
      <c r="AQ8">
        <f t="shared" si="9"/>
        <v>-156.74962650535392</v>
      </c>
      <c r="AR8">
        <f t="shared" si="9"/>
        <v>42.345143204500133</v>
      </c>
      <c r="AS8">
        <f t="shared" si="9"/>
        <v>-2.2717991473681978</v>
      </c>
      <c r="AT8">
        <f t="shared" si="9"/>
        <v>17.115487472364691</v>
      </c>
      <c r="AU8">
        <f t="shared" si="9"/>
        <v>57.188831529496625</v>
      </c>
      <c r="AW8">
        <v>5</v>
      </c>
      <c r="AX8">
        <f>(R8*SUMPRODUCT(K9:$K$23, X9:$X$23)-$AZ$3*SUMPRODUCT(K8:$K$22, W9:$W$23))/Z8</f>
        <v>26.546558179966489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389.05738005871098</v>
      </c>
      <c r="P9">
        <f t="shared" si="22"/>
        <v>19.45286900293555</v>
      </c>
      <c r="Q9" s="4">
        <f t="shared" si="23"/>
        <v>50</v>
      </c>
      <c r="R9">
        <f t="shared" si="0"/>
        <v>100000</v>
      </c>
      <c r="S9">
        <f t="shared" si="1"/>
        <v>29.653715268506822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24.931495944722201</v>
      </c>
      <c r="AC9">
        <f t="shared" si="2"/>
        <v>27.50165361758809</v>
      </c>
      <c r="AE9">
        <f t="shared" si="3"/>
        <v>360.82228506134049</v>
      </c>
      <c r="AF9">
        <f t="shared" si="4"/>
        <v>-18.041114253067025</v>
      </c>
      <c r="AG9">
        <f t="shared" si="4"/>
        <v>-46.371345662031956</v>
      </c>
      <c r="AH9">
        <f t="shared" si="5"/>
        <v>-234.26191389492968</v>
      </c>
      <c r="AI9">
        <f t="shared" si="6"/>
        <v>62.147911251311854</v>
      </c>
      <c r="AJ9">
        <f t="shared" si="7"/>
        <v>-2.5701576728658893</v>
      </c>
      <c r="AK9">
        <f t="shared" si="24"/>
        <v>25.739886672709702</v>
      </c>
      <c r="AL9">
        <f t="shared" si="8"/>
        <v>85.317640251155666</v>
      </c>
      <c r="AN9">
        <f t="shared" si="9"/>
        <v>220.46596514043785</v>
      </c>
      <c r="AO9">
        <f t="shared" si="9"/>
        <v>-11.023298257021892</v>
      </c>
      <c r="AP9">
        <f t="shared" si="9"/>
        <v>-28.333348297771433</v>
      </c>
      <c r="AQ9">
        <f t="shared" si="9"/>
        <v>-143.13633353802348</v>
      </c>
      <c r="AR9">
        <f t="shared" si="9"/>
        <v>37.972985047621052</v>
      </c>
      <c r="AS9">
        <f t="shared" si="9"/>
        <v>-1.57039161762182</v>
      </c>
      <c r="AT9">
        <f t="shared" si="9"/>
        <v>15.727323928841356</v>
      </c>
      <c r="AU9">
        <f t="shared" si="9"/>
        <v>52.129917358840586</v>
      </c>
      <c r="AW9">
        <v>6</v>
      </c>
      <c r="AX9">
        <f>(R9*SUMPRODUCT(K10:$K$23, X10:$X$23)-$AZ$3*SUMPRODUCT(K9:$K$22, W10:$W$23))/Z9</f>
        <v>29.653715268506822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389.05738005871098</v>
      </c>
      <c r="P10">
        <f t="shared" si="22"/>
        <v>19.45286900293555</v>
      </c>
      <c r="Q10" s="4">
        <f t="shared" si="23"/>
        <v>50</v>
      </c>
      <c r="R10">
        <f t="shared" si="0"/>
        <v>100000</v>
      </c>
      <c r="S10">
        <f t="shared" si="1"/>
        <v>31.986058830289824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27.50165361758809</v>
      </c>
      <c r="AC10">
        <f t="shared" si="2"/>
        <v>29.293779349793454</v>
      </c>
      <c r="AE10">
        <f t="shared" si="3"/>
        <v>356.31026336561462</v>
      </c>
      <c r="AF10">
        <f t="shared" si="4"/>
        <v>-17.815513168280731</v>
      </c>
      <c r="AG10">
        <f t="shared" si="4"/>
        <v>-45.791479821285662</v>
      </c>
      <c r="AH10">
        <f t="shared" si="5"/>
        <v>-232.30476825194631</v>
      </c>
      <c r="AI10">
        <f t="shared" si="6"/>
        <v>60.398502124101867</v>
      </c>
      <c r="AJ10">
        <f t="shared" si="7"/>
        <v>-1.7921257322053634</v>
      </c>
      <c r="AK10">
        <f t="shared" si="24"/>
        <v>25.619748267044539</v>
      </c>
      <c r="AL10">
        <f t="shared" si="8"/>
        <v>84.226124658941046</v>
      </c>
      <c r="AN10">
        <f t="shared" si="9"/>
        <v>200.54779922944292</v>
      </c>
      <c r="AO10">
        <f t="shared" si="9"/>
        <v>-10.027389961472146</v>
      </c>
      <c r="AP10">
        <f t="shared" si="9"/>
        <v>-25.773550317845032</v>
      </c>
      <c r="AQ10">
        <f t="shared" si="9"/>
        <v>-130.75180485505359</v>
      </c>
      <c r="AR10">
        <f t="shared" si="9"/>
        <v>33.995054095072121</v>
      </c>
      <c r="AS10">
        <f t="shared" si="9"/>
        <v>-1.0086907633290583</v>
      </c>
      <c r="AT10">
        <f t="shared" si="9"/>
        <v>14.419972310749756</v>
      </c>
      <c r="AU10">
        <f t="shared" si="9"/>
        <v>47.40633564249282</v>
      </c>
      <c r="AW10">
        <v>7</v>
      </c>
      <c r="AX10">
        <f>(R10*SUMPRODUCT(K11:$K$23, X11:$X$23)-$AZ$3*SUMPRODUCT(K10:$K$22, W11:$W$23))/Z10</f>
        <v>31.986058830289824</v>
      </c>
    </row>
    <row r="11" spans="1:52" x14ac:dyDescent="0.25">
      <c r="A11" t="s">
        <v>33</v>
      </c>
      <c r="C11" s="7">
        <f>AU25</f>
        <v>-5.1576739897523893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389.05738005871098</v>
      </c>
      <c r="P11">
        <f t="shared" si="22"/>
        <v>19.45286900293555</v>
      </c>
      <c r="Q11" s="4">
        <f t="shared" si="23"/>
        <v>50</v>
      </c>
      <c r="R11">
        <f t="shared" si="0"/>
        <v>100000</v>
      </c>
      <c r="S11">
        <f t="shared" si="1"/>
        <v>33.595156716365842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29.293779349793454</v>
      </c>
      <c r="AC11">
        <f t="shared" si="2"/>
        <v>30.382346230518802</v>
      </c>
      <c r="AE11">
        <f t="shared" si="3"/>
        <v>351.85059930748793</v>
      </c>
      <c r="AF11">
        <f t="shared" si="4"/>
        <v>-17.592529965374396</v>
      </c>
      <c r="AG11">
        <f t="shared" si="4"/>
        <v>-45.218342761470254</v>
      </c>
      <c r="AH11">
        <f t="shared" si="5"/>
        <v>-230.44452320510439</v>
      </c>
      <c r="AI11">
        <f t="shared" si="6"/>
        <v>58.595203375538887</v>
      </c>
      <c r="AJ11">
        <f t="shared" si="7"/>
        <v>-1.0885668807253488</v>
      </c>
      <c r="AK11">
        <f t="shared" si="24"/>
        <v>25.44862940843349</v>
      </c>
      <c r="AL11">
        <f t="shared" si="8"/>
        <v>82.955265903247025</v>
      </c>
      <c r="AN11">
        <f t="shared" si="9"/>
        <v>182.42704790093242</v>
      </c>
      <c r="AO11">
        <f t="shared" si="9"/>
        <v>-9.1213523950466211</v>
      </c>
      <c r="AP11">
        <f t="shared" si="9"/>
        <v>-23.444748416467917</v>
      </c>
      <c r="AQ11">
        <f t="shared" si="9"/>
        <v>-119.48058112160916</v>
      </c>
      <c r="AR11">
        <f t="shared" si="9"/>
        <v>30.380365967808721</v>
      </c>
      <c r="AS11">
        <f t="shared" si="9"/>
        <v>-0.56439876153203872</v>
      </c>
      <c r="AT11">
        <f t="shared" si="9"/>
        <v>13.194572768222576</v>
      </c>
      <c r="AU11">
        <f t="shared" si="9"/>
        <v>43.01053997449926</v>
      </c>
      <c r="AW11">
        <v>8</v>
      </c>
      <c r="AX11">
        <f>(R11*SUMPRODUCT(K12:$K$23, X12:$X$23)-$AZ$3*SUMPRODUCT(K11:$K$22, W12:$W$23))/Z11</f>
        <v>33.595156716365842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389.05738005871098</v>
      </c>
      <c r="P12">
        <f t="shared" si="22"/>
        <v>19.45286900293555</v>
      </c>
      <c r="Q12" s="4">
        <f t="shared" si="23"/>
        <v>50</v>
      </c>
      <c r="R12">
        <f t="shared" si="0"/>
        <v>100000</v>
      </c>
      <c r="S12">
        <f t="shared" si="1"/>
        <v>34.486526282462883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30.382346230518802</v>
      </c>
      <c r="AC12">
        <f t="shared" si="2"/>
        <v>30.797693904571819</v>
      </c>
      <c r="AE12">
        <f t="shared" si="3"/>
        <v>347.44207068648655</v>
      </c>
      <c r="AF12">
        <f t="shared" si="4"/>
        <v>-17.372103534324328</v>
      </c>
      <c r="AG12">
        <f t="shared" si="4"/>
        <v>-44.651777410578298</v>
      </c>
      <c r="AH12">
        <f t="shared" si="5"/>
        <v>-228.7638465544976</v>
      </c>
      <c r="AI12">
        <f t="shared" si="6"/>
        <v>56.65434318708634</v>
      </c>
      <c r="AJ12">
        <f t="shared" si="7"/>
        <v>-0.41534767405301665</v>
      </c>
      <c r="AK12">
        <f t="shared" si="24"/>
        <v>25.231661936787674</v>
      </c>
      <c r="AL12">
        <f t="shared" si="8"/>
        <v>81.470657449821005</v>
      </c>
      <c r="AN12">
        <f t="shared" si="9"/>
        <v>165.94138355649042</v>
      </c>
      <c r="AO12">
        <f t="shared" si="9"/>
        <v>-8.2970691778245218</v>
      </c>
      <c r="AP12">
        <f t="shared" si="9"/>
        <v>-21.32608094099756</v>
      </c>
      <c r="AQ12">
        <f t="shared" si="9"/>
        <v>-109.25962169737461</v>
      </c>
      <c r="AR12">
        <f t="shared" si="9"/>
        <v>27.058611740293745</v>
      </c>
      <c r="AS12">
        <f t="shared" si="9"/>
        <v>-0.19837369594633986</v>
      </c>
      <c r="AT12">
        <f t="shared" si="9"/>
        <v>12.050863279013472</v>
      </c>
      <c r="AU12">
        <f t="shared" si="9"/>
        <v>38.911101323360882</v>
      </c>
      <c r="AW12">
        <v>9</v>
      </c>
      <c r="AX12">
        <f>(R12*SUMPRODUCT(K13:$K$23, X13:$X$23)-$AZ$3*SUMPRODUCT(K12:$K$22, W13:$W$23))/Z12</f>
        <v>34.486526282462883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389.05738005871098</v>
      </c>
      <c r="P13">
        <f t="shared" si="22"/>
        <v>19.45286900293555</v>
      </c>
      <c r="Q13" s="4">
        <f t="shared" si="23"/>
        <v>50</v>
      </c>
      <c r="R13">
        <f t="shared" si="0"/>
        <v>100000</v>
      </c>
      <c r="S13">
        <f t="shared" si="1"/>
        <v>34.717745676038277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30.797693904571819</v>
      </c>
      <c r="AC13">
        <f t="shared" si="2"/>
        <v>30.615270610284938</v>
      </c>
      <c r="AE13">
        <f t="shared" si="3"/>
        <v>343.08382475555692</v>
      </c>
      <c r="AF13">
        <f t="shared" si="4"/>
        <v>-17.154191237777848</v>
      </c>
      <c r="AG13">
        <f t="shared" si="4"/>
        <v>-44.091674177184821</v>
      </c>
      <c r="AH13">
        <f t="shared" si="5"/>
        <v>-227.17091857538708</v>
      </c>
      <c r="AI13">
        <f t="shared" si="6"/>
        <v>54.667040765207162</v>
      </c>
      <c r="AJ13">
        <f t="shared" si="7"/>
        <v>0.18242329428688109</v>
      </c>
      <c r="AK13">
        <f t="shared" si="24"/>
        <v>24.970912919564562</v>
      </c>
      <c r="AL13">
        <f t="shared" si="8"/>
        <v>79.820376979058608</v>
      </c>
      <c r="AN13">
        <f t="shared" si="9"/>
        <v>150.9433248405322</v>
      </c>
      <c r="AO13">
        <f t="shared" si="9"/>
        <v>-7.5471662420266101</v>
      </c>
      <c r="AP13">
        <f t="shared" si="9"/>
        <v>-19.398594214785746</v>
      </c>
      <c r="AQ13">
        <f t="shared" si="9"/>
        <v>-99.946226789554714</v>
      </c>
      <c r="AR13">
        <f t="shared" si="9"/>
        <v>24.051337594165108</v>
      </c>
      <c r="AS13">
        <f t="shared" si="9"/>
        <v>8.0259040447749064E-2</v>
      </c>
      <c r="AT13">
        <f t="shared" si="9"/>
        <v>10.986214879316972</v>
      </c>
      <c r="AU13">
        <f t="shared" si="9"/>
        <v>35.11781151392983</v>
      </c>
      <c r="AW13">
        <v>10</v>
      </c>
      <c r="AX13">
        <f>(R13*SUMPRODUCT(K14:$K$23, X14:$X$23)-$AZ$3*SUMPRODUCT(K13:$K$22, W14:$W$23))/Z13</f>
        <v>34.717745676038277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389.05738005871098</v>
      </c>
      <c r="P14">
        <f t="shared" si="22"/>
        <v>19.45286900293555</v>
      </c>
      <c r="Q14" s="4">
        <f t="shared" si="23"/>
        <v>50</v>
      </c>
      <c r="R14">
        <f t="shared" si="0"/>
        <v>100000</v>
      </c>
      <c r="S14">
        <f t="shared" si="1"/>
        <v>34.305518451429698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30.615270610284938</v>
      </c>
      <c r="AC14">
        <f t="shared" si="2"/>
        <v>29.871793828556065</v>
      </c>
      <c r="AE14">
        <f t="shared" si="3"/>
        <v>338.77470358147724</v>
      </c>
      <c r="AF14">
        <f t="shared" si="4"/>
        <v>-16.938735179073863</v>
      </c>
      <c r="AG14">
        <f t="shared" si="4"/>
        <v>-43.537884248636303</v>
      </c>
      <c r="AH14">
        <f t="shared" si="5"/>
        <v>-225.74637355334224</v>
      </c>
      <c r="AI14">
        <f t="shared" si="6"/>
        <v>52.551710600424798</v>
      </c>
      <c r="AJ14">
        <f t="shared" si="7"/>
        <v>0.74347678172887299</v>
      </c>
      <c r="AK14">
        <f t="shared" si="24"/>
        <v>24.671586730888183</v>
      </c>
      <c r="AL14">
        <f t="shared" si="8"/>
        <v>77.966774113041851</v>
      </c>
      <c r="AN14">
        <f t="shared" si="9"/>
        <v>137.29856869245725</v>
      </c>
      <c r="AO14">
        <f t="shared" si="9"/>
        <v>-6.864928434622863</v>
      </c>
      <c r="AP14">
        <f t="shared" si="9"/>
        <v>-17.64502817961429</v>
      </c>
      <c r="AQ14">
        <f t="shared" si="9"/>
        <v>-91.490461503517437</v>
      </c>
      <c r="AR14">
        <f t="shared" si="9"/>
        <v>21.298150574702646</v>
      </c>
      <c r="AS14">
        <f t="shared" si="9"/>
        <v>0.30131617534689481</v>
      </c>
      <c r="AT14">
        <f t="shared" si="9"/>
        <v>9.998897526031147</v>
      </c>
      <c r="AU14">
        <f t="shared" si="9"/>
        <v>31.598364276080687</v>
      </c>
      <c r="AW14">
        <v>11</v>
      </c>
      <c r="AX14">
        <f>(R14*SUMPRODUCT(K15:$K$23, X15:$X$23)-$AZ$3*SUMPRODUCT(K14:$K$22, W15:$W$23))/Z14</f>
        <v>34.305518451429698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389.05738005871098</v>
      </c>
      <c r="P15">
        <f t="shared" si="22"/>
        <v>19.45286900293555</v>
      </c>
      <c r="Q15" s="4">
        <f t="shared" si="23"/>
        <v>50</v>
      </c>
      <c r="R15">
        <f t="shared" si="0"/>
        <v>100000</v>
      </c>
      <c r="S15">
        <f t="shared" si="1"/>
        <v>33.093561141295773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29.871793828556065</v>
      </c>
      <c r="AC15">
        <f t="shared" si="2"/>
        <v>28.453881350702829</v>
      </c>
      <c r="AE15">
        <f t="shared" si="3"/>
        <v>334.5119760167463</v>
      </c>
      <c r="AF15">
        <f t="shared" si="4"/>
        <v>-16.725598800837318</v>
      </c>
      <c r="AG15">
        <f t="shared" si="4"/>
        <v>-42.990056629470253</v>
      </c>
      <c r="AH15">
        <f t="shared" si="5"/>
        <v>-224.89755335938574</v>
      </c>
      <c r="AI15">
        <f t="shared" si="6"/>
        <v>49.898767227053014</v>
      </c>
      <c r="AJ15">
        <f t="shared" si="7"/>
        <v>1.4179124778532355</v>
      </c>
      <c r="AK15">
        <f t="shared" si="24"/>
        <v>24.336071973112556</v>
      </c>
      <c r="AL15">
        <f t="shared" si="8"/>
        <v>75.652751678018802</v>
      </c>
      <c r="AN15">
        <f t="shared" si="9"/>
        <v>124.88436603770656</v>
      </c>
      <c r="AO15">
        <f t="shared" si="9"/>
        <v>-6.2442183018853292</v>
      </c>
      <c r="AP15">
        <f t="shared" si="9"/>
        <v>-16.049607646417194</v>
      </c>
      <c r="AQ15">
        <f t="shared" si="9"/>
        <v>-83.961682655308351</v>
      </c>
      <c r="AR15">
        <f t="shared" si="9"/>
        <v>18.628857434095693</v>
      </c>
      <c r="AS15">
        <f t="shared" si="9"/>
        <v>0.52935354662695322</v>
      </c>
      <c r="AT15">
        <f t="shared" si="9"/>
        <v>9.0854592304880963</v>
      </c>
      <c r="AU15">
        <f t="shared" si="9"/>
        <v>28.243670211210741</v>
      </c>
      <c r="AW15">
        <v>12</v>
      </c>
      <c r="AX15">
        <f>(R15*SUMPRODUCT(K16:$K$23, X16:$X$23)-$AZ$3*SUMPRODUCT(K15:$K$22, W16:$W$23))/Z15</f>
        <v>33.093561141295773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389.05738005871098</v>
      </c>
      <c r="P16">
        <f t="shared" si="22"/>
        <v>19.45286900293555</v>
      </c>
      <c r="Q16" s="4">
        <f t="shared" si="23"/>
        <v>50</v>
      </c>
      <c r="R16">
        <f t="shared" si="0"/>
        <v>100000</v>
      </c>
      <c r="S16">
        <f t="shared" si="1"/>
        <v>31.069956482782132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28.453881350702829</v>
      </c>
      <c r="AC16">
        <f t="shared" si="2"/>
        <v>26.377136546549252</v>
      </c>
      <c r="AE16">
        <f t="shared" si="3"/>
        <v>330.29398170989668</v>
      </c>
      <c r="AF16">
        <f t="shared" si="4"/>
        <v>-16.514699085494836</v>
      </c>
      <c r="AG16">
        <f t="shared" si="4"/>
        <v>-42.447977938376781</v>
      </c>
      <c r="AH16">
        <f t="shared" si="5"/>
        <v>-224.35624959753954</v>
      </c>
      <c r="AI16">
        <f t="shared" si="6"/>
        <v>46.975055088485533</v>
      </c>
      <c r="AJ16">
        <f t="shared" si="7"/>
        <v>2.0767448041535772</v>
      </c>
      <c r="AK16">
        <f t="shared" si="24"/>
        <v>23.95632147825733</v>
      </c>
      <c r="AL16">
        <f t="shared" si="8"/>
        <v>73.008121370896447</v>
      </c>
      <c r="AN16">
        <f t="shared" si="9"/>
        <v>113.58956337050313</v>
      </c>
      <c r="AO16">
        <f t="shared" si="9"/>
        <v>-5.679478168525157</v>
      </c>
      <c r="AP16">
        <f t="shared" si="9"/>
        <v>-14.598047639317601</v>
      </c>
      <c r="AQ16">
        <f t="shared" si="9"/>
        <v>-77.157108038413085</v>
      </c>
      <c r="AR16">
        <f t="shared" si="9"/>
        <v>16.154929524247287</v>
      </c>
      <c r="AS16">
        <f t="shared" si="9"/>
        <v>0.71420173723588509</v>
      </c>
      <c r="AT16">
        <f t="shared" si="9"/>
        <v>8.2386850725870211</v>
      </c>
      <c r="AU16">
        <f t="shared" si="9"/>
        <v>25.107816334070193</v>
      </c>
      <c r="AW16">
        <v>13</v>
      </c>
      <c r="AX16">
        <f>(R16*SUMPRODUCT(K17:$K$23, X17:$X$23)-$AZ$3*SUMPRODUCT(K16:$K$22, W17:$W$23))/Z16</f>
        <v>31.069956482782132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389.05738005871098</v>
      </c>
      <c r="P17">
        <f t="shared" si="22"/>
        <v>19.45286900293555</v>
      </c>
      <c r="Q17" s="4">
        <f t="shared" si="23"/>
        <v>50</v>
      </c>
      <c r="R17">
        <f t="shared" si="0"/>
        <v>100000</v>
      </c>
      <c r="S17">
        <f t="shared" si="1"/>
        <v>28.360118576667293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26.377136546549252</v>
      </c>
      <c r="AC17">
        <f t="shared" si="2"/>
        <v>23.772361577701645</v>
      </c>
      <c r="AE17">
        <f t="shared" si="3"/>
        <v>326.12038233289468</v>
      </c>
      <c r="AF17">
        <f t="shared" si="4"/>
        <v>-16.306019116644734</v>
      </c>
      <c r="AG17">
        <f t="shared" si="4"/>
        <v>-41.911604694875763</v>
      </c>
      <c r="AH17">
        <f t="shared" si="5"/>
        <v>-223.78692823450467</v>
      </c>
      <c r="AI17">
        <f t="shared" si="6"/>
        <v>44.115830286869482</v>
      </c>
      <c r="AJ17">
        <f t="shared" si="7"/>
        <v>2.6047749688476074</v>
      </c>
      <c r="AK17">
        <f t="shared" si="24"/>
        <v>23.533404983395947</v>
      </c>
      <c r="AL17">
        <f t="shared" si="8"/>
        <v>70.254010239113029</v>
      </c>
      <c r="AN17">
        <f t="shared" si="9"/>
        <v>103.31350113810927</v>
      </c>
      <c r="AO17">
        <f t="shared" si="9"/>
        <v>-5.1656750569054637</v>
      </c>
      <c r="AP17">
        <f t="shared" si="9"/>
        <v>-13.277411820657235</v>
      </c>
      <c r="AQ17">
        <f t="shared" si="9"/>
        <v>-70.894713478070813</v>
      </c>
      <c r="AR17">
        <f t="shared" si="9"/>
        <v>13.975700782475746</v>
      </c>
      <c r="AS17">
        <f t="shared" si="9"/>
        <v>0.82518124069245502</v>
      </c>
      <c r="AT17">
        <f t="shared" si="9"/>
        <v>7.455279075607856</v>
      </c>
      <c r="AU17">
        <f t="shared" si="9"/>
        <v>22.256161098776055</v>
      </c>
      <c r="AW17">
        <v>14</v>
      </c>
      <c r="AX17">
        <f>(R17*SUMPRODUCT(K18:$K$23, X18:$X$23)-$AZ$3*SUMPRODUCT(K17:$K$22, W18:$W$23))/Z17</f>
        <v>28.360118576667293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389.05738005871098</v>
      </c>
      <c r="P18">
        <f t="shared" si="22"/>
        <v>19.45286900293555</v>
      </c>
      <c r="Q18" s="4">
        <f t="shared" si="23"/>
        <v>50</v>
      </c>
      <c r="R18">
        <f t="shared" si="0"/>
        <v>100000</v>
      </c>
      <c r="S18">
        <f t="shared" si="1"/>
        <v>25.046485382310703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23.772361577701645</v>
      </c>
      <c r="AC18">
        <f t="shared" si="2"/>
        <v>20.728898943077269</v>
      </c>
      <c r="AE18">
        <f t="shared" si="3"/>
        <v>321.99053045547106</v>
      </c>
      <c r="AF18">
        <f t="shared" si="4"/>
        <v>-16.099526522773555</v>
      </c>
      <c r="AG18">
        <f t="shared" si="4"/>
        <v>-41.380853693982218</v>
      </c>
      <c r="AH18">
        <f t="shared" si="5"/>
        <v>-223.26990788956374</v>
      </c>
      <c r="AI18">
        <f t="shared" si="6"/>
        <v>41.240242349151572</v>
      </c>
      <c r="AJ18">
        <f t="shared" si="7"/>
        <v>3.0434626346243761</v>
      </c>
      <c r="AK18">
        <f t="shared" si="24"/>
        <v>23.076435585727943</v>
      </c>
      <c r="AL18">
        <f t="shared" si="8"/>
        <v>67.360140569503898</v>
      </c>
      <c r="AN18">
        <f t="shared" si="9"/>
        <v>93.964455833471419</v>
      </c>
      <c r="AO18">
        <f t="shared" si="9"/>
        <v>-4.6982227916735715</v>
      </c>
      <c r="AP18">
        <f t="shared" si="9"/>
        <v>-12.075912275368179</v>
      </c>
      <c r="AQ18">
        <f t="shared" si="9"/>
        <v>-65.155442208675282</v>
      </c>
      <c r="AR18">
        <f t="shared" si="9"/>
        <v>12.034878557754389</v>
      </c>
      <c r="AS18">
        <f t="shared" si="9"/>
        <v>0.88815441220415425</v>
      </c>
      <c r="AT18">
        <f t="shared" si="9"/>
        <v>6.7342499461764467</v>
      </c>
      <c r="AU18">
        <f t="shared" si="9"/>
        <v>19.657282916134992</v>
      </c>
      <c r="AW18">
        <v>15</v>
      </c>
      <c r="AX18">
        <f>(R18*SUMPRODUCT(K19:$K$23, X19:$X$23)-$AZ$3*SUMPRODUCT(K18:$K$22, W19:$W$23))/Z18</f>
        <v>25.046485382310703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389.05738005871098</v>
      </c>
      <c r="P19">
        <f t="shared" si="22"/>
        <v>19.45286900293555</v>
      </c>
      <c r="Q19" s="4">
        <f t="shared" si="23"/>
        <v>50</v>
      </c>
      <c r="R19">
        <f t="shared" si="0"/>
        <v>100000</v>
      </c>
      <c r="S19">
        <f t="shared" si="1"/>
        <v>21.075074147244848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20.728898943077269</v>
      </c>
      <c r="AC19">
        <f t="shared" si="2"/>
        <v>17.220631547033662</v>
      </c>
      <c r="AE19">
        <f t="shared" si="3"/>
        <v>317.90226434487641</v>
      </c>
      <c r="AF19">
        <f t="shared" si="4"/>
        <v>-15.895113217243823</v>
      </c>
      <c r="AG19">
        <f t="shared" si="4"/>
        <v>-40.855447118996068</v>
      </c>
      <c r="AH19">
        <f t="shared" si="5"/>
        <v>-223.19607609264668</v>
      </c>
      <c r="AI19">
        <f t="shared" si="6"/>
        <v>37.955627915989879</v>
      </c>
      <c r="AJ19">
        <f t="shared" si="7"/>
        <v>3.5082673960436068</v>
      </c>
      <c r="AK19">
        <f t="shared" si="24"/>
        <v>22.591523504949691</v>
      </c>
      <c r="AL19">
        <f t="shared" si="8"/>
        <v>64.055418816983178</v>
      </c>
      <c r="AN19">
        <f t="shared" si="9"/>
        <v>85.458544476546265</v>
      </c>
      <c r="AO19">
        <f t="shared" si="9"/>
        <v>-4.2729272238273142</v>
      </c>
      <c r="AP19">
        <f t="shared" si="9"/>
        <v>-10.982768719571659</v>
      </c>
      <c r="AQ19">
        <f t="shared" si="9"/>
        <v>-59.999609738739075</v>
      </c>
      <c r="AR19">
        <f t="shared" si="9"/>
        <v>10.203238794408227</v>
      </c>
      <c r="AS19">
        <f t="shared" si="9"/>
        <v>0.94309307899474148</v>
      </c>
      <c r="AT19">
        <f t="shared" si="9"/>
        <v>6.0730574543697786</v>
      </c>
      <c r="AU19">
        <f t="shared" si="9"/>
        <v>17.219389327772745</v>
      </c>
      <c r="AW19">
        <v>16</v>
      </c>
      <c r="AX19">
        <f>(R19*SUMPRODUCT(K20:$K$23, X20:$X$23)-$AZ$3*SUMPRODUCT(K19:$K$22, W20:$W$23))/Z19</f>
        <v>21.075074147244848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389.05738005871098</v>
      </c>
      <c r="P20">
        <f t="shared" si="22"/>
        <v>19.45286900293555</v>
      </c>
      <c r="Q20" s="4">
        <f t="shared" si="23"/>
        <v>50</v>
      </c>
      <c r="R20">
        <f t="shared" si="0"/>
        <v>100000</v>
      </c>
      <c r="S20">
        <f t="shared" si="1"/>
        <v>16.580918329243023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17.220631547033662</v>
      </c>
      <c r="AC20">
        <f t="shared" si="2"/>
        <v>13.375956500412856</v>
      </c>
      <c r="AE20">
        <f t="shared" si="3"/>
        <v>313.85563142493879</v>
      </c>
      <c r="AF20">
        <f t="shared" si="4"/>
        <v>-15.692781571246941</v>
      </c>
      <c r="AG20">
        <f t="shared" si="4"/>
        <v>-40.335391064626016</v>
      </c>
      <c r="AH20">
        <f t="shared" si="5"/>
        <v>-223.00316636018371</v>
      </c>
      <c r="AI20">
        <f t="shared" si="6"/>
        <v>34.824292428882103</v>
      </c>
      <c r="AJ20">
        <f t="shared" si="7"/>
        <v>3.8446750466208055</v>
      </c>
      <c r="AK20">
        <f t="shared" si="24"/>
        <v>22.076843698050791</v>
      </c>
      <c r="AL20">
        <f t="shared" si="8"/>
        <v>60.745811173553705</v>
      </c>
      <c r="AN20">
        <f t="shared" si="9"/>
        <v>77.720066360937949</v>
      </c>
      <c r="AO20">
        <f t="shared" si="9"/>
        <v>-3.8860033180468982</v>
      </c>
      <c r="AP20">
        <f t="shared" si="9"/>
        <v>-9.9882524204025565</v>
      </c>
      <c r="AQ20">
        <f t="shared" si="9"/>
        <v>-55.22227149318433</v>
      </c>
      <c r="AR20">
        <f t="shared" si="9"/>
        <v>8.6235391293041666</v>
      </c>
      <c r="AS20">
        <f t="shared" si="9"/>
        <v>0.95205683709732569</v>
      </c>
      <c r="AT20">
        <f t="shared" si="9"/>
        <v>5.46688854828757</v>
      </c>
      <c r="AU20">
        <f t="shared" si="9"/>
        <v>15.042484514689065</v>
      </c>
      <c r="AW20">
        <v>17</v>
      </c>
      <c r="AX20">
        <f>(R20*SUMPRODUCT(K21:$K$23, X21:$X$23)-$AZ$3*SUMPRODUCT(K20:$K$22, W21:$W$23))/Z20</f>
        <v>16.580918329243023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389.05738005871098</v>
      </c>
      <c r="P21">
        <f t="shared" si="22"/>
        <v>19.45286900293555</v>
      </c>
      <c r="Q21" s="4">
        <f t="shared" si="23"/>
        <v>50</v>
      </c>
      <c r="R21">
        <f t="shared" si="0"/>
        <v>100000</v>
      </c>
      <c r="S21">
        <f t="shared" si="1"/>
        <v>11.548354005241197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13.375956500412856</v>
      </c>
      <c r="AC21">
        <f t="shared" si="2"/>
        <v>9.1972152683373025</v>
      </c>
      <c r="AE21">
        <f t="shared" si="3"/>
        <v>309.84887322568272</v>
      </c>
      <c r="AF21">
        <f t="shared" si="4"/>
        <v>-15.492443661284137</v>
      </c>
      <c r="AG21">
        <f t="shared" si="4"/>
        <v>-39.820459539788807</v>
      </c>
      <c r="AH21">
        <f t="shared" si="5"/>
        <v>-223.15522838191495</v>
      </c>
      <c r="AI21">
        <f t="shared" si="6"/>
        <v>31.380741642694829</v>
      </c>
      <c r="AJ21">
        <f t="shared" si="7"/>
        <v>4.1787412320755539</v>
      </c>
      <c r="AK21">
        <f t="shared" si="24"/>
        <v>21.541267024536804</v>
      </c>
      <c r="AL21">
        <f t="shared" si="8"/>
        <v>57.100749899307189</v>
      </c>
      <c r="AN21">
        <f t="shared" si="9"/>
        <v>70.679671983652767</v>
      </c>
      <c r="AO21">
        <f t="shared" si="9"/>
        <v>-3.5339835991826387</v>
      </c>
      <c r="AP21">
        <f t="shared" si="9"/>
        <v>-9.083450874648209</v>
      </c>
      <c r="AQ21">
        <f t="shared" si="9"/>
        <v>-50.90397192434753</v>
      </c>
      <c r="AR21">
        <f t="shared" si="9"/>
        <v>7.1582655854743962</v>
      </c>
      <c r="AS21">
        <f t="shared" si="9"/>
        <v>0.95321327624303287</v>
      </c>
      <c r="AT21">
        <f t="shared" si="9"/>
        <v>4.9137815850554398</v>
      </c>
      <c r="AU21">
        <f t="shared" si="9"/>
        <v>13.025260446772869</v>
      </c>
      <c r="AW21">
        <v>18</v>
      </c>
      <c r="AX21">
        <f>(R21*SUMPRODUCT(K22:$K$23, X22:$X$23)-$AZ$3*SUMPRODUCT(K21:$K$22, W22:$W$23))/Z21</f>
        <v>11.548354005241197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389.05738005871098</v>
      </c>
      <c r="P22">
        <f t="shared" si="22"/>
        <v>19.45286900293555</v>
      </c>
      <c r="Q22" s="4">
        <f t="shared" si="23"/>
        <v>50</v>
      </c>
      <c r="R22">
        <f t="shared" si="0"/>
        <v>100000</v>
      </c>
      <c r="S22">
        <f t="shared" si="1"/>
        <v>6.0147682261383411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9.1972152683373025</v>
      </c>
      <c r="AC22">
        <f t="shared" si="2"/>
        <v>4.7288723616694739</v>
      </c>
      <c r="AE22">
        <f t="shared" si="3"/>
        <v>305.88089557099732</v>
      </c>
      <c r="AF22">
        <f t="shared" si="4"/>
        <v>-15.294044778549866</v>
      </c>
      <c r="AG22">
        <f t="shared" si="4"/>
        <v>-39.310511925623686</v>
      </c>
      <c r="AH22">
        <f t="shared" si="5"/>
        <v>-223.48603753445741</v>
      </c>
      <c r="AI22">
        <f t="shared" si="6"/>
        <v>27.790301332366369</v>
      </c>
      <c r="AJ22">
        <f t="shared" si="7"/>
        <v>4.4683429066678286</v>
      </c>
      <c r="AK22">
        <f t="shared" si="24"/>
        <v>20.984884624254935</v>
      </c>
      <c r="AL22">
        <f t="shared" si="8"/>
        <v>53.243528863289129</v>
      </c>
      <c r="AN22">
        <f t="shared" si="9"/>
        <v>64.274443351529158</v>
      </c>
      <c r="AO22">
        <f t="shared" si="9"/>
        <v>-3.2137221675764578</v>
      </c>
      <c r="AP22">
        <f t="shared" si="9"/>
        <v>-8.2602781293892651</v>
      </c>
      <c r="AQ22">
        <f t="shared" si="9"/>
        <v>-46.960895130608456</v>
      </c>
      <c r="AR22">
        <f t="shared" si="9"/>
        <v>5.8395479239549797</v>
      </c>
      <c r="AS22">
        <f t="shared" si="9"/>
        <v>0.93892837764092096</v>
      </c>
      <c r="AT22">
        <f t="shared" si="9"/>
        <v>4.4095325911159566</v>
      </c>
      <c r="AU22">
        <f t="shared" si="9"/>
        <v>11.188008892711856</v>
      </c>
      <c r="AW22">
        <v>19</v>
      </c>
      <c r="AX22">
        <f>(R22*SUMPRODUCT(K23:$K$23, X23:$X$23)-$AZ$3*SUMPRODUCT(K22:$K$22, W23:$W$23))/Z22</f>
        <v>6.0147682261383411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389.05738005871098</v>
      </c>
      <c r="P23">
        <f t="shared" si="22"/>
        <v>19.45286900293555</v>
      </c>
      <c r="Q23" s="4">
        <f t="shared" si="23"/>
        <v>50</v>
      </c>
      <c r="R23">
        <f t="shared" si="0"/>
        <v>100000</v>
      </c>
      <c r="S23">
        <f t="shared" si="1"/>
        <v>6.0930634764108094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4.7288723616694739</v>
      </c>
      <c r="AC23">
        <f t="shared" si="2"/>
        <v>4.7288723616694739</v>
      </c>
      <c r="AE23">
        <f t="shared" si="3"/>
        <v>301.95035695688046</v>
      </c>
      <c r="AF23">
        <f t="shared" si="4"/>
        <v>-15.097517847844024</v>
      </c>
      <c r="AG23">
        <f t="shared" si="4"/>
        <v>-38.80537581774113</v>
      </c>
      <c r="AH23">
        <f t="shared" si="5"/>
        <v>-224.06197725264605</v>
      </c>
      <c r="AI23">
        <f t="shared" si="6"/>
        <v>23.98548603864927</v>
      </c>
      <c r="AJ23">
        <f t="shared" si="7"/>
        <v>0</v>
      </c>
      <c r="AK23">
        <f t="shared" si="24"/>
        <v>20.410719802949416</v>
      </c>
      <c r="AL23">
        <f t="shared" si="8"/>
        <v>44.396205841598686</v>
      </c>
      <c r="AN23">
        <f t="shared" si="9"/>
        <v>58.447088950507926</v>
      </c>
      <c r="AO23">
        <f t="shared" si="9"/>
        <v>-2.9223544475253966</v>
      </c>
      <c r="AP23">
        <f t="shared" si="9"/>
        <v>-7.5113713228737531</v>
      </c>
      <c r="AQ23">
        <f t="shared" si="9"/>
        <v>-43.370607165012252</v>
      </c>
      <c r="AR23">
        <f t="shared" si="9"/>
        <v>4.6427560150965261</v>
      </c>
      <c r="AS23">
        <f t="shared" si="9"/>
        <v>0</v>
      </c>
      <c r="AT23">
        <f t="shared" si="9"/>
        <v>3.9508055823800037</v>
      </c>
      <c r="AU23">
        <f t="shared" si="9"/>
        <v>8.5935615974765298</v>
      </c>
      <c r="AW23">
        <v>20</v>
      </c>
      <c r="AX23">
        <f>(R23*SUMPRODUCT(K$23:$K24, X$23:$X24)-$AZ$3*SUMPRODUCT(K$22:$K23, W$23:$W24))/Z23</f>
        <v>6.0930634764108094</v>
      </c>
    </row>
    <row r="25" spans="5:50" x14ac:dyDescent="0.25">
      <c r="AN25" s="8">
        <f t="shared" ref="AN25:AU25" si="25">SUM(AN3:AN23)</f>
        <v>3362.6342225554272</v>
      </c>
      <c r="AO25" s="8">
        <f t="shared" si="25"/>
        <v>-459.92474617180466</v>
      </c>
      <c r="AP25" s="8">
        <f t="shared" si="25"/>
        <v>-902.63337821971322</v>
      </c>
      <c r="AQ25" s="8">
        <f t="shared" si="25"/>
        <v>-2199.2513576465517</v>
      </c>
      <c r="AR25" s="8">
        <f t="shared" si="25"/>
        <v>-199.17525948264259</v>
      </c>
      <c r="AS25" s="8">
        <f t="shared" si="25"/>
        <v>-16.356603209527893</v>
      </c>
      <c r="AT25" s="8">
        <f t="shared" si="25"/>
        <v>210.37418870241794</v>
      </c>
      <c r="AU25" s="9">
        <f t="shared" si="25"/>
        <v>-5.1576739897523893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1E101-EC3A-40E3-A602-6C268F0A76B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415.59174699048083</v>
      </c>
      <c r="K3">
        <v>1</v>
      </c>
      <c r="L3" s="2">
        <v>0</v>
      </c>
      <c r="O3">
        <f>$C$3</f>
        <v>415.59174699048083</v>
      </c>
      <c r="P3">
        <f>O3*B5</f>
        <v>332.47339759238469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415.59174699048083</v>
      </c>
      <c r="AF3">
        <f t="shared" ref="AF3:AG23" si="4">-$Z3*P3</f>
        <v>-332.47339759238469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-437.36357830190389</v>
      </c>
      <c r="AJ3">
        <f t="shared" ref="AJ3:AJ23" si="7">AB3-AC3</f>
        <v>0</v>
      </c>
      <c r="AL3">
        <f t="shared" ref="AL3:AL23" si="8">SUM(AI3:AK3)</f>
        <v>-437.36357830190389</v>
      </c>
      <c r="AN3">
        <f t="shared" ref="AN3:AU23" si="9">AE3*$K3</f>
        <v>415.59174699048083</v>
      </c>
      <c r="AO3">
        <f t="shared" si="9"/>
        <v>-332.47339759238469</v>
      </c>
      <c r="AP3">
        <f t="shared" si="9"/>
        <v>-520.48192770000003</v>
      </c>
      <c r="AQ3">
        <f t="shared" si="9"/>
        <v>0</v>
      </c>
      <c r="AR3">
        <f t="shared" si="9"/>
        <v>-437.36357830190389</v>
      </c>
      <c r="AS3">
        <f t="shared" si="9"/>
        <v>0</v>
      </c>
      <c r="AT3">
        <f t="shared" si="9"/>
        <v>0</v>
      </c>
      <c r="AU3">
        <f t="shared" si="9"/>
        <v>-437.36357830190389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254.4855941724353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20.413020707763444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20.156963736131274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-20.156963736131274</v>
      </c>
      <c r="AK4">
        <f>G4*MAX(0, SUM(AB4, AE4:AF4))</f>
        <v>0</v>
      </c>
      <c r="AL4">
        <f t="shared" si="8"/>
        <v>-274.53756373613129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-234.32863043630459</v>
      </c>
      <c r="AR4">
        <f t="shared" si="9"/>
        <v>-234.32863043630459</v>
      </c>
      <c r="AS4">
        <f t="shared" si="9"/>
        <v>-18.568057886654479</v>
      </c>
      <c r="AT4">
        <f t="shared" si="9"/>
        <v>0</v>
      </c>
      <c r="AU4">
        <f t="shared" si="9"/>
        <v>-252.89668832295905</v>
      </c>
      <c r="AW4">
        <v>1</v>
      </c>
      <c r="AX4">
        <f>(R4*SUMPRODUCT(K5:$K$23, X5:$X$23)-$AZ$3*SUMPRODUCT(K4:$K$22, W5:$W$23))/Z4</f>
        <v>20.413020707763444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415.59174699048083</v>
      </c>
      <c r="P5">
        <f t="shared" ref="P5:P23" si="22">O5*$C$5</f>
        <v>20.779587349524043</v>
      </c>
      <c r="Q5" s="4">
        <f t="shared" ref="Q5:Q23" si="23">$C$8</f>
        <v>50</v>
      </c>
      <c r="R5">
        <f t="shared" si="0"/>
        <v>100000</v>
      </c>
      <c r="S5">
        <f t="shared" si="1"/>
        <v>38.088191462305083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20.156963736131274</v>
      </c>
      <c r="AC5">
        <f t="shared" si="2"/>
        <v>37.138034974009315</v>
      </c>
      <c r="AE5">
        <f t="shared" si="3"/>
        <v>405.22430291595771</v>
      </c>
      <c r="AF5">
        <f t="shared" si="4"/>
        <v>-20.261215145797888</v>
      </c>
      <c r="AG5">
        <f t="shared" si="4"/>
        <v>-48.752688888843529</v>
      </c>
      <c r="AH5">
        <f t="shared" si="5"/>
        <v>-252.78542831294041</v>
      </c>
      <c r="AI5">
        <f t="shared" si="6"/>
        <v>83.424970568375869</v>
      </c>
      <c r="AJ5">
        <f t="shared" si="7"/>
        <v>-16.981071237878041</v>
      </c>
      <c r="AK5">
        <f>G5*SUM(AB5, AE5:AF5)</f>
        <v>28.35840360544038</v>
      </c>
      <c r="AL5">
        <f t="shared" si="8"/>
        <v>94.802302935938201</v>
      </c>
      <c r="AN5">
        <f t="shared" si="9"/>
        <v>343.85727537800233</v>
      </c>
      <c r="AO5">
        <f t="shared" si="9"/>
        <v>-17.192863768900118</v>
      </c>
      <c r="AP5">
        <f t="shared" si="9"/>
        <v>-41.369598634724383</v>
      </c>
      <c r="AQ5">
        <f t="shared" si="9"/>
        <v>-214.5036909421901</v>
      </c>
      <c r="AR5">
        <f t="shared" si="9"/>
        <v>70.791122032187715</v>
      </c>
      <c r="AS5">
        <f t="shared" si="9"/>
        <v>-14.409463713896521</v>
      </c>
      <c r="AT5">
        <f t="shared" si="9"/>
        <v>24.063816823589736</v>
      </c>
      <c r="AU5">
        <f t="shared" si="9"/>
        <v>80.44547514188092</v>
      </c>
      <c r="AW5">
        <v>2</v>
      </c>
      <c r="AX5">
        <f>(R5*SUMPRODUCT(K6:$K$23, X6:$X$23)-$AZ$3*SUMPRODUCT(K5:$K$22, W6:$W$23))/Z5</f>
        <v>38.088191462305083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415.59174699048083</v>
      </c>
      <c r="P6">
        <f t="shared" si="22"/>
        <v>20.779587349524043</v>
      </c>
      <c r="Q6" s="4">
        <f t="shared" si="23"/>
        <v>50</v>
      </c>
      <c r="R6">
        <f t="shared" si="0"/>
        <v>100000</v>
      </c>
      <c r="S6">
        <f t="shared" si="1"/>
        <v>52.810610652014098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37.138034974009315</v>
      </c>
      <c r="AC6">
        <f t="shared" si="2"/>
        <v>50.845257999273599</v>
      </c>
      <c r="AE6">
        <f t="shared" si="3"/>
        <v>400.12545466171281</v>
      </c>
      <c r="AF6">
        <f t="shared" si="4"/>
        <v>-20.006272733085645</v>
      </c>
      <c r="AG6">
        <f t="shared" si="4"/>
        <v>-48.139244530146762</v>
      </c>
      <c r="AH6">
        <f t="shared" si="5"/>
        <v>-251.83493961665454</v>
      </c>
      <c r="AI6">
        <f t="shared" si="6"/>
        <v>80.14499778182585</v>
      </c>
      <c r="AJ6">
        <f t="shared" si="7"/>
        <v>-13.707223025264284</v>
      </c>
      <c r="AK6">
        <f>G6*SUM(AB6, AE6:AF6)</f>
        <v>29.208005183184554</v>
      </c>
      <c r="AL6">
        <f t="shared" si="8"/>
        <v>95.64577993974612</v>
      </c>
      <c r="AN6">
        <f t="shared" si="9"/>
        <v>312.76653684004521</v>
      </c>
      <c r="AO6">
        <f t="shared" si="9"/>
        <v>-15.638326842002263</v>
      </c>
      <c r="AP6">
        <f t="shared" si="9"/>
        <v>-37.629060141948528</v>
      </c>
      <c r="AQ6">
        <f t="shared" si="9"/>
        <v>-196.85211475939587</v>
      </c>
      <c r="AR6">
        <f t="shared" si="9"/>
        <v>62.647035096698517</v>
      </c>
      <c r="AS6">
        <f t="shared" si="9"/>
        <v>-10.714541215406125</v>
      </c>
      <c r="AT6">
        <f t="shared" si="9"/>
        <v>22.831055916885308</v>
      </c>
      <c r="AU6">
        <f t="shared" si="9"/>
        <v>74.763549798177706</v>
      </c>
      <c r="AW6">
        <v>3</v>
      </c>
      <c r="AX6">
        <f>(R6*SUMPRODUCT(K7:$K$23, X7:$X$23)-$AZ$3*SUMPRODUCT(K6:$K$22, W7:$W$23))/Z6</f>
        <v>52.810610652014098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415.59174699048083</v>
      </c>
      <c r="P7">
        <f t="shared" si="22"/>
        <v>20.779587349524043</v>
      </c>
      <c r="Q7" s="4">
        <f t="shared" si="23"/>
        <v>50</v>
      </c>
      <c r="R7">
        <f t="shared" si="0"/>
        <v>100000</v>
      </c>
      <c r="S7">
        <f t="shared" si="1"/>
        <v>64.659130408809645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50.845257999273599</v>
      </c>
      <c r="AC7">
        <f t="shared" si="2"/>
        <v>61.467863101403729</v>
      </c>
      <c r="AE7">
        <f t="shared" si="3"/>
        <v>395.08011395407783</v>
      </c>
      <c r="AF7">
        <f t="shared" si="4"/>
        <v>-19.754005697703892</v>
      </c>
      <c r="AG7">
        <f t="shared" si="4"/>
        <v>-47.532237684586065</v>
      </c>
      <c r="AH7">
        <f t="shared" si="5"/>
        <v>-251.22880051846272</v>
      </c>
      <c r="AI7">
        <f t="shared" si="6"/>
        <v>76.565070053325144</v>
      </c>
      <c r="AJ7">
        <f t="shared" si="7"/>
        <v>-10.62260510213013</v>
      </c>
      <c r="AK7">
        <f>G7*SUM(AB7, AE7:AF7)</f>
        <v>29.831995637895329</v>
      </c>
      <c r="AL7">
        <f t="shared" si="8"/>
        <v>95.774460589090339</v>
      </c>
      <c r="AN7">
        <f t="shared" si="9"/>
        <v>284.47927858190332</v>
      </c>
      <c r="AO7">
        <f t="shared" si="9"/>
        <v>-14.223963929095168</v>
      </c>
      <c r="AP7">
        <f t="shared" si="9"/>
        <v>-34.225809420178322</v>
      </c>
      <c r="AQ7">
        <f t="shared" si="9"/>
        <v>-180.8984694653511</v>
      </c>
      <c r="AR7">
        <f t="shared" si="9"/>
        <v>55.131035767278746</v>
      </c>
      <c r="AS7">
        <f t="shared" si="9"/>
        <v>-7.6488563442747139</v>
      </c>
      <c r="AT7">
        <f t="shared" si="9"/>
        <v>21.480667586102268</v>
      </c>
      <c r="AU7">
        <f t="shared" si="9"/>
        <v>68.962847009106298</v>
      </c>
      <c r="AW7">
        <v>4</v>
      </c>
      <c r="AX7">
        <f>(R7*SUMPRODUCT(K8:$K$23, X8:$X$23)-$AZ$3*SUMPRODUCT(K7:$K$22, W8:$W$23))/Z7</f>
        <v>64.659130408809645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415.59174699048083</v>
      </c>
      <c r="P8">
        <f t="shared" si="22"/>
        <v>20.779587349524043</v>
      </c>
      <c r="Q8" s="4">
        <f t="shared" si="23"/>
        <v>50</v>
      </c>
      <c r="R8">
        <f t="shared" si="0"/>
        <v>100000</v>
      </c>
      <c r="S8">
        <f t="shared" si="1"/>
        <v>73.992099256415216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61.467863101403729</v>
      </c>
      <c r="AC8">
        <f t="shared" si="2"/>
        <v>69.451381208493785</v>
      </c>
      <c r="AE8">
        <f t="shared" si="3"/>
        <v>390.0878761030325</v>
      </c>
      <c r="AF8">
        <f t="shared" si="4"/>
        <v>-19.504393805151626</v>
      </c>
      <c r="AG8">
        <f t="shared" si="4"/>
        <v>-46.931619663752308</v>
      </c>
      <c r="AH8">
        <f t="shared" si="5"/>
        <v>-250.59128797579288</v>
      </c>
      <c r="AI8">
        <f t="shared" si="6"/>
        <v>73.060574658335696</v>
      </c>
      <c r="AJ8">
        <f t="shared" si="7"/>
        <v>-7.983518107090056</v>
      </c>
      <c r="AK8">
        <f t="shared" ref="AK8:AK23" si="24">G8*SUM(AB8:AB8, AE8:AF8)</f>
        <v>30.243594177949927</v>
      </c>
      <c r="AL8">
        <f t="shared" si="8"/>
        <v>95.320650729195577</v>
      </c>
      <c r="AN8">
        <f t="shared" si="9"/>
        <v>258.743403878354</v>
      </c>
      <c r="AO8">
        <f t="shared" si="9"/>
        <v>-12.937170193917702</v>
      </c>
      <c r="AP8">
        <f t="shared" si="9"/>
        <v>-31.12951661721528</v>
      </c>
      <c r="AQ8">
        <f t="shared" si="9"/>
        <v>-166.21599081944257</v>
      </c>
      <c r="AR8">
        <f t="shared" si="9"/>
        <v>48.460726247778489</v>
      </c>
      <c r="AS8">
        <f t="shared" si="9"/>
        <v>-5.2954289956126539</v>
      </c>
      <c r="AT8">
        <f t="shared" si="9"/>
        <v>20.060429924900969</v>
      </c>
      <c r="AU8">
        <f t="shared" si="9"/>
        <v>63.225727177066808</v>
      </c>
      <c r="AW8">
        <v>5</v>
      </c>
      <c r="AX8">
        <f>(R8*SUMPRODUCT(K9:$K$23, X9:$X$23)-$AZ$3*SUMPRODUCT(K8:$K$22, W9:$W$23))/Z8</f>
        <v>73.992099256415216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415.59174699048083</v>
      </c>
      <c r="P9">
        <f t="shared" si="22"/>
        <v>20.779587349524043</v>
      </c>
      <c r="Q9" s="4">
        <f t="shared" si="23"/>
        <v>50</v>
      </c>
      <c r="R9">
        <f t="shared" si="0"/>
        <v>100000</v>
      </c>
      <c r="S9">
        <f t="shared" si="1"/>
        <v>81.070387038202853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69.451381208493785</v>
      </c>
      <c r="AC9">
        <f t="shared" si="2"/>
        <v>75.131652522921058</v>
      </c>
      <c r="AE9">
        <f t="shared" si="3"/>
        <v>385.14796668688382</v>
      </c>
      <c r="AF9">
        <f t="shared" si="4"/>
        <v>-19.257398334344192</v>
      </c>
      <c r="AG9">
        <f t="shared" si="4"/>
        <v>-46.337297296679189</v>
      </c>
      <c r="AH9">
        <f t="shared" si="5"/>
        <v>-250.01234087119408</v>
      </c>
      <c r="AI9">
        <f t="shared" si="6"/>
        <v>69.540930184666337</v>
      </c>
      <c r="AJ9">
        <f t="shared" si="7"/>
        <v>-5.680271314427273</v>
      </c>
      <c r="AK9">
        <f t="shared" si="24"/>
        <v>30.473936469272342</v>
      </c>
      <c r="AL9">
        <f t="shared" si="8"/>
        <v>94.334595339511409</v>
      </c>
      <c r="AN9">
        <f t="shared" si="9"/>
        <v>235.3291958756534</v>
      </c>
      <c r="AO9">
        <f t="shared" si="9"/>
        <v>-11.766459793782669</v>
      </c>
      <c r="AP9">
        <f t="shared" si="9"/>
        <v>-28.312544411648723</v>
      </c>
      <c r="AQ9">
        <f t="shared" si="9"/>
        <v>-152.75999933822703</v>
      </c>
      <c r="AR9">
        <f t="shared" si="9"/>
        <v>42.490192331994962</v>
      </c>
      <c r="AS9">
        <f t="shared" si="9"/>
        <v>-3.4707016430037232</v>
      </c>
      <c r="AT9">
        <f t="shared" si="9"/>
        <v>18.619874917604829</v>
      </c>
      <c r="AU9">
        <f t="shared" si="9"/>
        <v>57.639365606596066</v>
      </c>
      <c r="AW9">
        <v>6</v>
      </c>
      <c r="AX9">
        <f>(R9*SUMPRODUCT(K10:$K$23, X10:$X$23)-$AZ$3*SUMPRODUCT(K9:$K$22, W10:$W$23))/Z9</f>
        <v>81.070387038202853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415.59174699048083</v>
      </c>
      <c r="P10">
        <f t="shared" si="22"/>
        <v>20.779587349524043</v>
      </c>
      <c r="Q10" s="4">
        <f t="shared" si="23"/>
        <v>50</v>
      </c>
      <c r="R10">
        <f t="shared" si="0"/>
        <v>100000</v>
      </c>
      <c r="S10">
        <f t="shared" si="1"/>
        <v>85.862541543167467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75.131652522921058</v>
      </c>
      <c r="AC10">
        <f t="shared" si="2"/>
        <v>78.56243869674995</v>
      </c>
      <c r="AE10">
        <f t="shared" si="3"/>
        <v>380.25779995575948</v>
      </c>
      <c r="AF10">
        <f t="shared" si="4"/>
        <v>-19.012889997787976</v>
      </c>
      <c r="AG10">
        <f t="shared" si="4"/>
        <v>-45.748959490823253</v>
      </c>
      <c r="AH10">
        <f t="shared" si="5"/>
        <v>-249.92966577828776</v>
      </c>
      <c r="AI10">
        <f t="shared" si="6"/>
        <v>65.566284688860492</v>
      </c>
      <c r="AJ10">
        <f t="shared" si="7"/>
        <v>-3.4307861738288921</v>
      </c>
      <c r="AK10">
        <f t="shared" si="24"/>
        <v>30.546359373662483</v>
      </c>
      <c r="AL10">
        <f t="shared" si="8"/>
        <v>92.681857888694083</v>
      </c>
      <c r="AN10">
        <f t="shared" si="9"/>
        <v>214.02657392079126</v>
      </c>
      <c r="AO10">
        <f t="shared" si="9"/>
        <v>-10.701328696039564</v>
      </c>
      <c r="AP10">
        <f t="shared" si="9"/>
        <v>-25.749617920792534</v>
      </c>
      <c r="AQ10">
        <f t="shared" si="9"/>
        <v>-140.67190756880925</v>
      </c>
      <c r="AR10">
        <f t="shared" si="9"/>
        <v>36.903719735149899</v>
      </c>
      <c r="AS10">
        <f t="shared" si="9"/>
        <v>-1.9310042048443099</v>
      </c>
      <c r="AT10">
        <f t="shared" si="9"/>
        <v>17.192895565216151</v>
      </c>
      <c r="AU10">
        <f t="shared" si="9"/>
        <v>52.16561109552174</v>
      </c>
      <c r="AW10">
        <v>7</v>
      </c>
      <c r="AX10">
        <f>(R10*SUMPRODUCT(K11:$K$23, X11:$X$23)-$AZ$3*SUMPRODUCT(K10:$K$22, W11:$W$23))/Z10</f>
        <v>85.862541543167467</v>
      </c>
    </row>
    <row r="11" spans="1:52" x14ac:dyDescent="0.25">
      <c r="A11" t="s">
        <v>33</v>
      </c>
      <c r="C11" s="7">
        <f>AU25</f>
        <v>5.0742689932002127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415.59174699048083</v>
      </c>
      <c r="P11">
        <f t="shared" si="22"/>
        <v>20.779587349524043</v>
      </c>
      <c r="Q11" s="4">
        <f t="shared" si="23"/>
        <v>50</v>
      </c>
      <c r="R11">
        <f t="shared" si="0"/>
        <v>100000</v>
      </c>
      <c r="S11">
        <f t="shared" si="1"/>
        <v>88.726335958453248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78.56243869674995</v>
      </c>
      <c r="AC11">
        <f t="shared" si="2"/>
        <v>80.149361708673155</v>
      </c>
      <c r="AE11">
        <f t="shared" si="3"/>
        <v>375.41743263552326</v>
      </c>
      <c r="AF11">
        <f t="shared" si="4"/>
        <v>-18.770871631776163</v>
      </c>
      <c r="AG11">
        <f t="shared" si="4"/>
        <v>-45.16661307089457</v>
      </c>
      <c r="AH11">
        <f t="shared" si="5"/>
        <v>-249.71365004089716</v>
      </c>
      <c r="AI11">
        <f t="shared" si="6"/>
        <v>61.766297891955332</v>
      </c>
      <c r="AJ11">
        <f t="shared" si="7"/>
        <v>-1.5869230119232043</v>
      </c>
      <c r="AK11">
        <f t="shared" si="24"/>
        <v>30.464629979034797</v>
      </c>
      <c r="AL11">
        <f t="shared" si="8"/>
        <v>90.644004859066925</v>
      </c>
      <c r="AN11">
        <f t="shared" si="9"/>
        <v>194.64594944854531</v>
      </c>
      <c r="AO11">
        <f t="shared" si="9"/>
        <v>-9.7322974724272662</v>
      </c>
      <c r="AP11">
        <f t="shared" si="9"/>
        <v>-23.417927672779758</v>
      </c>
      <c r="AQ11">
        <f t="shared" si="9"/>
        <v>-129.47121331379796</v>
      </c>
      <c r="AR11">
        <f t="shared" si="9"/>
        <v>32.024510989540325</v>
      </c>
      <c r="AS11">
        <f t="shared" si="9"/>
        <v>-0.82278580988918437</v>
      </c>
      <c r="AT11">
        <f t="shared" si="9"/>
        <v>15.795262317040166</v>
      </c>
      <c r="AU11">
        <f t="shared" si="9"/>
        <v>46.996987496691304</v>
      </c>
      <c r="AW11">
        <v>8</v>
      </c>
      <c r="AX11">
        <f>(R11*SUMPRODUCT(K12:$K$23, X12:$X$23)-$AZ$3*SUMPRODUCT(K11:$K$22, W12:$W$23))/Z11</f>
        <v>88.726335958453248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415.59174699048083</v>
      </c>
      <c r="P12">
        <f t="shared" si="22"/>
        <v>20.779587349524043</v>
      </c>
      <c r="Q12" s="4">
        <f t="shared" si="23"/>
        <v>50</v>
      </c>
      <c r="R12">
        <f t="shared" si="0"/>
        <v>100000</v>
      </c>
      <c r="S12">
        <f t="shared" si="1"/>
        <v>89.698475791056509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80.149361708673155</v>
      </c>
      <c r="AC12">
        <f t="shared" si="2"/>
        <v>79.993109639848285</v>
      </c>
      <c r="AE12">
        <f t="shared" si="3"/>
        <v>370.62476133780973</v>
      </c>
      <c r="AF12">
        <f t="shared" si="4"/>
        <v>-18.531238066890488</v>
      </c>
      <c r="AG12">
        <f t="shared" si="4"/>
        <v>-44.590004977444721</v>
      </c>
      <c r="AH12">
        <f t="shared" si="5"/>
        <v>-249.88392548181966</v>
      </c>
      <c r="AI12">
        <f t="shared" si="6"/>
        <v>57.619592811654883</v>
      </c>
      <c r="AJ12">
        <f t="shared" si="7"/>
        <v>0.15625206882486964</v>
      </c>
      <c r="AK12">
        <f t="shared" si="24"/>
        <v>30.257001948571471</v>
      </c>
      <c r="AL12">
        <f t="shared" si="8"/>
        <v>88.032846829051223</v>
      </c>
      <c r="AN12">
        <f t="shared" si="9"/>
        <v>177.01364015927237</v>
      </c>
      <c r="AO12">
        <f t="shared" si="9"/>
        <v>-8.8506820079636199</v>
      </c>
      <c r="AP12">
        <f t="shared" si="9"/>
        <v>-21.296577884561181</v>
      </c>
      <c r="AQ12">
        <f t="shared" si="9"/>
        <v>-119.34675683071472</v>
      </c>
      <c r="AR12">
        <f t="shared" si="9"/>
        <v>27.519623436032862</v>
      </c>
      <c r="AS12">
        <f t="shared" si="9"/>
        <v>7.4627359988766337E-2</v>
      </c>
      <c r="AT12">
        <f t="shared" si="9"/>
        <v>14.451009791925753</v>
      </c>
      <c r="AU12">
        <f t="shared" si="9"/>
        <v>42.045260587947382</v>
      </c>
      <c r="AW12">
        <v>9</v>
      </c>
      <c r="AX12">
        <f>(R12*SUMPRODUCT(K13:$K$23, X13:$X$23)-$AZ$3*SUMPRODUCT(K12:$K$22, W13:$W$23))/Z12</f>
        <v>89.698475791056509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415.59174699048083</v>
      </c>
      <c r="P13">
        <f t="shared" si="22"/>
        <v>20.779587349524043</v>
      </c>
      <c r="Q13" s="4">
        <f t="shared" si="23"/>
        <v>50</v>
      </c>
      <c r="R13">
        <f t="shared" si="0"/>
        <v>100000</v>
      </c>
      <c r="S13">
        <f t="shared" si="1"/>
        <v>88.921337323089773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79.993109639848285</v>
      </c>
      <c r="AC13">
        <f t="shared" si="2"/>
        <v>78.284527380395161</v>
      </c>
      <c r="AE13">
        <f t="shared" si="3"/>
        <v>365.87847726728359</v>
      </c>
      <c r="AF13">
        <f t="shared" si="4"/>
        <v>-18.293923863364181</v>
      </c>
      <c r="AG13">
        <f t="shared" si="4"/>
        <v>-44.018977748812716</v>
      </c>
      <c r="AH13">
        <f t="shared" si="5"/>
        <v>-250.25435771512207</v>
      </c>
      <c r="AI13">
        <f t="shared" si="6"/>
        <v>53.311217939984658</v>
      </c>
      <c r="AJ13">
        <f t="shared" si="7"/>
        <v>1.7085822594531237</v>
      </c>
      <c r="AK13">
        <f t="shared" si="24"/>
        <v>29.930436413063742</v>
      </c>
      <c r="AL13">
        <f t="shared" si="8"/>
        <v>84.950236612501527</v>
      </c>
      <c r="AN13">
        <f t="shared" si="9"/>
        <v>160.97207114227365</v>
      </c>
      <c r="AO13">
        <f t="shared" si="9"/>
        <v>-8.0486035571136849</v>
      </c>
      <c r="AP13">
        <f t="shared" si="9"/>
        <v>-19.366610659133318</v>
      </c>
      <c r="AQ13">
        <f t="shared" si="9"/>
        <v>-110.1020277952949</v>
      </c>
      <c r="AR13">
        <f t="shared" si="9"/>
        <v>23.454829130731774</v>
      </c>
      <c r="AS13">
        <f t="shared" si="9"/>
        <v>0.75170867408031639</v>
      </c>
      <c r="AT13">
        <f t="shared" si="9"/>
        <v>13.168209225062858</v>
      </c>
      <c r="AU13">
        <f t="shared" si="9"/>
        <v>37.374747029874953</v>
      </c>
      <c r="AW13">
        <v>10</v>
      </c>
      <c r="AX13">
        <f>(R13*SUMPRODUCT(K14:$K$23, X14:$X$23)-$AZ$3*SUMPRODUCT(K13:$K$22, W14:$W$23))/Z13</f>
        <v>88.921337323089773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415.59174699048083</v>
      </c>
      <c r="P14">
        <f t="shared" si="22"/>
        <v>20.779587349524043</v>
      </c>
      <c r="Q14" s="4">
        <f t="shared" si="23"/>
        <v>50</v>
      </c>
      <c r="R14">
        <f t="shared" si="0"/>
        <v>100000</v>
      </c>
      <c r="S14">
        <f t="shared" si="1"/>
        <v>86.49573303062418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78.284527380395161</v>
      </c>
      <c r="AC14">
        <f t="shared" si="2"/>
        <v>75.17056703075832</v>
      </c>
      <c r="AE14">
        <f t="shared" si="3"/>
        <v>361.17697578812522</v>
      </c>
      <c r="AF14">
        <f t="shared" si="4"/>
        <v>-18.058848789406262</v>
      </c>
      <c r="AG14">
        <f t="shared" si="4"/>
        <v>-43.453338330657225</v>
      </c>
      <c r="AH14">
        <f t="shared" si="5"/>
        <v>-250.89928133472722</v>
      </c>
      <c r="AI14">
        <f t="shared" si="6"/>
        <v>48.765507333334483</v>
      </c>
      <c r="AJ14">
        <f t="shared" si="7"/>
        <v>3.1139603496368409</v>
      </c>
      <c r="AK14">
        <f t="shared" si="24"/>
        <v>29.49818580653799</v>
      </c>
      <c r="AL14">
        <f t="shared" si="8"/>
        <v>81.377653489509314</v>
      </c>
      <c r="AN14">
        <f t="shared" si="9"/>
        <v>146.37775871731645</v>
      </c>
      <c r="AO14">
        <f t="shared" si="9"/>
        <v>-7.3188879358658232</v>
      </c>
      <c r="AP14">
        <f t="shared" si="9"/>
        <v>-17.610763420750658</v>
      </c>
      <c r="AQ14">
        <f t="shared" si="9"/>
        <v>-101.68442876355211</v>
      </c>
      <c r="AR14">
        <f t="shared" si="9"/>
        <v>19.763678597147859</v>
      </c>
      <c r="AS14">
        <f t="shared" si="9"/>
        <v>1.2620254536430453</v>
      </c>
      <c r="AT14">
        <f t="shared" si="9"/>
        <v>11.955020984285982</v>
      </c>
      <c r="AU14">
        <f t="shared" si="9"/>
        <v>32.980725035076887</v>
      </c>
      <c r="AW14">
        <v>11</v>
      </c>
      <c r="AX14">
        <f>(R14*SUMPRODUCT(K15:$K$23, X15:$X$23)-$AZ$3*SUMPRODUCT(K14:$K$22, W15:$W$23))/Z14</f>
        <v>86.49573303062418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415.59174699048083</v>
      </c>
      <c r="P15">
        <f t="shared" si="22"/>
        <v>20.779587349524043</v>
      </c>
      <c r="Q15" s="4">
        <f t="shared" si="23"/>
        <v>50</v>
      </c>
      <c r="R15">
        <f t="shared" si="0"/>
        <v>100000</v>
      </c>
      <c r="S15">
        <f t="shared" si="1"/>
        <v>82.563310378197215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75.17056703075832</v>
      </c>
      <c r="AC15">
        <f t="shared" si="2"/>
        <v>70.827667828858921</v>
      </c>
      <c r="AE15">
        <f t="shared" si="3"/>
        <v>356.51906486576712</v>
      </c>
      <c r="AF15">
        <f t="shared" si="4"/>
        <v>-17.825953243288357</v>
      </c>
      <c r="AG15">
        <f t="shared" si="4"/>
        <v>-42.892943308849347</v>
      </c>
      <c r="AH15">
        <f t="shared" si="5"/>
        <v>-251.72327700261079</v>
      </c>
      <c r="AI15">
        <f t="shared" si="6"/>
        <v>44.076891311018613</v>
      </c>
      <c r="AJ15">
        <f t="shared" si="7"/>
        <v>4.3428992018993995</v>
      </c>
      <c r="AK15">
        <f t="shared" si="24"/>
        <v>28.970457505726596</v>
      </c>
      <c r="AL15">
        <f t="shared" si="8"/>
        <v>77.390248018644613</v>
      </c>
      <c r="AN15">
        <f t="shared" si="9"/>
        <v>133.10033896630466</v>
      </c>
      <c r="AO15">
        <f t="shared" si="9"/>
        <v>-6.6550169483152333</v>
      </c>
      <c r="AP15">
        <f t="shared" si="9"/>
        <v>-16.013352037204115</v>
      </c>
      <c r="AQ15">
        <f t="shared" si="9"/>
        <v>-93.976611061097813</v>
      </c>
      <c r="AR15">
        <f t="shared" si="9"/>
        <v>16.455358919687498</v>
      </c>
      <c r="AS15">
        <f t="shared" si="9"/>
        <v>1.6213476720717368</v>
      </c>
      <c r="AT15">
        <f t="shared" si="9"/>
        <v>10.815628374524509</v>
      </c>
      <c r="AU15">
        <f t="shared" si="9"/>
        <v>28.892334966283745</v>
      </c>
      <c r="AW15">
        <v>12</v>
      </c>
      <c r="AX15">
        <f>(R15*SUMPRODUCT(K16:$K$23, X16:$X$23)-$AZ$3*SUMPRODUCT(K15:$K$22, W16:$W$23))/Z15</f>
        <v>82.563310378197215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415.59174699048083</v>
      </c>
      <c r="P16">
        <f t="shared" si="22"/>
        <v>20.779587349524043</v>
      </c>
      <c r="Q16" s="4">
        <f t="shared" si="23"/>
        <v>50</v>
      </c>
      <c r="R16">
        <f t="shared" si="0"/>
        <v>100000</v>
      </c>
      <c r="S16">
        <f t="shared" si="1"/>
        <v>77.095044313141671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70.827667828858921</v>
      </c>
      <c r="AC16">
        <f t="shared" si="2"/>
        <v>65.280153678297268</v>
      </c>
      <c r="AE16">
        <f t="shared" si="3"/>
        <v>351.90190696013445</v>
      </c>
      <c r="AF16">
        <f t="shared" si="4"/>
        <v>-17.595095348006726</v>
      </c>
      <c r="AG16">
        <f t="shared" si="4"/>
        <v>-42.337451297871276</v>
      </c>
      <c r="AH16">
        <f t="shared" si="5"/>
        <v>-253.1251557791521</v>
      </c>
      <c r="AI16">
        <f t="shared" si="6"/>
        <v>38.844204535104353</v>
      </c>
      <c r="AJ16">
        <f t="shared" si="7"/>
        <v>5.5475141505616534</v>
      </c>
      <c r="AK16">
        <f t="shared" si="24"/>
        <v>28.359413560869069</v>
      </c>
      <c r="AL16">
        <f t="shared" si="8"/>
        <v>72.751132246535079</v>
      </c>
      <c r="AN16">
        <f t="shared" si="9"/>
        <v>121.02062457788763</v>
      </c>
      <c r="AO16">
        <f t="shared" si="9"/>
        <v>-6.0510312288943826</v>
      </c>
      <c r="AP16">
        <f t="shared" si="9"/>
        <v>-14.560037038062214</v>
      </c>
      <c r="AQ16">
        <f t="shared" si="9"/>
        <v>-87.050862308167083</v>
      </c>
      <c r="AR16">
        <f t="shared" si="9"/>
        <v>13.358694002763945</v>
      </c>
      <c r="AS16">
        <f t="shared" si="9"/>
        <v>1.907814689483047</v>
      </c>
      <c r="AT16">
        <f t="shared" si="9"/>
        <v>9.752927943603888</v>
      </c>
      <c r="AU16">
        <f t="shared" si="9"/>
        <v>25.01943663585088</v>
      </c>
      <c r="AW16">
        <v>13</v>
      </c>
      <c r="AX16">
        <f>(R16*SUMPRODUCT(K17:$K$23, X17:$X$23)-$AZ$3*SUMPRODUCT(K16:$K$22, W17:$W$23))/Z16</f>
        <v>77.095044313141671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415.59174699048083</v>
      </c>
      <c r="P17">
        <f t="shared" si="22"/>
        <v>20.779587349524043</v>
      </c>
      <c r="Q17" s="4">
        <f t="shared" si="23"/>
        <v>50</v>
      </c>
      <c r="R17">
        <f t="shared" si="0"/>
        <v>100000</v>
      </c>
      <c r="S17">
        <f t="shared" si="1"/>
        <v>70.062267373241014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65.280153678297268</v>
      </c>
      <c r="AC17">
        <f t="shared" si="2"/>
        <v>58.553134542400471</v>
      </c>
      <c r="AE17">
        <f t="shared" si="3"/>
        <v>347.32246598029565</v>
      </c>
      <c r="AF17">
        <f t="shared" si="4"/>
        <v>-17.366123299014784</v>
      </c>
      <c r="AG17">
        <f t="shared" si="4"/>
        <v>-41.786497024476652</v>
      </c>
      <c r="AH17">
        <f t="shared" si="5"/>
        <v>-255.15952083181583</v>
      </c>
      <c r="AI17">
        <f t="shared" si="6"/>
        <v>33.010324824988402</v>
      </c>
      <c r="AJ17">
        <f t="shared" si="7"/>
        <v>6.7270191358967963</v>
      </c>
      <c r="AK17">
        <f t="shared" si="24"/>
        <v>27.666554745170473</v>
      </c>
      <c r="AL17">
        <f t="shared" si="8"/>
        <v>67.403898706055671</v>
      </c>
      <c r="AN17">
        <f t="shared" si="9"/>
        <v>110.03022787983156</v>
      </c>
      <c r="AO17">
        <f t="shared" si="9"/>
        <v>-5.5015113939915787</v>
      </c>
      <c r="AP17">
        <f t="shared" si="9"/>
        <v>-13.237778261553375</v>
      </c>
      <c r="AQ17">
        <f t="shared" si="9"/>
        <v>-80.833412671975253</v>
      </c>
      <c r="AR17">
        <f t="shared" si="9"/>
        <v>10.45752555231136</v>
      </c>
      <c r="AS17">
        <f t="shared" si="9"/>
        <v>2.1310900416004297</v>
      </c>
      <c r="AT17">
        <f t="shared" si="9"/>
        <v>8.7646427209049111</v>
      </c>
      <c r="AU17">
        <f t="shared" si="9"/>
        <v>21.353258314816699</v>
      </c>
      <c r="AW17">
        <v>14</v>
      </c>
      <c r="AX17">
        <f>(R17*SUMPRODUCT(K18:$K$23, X18:$X$23)-$AZ$3*SUMPRODUCT(K17:$K$22, W18:$W$23))/Z17</f>
        <v>70.062267373241014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415.59174699048083</v>
      </c>
      <c r="P18">
        <f t="shared" si="22"/>
        <v>20.779587349524043</v>
      </c>
      <c r="Q18" s="4">
        <f t="shared" si="23"/>
        <v>50</v>
      </c>
      <c r="R18">
        <f t="shared" si="0"/>
        <v>100000</v>
      </c>
      <c r="S18">
        <f t="shared" si="1"/>
        <v>61.636018749552441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58.553134542400471</v>
      </c>
      <c r="AC18">
        <f t="shared" si="2"/>
        <v>50.837353406255943</v>
      </c>
      <c r="AE18">
        <f t="shared" si="3"/>
        <v>342.7798378789966</v>
      </c>
      <c r="AF18">
        <f t="shared" si="4"/>
        <v>-17.138991893949829</v>
      </c>
      <c r="AG18">
        <f t="shared" si="4"/>
        <v>-41.239971722398998</v>
      </c>
      <c r="AH18">
        <f t="shared" si="5"/>
        <v>-257.3206636657689</v>
      </c>
      <c r="AI18">
        <f t="shared" si="6"/>
        <v>27.080210596878885</v>
      </c>
      <c r="AJ18">
        <f t="shared" si="7"/>
        <v>7.7157811361445283</v>
      </c>
      <c r="AK18">
        <f t="shared" si="24"/>
        <v>26.893578636921312</v>
      </c>
      <c r="AL18">
        <f t="shared" si="8"/>
        <v>61.689570369944725</v>
      </c>
      <c r="AN18">
        <f t="shared" si="9"/>
        <v>100.03126766313321</v>
      </c>
      <c r="AO18">
        <f t="shared" si="9"/>
        <v>-5.0015633831566593</v>
      </c>
      <c r="AP18">
        <f t="shared" si="9"/>
        <v>-12.034799582464329</v>
      </c>
      <c r="AQ18">
        <f t="shared" si="9"/>
        <v>-75.09225846443168</v>
      </c>
      <c r="AR18">
        <f t="shared" si="9"/>
        <v>7.9026462330805316</v>
      </c>
      <c r="AS18">
        <f t="shared" si="9"/>
        <v>2.2516475088954455</v>
      </c>
      <c r="AT18">
        <f t="shared" si="9"/>
        <v>7.8481826110176689</v>
      </c>
      <c r="AU18">
        <f t="shared" si="9"/>
        <v>18.002476352993646</v>
      </c>
      <c r="AW18">
        <v>15</v>
      </c>
      <c r="AX18">
        <f>(R18*SUMPRODUCT(K19:$K$23, X19:$X$23)-$AZ$3*SUMPRODUCT(K18:$K$22, W19:$W$23))/Z18</f>
        <v>61.636018749552441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415.59174699048083</v>
      </c>
      <c r="P19">
        <f t="shared" si="22"/>
        <v>20.779587349524043</v>
      </c>
      <c r="Q19" s="4">
        <f t="shared" si="23"/>
        <v>50</v>
      </c>
      <c r="R19">
        <f t="shared" si="0"/>
        <v>100000</v>
      </c>
      <c r="S19">
        <f t="shared" si="1"/>
        <v>51.871446574231193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50.837353406255943</v>
      </c>
      <c r="AC19">
        <f t="shared" si="2"/>
        <v>42.220883241269405</v>
      </c>
      <c r="AE19">
        <f t="shared" si="3"/>
        <v>338.27185830666866</v>
      </c>
      <c r="AF19">
        <f t="shared" si="4"/>
        <v>-16.913592915333435</v>
      </c>
      <c r="AG19">
        <f t="shared" si="4"/>
        <v>-40.697614997924489</v>
      </c>
      <c r="AH19">
        <f t="shared" si="5"/>
        <v>-259.91401450104178</v>
      </c>
      <c r="AI19">
        <f t="shared" si="6"/>
        <v>20.746635892368943</v>
      </c>
      <c r="AJ19">
        <f t="shared" si="7"/>
        <v>8.6164701649865378</v>
      </c>
      <c r="AK19">
        <f t="shared" si="24"/>
        <v>26.053693315831385</v>
      </c>
      <c r="AL19">
        <f t="shared" si="8"/>
        <v>55.416799373186862</v>
      </c>
      <c r="AN19">
        <f t="shared" si="9"/>
        <v>90.934302427312389</v>
      </c>
      <c r="AO19">
        <f t="shared" si="9"/>
        <v>-4.5467151213656205</v>
      </c>
      <c r="AP19">
        <f t="shared" si="9"/>
        <v>-10.940340260100887</v>
      </c>
      <c r="AQ19">
        <f t="shared" si="9"/>
        <v>-69.870132614778768</v>
      </c>
      <c r="AR19">
        <f t="shared" si="9"/>
        <v>5.5771144310671135</v>
      </c>
      <c r="AS19">
        <f t="shared" si="9"/>
        <v>2.316281075703523</v>
      </c>
      <c r="AT19">
        <f t="shared" si="9"/>
        <v>7.0037585721435489</v>
      </c>
      <c r="AU19">
        <f t="shared" si="9"/>
        <v>14.897154078914184</v>
      </c>
      <c r="AW19">
        <v>16</v>
      </c>
      <c r="AX19">
        <f>(R19*SUMPRODUCT(K20:$K$23, X20:$X$23)-$AZ$3*SUMPRODUCT(K19:$K$22, W20:$W$23))/Z19</f>
        <v>51.871446574231193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415.59174699048083</v>
      </c>
      <c r="P20">
        <f t="shared" si="22"/>
        <v>20.779587349524043</v>
      </c>
      <c r="Q20" s="4">
        <f t="shared" si="23"/>
        <v>50</v>
      </c>
      <c r="R20">
        <f t="shared" si="0"/>
        <v>100000</v>
      </c>
      <c r="S20">
        <f t="shared" si="1"/>
        <v>40.858455752441181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42.220883241269405</v>
      </c>
      <c r="AC20">
        <f t="shared" si="2"/>
        <v>32.816873122751588</v>
      </c>
      <c r="AE20">
        <f t="shared" si="3"/>
        <v>333.79679629802041</v>
      </c>
      <c r="AF20">
        <f t="shared" si="4"/>
        <v>-16.689839814901021</v>
      </c>
      <c r="AG20">
        <f t="shared" si="4"/>
        <v>-40.159218597965328</v>
      </c>
      <c r="AH20">
        <f t="shared" si="5"/>
        <v>-262.8404999598356</v>
      </c>
      <c r="AI20">
        <f t="shared" si="6"/>
        <v>14.107237925318486</v>
      </c>
      <c r="AJ20">
        <f t="shared" si="7"/>
        <v>9.4040101185178173</v>
      </c>
      <c r="AK20">
        <f t="shared" si="24"/>
        <v>25.15294878070722</v>
      </c>
      <c r="AL20">
        <f t="shared" si="8"/>
        <v>48.664196824543524</v>
      </c>
      <c r="AN20">
        <f t="shared" si="9"/>
        <v>82.658096786627368</v>
      </c>
      <c r="AO20">
        <f t="shared" si="9"/>
        <v>-4.1329048393313679</v>
      </c>
      <c r="AP20">
        <f t="shared" si="9"/>
        <v>-9.9446268345315154</v>
      </c>
      <c r="AQ20">
        <f t="shared" si="9"/>
        <v>-65.087189949325648</v>
      </c>
      <c r="AR20">
        <f t="shared" si="9"/>
        <v>3.4933751634388321</v>
      </c>
      <c r="AS20">
        <f t="shared" si="9"/>
        <v>2.3287149163195209</v>
      </c>
      <c r="AT20">
        <f t="shared" si="9"/>
        <v>6.2286244141436304</v>
      </c>
      <c r="AU20">
        <f t="shared" si="9"/>
        <v>12.050714493901983</v>
      </c>
      <c r="AW20">
        <v>17</v>
      </c>
      <c r="AX20">
        <f>(R20*SUMPRODUCT(K21:$K$23, X21:$X$23)-$AZ$3*SUMPRODUCT(K20:$K$22, W21:$W$23))/Z20</f>
        <v>40.858455752441181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415.59174699048083</v>
      </c>
      <c r="P21">
        <f t="shared" si="22"/>
        <v>20.779587349524043</v>
      </c>
      <c r="Q21" s="4">
        <f t="shared" si="23"/>
        <v>50</v>
      </c>
      <c r="R21">
        <f t="shared" si="0"/>
        <v>100000</v>
      </c>
      <c r="S21">
        <f t="shared" si="1"/>
        <v>28.557688600042798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32.816873122751588</v>
      </c>
      <c r="AC21">
        <f t="shared" si="2"/>
        <v>22.631600528384226</v>
      </c>
      <c r="AE21">
        <f t="shared" si="3"/>
        <v>329.35110864566934</v>
      </c>
      <c r="AF21">
        <f t="shared" si="4"/>
        <v>-16.467555432283469</v>
      </c>
      <c r="AG21">
        <f t="shared" si="4"/>
        <v>-39.624356237903491</v>
      </c>
      <c r="AH21">
        <f t="shared" si="5"/>
        <v>-266.54034816436968</v>
      </c>
      <c r="AI21">
        <f t="shared" si="6"/>
        <v>6.7188488111127072</v>
      </c>
      <c r="AJ21">
        <f t="shared" si="7"/>
        <v>10.185272594367362</v>
      </c>
      <c r="AK21">
        <f t="shared" si="24"/>
        <v>24.199029843529626</v>
      </c>
      <c r="AL21">
        <f t="shared" si="8"/>
        <v>41.103151249009699</v>
      </c>
      <c r="AN21">
        <f t="shared" si="9"/>
        <v>75.128329769891167</v>
      </c>
      <c r="AO21">
        <f t="shared" si="9"/>
        <v>-3.7564164884945588</v>
      </c>
      <c r="AP21">
        <f t="shared" si="9"/>
        <v>-9.0387177216505226</v>
      </c>
      <c r="AQ21">
        <f t="shared" si="9"/>
        <v>-60.80055797054527</v>
      </c>
      <c r="AR21">
        <f t="shared" si="9"/>
        <v>1.5326375892008222</v>
      </c>
      <c r="AS21">
        <f t="shared" si="9"/>
        <v>2.323364027564593</v>
      </c>
      <c r="AT21">
        <f t="shared" si="9"/>
        <v>5.5200442520813029</v>
      </c>
      <c r="AU21">
        <f t="shared" si="9"/>
        <v>9.3760458688467185</v>
      </c>
      <c r="AW21">
        <v>18</v>
      </c>
      <c r="AX21">
        <f>(R21*SUMPRODUCT(K22:$K$23, X22:$X$23)-$AZ$3*SUMPRODUCT(K21:$K$22, W22:$W$23))/Z21</f>
        <v>28.557688600042798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415.59174699048083</v>
      </c>
      <c r="P22">
        <f t="shared" si="22"/>
        <v>20.779587349524043</v>
      </c>
      <c r="Q22" s="4">
        <f t="shared" si="23"/>
        <v>50</v>
      </c>
      <c r="R22">
        <f t="shared" si="0"/>
        <v>100000</v>
      </c>
      <c r="S22">
        <f t="shared" si="1"/>
        <v>14.919149039356787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22.631600528384226</v>
      </c>
      <c r="AC22">
        <f t="shared" si="2"/>
        <v>11.66455143782823</v>
      </c>
      <c r="AE22">
        <f t="shared" si="3"/>
        <v>324.93081858215413</v>
      </c>
      <c r="AF22">
        <f t="shared" si="4"/>
        <v>-16.246540929107709</v>
      </c>
      <c r="AG22">
        <f t="shared" si="4"/>
        <v>-39.092549471344135</v>
      </c>
      <c r="AH22">
        <f t="shared" si="5"/>
        <v>-271.12640836064315</v>
      </c>
      <c r="AI22">
        <f t="shared" si="6"/>
        <v>-1.534680178940846</v>
      </c>
      <c r="AJ22">
        <f t="shared" si="7"/>
        <v>10.967049090555996</v>
      </c>
      <c r="AK22">
        <f t="shared" si="24"/>
        <v>23.192111472700148</v>
      </c>
      <c r="AL22">
        <f t="shared" si="8"/>
        <v>32.624480384315298</v>
      </c>
      <c r="AN22">
        <f t="shared" si="9"/>
        <v>68.277384415062798</v>
      </c>
      <c r="AO22">
        <f t="shared" si="9"/>
        <v>-3.4138692207531407</v>
      </c>
      <c r="AP22">
        <f t="shared" si="9"/>
        <v>-8.2144778992238621</v>
      </c>
      <c r="AQ22">
        <f t="shared" si="9"/>
        <v>-56.971518089579071</v>
      </c>
      <c r="AR22">
        <f t="shared" si="9"/>
        <v>-0.32248079449326955</v>
      </c>
      <c r="AS22">
        <f t="shared" si="9"/>
        <v>2.3044949380984394</v>
      </c>
      <c r="AT22">
        <f t="shared" si="9"/>
        <v>4.8733349373512</v>
      </c>
      <c r="AU22">
        <f t="shared" si="9"/>
        <v>6.85534908095637</v>
      </c>
      <c r="AW22">
        <v>19</v>
      </c>
      <c r="AX22">
        <f>(R22*SUMPRODUCT(K23:$K$23, X23:$X$23)-$AZ$3*SUMPRODUCT(K22:$K$22, W23:$W$23))/Z22</f>
        <v>14.919149039356787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415.59174699048083</v>
      </c>
      <c r="P23">
        <f t="shared" si="22"/>
        <v>20.779587349524043</v>
      </c>
      <c r="Q23" s="4">
        <f t="shared" si="23"/>
        <v>50</v>
      </c>
      <c r="R23">
        <f t="shared" si="0"/>
        <v>100000</v>
      </c>
      <c r="S23">
        <f t="shared" si="1"/>
        <v>15.123825517133854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11.66455143782823</v>
      </c>
      <c r="AC23">
        <f t="shared" si="2"/>
        <v>11.66455143782823</v>
      </c>
      <c r="AE23">
        <f t="shared" si="3"/>
        <v>320.53340634057082</v>
      </c>
      <c r="AF23">
        <f t="shared" si="4"/>
        <v>-16.02667031702854</v>
      </c>
      <c r="AG23">
        <f t="shared" si="4"/>
        <v>-38.56349514417964</v>
      </c>
      <c r="AH23">
        <f t="shared" si="5"/>
        <v>-276.25766490211589</v>
      </c>
      <c r="AI23">
        <f t="shared" si="6"/>
        <v>-10.314424022753258</v>
      </c>
      <c r="AJ23">
        <f t="shared" si="7"/>
        <v>0</v>
      </c>
      <c r="AK23">
        <f t="shared" si="24"/>
        <v>22.131990122295935</v>
      </c>
      <c r="AL23">
        <f t="shared" si="8"/>
        <v>11.817566099542677</v>
      </c>
      <c r="AN23">
        <f t="shared" si="9"/>
        <v>62.044121095945449</v>
      </c>
      <c r="AO23">
        <f t="shared" si="9"/>
        <v>-3.1022060547972719</v>
      </c>
      <c r="AP23">
        <f t="shared" si="9"/>
        <v>-7.4645516357386388</v>
      </c>
      <c r="AQ23">
        <f t="shared" si="9"/>
        <v>-53.473877217834684</v>
      </c>
      <c r="AR23">
        <f t="shared" si="9"/>
        <v>-1.9965138124251471</v>
      </c>
      <c r="AS23">
        <f t="shared" si="9"/>
        <v>0</v>
      </c>
      <c r="AT23">
        <f t="shared" si="9"/>
        <v>4.2839836599839387</v>
      </c>
      <c r="AU23">
        <f t="shared" si="9"/>
        <v>2.2874698475587909</v>
      </c>
      <c r="AW23">
        <v>20</v>
      </c>
      <c r="AX23">
        <f>(R23*SUMPRODUCT(K$23:$K24, X$23:$X24)-$AZ$3*SUMPRODUCT(K$22:$K23, W$23:$W24))/Z23</f>
        <v>15.123825517133854</v>
      </c>
    </row>
    <row r="25" spans="5:50" x14ac:dyDescent="0.25">
      <c r="AN25" s="8">
        <f t="shared" ref="AN25:AU25" si="25">SUM(AN3:AN23)</f>
        <v>3587.0281245146343</v>
      </c>
      <c r="AO25" s="8">
        <f t="shared" si="25"/>
        <v>-491.04521646859229</v>
      </c>
      <c r="AP25" s="8">
        <f t="shared" si="25"/>
        <v>-902.03863575426215</v>
      </c>
      <c r="AQ25" s="8">
        <f t="shared" si="25"/>
        <v>-2389.9916503808163</v>
      </c>
      <c r="AR25" s="8">
        <f t="shared" si="25"/>
        <v>-196.0473780890357</v>
      </c>
      <c r="AS25" s="8">
        <f t="shared" si="25"/>
        <v>-43.587723456132842</v>
      </c>
      <c r="AT25" s="8">
        <f t="shared" si="25"/>
        <v>244.7093705383686</v>
      </c>
      <c r="AU25" s="9">
        <f t="shared" si="25"/>
        <v>5.0742689932002127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05AA-D761-4870-AE0D-9E800AAE1C38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485.05439630681775</v>
      </c>
      <c r="K3">
        <v>1</v>
      </c>
      <c r="L3" s="2">
        <v>0</v>
      </c>
      <c r="O3">
        <f>$C$3</f>
        <v>485.05439630681775</v>
      </c>
      <c r="P3">
        <f>O3*B5</f>
        <v>388.04351704545422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485.05439630681775</v>
      </c>
      <c r="AF3">
        <f t="shared" ref="AF3:AG23" si="4">-$Z3*P3</f>
        <v>-388.04351704545422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-423.4710484386365</v>
      </c>
      <c r="AJ3">
        <f t="shared" ref="AJ3:AJ23" si="7">AB3-AC3</f>
        <v>0</v>
      </c>
      <c r="AL3">
        <f t="shared" ref="AL3:AL23" si="8">SUM(AI3:AK3)</f>
        <v>-423.4710484386365</v>
      </c>
      <c r="AN3">
        <f t="shared" ref="AN3:AU23" si="9">AE3*$K3</f>
        <v>485.05439630681775</v>
      </c>
      <c r="AO3">
        <f t="shared" si="9"/>
        <v>-388.04351704545422</v>
      </c>
      <c r="AP3">
        <f t="shared" si="9"/>
        <v>-520.48192770000003</v>
      </c>
      <c r="AQ3">
        <f t="shared" si="9"/>
        <v>0</v>
      </c>
      <c r="AR3">
        <f t="shared" si="9"/>
        <v>-423.4710484386365</v>
      </c>
      <c r="AS3">
        <f t="shared" si="9"/>
        <v>0</v>
      </c>
      <c r="AT3">
        <f t="shared" si="9"/>
        <v>0</v>
      </c>
      <c r="AU3">
        <f t="shared" si="9"/>
        <v>-423.4710484386365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315.87747920922618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54.046874108900639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53.352377235335553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-53.352377235335553</v>
      </c>
      <c r="AK4">
        <f>H4*SUM(AB4, AE4:AF4)</f>
        <v>0</v>
      </c>
      <c r="AL4">
        <f t="shared" si="8"/>
        <v>-338.34227723533553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-262.52510197389029</v>
      </c>
      <c r="AR4">
        <f t="shared" si="9"/>
        <v>-262.52510197389029</v>
      </c>
      <c r="AS4">
        <f t="shared" si="9"/>
        <v>-49.146788269534916</v>
      </c>
      <c r="AT4">
        <f t="shared" si="9"/>
        <v>0</v>
      </c>
      <c r="AU4">
        <f t="shared" si="9"/>
        <v>-311.6718902434252</v>
      </c>
      <c r="AW4">
        <v>1</v>
      </c>
      <c r="AX4">
        <f>(R4*SUMPRODUCT(K5:$K$23, X5:$X$23)-$AZ$3*SUMPRODUCT(K4:$K$22, W5:$W$23))/Z4</f>
        <v>54.046874108900639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485.05439630681775</v>
      </c>
      <c r="P5">
        <f t="shared" ref="P5:P23" si="22">O5*$C$5</f>
        <v>24.252719815340889</v>
      </c>
      <c r="Q5" s="4">
        <f t="shared" ref="Q5:Q23" si="23">$C$8</f>
        <v>50</v>
      </c>
      <c r="R5">
        <f t="shared" si="0"/>
        <v>100000</v>
      </c>
      <c r="S5">
        <f t="shared" si="1"/>
        <v>100.53773583323796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53.352377235335553</v>
      </c>
      <c r="AC5">
        <f t="shared" si="2"/>
        <v>97.965914340467862</v>
      </c>
      <c r="AE5">
        <f t="shared" si="3"/>
        <v>472.64638541174764</v>
      </c>
      <c r="AF5">
        <f t="shared" si="4"/>
        <v>-23.632319270587384</v>
      </c>
      <c r="AG5">
        <f t="shared" si="4"/>
        <v>-48.720967071987786</v>
      </c>
      <c r="AH5">
        <f t="shared" si="5"/>
        <v>-285.92585502442779</v>
      </c>
      <c r="AI5">
        <f t="shared" si="6"/>
        <v>114.36724404474467</v>
      </c>
      <c r="AJ5">
        <f t="shared" si="7"/>
        <v>-44.613537105132309</v>
      </c>
      <c r="AK5">
        <f>H5*SUM(AB5, AE5:AF5)</f>
        <v>42.988501292613499</v>
      </c>
      <c r="AL5">
        <f t="shared" si="8"/>
        <v>112.74220823222586</v>
      </c>
      <c r="AN5">
        <f t="shared" si="9"/>
        <v>401.068981143146</v>
      </c>
      <c r="AO5">
        <f t="shared" si="9"/>
        <v>-20.053449057157302</v>
      </c>
      <c r="AP5">
        <f t="shared" si="9"/>
        <v>-41.342680758783665</v>
      </c>
      <c r="AQ5">
        <f t="shared" si="9"/>
        <v>-242.62534295534647</v>
      </c>
      <c r="AR5">
        <f t="shared" si="9"/>
        <v>97.047508371858584</v>
      </c>
      <c r="AS5">
        <f t="shared" si="9"/>
        <v>-37.85727855796403</v>
      </c>
      <c r="AT5">
        <f t="shared" si="9"/>
        <v>36.478337603871537</v>
      </c>
      <c r="AU5">
        <f t="shared" si="9"/>
        <v>95.668567417766099</v>
      </c>
      <c r="AW5">
        <v>2</v>
      </c>
      <c r="AX5">
        <f>(R5*SUMPRODUCT(K6:$K$23, X6:$X$23)-$AZ$3*SUMPRODUCT(K5:$K$22, W6:$W$23))/Z5</f>
        <v>100.53773583323796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485.05439630681775</v>
      </c>
      <c r="P6">
        <f t="shared" si="22"/>
        <v>24.252719815340889</v>
      </c>
      <c r="Q6" s="4">
        <f t="shared" si="23"/>
        <v>50</v>
      </c>
      <c r="R6">
        <f t="shared" si="0"/>
        <v>100000</v>
      </c>
      <c r="S6">
        <f t="shared" si="1"/>
        <v>139.74386991156152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97.965914340467862</v>
      </c>
      <c r="AC6">
        <f t="shared" si="2"/>
        <v>134.40564931602421</v>
      </c>
      <c r="AE6">
        <f t="shared" si="3"/>
        <v>466.52530182875836</v>
      </c>
      <c r="AF6">
        <f t="shared" si="4"/>
        <v>-23.326265091437918</v>
      </c>
      <c r="AG6">
        <f t="shared" si="4"/>
        <v>-48.089998295125341</v>
      </c>
      <c r="AH6">
        <f t="shared" si="5"/>
        <v>-287.51821228513126</v>
      </c>
      <c r="AI6">
        <f t="shared" si="6"/>
        <v>107.59082615706387</v>
      </c>
      <c r="AJ6">
        <f t="shared" si="7"/>
        <v>-36.439734975556348</v>
      </c>
      <c r="AK6">
        <f>H6*SUM(AB6, AE6:AF6)</f>
        <v>46.308567193628505</v>
      </c>
      <c r="AL6">
        <f t="shared" si="8"/>
        <v>117.45965837513603</v>
      </c>
      <c r="AN6">
        <f t="shared" si="9"/>
        <v>364.66938381763424</v>
      </c>
      <c r="AO6">
        <f t="shared" si="9"/>
        <v>-18.23346919088171</v>
      </c>
      <c r="AP6">
        <f t="shared" si="9"/>
        <v>-37.590565779241508</v>
      </c>
      <c r="AQ6">
        <f t="shared" si="9"/>
        <v>-224.74470066117061</v>
      </c>
      <c r="AR6">
        <f t="shared" si="9"/>
        <v>84.100648186340422</v>
      </c>
      <c r="AS6">
        <f t="shared" si="9"/>
        <v>-28.483890687008561</v>
      </c>
      <c r="AT6">
        <f t="shared" si="9"/>
        <v>36.198072425612267</v>
      </c>
      <c r="AU6">
        <f t="shared" si="9"/>
        <v>91.814829924944135</v>
      </c>
      <c r="AW6">
        <v>3</v>
      </c>
      <c r="AX6">
        <f>(R6*SUMPRODUCT(K7:$K$23, X7:$X$23)-$AZ$3*SUMPRODUCT(K6:$K$22, W7:$W$23))/Z6</f>
        <v>139.74386991156152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485.05439630681775</v>
      </c>
      <c r="P7">
        <f t="shared" si="22"/>
        <v>24.252719815340889</v>
      </c>
      <c r="Q7" s="4">
        <f t="shared" si="23"/>
        <v>50</v>
      </c>
      <c r="R7">
        <f t="shared" si="0"/>
        <v>100000</v>
      </c>
      <c r="S7">
        <f t="shared" si="1"/>
        <v>171.91193500495962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134.40564931602421</v>
      </c>
      <c r="AC7">
        <f t="shared" si="2"/>
        <v>163.19319366180707</v>
      </c>
      <c r="AE7">
        <f t="shared" si="3"/>
        <v>460.45422053288939</v>
      </c>
      <c r="AF7">
        <f t="shared" si="4"/>
        <v>-23.022711026644469</v>
      </c>
      <c r="AG7">
        <f t="shared" si="4"/>
        <v>-47.464183815131562</v>
      </c>
      <c r="AH7">
        <f t="shared" si="5"/>
        <v>-289.8289940850546</v>
      </c>
      <c r="AI7">
        <f t="shared" si="6"/>
        <v>100.13833160605878</v>
      </c>
      <c r="AJ7">
        <f t="shared" si="7"/>
        <v>-28.787544345782862</v>
      </c>
      <c r="AK7">
        <f>H7*SUM(AB7, AE7:AF7)</f>
        <v>48.933249354739218</v>
      </c>
      <c r="AL7">
        <f t="shared" si="8"/>
        <v>120.28403661501514</v>
      </c>
      <c r="AN7">
        <f t="shared" si="9"/>
        <v>331.55220890822818</v>
      </c>
      <c r="AO7">
        <f t="shared" si="9"/>
        <v>-16.577610445411409</v>
      </c>
      <c r="AP7">
        <f t="shared" si="9"/>
        <v>-34.176806914095792</v>
      </c>
      <c r="AQ7">
        <f t="shared" si="9"/>
        <v>-208.69271886212599</v>
      </c>
      <c r="AR7">
        <f t="shared" si="9"/>
        <v>72.105072686594994</v>
      </c>
      <c r="AS7">
        <f t="shared" si="9"/>
        <v>-20.728605562224683</v>
      </c>
      <c r="AT7">
        <f t="shared" si="9"/>
        <v>35.234614407149458</v>
      </c>
      <c r="AU7">
        <f t="shared" si="9"/>
        <v>86.611081531519758</v>
      </c>
      <c r="AW7">
        <v>4</v>
      </c>
      <c r="AX7">
        <f>(R7*SUMPRODUCT(K8:$K$23, X8:$X$23)-$AZ$3*SUMPRODUCT(K7:$K$22, W8:$W$23))/Z7</f>
        <v>171.91193500495962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485.05439630681775</v>
      </c>
      <c r="P8">
        <f t="shared" si="22"/>
        <v>24.252719815340889</v>
      </c>
      <c r="Q8" s="4">
        <f t="shared" si="23"/>
        <v>50</v>
      </c>
      <c r="R8">
        <f t="shared" si="0"/>
        <v>100000</v>
      </c>
      <c r="S8">
        <f t="shared" si="1"/>
        <v>197.71883191565388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163.19319366180707</v>
      </c>
      <c r="AC8">
        <f t="shared" si="2"/>
        <v>185.23644696422457</v>
      </c>
      <c r="AE8">
        <f t="shared" si="3"/>
        <v>454.43194300571929</v>
      </c>
      <c r="AF8">
        <f t="shared" si="4"/>
        <v>-22.721597150285966</v>
      </c>
      <c r="AG8">
        <f t="shared" si="4"/>
        <v>-46.843400087262744</v>
      </c>
      <c r="AH8">
        <f t="shared" si="5"/>
        <v>-292.28377943500675</v>
      </c>
      <c r="AI8">
        <f t="shared" si="6"/>
        <v>92.583166333163831</v>
      </c>
      <c r="AJ8">
        <f t="shared" si="7"/>
        <v>-22.043253302417497</v>
      </c>
      <c r="AK8">
        <f t="shared" ref="AK8:AK23" si="24">H8*SUM(AB8:AB8, AE8:AF8)</f>
        <v>50.907085683569299</v>
      </c>
      <c r="AL8">
        <f t="shared" si="8"/>
        <v>121.44699871431564</v>
      </c>
      <c r="AN8">
        <f t="shared" si="9"/>
        <v>301.42251263737728</v>
      </c>
      <c r="AO8">
        <f t="shared" si="9"/>
        <v>-15.071125631868867</v>
      </c>
      <c r="AP8">
        <f t="shared" si="9"/>
        <v>-31.071000998279231</v>
      </c>
      <c r="AQ8">
        <f t="shared" si="9"/>
        <v>-193.87041900648239</v>
      </c>
      <c r="AR8">
        <f t="shared" si="9"/>
        <v>61.409967000746818</v>
      </c>
      <c r="AS8">
        <f t="shared" si="9"/>
        <v>-14.621183434354711</v>
      </c>
      <c r="AT8">
        <f t="shared" si="9"/>
        <v>33.766424024454189</v>
      </c>
      <c r="AU8">
        <f t="shared" si="9"/>
        <v>80.555207590846294</v>
      </c>
      <c r="AW8">
        <v>5</v>
      </c>
      <c r="AX8">
        <f>(R8*SUMPRODUCT(K9:$K$23, X9:$X$23)-$AZ$3*SUMPRODUCT(K8:$K$22, W9:$W$23))/Z8</f>
        <v>197.71883191565388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485.05439630681775</v>
      </c>
      <c r="P9">
        <f t="shared" si="22"/>
        <v>24.252719815340889</v>
      </c>
      <c r="Q9" s="4">
        <f t="shared" si="23"/>
        <v>50</v>
      </c>
      <c r="R9">
        <f t="shared" si="0"/>
        <v>100000</v>
      </c>
      <c r="S9">
        <f t="shared" si="1"/>
        <v>217.55616879468428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185.23644696422457</v>
      </c>
      <c r="AC9">
        <f t="shared" si="2"/>
        <v>201.1409090086911</v>
      </c>
      <c r="AE9">
        <f t="shared" si="3"/>
        <v>448.45559991401672</v>
      </c>
      <c r="AF9">
        <f t="shared" si="4"/>
        <v>-22.422779995700836</v>
      </c>
      <c r="AG9">
        <f t="shared" si="4"/>
        <v>-46.22735133714253</v>
      </c>
      <c r="AH9">
        <f t="shared" si="5"/>
        <v>-295.22949849517153</v>
      </c>
      <c r="AI9">
        <f t="shared" si="6"/>
        <v>84.57597008600186</v>
      </c>
      <c r="AJ9">
        <f t="shared" si="7"/>
        <v>-15.904462044466527</v>
      </c>
      <c r="AK9">
        <f t="shared" si="24"/>
        <v>52.307533705672761</v>
      </c>
      <c r="AL9">
        <f t="shared" si="8"/>
        <v>120.9790417472081</v>
      </c>
      <c r="AN9">
        <f t="shared" si="9"/>
        <v>274.01078245726922</v>
      </c>
      <c r="AO9">
        <f t="shared" si="9"/>
        <v>-13.700539122863461</v>
      </c>
      <c r="AP9">
        <f t="shared" si="9"/>
        <v>-28.245366348967753</v>
      </c>
      <c r="AQ9">
        <f t="shared" si="9"/>
        <v>-180.38812739240961</v>
      </c>
      <c r="AR9">
        <f t="shared" si="9"/>
        <v>51.676749593028383</v>
      </c>
      <c r="AS9">
        <f t="shared" si="9"/>
        <v>-9.7177827419298133</v>
      </c>
      <c r="AT9">
        <f t="shared" si="9"/>
        <v>31.960417579464806</v>
      </c>
      <c r="AU9">
        <f t="shared" si="9"/>
        <v>73.919384430563383</v>
      </c>
      <c r="AW9">
        <v>6</v>
      </c>
      <c r="AX9">
        <f>(R9*SUMPRODUCT(K10:$K$23, X10:$X$23)-$AZ$3*SUMPRODUCT(K9:$K$22, W10:$W$23))/Z9</f>
        <v>217.55616879468428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485.05439630681775</v>
      </c>
      <c r="P10">
        <f t="shared" si="22"/>
        <v>24.252719815340889</v>
      </c>
      <c r="Q10" s="4">
        <f t="shared" si="23"/>
        <v>50</v>
      </c>
      <c r="R10">
        <f t="shared" si="0"/>
        <v>100000</v>
      </c>
      <c r="S10">
        <f t="shared" si="1"/>
        <v>231.87437689589657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201.1409090086911</v>
      </c>
      <c r="AC10">
        <f t="shared" si="2"/>
        <v>211.5427087418102</v>
      </c>
      <c r="AE10">
        <f t="shared" si="3"/>
        <v>442.52289647310135</v>
      </c>
      <c r="AF10">
        <f t="shared" si="4"/>
        <v>-22.126144823655068</v>
      </c>
      <c r="AG10">
        <f t="shared" si="4"/>
        <v>-45.615801015561416</v>
      </c>
      <c r="AH10">
        <f t="shared" si="5"/>
        <v>-298.55361641936923</v>
      </c>
      <c r="AI10">
        <f t="shared" si="6"/>
        <v>76.227334214515622</v>
      </c>
      <c r="AJ10">
        <f t="shared" si="7"/>
        <v>-10.401799733119105</v>
      </c>
      <c r="AK10">
        <f t="shared" si="24"/>
        <v>53.186220697838138</v>
      </c>
      <c r="AL10">
        <f t="shared" si="8"/>
        <v>119.01175517923465</v>
      </c>
      <c r="AN10">
        <f t="shared" si="9"/>
        <v>249.07223316566279</v>
      </c>
      <c r="AO10">
        <f t="shared" si="9"/>
        <v>-12.453611658283139</v>
      </c>
      <c r="AP10">
        <f t="shared" si="9"/>
        <v>-25.674670208340292</v>
      </c>
      <c r="AQ10">
        <f t="shared" si="9"/>
        <v>-168.03970269994159</v>
      </c>
      <c r="AR10">
        <f t="shared" si="9"/>
        <v>42.904248599097755</v>
      </c>
      <c r="AS10">
        <f t="shared" si="9"/>
        <v>-5.8546111605039899</v>
      </c>
      <c r="AT10">
        <f t="shared" si="9"/>
        <v>29.935650490477094</v>
      </c>
      <c r="AU10">
        <f t="shared" si="9"/>
        <v>66.985287929070864</v>
      </c>
      <c r="AW10">
        <v>7</v>
      </c>
      <c r="AX10">
        <f>(R10*SUMPRODUCT(K11:$K$23, X11:$X$23)-$AZ$3*SUMPRODUCT(K10:$K$22, W11:$W$23))/Z10</f>
        <v>231.87437689589657</v>
      </c>
    </row>
    <row r="11" spans="1:52" x14ac:dyDescent="0.25">
      <c r="A11" t="s">
        <v>33</v>
      </c>
      <c r="C11" s="7">
        <f>AU25</f>
        <v>34.273965544579767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485.05439630681775</v>
      </c>
      <c r="P11">
        <f t="shared" si="22"/>
        <v>24.252719815340889</v>
      </c>
      <c r="Q11" s="4">
        <f t="shared" si="23"/>
        <v>50</v>
      </c>
      <c r="R11">
        <f t="shared" si="0"/>
        <v>100000</v>
      </c>
      <c r="S11">
        <f t="shared" si="1"/>
        <v>240.81252258394599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211.5427087418102</v>
      </c>
      <c r="AC11">
        <f t="shared" si="2"/>
        <v>216.77107623590427</v>
      </c>
      <c r="AE11">
        <f t="shared" si="3"/>
        <v>436.62913536289398</v>
      </c>
      <c r="AF11">
        <f t="shared" si="4"/>
        <v>-21.831456768144701</v>
      </c>
      <c r="AG11">
        <f t="shared" si="4"/>
        <v>-45.008264917024619</v>
      </c>
      <c r="AH11">
        <f t="shared" si="5"/>
        <v>-302.75617676237255</v>
      </c>
      <c r="AI11">
        <f t="shared" si="6"/>
        <v>67.03323691535212</v>
      </c>
      <c r="AJ11">
        <f t="shared" si="7"/>
        <v>-5.2283674940940728</v>
      </c>
      <c r="AK11">
        <f t="shared" si="24"/>
        <v>53.597199625164073</v>
      </c>
      <c r="AL11">
        <f t="shared" si="8"/>
        <v>115.40206904642213</v>
      </c>
      <c r="AN11">
        <f t="shared" si="9"/>
        <v>226.3829146477575</v>
      </c>
      <c r="AO11">
        <f t="shared" si="9"/>
        <v>-11.319145732387875</v>
      </c>
      <c r="AP11">
        <f t="shared" si="9"/>
        <v>-23.335827524853585</v>
      </c>
      <c r="AQ11">
        <f t="shared" si="9"/>
        <v>-156.97263460468147</v>
      </c>
      <c r="AR11">
        <f t="shared" si="9"/>
        <v>34.755306785834563</v>
      </c>
      <c r="AS11">
        <f t="shared" si="9"/>
        <v>-2.7107972792032675</v>
      </c>
      <c r="AT11">
        <f t="shared" si="9"/>
        <v>27.789007387282744</v>
      </c>
      <c r="AU11">
        <f t="shared" si="9"/>
        <v>59.833516893914044</v>
      </c>
      <c r="AW11">
        <v>8</v>
      </c>
      <c r="AX11">
        <f>(R11*SUMPRODUCT(K12:$K$23, X12:$X$23)-$AZ$3*SUMPRODUCT(K11:$K$22, W12:$W$23))/Z11</f>
        <v>240.81252258394599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485.05439630681775</v>
      </c>
      <c r="P12">
        <f t="shared" si="22"/>
        <v>24.252719815340889</v>
      </c>
      <c r="Q12" s="4">
        <f t="shared" si="23"/>
        <v>50</v>
      </c>
      <c r="R12">
        <f t="shared" si="0"/>
        <v>100000</v>
      </c>
      <c r="S12">
        <f t="shared" si="1"/>
        <v>244.4694024980094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216.77107623590427</v>
      </c>
      <c r="AC12">
        <f t="shared" si="2"/>
        <v>217.10936282797127</v>
      </c>
      <c r="AE12">
        <f t="shared" si="3"/>
        <v>430.76904448169932</v>
      </c>
      <c r="AF12">
        <f t="shared" si="4"/>
        <v>-21.538452224084967</v>
      </c>
      <c r="AG12">
        <f t="shared" si="4"/>
        <v>-44.404199586845863</v>
      </c>
      <c r="AH12">
        <f t="shared" si="5"/>
        <v>-307.96536201701775</v>
      </c>
      <c r="AI12">
        <f t="shared" si="6"/>
        <v>56.861030653750788</v>
      </c>
      <c r="AJ12">
        <f t="shared" si="7"/>
        <v>-0.33828659206699285</v>
      </c>
      <c r="AK12">
        <f t="shared" si="24"/>
        <v>53.56821477632738</v>
      </c>
      <c r="AL12">
        <f t="shared" si="8"/>
        <v>110.09095883801118</v>
      </c>
      <c r="AN12">
        <f t="shared" si="9"/>
        <v>205.7390778651631</v>
      </c>
      <c r="AO12">
        <f t="shared" si="9"/>
        <v>-10.286953893258154</v>
      </c>
      <c r="AP12">
        <f t="shared" si="9"/>
        <v>-21.207835598610291</v>
      </c>
      <c r="AQ12">
        <f t="shared" si="9"/>
        <v>-147.08696088417315</v>
      </c>
      <c r="AR12">
        <f t="shared" si="9"/>
        <v>27.157327489121506</v>
      </c>
      <c r="AS12">
        <f t="shared" si="9"/>
        <v>-0.16156864658126222</v>
      </c>
      <c r="AT12">
        <f t="shared" si="9"/>
        <v>25.584649714617122</v>
      </c>
      <c r="AU12">
        <f t="shared" si="9"/>
        <v>52.580408557157369</v>
      </c>
      <c r="AW12">
        <v>9</v>
      </c>
      <c r="AX12">
        <f>(R12*SUMPRODUCT(K13:$K$23, X13:$X$23)-$AZ$3*SUMPRODUCT(K12:$K$22, W13:$W$23))/Z12</f>
        <v>244.4694024980094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485.05439630681775</v>
      </c>
      <c r="P13">
        <f t="shared" si="22"/>
        <v>24.252719815340889</v>
      </c>
      <c r="Q13" s="4">
        <f t="shared" si="23"/>
        <v>50</v>
      </c>
      <c r="R13">
        <f t="shared" si="0"/>
        <v>100000</v>
      </c>
      <c r="S13">
        <f t="shared" si="1"/>
        <v>243.17143473257227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217.10936282797127</v>
      </c>
      <c r="AC13">
        <f t="shared" si="2"/>
        <v>213.03403491158258</v>
      </c>
      <c r="AE13">
        <f t="shared" si="3"/>
        <v>424.93928331049153</v>
      </c>
      <c r="AF13">
        <f t="shared" si="4"/>
        <v>-21.246964165524577</v>
      </c>
      <c r="AG13">
        <f t="shared" si="4"/>
        <v>-43.80326068024123</v>
      </c>
      <c r="AH13">
        <f t="shared" si="5"/>
        <v>-313.79382147233889</v>
      </c>
      <c r="AI13">
        <f t="shared" si="6"/>
        <v>46.095236992386845</v>
      </c>
      <c r="AJ13">
        <f t="shared" si="7"/>
        <v>4.0753279163886873</v>
      </c>
      <c r="AK13">
        <f t="shared" si="24"/>
        <v>53.123241529788274</v>
      </c>
      <c r="AL13">
        <f t="shared" si="8"/>
        <v>103.29380643856381</v>
      </c>
      <c r="AN13">
        <f t="shared" si="9"/>
        <v>186.95649182510624</v>
      </c>
      <c r="AO13">
        <f t="shared" si="9"/>
        <v>-9.3478245912553124</v>
      </c>
      <c r="AP13">
        <f t="shared" si="9"/>
        <v>-19.271703673710054</v>
      </c>
      <c r="AQ13">
        <f t="shared" si="9"/>
        <v>-138.05688088384306</v>
      </c>
      <c r="AR13">
        <f t="shared" si="9"/>
        <v>20.280082676297809</v>
      </c>
      <c r="AS13">
        <f t="shared" si="9"/>
        <v>1.7929832336264444</v>
      </c>
      <c r="AT13">
        <f t="shared" si="9"/>
        <v>23.372126938732936</v>
      </c>
      <c r="AU13">
        <f t="shared" si="9"/>
        <v>45.445192848657193</v>
      </c>
      <c r="AW13">
        <v>10</v>
      </c>
      <c r="AX13">
        <f>(R13*SUMPRODUCT(K14:$K$23, X14:$X$23)-$AZ$3*SUMPRODUCT(K13:$K$22, W14:$W$23))/Z13</f>
        <v>243.17143473257227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485.05439630681775</v>
      </c>
      <c r="P14">
        <f t="shared" si="22"/>
        <v>24.252719815340889</v>
      </c>
      <c r="Q14" s="4">
        <f t="shared" si="23"/>
        <v>50</v>
      </c>
      <c r="R14">
        <f t="shared" si="0"/>
        <v>100000</v>
      </c>
      <c r="S14">
        <f t="shared" si="1"/>
        <v>236.98082954258314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213.03403491158258</v>
      </c>
      <c r="AC14">
        <f t="shared" si="2"/>
        <v>204.77434420164013</v>
      </c>
      <c r="AE14">
        <f t="shared" si="3"/>
        <v>419.13388562935648</v>
      </c>
      <c r="AF14">
        <f t="shared" si="4"/>
        <v>-20.956694281467826</v>
      </c>
      <c r="AG14">
        <f t="shared" si="4"/>
        <v>-43.20483319197011</v>
      </c>
      <c r="AH14">
        <f t="shared" si="5"/>
        <v>-320.78976293741357</v>
      </c>
      <c r="AI14">
        <f t="shared" si="6"/>
        <v>34.182595218504957</v>
      </c>
      <c r="AJ14">
        <f t="shared" si="7"/>
        <v>8.259690709942447</v>
      </c>
      <c r="AK14">
        <f t="shared" si="24"/>
        <v>52.302567053475485</v>
      </c>
      <c r="AL14">
        <f t="shared" si="8"/>
        <v>94.74485298192289</v>
      </c>
      <c r="AN14">
        <f t="shared" si="9"/>
        <v>169.86652775146911</v>
      </c>
      <c r="AO14">
        <f t="shared" si="9"/>
        <v>-8.4933263875734557</v>
      </c>
      <c r="AP14">
        <f t="shared" si="9"/>
        <v>-17.510049289814209</v>
      </c>
      <c r="AQ14">
        <f t="shared" si="9"/>
        <v>-130.00963424031667</v>
      </c>
      <c r="AR14">
        <f t="shared" si="9"/>
        <v>13.853517833764755</v>
      </c>
      <c r="AS14">
        <f t="shared" si="9"/>
        <v>3.3474863982715877</v>
      </c>
      <c r="AT14">
        <f t="shared" si="9"/>
        <v>21.197177709747056</v>
      </c>
      <c r="AU14">
        <f t="shared" si="9"/>
        <v>38.398181941783399</v>
      </c>
      <c r="AW14">
        <v>11</v>
      </c>
      <c r="AX14">
        <f>(R14*SUMPRODUCT(K15:$K$23, X15:$X$23)-$AZ$3*SUMPRODUCT(K14:$K$22, W15:$W$23))/Z14</f>
        <v>236.98082954258314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485.05439630681775</v>
      </c>
      <c r="P15">
        <f t="shared" si="22"/>
        <v>24.252719815340889</v>
      </c>
      <c r="Q15" s="4">
        <f t="shared" si="23"/>
        <v>50</v>
      </c>
      <c r="R15">
        <f t="shared" si="0"/>
        <v>100000</v>
      </c>
      <c r="S15">
        <f t="shared" si="1"/>
        <v>225.98624827794606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204.77434420164013</v>
      </c>
      <c r="AC15">
        <f t="shared" si="2"/>
        <v>192.57778572359155</v>
      </c>
      <c r="AE15">
        <f t="shared" si="3"/>
        <v>413.34683994298751</v>
      </c>
      <c r="AF15">
        <f t="shared" si="4"/>
        <v>-20.667341997149375</v>
      </c>
      <c r="AG15">
        <f t="shared" si="4"/>
        <v>-42.608297449749102</v>
      </c>
      <c r="AH15">
        <f t="shared" si="5"/>
        <v>-328.97482060261717</v>
      </c>
      <c r="AI15">
        <f t="shared" si="6"/>
        <v>21.096379893471862</v>
      </c>
      <c r="AJ15">
        <f t="shared" si="7"/>
        <v>12.196558478048587</v>
      </c>
      <c r="AK15">
        <f t="shared" si="24"/>
        <v>51.125320180244017</v>
      </c>
      <c r="AL15">
        <f t="shared" si="8"/>
        <v>84.418258551764467</v>
      </c>
      <c r="AN15">
        <f t="shared" si="9"/>
        <v>154.31602382267215</v>
      </c>
      <c r="AO15">
        <f t="shared" si="9"/>
        <v>-7.7158011911336075</v>
      </c>
      <c r="AP15">
        <f t="shared" si="9"/>
        <v>-15.90708433916148</v>
      </c>
      <c r="AQ15">
        <f t="shared" si="9"/>
        <v>-122.81716308796477</v>
      </c>
      <c r="AR15">
        <f t="shared" si="9"/>
        <v>7.8759752044122919</v>
      </c>
      <c r="AS15">
        <f t="shared" si="9"/>
        <v>4.5533780031141866</v>
      </c>
      <c r="AT15">
        <f t="shared" si="9"/>
        <v>19.086770151586162</v>
      </c>
      <c r="AU15">
        <f t="shared" si="9"/>
        <v>31.51612335911264</v>
      </c>
      <c r="AW15">
        <v>12</v>
      </c>
      <c r="AX15">
        <f>(R15*SUMPRODUCT(K16:$K$23, X16:$X$23)-$AZ$3*SUMPRODUCT(K15:$K$22, W16:$W$23))/Z15</f>
        <v>225.98624827794606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485.05439630681775</v>
      </c>
      <c r="P16">
        <f t="shared" si="22"/>
        <v>24.252719815340889</v>
      </c>
      <c r="Q16" s="4">
        <f t="shared" si="23"/>
        <v>50</v>
      </c>
      <c r="R16">
        <f t="shared" si="0"/>
        <v>100000</v>
      </c>
      <c r="S16">
        <f t="shared" si="1"/>
        <v>210.72751726394691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192.57778572359155</v>
      </c>
      <c r="AC16">
        <f t="shared" si="2"/>
        <v>177.06825595131136</v>
      </c>
      <c r="AE16">
        <f t="shared" si="3"/>
        <v>407.57722157370495</v>
      </c>
      <c r="AF16">
        <f t="shared" si="4"/>
        <v>-20.378861078685247</v>
      </c>
      <c r="AG16">
        <f t="shared" si="4"/>
        <v>-42.013558136672863</v>
      </c>
      <c r="AH16">
        <f t="shared" si="5"/>
        <v>-337.31267715749397</v>
      </c>
      <c r="AI16">
        <f t="shared" si="6"/>
        <v>7.8721252008528495</v>
      </c>
      <c r="AJ16">
        <f t="shared" si="7"/>
        <v>15.509529772280189</v>
      </c>
      <c r="AK16">
        <f t="shared" si="24"/>
        <v>49.612604384219011</v>
      </c>
      <c r="AL16">
        <f t="shared" si="8"/>
        <v>72.99425935735205</v>
      </c>
      <c r="AN16">
        <f t="shared" si="9"/>
        <v>140.16761189122434</v>
      </c>
      <c r="AO16">
        <f t="shared" si="9"/>
        <v>-7.0083805945612179</v>
      </c>
      <c r="AP16">
        <f t="shared" si="9"/>
        <v>-14.448648745218495</v>
      </c>
      <c r="AQ16">
        <f t="shared" si="9"/>
        <v>-116.00332382473796</v>
      </c>
      <c r="AR16">
        <f t="shared" si="9"/>
        <v>2.707258726706665</v>
      </c>
      <c r="AS16">
        <f t="shared" si="9"/>
        <v>5.3337959892423275</v>
      </c>
      <c r="AT16">
        <f t="shared" si="9"/>
        <v>17.061994410260517</v>
      </c>
      <c r="AU16">
        <f t="shared" si="9"/>
        <v>25.103049126209509</v>
      </c>
      <c r="AW16">
        <v>13</v>
      </c>
      <c r="AX16">
        <f>(R16*SUMPRODUCT(K17:$K$23, X17:$X$23)-$AZ$3*SUMPRODUCT(K16:$K$22, W17:$W$23))/Z16</f>
        <v>210.72751726394691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485.05439630681775</v>
      </c>
      <c r="P17">
        <f t="shared" si="22"/>
        <v>24.252719815340889</v>
      </c>
      <c r="Q17" s="4">
        <f t="shared" si="23"/>
        <v>50</v>
      </c>
      <c r="R17">
        <f t="shared" si="0"/>
        <v>100000</v>
      </c>
      <c r="S17">
        <f t="shared" si="1"/>
        <v>191.51681682785241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177.06825595131136</v>
      </c>
      <c r="AC17">
        <f t="shared" si="2"/>
        <v>158.65364546684606</v>
      </c>
      <c r="AE17">
        <f t="shared" si="3"/>
        <v>401.82188435686868</v>
      </c>
      <c r="AF17">
        <f t="shared" si="4"/>
        <v>-20.091094217843434</v>
      </c>
      <c r="AG17">
        <f t="shared" si="4"/>
        <v>-41.420290942245067</v>
      </c>
      <c r="AH17">
        <f t="shared" si="5"/>
        <v>-346.26322612213301</v>
      </c>
      <c r="AI17">
        <f t="shared" si="6"/>
        <v>-5.9527269253528061</v>
      </c>
      <c r="AJ17">
        <f t="shared" si="7"/>
        <v>18.4146104844653</v>
      </c>
      <c r="AK17">
        <f t="shared" si="24"/>
        <v>47.817551972042288</v>
      </c>
      <c r="AL17">
        <f t="shared" si="8"/>
        <v>60.279435531154782</v>
      </c>
      <c r="AN17">
        <f t="shared" si="9"/>
        <v>127.29540364773828</v>
      </c>
      <c r="AO17">
        <f t="shared" si="9"/>
        <v>-6.3647701823869145</v>
      </c>
      <c r="AP17">
        <f t="shared" si="9"/>
        <v>-13.12176578719415</v>
      </c>
      <c r="AQ17">
        <f t="shared" si="9"/>
        <v>-109.69466535684852</v>
      </c>
      <c r="AR17">
        <f t="shared" si="9"/>
        <v>-1.8857976786912964</v>
      </c>
      <c r="AS17">
        <f t="shared" si="9"/>
        <v>5.8336675176059609</v>
      </c>
      <c r="AT17">
        <f t="shared" si="9"/>
        <v>15.148389912784943</v>
      </c>
      <c r="AU17">
        <f t="shared" si="9"/>
        <v>19.096259751699606</v>
      </c>
      <c r="AW17">
        <v>14</v>
      </c>
      <c r="AX17">
        <f>(R17*SUMPRODUCT(K18:$K$23, X18:$X$23)-$AZ$3*SUMPRODUCT(K17:$K$22, W18:$W$23))/Z17</f>
        <v>191.51681682785241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485.05439630681775</v>
      </c>
      <c r="P18">
        <f t="shared" si="22"/>
        <v>24.252719815340889</v>
      </c>
      <c r="Q18" s="4">
        <f t="shared" si="23"/>
        <v>50</v>
      </c>
      <c r="R18">
        <f t="shared" si="0"/>
        <v>100000</v>
      </c>
      <c r="S18">
        <f t="shared" si="1"/>
        <v>168.55176901345283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158.65364546684606</v>
      </c>
      <c r="AC18">
        <f t="shared" si="2"/>
        <v>137.63276138608728</v>
      </c>
      <c r="AE18">
        <f t="shared" si="3"/>
        <v>396.07638873751904</v>
      </c>
      <c r="AF18">
        <f t="shared" si="4"/>
        <v>-19.803819436875955</v>
      </c>
      <c r="AG18">
        <f t="shared" si="4"/>
        <v>-40.828038231714501</v>
      </c>
      <c r="AH18">
        <f t="shared" si="5"/>
        <v>-356.09960221623379</v>
      </c>
      <c r="AI18">
        <f t="shared" si="6"/>
        <v>-20.655071147305193</v>
      </c>
      <c r="AJ18">
        <f t="shared" si="7"/>
        <v>21.020884080758776</v>
      </c>
      <c r="AK18">
        <f t="shared" si="24"/>
        <v>45.77470605008358</v>
      </c>
      <c r="AL18">
        <f t="shared" si="8"/>
        <v>46.140518983537163</v>
      </c>
      <c r="AN18">
        <f t="shared" si="9"/>
        <v>115.58446232428663</v>
      </c>
      <c r="AO18">
        <f t="shared" si="9"/>
        <v>-5.7792231162143324</v>
      </c>
      <c r="AP18">
        <f t="shared" si="9"/>
        <v>-11.914587642575917</v>
      </c>
      <c r="AQ18">
        <f t="shared" si="9"/>
        <v>-103.91829007341386</v>
      </c>
      <c r="AR18">
        <f t="shared" si="9"/>
        <v>-6.027638507917465</v>
      </c>
      <c r="AS18">
        <f t="shared" si="9"/>
        <v>6.134391377885998</v>
      </c>
      <c r="AT18">
        <f t="shared" si="9"/>
        <v>13.358142361668115</v>
      </c>
      <c r="AU18">
        <f t="shared" si="9"/>
        <v>13.464895231636648</v>
      </c>
      <c r="AW18">
        <v>15</v>
      </c>
      <c r="AX18">
        <f>(R18*SUMPRODUCT(K19:$K$23, X19:$X$23)-$AZ$3*SUMPRODUCT(K18:$K$22, W19:$W$23))/Z18</f>
        <v>168.55176901345283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485.05439630681775</v>
      </c>
      <c r="P19">
        <f t="shared" si="22"/>
        <v>24.252719815340889</v>
      </c>
      <c r="Q19" s="4">
        <f t="shared" si="23"/>
        <v>50</v>
      </c>
      <c r="R19">
        <f t="shared" si="0"/>
        <v>100000</v>
      </c>
      <c r="S19">
        <f t="shared" si="1"/>
        <v>141.48047368983632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137.63276138608728</v>
      </c>
      <c r="AC19">
        <f t="shared" si="2"/>
        <v>113.85081256073549</v>
      </c>
      <c r="AE19">
        <f t="shared" si="3"/>
        <v>390.32833093811865</v>
      </c>
      <c r="AF19">
        <f t="shared" si="4"/>
        <v>-19.516416546905933</v>
      </c>
      <c r="AG19">
        <f t="shared" si="4"/>
        <v>-40.235521408532826</v>
      </c>
      <c r="AH19">
        <f t="shared" si="5"/>
        <v>-368.47288172907048</v>
      </c>
      <c r="AI19">
        <f t="shared" si="6"/>
        <v>-37.89648874639056</v>
      </c>
      <c r="AJ19">
        <f t="shared" si="7"/>
        <v>23.78194882535179</v>
      </c>
      <c r="AK19">
        <f t="shared" si="24"/>
        <v>43.508627795615126</v>
      </c>
      <c r="AL19">
        <f t="shared" si="8"/>
        <v>29.394087874576357</v>
      </c>
      <c r="AN19">
        <f t="shared" si="9"/>
        <v>104.92813286080921</v>
      </c>
      <c r="AO19">
        <f t="shared" si="9"/>
        <v>-5.2464066430404612</v>
      </c>
      <c r="AP19">
        <f t="shared" si="9"/>
        <v>-10.816120177420023</v>
      </c>
      <c r="AQ19">
        <f t="shared" si="9"/>
        <v>-99.052947032437359</v>
      </c>
      <c r="AR19">
        <f t="shared" si="9"/>
        <v>-10.187340992088622</v>
      </c>
      <c r="AS19">
        <f t="shared" si="9"/>
        <v>6.3930678053474166</v>
      </c>
      <c r="AT19">
        <f t="shared" si="9"/>
        <v>11.695997231247775</v>
      </c>
      <c r="AU19">
        <f t="shared" si="9"/>
        <v>7.901724044506568</v>
      </c>
      <c r="AW19">
        <v>16</v>
      </c>
      <c r="AX19">
        <f>(R19*SUMPRODUCT(K20:$K$23, X20:$X$23)-$AZ$3*SUMPRODUCT(K19:$K$22, W20:$W$23))/Z19</f>
        <v>141.48047368983632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485.05439630681775</v>
      </c>
      <c r="P20">
        <f t="shared" si="22"/>
        <v>24.252719815340889</v>
      </c>
      <c r="Q20" s="4">
        <f t="shared" si="23"/>
        <v>50</v>
      </c>
      <c r="R20">
        <f t="shared" si="0"/>
        <v>100000</v>
      </c>
      <c r="S20">
        <f t="shared" si="1"/>
        <v>110.63300423237867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113.85081256073549</v>
      </c>
      <c r="AC20">
        <f t="shared" si="2"/>
        <v>87.715209225256643</v>
      </c>
      <c r="AE20">
        <f t="shared" si="3"/>
        <v>384.57464074930232</v>
      </c>
      <c r="AF20">
        <f t="shared" si="4"/>
        <v>-19.228732037465118</v>
      </c>
      <c r="AG20">
        <f t="shared" si="4"/>
        <v>-39.642423991766314</v>
      </c>
      <c r="AH20">
        <f t="shared" si="5"/>
        <v>-381.48440536237973</v>
      </c>
      <c r="AI20">
        <f t="shared" si="6"/>
        <v>-55.780920642308843</v>
      </c>
      <c r="AJ20">
        <f t="shared" si="7"/>
        <v>26.135603335478848</v>
      </c>
      <c r="AK20">
        <f t="shared" si="24"/>
        <v>41.005821832736594</v>
      </c>
      <c r="AL20">
        <f t="shared" si="8"/>
        <v>11.360504525906599</v>
      </c>
      <c r="AN20">
        <f t="shared" si="9"/>
        <v>95.232213817765754</v>
      </c>
      <c r="AO20">
        <f t="shared" si="9"/>
        <v>-4.761610690888288</v>
      </c>
      <c r="AP20">
        <f t="shared" si="9"/>
        <v>-9.816652992206599</v>
      </c>
      <c r="AQ20">
        <f t="shared" si="9"/>
        <v>-94.466978864828533</v>
      </c>
      <c r="AR20">
        <f t="shared" si="9"/>
        <v>-13.813028730157674</v>
      </c>
      <c r="AS20">
        <f t="shared" si="9"/>
        <v>6.471959150117593</v>
      </c>
      <c r="AT20">
        <f t="shared" si="9"/>
        <v>10.154271183715492</v>
      </c>
      <c r="AU20">
        <f t="shared" si="9"/>
        <v>2.8132016036754122</v>
      </c>
      <c r="AW20">
        <v>17</v>
      </c>
      <c r="AX20">
        <f>(R20*SUMPRODUCT(K21:$K$23, X21:$X$23)-$AZ$3*SUMPRODUCT(K20:$K$22, W21:$W$23))/Z20</f>
        <v>110.63300423237867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485.05439630681775</v>
      </c>
      <c r="P21">
        <f t="shared" si="22"/>
        <v>24.252719815340889</v>
      </c>
      <c r="Q21" s="4">
        <f t="shared" si="23"/>
        <v>50</v>
      </c>
      <c r="R21">
        <f t="shared" si="0"/>
        <v>100000</v>
      </c>
      <c r="S21">
        <f t="shared" si="1"/>
        <v>76.702044728271858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87.715209225256643</v>
      </c>
      <c r="AC21">
        <f t="shared" si="2"/>
        <v>59.902916895417498</v>
      </c>
      <c r="AE21">
        <f t="shared" si="3"/>
        <v>378.81875632729123</v>
      </c>
      <c r="AF21">
        <f t="shared" si="4"/>
        <v>-18.940937816364563</v>
      </c>
      <c r="AG21">
        <f t="shared" si="4"/>
        <v>-39.049100390760302</v>
      </c>
      <c r="AH21">
        <f t="shared" si="5"/>
        <v>-393.79872217668839</v>
      </c>
      <c r="AI21">
        <f t="shared" si="6"/>
        <v>-72.970004056522043</v>
      </c>
      <c r="AJ21">
        <f t="shared" si="7"/>
        <v>27.812292329839146</v>
      </c>
      <c r="AK21">
        <f t="shared" si="24"/>
        <v>38.301430569440683</v>
      </c>
      <c r="AL21">
        <f t="shared" si="8"/>
        <v>-6.8562811572422149</v>
      </c>
      <c r="AN21">
        <f t="shared" si="9"/>
        <v>86.412402148599867</v>
      </c>
      <c r="AO21">
        <f t="shared" si="9"/>
        <v>-4.3206201074299937</v>
      </c>
      <c r="AP21">
        <f t="shared" si="9"/>
        <v>-8.9074960258622511</v>
      </c>
      <c r="AQ21">
        <f t="shared" si="9"/>
        <v>-89.829484358837675</v>
      </c>
      <c r="AR21">
        <f t="shared" si="9"/>
        <v>-16.645198343530062</v>
      </c>
      <c r="AS21">
        <f t="shared" si="9"/>
        <v>6.3442660885673172</v>
      </c>
      <c r="AT21">
        <f t="shared" si="9"/>
        <v>8.7369449530995738</v>
      </c>
      <c r="AU21">
        <f t="shared" si="9"/>
        <v>-1.56398730186317</v>
      </c>
      <c r="AW21">
        <v>18</v>
      </c>
      <c r="AX21">
        <f>(R21*SUMPRODUCT(K22:$K$23, X22:$X$23)-$AZ$3*SUMPRODUCT(K21:$K$22, W22:$W$23))/Z21</f>
        <v>76.702044728271858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485.05439630681775</v>
      </c>
      <c r="P22">
        <f t="shared" si="22"/>
        <v>24.252719815340889</v>
      </c>
      <c r="Q22" s="4">
        <f t="shared" si="23"/>
        <v>50</v>
      </c>
      <c r="R22">
        <f t="shared" si="0"/>
        <v>100000</v>
      </c>
      <c r="S22">
        <f t="shared" si="1"/>
        <v>39.739570501017418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59.902916895417498</v>
      </c>
      <c r="AC22">
        <f t="shared" si="2"/>
        <v>30.563619749010293</v>
      </c>
      <c r="AE22">
        <f t="shared" si="3"/>
        <v>373.05431184586581</v>
      </c>
      <c r="AF22">
        <f t="shared" si="4"/>
        <v>-18.652715592293291</v>
      </c>
      <c r="AG22">
        <f t="shared" si="4"/>
        <v>-38.454894408367849</v>
      </c>
      <c r="AH22">
        <f t="shared" si="5"/>
        <v>-407.42995696970939</v>
      </c>
      <c r="AI22">
        <f t="shared" si="6"/>
        <v>-91.483255124504751</v>
      </c>
      <c r="AJ22">
        <f t="shared" si="7"/>
        <v>29.339297146407205</v>
      </c>
      <c r="AK22">
        <f t="shared" si="24"/>
        <v>35.452865799185375</v>
      </c>
      <c r="AL22">
        <f t="shared" si="8"/>
        <v>-26.691092178912172</v>
      </c>
      <c r="AN22">
        <f t="shared" si="9"/>
        <v>78.389525403410971</v>
      </c>
      <c r="AO22">
        <f t="shared" si="9"/>
        <v>-3.919476270170549</v>
      </c>
      <c r="AP22">
        <f t="shared" si="9"/>
        <v>-8.080488085487449</v>
      </c>
      <c r="AQ22">
        <f t="shared" si="9"/>
        <v>-85.61284496071859</v>
      </c>
      <c r="AR22">
        <f t="shared" si="9"/>
        <v>-19.223283912965623</v>
      </c>
      <c r="AS22">
        <f t="shared" si="9"/>
        <v>6.1650368483792084</v>
      </c>
      <c r="AT22">
        <f t="shared" si="9"/>
        <v>7.4496748487850528</v>
      </c>
      <c r="AU22">
        <f t="shared" si="9"/>
        <v>-5.6085722158013613</v>
      </c>
      <c r="AW22">
        <v>19</v>
      </c>
      <c r="AX22">
        <f>(R22*SUMPRODUCT(K23:$K$23, X23:$X$23)-$AZ$3*SUMPRODUCT(K22:$K$22, W23:$W$23))/Z22</f>
        <v>39.739570501017418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485.05439630681775</v>
      </c>
      <c r="P23">
        <f t="shared" si="22"/>
        <v>24.252719815340889</v>
      </c>
      <c r="Q23" s="4">
        <f t="shared" si="23"/>
        <v>50</v>
      </c>
      <c r="R23">
        <f t="shared" si="0"/>
        <v>100000</v>
      </c>
      <c r="S23">
        <f t="shared" si="1"/>
        <v>40.364498100707358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30.563619749010293</v>
      </c>
      <c r="AC23">
        <f t="shared" si="2"/>
        <v>30.563619749010293</v>
      </c>
      <c r="AE23">
        <f t="shared" si="3"/>
        <v>367.27864395389378</v>
      </c>
      <c r="AF23">
        <f t="shared" si="4"/>
        <v>-18.363932197694691</v>
      </c>
      <c r="AG23">
        <f t="shared" si="4"/>
        <v>-37.859531503099113</v>
      </c>
      <c r="AH23">
        <f t="shared" si="5"/>
        <v>-421.62792237011496</v>
      </c>
      <c r="AI23">
        <f t="shared" si="6"/>
        <v>-110.57274211701497</v>
      </c>
      <c r="AJ23">
        <f t="shared" si="7"/>
        <v>0</v>
      </c>
      <c r="AK23">
        <f t="shared" si="24"/>
        <v>32.472719783563782</v>
      </c>
      <c r="AL23">
        <f t="shared" si="8"/>
        <v>-78.100022333451193</v>
      </c>
      <c r="AN23">
        <f t="shared" si="9"/>
        <v>71.092373558149603</v>
      </c>
      <c r="AO23">
        <f t="shared" si="9"/>
        <v>-3.5546186779074804</v>
      </c>
      <c r="AP23">
        <f t="shared" si="9"/>
        <v>-7.3282887547709823</v>
      </c>
      <c r="AQ23">
        <f t="shared" si="9"/>
        <v>-81.612503893489531</v>
      </c>
      <c r="AR23">
        <f t="shared" si="9"/>
        <v>-21.403037768018393</v>
      </c>
      <c r="AS23">
        <f t="shared" si="9"/>
        <v>0</v>
      </c>
      <c r="AT23">
        <f t="shared" si="9"/>
        <v>6.2855893292615077</v>
      </c>
      <c r="AU23">
        <f t="shared" si="9"/>
        <v>-15.117448438756888</v>
      </c>
      <c r="AW23">
        <v>20</v>
      </c>
      <c r="AX23">
        <f>(R23*SUMPRODUCT(K$23:$K24, X$23:$X24)-$AZ$3*SUMPRODUCT(K$22:$K23, W$23:$W24))/Z23</f>
        <v>40.364498100707358</v>
      </c>
    </row>
    <row r="25" spans="5:50" x14ac:dyDescent="0.25">
      <c r="AN25" s="8">
        <f t="shared" ref="AN25:AU25" si="25">SUM(AN3:AN23)</f>
        <v>4169.2136600002877</v>
      </c>
      <c r="AO25" s="8">
        <f t="shared" si="25"/>
        <v>-572.25148023012775</v>
      </c>
      <c r="AP25" s="8">
        <f t="shared" si="25"/>
        <v>-900.24956734459363</v>
      </c>
      <c r="AQ25" s="8">
        <f t="shared" si="25"/>
        <v>-2956.0204256176576</v>
      </c>
      <c r="AR25" s="8">
        <f t="shared" si="25"/>
        <v>-259.30781319209126</v>
      </c>
      <c r="AS25" s="8">
        <f t="shared" si="25"/>
        <v>-116.91247392714722</v>
      </c>
      <c r="AT25" s="8">
        <f t="shared" si="25"/>
        <v>410.49425266381826</v>
      </c>
      <c r="AU25" s="9">
        <f t="shared" si="25"/>
        <v>34.273965544579767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1029A-1ED9-4BA8-B25B-D1D14D0FF75E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683.93550168418051</v>
      </c>
      <c r="K3">
        <v>1</v>
      </c>
      <c r="L3" s="2">
        <v>0</v>
      </c>
      <c r="O3">
        <f>$C$3</f>
        <v>683.93550168418051</v>
      </c>
      <c r="P3">
        <f>O3*B5</f>
        <v>547.14840134734447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683.93550168418051</v>
      </c>
      <c r="AF3">
        <f t="shared" ref="AF3:AG23" si="4">-$Z3*P3</f>
        <v>-547.14840134734447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-383.69482736316399</v>
      </c>
      <c r="AJ3">
        <f t="shared" ref="AJ3:AJ23" si="7">AB3-AC3</f>
        <v>0</v>
      </c>
      <c r="AL3">
        <f t="shared" ref="AL3:AL23" si="8">SUM(AI3:AK3)</f>
        <v>-383.69482736316399</v>
      </c>
      <c r="AN3">
        <f t="shared" ref="AN3:AU23" si="9">AE3*$K3</f>
        <v>683.93550168418051</v>
      </c>
      <c r="AO3">
        <f t="shared" si="9"/>
        <v>-547.14840134734447</v>
      </c>
      <c r="AP3">
        <f t="shared" si="9"/>
        <v>-520.48192770000003</v>
      </c>
      <c r="AQ3">
        <f t="shared" si="9"/>
        <v>0</v>
      </c>
      <c r="AR3">
        <f t="shared" si="9"/>
        <v>-383.69482736316399</v>
      </c>
      <c r="AS3">
        <f t="shared" si="9"/>
        <v>0</v>
      </c>
      <c r="AT3">
        <f t="shared" si="9"/>
        <v>0</v>
      </c>
      <c r="AU3">
        <f t="shared" si="9"/>
        <v>-383.69482736316399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475.42619116934458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140.03221051909338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138.11913092829036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-138.11913092829036</v>
      </c>
      <c r="AK4">
        <f>H4*SUM(AB4, AE4:AF4)</f>
        <v>0</v>
      </c>
      <c r="AL4">
        <f t="shared" si="8"/>
        <v>-504.29023092829033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-337.30706024105262</v>
      </c>
      <c r="AR4">
        <f t="shared" si="9"/>
        <v>-337.30706024105262</v>
      </c>
      <c r="AS4">
        <f t="shared" si="9"/>
        <v>-127.23166305716283</v>
      </c>
      <c r="AT4">
        <f t="shared" si="9"/>
        <v>0</v>
      </c>
      <c r="AU4">
        <f t="shared" si="9"/>
        <v>-464.53872329821547</v>
      </c>
      <c r="AW4">
        <v>1</v>
      </c>
      <c r="AX4">
        <f>(R4*SUMPRODUCT(K5:$K$23, X5:$X$23)-$AZ$3*SUMPRODUCT(K4:$K$22, W5:$W$23))/Z4</f>
        <v>140.03221051909338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683.93550168418051</v>
      </c>
      <c r="P5">
        <f t="shared" ref="P5:P23" si="22">O5*$C$5</f>
        <v>34.19677508420903</v>
      </c>
      <c r="Q5" s="4">
        <f t="shared" ref="Q5:Q23" si="23">$C$8</f>
        <v>50</v>
      </c>
      <c r="R5">
        <f t="shared" si="0"/>
        <v>100000</v>
      </c>
      <c r="S5">
        <f t="shared" si="1"/>
        <v>258.49127069086353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138.11913092829036</v>
      </c>
      <c r="AC5">
        <f t="shared" si="2"/>
        <v>251.43956816730909</v>
      </c>
      <c r="AE5">
        <f t="shared" si="3"/>
        <v>665.27758070184041</v>
      </c>
      <c r="AF5">
        <f t="shared" si="4"/>
        <v>-33.263879035092025</v>
      </c>
      <c r="AG5">
        <f t="shared" si="4"/>
        <v>-48.635988266700934</v>
      </c>
      <c r="AH5">
        <f t="shared" si="5"/>
        <v>-375.51407759812167</v>
      </c>
      <c r="AI5">
        <f t="shared" si="6"/>
        <v>207.8636358019258</v>
      </c>
      <c r="AJ5">
        <f t="shared" si="7"/>
        <v>-113.32043723901873</v>
      </c>
      <c r="AK5">
        <f>H5*SUM(AB5, AE5:AF5)</f>
        <v>65.901806750822658</v>
      </c>
      <c r="AL5">
        <f t="shared" si="8"/>
        <v>160.44500531372972</v>
      </c>
      <c r="AN5">
        <f t="shared" si="9"/>
        <v>564.52817519596829</v>
      </c>
      <c r="AO5">
        <f t="shared" si="9"/>
        <v>-28.226408759798421</v>
      </c>
      <c r="AP5">
        <f t="shared" si="9"/>
        <v>-41.270571114222506</v>
      </c>
      <c r="AQ5">
        <f t="shared" si="9"/>
        <v>-318.64635625211656</v>
      </c>
      <c r="AR5">
        <f t="shared" si="9"/>
        <v>176.38483906983083</v>
      </c>
      <c r="AS5">
        <f t="shared" si="9"/>
        <v>-96.159229624819261</v>
      </c>
      <c r="AT5">
        <f t="shared" si="9"/>
        <v>55.921660050397584</v>
      </c>
      <c r="AU5">
        <f t="shared" si="9"/>
        <v>136.14726949540915</v>
      </c>
      <c r="AW5">
        <v>2</v>
      </c>
      <c r="AX5">
        <f>(R5*SUMPRODUCT(K6:$K$23, X6:$X$23)-$AZ$3*SUMPRODUCT(K5:$K$22, W6:$W$23))/Z5</f>
        <v>258.49127069086353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683.93550168418051</v>
      </c>
      <c r="P6">
        <f t="shared" si="22"/>
        <v>34.19677508420903</v>
      </c>
      <c r="Q6" s="4">
        <f t="shared" si="23"/>
        <v>50</v>
      </c>
      <c r="R6">
        <f t="shared" si="0"/>
        <v>100000</v>
      </c>
      <c r="S6">
        <f t="shared" si="1"/>
        <v>357.50043499511719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251.43956816730909</v>
      </c>
      <c r="AC6">
        <f t="shared" si="2"/>
        <v>342.89377266218798</v>
      </c>
      <c r="AE6">
        <f t="shared" si="3"/>
        <v>655.99143797768511</v>
      </c>
      <c r="AF6">
        <f t="shared" si="4"/>
        <v>-32.79957189888426</v>
      </c>
      <c r="AG6">
        <f t="shared" si="4"/>
        <v>-47.957112648949824</v>
      </c>
      <c r="AH6">
        <f t="shared" si="5"/>
        <v>-385.03147016821151</v>
      </c>
      <c r="AI6">
        <f t="shared" si="6"/>
        <v>190.20328326163951</v>
      </c>
      <c r="AJ6">
        <f t="shared" si="7"/>
        <v>-91.454204494878894</v>
      </c>
      <c r="AK6">
        <f>H6*SUM(AB6, AE6:AF6)</f>
        <v>74.843961091308131</v>
      </c>
      <c r="AL6">
        <f t="shared" si="8"/>
        <v>173.59303985806875</v>
      </c>
      <c r="AN6">
        <f t="shared" si="9"/>
        <v>512.76960229002486</v>
      </c>
      <c r="AO6">
        <f t="shared" si="9"/>
        <v>-25.638480114501249</v>
      </c>
      <c r="AP6">
        <f t="shared" si="9"/>
        <v>-37.486692899208897</v>
      </c>
      <c r="AQ6">
        <f t="shared" si="9"/>
        <v>-300.96800414948933</v>
      </c>
      <c r="AR6">
        <f t="shared" si="9"/>
        <v>148.67642512682542</v>
      </c>
      <c r="AS6">
        <f t="shared" si="9"/>
        <v>-71.487116068403452</v>
      </c>
      <c r="AT6">
        <f t="shared" si="9"/>
        <v>58.503367484356808</v>
      </c>
      <c r="AU6">
        <f t="shared" si="9"/>
        <v>135.69267654277877</v>
      </c>
      <c r="AW6">
        <v>3</v>
      </c>
      <c r="AX6">
        <f>(R6*SUMPRODUCT(K7:$K$23, X7:$X$23)-$AZ$3*SUMPRODUCT(K6:$K$22, W7:$W$23))/Z6</f>
        <v>357.50043499511719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683.93550168418051</v>
      </c>
      <c r="P7">
        <f t="shared" si="22"/>
        <v>34.19677508420903</v>
      </c>
      <c r="Q7" s="4">
        <f t="shared" si="23"/>
        <v>50</v>
      </c>
      <c r="R7">
        <f t="shared" si="0"/>
        <v>100000</v>
      </c>
      <c r="S7">
        <f t="shared" si="1"/>
        <v>438.59695161140451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342.89377266218798</v>
      </c>
      <c r="AC7">
        <f t="shared" si="2"/>
        <v>414.73655294161335</v>
      </c>
      <c r="AE7">
        <f t="shared" si="3"/>
        <v>646.72828062472649</v>
      </c>
      <c r="AF7">
        <f t="shared" si="4"/>
        <v>-32.33641403123633</v>
      </c>
      <c r="AG7">
        <f t="shared" si="4"/>
        <v>-47.279917406843794</v>
      </c>
      <c r="AH7">
        <f t="shared" si="5"/>
        <v>-395.2482312330751</v>
      </c>
      <c r="AI7">
        <f t="shared" si="6"/>
        <v>171.86371795357127</v>
      </c>
      <c r="AJ7">
        <f t="shared" si="7"/>
        <v>-71.842780279425369</v>
      </c>
      <c r="AK7">
        <f>H7*SUM(AB7, AE7:AF7)</f>
        <v>81.916846722386893</v>
      </c>
      <c r="AL7">
        <f t="shared" si="8"/>
        <v>181.93778439653278</v>
      </c>
      <c r="AN7">
        <f t="shared" si="9"/>
        <v>465.67971460092764</v>
      </c>
      <c r="AO7">
        <f t="shared" si="9"/>
        <v>-23.283985730046385</v>
      </c>
      <c r="AP7">
        <f t="shared" si="9"/>
        <v>-34.044125027447663</v>
      </c>
      <c r="AQ7">
        <f t="shared" si="9"/>
        <v>-284.6003322126914</v>
      </c>
      <c r="AR7">
        <f t="shared" si="9"/>
        <v>123.7512716307422</v>
      </c>
      <c r="AS7">
        <f t="shared" si="9"/>
        <v>-51.730728992309416</v>
      </c>
      <c r="AT7">
        <f t="shared" si="9"/>
        <v>58.98460751683816</v>
      </c>
      <c r="AU7">
        <f t="shared" si="9"/>
        <v>131.00515015527094</v>
      </c>
      <c r="AW7">
        <v>4</v>
      </c>
      <c r="AX7">
        <f>(R7*SUMPRODUCT(K8:$K$23, X8:$X$23)-$AZ$3*SUMPRODUCT(K7:$K$22, W8:$W$23))/Z7</f>
        <v>438.59695161140451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683.93550168418051</v>
      </c>
      <c r="P8">
        <f t="shared" si="22"/>
        <v>34.19677508420903</v>
      </c>
      <c r="Q8" s="4">
        <f t="shared" si="23"/>
        <v>50</v>
      </c>
      <c r="R8">
        <f t="shared" si="0"/>
        <v>100000</v>
      </c>
      <c r="S8">
        <f t="shared" si="1"/>
        <v>502.99703390744241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414.73655294161335</v>
      </c>
      <c r="AC8">
        <f t="shared" si="2"/>
        <v>468.83226983318173</v>
      </c>
      <c r="AE8">
        <f t="shared" si="3"/>
        <v>637.48096322391814</v>
      </c>
      <c r="AF8">
        <f t="shared" si="4"/>
        <v>-31.874048161195912</v>
      </c>
      <c r="AG8">
        <f t="shared" si="4"/>
        <v>-46.603880165171368</v>
      </c>
      <c r="AH8">
        <f t="shared" si="5"/>
        <v>-406.47613520796995</v>
      </c>
      <c r="AI8">
        <f t="shared" si="6"/>
        <v>152.52689968958089</v>
      </c>
      <c r="AJ8">
        <f t="shared" si="7"/>
        <v>-54.095716891568372</v>
      </c>
      <c r="AK8">
        <f t="shared" ref="AK8:AK23" si="24">H8*SUM(AB8:AB8, AE8:AF8)</f>
        <v>87.312831244066999</v>
      </c>
      <c r="AL8">
        <f t="shared" si="8"/>
        <v>185.74401404207953</v>
      </c>
      <c r="AN8">
        <f t="shared" si="9"/>
        <v>422.83804351982047</v>
      </c>
      <c r="AO8">
        <f t="shared" si="9"/>
        <v>-21.141902175991028</v>
      </c>
      <c r="AP8">
        <f t="shared" si="9"/>
        <v>-30.912128590970088</v>
      </c>
      <c r="AQ8">
        <f t="shared" si="9"/>
        <v>-269.61365697827853</v>
      </c>
      <c r="AR8">
        <f t="shared" si="9"/>
        <v>101.17035577458087</v>
      </c>
      <c r="AS8">
        <f t="shared" si="9"/>
        <v>-35.881427701862798</v>
      </c>
      <c r="AT8">
        <f t="shared" si="9"/>
        <v>57.914179194790336</v>
      </c>
      <c r="AU8">
        <f t="shared" si="9"/>
        <v>123.20310726750841</v>
      </c>
      <c r="AW8">
        <v>5</v>
      </c>
      <c r="AX8">
        <f>(R8*SUMPRODUCT(K9:$K$23, X9:$X$23)-$AZ$3*SUMPRODUCT(K8:$K$22, W9:$W$23))/Z8</f>
        <v>502.99703390744241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683.93550168418051</v>
      </c>
      <c r="P9">
        <f t="shared" si="22"/>
        <v>34.19677508420903</v>
      </c>
      <c r="Q9" s="4">
        <f t="shared" si="23"/>
        <v>50</v>
      </c>
      <c r="R9">
        <f t="shared" si="0"/>
        <v>100000</v>
      </c>
      <c r="S9">
        <f t="shared" si="1"/>
        <v>550.61770204464051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468.83226983318173</v>
      </c>
      <c r="AC9">
        <f t="shared" si="2"/>
        <v>505.77034664745128</v>
      </c>
      <c r="AE9">
        <f t="shared" si="3"/>
        <v>628.22952202009299</v>
      </c>
      <c r="AF9">
        <f t="shared" si="4"/>
        <v>-31.411476101004652</v>
      </c>
      <c r="AG9">
        <f t="shared" si="4"/>
        <v>-45.927541447482078</v>
      </c>
      <c r="AH9">
        <f t="shared" si="5"/>
        <v>-420.59983207515091</v>
      </c>
      <c r="AI9">
        <f t="shared" si="6"/>
        <v>130.29067239645536</v>
      </c>
      <c r="AJ9">
        <f t="shared" si="7"/>
        <v>-36.93807681426955</v>
      </c>
      <c r="AK9">
        <f t="shared" si="24"/>
        <v>91.18982881955327</v>
      </c>
      <c r="AL9">
        <f t="shared" si="8"/>
        <v>184.54242440173908</v>
      </c>
      <c r="AN9">
        <f t="shared" si="9"/>
        <v>383.85441708050246</v>
      </c>
      <c r="AO9">
        <f t="shared" si="9"/>
        <v>-19.192720854025126</v>
      </c>
      <c r="AP9">
        <f t="shared" si="9"/>
        <v>-28.062179557521645</v>
      </c>
      <c r="AQ9">
        <f t="shared" si="9"/>
        <v>-256.99063432456865</v>
      </c>
      <c r="AR9">
        <f t="shared" si="9"/>
        <v>79.608882344387027</v>
      </c>
      <c r="AS9">
        <f t="shared" si="9"/>
        <v>-22.569528248248691</v>
      </c>
      <c r="AT9">
        <f t="shared" si="9"/>
        <v>55.717882331675725</v>
      </c>
      <c r="AU9">
        <f t="shared" si="9"/>
        <v>112.75723642781406</v>
      </c>
      <c r="AW9">
        <v>6</v>
      </c>
      <c r="AX9">
        <f>(R9*SUMPRODUCT(K10:$K$23, X10:$X$23)-$AZ$3*SUMPRODUCT(K9:$K$22, W10:$W$23))/Z9</f>
        <v>550.61770204464051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683.93550168418051</v>
      </c>
      <c r="P10">
        <f t="shared" si="22"/>
        <v>34.19677508420903</v>
      </c>
      <c r="Q10" s="4">
        <f t="shared" si="23"/>
        <v>50</v>
      </c>
      <c r="R10">
        <f t="shared" si="0"/>
        <v>100000</v>
      </c>
      <c r="S10">
        <f t="shared" si="1"/>
        <v>582.87459776474691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505.77034664745128</v>
      </c>
      <c r="AC10">
        <f t="shared" si="2"/>
        <v>527.50780603516228</v>
      </c>
      <c r="AE10">
        <f t="shared" si="3"/>
        <v>618.96901554216379</v>
      </c>
      <c r="AF10">
        <f t="shared" si="4"/>
        <v>-30.948450777108192</v>
      </c>
      <c r="AG10">
        <f t="shared" si="4"/>
        <v>-45.250540001064586</v>
      </c>
      <c r="AH10">
        <f t="shared" si="5"/>
        <v>-435.45206388534865</v>
      </c>
      <c r="AI10">
        <f t="shared" si="6"/>
        <v>107.3179608786424</v>
      </c>
      <c r="AJ10">
        <f t="shared" si="7"/>
        <v>-21.737459387710999</v>
      </c>
      <c r="AK10">
        <f t="shared" si="24"/>
        <v>93.597875871391039</v>
      </c>
      <c r="AL10">
        <f t="shared" si="8"/>
        <v>179.17837736232244</v>
      </c>
      <c r="AN10">
        <f t="shared" si="9"/>
        <v>348.38422190163357</v>
      </c>
      <c r="AO10">
        <f t="shared" si="9"/>
        <v>-17.419211095081682</v>
      </c>
      <c r="AP10">
        <f t="shared" si="9"/>
        <v>-25.469084514822146</v>
      </c>
      <c r="AQ10">
        <f t="shared" si="9"/>
        <v>-245.09244347114432</v>
      </c>
      <c r="AR10">
        <f t="shared" si="9"/>
        <v>60.403482820585459</v>
      </c>
      <c r="AS10">
        <f t="shared" si="9"/>
        <v>-12.234841623328704</v>
      </c>
      <c r="AT10">
        <f t="shared" si="9"/>
        <v>52.681188134334029</v>
      </c>
      <c r="AU10">
        <f t="shared" si="9"/>
        <v>100.84982933159078</v>
      </c>
      <c r="AW10">
        <v>7</v>
      </c>
      <c r="AX10">
        <f>(R10*SUMPRODUCT(K11:$K$23, X11:$X$23)-$AZ$3*SUMPRODUCT(K10:$K$22, W11:$W$23))/Z10</f>
        <v>582.87459776474691</v>
      </c>
    </row>
    <row r="11" spans="1:52" x14ac:dyDescent="0.25">
      <c r="A11" t="s">
        <v>33</v>
      </c>
      <c r="C11" s="7">
        <f>AU25</f>
        <v>109.82411274989241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683.93550168418051</v>
      </c>
      <c r="P11">
        <f t="shared" si="22"/>
        <v>34.19677508420903</v>
      </c>
      <c r="Q11" s="4">
        <f t="shared" si="23"/>
        <v>50</v>
      </c>
      <c r="R11">
        <f t="shared" si="0"/>
        <v>100000</v>
      </c>
      <c r="S11">
        <f t="shared" si="1"/>
        <v>601.95326630792204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527.50780603516228</v>
      </c>
      <c r="AC11">
        <f t="shared" si="2"/>
        <v>536.62063420787945</v>
      </c>
      <c r="AE11">
        <f t="shared" si="3"/>
        <v>609.70497746798105</v>
      </c>
      <c r="AF11">
        <f t="shared" si="4"/>
        <v>-30.485248873399055</v>
      </c>
      <c r="AG11">
        <f t="shared" si="4"/>
        <v>-44.573280372680756</v>
      </c>
      <c r="AH11">
        <f t="shared" si="5"/>
        <v>-449.50845674637537</v>
      </c>
      <c r="AI11">
        <f t="shared" si="6"/>
        <v>85.137991475525837</v>
      </c>
      <c r="AJ11">
        <f t="shared" si="7"/>
        <v>-9.1128281727171725</v>
      </c>
      <c r="AK11">
        <f t="shared" si="24"/>
        <v>94.704888593336477</v>
      </c>
      <c r="AL11">
        <f t="shared" si="8"/>
        <v>170.73005189614514</v>
      </c>
      <c r="AN11">
        <f t="shared" si="9"/>
        <v>316.11905549942094</v>
      </c>
      <c r="AO11">
        <f t="shared" si="9"/>
        <v>-15.805952774971049</v>
      </c>
      <c r="AP11">
        <f t="shared" si="9"/>
        <v>-23.110297295650152</v>
      </c>
      <c r="AQ11">
        <f t="shared" si="9"/>
        <v>-233.06056869632306</v>
      </c>
      <c r="AR11">
        <f t="shared" si="9"/>
        <v>44.142236732476682</v>
      </c>
      <c r="AS11">
        <f t="shared" si="9"/>
        <v>-4.7248074746759796</v>
      </c>
      <c r="AT11">
        <f t="shared" si="9"/>
        <v>49.102469292003804</v>
      </c>
      <c r="AU11">
        <f t="shared" si="9"/>
        <v>88.519898549804509</v>
      </c>
      <c r="AW11">
        <v>8</v>
      </c>
      <c r="AX11">
        <f>(R11*SUMPRODUCT(K12:$K$23, X12:$X$23)-$AZ$3*SUMPRODUCT(K11:$K$22, W12:$W$23))/Z11</f>
        <v>601.95326630792204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683.93550168418051</v>
      </c>
      <c r="P12">
        <f t="shared" si="22"/>
        <v>34.19677508420903</v>
      </c>
      <c r="Q12" s="4">
        <f t="shared" si="23"/>
        <v>50</v>
      </c>
      <c r="R12">
        <f t="shared" si="0"/>
        <v>100000</v>
      </c>
      <c r="S12">
        <f t="shared" si="1"/>
        <v>608.54845527354655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536.62063420787945</v>
      </c>
      <c r="AC12">
        <f t="shared" si="2"/>
        <v>534.24485361373149</v>
      </c>
      <c r="AE12">
        <f t="shared" si="3"/>
        <v>600.42716206428338</v>
      </c>
      <c r="AF12">
        <f t="shared" si="4"/>
        <v>-30.021358103214173</v>
      </c>
      <c r="AG12">
        <f t="shared" si="4"/>
        <v>-43.895013534590674</v>
      </c>
      <c r="AH12">
        <f t="shared" si="5"/>
        <v>-465.06806872655125</v>
      </c>
      <c r="AI12">
        <f t="shared" si="6"/>
        <v>61.442721699927233</v>
      </c>
      <c r="AJ12">
        <f t="shared" si="7"/>
        <v>2.3757805941479546</v>
      </c>
      <c r="AK12">
        <f t="shared" si="24"/>
        <v>94.730466366993298</v>
      </c>
      <c r="AL12">
        <f t="shared" si="8"/>
        <v>158.5489686610685</v>
      </c>
      <c r="AN12">
        <f t="shared" si="9"/>
        <v>286.76928444785352</v>
      </c>
      <c r="AO12">
        <f t="shared" si="9"/>
        <v>-14.338464222392677</v>
      </c>
      <c r="AP12">
        <f t="shared" si="9"/>
        <v>-20.964643869318714</v>
      </c>
      <c r="AQ12">
        <f t="shared" si="9"/>
        <v>-222.12059299539084</v>
      </c>
      <c r="AR12">
        <f t="shared" si="9"/>
        <v>29.34558336075126</v>
      </c>
      <c r="AS12">
        <f t="shared" si="9"/>
        <v>1.1346936714964326</v>
      </c>
      <c r="AT12">
        <f t="shared" si="9"/>
        <v>45.24410248543299</v>
      </c>
      <c r="AU12">
        <f t="shared" si="9"/>
        <v>75.724379517680688</v>
      </c>
      <c r="AW12">
        <v>9</v>
      </c>
      <c r="AX12">
        <f>(R12*SUMPRODUCT(K13:$K$23, X13:$X$23)-$AZ$3*SUMPRODUCT(K12:$K$22, W13:$W$23))/Z12</f>
        <v>608.54845527354655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683.93550168418051</v>
      </c>
      <c r="P13">
        <f t="shared" si="22"/>
        <v>34.19677508420903</v>
      </c>
      <c r="Q13" s="4">
        <f t="shared" si="23"/>
        <v>50</v>
      </c>
      <c r="R13">
        <f t="shared" si="0"/>
        <v>100000</v>
      </c>
      <c r="S13">
        <f t="shared" si="1"/>
        <v>603.77267781315811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534.24485361373149</v>
      </c>
      <c r="AC13">
        <f t="shared" si="2"/>
        <v>521.84587086433044</v>
      </c>
      <c r="AE13">
        <f t="shared" si="3"/>
        <v>591.13128269421634</v>
      </c>
      <c r="AF13">
        <f t="shared" si="4"/>
        <v>-29.556564134710818</v>
      </c>
      <c r="AG13">
        <f t="shared" si="4"/>
        <v>-43.215426106596652</v>
      </c>
      <c r="AH13">
        <f t="shared" si="5"/>
        <v>-481.27458529622982</v>
      </c>
      <c r="AI13">
        <f t="shared" si="6"/>
        <v>37.084707156679087</v>
      </c>
      <c r="AJ13">
        <f t="shared" si="7"/>
        <v>12.398982749401057</v>
      </c>
      <c r="AK13">
        <f t="shared" si="24"/>
        <v>93.771472430008245</v>
      </c>
      <c r="AL13">
        <f t="shared" si="8"/>
        <v>143.2551623360884</v>
      </c>
      <c r="AN13">
        <f t="shared" si="9"/>
        <v>260.0744039468691</v>
      </c>
      <c r="AO13">
        <f t="shared" si="9"/>
        <v>-13.003720197343457</v>
      </c>
      <c r="AP13">
        <f t="shared" si="9"/>
        <v>-19.013079691465052</v>
      </c>
      <c r="AQ13">
        <f t="shared" si="9"/>
        <v>-211.74179842964048</v>
      </c>
      <c r="AR13">
        <f t="shared" si="9"/>
        <v>16.315805628420129</v>
      </c>
      <c r="AS13">
        <f t="shared" si="9"/>
        <v>5.4550624243752992</v>
      </c>
      <c r="AT13">
        <f t="shared" si="9"/>
        <v>41.255742190301227</v>
      </c>
      <c r="AU13">
        <f t="shared" si="9"/>
        <v>63.026610243096663</v>
      </c>
      <c r="AW13">
        <v>10</v>
      </c>
      <c r="AX13">
        <f>(R13*SUMPRODUCT(K14:$K$23, X14:$X$23)-$AZ$3*SUMPRODUCT(K13:$K$22, W14:$W$23))/Z13</f>
        <v>603.77267781315811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683.93550168418051</v>
      </c>
      <c r="P14">
        <f t="shared" si="22"/>
        <v>34.19677508420903</v>
      </c>
      <c r="Q14" s="4">
        <f t="shared" si="23"/>
        <v>50</v>
      </c>
      <c r="R14">
        <f t="shared" si="0"/>
        <v>100000</v>
      </c>
      <c r="S14">
        <f t="shared" si="1"/>
        <v>588.05920654514068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521.84587086433044</v>
      </c>
      <c r="AC14">
        <f t="shared" si="2"/>
        <v>500.24531372387492</v>
      </c>
      <c r="AE14">
        <f t="shared" si="3"/>
        <v>581.80456287208153</v>
      </c>
      <c r="AF14">
        <f t="shared" si="4"/>
        <v>-29.090228143604079</v>
      </c>
      <c r="AG14">
        <f t="shared" si="4"/>
        <v>-42.533584046989581</v>
      </c>
      <c r="AH14">
        <f t="shared" si="5"/>
        <v>-499.37559708222096</v>
      </c>
      <c r="AI14">
        <f t="shared" si="6"/>
        <v>10.805153599266873</v>
      </c>
      <c r="AJ14">
        <f t="shared" si="7"/>
        <v>21.600557140455521</v>
      </c>
      <c r="AK14">
        <f t="shared" si="24"/>
        <v>91.95226591298777</v>
      </c>
      <c r="AL14">
        <f t="shared" si="8"/>
        <v>124.35797665271016</v>
      </c>
      <c r="AN14">
        <f t="shared" si="9"/>
        <v>235.79367909288342</v>
      </c>
      <c r="AO14">
        <f t="shared" si="9"/>
        <v>-11.789683954644172</v>
      </c>
      <c r="AP14">
        <f t="shared" si="9"/>
        <v>-17.238005521883654</v>
      </c>
      <c r="AQ14">
        <f t="shared" si="9"/>
        <v>-202.38687834270436</v>
      </c>
      <c r="AR14">
        <f t="shared" si="9"/>
        <v>4.3791112736512119</v>
      </c>
      <c r="AS14">
        <f t="shared" si="9"/>
        <v>8.7542710450070729</v>
      </c>
      <c r="AT14">
        <f t="shared" si="9"/>
        <v>37.266402610385825</v>
      </c>
      <c r="AU14">
        <f t="shared" si="9"/>
        <v>50.39978492904411</v>
      </c>
      <c r="AW14">
        <v>11</v>
      </c>
      <c r="AX14">
        <f>(R14*SUMPRODUCT(K15:$K$23, X15:$X$23)-$AZ$3*SUMPRODUCT(K14:$K$22, W15:$W$23))/Z14</f>
        <v>588.05920654514068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683.93550168418051</v>
      </c>
      <c r="P15">
        <f t="shared" si="22"/>
        <v>34.19677508420903</v>
      </c>
      <c r="Q15" s="4">
        <f t="shared" si="23"/>
        <v>50</v>
      </c>
      <c r="R15">
        <f t="shared" si="0"/>
        <v>100000</v>
      </c>
      <c r="S15">
        <f t="shared" si="1"/>
        <v>561.38078709931801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500.24531372387492</v>
      </c>
      <c r="AC15">
        <f t="shared" si="2"/>
        <v>469.85354540892763</v>
      </c>
      <c r="AE15">
        <f t="shared" si="3"/>
        <v>572.42700085582635</v>
      </c>
      <c r="AF15">
        <f t="shared" si="4"/>
        <v>-28.621350042791324</v>
      </c>
      <c r="AG15">
        <f t="shared" si="4"/>
        <v>-41.84802510223799</v>
      </c>
      <c r="AH15">
        <f t="shared" si="5"/>
        <v>-520.44620856338634</v>
      </c>
      <c r="AI15">
        <f t="shared" si="6"/>
        <v>-18.488582852589275</v>
      </c>
      <c r="AJ15">
        <f t="shared" si="7"/>
        <v>30.391768314947285</v>
      </c>
      <c r="AK15">
        <f t="shared" si="24"/>
        <v>89.341529137352467</v>
      </c>
      <c r="AL15">
        <f t="shared" si="8"/>
        <v>101.24471459971048</v>
      </c>
      <c r="AN15">
        <f t="shared" si="9"/>
        <v>213.70590062571273</v>
      </c>
      <c r="AO15">
        <f t="shared" si="9"/>
        <v>-10.685295031285639</v>
      </c>
      <c r="AP15">
        <f t="shared" si="9"/>
        <v>-15.62324956808539</v>
      </c>
      <c r="AQ15">
        <f t="shared" si="9"/>
        <v>-194.29975448745282</v>
      </c>
      <c r="AR15">
        <f t="shared" si="9"/>
        <v>-6.9023984611111029</v>
      </c>
      <c r="AS15">
        <f t="shared" si="9"/>
        <v>11.346250630461856</v>
      </c>
      <c r="AT15">
        <f t="shared" si="9"/>
        <v>33.354142832240463</v>
      </c>
      <c r="AU15">
        <f t="shared" si="9"/>
        <v>37.797995001591211</v>
      </c>
      <c r="AW15">
        <v>12</v>
      </c>
      <c r="AX15">
        <f>(R15*SUMPRODUCT(K16:$K$23, X16:$X$23)-$AZ$3*SUMPRODUCT(K15:$K$22, W16:$W$23))/Z15</f>
        <v>561.38078709931801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683.93550168418051</v>
      </c>
      <c r="P16">
        <f t="shared" si="22"/>
        <v>34.19677508420903</v>
      </c>
      <c r="Q16" s="4">
        <f t="shared" si="23"/>
        <v>50</v>
      </c>
      <c r="R16">
        <f t="shared" si="0"/>
        <v>100000</v>
      </c>
      <c r="S16">
        <f t="shared" si="1"/>
        <v>524.56309876426178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469.85354540892763</v>
      </c>
      <c r="AC16">
        <f t="shared" si="2"/>
        <v>431.80188095126499</v>
      </c>
      <c r="AE16">
        <f t="shared" si="3"/>
        <v>562.99163393743572</v>
      </c>
      <c r="AF16">
        <f t="shared" si="4"/>
        <v>-28.149581696871792</v>
      </c>
      <c r="AG16">
        <f t="shared" si="4"/>
        <v>-41.158240254459493</v>
      </c>
      <c r="AH16">
        <f t="shared" si="5"/>
        <v>-542.60919351223663</v>
      </c>
      <c r="AI16">
        <f t="shared" si="6"/>
        <v>-48.925381526132185</v>
      </c>
      <c r="AJ16">
        <f t="shared" si="7"/>
        <v>38.051664457662639</v>
      </c>
      <c r="AK16">
        <f t="shared" si="24"/>
        <v>85.973811682062291</v>
      </c>
      <c r="AL16">
        <f t="shared" si="8"/>
        <v>75.100094613592745</v>
      </c>
      <c r="AN16">
        <f t="shared" si="9"/>
        <v>193.61531672220386</v>
      </c>
      <c r="AO16">
        <f t="shared" si="9"/>
        <v>-9.6807658361101954</v>
      </c>
      <c r="AP16">
        <f t="shared" si="9"/>
        <v>-14.15450113683448</v>
      </c>
      <c r="AQ16">
        <f t="shared" si="9"/>
        <v>-186.60570517452155</v>
      </c>
      <c r="AR16">
        <f t="shared" si="9"/>
        <v>-16.825655425262376</v>
      </c>
      <c r="AS16">
        <f t="shared" si="9"/>
        <v>13.086135959519611</v>
      </c>
      <c r="AT16">
        <f t="shared" si="9"/>
        <v>29.566774664519127</v>
      </c>
      <c r="AU16">
        <f t="shared" si="9"/>
        <v>25.827255198776363</v>
      </c>
      <c r="AW16">
        <v>13</v>
      </c>
      <c r="AX16">
        <f>(R16*SUMPRODUCT(K17:$K$23, X17:$X$23)-$AZ$3*SUMPRODUCT(K16:$K$22, W17:$W$23))/Z16</f>
        <v>524.56309876426178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683.93550168418051</v>
      </c>
      <c r="P17">
        <f t="shared" si="22"/>
        <v>34.19677508420903</v>
      </c>
      <c r="Q17" s="4">
        <f t="shared" si="23"/>
        <v>50</v>
      </c>
      <c r="R17">
        <f t="shared" si="0"/>
        <v>100000</v>
      </c>
      <c r="S17">
        <f t="shared" si="1"/>
        <v>478.49840171604058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431.80188095126499</v>
      </c>
      <c r="AC17">
        <f t="shared" si="2"/>
        <v>387.23824215317268</v>
      </c>
      <c r="AE17">
        <f t="shared" si="3"/>
        <v>553.493972954794</v>
      </c>
      <c r="AF17">
        <f t="shared" si="4"/>
        <v>-27.674698647739707</v>
      </c>
      <c r="AG17">
        <f t="shared" si="4"/>
        <v>-40.46390131758212</v>
      </c>
      <c r="AH17">
        <f t="shared" si="5"/>
        <v>-565.51306866554626</v>
      </c>
      <c r="AI17">
        <f t="shared" si="6"/>
        <v>-80.157695676074013</v>
      </c>
      <c r="AJ17">
        <f t="shared" si="7"/>
        <v>44.563638798092313</v>
      </c>
      <c r="AK17">
        <f t="shared" si="24"/>
        <v>81.945557497764909</v>
      </c>
      <c r="AL17">
        <f t="shared" si="8"/>
        <v>46.351500619783209</v>
      </c>
      <c r="AN17">
        <f t="shared" si="9"/>
        <v>175.34445346758639</v>
      </c>
      <c r="AO17">
        <f t="shared" si="9"/>
        <v>-8.7672226733793224</v>
      </c>
      <c r="AP17">
        <f t="shared" si="9"/>
        <v>-12.81878576530999</v>
      </c>
      <c r="AQ17">
        <f t="shared" si="9"/>
        <v>-179.15205006583986</v>
      </c>
      <c r="AR17">
        <f t="shared" si="9"/>
        <v>-25.393605036942748</v>
      </c>
      <c r="AS17">
        <f t="shared" si="9"/>
        <v>14.117564547024658</v>
      </c>
      <c r="AT17">
        <f t="shared" si="9"/>
        <v>25.959991789677197</v>
      </c>
      <c r="AU17">
        <f t="shared" si="9"/>
        <v>14.683951299759105</v>
      </c>
      <c r="AW17">
        <v>14</v>
      </c>
      <c r="AX17">
        <f>(R17*SUMPRODUCT(K18:$K$23, X18:$X$23)-$AZ$3*SUMPRODUCT(K17:$K$22, W18:$W$23))/Z17</f>
        <v>478.49840171604058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683.93550168418051</v>
      </c>
      <c r="P18">
        <f t="shared" si="22"/>
        <v>34.19677508420903</v>
      </c>
      <c r="Q18" s="4">
        <f t="shared" si="23"/>
        <v>50</v>
      </c>
      <c r="R18">
        <f t="shared" si="0"/>
        <v>100000</v>
      </c>
      <c r="S18">
        <f t="shared" si="1"/>
        <v>423.22023449023447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387.23824215317268</v>
      </c>
      <c r="AC18">
        <f t="shared" si="2"/>
        <v>336.57537513824514</v>
      </c>
      <c r="AE18">
        <f t="shared" si="3"/>
        <v>543.91503356871885</v>
      </c>
      <c r="AF18">
        <f t="shared" si="4"/>
        <v>-27.195751678435943</v>
      </c>
      <c r="AG18">
        <f t="shared" si="4"/>
        <v>-39.763620416642837</v>
      </c>
      <c r="AH18">
        <f t="shared" si="5"/>
        <v>-591.28377552693212</v>
      </c>
      <c r="AI18">
        <f t="shared" si="6"/>
        <v>-114.32811405329204</v>
      </c>
      <c r="AJ18">
        <f t="shared" si="7"/>
        <v>50.662867014927542</v>
      </c>
      <c r="AK18">
        <f t="shared" si="24"/>
        <v>77.353453247446595</v>
      </c>
      <c r="AL18">
        <f t="shared" si="8"/>
        <v>13.688206209082097</v>
      </c>
      <c r="AN18">
        <f t="shared" si="9"/>
        <v>158.72727709300435</v>
      </c>
      <c r="AO18">
        <f t="shared" si="9"/>
        <v>-7.9363638546502173</v>
      </c>
      <c r="AP18">
        <f t="shared" si="9"/>
        <v>-11.603965337531163</v>
      </c>
      <c r="AQ18">
        <f t="shared" si="9"/>
        <v>-172.55059685127026</v>
      </c>
      <c r="AR18">
        <f t="shared" si="9"/>
        <v>-33.363648950447292</v>
      </c>
      <c r="AS18">
        <f t="shared" si="9"/>
        <v>14.784623396493142</v>
      </c>
      <c r="AT18">
        <f t="shared" si="9"/>
        <v>22.573568020632734</v>
      </c>
      <c r="AU18">
        <f t="shared" si="9"/>
        <v>3.9945424666785865</v>
      </c>
      <c r="AW18">
        <v>15</v>
      </c>
      <c r="AX18">
        <f>(R18*SUMPRODUCT(K19:$K$23, X19:$X$23)-$AZ$3*SUMPRODUCT(K18:$K$22, W19:$W$23))/Z18</f>
        <v>423.22023449023447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683.93550168418051</v>
      </c>
      <c r="P19">
        <f t="shared" si="22"/>
        <v>34.19677508420903</v>
      </c>
      <c r="Q19" s="4">
        <f t="shared" si="23"/>
        <v>50</v>
      </c>
      <c r="R19">
        <f t="shared" si="0"/>
        <v>100000</v>
      </c>
      <c r="S19">
        <f t="shared" si="1"/>
        <v>358.72551303682826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336.57537513824514</v>
      </c>
      <c r="AC19">
        <f t="shared" si="2"/>
        <v>280.20707414934833</v>
      </c>
      <c r="AE19">
        <f t="shared" si="3"/>
        <v>534.23455781389032</v>
      </c>
      <c r="AF19">
        <f t="shared" si="4"/>
        <v>-26.711727890694522</v>
      </c>
      <c r="AG19">
        <f t="shared" si="4"/>
        <v>-39.055916566572876</v>
      </c>
      <c r="AH19">
        <f t="shared" si="5"/>
        <v>-620.13529180705166</v>
      </c>
      <c r="AI19">
        <f t="shared" si="6"/>
        <v>-151.66837845042875</v>
      </c>
      <c r="AJ19">
        <f t="shared" si="7"/>
        <v>56.368300988896806</v>
      </c>
      <c r="AK19">
        <f t="shared" si="24"/>
        <v>72.231171603517623</v>
      </c>
      <c r="AL19">
        <f t="shared" si="8"/>
        <v>-23.068905858014318</v>
      </c>
      <c r="AN19">
        <f t="shared" si="9"/>
        <v>143.61303092298087</v>
      </c>
      <c r="AO19">
        <f t="shared" si="9"/>
        <v>-7.1806515461490452</v>
      </c>
      <c r="AP19">
        <f t="shared" si="9"/>
        <v>-10.499018589423711</v>
      </c>
      <c r="AQ19">
        <f t="shared" si="9"/>
        <v>-166.70488184656759</v>
      </c>
      <c r="AR19">
        <f t="shared" si="9"/>
        <v>-40.77152105915949</v>
      </c>
      <c r="AS19">
        <f t="shared" si="9"/>
        <v>15.152936916174633</v>
      </c>
      <c r="AT19">
        <f t="shared" si="9"/>
        <v>19.417196677705082</v>
      </c>
      <c r="AU19">
        <f t="shared" si="9"/>
        <v>-6.2013874652797787</v>
      </c>
      <c r="AW19">
        <v>16</v>
      </c>
      <c r="AX19">
        <f>(R19*SUMPRODUCT(K20:$K$23, X20:$X$23)-$AZ$3*SUMPRODUCT(K19:$K$22, W20:$W$23))/Z19</f>
        <v>358.72551303682826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683.93550168418051</v>
      </c>
      <c r="P20">
        <f t="shared" si="22"/>
        <v>34.19677508420903</v>
      </c>
      <c r="Q20" s="4">
        <f t="shared" si="23"/>
        <v>50</v>
      </c>
      <c r="R20">
        <f t="shared" si="0"/>
        <v>100000</v>
      </c>
      <c r="S20">
        <f t="shared" si="1"/>
        <v>284.72566095495637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280.20707414934833</v>
      </c>
      <c r="AC20">
        <f t="shared" si="2"/>
        <v>218.32097057220065</v>
      </c>
      <c r="AE20">
        <f t="shared" si="3"/>
        <v>524.42572979081535</v>
      </c>
      <c r="AF20">
        <f t="shared" si="4"/>
        <v>-26.221286489540773</v>
      </c>
      <c r="AG20">
        <f t="shared" si="4"/>
        <v>-38.338829355942572</v>
      </c>
      <c r="AH20">
        <f t="shared" si="5"/>
        <v>-653.05608992915961</v>
      </c>
      <c r="AI20">
        <f t="shared" si="6"/>
        <v>-193.19047598382758</v>
      </c>
      <c r="AJ20">
        <f t="shared" si="7"/>
        <v>61.886103577147679</v>
      </c>
      <c r="AK20">
        <f t="shared" si="24"/>
        <v>66.610230371284715</v>
      </c>
      <c r="AL20">
        <f t="shared" si="8"/>
        <v>-64.694142035395188</v>
      </c>
      <c r="AN20">
        <f t="shared" si="9"/>
        <v>129.86353737123625</v>
      </c>
      <c r="AO20">
        <f t="shared" si="9"/>
        <v>-6.4931768685618136</v>
      </c>
      <c r="AP20">
        <f t="shared" si="9"/>
        <v>-9.4938438676928829</v>
      </c>
      <c r="AQ20">
        <f t="shared" si="9"/>
        <v>-161.71627195686489</v>
      </c>
      <c r="AR20">
        <f t="shared" si="9"/>
        <v>-47.839755321883338</v>
      </c>
      <c r="AS20">
        <f t="shared" si="9"/>
        <v>15.324855109334241</v>
      </c>
      <c r="AT20">
        <f t="shared" si="9"/>
        <v>16.494690572444689</v>
      </c>
      <c r="AU20">
        <f t="shared" si="9"/>
        <v>-16.020209640104405</v>
      </c>
      <c r="AW20">
        <v>17</v>
      </c>
      <c r="AX20">
        <f>(R20*SUMPRODUCT(K21:$K$23, X21:$X$23)-$AZ$3*SUMPRODUCT(K20:$K$22, W21:$W$23))/Z20</f>
        <v>284.72566095495637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683.93550168418051</v>
      </c>
      <c r="P21">
        <f t="shared" si="22"/>
        <v>34.19677508420903</v>
      </c>
      <c r="Q21" s="4">
        <f t="shared" si="23"/>
        <v>50</v>
      </c>
      <c r="R21">
        <f t="shared" si="0"/>
        <v>100000</v>
      </c>
      <c r="S21">
        <f t="shared" si="1"/>
        <v>200.74926022711222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218.32097057220065</v>
      </c>
      <c r="AC21">
        <f t="shared" si="2"/>
        <v>151.00365929245939</v>
      </c>
      <c r="AE21">
        <f t="shared" si="3"/>
        <v>514.4565083701724</v>
      </c>
      <c r="AF21">
        <f t="shared" si="4"/>
        <v>-25.722825418508624</v>
      </c>
      <c r="AG21">
        <f t="shared" si="4"/>
        <v>-37.610016376056755</v>
      </c>
      <c r="AH21">
        <f t="shared" si="5"/>
        <v>-690.84937265277949</v>
      </c>
      <c r="AI21">
        <f t="shared" si="6"/>
        <v>-239.7257060771725</v>
      </c>
      <c r="AJ21">
        <f t="shared" si="7"/>
        <v>67.317311279741261</v>
      </c>
      <c r="AK21">
        <f t="shared" si="24"/>
        <v>60.504080811344132</v>
      </c>
      <c r="AL21">
        <f t="shared" si="8"/>
        <v>-111.90431398608712</v>
      </c>
      <c r="AN21">
        <f t="shared" si="9"/>
        <v>117.35274969024856</v>
      </c>
      <c r="AO21">
        <f t="shared" si="9"/>
        <v>-5.8676374845124286</v>
      </c>
      <c r="AP21">
        <f t="shared" si="9"/>
        <v>-8.5792263598884144</v>
      </c>
      <c r="AQ21">
        <f t="shared" si="9"/>
        <v>-157.58975187121453</v>
      </c>
      <c r="AR21">
        <f t="shared" si="9"/>
        <v>-54.683866025366839</v>
      </c>
      <c r="AS21">
        <f t="shared" si="9"/>
        <v>15.355761763922992</v>
      </c>
      <c r="AT21">
        <f t="shared" si="9"/>
        <v>13.801594761015773</v>
      </c>
      <c r="AU21">
        <f t="shared" si="9"/>
        <v>-25.526509500428077</v>
      </c>
      <c r="AW21">
        <v>18</v>
      </c>
      <c r="AX21">
        <f>(R21*SUMPRODUCT(K22:$K$23, X22:$X$23)-$AZ$3*SUMPRODUCT(K21:$K$22, W22:$W$23))/Z21</f>
        <v>200.74926022711222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683.93550168418051</v>
      </c>
      <c r="P22">
        <f t="shared" si="22"/>
        <v>34.19677508420903</v>
      </c>
      <c r="Q22" s="4">
        <f t="shared" si="23"/>
        <v>50</v>
      </c>
      <c r="R22">
        <f t="shared" si="0"/>
        <v>100000</v>
      </c>
      <c r="S22">
        <f t="shared" si="1"/>
        <v>106.25624440862818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151.00365929245939</v>
      </c>
      <c r="AC22">
        <f t="shared" si="2"/>
        <v>78.346811569300087</v>
      </c>
      <c r="AE22">
        <f t="shared" si="3"/>
        <v>504.29192349333681</v>
      </c>
      <c r="AF22">
        <f t="shared" si="4"/>
        <v>-25.214596174666841</v>
      </c>
      <c r="AG22">
        <f t="shared" si="4"/>
        <v>-36.866921095010113</v>
      </c>
      <c r="AH22">
        <f t="shared" si="5"/>
        <v>-733.99023457214321</v>
      </c>
      <c r="AI22">
        <f t="shared" si="6"/>
        <v>-291.77982834848336</v>
      </c>
      <c r="AJ22">
        <f t="shared" si="7"/>
        <v>72.656847723159302</v>
      </c>
      <c r="AK22">
        <f t="shared" si="24"/>
        <v>53.917290186287566</v>
      </c>
      <c r="AL22">
        <f t="shared" si="8"/>
        <v>-165.20569043903649</v>
      </c>
      <c r="AN22">
        <f t="shared" si="9"/>
        <v>105.96635206229422</v>
      </c>
      <c r="AO22">
        <f t="shared" si="9"/>
        <v>-5.298317603114711</v>
      </c>
      <c r="AP22">
        <f t="shared" si="9"/>
        <v>-7.7468088585366397</v>
      </c>
      <c r="AQ22">
        <f t="shared" si="9"/>
        <v>-154.23262595238714</v>
      </c>
      <c r="AR22">
        <f t="shared" si="9"/>
        <v>-61.311400351744261</v>
      </c>
      <c r="AS22">
        <f t="shared" si="9"/>
        <v>15.26730995855524</v>
      </c>
      <c r="AT22">
        <f t="shared" si="9"/>
        <v>11.329585678364568</v>
      </c>
      <c r="AU22">
        <f t="shared" si="9"/>
        <v>-34.714504714824457</v>
      </c>
      <c r="AW22">
        <v>19</v>
      </c>
      <c r="AX22">
        <f>(R22*SUMPRODUCT(K23:$K$23, X23:$X$23)-$AZ$3*SUMPRODUCT(K22:$K$22, W23:$W$23))/Z22</f>
        <v>106.25624440862818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683.93550168418051</v>
      </c>
      <c r="P23">
        <f t="shared" si="22"/>
        <v>34.19677508420903</v>
      </c>
      <c r="Q23" s="4">
        <f t="shared" si="23"/>
        <v>50</v>
      </c>
      <c r="R23">
        <f t="shared" si="0"/>
        <v>100000</v>
      </c>
      <c r="S23">
        <f t="shared" si="1"/>
        <v>108.49675911975946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78.346811569300087</v>
      </c>
      <c r="AC23">
        <f t="shared" si="2"/>
        <v>78.346811569300087</v>
      </c>
      <c r="AE23">
        <f t="shared" si="3"/>
        <v>493.87803203281533</v>
      </c>
      <c r="AF23">
        <f t="shared" si="4"/>
        <v>-24.693901601640771</v>
      </c>
      <c r="AG23">
        <f t="shared" si="4"/>
        <v>-36.105599929865342</v>
      </c>
      <c r="AH23">
        <f t="shared" si="5"/>
        <v>-785.30390838933863</v>
      </c>
      <c r="AI23">
        <f t="shared" si="6"/>
        <v>-352.22537788802941</v>
      </c>
      <c r="AJ23">
        <f t="shared" si="7"/>
        <v>0</v>
      </c>
      <c r="AK23">
        <f t="shared" si="24"/>
        <v>46.853317768864628</v>
      </c>
      <c r="AL23">
        <f t="shared" si="8"/>
        <v>-305.37206011916476</v>
      </c>
      <c r="AN23">
        <f t="shared" si="9"/>
        <v>95.597612666660595</v>
      </c>
      <c r="AO23">
        <f t="shared" si="9"/>
        <v>-4.7798806333330308</v>
      </c>
      <c r="AP23">
        <f t="shared" si="9"/>
        <v>-6.9887885941914814</v>
      </c>
      <c r="AQ23">
        <f t="shared" si="9"/>
        <v>-152.00752815592034</v>
      </c>
      <c r="AR23">
        <f t="shared" si="9"/>
        <v>-68.178584716784272</v>
      </c>
      <c r="AS23">
        <f t="shared" si="9"/>
        <v>0</v>
      </c>
      <c r="AT23">
        <f t="shared" si="9"/>
        <v>9.0691730218894993</v>
      </c>
      <c r="AU23">
        <f t="shared" si="9"/>
        <v>-59.10941169489476</v>
      </c>
      <c r="AW23">
        <v>20</v>
      </c>
      <c r="AX23">
        <f>(R23*SUMPRODUCT(K$23:$K24, X$23:$X24)-$AZ$3*SUMPRODUCT(K$22:$K23, W$23:$W24))/Z23</f>
        <v>108.49675911975946</v>
      </c>
    </row>
    <row r="25" spans="5:50" x14ac:dyDescent="0.25">
      <c r="AN25" s="8">
        <f t="shared" ref="AN25:AU25" si="25">SUM(AN3:AN23)</f>
        <v>5814.5323298820131</v>
      </c>
      <c r="AO25" s="8">
        <f t="shared" si="25"/>
        <v>-803.67824275723615</v>
      </c>
      <c r="AP25" s="8">
        <f t="shared" si="25"/>
        <v>-895.56092386000466</v>
      </c>
      <c r="AQ25" s="8">
        <f t="shared" si="25"/>
        <v>-4407.3874924554393</v>
      </c>
      <c r="AR25" s="8">
        <f t="shared" si="25"/>
        <v>-292.09432919066728</v>
      </c>
      <c r="AS25" s="8">
        <f t="shared" si="25"/>
        <v>-292.23987736844595</v>
      </c>
      <c r="AT25" s="8">
        <f t="shared" si="25"/>
        <v>694.15831930900561</v>
      </c>
      <c r="AU25" s="9">
        <f t="shared" si="25"/>
        <v>109.82411274989241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7ABC-7E84-432E-B982-0FFB80418B45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825.34346501892503</v>
      </c>
      <c r="K3">
        <v>1</v>
      </c>
      <c r="L3" s="2">
        <v>0</v>
      </c>
      <c r="O3">
        <f>$C$3</f>
        <v>825.34346501892503</v>
      </c>
      <c r="P3">
        <f>O3*B5</f>
        <v>660.27477201514012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825.34346501892503</v>
      </c>
      <c r="AF3">
        <f t="shared" ref="AF3:AG23" si="4">-$Z3*P3</f>
        <v>-660.27477201514012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-355.41323469621511</v>
      </c>
      <c r="AJ3">
        <f t="shared" ref="AJ3:AJ23" si="7">AB3-AC3</f>
        <v>0</v>
      </c>
      <c r="AL3">
        <f t="shared" ref="AL3:AL23" si="8">SUM(AI3:AK3)</f>
        <v>-355.41323469621511</v>
      </c>
      <c r="AN3">
        <f t="shared" ref="AN3:AU23" si="9">AE3*$K3</f>
        <v>825.34346501892503</v>
      </c>
      <c r="AO3">
        <f t="shared" si="9"/>
        <v>-660.27477201514012</v>
      </c>
      <c r="AP3">
        <f t="shared" si="9"/>
        <v>-520.48192770000003</v>
      </c>
      <c r="AQ3">
        <f t="shared" si="9"/>
        <v>0</v>
      </c>
      <c r="AR3">
        <f t="shared" si="9"/>
        <v>-355.41323469621511</v>
      </c>
      <c r="AS3">
        <f t="shared" si="9"/>
        <v>0</v>
      </c>
      <c r="AT3">
        <f t="shared" si="9"/>
        <v>0</v>
      </c>
      <c r="AU3">
        <f t="shared" si="9"/>
        <v>-355.41323469621511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584.75232610296814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16.873465010668706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16.663106778959445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-16.663106778959445</v>
      </c>
      <c r="AK4">
        <f>G4*MAX(0, SUM(AB4, AE4:AF4))</f>
        <v>0</v>
      </c>
      <c r="AL4">
        <f t="shared" si="8"/>
        <v>-633.36485677895951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-568.08921932400619</v>
      </c>
      <c r="AR4">
        <f t="shared" si="9"/>
        <v>-568.08921932400619</v>
      </c>
      <c r="AS4">
        <f t="shared" si="9"/>
        <v>-15.349609955820016</v>
      </c>
      <c r="AT4">
        <f t="shared" si="9"/>
        <v>0</v>
      </c>
      <c r="AU4">
        <f t="shared" si="9"/>
        <v>-583.43882927982622</v>
      </c>
      <c r="AW4">
        <v>1</v>
      </c>
      <c r="AX4">
        <f>(R4*SUMPRODUCT(K5:$K$23, X5:$X$23)-$AZ$3*SUMPRODUCT(K4:$K$22, W5:$W$23))/Z4</f>
        <v>16.873465010668706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825.34346501892503</v>
      </c>
      <c r="P5">
        <f t="shared" ref="P5:P23" si="22">O5*$C$5</f>
        <v>41.267173250946257</v>
      </c>
      <c r="Q5" s="4">
        <f t="shared" ref="Q5:Q23" si="23">$C$8</f>
        <v>50</v>
      </c>
      <c r="R5">
        <f t="shared" si="0"/>
        <v>250000</v>
      </c>
      <c r="S5">
        <f t="shared" si="1"/>
        <v>31.813248944613132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16.663106778959445</v>
      </c>
      <c r="AC5">
        <f t="shared" si="2"/>
        <v>31.024854685048922</v>
      </c>
      <c r="AE5">
        <f t="shared" si="3"/>
        <v>804.88984674426797</v>
      </c>
      <c r="AF5">
        <f t="shared" si="4"/>
        <v>-40.244492337213401</v>
      </c>
      <c r="AG5">
        <f t="shared" si="4"/>
        <v>-48.76090263377877</v>
      </c>
      <c r="AH5">
        <f t="shared" si="5"/>
        <v>-609.9520986061342</v>
      </c>
      <c r="AI5">
        <f t="shared" si="6"/>
        <v>105.93235316714163</v>
      </c>
      <c r="AJ5">
        <f t="shared" si="7"/>
        <v>-14.361747906089477</v>
      </c>
      <c r="AK5">
        <f>G5*SUM(AB5, AE5:AF5)</f>
        <v>54.691592283020988</v>
      </c>
      <c r="AL5">
        <f t="shared" si="8"/>
        <v>146.26219754407313</v>
      </c>
      <c r="AN5">
        <f t="shared" si="9"/>
        <v>682.99760821182167</v>
      </c>
      <c r="AO5">
        <f t="shared" si="9"/>
        <v>-34.149880410591088</v>
      </c>
      <c r="AP5">
        <f t="shared" si="9"/>
        <v>-41.376568492982535</v>
      </c>
      <c r="AQ5">
        <f t="shared" si="9"/>
        <v>-517.58116487228222</v>
      </c>
      <c r="AR5">
        <f t="shared" si="9"/>
        <v>89.889994435965946</v>
      </c>
      <c r="AS5">
        <f t="shared" si="9"/>
        <v>-12.186809796740807</v>
      </c>
      <c r="AT5">
        <f t="shared" si="9"/>
        <v>46.409116563831816</v>
      </c>
      <c r="AU5">
        <f t="shared" si="9"/>
        <v>124.11230120305696</v>
      </c>
      <c r="AW5">
        <v>2</v>
      </c>
      <c r="AX5">
        <f>(R5*SUMPRODUCT(K6:$K$23, X6:$X$23)-$AZ$3*SUMPRODUCT(K5:$K$22, W6:$W$23))/Z5</f>
        <v>31.813248944613132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825.34346501892503</v>
      </c>
      <c r="P6">
        <f t="shared" si="22"/>
        <v>41.267173250946257</v>
      </c>
      <c r="Q6" s="4">
        <f t="shared" si="23"/>
        <v>50</v>
      </c>
      <c r="R6">
        <f t="shared" si="0"/>
        <v>250000</v>
      </c>
      <c r="S6">
        <f t="shared" si="1"/>
        <v>45.028451751999008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31.024854685048922</v>
      </c>
      <c r="AC6">
        <f t="shared" si="2"/>
        <v>43.364775679233844</v>
      </c>
      <c r="AE6">
        <f t="shared" si="3"/>
        <v>794.84931918136306</v>
      </c>
      <c r="AF6">
        <f t="shared" si="4"/>
        <v>-39.742465959068163</v>
      </c>
      <c r="AG6">
        <f t="shared" si="4"/>
        <v>-48.15263904483313</v>
      </c>
      <c r="AH6">
        <f t="shared" si="5"/>
        <v>-603.27281303926907</v>
      </c>
      <c r="AI6">
        <f t="shared" si="6"/>
        <v>103.68140113819277</v>
      </c>
      <c r="AJ6">
        <f t="shared" si="7"/>
        <v>-12.339920994184922</v>
      </c>
      <c r="AK6">
        <f>G6*SUM(AB6, AE6:AF6)</f>
        <v>55.029219553514075</v>
      </c>
      <c r="AL6">
        <f t="shared" si="8"/>
        <v>146.37069969752193</v>
      </c>
      <c r="AN6">
        <f t="shared" si="9"/>
        <v>621.31080633248916</v>
      </c>
      <c r="AO6">
        <f t="shared" si="9"/>
        <v>-31.065540316624467</v>
      </c>
      <c r="AP6">
        <f t="shared" si="9"/>
        <v>-37.639530248067246</v>
      </c>
      <c r="AQ6">
        <f t="shared" si="9"/>
        <v>-471.56097245442004</v>
      </c>
      <c r="AR6">
        <f t="shared" si="9"/>
        <v>81.044763313377487</v>
      </c>
      <c r="AS6">
        <f t="shared" si="9"/>
        <v>-9.6457606214881348</v>
      </c>
      <c r="AT6">
        <f t="shared" si="9"/>
        <v>43.014755058046568</v>
      </c>
      <c r="AU6">
        <f t="shared" si="9"/>
        <v>114.41375774993593</v>
      </c>
      <c r="AW6">
        <v>3</v>
      </c>
      <c r="AX6">
        <f>(R6*SUMPRODUCT(K7:$K$23, X7:$X$23)-$AZ$3*SUMPRODUCT(K6:$K$22, W7:$W$23))/Z6</f>
        <v>45.028451751999008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825.34346501892503</v>
      </c>
      <c r="P7">
        <f t="shared" si="22"/>
        <v>41.267173250946257</v>
      </c>
      <c r="Q7" s="4">
        <f t="shared" si="23"/>
        <v>50</v>
      </c>
      <c r="R7">
        <f t="shared" si="0"/>
        <v>250000</v>
      </c>
      <c r="S7">
        <f t="shared" si="1"/>
        <v>56.534415529251241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43.364775679233844</v>
      </c>
      <c r="AC7">
        <f t="shared" si="2"/>
        <v>53.766190140284834</v>
      </c>
      <c r="AE7">
        <f t="shared" si="3"/>
        <v>784.93026337716117</v>
      </c>
      <c r="AF7">
        <f t="shared" si="4"/>
        <v>-39.246513168858066</v>
      </c>
      <c r="AG7">
        <f t="shared" si="4"/>
        <v>-47.55173431700721</v>
      </c>
      <c r="AH7">
        <f t="shared" si="5"/>
        <v>-596.89168688791858</v>
      </c>
      <c r="AI7">
        <f t="shared" si="6"/>
        <v>101.24032900337727</v>
      </c>
      <c r="AJ7">
        <f t="shared" si="7"/>
        <v>-10.40141446105099</v>
      </c>
      <c r="AK7">
        <f>G7*SUM(AB7, AE7:AF7)</f>
        <v>55.233396812127587</v>
      </c>
      <c r="AL7">
        <f t="shared" si="8"/>
        <v>146.07231135445386</v>
      </c>
      <c r="AN7">
        <f t="shared" si="9"/>
        <v>565.19269681235608</v>
      </c>
      <c r="AO7">
        <f t="shared" si="9"/>
        <v>-28.259634840617807</v>
      </c>
      <c r="AP7">
        <f t="shared" si="9"/>
        <v>-34.239848061279325</v>
      </c>
      <c r="AQ7">
        <f t="shared" si="9"/>
        <v>-429.79464285855579</v>
      </c>
      <c r="AR7">
        <f t="shared" si="9"/>
        <v>72.89857105190309</v>
      </c>
      <c r="AS7">
        <f t="shared" si="9"/>
        <v>-7.4895869916021658</v>
      </c>
      <c r="AT7">
        <f t="shared" si="9"/>
        <v>39.771064965746234</v>
      </c>
      <c r="AU7">
        <f t="shared" si="9"/>
        <v>105.18004902604716</v>
      </c>
      <c r="AW7">
        <v>4</v>
      </c>
      <c r="AX7">
        <f>(R7*SUMPRODUCT(K8:$K$23, X8:$X$23)-$AZ$3*SUMPRODUCT(K7:$K$22, W8:$W$23))/Z7</f>
        <v>56.534415529251241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825.34346501892503</v>
      </c>
      <c r="P8">
        <f t="shared" si="22"/>
        <v>41.267173250946257</v>
      </c>
      <c r="Q8" s="4">
        <f t="shared" si="23"/>
        <v>50</v>
      </c>
      <c r="R8">
        <f t="shared" si="0"/>
        <v>250000</v>
      </c>
      <c r="S8">
        <f t="shared" si="1"/>
        <v>66.366395449916098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53.766190140284834</v>
      </c>
      <c r="AC8">
        <f t="shared" si="2"/>
        <v>62.328739861805389</v>
      </c>
      <c r="AE8">
        <f t="shared" si="3"/>
        <v>775.13051264969204</v>
      </c>
      <c r="AF8">
        <f t="shared" si="4"/>
        <v>-38.756525632484603</v>
      </c>
      <c r="AG8">
        <f t="shared" si="4"/>
        <v>-46.958057190888304</v>
      </c>
      <c r="AH8">
        <f t="shared" si="5"/>
        <v>-590.79891474416536</v>
      </c>
      <c r="AI8">
        <f t="shared" si="6"/>
        <v>98.617015082153785</v>
      </c>
      <c r="AJ8">
        <f t="shared" si="7"/>
        <v>-8.5625497215205542</v>
      </c>
      <c r="AK8">
        <f t="shared" ref="AK8:AK23" si="24">G8*SUM(AB8:AB8, AE8:AF8)</f>
        <v>55.309812401024466</v>
      </c>
      <c r="AL8">
        <f t="shared" si="8"/>
        <v>145.36427776165769</v>
      </c>
      <c r="AN8">
        <f t="shared" si="9"/>
        <v>514.140324730271</v>
      </c>
      <c r="AO8">
        <f t="shared" si="9"/>
        <v>-25.707016236513553</v>
      </c>
      <c r="AP8">
        <f t="shared" si="9"/>
        <v>-31.147052501256667</v>
      </c>
      <c r="AQ8">
        <f t="shared" si="9"/>
        <v>-391.87406626338486</v>
      </c>
      <c r="AR8">
        <f t="shared" si="9"/>
        <v>65.41218972911598</v>
      </c>
      <c r="AS8">
        <f t="shared" si="9"/>
        <v>-5.6794978684205706</v>
      </c>
      <c r="AT8">
        <f t="shared" si="9"/>
        <v>36.686731388530369</v>
      </c>
      <c r="AU8">
        <f t="shared" si="9"/>
        <v>96.419423249225773</v>
      </c>
      <c r="AW8">
        <v>5</v>
      </c>
      <c r="AX8">
        <f>(R8*SUMPRODUCT(K9:$K$23, X9:$X$23)-$AZ$3*SUMPRODUCT(K8:$K$22, W9:$W$23))/Z8</f>
        <v>66.366395449916098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825.34346501892503</v>
      </c>
      <c r="P9">
        <f t="shared" si="22"/>
        <v>41.267173250946257</v>
      </c>
      <c r="Q9" s="4">
        <f t="shared" si="23"/>
        <v>50</v>
      </c>
      <c r="R9">
        <f t="shared" si="0"/>
        <v>250000</v>
      </c>
      <c r="S9">
        <f t="shared" si="1"/>
        <v>74.134288171266562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62.328739861805389</v>
      </c>
      <c r="AC9">
        <f t="shared" si="2"/>
        <v>68.754134043969771</v>
      </c>
      <c r="AE9">
        <f t="shared" si="3"/>
        <v>765.44574212583507</v>
      </c>
      <c r="AF9">
        <f t="shared" si="4"/>
        <v>-38.272287106291756</v>
      </c>
      <c r="AG9">
        <f t="shared" si="4"/>
        <v>-46.371345662031956</v>
      </c>
      <c r="AH9">
        <f t="shared" si="5"/>
        <v>-585.65478473732423</v>
      </c>
      <c r="AI9">
        <f t="shared" si="6"/>
        <v>95.147324620187192</v>
      </c>
      <c r="AJ9">
        <f t="shared" si="7"/>
        <v>-6.4253941821643821</v>
      </c>
      <c r="AK9">
        <f t="shared" si="24"/>
        <v>55.265153641694418</v>
      </c>
      <c r="AL9">
        <f t="shared" si="8"/>
        <v>143.98708407971722</v>
      </c>
      <c r="AN9">
        <f t="shared" si="9"/>
        <v>467.6948771934147</v>
      </c>
      <c r="AO9">
        <f t="shared" si="9"/>
        <v>-23.384743859670738</v>
      </c>
      <c r="AP9">
        <f t="shared" si="9"/>
        <v>-28.333348297771433</v>
      </c>
      <c r="AQ9">
        <f t="shared" si="9"/>
        <v>-357.84083384505868</v>
      </c>
      <c r="AR9">
        <f t="shared" si="9"/>
        <v>58.1359511909139</v>
      </c>
      <c r="AS9">
        <f t="shared" si="9"/>
        <v>-3.9259790440543418</v>
      </c>
      <c r="AT9">
        <f t="shared" si="9"/>
        <v>33.767552450867676</v>
      </c>
      <c r="AU9">
        <f t="shared" si="9"/>
        <v>87.977524597727225</v>
      </c>
      <c r="AW9">
        <v>6</v>
      </c>
      <c r="AX9">
        <f>(R9*SUMPRODUCT(K10:$K$23, X10:$X$23)-$AZ$3*SUMPRODUCT(K9:$K$22, W10:$W$23))/Z9</f>
        <v>74.134288171266562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825.34346501892503</v>
      </c>
      <c r="P10">
        <f t="shared" si="22"/>
        <v>41.267173250946257</v>
      </c>
      <c r="Q10" s="4">
        <f t="shared" si="23"/>
        <v>50</v>
      </c>
      <c r="R10">
        <f t="shared" si="0"/>
        <v>250000</v>
      </c>
      <c r="S10">
        <f t="shared" si="1"/>
        <v>79.965147075724133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68.754134043969771</v>
      </c>
      <c r="AC10">
        <f t="shared" si="2"/>
        <v>73.234448374483236</v>
      </c>
      <c r="AE10">
        <f t="shared" si="3"/>
        <v>755.87397248088189</v>
      </c>
      <c r="AF10">
        <f t="shared" si="4"/>
        <v>-37.793698624044097</v>
      </c>
      <c r="AG10">
        <f t="shared" si="4"/>
        <v>-45.791479821285662</v>
      </c>
      <c r="AH10">
        <f t="shared" si="5"/>
        <v>-580.76192062986581</v>
      </c>
      <c r="AI10">
        <f t="shared" si="6"/>
        <v>91.526873405686388</v>
      </c>
      <c r="AJ10">
        <f t="shared" si="7"/>
        <v>-4.4803143305134654</v>
      </c>
      <c r="AK10">
        <f t="shared" si="24"/>
        <v>55.078408553056541</v>
      </c>
      <c r="AL10">
        <f t="shared" si="8"/>
        <v>142.12496762822946</v>
      </c>
      <c r="AN10">
        <f t="shared" si="9"/>
        <v>425.44062650339669</v>
      </c>
      <c r="AO10">
        <f t="shared" si="9"/>
        <v>-21.272031325169834</v>
      </c>
      <c r="AP10">
        <f t="shared" si="9"/>
        <v>-25.773550317845032</v>
      </c>
      <c r="AQ10">
        <f t="shared" si="9"/>
        <v>-326.87951213763398</v>
      </c>
      <c r="AR10">
        <f t="shared" si="9"/>
        <v>51.515532722747871</v>
      </c>
      <c r="AS10">
        <f t="shared" si="9"/>
        <v>-2.5217269083226777</v>
      </c>
      <c r="AT10">
        <f t="shared" si="9"/>
        <v>31.000660817455373</v>
      </c>
      <c r="AU10">
        <f t="shared" si="9"/>
        <v>79.994466631880556</v>
      </c>
      <c r="AW10">
        <v>7</v>
      </c>
      <c r="AX10">
        <f>(R10*SUMPRODUCT(K11:$K$23, X11:$X$23)-$AZ$3*SUMPRODUCT(K10:$K$22, W11:$W$23))/Z10</f>
        <v>79.965147075724133</v>
      </c>
    </row>
    <row r="11" spans="1:52" x14ac:dyDescent="0.25">
      <c r="A11" t="s">
        <v>33</v>
      </c>
      <c r="C11" s="7">
        <f>AU25</f>
        <v>167.20182778401204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825.34346501892503</v>
      </c>
      <c r="P11">
        <f t="shared" si="22"/>
        <v>41.267173250946257</v>
      </c>
      <c r="Q11" s="4">
        <f t="shared" si="23"/>
        <v>50</v>
      </c>
      <c r="R11">
        <f t="shared" si="0"/>
        <v>250000</v>
      </c>
      <c r="S11">
        <f t="shared" si="1"/>
        <v>83.987891790914233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73.234448374483236</v>
      </c>
      <c r="AC11">
        <f t="shared" si="2"/>
        <v>75.955865576296674</v>
      </c>
      <c r="AE11">
        <f t="shared" si="3"/>
        <v>746.41327394330574</v>
      </c>
      <c r="AF11">
        <f t="shared" si="4"/>
        <v>-37.320663697165294</v>
      </c>
      <c r="AG11">
        <f t="shared" si="4"/>
        <v>-45.218342761470254</v>
      </c>
      <c r="AH11">
        <f t="shared" si="5"/>
        <v>-576.1113080127609</v>
      </c>
      <c r="AI11">
        <f t="shared" si="6"/>
        <v>87.762959471909312</v>
      </c>
      <c r="AJ11">
        <f t="shared" si="7"/>
        <v>-2.7214172018134377</v>
      </c>
      <c r="AK11">
        <f t="shared" si="24"/>
        <v>54.762894103443664</v>
      </c>
      <c r="AL11">
        <f t="shared" si="8"/>
        <v>139.80443637353955</v>
      </c>
      <c r="AN11">
        <f t="shared" si="9"/>
        <v>386.99939789089171</v>
      </c>
      <c r="AO11">
        <f t="shared" si="9"/>
        <v>-19.349969894544589</v>
      </c>
      <c r="AP11">
        <f t="shared" si="9"/>
        <v>-23.444748416467917</v>
      </c>
      <c r="AQ11">
        <f t="shared" si="9"/>
        <v>-298.70145280402284</v>
      </c>
      <c r="AR11">
        <f t="shared" si="9"/>
        <v>45.503226775856355</v>
      </c>
      <c r="AS11">
        <f t="shared" si="9"/>
        <v>-1.4109969038301309</v>
      </c>
      <c r="AT11">
        <f t="shared" si="9"/>
        <v>28.393395166770713</v>
      </c>
      <c r="AU11">
        <f t="shared" si="9"/>
        <v>72.48562503879694</v>
      </c>
      <c r="AW11">
        <v>8</v>
      </c>
      <c r="AX11">
        <f>(R11*SUMPRODUCT(K12:$K$23, X12:$X$23)-$AZ$3*SUMPRODUCT(K11:$K$22, W12:$W$23))/Z11</f>
        <v>83.987891790914233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825.34346501892503</v>
      </c>
      <c r="P12">
        <f t="shared" si="22"/>
        <v>41.267173250946257</v>
      </c>
      <c r="Q12" s="4">
        <f t="shared" si="23"/>
        <v>50</v>
      </c>
      <c r="R12">
        <f t="shared" si="0"/>
        <v>250000</v>
      </c>
      <c r="S12">
        <f t="shared" si="1"/>
        <v>86.216315706157076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75.955865576296674</v>
      </c>
      <c r="AC12">
        <f t="shared" si="2"/>
        <v>76.994234761429425</v>
      </c>
      <c r="AE12">
        <f t="shared" si="3"/>
        <v>737.06105374600907</v>
      </c>
      <c r="AF12">
        <f t="shared" si="4"/>
        <v>-36.853052687300462</v>
      </c>
      <c r="AG12">
        <f t="shared" si="4"/>
        <v>-44.651777410578298</v>
      </c>
      <c r="AH12">
        <f t="shared" si="5"/>
        <v>-571.90961638624401</v>
      </c>
      <c r="AI12">
        <f t="shared" si="6"/>
        <v>83.646607261886288</v>
      </c>
      <c r="AJ12">
        <f t="shared" si="7"/>
        <v>-1.0383691851327512</v>
      </c>
      <c r="AK12">
        <f t="shared" si="24"/>
        <v>54.331470664450379</v>
      </c>
      <c r="AL12">
        <f t="shared" si="8"/>
        <v>136.9397087412039</v>
      </c>
      <c r="AN12">
        <f t="shared" si="9"/>
        <v>352.02683078233969</v>
      </c>
      <c r="AO12">
        <f t="shared" si="9"/>
        <v>-17.601341539116987</v>
      </c>
      <c r="AP12">
        <f t="shared" si="9"/>
        <v>-21.32608094099756</v>
      </c>
      <c r="AQ12">
        <f t="shared" si="9"/>
        <v>-273.14905424343652</v>
      </c>
      <c r="AR12">
        <f t="shared" si="9"/>
        <v>39.950354058788591</v>
      </c>
      <c r="AS12">
        <f t="shared" si="9"/>
        <v>-0.49593423986594976</v>
      </c>
      <c r="AT12">
        <f t="shared" si="9"/>
        <v>25.949187428292724</v>
      </c>
      <c r="AU12">
        <f t="shared" si="9"/>
        <v>65.403607247215362</v>
      </c>
      <c r="AW12">
        <v>9</v>
      </c>
      <c r="AX12">
        <f>(R12*SUMPRODUCT(K13:$K$23, X13:$X$23)-$AZ$3*SUMPRODUCT(K12:$K$22, W13:$W$23))/Z12</f>
        <v>86.216315706157076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825.34346501892503</v>
      </c>
      <c r="P13">
        <f t="shared" si="22"/>
        <v>41.267173250946257</v>
      </c>
      <c r="Q13" s="4">
        <f t="shared" si="23"/>
        <v>50</v>
      </c>
      <c r="R13">
        <f t="shared" si="0"/>
        <v>250000</v>
      </c>
      <c r="S13">
        <f t="shared" si="1"/>
        <v>86.794364190095891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76.994234761429425</v>
      </c>
      <c r="AC13">
        <f t="shared" si="2"/>
        <v>76.538176525712515</v>
      </c>
      <c r="AE13">
        <f t="shared" si="3"/>
        <v>727.81550287766356</v>
      </c>
      <c r="AF13">
        <f t="shared" si="4"/>
        <v>-36.390775143883182</v>
      </c>
      <c r="AG13">
        <f t="shared" si="4"/>
        <v>-44.091674177184821</v>
      </c>
      <c r="AH13">
        <f t="shared" si="5"/>
        <v>-567.92729643846769</v>
      </c>
      <c r="AI13">
        <f t="shared" si="6"/>
        <v>79.405757118127895</v>
      </c>
      <c r="AJ13">
        <f t="shared" si="7"/>
        <v>0.45605823571690962</v>
      </c>
      <c r="AK13">
        <f t="shared" si="24"/>
        <v>53.789327374664694</v>
      </c>
      <c r="AL13">
        <f t="shared" si="8"/>
        <v>133.65114272850951</v>
      </c>
      <c r="AN13">
        <f t="shared" si="9"/>
        <v>320.21005931454681</v>
      </c>
      <c r="AO13">
        <f t="shared" si="9"/>
        <v>-16.010502965727341</v>
      </c>
      <c r="AP13">
        <f t="shared" si="9"/>
        <v>-19.398594214785746</v>
      </c>
      <c r="AQ13">
        <f t="shared" si="9"/>
        <v>-249.86556697388679</v>
      </c>
      <c r="AR13">
        <f t="shared" si="9"/>
        <v>34.935395160146925</v>
      </c>
      <c r="AS13">
        <f t="shared" si="9"/>
        <v>0.20064760111924368</v>
      </c>
      <c r="AT13">
        <f t="shared" si="9"/>
        <v>23.665178387971313</v>
      </c>
      <c r="AU13">
        <f t="shared" si="9"/>
        <v>58.801221149237492</v>
      </c>
      <c r="AW13">
        <v>10</v>
      </c>
      <c r="AX13">
        <f>(R13*SUMPRODUCT(K14:$K$23, X14:$X$23)-$AZ$3*SUMPRODUCT(K13:$K$22, W14:$W$23))/Z13</f>
        <v>86.794364190095891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825.34346501892503</v>
      </c>
      <c r="P14">
        <f t="shared" si="22"/>
        <v>41.267173250946257</v>
      </c>
      <c r="Q14" s="4">
        <f t="shared" si="23"/>
        <v>50</v>
      </c>
      <c r="R14">
        <f t="shared" si="0"/>
        <v>250000</v>
      </c>
      <c r="S14">
        <f t="shared" si="1"/>
        <v>85.763796128574384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76.538176525712515</v>
      </c>
      <c r="AC14">
        <f t="shared" si="2"/>
        <v>74.679484571390276</v>
      </c>
      <c r="AE14">
        <f t="shared" si="3"/>
        <v>718.67416490724736</v>
      </c>
      <c r="AF14">
        <f t="shared" si="4"/>
        <v>-35.933708245362368</v>
      </c>
      <c r="AG14">
        <f t="shared" si="4"/>
        <v>-43.537884248636303</v>
      </c>
      <c r="AH14">
        <f t="shared" si="5"/>
        <v>-564.36593388335552</v>
      </c>
      <c r="AI14">
        <f t="shared" si="6"/>
        <v>74.836638529893207</v>
      </c>
      <c r="AJ14">
        <f t="shared" si="7"/>
        <v>1.8586919543222393</v>
      </c>
      <c r="AK14">
        <f t="shared" si="24"/>
        <v>53.149504323131829</v>
      </c>
      <c r="AL14">
        <f t="shared" si="8"/>
        <v>129.84483480734727</v>
      </c>
      <c r="AN14">
        <f t="shared" si="9"/>
        <v>291.26417396238867</v>
      </c>
      <c r="AO14">
        <f t="shared" si="9"/>
        <v>-14.563208698119436</v>
      </c>
      <c r="AP14">
        <f t="shared" si="9"/>
        <v>-17.64502817961429</v>
      </c>
      <c r="AQ14">
        <f t="shared" si="9"/>
        <v>-228.72615375879357</v>
      </c>
      <c r="AR14">
        <f t="shared" si="9"/>
        <v>30.329783325861428</v>
      </c>
      <c r="AS14">
        <f t="shared" si="9"/>
        <v>0.75329043836726006</v>
      </c>
      <c r="AT14">
        <f t="shared" si="9"/>
        <v>21.540424338455704</v>
      </c>
      <c r="AU14">
        <f t="shared" si="9"/>
        <v>52.623498102684387</v>
      </c>
      <c r="AW14">
        <v>11</v>
      </c>
      <c r="AX14">
        <f>(R14*SUMPRODUCT(K15:$K$23, X15:$X$23)-$AZ$3*SUMPRODUCT(K14:$K$22, W15:$W$23))/Z14</f>
        <v>85.763796128574384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825.34346501892503</v>
      </c>
      <c r="P15">
        <f t="shared" si="22"/>
        <v>41.267173250946257</v>
      </c>
      <c r="Q15" s="4">
        <f t="shared" si="23"/>
        <v>50</v>
      </c>
      <c r="R15">
        <f t="shared" si="0"/>
        <v>250000</v>
      </c>
      <c r="S15">
        <f t="shared" si="1"/>
        <v>82.733902853239329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74.679484571390276</v>
      </c>
      <c r="AC15">
        <f t="shared" si="2"/>
        <v>71.134703376756988</v>
      </c>
      <c r="AE15">
        <f t="shared" si="3"/>
        <v>709.63124599853575</v>
      </c>
      <c r="AF15">
        <f t="shared" si="4"/>
        <v>-35.481562299926793</v>
      </c>
      <c r="AG15">
        <f t="shared" si="4"/>
        <v>-42.990056629470253</v>
      </c>
      <c r="AH15">
        <f t="shared" si="5"/>
        <v>-562.24388339846428</v>
      </c>
      <c r="AI15">
        <f t="shared" si="6"/>
        <v>68.915743670674374</v>
      </c>
      <c r="AJ15">
        <f t="shared" si="7"/>
        <v>3.5447811946332877</v>
      </c>
      <c r="AK15">
        <f t="shared" si="24"/>
        <v>52.418041778899948</v>
      </c>
      <c r="AL15">
        <f t="shared" si="8"/>
        <v>124.87856664420761</v>
      </c>
      <c r="AN15">
        <f t="shared" si="9"/>
        <v>264.92877574176401</v>
      </c>
      <c r="AO15">
        <f t="shared" si="9"/>
        <v>-13.246438787088204</v>
      </c>
      <c r="AP15">
        <f t="shared" si="9"/>
        <v>-16.049607646417194</v>
      </c>
      <c r="AQ15">
        <f t="shared" si="9"/>
        <v>-209.90420663827086</v>
      </c>
      <c r="AR15">
        <f t="shared" si="9"/>
        <v>25.728522669987754</v>
      </c>
      <c r="AS15">
        <f t="shared" si="9"/>
        <v>1.3233838665674573</v>
      </c>
      <c r="AT15">
        <f t="shared" si="9"/>
        <v>19.569385809278831</v>
      </c>
      <c r="AU15">
        <f t="shared" si="9"/>
        <v>46.621292345834043</v>
      </c>
      <c r="AW15">
        <v>12</v>
      </c>
      <c r="AX15">
        <f>(R15*SUMPRODUCT(K16:$K$23, X16:$X$23)-$AZ$3*SUMPRODUCT(K15:$K$22, W16:$W$23))/Z15</f>
        <v>82.733902853239329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825.34346501892503</v>
      </c>
      <c r="P16">
        <f t="shared" si="22"/>
        <v>41.267173250946257</v>
      </c>
      <c r="Q16" s="4">
        <f t="shared" si="23"/>
        <v>50</v>
      </c>
      <c r="R16">
        <f t="shared" si="0"/>
        <v>250000</v>
      </c>
      <c r="S16">
        <f t="shared" si="1"/>
        <v>77.674891206955238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71.134703376756988</v>
      </c>
      <c r="AC16">
        <f t="shared" si="2"/>
        <v>65.942841366373045</v>
      </c>
      <c r="AE16">
        <f t="shared" si="3"/>
        <v>700.68322389413549</v>
      </c>
      <c r="AF16">
        <f t="shared" si="4"/>
        <v>-35.034161194706783</v>
      </c>
      <c r="AG16">
        <f t="shared" si="4"/>
        <v>-42.447977938376781</v>
      </c>
      <c r="AH16">
        <f t="shared" si="5"/>
        <v>-560.89062399384886</v>
      </c>
      <c r="AI16">
        <f t="shared" si="6"/>
        <v>62.31046076720304</v>
      </c>
      <c r="AJ16">
        <f t="shared" si="7"/>
        <v>5.191862010383943</v>
      </c>
      <c r="AK16">
        <f t="shared" si="24"/>
        <v>51.574863625333002</v>
      </c>
      <c r="AL16">
        <f t="shared" si="8"/>
        <v>119.07718640291998</v>
      </c>
      <c r="AN16">
        <f t="shared" si="9"/>
        <v>240.96806442291452</v>
      </c>
      <c r="AO16">
        <f t="shared" si="9"/>
        <v>-12.04840322114573</v>
      </c>
      <c r="AP16">
        <f t="shared" si="9"/>
        <v>-14.598047639317601</v>
      </c>
      <c r="AQ16">
        <f t="shared" si="9"/>
        <v>-192.89277009603273</v>
      </c>
      <c r="AR16">
        <f t="shared" si="9"/>
        <v>21.428843466418463</v>
      </c>
      <c r="AS16">
        <f t="shared" si="9"/>
        <v>1.7855043430897126</v>
      </c>
      <c r="AT16">
        <f t="shared" si="9"/>
        <v>17.736824055245219</v>
      </c>
      <c r="AU16">
        <f t="shared" si="9"/>
        <v>40.951171864753391</v>
      </c>
      <c r="AW16">
        <v>13</v>
      </c>
      <c r="AX16">
        <f>(R16*SUMPRODUCT(K17:$K$23, X17:$X$23)-$AZ$3*SUMPRODUCT(K16:$K$22, W17:$W$23))/Z16</f>
        <v>77.674891206955238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825.34346501892503</v>
      </c>
      <c r="P17">
        <f t="shared" si="22"/>
        <v>41.267173250946257</v>
      </c>
      <c r="Q17" s="4">
        <f t="shared" si="23"/>
        <v>50</v>
      </c>
      <c r="R17">
        <f t="shared" si="0"/>
        <v>250000</v>
      </c>
      <c r="S17">
        <f t="shared" si="1"/>
        <v>70.900296441668033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65.942841366373045</v>
      </c>
      <c r="AC17">
        <f t="shared" si="2"/>
        <v>59.430903944253942</v>
      </c>
      <c r="AE17">
        <f t="shared" si="3"/>
        <v>691.82938086744412</v>
      </c>
      <c r="AF17">
        <f t="shared" si="4"/>
        <v>-34.591469043372207</v>
      </c>
      <c r="AG17">
        <f t="shared" si="4"/>
        <v>-41.911604694875763</v>
      </c>
      <c r="AH17">
        <f t="shared" si="5"/>
        <v>-559.46732058626162</v>
      </c>
      <c r="AI17">
        <f t="shared" si="6"/>
        <v>55.858986542934531</v>
      </c>
      <c r="AJ17">
        <f t="shared" si="7"/>
        <v>6.5119374221191038</v>
      </c>
      <c r="AK17">
        <f t="shared" si="24"/>
        <v>50.622652723331157</v>
      </c>
      <c r="AL17">
        <f t="shared" si="8"/>
        <v>112.99357668838479</v>
      </c>
      <c r="AN17">
        <f t="shared" si="9"/>
        <v>219.16850157088953</v>
      </c>
      <c r="AO17">
        <f t="shared" si="9"/>
        <v>-10.958425078544478</v>
      </c>
      <c r="AP17">
        <f t="shared" si="9"/>
        <v>-13.277411820657235</v>
      </c>
      <c r="AQ17">
        <f t="shared" si="9"/>
        <v>-177.23678369517702</v>
      </c>
      <c r="AR17">
        <f t="shared" si="9"/>
        <v>17.695880976510793</v>
      </c>
      <c r="AS17">
        <f t="shared" si="9"/>
        <v>2.0629531017311646</v>
      </c>
      <c r="AT17">
        <f t="shared" si="9"/>
        <v>16.037033479273127</v>
      </c>
      <c r="AU17">
        <f t="shared" si="9"/>
        <v>35.795867557515081</v>
      </c>
      <c r="AW17">
        <v>14</v>
      </c>
      <c r="AX17">
        <f>(R17*SUMPRODUCT(K18:$K$23, X18:$X$23)-$AZ$3*SUMPRODUCT(K17:$K$22, W18:$W$23))/Z17</f>
        <v>70.900296441668033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825.34346501892503</v>
      </c>
      <c r="P18">
        <f t="shared" si="22"/>
        <v>41.267173250946257</v>
      </c>
      <c r="Q18" s="4">
        <f t="shared" si="23"/>
        <v>50</v>
      </c>
      <c r="R18">
        <f t="shared" si="0"/>
        <v>250000</v>
      </c>
      <c r="S18">
        <f t="shared" si="1"/>
        <v>62.616213455776638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59.430903944253942</v>
      </c>
      <c r="AC18">
        <f t="shared" si="2"/>
        <v>51.822247357693072</v>
      </c>
      <c r="AE18">
        <f t="shared" si="3"/>
        <v>683.06834346464927</v>
      </c>
      <c r="AF18">
        <f t="shared" si="4"/>
        <v>-34.153417173232469</v>
      </c>
      <c r="AG18">
        <f t="shared" si="4"/>
        <v>-41.380853693982218</v>
      </c>
      <c r="AH18">
        <f t="shared" si="5"/>
        <v>-558.17476972390932</v>
      </c>
      <c r="AI18">
        <f t="shared" si="6"/>
        <v>49.35930287352528</v>
      </c>
      <c r="AJ18">
        <f t="shared" si="7"/>
        <v>7.6086565865608691</v>
      </c>
      <c r="AK18">
        <f t="shared" si="24"/>
        <v>49.58420811649696</v>
      </c>
      <c r="AL18">
        <f t="shared" si="8"/>
        <v>106.55216757658312</v>
      </c>
      <c r="AN18">
        <f t="shared" si="9"/>
        <v>199.33550561233886</v>
      </c>
      <c r="AO18">
        <f t="shared" si="9"/>
        <v>-9.966775280616945</v>
      </c>
      <c r="AP18">
        <f t="shared" si="9"/>
        <v>-12.075912275368179</v>
      </c>
      <c r="AQ18">
        <f t="shared" si="9"/>
        <v>-162.88860552168819</v>
      </c>
      <c r="AR18">
        <f t="shared" si="9"/>
        <v>14.404212534665547</v>
      </c>
      <c r="AS18">
        <f t="shared" si="9"/>
        <v>2.2203860305103649</v>
      </c>
      <c r="AT18">
        <f t="shared" si="9"/>
        <v>14.469845206347024</v>
      </c>
      <c r="AU18">
        <f t="shared" si="9"/>
        <v>31.09444377152294</v>
      </c>
      <c r="AW18">
        <v>15</v>
      </c>
      <c r="AX18">
        <f>(R18*SUMPRODUCT(K19:$K$23, X19:$X$23)-$AZ$3*SUMPRODUCT(K18:$K$22, W19:$W$23))/Z18</f>
        <v>62.616213455776638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825.34346501892503</v>
      </c>
      <c r="P19">
        <f t="shared" si="22"/>
        <v>41.267173250946257</v>
      </c>
      <c r="Q19" s="4">
        <f t="shared" si="23"/>
        <v>50</v>
      </c>
      <c r="R19">
        <f t="shared" si="0"/>
        <v>250000</v>
      </c>
      <c r="S19">
        <f t="shared" si="1"/>
        <v>52.687685368112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51.822247357693072</v>
      </c>
      <c r="AC19">
        <f t="shared" si="2"/>
        <v>43.051578867584055</v>
      </c>
      <c r="AE19">
        <f t="shared" si="3"/>
        <v>674.3955258017935</v>
      </c>
      <c r="AF19">
        <f t="shared" si="4"/>
        <v>-33.719776290089676</v>
      </c>
      <c r="AG19">
        <f t="shared" si="4"/>
        <v>-40.855447118996068</v>
      </c>
      <c r="AH19">
        <f t="shared" si="5"/>
        <v>-557.99019023161668</v>
      </c>
      <c r="AI19">
        <f t="shared" si="6"/>
        <v>41.830112161091051</v>
      </c>
      <c r="AJ19">
        <f t="shared" si="7"/>
        <v>8.7706684901090171</v>
      </c>
      <c r="AK19">
        <f t="shared" si="24"/>
        <v>48.474859780857784</v>
      </c>
      <c r="AL19">
        <f t="shared" si="8"/>
        <v>99.075640432057853</v>
      </c>
      <c r="AN19">
        <f t="shared" si="9"/>
        <v>181.29112781025472</v>
      </c>
      <c r="AO19">
        <f t="shared" si="9"/>
        <v>-9.0645563905127364</v>
      </c>
      <c r="AP19">
        <f t="shared" si="9"/>
        <v>-10.982768719571659</v>
      </c>
      <c r="AQ19">
        <f t="shared" si="9"/>
        <v>-149.99902434684768</v>
      </c>
      <c r="AR19">
        <f t="shared" si="9"/>
        <v>11.244778353322642</v>
      </c>
      <c r="AS19">
        <f t="shared" si="9"/>
        <v>2.357732697486854</v>
      </c>
      <c r="AT19">
        <f t="shared" si="9"/>
        <v>13.031020616080568</v>
      </c>
      <c r="AU19">
        <f t="shared" si="9"/>
        <v>26.633531666890065</v>
      </c>
      <c r="AW19">
        <v>16</v>
      </c>
      <c r="AX19">
        <f>(R19*SUMPRODUCT(K20:$K$23, X20:$X$23)-$AZ$3*SUMPRODUCT(K19:$K$22, W20:$W$23))/Z19</f>
        <v>52.687685368112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825.34346501892503</v>
      </c>
      <c r="P20">
        <f t="shared" si="22"/>
        <v>41.267173250946257</v>
      </c>
      <c r="Q20" s="4">
        <f t="shared" si="23"/>
        <v>50</v>
      </c>
      <c r="R20">
        <f t="shared" si="0"/>
        <v>250000</v>
      </c>
      <c r="S20">
        <f t="shared" si="1"/>
        <v>41.452295823107463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43.051578867584055</v>
      </c>
      <c r="AC20">
        <f t="shared" si="2"/>
        <v>33.439891251032066</v>
      </c>
      <c r="AE20">
        <f t="shared" si="3"/>
        <v>665.81102848343653</v>
      </c>
      <c r="AF20">
        <f t="shared" si="4"/>
        <v>-33.290551424171831</v>
      </c>
      <c r="AG20">
        <f t="shared" si="4"/>
        <v>-40.335391064626016</v>
      </c>
      <c r="AH20">
        <f t="shared" si="5"/>
        <v>-557.50791590045924</v>
      </c>
      <c r="AI20">
        <f t="shared" si="6"/>
        <v>34.677170094179473</v>
      </c>
      <c r="AJ20">
        <f t="shared" si="7"/>
        <v>9.6116876165519898</v>
      </c>
      <c r="AK20">
        <f t="shared" si="24"/>
        <v>47.290043914879426</v>
      </c>
      <c r="AL20">
        <f t="shared" si="8"/>
        <v>91.578901625610882</v>
      </c>
      <c r="AN20">
        <f t="shared" si="9"/>
        <v>164.87477724277423</v>
      </c>
      <c r="AO20">
        <f t="shared" si="9"/>
        <v>-8.2437388621387129</v>
      </c>
      <c r="AP20">
        <f t="shared" si="9"/>
        <v>-9.9882524204025565</v>
      </c>
      <c r="AQ20">
        <f t="shared" si="9"/>
        <v>-138.05567873296081</v>
      </c>
      <c r="AR20">
        <f t="shared" si="9"/>
        <v>8.5871072272721687</v>
      </c>
      <c r="AS20">
        <f t="shared" si="9"/>
        <v>2.3801420927433083</v>
      </c>
      <c r="AT20">
        <f t="shared" si="9"/>
        <v>11.710433024857476</v>
      </c>
      <c r="AU20">
        <f t="shared" si="9"/>
        <v>22.677682344872952</v>
      </c>
      <c r="AW20">
        <v>17</v>
      </c>
      <c r="AX20">
        <f>(R20*SUMPRODUCT(K21:$K$23, X21:$X$23)-$AZ$3*SUMPRODUCT(K20:$K$22, W21:$W$23))/Z20</f>
        <v>41.452295823107463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825.34346501892503</v>
      </c>
      <c r="P21">
        <f t="shared" si="22"/>
        <v>41.267173250946257</v>
      </c>
      <c r="Q21" s="4">
        <f t="shared" si="23"/>
        <v>50</v>
      </c>
      <c r="R21">
        <f t="shared" si="0"/>
        <v>250000</v>
      </c>
      <c r="S21">
        <f t="shared" si="1"/>
        <v>28.870885013102949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33.439891251032066</v>
      </c>
      <c r="AC21">
        <f t="shared" si="2"/>
        <v>22.993038170843221</v>
      </c>
      <c r="AE21">
        <f t="shared" si="3"/>
        <v>657.31112110430399</v>
      </c>
      <c r="AF21">
        <f t="shared" si="4"/>
        <v>-32.865556055215208</v>
      </c>
      <c r="AG21">
        <f t="shared" si="4"/>
        <v>-39.820459539788807</v>
      </c>
      <c r="AH21">
        <f t="shared" si="5"/>
        <v>-557.88807095478739</v>
      </c>
      <c r="AI21">
        <f t="shared" si="6"/>
        <v>26.737034554512661</v>
      </c>
      <c r="AJ21">
        <f t="shared" si="7"/>
        <v>10.446853080188845</v>
      </c>
      <c r="AK21">
        <f t="shared" si="24"/>
        <v>46.051981941008471</v>
      </c>
      <c r="AL21">
        <f t="shared" si="8"/>
        <v>83.235869575709984</v>
      </c>
      <c r="AN21">
        <f t="shared" si="9"/>
        <v>149.93933638422675</v>
      </c>
      <c r="AO21">
        <f t="shared" si="9"/>
        <v>-7.4969668192113392</v>
      </c>
      <c r="AP21">
        <f t="shared" si="9"/>
        <v>-9.083450874648209</v>
      </c>
      <c r="AQ21">
        <f t="shared" si="9"/>
        <v>-127.25992981086883</v>
      </c>
      <c r="AR21">
        <f t="shared" si="9"/>
        <v>6.0989888794983873</v>
      </c>
      <c r="AS21">
        <f t="shared" si="9"/>
        <v>2.383033190607573</v>
      </c>
      <c r="AT21">
        <f t="shared" si="9"/>
        <v>10.504924364907405</v>
      </c>
      <c r="AU21">
        <f t="shared" si="9"/>
        <v>18.986946435013365</v>
      </c>
      <c r="AW21">
        <v>18</v>
      </c>
      <c r="AX21">
        <f>(R21*SUMPRODUCT(K22:$K$23, X22:$X$23)-$AZ$3*SUMPRODUCT(K21:$K$22, W22:$W$23))/Z21</f>
        <v>28.870885013102949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825.34346501892503</v>
      </c>
      <c r="P22">
        <f t="shared" si="22"/>
        <v>41.267173250946257</v>
      </c>
      <c r="Q22" s="4">
        <f t="shared" si="23"/>
        <v>50</v>
      </c>
      <c r="R22">
        <f t="shared" si="0"/>
        <v>250000</v>
      </c>
      <c r="S22">
        <f t="shared" si="1"/>
        <v>15.036920565345845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22.993038170843221</v>
      </c>
      <c r="AC22">
        <f t="shared" si="2"/>
        <v>11.822180904173678</v>
      </c>
      <c r="AE22">
        <f t="shared" si="3"/>
        <v>648.89348248724059</v>
      </c>
      <c r="AF22">
        <f t="shared" si="4"/>
        <v>-32.444674124362031</v>
      </c>
      <c r="AG22">
        <f t="shared" si="4"/>
        <v>-39.310511925623686</v>
      </c>
      <c r="AH22">
        <f t="shared" si="5"/>
        <v>-558.71509383614352</v>
      </c>
      <c r="AI22">
        <f t="shared" si="6"/>
        <v>18.42320260111137</v>
      </c>
      <c r="AJ22">
        <f t="shared" si="7"/>
        <v>11.170857266669543</v>
      </c>
      <c r="AK22">
        <f t="shared" si="24"/>
        <v>44.76092925736053</v>
      </c>
      <c r="AL22">
        <f t="shared" si="8"/>
        <v>74.354989125141444</v>
      </c>
      <c r="AN22">
        <f t="shared" si="9"/>
        <v>136.35133146660363</v>
      </c>
      <c r="AO22">
        <f t="shared" si="9"/>
        <v>-6.8175665733301809</v>
      </c>
      <c r="AP22">
        <f t="shared" si="9"/>
        <v>-8.2602781293892651</v>
      </c>
      <c r="AQ22">
        <f t="shared" si="9"/>
        <v>-117.40223782652114</v>
      </c>
      <c r="AR22">
        <f t="shared" si="9"/>
        <v>3.871248937363037</v>
      </c>
      <c r="AS22">
        <f t="shared" si="9"/>
        <v>2.3473209441022966</v>
      </c>
      <c r="AT22">
        <f t="shared" si="9"/>
        <v>9.4055688131273083</v>
      </c>
      <c r="AU22">
        <f t="shared" si="9"/>
        <v>15.624138694592641</v>
      </c>
      <c r="AW22">
        <v>19</v>
      </c>
      <c r="AX22">
        <f>(R22*SUMPRODUCT(K23:$K$23, X23:$X$23)-$AZ$3*SUMPRODUCT(K22:$K$22, W23:$W$23))/Z22</f>
        <v>15.036920565345845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825.34346501892503</v>
      </c>
      <c r="P23">
        <f t="shared" si="22"/>
        <v>41.267173250946257</v>
      </c>
      <c r="Q23" s="4">
        <f t="shared" si="23"/>
        <v>50</v>
      </c>
      <c r="R23">
        <f t="shared" si="0"/>
        <v>250000</v>
      </c>
      <c r="S23">
        <f t="shared" si="1"/>
        <v>15.232658691027014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11.822180904173678</v>
      </c>
      <c r="AC23">
        <f t="shared" si="2"/>
        <v>11.822180904173678</v>
      </c>
      <c r="AE23">
        <f t="shared" si="3"/>
        <v>640.55526677552132</v>
      </c>
      <c r="AF23">
        <f t="shared" si="4"/>
        <v>-32.027763338776069</v>
      </c>
      <c r="AG23">
        <f t="shared" si="4"/>
        <v>-38.80537581774113</v>
      </c>
      <c r="AH23">
        <f t="shared" si="5"/>
        <v>-560.15494313161514</v>
      </c>
      <c r="AI23">
        <f t="shared" si="6"/>
        <v>9.5671844873889995</v>
      </c>
      <c r="AJ23">
        <f t="shared" si="7"/>
        <v>0</v>
      </c>
      <c r="AK23">
        <f t="shared" si="24"/>
        <v>43.424477903864336</v>
      </c>
      <c r="AL23">
        <f t="shared" si="8"/>
        <v>52.991662391253335</v>
      </c>
      <c r="AN23">
        <f t="shared" si="9"/>
        <v>123.98922469328821</v>
      </c>
      <c r="AO23">
        <f t="shared" si="9"/>
        <v>-6.1994612346644109</v>
      </c>
      <c r="AP23">
        <f t="shared" si="9"/>
        <v>-7.5113713228737531</v>
      </c>
      <c r="AQ23">
        <f t="shared" si="9"/>
        <v>-108.42651791253064</v>
      </c>
      <c r="AR23">
        <f t="shared" si="9"/>
        <v>1.851874223219403</v>
      </c>
      <c r="AS23">
        <f t="shared" si="9"/>
        <v>0</v>
      </c>
      <c r="AT23">
        <f t="shared" si="9"/>
        <v>8.4054688600317338</v>
      </c>
      <c r="AU23">
        <f t="shared" si="9"/>
        <v>10.257343083251136</v>
      </c>
      <c r="AW23">
        <v>20</v>
      </c>
      <c r="AX23">
        <f>(R23*SUMPRODUCT(K$23:$K24, X$23:$X24)-$AZ$3*SUMPRODUCT(K$22:$K23, W$23:$W24))/Z23</f>
        <v>15.232658691027014</v>
      </c>
    </row>
    <row r="25" spans="5:50" x14ac:dyDescent="0.25">
      <c r="AN25" s="8">
        <f t="shared" ref="AN25:AU25" si="25">SUM(AN3:AN23)</f>
        <v>7133.467511697896</v>
      </c>
      <c r="AO25" s="8">
        <f t="shared" si="25"/>
        <v>-975.68097434908873</v>
      </c>
      <c r="AP25" s="8">
        <f t="shared" si="25"/>
        <v>-902.63337821971322</v>
      </c>
      <c r="AQ25" s="8">
        <f t="shared" si="25"/>
        <v>-5498.1283941163783</v>
      </c>
      <c r="AR25" s="8">
        <f t="shared" si="25"/>
        <v>-242.9752349872854</v>
      </c>
      <c r="AS25" s="8">
        <f t="shared" si="25"/>
        <v>-40.891508023819583</v>
      </c>
      <c r="AT25" s="8">
        <f t="shared" si="25"/>
        <v>451.0685707951173</v>
      </c>
      <c r="AU25" s="9">
        <f t="shared" si="25"/>
        <v>167.20182778401204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861EE-6F90-4F0E-ABEE-9DF75DCD3314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891.56192733943385</v>
      </c>
      <c r="K3">
        <v>1</v>
      </c>
      <c r="L3" s="2">
        <v>0</v>
      </c>
      <c r="O3">
        <f>$C$3</f>
        <v>891.56192733943385</v>
      </c>
      <c r="P3">
        <f>O3*B5</f>
        <v>713.24954187154708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891.56192733943385</v>
      </c>
      <c r="AF3">
        <f t="shared" ref="AF3:AG23" si="4">-$Z3*P3</f>
        <v>-713.24954187154708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-342.16954223211326</v>
      </c>
      <c r="AJ3">
        <f t="shared" ref="AJ3:AJ23" si="7">AB3-AC3</f>
        <v>0</v>
      </c>
      <c r="AL3">
        <f t="shared" ref="AL3:AL23" si="8">SUM(AI3:AK3)</f>
        <v>-342.16954223211326</v>
      </c>
      <c r="AN3">
        <f t="shared" ref="AN3:AU23" si="9">AE3*$K3</f>
        <v>891.56192733943385</v>
      </c>
      <c r="AO3">
        <f t="shared" si="9"/>
        <v>-713.24954187154708</v>
      </c>
      <c r="AP3">
        <f t="shared" si="9"/>
        <v>-520.48192770000003</v>
      </c>
      <c r="AQ3">
        <f t="shared" si="9"/>
        <v>0</v>
      </c>
      <c r="AR3">
        <f t="shared" si="9"/>
        <v>-342.16954223211326</v>
      </c>
      <c r="AS3">
        <f t="shared" si="9"/>
        <v>0</v>
      </c>
      <c r="AT3">
        <f t="shared" si="9"/>
        <v>0</v>
      </c>
      <c r="AU3">
        <f t="shared" si="9"/>
        <v>-342.16954223211326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636.2139854310883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51.032551769407917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50.392409340327504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-50.392409340327504</v>
      </c>
      <c r="AK4">
        <f>G4*MAX(0, SUM(AB4, AE4:AF4))</f>
        <v>0</v>
      </c>
      <c r="AL4">
        <f t="shared" si="8"/>
        <v>-686.34390934032751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-585.82157609076137</v>
      </c>
      <c r="AR4">
        <f t="shared" si="9"/>
        <v>-585.82157609076137</v>
      </c>
      <c r="AS4">
        <f t="shared" si="9"/>
        <v>-46.420144716635569</v>
      </c>
      <c r="AT4">
        <f t="shared" si="9"/>
        <v>0</v>
      </c>
      <c r="AU4">
        <f t="shared" si="9"/>
        <v>-632.24172080739697</v>
      </c>
      <c r="AW4">
        <v>1</v>
      </c>
      <c r="AX4">
        <f>(R4*SUMPRODUCT(K5:$K$23, X5:$X$23)-$AZ$3*SUMPRODUCT(K4:$K$22, W5:$W$23))/Z4</f>
        <v>51.032551769407917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891.56192733943385</v>
      </c>
      <c r="P5">
        <f t="shared" ref="P5:P23" si="22">O5*$C$5</f>
        <v>44.578096366971693</v>
      </c>
      <c r="Q5" s="4">
        <f t="shared" ref="Q5:Q23" si="23">$C$8</f>
        <v>50</v>
      </c>
      <c r="R5">
        <f t="shared" si="0"/>
        <v>250000</v>
      </c>
      <c r="S5">
        <f t="shared" si="1"/>
        <v>95.220478655762236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50.392409340327504</v>
      </c>
      <c r="AC5">
        <f t="shared" si="2"/>
        <v>92.845087435022833</v>
      </c>
      <c r="AE5">
        <f t="shared" si="3"/>
        <v>869.32082537434269</v>
      </c>
      <c r="AF5">
        <f t="shared" si="4"/>
        <v>-43.466041268717134</v>
      </c>
      <c r="AG5">
        <f t="shared" si="4"/>
        <v>-48.752688888843529</v>
      </c>
      <c r="AH5">
        <f t="shared" si="5"/>
        <v>-631.96357078235098</v>
      </c>
      <c r="AI5">
        <f t="shared" si="6"/>
        <v>145.13852443443102</v>
      </c>
      <c r="AJ5">
        <f t="shared" si="7"/>
        <v>-42.452678094695329</v>
      </c>
      <c r="AK5">
        <f>G5*SUM(AB5, AE5:AF5)</f>
        <v>61.33730354121672</v>
      </c>
      <c r="AL5">
        <f t="shared" si="8"/>
        <v>164.02314988095242</v>
      </c>
      <c r="AN5">
        <f t="shared" si="9"/>
        <v>737.67118184067363</v>
      </c>
      <c r="AO5">
        <f t="shared" si="9"/>
        <v>-36.883559092033678</v>
      </c>
      <c r="AP5">
        <f t="shared" si="9"/>
        <v>-41.369598634724383</v>
      </c>
      <c r="AQ5">
        <f t="shared" si="9"/>
        <v>-536.25922735547522</v>
      </c>
      <c r="AR5">
        <f t="shared" si="9"/>
        <v>123.15879675844026</v>
      </c>
      <c r="AS5">
        <f t="shared" si="9"/>
        <v>-36.023659284741491</v>
      </c>
      <c r="AT5">
        <f t="shared" si="9"/>
        <v>52.048403619786207</v>
      </c>
      <c r="AU5">
        <f t="shared" si="9"/>
        <v>139.18354109348499</v>
      </c>
      <c r="AW5">
        <v>2</v>
      </c>
      <c r="AX5">
        <f>(R5*SUMPRODUCT(K6:$K$23, X6:$X$23)-$AZ$3*SUMPRODUCT(K5:$K$22, W6:$W$23))/Z5</f>
        <v>95.220478655762236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891.56192733943385</v>
      </c>
      <c r="P6">
        <f t="shared" si="22"/>
        <v>44.578096366971693</v>
      </c>
      <c r="Q6" s="4">
        <f t="shared" si="23"/>
        <v>50</v>
      </c>
      <c r="R6">
        <f t="shared" si="0"/>
        <v>250000</v>
      </c>
      <c r="S6">
        <f t="shared" si="1"/>
        <v>132.02652663003428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92.845087435022833</v>
      </c>
      <c r="AC6">
        <f t="shared" si="2"/>
        <v>127.11314499818307</v>
      </c>
      <c r="AE6">
        <f t="shared" si="3"/>
        <v>858.38235267923892</v>
      </c>
      <c r="AF6">
        <f t="shared" si="4"/>
        <v>-42.919117633961946</v>
      </c>
      <c r="AG6">
        <f t="shared" si="4"/>
        <v>-48.139244530146762</v>
      </c>
      <c r="AH6">
        <f t="shared" si="5"/>
        <v>-629.58734904163634</v>
      </c>
      <c r="AI6">
        <f t="shared" si="6"/>
        <v>137.73664147349382</v>
      </c>
      <c r="AJ6">
        <f t="shared" si="7"/>
        <v>-34.268057563160241</v>
      </c>
      <c r="AK6">
        <f>G6*SUM(AB6, AE6:AF6)</f>
        <v>63.581582573620992</v>
      </c>
      <c r="AL6">
        <f t="shared" si="8"/>
        <v>167.05016648395457</v>
      </c>
      <c r="AN6">
        <f t="shared" si="9"/>
        <v>670.97274768254204</v>
      </c>
      <c r="AO6">
        <f t="shared" si="9"/>
        <v>-33.548637384127105</v>
      </c>
      <c r="AP6">
        <f t="shared" si="9"/>
        <v>-37.629060141948528</v>
      </c>
      <c r="AQ6">
        <f t="shared" si="9"/>
        <v>-492.13028689848966</v>
      </c>
      <c r="AR6">
        <f t="shared" si="9"/>
        <v>107.6647632579767</v>
      </c>
      <c r="AS6">
        <f t="shared" si="9"/>
        <v>-26.78635303851495</v>
      </c>
      <c r="AT6">
        <f t="shared" si="9"/>
        <v>49.699890763444785</v>
      </c>
      <c r="AU6">
        <f t="shared" si="9"/>
        <v>130.57830098290654</v>
      </c>
      <c r="AW6">
        <v>3</v>
      </c>
      <c r="AX6">
        <f>(R6*SUMPRODUCT(K7:$K$23, X7:$X$23)-$AZ$3*SUMPRODUCT(K6:$K$22, W7:$W$23))/Z6</f>
        <v>132.02652663003428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891.56192733943385</v>
      </c>
      <c r="P7">
        <f t="shared" si="22"/>
        <v>44.578096366971693</v>
      </c>
      <c r="Q7" s="4">
        <f t="shared" si="23"/>
        <v>50</v>
      </c>
      <c r="R7">
        <f t="shared" si="0"/>
        <v>250000</v>
      </c>
      <c r="S7">
        <f t="shared" si="1"/>
        <v>161.64782602202376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127.11314499818307</v>
      </c>
      <c r="AC7">
        <f t="shared" si="2"/>
        <v>153.669657753509</v>
      </c>
      <c r="AE7">
        <f t="shared" si="3"/>
        <v>847.55866881651241</v>
      </c>
      <c r="AF7">
        <f t="shared" si="4"/>
        <v>-42.377933440825622</v>
      </c>
      <c r="AG7">
        <f t="shared" si="4"/>
        <v>-47.532237684586065</v>
      </c>
      <c r="AH7">
        <f t="shared" si="5"/>
        <v>-628.07200129615683</v>
      </c>
      <c r="AI7">
        <f t="shared" si="6"/>
        <v>129.57649639494389</v>
      </c>
      <c r="AJ7">
        <f t="shared" si="7"/>
        <v>-26.556512755325926</v>
      </c>
      <c r="AK7">
        <f>G7*SUM(AB7, AE7:AF7)</f>
        <v>65.260571626170901</v>
      </c>
      <c r="AL7">
        <f t="shared" si="8"/>
        <v>168.28055526578885</v>
      </c>
      <c r="AN7">
        <f t="shared" si="9"/>
        <v>610.28857222812678</v>
      </c>
      <c r="AO7">
        <f t="shared" si="9"/>
        <v>-30.514428611406341</v>
      </c>
      <c r="AP7">
        <f t="shared" si="9"/>
        <v>-34.225809420178322</v>
      </c>
      <c r="AQ7">
        <f t="shared" si="9"/>
        <v>-452.24617366337776</v>
      </c>
      <c r="AR7">
        <f t="shared" si="9"/>
        <v>93.302160533164354</v>
      </c>
      <c r="AS7">
        <f t="shared" si="9"/>
        <v>-19.122140860687217</v>
      </c>
      <c r="AT7">
        <f t="shared" si="9"/>
        <v>46.991178954184633</v>
      </c>
      <c r="AU7">
        <f t="shared" si="9"/>
        <v>121.17119862666176</v>
      </c>
      <c r="AW7">
        <v>4</v>
      </c>
      <c r="AX7">
        <f>(R7*SUMPRODUCT(K8:$K$23, X8:$X$23)-$AZ$3*SUMPRODUCT(K7:$K$22, W8:$W$23))/Z7</f>
        <v>161.64782602202376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891.56192733943385</v>
      </c>
      <c r="P8">
        <f t="shared" si="22"/>
        <v>44.578096366971693</v>
      </c>
      <c r="Q8" s="4">
        <f t="shared" si="23"/>
        <v>50</v>
      </c>
      <c r="R8">
        <f t="shared" si="0"/>
        <v>250000</v>
      </c>
      <c r="S8">
        <f t="shared" si="1"/>
        <v>184.98024814103732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153.669657753509</v>
      </c>
      <c r="AC8">
        <f t="shared" si="2"/>
        <v>173.62845302123378</v>
      </c>
      <c r="AE8">
        <f t="shared" si="3"/>
        <v>836.84890561152565</v>
      </c>
      <c r="AF8">
        <f t="shared" si="4"/>
        <v>-41.842445280576285</v>
      </c>
      <c r="AG8">
        <f t="shared" si="4"/>
        <v>-46.931619663752308</v>
      </c>
      <c r="AH8">
        <f t="shared" si="5"/>
        <v>-626.47821993948219</v>
      </c>
      <c r="AI8">
        <f t="shared" si="6"/>
        <v>121.59662072771494</v>
      </c>
      <c r="AJ8">
        <f t="shared" si="7"/>
        <v>-19.958795267724781</v>
      </c>
      <c r="AK8">
        <f t="shared" ref="AK8:AK23" si="24">G8*SUM(AB8:AB8, AE8:AF8)</f>
        <v>66.407328265912099</v>
      </c>
      <c r="AL8">
        <f t="shared" si="8"/>
        <v>168.04515372590225</v>
      </c>
      <c r="AN8">
        <f t="shared" si="9"/>
        <v>555.07783664778776</v>
      </c>
      <c r="AO8">
        <f t="shared" si="9"/>
        <v>-27.753891832389392</v>
      </c>
      <c r="AP8">
        <f t="shared" si="9"/>
        <v>-31.12951661721528</v>
      </c>
      <c r="AQ8">
        <f t="shared" si="9"/>
        <v>-415.53997704860643</v>
      </c>
      <c r="AR8">
        <f t="shared" si="9"/>
        <v>80.654451149576744</v>
      </c>
      <c r="AS8">
        <f t="shared" si="9"/>
        <v>-13.238572489031398</v>
      </c>
      <c r="AT8">
        <f t="shared" si="9"/>
        <v>44.047660054553937</v>
      </c>
      <c r="AU8">
        <f t="shared" si="9"/>
        <v>111.46353871509929</v>
      </c>
      <c r="AW8">
        <v>5</v>
      </c>
      <c r="AX8">
        <f>(R8*SUMPRODUCT(K9:$K$23, X9:$X$23)-$AZ$3*SUMPRODUCT(K8:$K$22, W9:$W$23))/Z8</f>
        <v>184.98024814103732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891.56192733943385</v>
      </c>
      <c r="P9">
        <f t="shared" si="22"/>
        <v>44.578096366971693</v>
      </c>
      <c r="Q9" s="4">
        <f t="shared" si="23"/>
        <v>50</v>
      </c>
      <c r="R9">
        <f t="shared" si="0"/>
        <v>250000</v>
      </c>
      <c r="S9">
        <f t="shared" si="1"/>
        <v>202.67596759550776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173.62845302123378</v>
      </c>
      <c r="AC9">
        <f t="shared" si="2"/>
        <v>187.82913130730321</v>
      </c>
      <c r="AE9">
        <f t="shared" si="3"/>
        <v>826.25140171055273</v>
      </c>
      <c r="AF9">
        <f t="shared" si="4"/>
        <v>-41.312570085527639</v>
      </c>
      <c r="AG9">
        <f t="shared" si="4"/>
        <v>-46.337297296679189</v>
      </c>
      <c r="AH9">
        <f t="shared" si="5"/>
        <v>-625.03085217798525</v>
      </c>
      <c r="AI9">
        <f t="shared" si="6"/>
        <v>113.57068215036065</v>
      </c>
      <c r="AJ9">
        <f t="shared" si="7"/>
        <v>-14.200678286069433</v>
      </c>
      <c r="AK9">
        <f t="shared" si="24"/>
        <v>67.09970992523813</v>
      </c>
      <c r="AL9">
        <f t="shared" si="8"/>
        <v>166.46971378952935</v>
      </c>
      <c r="AN9">
        <f t="shared" si="9"/>
        <v>504.84773327065705</v>
      </c>
      <c r="AO9">
        <f t="shared" si="9"/>
        <v>-25.242386663532855</v>
      </c>
      <c r="AP9">
        <f t="shared" si="9"/>
        <v>-28.312544411648723</v>
      </c>
      <c r="AQ9">
        <f t="shared" si="9"/>
        <v>-381.89999834556761</v>
      </c>
      <c r="AR9">
        <f t="shared" si="9"/>
        <v>69.392803849907907</v>
      </c>
      <c r="AS9">
        <f t="shared" si="9"/>
        <v>-8.6767541075100709</v>
      </c>
      <c r="AT9">
        <f t="shared" si="9"/>
        <v>40.998582742183366</v>
      </c>
      <c r="AU9">
        <f t="shared" si="9"/>
        <v>101.7146324845812</v>
      </c>
      <c r="AW9">
        <v>6</v>
      </c>
      <c r="AX9">
        <f>(R9*SUMPRODUCT(K10:$K$23, X10:$X$23)-$AZ$3*SUMPRODUCT(K9:$K$22, W10:$W$23))/Z9</f>
        <v>202.67596759550776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891.56192733943385</v>
      </c>
      <c r="P10">
        <f t="shared" si="22"/>
        <v>44.578096366971693</v>
      </c>
      <c r="Q10" s="4">
        <f t="shared" si="23"/>
        <v>50</v>
      </c>
      <c r="R10">
        <f t="shared" si="0"/>
        <v>250000</v>
      </c>
      <c r="S10">
        <f t="shared" si="1"/>
        <v>214.65635385791782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187.82913130730321</v>
      </c>
      <c r="AC10">
        <f t="shared" si="2"/>
        <v>196.40609674187408</v>
      </c>
      <c r="AE10">
        <f t="shared" si="3"/>
        <v>815.76060994824127</v>
      </c>
      <c r="AF10">
        <f t="shared" si="4"/>
        <v>-40.788030497412066</v>
      </c>
      <c r="AG10">
        <f t="shared" si="4"/>
        <v>-45.748959490823253</v>
      </c>
      <c r="AH10">
        <f t="shared" si="5"/>
        <v>-624.82416444571936</v>
      </c>
      <c r="AI10">
        <f t="shared" si="6"/>
        <v>104.39945551428661</v>
      </c>
      <c r="AJ10">
        <f t="shared" si="7"/>
        <v>-8.5769654345708659</v>
      </c>
      <c r="AK10">
        <f t="shared" si="24"/>
        <v>67.396119753069271</v>
      </c>
      <c r="AL10">
        <f t="shared" si="8"/>
        <v>163.21860983278503</v>
      </c>
      <c r="AN10">
        <f t="shared" si="9"/>
        <v>459.14757963431634</v>
      </c>
      <c r="AO10">
        <f t="shared" si="9"/>
        <v>-22.95737898171582</v>
      </c>
      <c r="AP10">
        <f t="shared" si="9"/>
        <v>-25.749617920792534</v>
      </c>
      <c r="AQ10">
        <f t="shared" si="9"/>
        <v>-351.67976892202313</v>
      </c>
      <c r="AR10">
        <f t="shared" si="9"/>
        <v>58.760813809784921</v>
      </c>
      <c r="AS10">
        <f t="shared" si="9"/>
        <v>-4.827510512110007</v>
      </c>
      <c r="AT10">
        <f t="shared" si="9"/>
        <v>37.933635044390897</v>
      </c>
      <c r="AU10">
        <f t="shared" si="9"/>
        <v>91.866938342065808</v>
      </c>
      <c r="AW10">
        <v>7</v>
      </c>
      <c r="AX10">
        <f>(R10*SUMPRODUCT(K11:$K$23, X11:$X$23)-$AZ$3*SUMPRODUCT(K10:$K$22, W11:$W$23))/Z10</f>
        <v>214.65635385791782</v>
      </c>
    </row>
    <row r="11" spans="1:52" x14ac:dyDescent="0.25">
      <c r="A11" t="s">
        <v>33</v>
      </c>
      <c r="C11" s="7">
        <f>AU25</f>
        <v>192.7359973740466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891.56192733943385</v>
      </c>
      <c r="P11">
        <f t="shared" si="22"/>
        <v>44.578096366971693</v>
      </c>
      <c r="Q11" s="4">
        <f t="shared" si="23"/>
        <v>50</v>
      </c>
      <c r="R11">
        <f t="shared" si="0"/>
        <v>250000</v>
      </c>
      <c r="S11">
        <f t="shared" si="1"/>
        <v>221.81583989613307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196.40609674187408</v>
      </c>
      <c r="AC11">
        <f t="shared" si="2"/>
        <v>200.37340427168283</v>
      </c>
      <c r="AE11">
        <f t="shared" si="3"/>
        <v>805.37665201762456</v>
      </c>
      <c r="AF11">
        <f t="shared" si="4"/>
        <v>-40.268832600881233</v>
      </c>
      <c r="AG11">
        <f t="shared" si="4"/>
        <v>-45.16661307089457</v>
      </c>
      <c r="AH11">
        <f t="shared" si="5"/>
        <v>-624.28412510224291</v>
      </c>
      <c r="AI11">
        <f t="shared" si="6"/>
        <v>95.657081243605944</v>
      </c>
      <c r="AJ11">
        <f t="shared" si="7"/>
        <v>-3.9673075298087497</v>
      </c>
      <c r="AK11">
        <f t="shared" si="24"/>
        <v>67.305974131103227</v>
      </c>
      <c r="AL11">
        <f t="shared" si="8"/>
        <v>158.99574784490042</v>
      </c>
      <c r="AN11">
        <f t="shared" si="9"/>
        <v>417.57065460477969</v>
      </c>
      <c r="AO11">
        <f t="shared" si="9"/>
        <v>-20.878532730238987</v>
      </c>
      <c r="AP11">
        <f t="shared" si="9"/>
        <v>-23.417927672779758</v>
      </c>
      <c r="AQ11">
        <f t="shared" si="9"/>
        <v>-323.67803328449492</v>
      </c>
      <c r="AR11">
        <f t="shared" si="9"/>
        <v>49.596160917266097</v>
      </c>
      <c r="AS11">
        <f t="shared" si="9"/>
        <v>-2.0569645247233441</v>
      </c>
      <c r="AT11">
        <f t="shared" si="9"/>
        <v>34.896715227997575</v>
      </c>
      <c r="AU11">
        <f t="shared" si="9"/>
        <v>82.435911620540324</v>
      </c>
      <c r="AW11">
        <v>8</v>
      </c>
      <c r="AX11">
        <f>(R11*SUMPRODUCT(K12:$K$23, X12:$X$23)-$AZ$3*SUMPRODUCT(K11:$K$22, W12:$W$23))/Z11</f>
        <v>221.81583989613307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891.56192733943385</v>
      </c>
      <c r="P12">
        <f t="shared" si="22"/>
        <v>44.578096366971693</v>
      </c>
      <c r="Q12" s="4">
        <f t="shared" si="23"/>
        <v>50</v>
      </c>
      <c r="R12">
        <f t="shared" si="0"/>
        <v>250000</v>
      </c>
      <c r="S12">
        <f t="shared" si="1"/>
        <v>224.24618947764068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200.37340427168283</v>
      </c>
      <c r="AC12">
        <f t="shared" si="2"/>
        <v>199.9827740996202</v>
      </c>
      <c r="AE12">
        <f t="shared" si="3"/>
        <v>795.09501555531131</v>
      </c>
      <c r="AF12">
        <f t="shared" si="4"/>
        <v>-39.754750777765565</v>
      </c>
      <c r="AG12">
        <f t="shared" si="4"/>
        <v>-44.590004977444721</v>
      </c>
      <c r="AH12">
        <f t="shared" si="5"/>
        <v>-624.70981370454911</v>
      </c>
      <c r="AI12">
        <f t="shared" si="6"/>
        <v>86.040446095551943</v>
      </c>
      <c r="AJ12">
        <f t="shared" si="7"/>
        <v>0.39063017206262884</v>
      </c>
      <c r="AK12">
        <f t="shared" si="24"/>
        <v>66.899956833445998</v>
      </c>
      <c r="AL12">
        <f t="shared" si="8"/>
        <v>153.33103310106057</v>
      </c>
      <c r="AN12">
        <f t="shared" si="9"/>
        <v>379.74436048987457</v>
      </c>
      <c r="AO12">
        <f t="shared" si="9"/>
        <v>-18.987218024493728</v>
      </c>
      <c r="AP12">
        <f t="shared" si="9"/>
        <v>-21.296577884561181</v>
      </c>
      <c r="AQ12">
        <f t="shared" si="9"/>
        <v>-298.36689207678683</v>
      </c>
      <c r="AR12">
        <f t="shared" si="9"/>
        <v>41.093672504032888</v>
      </c>
      <c r="AS12">
        <f t="shared" si="9"/>
        <v>0.18656839997213304</v>
      </c>
      <c r="AT12">
        <f t="shared" si="9"/>
        <v>31.952006775912004</v>
      </c>
      <c r="AU12">
        <f t="shared" si="9"/>
        <v>73.232247679917023</v>
      </c>
      <c r="AW12">
        <v>9</v>
      </c>
      <c r="AX12">
        <f>(R12*SUMPRODUCT(K13:$K$23, X13:$X$23)-$AZ$3*SUMPRODUCT(K12:$K$22, W13:$W$23))/Z12</f>
        <v>224.24618947764068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891.56192733943385</v>
      </c>
      <c r="P13">
        <f t="shared" si="22"/>
        <v>44.578096366971693</v>
      </c>
      <c r="Q13" s="4">
        <f t="shared" si="23"/>
        <v>50</v>
      </c>
      <c r="R13">
        <f t="shared" si="0"/>
        <v>250000</v>
      </c>
      <c r="S13">
        <f t="shared" si="1"/>
        <v>222.30334330772462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199.9827740996202</v>
      </c>
      <c r="AC13">
        <f t="shared" si="2"/>
        <v>195.71131845098807</v>
      </c>
      <c r="AE13">
        <f t="shared" si="3"/>
        <v>784.9128928248623</v>
      </c>
      <c r="AF13">
        <f t="shared" si="4"/>
        <v>-39.245644641243118</v>
      </c>
      <c r="AG13">
        <f t="shared" si="4"/>
        <v>-44.018977748812716</v>
      </c>
      <c r="AH13">
        <f t="shared" si="5"/>
        <v>-625.63589428780517</v>
      </c>
      <c r="AI13">
        <f t="shared" si="6"/>
        <v>76.012376147001305</v>
      </c>
      <c r="AJ13">
        <f t="shared" si="7"/>
        <v>4.2714556486321271</v>
      </c>
      <c r="AK13">
        <f t="shared" si="24"/>
        <v>66.195501559826766</v>
      </c>
      <c r="AL13">
        <f t="shared" si="8"/>
        <v>146.4793333554602</v>
      </c>
      <c r="AN13">
        <f t="shared" si="9"/>
        <v>345.33065450578647</v>
      </c>
      <c r="AO13">
        <f t="shared" si="9"/>
        <v>-17.266532725289323</v>
      </c>
      <c r="AP13">
        <f t="shared" si="9"/>
        <v>-19.366610659133318</v>
      </c>
      <c r="AQ13">
        <f t="shared" si="9"/>
        <v>-275.25506948823727</v>
      </c>
      <c r="AR13">
        <f t="shared" si="9"/>
        <v>33.442441633126577</v>
      </c>
      <c r="AS13">
        <f t="shared" si="9"/>
        <v>1.8792716852004907</v>
      </c>
      <c r="AT13">
        <f t="shared" si="9"/>
        <v>29.123404759888931</v>
      </c>
      <c r="AU13">
        <f t="shared" si="9"/>
        <v>64.445118078215998</v>
      </c>
      <c r="AW13">
        <v>10</v>
      </c>
      <c r="AX13">
        <f>(R13*SUMPRODUCT(K14:$K$23, X14:$X$23)-$AZ$3*SUMPRODUCT(K13:$K$22, W14:$W$23))/Z13</f>
        <v>222.30334330772462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891.56192733943385</v>
      </c>
      <c r="P14">
        <f t="shared" si="22"/>
        <v>44.578096366971693</v>
      </c>
      <c r="Q14" s="4">
        <f t="shared" si="23"/>
        <v>50</v>
      </c>
      <c r="R14">
        <f t="shared" si="0"/>
        <v>250000</v>
      </c>
      <c r="S14">
        <f t="shared" si="1"/>
        <v>216.23933257656046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195.71131845098807</v>
      </c>
      <c r="AC14">
        <f t="shared" si="2"/>
        <v>187.9264175768958</v>
      </c>
      <c r="AE14">
        <f t="shared" si="3"/>
        <v>774.82684142826508</v>
      </c>
      <c r="AF14">
        <f t="shared" si="4"/>
        <v>-38.741342071413257</v>
      </c>
      <c r="AG14">
        <f t="shared" si="4"/>
        <v>-43.453338330657225</v>
      </c>
      <c r="AH14">
        <f t="shared" si="5"/>
        <v>-627.24820333681805</v>
      </c>
      <c r="AI14">
        <f t="shared" si="6"/>
        <v>65.383957689376643</v>
      </c>
      <c r="AJ14">
        <f t="shared" si="7"/>
        <v>7.7849008740922727</v>
      </c>
      <c r="AK14">
        <f t="shared" si="24"/>
        <v>65.225777246548802</v>
      </c>
      <c r="AL14">
        <f t="shared" si="8"/>
        <v>138.39463581001772</v>
      </c>
      <c r="AN14">
        <f t="shared" si="9"/>
        <v>314.02172354646518</v>
      </c>
      <c r="AO14">
        <f t="shared" si="9"/>
        <v>-15.70108617732326</v>
      </c>
      <c r="AP14">
        <f t="shared" si="9"/>
        <v>-17.610763420750658</v>
      </c>
      <c r="AQ14">
        <f t="shared" si="9"/>
        <v>-254.21107190888026</v>
      </c>
      <c r="AR14">
        <f t="shared" si="9"/>
        <v>26.498802039511041</v>
      </c>
      <c r="AS14">
        <f t="shared" si="9"/>
        <v>3.1550636341076821</v>
      </c>
      <c r="AT14">
        <f t="shared" si="9"/>
        <v>26.434694689801034</v>
      </c>
      <c r="AU14">
        <f t="shared" si="9"/>
        <v>56.088560363419759</v>
      </c>
      <c r="AW14">
        <v>11</v>
      </c>
      <c r="AX14">
        <f>(R14*SUMPRODUCT(K15:$K$23, X15:$X$23)-$AZ$3*SUMPRODUCT(K14:$K$22, W15:$W$23))/Z14</f>
        <v>216.23933257656046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891.56192733943385</v>
      </c>
      <c r="P15">
        <f t="shared" si="22"/>
        <v>44.578096366971693</v>
      </c>
      <c r="Q15" s="4">
        <f t="shared" si="23"/>
        <v>50</v>
      </c>
      <c r="R15">
        <f t="shared" si="0"/>
        <v>250000</v>
      </c>
      <c r="S15">
        <f t="shared" si="1"/>
        <v>206.40827594549305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187.9264175768958</v>
      </c>
      <c r="AC15">
        <f t="shared" si="2"/>
        <v>177.0691695721473</v>
      </c>
      <c r="AE15">
        <f t="shared" si="3"/>
        <v>764.83430411397592</v>
      </c>
      <c r="AF15">
        <f t="shared" si="4"/>
        <v>-38.241715205698796</v>
      </c>
      <c r="AG15">
        <f t="shared" si="4"/>
        <v>-42.892943308849347</v>
      </c>
      <c r="AH15">
        <f t="shared" si="5"/>
        <v>-629.30819250652701</v>
      </c>
      <c r="AI15">
        <f t="shared" si="6"/>
        <v>54.391453092900747</v>
      </c>
      <c r="AJ15">
        <f t="shared" si="7"/>
        <v>10.857248004748499</v>
      </c>
      <c r="AK15">
        <f t="shared" si="24"/>
        <v>64.016330453962112</v>
      </c>
      <c r="AL15">
        <f t="shared" si="8"/>
        <v>129.26503155161134</v>
      </c>
      <c r="AN15">
        <f t="shared" si="9"/>
        <v>285.53790010909097</v>
      </c>
      <c r="AO15">
        <f t="shared" si="9"/>
        <v>-14.27689500545455</v>
      </c>
      <c r="AP15">
        <f t="shared" si="9"/>
        <v>-16.013352037204115</v>
      </c>
      <c r="AQ15">
        <f t="shared" si="9"/>
        <v>-234.94152765274455</v>
      </c>
      <c r="AR15">
        <f t="shared" si="9"/>
        <v>20.306125413687763</v>
      </c>
      <c r="AS15">
        <f t="shared" si="9"/>
        <v>4.0533691801793426</v>
      </c>
      <c r="AT15">
        <f t="shared" si="9"/>
        <v>23.899409940417677</v>
      </c>
      <c r="AU15">
        <f t="shared" si="9"/>
        <v>48.258904534284774</v>
      </c>
      <c r="AW15">
        <v>12</v>
      </c>
      <c r="AX15">
        <f>(R15*SUMPRODUCT(K16:$K$23, X16:$X$23)-$AZ$3*SUMPRODUCT(K15:$K$22, W16:$W$23))/Z15</f>
        <v>206.40827594549305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891.56192733943385</v>
      </c>
      <c r="P16">
        <f t="shared" si="22"/>
        <v>44.578096366971693</v>
      </c>
      <c r="Q16" s="4">
        <f t="shared" si="23"/>
        <v>50</v>
      </c>
      <c r="R16">
        <f t="shared" si="0"/>
        <v>250000</v>
      </c>
      <c r="S16">
        <f t="shared" si="1"/>
        <v>192.73761078285415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177.0691695721473</v>
      </c>
      <c r="AC16">
        <f t="shared" si="2"/>
        <v>163.20038419574314</v>
      </c>
      <c r="AE16">
        <f t="shared" si="3"/>
        <v>754.92919355539061</v>
      </c>
      <c r="AF16">
        <f t="shared" si="4"/>
        <v>-37.746459677769529</v>
      </c>
      <c r="AG16">
        <f t="shared" si="4"/>
        <v>-42.337451297871276</v>
      </c>
      <c r="AH16">
        <f t="shared" si="5"/>
        <v>-632.81288944788025</v>
      </c>
      <c r="AI16">
        <f t="shared" si="6"/>
        <v>42.032393131869526</v>
      </c>
      <c r="AJ16">
        <f t="shared" si="7"/>
        <v>13.868785376404162</v>
      </c>
      <c r="AK16">
        <f t="shared" si="24"/>
        <v>62.597633241483791</v>
      </c>
      <c r="AL16">
        <f t="shared" si="8"/>
        <v>118.49881174975748</v>
      </c>
      <c r="AN16">
        <f t="shared" si="9"/>
        <v>259.62349367576581</v>
      </c>
      <c r="AO16">
        <f t="shared" si="9"/>
        <v>-12.981174683788289</v>
      </c>
      <c r="AP16">
        <f t="shared" si="9"/>
        <v>-14.560037038062214</v>
      </c>
      <c r="AQ16">
        <f t="shared" si="9"/>
        <v>-217.62715577041772</v>
      </c>
      <c r="AR16">
        <f t="shared" si="9"/>
        <v>14.455126183497567</v>
      </c>
      <c r="AS16">
        <f t="shared" si="9"/>
        <v>4.7695367237076276</v>
      </c>
      <c r="AT16">
        <f t="shared" si="9"/>
        <v>21.527603352374324</v>
      </c>
      <c r="AU16">
        <f t="shared" si="9"/>
        <v>40.752266259579521</v>
      </c>
      <c r="AW16">
        <v>13</v>
      </c>
      <c r="AX16">
        <f>(R16*SUMPRODUCT(K17:$K$23, X17:$X$23)-$AZ$3*SUMPRODUCT(K16:$K$22, W17:$W$23))/Z16</f>
        <v>192.73761078285415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891.56192733943385</v>
      </c>
      <c r="P17">
        <f t="shared" si="22"/>
        <v>44.578096366971693</v>
      </c>
      <c r="Q17" s="4">
        <f t="shared" si="23"/>
        <v>50</v>
      </c>
      <c r="R17">
        <f t="shared" si="0"/>
        <v>250000</v>
      </c>
      <c r="S17">
        <f t="shared" si="1"/>
        <v>175.15566843310262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163.20038419574314</v>
      </c>
      <c r="AC17">
        <f t="shared" si="2"/>
        <v>146.38283635600123</v>
      </c>
      <c r="AE17">
        <f t="shared" si="3"/>
        <v>745.10499647811844</v>
      </c>
      <c r="AF17">
        <f t="shared" si="4"/>
        <v>-37.25524982390592</v>
      </c>
      <c r="AG17">
        <f t="shared" si="4"/>
        <v>-41.786497024476652</v>
      </c>
      <c r="AH17">
        <f t="shared" si="5"/>
        <v>-637.89880207953956</v>
      </c>
      <c r="AI17">
        <f t="shared" si="6"/>
        <v>28.164447550196314</v>
      </c>
      <c r="AJ17">
        <f t="shared" si="7"/>
        <v>16.817547839741906</v>
      </c>
      <c r="AK17">
        <f t="shared" si="24"/>
        <v>60.973509159496899</v>
      </c>
      <c r="AL17">
        <f t="shared" si="8"/>
        <v>105.95550454943512</v>
      </c>
      <c r="AN17">
        <f t="shared" si="9"/>
        <v>236.04598201125174</v>
      </c>
      <c r="AO17">
        <f t="shared" si="9"/>
        <v>-11.802299100562585</v>
      </c>
      <c r="AP17">
        <f t="shared" si="9"/>
        <v>-13.237778261553375</v>
      </c>
      <c r="AQ17">
        <f t="shared" si="9"/>
        <v>-202.08353167993812</v>
      </c>
      <c r="AR17">
        <f t="shared" si="9"/>
        <v>8.9223729691976601</v>
      </c>
      <c r="AS17">
        <f t="shared" si="9"/>
        <v>5.3277251040010469</v>
      </c>
      <c r="AT17">
        <f t="shared" si="9"/>
        <v>19.316139220988521</v>
      </c>
      <c r="AU17">
        <f t="shared" si="9"/>
        <v>33.566237294187232</v>
      </c>
      <c r="AW17">
        <v>14</v>
      </c>
      <c r="AX17">
        <f>(R17*SUMPRODUCT(K18:$K$23, X18:$X$23)-$AZ$3*SUMPRODUCT(K17:$K$22, W18:$W$23))/Z17</f>
        <v>175.15566843310262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891.56192733943385</v>
      </c>
      <c r="P18">
        <f t="shared" si="22"/>
        <v>44.578096366971693</v>
      </c>
      <c r="Q18" s="4">
        <f t="shared" si="23"/>
        <v>50</v>
      </c>
      <c r="R18">
        <f t="shared" si="0"/>
        <v>250000</v>
      </c>
      <c r="S18">
        <f t="shared" si="1"/>
        <v>154.09004687388111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146.38283635600123</v>
      </c>
      <c r="AC18">
        <f t="shared" si="2"/>
        <v>127.09338351563986</v>
      </c>
      <c r="AE18">
        <f t="shared" si="3"/>
        <v>735.35977344491607</v>
      </c>
      <c r="AF18">
        <f t="shared" si="4"/>
        <v>-36.767988672245806</v>
      </c>
      <c r="AG18">
        <f t="shared" si="4"/>
        <v>-41.239971722398998</v>
      </c>
      <c r="AH18">
        <f t="shared" si="5"/>
        <v>-643.30165916442229</v>
      </c>
      <c r="AI18">
        <f t="shared" si="6"/>
        <v>14.050153885848999</v>
      </c>
      <c r="AJ18">
        <f t="shared" si="7"/>
        <v>19.289452840361378</v>
      </c>
      <c r="AK18">
        <f t="shared" si="24"/>
        <v>59.148223479007015</v>
      </c>
      <c r="AL18">
        <f t="shared" si="8"/>
        <v>92.487830205217392</v>
      </c>
      <c r="AN18">
        <f t="shared" si="9"/>
        <v>214.59538221771422</v>
      </c>
      <c r="AO18">
        <f t="shared" si="9"/>
        <v>-10.729769110885712</v>
      </c>
      <c r="AP18">
        <f t="shared" si="9"/>
        <v>-12.034799582464329</v>
      </c>
      <c r="AQ18">
        <f t="shared" si="9"/>
        <v>-187.73064616107922</v>
      </c>
      <c r="AR18">
        <f t="shared" si="9"/>
        <v>4.100167363284962</v>
      </c>
      <c r="AS18">
        <f t="shared" si="9"/>
        <v>5.6291187722386296</v>
      </c>
      <c r="AT18">
        <f t="shared" si="9"/>
        <v>17.260851196026273</v>
      </c>
      <c r="AU18">
        <f t="shared" si="9"/>
        <v>26.990137331549864</v>
      </c>
      <c r="AW18">
        <v>15</v>
      </c>
      <c r="AX18">
        <f>(R18*SUMPRODUCT(K19:$K$23, X19:$X$23)-$AZ$3*SUMPRODUCT(K18:$K$22, W19:$W$23))/Z18</f>
        <v>154.09004687388111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891.56192733943385</v>
      </c>
      <c r="P19">
        <f t="shared" si="22"/>
        <v>44.578096366971693</v>
      </c>
      <c r="Q19" s="4">
        <f t="shared" si="23"/>
        <v>50</v>
      </c>
      <c r="R19">
        <f t="shared" si="0"/>
        <v>250000</v>
      </c>
      <c r="S19">
        <f t="shared" si="1"/>
        <v>129.67861643557794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127.09338351563986</v>
      </c>
      <c r="AC19">
        <f t="shared" si="2"/>
        <v>105.55220810317348</v>
      </c>
      <c r="AE19">
        <f t="shared" si="3"/>
        <v>725.68888131335621</v>
      </c>
      <c r="AF19">
        <f t="shared" si="4"/>
        <v>-36.284444065667806</v>
      </c>
      <c r="AG19">
        <f t="shared" si="4"/>
        <v>-40.697614997924489</v>
      </c>
      <c r="AH19">
        <f t="shared" si="5"/>
        <v>-649.78503625260453</v>
      </c>
      <c r="AI19">
        <f t="shared" si="6"/>
        <v>-1.078214002840582</v>
      </c>
      <c r="AJ19">
        <f t="shared" si="7"/>
        <v>21.541175412466373</v>
      </c>
      <c r="AK19">
        <f t="shared" si="24"/>
        <v>57.154847453432986</v>
      </c>
      <c r="AL19">
        <f t="shared" si="8"/>
        <v>77.617808863058769</v>
      </c>
      <c r="AN19">
        <f t="shared" si="9"/>
        <v>195.07981696089504</v>
      </c>
      <c r="AO19">
        <f t="shared" si="9"/>
        <v>-9.7539908480447508</v>
      </c>
      <c r="AP19">
        <f t="shared" si="9"/>
        <v>-10.940340260100887</v>
      </c>
      <c r="AQ19">
        <f t="shared" si="9"/>
        <v>-174.67533153694694</v>
      </c>
      <c r="AR19">
        <f t="shared" si="9"/>
        <v>-0.28984568419753665</v>
      </c>
      <c r="AS19">
        <f t="shared" si="9"/>
        <v>5.7907026892588149</v>
      </c>
      <c r="AT19">
        <f t="shared" si="9"/>
        <v>15.364376479717706</v>
      </c>
      <c r="AU19">
        <f t="shared" si="9"/>
        <v>20.865233484778983</v>
      </c>
      <c r="AW19">
        <v>16</v>
      </c>
      <c r="AX19">
        <f>(R19*SUMPRODUCT(K20:$K$23, X20:$X$23)-$AZ$3*SUMPRODUCT(K19:$K$22, W20:$W$23))/Z19</f>
        <v>129.67861643557794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891.56192733943385</v>
      </c>
      <c r="P20">
        <f t="shared" si="22"/>
        <v>44.578096366971693</v>
      </c>
      <c r="Q20" s="4">
        <f t="shared" si="23"/>
        <v>50</v>
      </c>
      <c r="R20">
        <f t="shared" si="0"/>
        <v>250000</v>
      </c>
      <c r="S20">
        <f t="shared" si="1"/>
        <v>102.14613938110291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105.55220810317348</v>
      </c>
      <c r="AC20">
        <f t="shared" si="2"/>
        <v>82.042182806878941</v>
      </c>
      <c r="AE20">
        <f t="shared" si="3"/>
        <v>716.0886066729521</v>
      </c>
      <c r="AF20">
        <f t="shared" si="4"/>
        <v>-35.804430333647602</v>
      </c>
      <c r="AG20">
        <f t="shared" si="4"/>
        <v>-40.159218597965328</v>
      </c>
      <c r="AH20">
        <f t="shared" si="5"/>
        <v>-657.10124989958899</v>
      </c>
      <c r="AI20">
        <f t="shared" si="6"/>
        <v>-16.976292158249862</v>
      </c>
      <c r="AJ20">
        <f t="shared" si="7"/>
        <v>23.510025296294543</v>
      </c>
      <c r="AK20">
        <f t="shared" si="24"/>
        <v>55.008546910973465</v>
      </c>
      <c r="AL20">
        <f t="shared" si="8"/>
        <v>61.542280049018146</v>
      </c>
      <c r="AN20">
        <f t="shared" si="9"/>
        <v>177.32501334532742</v>
      </c>
      <c r="AO20">
        <f t="shared" si="9"/>
        <v>-8.866250667266371</v>
      </c>
      <c r="AP20">
        <f t="shared" si="9"/>
        <v>-9.9446268345315154</v>
      </c>
      <c r="AQ20">
        <f t="shared" si="9"/>
        <v>-162.71797487331412</v>
      </c>
      <c r="AR20">
        <f t="shared" si="9"/>
        <v>-4.2038390297846071</v>
      </c>
      <c r="AS20">
        <f t="shared" si="9"/>
        <v>5.8217872907988024</v>
      </c>
      <c r="AT20">
        <f t="shared" si="9"/>
        <v>13.621765832046549</v>
      </c>
      <c r="AU20">
        <f t="shared" si="9"/>
        <v>15.239714093060744</v>
      </c>
      <c r="AW20">
        <v>17</v>
      </c>
      <c r="AX20">
        <f>(R20*SUMPRODUCT(K21:$K$23, X21:$X$23)-$AZ$3*SUMPRODUCT(K20:$K$22, W21:$W$23))/Z20</f>
        <v>102.14613938110291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891.56192733943385</v>
      </c>
      <c r="P21">
        <f t="shared" si="22"/>
        <v>44.578096366971693</v>
      </c>
      <c r="Q21" s="4">
        <f t="shared" si="23"/>
        <v>50</v>
      </c>
      <c r="R21">
        <f t="shared" si="0"/>
        <v>250000</v>
      </c>
      <c r="S21">
        <f t="shared" si="1"/>
        <v>71.394221500106937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82.042182806878941</v>
      </c>
      <c r="AC21">
        <f t="shared" si="2"/>
        <v>56.579001320960515</v>
      </c>
      <c r="AE21">
        <f t="shared" si="3"/>
        <v>706.55134834099113</v>
      </c>
      <c r="AF21">
        <f t="shared" si="4"/>
        <v>-35.327567417049558</v>
      </c>
      <c r="AG21">
        <f t="shared" si="4"/>
        <v>-39.624356237903491</v>
      </c>
      <c r="AH21">
        <f t="shared" si="5"/>
        <v>-666.35087041092424</v>
      </c>
      <c r="AI21">
        <f t="shared" si="6"/>
        <v>-34.751445724886139</v>
      </c>
      <c r="AJ21">
        <f t="shared" si="7"/>
        <v>25.463181485918426</v>
      </c>
      <c r="AK21">
        <f t="shared" si="24"/>
        <v>52.728617461157441</v>
      </c>
      <c r="AL21">
        <f t="shared" si="8"/>
        <v>43.440353222189728</v>
      </c>
      <c r="AN21">
        <f t="shared" si="9"/>
        <v>161.1715318518367</v>
      </c>
      <c r="AO21">
        <f t="shared" si="9"/>
        <v>-8.0585765925918356</v>
      </c>
      <c r="AP21">
        <f t="shared" si="9"/>
        <v>-9.0387177216505226</v>
      </c>
      <c r="AQ21">
        <f t="shared" si="9"/>
        <v>-152.00139492636319</v>
      </c>
      <c r="AR21">
        <f t="shared" si="9"/>
        <v>-7.9271573887688218</v>
      </c>
      <c r="AS21">
        <f t="shared" si="9"/>
        <v>5.8084100689114875</v>
      </c>
      <c r="AT21">
        <f t="shared" si="9"/>
        <v>12.02793267410599</v>
      </c>
      <c r="AU21">
        <f t="shared" si="9"/>
        <v>9.9091853542486561</v>
      </c>
      <c r="AW21">
        <v>18</v>
      </c>
      <c r="AX21">
        <f>(R21*SUMPRODUCT(K22:$K$23, X22:$X$23)-$AZ$3*SUMPRODUCT(K21:$K$22, W22:$W$23))/Z21</f>
        <v>71.394221500106937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891.56192733943385</v>
      </c>
      <c r="P22">
        <f t="shared" si="22"/>
        <v>44.578096366971693</v>
      </c>
      <c r="Q22" s="4">
        <f t="shared" si="23"/>
        <v>50</v>
      </c>
      <c r="R22">
        <f t="shared" si="0"/>
        <v>250000</v>
      </c>
      <c r="S22">
        <f t="shared" si="1"/>
        <v>37.297872598391955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56.579001320960515</v>
      </c>
      <c r="AC22">
        <f t="shared" si="2"/>
        <v>29.161378594570564</v>
      </c>
      <c r="AE22">
        <f t="shared" si="3"/>
        <v>697.06857502567482</v>
      </c>
      <c r="AF22">
        <f t="shared" si="4"/>
        <v>-34.853428751283744</v>
      </c>
      <c r="AG22">
        <f t="shared" si="4"/>
        <v>-39.092549471344135</v>
      </c>
      <c r="AH22">
        <f t="shared" si="5"/>
        <v>-677.81602090160789</v>
      </c>
      <c r="AI22">
        <f t="shared" si="6"/>
        <v>-54.693424098560968</v>
      </c>
      <c r="AJ22">
        <f t="shared" si="7"/>
        <v>27.417622726389951</v>
      </c>
      <c r="AK22">
        <f t="shared" si="24"/>
        <v>50.315590331674613</v>
      </c>
      <c r="AL22">
        <f t="shared" si="8"/>
        <v>23.039788959503596</v>
      </c>
      <c r="AN22">
        <f t="shared" si="9"/>
        <v>146.47431495838421</v>
      </c>
      <c r="AO22">
        <f t="shared" si="9"/>
        <v>-7.323715747919211</v>
      </c>
      <c r="AP22">
        <f t="shared" si="9"/>
        <v>-8.2144778992238621</v>
      </c>
      <c r="AQ22">
        <f t="shared" si="9"/>
        <v>-142.42879522394767</v>
      </c>
      <c r="AR22">
        <f t="shared" si="9"/>
        <v>-11.492673912706547</v>
      </c>
      <c r="AS22">
        <f t="shared" si="9"/>
        <v>5.7612373452460908</v>
      </c>
      <c r="AT22">
        <f t="shared" si="9"/>
        <v>10.572764129106357</v>
      </c>
      <c r="AU22">
        <f t="shared" si="9"/>
        <v>4.8413275616459011</v>
      </c>
      <c r="AW22">
        <v>19</v>
      </c>
      <c r="AX22">
        <f>(R22*SUMPRODUCT(K23:$K$23, X23:$X$23)-$AZ$3*SUMPRODUCT(K22:$K$22, W23:$W$23))/Z22</f>
        <v>37.297872598391955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891.56192733943385</v>
      </c>
      <c r="P23">
        <f t="shared" si="22"/>
        <v>44.578096366971693</v>
      </c>
      <c r="Q23" s="4">
        <f t="shared" si="23"/>
        <v>50</v>
      </c>
      <c r="R23">
        <f t="shared" si="0"/>
        <v>250000</v>
      </c>
      <c r="S23">
        <f t="shared" si="1"/>
        <v>37.809563792834624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29.161378594570564</v>
      </c>
      <c r="AC23">
        <f t="shared" si="2"/>
        <v>29.161378594570564</v>
      </c>
      <c r="AE23">
        <f t="shared" si="3"/>
        <v>687.63488111379388</v>
      </c>
      <c r="AF23">
        <f t="shared" si="4"/>
        <v>-34.381744055689694</v>
      </c>
      <c r="AG23">
        <f t="shared" si="4"/>
        <v>-38.56349514417964</v>
      </c>
      <c r="AH23">
        <f t="shared" si="5"/>
        <v>-690.64416225528976</v>
      </c>
      <c r="AI23">
        <f t="shared" si="6"/>
        <v>-75.95452034136531</v>
      </c>
      <c r="AJ23">
        <f t="shared" si="7"/>
        <v>0</v>
      </c>
      <c r="AK23">
        <f t="shared" si="24"/>
        <v>47.769016095687235</v>
      </c>
      <c r="AL23">
        <f t="shared" si="8"/>
        <v>-28.185504245678075</v>
      </c>
      <c r="AN23">
        <f t="shared" si="9"/>
        <v>133.10220086167729</v>
      </c>
      <c r="AO23">
        <f t="shared" si="9"/>
        <v>-6.6551100430838641</v>
      </c>
      <c r="AP23">
        <f t="shared" si="9"/>
        <v>-7.4645516357386388</v>
      </c>
      <c r="AQ23">
        <f t="shared" si="9"/>
        <v>-133.68469304458671</v>
      </c>
      <c r="AR23">
        <f t="shared" si="9"/>
        <v>-14.702153861731954</v>
      </c>
      <c r="AS23">
        <f t="shared" si="9"/>
        <v>0</v>
      </c>
      <c r="AT23">
        <f t="shared" si="9"/>
        <v>9.2464203750604543</v>
      </c>
      <c r="AU23">
        <f t="shared" si="9"/>
        <v>-5.4557334866714999</v>
      </c>
      <c r="AW23">
        <v>20</v>
      </c>
      <c r="AX23">
        <f>(R23*SUMPRODUCT(K$23:$K24, X$23:$X24)-$AZ$3*SUMPRODUCT(K$22:$K23, W$23:$W24))/Z23</f>
        <v>37.809563792834624</v>
      </c>
    </row>
    <row r="25" spans="5:50" x14ac:dyDescent="0.25">
      <c r="AN25" s="8">
        <f t="shared" ref="AN25:AU25" si="25">SUM(AN3:AN23)</f>
        <v>7695.1906077823878</v>
      </c>
      <c r="AO25" s="8">
        <f t="shared" si="25"/>
        <v>-1053.4309758936947</v>
      </c>
      <c r="AP25" s="8">
        <f t="shared" si="25"/>
        <v>-902.03863575426215</v>
      </c>
      <c r="AQ25" s="8">
        <f t="shared" si="25"/>
        <v>-5974.9791259520389</v>
      </c>
      <c r="AR25" s="8">
        <f t="shared" si="25"/>
        <v>-235.25812981760856</v>
      </c>
      <c r="AS25" s="8">
        <f t="shared" si="25"/>
        <v>-108.96930864033195</v>
      </c>
      <c r="AT25" s="8">
        <f t="shared" si="25"/>
        <v>536.96343583198723</v>
      </c>
      <c r="AU25" s="9">
        <f t="shared" si="25"/>
        <v>192.7359973740466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D880C-5BFC-472F-B479-EA3832B5D4D2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1066.9299277984655</v>
      </c>
      <c r="K3">
        <v>1</v>
      </c>
      <c r="L3" s="2">
        <v>0</v>
      </c>
      <c r="O3">
        <f>$C$3</f>
        <v>1066.9299277984655</v>
      </c>
      <c r="P3">
        <f>O3*B5</f>
        <v>853.5439422387725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1066.9299277984655</v>
      </c>
      <c r="AF3">
        <f t="shared" ref="AF3:AG23" si="4">-$Z3*P3</f>
        <v>-853.5439422387725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-307.09594214030699</v>
      </c>
      <c r="AJ3">
        <f t="shared" ref="AJ3:AJ23" si="7">AB3-AC3</f>
        <v>0</v>
      </c>
      <c r="AL3">
        <f t="shared" ref="AL3:AL23" si="8">SUM(AI3:AK3)</f>
        <v>-307.09594214030699</v>
      </c>
      <c r="AN3">
        <f t="shared" ref="AN3:AU23" si="9">AE3*$K3</f>
        <v>1066.9299277984655</v>
      </c>
      <c r="AO3">
        <f t="shared" si="9"/>
        <v>-853.5439422387725</v>
      </c>
      <c r="AP3">
        <f t="shared" si="9"/>
        <v>-520.48192770000003</v>
      </c>
      <c r="AQ3">
        <f t="shared" si="9"/>
        <v>0</v>
      </c>
      <c r="AR3">
        <f t="shared" si="9"/>
        <v>-307.09594214030699</v>
      </c>
      <c r="AS3">
        <f t="shared" si="9"/>
        <v>0</v>
      </c>
      <c r="AT3">
        <f t="shared" si="9"/>
        <v>0</v>
      </c>
      <c r="AU3">
        <f t="shared" si="9"/>
        <v>-307.09594214030699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789.69369802306539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135.11718527225298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133.38094308834025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-133.38094308834025</v>
      </c>
      <c r="AK4">
        <f>H4*SUM(AB4, AE4:AF4)</f>
        <v>0</v>
      </c>
      <c r="AL4">
        <f t="shared" si="8"/>
        <v>-845.85569308834022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-656.31275493472572</v>
      </c>
      <c r="AR4">
        <f t="shared" si="9"/>
        <v>-656.31275493472572</v>
      </c>
      <c r="AS4">
        <f t="shared" si="9"/>
        <v>-122.86697067383854</v>
      </c>
      <c r="AT4">
        <f t="shared" si="9"/>
        <v>0</v>
      </c>
      <c r="AU4">
        <f t="shared" si="9"/>
        <v>-779.17972560856424</v>
      </c>
      <c r="AW4">
        <v>1</v>
      </c>
      <c r="AX4">
        <f>(R4*SUMPRODUCT(K5:$K$23, X5:$X$23)-$AZ$3*SUMPRODUCT(K4:$K$22, W5:$W$23))/Z4</f>
        <v>135.11718527225298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1066.9299277984655</v>
      </c>
      <c r="P5">
        <f t="shared" ref="P5:P23" si="22">O5*$C$5</f>
        <v>53.346496389923281</v>
      </c>
      <c r="Q5" s="4">
        <f t="shared" ref="Q5:Q23" si="23">$C$8</f>
        <v>50</v>
      </c>
      <c r="R5">
        <f t="shared" si="0"/>
        <v>250000</v>
      </c>
      <c r="S5">
        <f t="shared" si="1"/>
        <v>251.34433958309489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133.38094308834025</v>
      </c>
      <c r="AC5">
        <f t="shared" si="2"/>
        <v>244.91478585116965</v>
      </c>
      <c r="AE5">
        <f t="shared" si="3"/>
        <v>1039.637157607747</v>
      </c>
      <c r="AF5">
        <f t="shared" si="4"/>
        <v>-51.981857880387352</v>
      </c>
      <c r="AG5">
        <f t="shared" si="4"/>
        <v>-48.720967071987786</v>
      </c>
      <c r="AH5">
        <f t="shared" si="5"/>
        <v>-714.8146375610695</v>
      </c>
      <c r="AI5">
        <f t="shared" si="6"/>
        <v>224.11969509430241</v>
      </c>
      <c r="AJ5">
        <f t="shared" si="7"/>
        <v>-111.53384276282941</v>
      </c>
      <c r="AK5">
        <f>H5*SUM(AB5, AE5:AF5)</f>
        <v>95.929313370225074</v>
      </c>
      <c r="AL5">
        <f t="shared" si="8"/>
        <v>208.51516570169809</v>
      </c>
      <c r="AN5">
        <f t="shared" si="9"/>
        <v>882.19486793928138</v>
      </c>
      <c r="AO5">
        <f t="shared" si="9"/>
        <v>-44.10974339696407</v>
      </c>
      <c r="AP5">
        <f t="shared" si="9"/>
        <v>-41.342680758783665</v>
      </c>
      <c r="AQ5">
        <f t="shared" si="9"/>
        <v>-606.56335738836617</v>
      </c>
      <c r="AR5">
        <f t="shared" si="9"/>
        <v>190.17908639516756</v>
      </c>
      <c r="AS5">
        <f t="shared" si="9"/>
        <v>-94.643196394908912</v>
      </c>
      <c r="AT5">
        <f t="shared" si="9"/>
        <v>81.401811507858554</v>
      </c>
      <c r="AU5">
        <f t="shared" si="9"/>
        <v>176.93770150811719</v>
      </c>
      <c r="AW5">
        <v>2</v>
      </c>
      <c r="AX5">
        <f>(R5*SUMPRODUCT(K6:$K$23, X6:$X$23)-$AZ$3*SUMPRODUCT(K5:$K$22, W6:$W$23))/Z5</f>
        <v>251.34433958309489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1066.9299277984655</v>
      </c>
      <c r="P6">
        <f t="shared" si="22"/>
        <v>53.346496389923281</v>
      </c>
      <c r="Q6" s="4">
        <f t="shared" si="23"/>
        <v>50</v>
      </c>
      <c r="R6">
        <f t="shared" si="0"/>
        <v>250000</v>
      </c>
      <c r="S6">
        <f t="shared" si="1"/>
        <v>349.35967477890472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244.91478585116965</v>
      </c>
      <c r="AC6">
        <f t="shared" si="2"/>
        <v>336.01412329006143</v>
      </c>
      <c r="AE6">
        <f t="shared" si="3"/>
        <v>1026.1731681769281</v>
      </c>
      <c r="AF6">
        <f t="shared" si="4"/>
        <v>-51.308658408846412</v>
      </c>
      <c r="AG6">
        <f t="shared" si="4"/>
        <v>-48.089998295125341</v>
      </c>
      <c r="AH6">
        <f t="shared" si="5"/>
        <v>-718.79553071282817</v>
      </c>
      <c r="AI6">
        <f t="shared" si="6"/>
        <v>207.97898076012814</v>
      </c>
      <c r="AJ6">
        <f t="shared" si="7"/>
        <v>-91.09933743889178</v>
      </c>
      <c r="AK6">
        <f>H6*SUM(AB6, AE6:AF6)</f>
        <v>104.37895388473059</v>
      </c>
      <c r="AL6">
        <f t="shared" si="8"/>
        <v>221.25859720596696</v>
      </c>
      <c r="AN6">
        <f t="shared" si="9"/>
        <v>802.12999265499207</v>
      </c>
      <c r="AO6">
        <f t="shared" si="9"/>
        <v>-40.10649963274961</v>
      </c>
      <c r="AP6">
        <f t="shared" si="9"/>
        <v>-37.590565779241508</v>
      </c>
      <c r="AQ6">
        <f t="shared" si="9"/>
        <v>-561.8617516529265</v>
      </c>
      <c r="AR6">
        <f t="shared" si="9"/>
        <v>162.5711755900744</v>
      </c>
      <c r="AS6">
        <f t="shared" si="9"/>
        <v>-71.209726717522116</v>
      </c>
      <c r="AT6">
        <f t="shared" si="9"/>
        <v>81.590020192828845</v>
      </c>
      <c r="AU6">
        <f t="shared" si="9"/>
        <v>172.95146906538113</v>
      </c>
      <c r="AW6">
        <v>3</v>
      </c>
      <c r="AX6">
        <f>(R6*SUMPRODUCT(K7:$K$23, X7:$X$23)-$AZ$3*SUMPRODUCT(K6:$K$22, W7:$W$23))/Z6</f>
        <v>349.35967477890472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1066.9299277984655</v>
      </c>
      <c r="P7">
        <f t="shared" si="22"/>
        <v>53.346496389923281</v>
      </c>
      <c r="Q7" s="4">
        <f t="shared" si="23"/>
        <v>50</v>
      </c>
      <c r="R7">
        <f t="shared" si="0"/>
        <v>250000</v>
      </c>
      <c r="S7">
        <f t="shared" si="1"/>
        <v>429.77983751239833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336.01412329006143</v>
      </c>
      <c r="AC7">
        <f t="shared" si="2"/>
        <v>407.982984154517</v>
      </c>
      <c r="AE7">
        <f t="shared" si="3"/>
        <v>1012.8191642178283</v>
      </c>
      <c r="AF7">
        <f t="shared" si="4"/>
        <v>-50.640958210891419</v>
      </c>
      <c r="AG7">
        <f t="shared" si="4"/>
        <v>-47.464183815131562</v>
      </c>
      <c r="AH7">
        <f t="shared" si="5"/>
        <v>-724.57248521263648</v>
      </c>
      <c r="AI7">
        <f t="shared" si="6"/>
        <v>190.14153697916879</v>
      </c>
      <c r="AJ7">
        <f t="shared" si="7"/>
        <v>-71.968860864455564</v>
      </c>
      <c r="AK7">
        <f>H7*SUM(AB7, AE7:AF7)</f>
        <v>111.08891400260276</v>
      </c>
      <c r="AL7">
        <f t="shared" si="8"/>
        <v>229.26159011731599</v>
      </c>
      <c r="AN7">
        <f t="shared" si="9"/>
        <v>729.2851626647664</v>
      </c>
      <c r="AO7">
        <f t="shared" si="9"/>
        <v>-36.464258133238324</v>
      </c>
      <c r="AP7">
        <f t="shared" si="9"/>
        <v>-34.176806914095792</v>
      </c>
      <c r="AQ7">
        <f t="shared" si="9"/>
        <v>-521.73179715531501</v>
      </c>
      <c r="AR7">
        <f t="shared" si="9"/>
        <v>136.91230046211726</v>
      </c>
      <c r="AS7">
        <f t="shared" si="9"/>
        <v>-51.821513905560565</v>
      </c>
      <c r="AT7">
        <f t="shared" si="9"/>
        <v>79.990090611295244</v>
      </c>
      <c r="AU7">
        <f t="shared" si="9"/>
        <v>165.08087716785195</v>
      </c>
      <c r="AW7">
        <v>4</v>
      </c>
      <c r="AX7">
        <f>(R7*SUMPRODUCT(K8:$K$23, X8:$X$23)-$AZ$3*SUMPRODUCT(K7:$K$22, W8:$W$23))/Z7</f>
        <v>429.77983751239833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1066.9299277984655</v>
      </c>
      <c r="P8">
        <f t="shared" si="22"/>
        <v>53.346496389923281</v>
      </c>
      <c r="Q8" s="4">
        <f t="shared" si="23"/>
        <v>50</v>
      </c>
      <c r="R8">
        <f t="shared" si="0"/>
        <v>250000</v>
      </c>
      <c r="S8">
        <f t="shared" si="1"/>
        <v>494.29707978913507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407.982984154517</v>
      </c>
      <c r="AC8">
        <f t="shared" si="2"/>
        <v>463.09111741056176</v>
      </c>
      <c r="AE8">
        <f t="shared" si="3"/>
        <v>999.57250945875751</v>
      </c>
      <c r="AF8">
        <f t="shared" si="4"/>
        <v>-49.978625472937878</v>
      </c>
      <c r="AG8">
        <f t="shared" si="4"/>
        <v>-46.843400087262744</v>
      </c>
      <c r="AH8">
        <f t="shared" si="5"/>
        <v>-730.70944858751682</v>
      </c>
      <c r="AI8">
        <f t="shared" si="6"/>
        <v>172.0410353110401</v>
      </c>
      <c r="AJ8">
        <f t="shared" si="7"/>
        <v>-55.108133256044766</v>
      </c>
      <c r="AK8">
        <f t="shared" ref="AK8:AK23" si="24">H8*SUM(AB8:AB8, AE8:AF8)</f>
        <v>116.17056776050488</v>
      </c>
      <c r="AL8">
        <f t="shared" si="8"/>
        <v>233.1034698155002</v>
      </c>
      <c r="AN8">
        <f t="shared" si="9"/>
        <v>663.01161703440232</v>
      </c>
      <c r="AO8">
        <f t="shared" si="9"/>
        <v>-33.150580851720115</v>
      </c>
      <c r="AP8">
        <f t="shared" si="9"/>
        <v>-31.071000998279231</v>
      </c>
      <c r="AQ8">
        <f t="shared" si="9"/>
        <v>-484.67604751620593</v>
      </c>
      <c r="AR8">
        <f t="shared" si="9"/>
        <v>114.11398766819701</v>
      </c>
      <c r="AS8">
        <f t="shared" si="9"/>
        <v>-36.55295858588746</v>
      </c>
      <c r="AT8">
        <f t="shared" si="9"/>
        <v>77.055376427271483</v>
      </c>
      <c r="AU8">
        <f t="shared" si="9"/>
        <v>154.61640550958103</v>
      </c>
      <c r="AW8">
        <v>5</v>
      </c>
      <c r="AX8">
        <f>(R8*SUMPRODUCT(K9:$K$23, X9:$X$23)-$AZ$3*SUMPRODUCT(K8:$K$22, W9:$W$23))/Z8</f>
        <v>494.29707978913507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1066.9299277984655</v>
      </c>
      <c r="P9">
        <f t="shared" si="22"/>
        <v>53.346496389923281</v>
      </c>
      <c r="Q9" s="4">
        <f t="shared" si="23"/>
        <v>50</v>
      </c>
      <c r="R9">
        <f t="shared" si="0"/>
        <v>250000</v>
      </c>
      <c r="S9">
        <f t="shared" si="1"/>
        <v>543.89042198671109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463.09111741056176</v>
      </c>
      <c r="AC9">
        <f t="shared" si="2"/>
        <v>502.85227252172808</v>
      </c>
      <c r="AE9">
        <f t="shared" si="3"/>
        <v>986.42689248903559</v>
      </c>
      <c r="AF9">
        <f t="shared" si="4"/>
        <v>-49.321344624451783</v>
      </c>
      <c r="AG9">
        <f t="shared" si="4"/>
        <v>-46.22735133714253</v>
      </c>
      <c r="AH9">
        <f t="shared" si="5"/>
        <v>-738.07374623792884</v>
      </c>
      <c r="AI9">
        <f t="shared" si="6"/>
        <v>152.80445028951249</v>
      </c>
      <c r="AJ9">
        <f t="shared" si="7"/>
        <v>-39.761155111166318</v>
      </c>
      <c r="AK9">
        <f t="shared" si="24"/>
        <v>119.81762904092479</v>
      </c>
      <c r="AL9">
        <f t="shared" si="8"/>
        <v>232.86092421927094</v>
      </c>
      <c r="AN9">
        <f t="shared" si="9"/>
        <v>602.71653358690753</v>
      </c>
      <c r="AO9">
        <f t="shared" si="9"/>
        <v>-30.135826679345378</v>
      </c>
      <c r="AP9">
        <f t="shared" si="9"/>
        <v>-28.245366348967753</v>
      </c>
      <c r="AQ9">
        <f t="shared" si="9"/>
        <v>-450.97031848102409</v>
      </c>
      <c r="AR9">
        <f t="shared" si="9"/>
        <v>93.365022077570316</v>
      </c>
      <c r="AS9">
        <f t="shared" si="9"/>
        <v>-24.294456854824531</v>
      </c>
      <c r="AT9">
        <f t="shared" si="9"/>
        <v>73.209749843626525</v>
      </c>
      <c r="AU9">
        <f t="shared" si="9"/>
        <v>142.28031506637231</v>
      </c>
      <c r="AW9">
        <v>6</v>
      </c>
      <c r="AX9">
        <f>(R9*SUMPRODUCT(K10:$K$23, X10:$X$23)-$AZ$3*SUMPRODUCT(K9:$K$22, W10:$W$23))/Z9</f>
        <v>543.89042198671109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1066.9299277984655</v>
      </c>
      <c r="P10">
        <f t="shared" si="22"/>
        <v>53.346496389923281</v>
      </c>
      <c r="Q10" s="4">
        <f t="shared" si="23"/>
        <v>50</v>
      </c>
      <c r="R10">
        <f t="shared" si="0"/>
        <v>250000</v>
      </c>
      <c r="S10">
        <f t="shared" si="1"/>
        <v>579.68594223974139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502.85227252172808</v>
      </c>
      <c r="AC10">
        <f t="shared" si="2"/>
        <v>528.8567718545255</v>
      </c>
      <c r="AE10">
        <f t="shared" si="3"/>
        <v>973.37726568004234</v>
      </c>
      <c r="AF10">
        <f t="shared" si="4"/>
        <v>-48.668863284002121</v>
      </c>
      <c r="AG10">
        <f t="shared" si="4"/>
        <v>-45.615801015561416</v>
      </c>
      <c r="AH10">
        <f t="shared" si="5"/>
        <v>-746.38404104842311</v>
      </c>
      <c r="AI10">
        <f t="shared" si="6"/>
        <v>132.70856033205575</v>
      </c>
      <c r="AJ10">
        <f t="shared" si="7"/>
        <v>-26.004499332797423</v>
      </c>
      <c r="AK10">
        <f t="shared" si="24"/>
        <v>122.15922207406329</v>
      </c>
      <c r="AL10">
        <f t="shared" si="8"/>
        <v>228.86328307332161</v>
      </c>
      <c r="AN10">
        <f t="shared" si="9"/>
        <v>547.86148063267842</v>
      </c>
      <c r="AO10">
        <f t="shared" si="9"/>
        <v>-27.393074031633926</v>
      </c>
      <c r="AP10">
        <f t="shared" si="9"/>
        <v>-25.674670208340292</v>
      </c>
      <c r="AQ10">
        <f t="shared" si="9"/>
        <v>-420.09925674985402</v>
      </c>
      <c r="AR10">
        <f t="shared" si="9"/>
        <v>74.694479642850297</v>
      </c>
      <c r="AS10">
        <f t="shared" si="9"/>
        <v>-14.636527901259782</v>
      </c>
      <c r="AT10">
        <f t="shared" si="9"/>
        <v>68.756827016783618</v>
      </c>
      <c r="AU10">
        <f t="shared" si="9"/>
        <v>128.81477875837413</v>
      </c>
      <c r="AW10">
        <v>7</v>
      </c>
      <c r="AX10">
        <f>(R10*SUMPRODUCT(K11:$K$23, X11:$X$23)-$AZ$3*SUMPRODUCT(K10:$K$22, W11:$W$23))/Z10</f>
        <v>579.68594223974139</v>
      </c>
    </row>
    <row r="11" spans="1:52" x14ac:dyDescent="0.25">
      <c r="A11" t="s">
        <v>33</v>
      </c>
      <c r="C11" s="7">
        <f>AU25</f>
        <v>265.59703991474186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1066.9299277984655</v>
      </c>
      <c r="P11">
        <f t="shared" si="22"/>
        <v>53.346496389923281</v>
      </c>
      <c r="Q11" s="4">
        <f t="shared" si="23"/>
        <v>50</v>
      </c>
      <c r="R11">
        <f t="shared" si="0"/>
        <v>250000</v>
      </c>
      <c r="S11">
        <f t="shared" si="1"/>
        <v>602.03130645986471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528.8567718545255</v>
      </c>
      <c r="AC11">
        <f t="shared" si="2"/>
        <v>541.92769058976046</v>
      </c>
      <c r="AE11">
        <f t="shared" si="3"/>
        <v>960.41329676510566</v>
      </c>
      <c r="AF11">
        <f t="shared" si="4"/>
        <v>-48.020664838255286</v>
      </c>
      <c r="AG11">
        <f t="shared" si="4"/>
        <v>-45.008264917024619</v>
      </c>
      <c r="AH11">
        <f t="shared" si="5"/>
        <v>-756.89044190593131</v>
      </c>
      <c r="AI11">
        <f t="shared" si="6"/>
        <v>110.49392510389453</v>
      </c>
      <c r="AJ11">
        <f t="shared" si="7"/>
        <v>-13.070918735234955</v>
      </c>
      <c r="AK11">
        <f t="shared" si="24"/>
        <v>123.33059398037992</v>
      </c>
      <c r="AL11">
        <f t="shared" si="8"/>
        <v>220.75360034903949</v>
      </c>
      <c r="AN11">
        <f t="shared" si="9"/>
        <v>497.95385552418958</v>
      </c>
      <c r="AO11">
        <f t="shared" si="9"/>
        <v>-24.897692776209478</v>
      </c>
      <c r="AP11">
        <f t="shared" si="9"/>
        <v>-23.335827524853585</v>
      </c>
      <c r="AQ11">
        <f t="shared" si="9"/>
        <v>-392.4315865117037</v>
      </c>
      <c r="AR11">
        <f t="shared" si="9"/>
        <v>57.288748711422848</v>
      </c>
      <c r="AS11">
        <f t="shared" si="9"/>
        <v>-6.7769931980080509</v>
      </c>
      <c r="AT11">
        <f t="shared" si="9"/>
        <v>63.944288342811994</v>
      </c>
      <c r="AU11">
        <f t="shared" si="9"/>
        <v>114.45604385622678</v>
      </c>
      <c r="AW11">
        <v>8</v>
      </c>
      <c r="AX11">
        <f>(R11*SUMPRODUCT(K12:$K$23, X12:$X$23)-$AZ$3*SUMPRODUCT(K11:$K$22, W12:$W$23))/Z11</f>
        <v>602.03130645986471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1066.9299277984655</v>
      </c>
      <c r="P12">
        <f t="shared" si="22"/>
        <v>53.346496389923281</v>
      </c>
      <c r="Q12" s="4">
        <f t="shared" si="23"/>
        <v>50</v>
      </c>
      <c r="R12">
        <f t="shared" si="0"/>
        <v>250000</v>
      </c>
      <c r="S12">
        <f t="shared" si="1"/>
        <v>611.17350624502387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541.92769058976046</v>
      </c>
      <c r="AC12">
        <f t="shared" si="2"/>
        <v>542.77340706992845</v>
      </c>
      <c r="AE12">
        <f t="shared" si="3"/>
        <v>947.52338918284215</v>
      </c>
      <c r="AF12">
        <f t="shared" si="4"/>
        <v>-47.376169459142112</v>
      </c>
      <c r="AG12">
        <f t="shared" si="4"/>
        <v>-44.404199586845863</v>
      </c>
      <c r="AH12">
        <f t="shared" si="5"/>
        <v>-769.91340504254435</v>
      </c>
      <c r="AI12">
        <f t="shared" si="6"/>
        <v>85.829615094309816</v>
      </c>
      <c r="AJ12">
        <f t="shared" si="7"/>
        <v>-0.84571648016799372</v>
      </c>
      <c r="AK12">
        <f t="shared" si="24"/>
        <v>123.40123422534344</v>
      </c>
      <c r="AL12">
        <f t="shared" si="8"/>
        <v>208.38513283948527</v>
      </c>
      <c r="AN12">
        <f t="shared" si="9"/>
        <v>452.54549007974015</v>
      </c>
      <c r="AO12">
        <f t="shared" si="9"/>
        <v>-22.627274503987007</v>
      </c>
      <c r="AP12">
        <f t="shared" si="9"/>
        <v>-21.207835598610291</v>
      </c>
      <c r="AQ12">
        <f t="shared" si="9"/>
        <v>-367.71740221043285</v>
      </c>
      <c r="AR12">
        <f t="shared" si="9"/>
        <v>40.992977766709934</v>
      </c>
      <c r="AS12">
        <f t="shared" si="9"/>
        <v>-0.40392161645339991</v>
      </c>
      <c r="AT12">
        <f t="shared" si="9"/>
        <v>58.937512948481512</v>
      </c>
      <c r="AU12">
        <f t="shared" si="9"/>
        <v>99.526569098738051</v>
      </c>
      <c r="AW12">
        <v>9</v>
      </c>
      <c r="AX12">
        <f>(R12*SUMPRODUCT(K13:$K$23, X13:$X$23)-$AZ$3*SUMPRODUCT(K12:$K$22, W13:$W$23))/Z12</f>
        <v>611.17350624502387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1066.9299277984655</v>
      </c>
      <c r="P13">
        <f t="shared" si="22"/>
        <v>53.346496389923281</v>
      </c>
      <c r="Q13" s="4">
        <f t="shared" si="23"/>
        <v>50</v>
      </c>
      <c r="R13">
        <f t="shared" si="0"/>
        <v>250000</v>
      </c>
      <c r="S13">
        <f t="shared" si="1"/>
        <v>607.92858683143072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542.77340706992845</v>
      </c>
      <c r="AC13">
        <f t="shared" si="2"/>
        <v>532.58508727895651</v>
      </c>
      <c r="AE13">
        <f t="shared" si="3"/>
        <v>934.70019509814279</v>
      </c>
      <c r="AF13">
        <f t="shared" si="4"/>
        <v>-46.735009754907146</v>
      </c>
      <c r="AG13">
        <f t="shared" si="4"/>
        <v>-43.80326068024123</v>
      </c>
      <c r="AH13">
        <f t="shared" si="5"/>
        <v>-784.48455368084717</v>
      </c>
      <c r="AI13">
        <f t="shared" si="6"/>
        <v>59.677370982147181</v>
      </c>
      <c r="AJ13">
        <f t="shared" si="7"/>
        <v>10.188319790971946</v>
      </c>
      <c r="AK13">
        <f t="shared" si="24"/>
        <v>122.43116282997929</v>
      </c>
      <c r="AL13">
        <f t="shared" si="8"/>
        <v>192.29685360309841</v>
      </c>
      <c r="AN13">
        <f t="shared" si="9"/>
        <v>411.23114818289781</v>
      </c>
      <c r="AO13">
        <f t="shared" si="9"/>
        <v>-20.561557409144896</v>
      </c>
      <c r="AP13">
        <f t="shared" si="9"/>
        <v>-19.271703673710054</v>
      </c>
      <c r="AQ13">
        <f t="shared" si="9"/>
        <v>-345.14220220960766</v>
      </c>
      <c r="AR13">
        <f t="shared" si="9"/>
        <v>26.255684890435194</v>
      </c>
      <c r="AS13">
        <f t="shared" si="9"/>
        <v>4.4824580840662112</v>
      </c>
      <c r="AT13">
        <f t="shared" si="9"/>
        <v>53.864873387186208</v>
      </c>
      <c r="AU13">
        <f t="shared" si="9"/>
        <v>84.603016361687608</v>
      </c>
      <c r="AW13">
        <v>10</v>
      </c>
      <c r="AX13">
        <f>(R13*SUMPRODUCT(K14:$K$23, X14:$X$23)-$AZ$3*SUMPRODUCT(K13:$K$22, W14:$W$23))/Z13</f>
        <v>607.92858683143072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1066.9299277984655</v>
      </c>
      <c r="P14">
        <f t="shared" si="22"/>
        <v>53.346496389923281</v>
      </c>
      <c r="Q14" s="4">
        <f t="shared" si="23"/>
        <v>50</v>
      </c>
      <c r="R14">
        <f t="shared" si="0"/>
        <v>250000</v>
      </c>
      <c r="S14">
        <f t="shared" si="1"/>
        <v>592.45207385645767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532.58508727895651</v>
      </c>
      <c r="AC14">
        <f t="shared" si="2"/>
        <v>511.93586050410022</v>
      </c>
      <c r="AE14">
        <f t="shared" si="3"/>
        <v>921.93059116106838</v>
      </c>
      <c r="AF14">
        <f t="shared" si="4"/>
        <v>-46.096529558053419</v>
      </c>
      <c r="AG14">
        <f t="shared" si="4"/>
        <v>-43.20483319197011</v>
      </c>
      <c r="AH14">
        <f t="shared" si="5"/>
        <v>-801.97440734353393</v>
      </c>
      <c r="AI14">
        <f t="shared" si="6"/>
        <v>30.654821067510966</v>
      </c>
      <c r="AJ14">
        <f t="shared" si="7"/>
        <v>20.649226774856288</v>
      </c>
      <c r="AK14">
        <f t="shared" si="24"/>
        <v>120.52124340812809</v>
      </c>
      <c r="AL14">
        <f t="shared" si="8"/>
        <v>171.82529125049535</v>
      </c>
      <c r="AN14">
        <f t="shared" si="9"/>
        <v>373.63991249058097</v>
      </c>
      <c r="AO14">
        <f t="shared" si="9"/>
        <v>-18.681995624529048</v>
      </c>
      <c r="AP14">
        <f t="shared" si="9"/>
        <v>-17.510049289814209</v>
      </c>
      <c r="AQ14">
        <f t="shared" si="9"/>
        <v>-325.02408560079169</v>
      </c>
      <c r="AR14">
        <f t="shared" si="9"/>
        <v>12.423781975446063</v>
      </c>
      <c r="AS14">
        <f t="shared" si="9"/>
        <v>8.3687159956790396</v>
      </c>
      <c r="AT14">
        <f t="shared" si="9"/>
        <v>48.844834168651239</v>
      </c>
      <c r="AU14">
        <f t="shared" si="9"/>
        <v>69.637332139776348</v>
      </c>
      <c r="AW14">
        <v>11</v>
      </c>
      <c r="AX14">
        <f>(R14*SUMPRODUCT(K15:$K$23, X15:$X$23)-$AZ$3*SUMPRODUCT(K14:$K$22, W15:$W$23))/Z14</f>
        <v>592.45207385645767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1066.9299277984655</v>
      </c>
      <c r="P15">
        <f t="shared" si="22"/>
        <v>53.346496389923281</v>
      </c>
      <c r="Q15" s="4">
        <f t="shared" si="23"/>
        <v>50</v>
      </c>
      <c r="R15">
        <f t="shared" si="0"/>
        <v>250000</v>
      </c>
      <c r="S15">
        <f t="shared" si="1"/>
        <v>564.96562069486549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511.93586050410022</v>
      </c>
      <c r="AC15">
        <f t="shared" si="2"/>
        <v>481.44446430897915</v>
      </c>
      <c r="AE15">
        <f t="shared" si="3"/>
        <v>909.20135443352717</v>
      </c>
      <c r="AF15">
        <f t="shared" si="4"/>
        <v>-45.46006772167636</v>
      </c>
      <c r="AG15">
        <f t="shared" si="4"/>
        <v>-42.608297449749102</v>
      </c>
      <c r="AH15">
        <f t="shared" si="5"/>
        <v>-822.43705150654296</v>
      </c>
      <c r="AI15">
        <f t="shared" si="6"/>
        <v>-1.3040622444412975</v>
      </c>
      <c r="AJ15">
        <f t="shared" si="7"/>
        <v>30.491396195121069</v>
      </c>
      <c r="AK15">
        <f t="shared" si="24"/>
        <v>117.71944484156339</v>
      </c>
      <c r="AL15">
        <f t="shared" si="8"/>
        <v>146.90677879224316</v>
      </c>
      <c r="AN15">
        <f t="shared" si="9"/>
        <v>339.43488690931326</v>
      </c>
      <c r="AO15">
        <f t="shared" si="9"/>
        <v>-16.971744345465662</v>
      </c>
      <c r="AP15">
        <f t="shared" si="9"/>
        <v>-15.90708433916148</v>
      </c>
      <c r="AQ15">
        <f t="shared" si="9"/>
        <v>-307.04290771991197</v>
      </c>
      <c r="AR15">
        <f t="shared" si="9"/>
        <v>-0.48684949522586668</v>
      </c>
      <c r="AS15">
        <f t="shared" si="9"/>
        <v>11.383445007785317</v>
      </c>
      <c r="AT15">
        <f t="shared" si="9"/>
        <v>43.948555786873932</v>
      </c>
      <c r="AU15">
        <f t="shared" si="9"/>
        <v>54.845151299433383</v>
      </c>
      <c r="AW15">
        <v>12</v>
      </c>
      <c r="AX15">
        <f>(R15*SUMPRODUCT(K16:$K$23, X16:$X$23)-$AZ$3*SUMPRODUCT(K15:$K$22, W16:$W$23))/Z15</f>
        <v>564.96562069486549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1066.9299277984655</v>
      </c>
      <c r="P16">
        <f t="shared" si="22"/>
        <v>53.346496389923281</v>
      </c>
      <c r="Q16" s="4">
        <f t="shared" si="23"/>
        <v>50</v>
      </c>
      <c r="R16">
        <f t="shared" si="0"/>
        <v>250000</v>
      </c>
      <c r="S16">
        <f t="shared" si="1"/>
        <v>526.81879315986737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481.44446430897915</v>
      </c>
      <c r="AC16">
        <f t="shared" si="2"/>
        <v>442.67063987827845</v>
      </c>
      <c r="AE16">
        <f t="shared" si="3"/>
        <v>896.51045098634029</v>
      </c>
      <c r="AF16">
        <f t="shared" si="4"/>
        <v>-44.825522549317014</v>
      </c>
      <c r="AG16">
        <f t="shared" si="4"/>
        <v>-42.013558136672863</v>
      </c>
      <c r="AH16">
        <f t="shared" si="5"/>
        <v>-843.28169289373488</v>
      </c>
      <c r="AI16">
        <f t="shared" si="6"/>
        <v>-33.610322593384467</v>
      </c>
      <c r="AJ16">
        <f t="shared" si="7"/>
        <v>38.773824430700699</v>
      </c>
      <c r="AK16">
        <f t="shared" si="24"/>
        <v>114.07854839606095</v>
      </c>
      <c r="AL16">
        <f t="shared" si="8"/>
        <v>119.24205023337719</v>
      </c>
      <c r="AN16">
        <f t="shared" si="9"/>
        <v>308.31391525042721</v>
      </c>
      <c r="AO16">
        <f t="shared" si="9"/>
        <v>-15.415695762521359</v>
      </c>
      <c r="AP16">
        <f t="shared" si="9"/>
        <v>-14.448648745218495</v>
      </c>
      <c r="AQ16">
        <f t="shared" si="9"/>
        <v>-290.0083095618449</v>
      </c>
      <c r="AR16">
        <f t="shared" si="9"/>
        <v>-11.558738819157554</v>
      </c>
      <c r="AS16">
        <f t="shared" si="9"/>
        <v>13.334489973105896</v>
      </c>
      <c r="AT16">
        <f t="shared" si="9"/>
        <v>39.23211811237524</v>
      </c>
      <c r="AU16">
        <f t="shared" si="9"/>
        <v>41.007869266323581</v>
      </c>
      <c r="AW16">
        <v>13</v>
      </c>
      <c r="AX16">
        <f>(R16*SUMPRODUCT(K17:$K$23, X17:$X$23)-$AZ$3*SUMPRODUCT(K16:$K$22, W17:$W$23))/Z16</f>
        <v>526.81879315986737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1066.9299277984655</v>
      </c>
      <c r="P17">
        <f t="shared" si="22"/>
        <v>53.346496389923281</v>
      </c>
      <c r="Q17" s="4">
        <f t="shared" si="23"/>
        <v>50</v>
      </c>
      <c r="R17">
        <f t="shared" si="0"/>
        <v>250000</v>
      </c>
      <c r="S17">
        <f t="shared" si="1"/>
        <v>478.79204206963095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442.67063987827845</v>
      </c>
      <c r="AC17">
        <f t="shared" si="2"/>
        <v>396.63411366711512</v>
      </c>
      <c r="AE17">
        <f t="shared" si="3"/>
        <v>883.85096048801938</v>
      </c>
      <c r="AF17">
        <f t="shared" si="4"/>
        <v>-44.192548024400971</v>
      </c>
      <c r="AG17">
        <f t="shared" si="4"/>
        <v>-41.420290942245067</v>
      </c>
      <c r="AH17">
        <f t="shared" si="5"/>
        <v>-865.65806530533246</v>
      </c>
      <c r="AI17">
        <f t="shared" si="6"/>
        <v>-67.41994378395907</v>
      </c>
      <c r="AJ17">
        <f t="shared" si="7"/>
        <v>46.036526211163334</v>
      </c>
      <c r="AK17">
        <f t="shared" si="24"/>
        <v>109.73146166700081</v>
      </c>
      <c r="AL17">
        <f t="shared" si="8"/>
        <v>88.348044094205079</v>
      </c>
      <c r="AN17">
        <f t="shared" si="9"/>
        <v>280.00009247838864</v>
      </c>
      <c r="AO17">
        <f t="shared" si="9"/>
        <v>-14.000004623919432</v>
      </c>
      <c r="AP17">
        <f t="shared" si="9"/>
        <v>-13.12176578719415</v>
      </c>
      <c r="AQ17">
        <f t="shared" si="9"/>
        <v>-274.23666339212127</v>
      </c>
      <c r="AR17">
        <f t="shared" si="9"/>
        <v>-21.358341324846236</v>
      </c>
      <c r="AS17">
        <f t="shared" si="9"/>
        <v>14.58416879401493</v>
      </c>
      <c r="AT17">
        <f t="shared" si="9"/>
        <v>34.762443882602376</v>
      </c>
      <c r="AU17">
        <f t="shared" si="9"/>
        <v>27.988271351771072</v>
      </c>
      <c r="AW17">
        <v>14</v>
      </c>
      <c r="AX17">
        <f>(R17*SUMPRODUCT(K18:$K$23, X18:$X$23)-$AZ$3*SUMPRODUCT(K17:$K$22, W18:$W$23))/Z17</f>
        <v>478.79204206963095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1066.9299277984655</v>
      </c>
      <c r="P18">
        <f t="shared" si="22"/>
        <v>53.346496389923281</v>
      </c>
      <c r="Q18" s="4">
        <f t="shared" si="23"/>
        <v>50</v>
      </c>
      <c r="R18">
        <f t="shared" si="0"/>
        <v>250000</v>
      </c>
      <c r="S18">
        <f t="shared" si="1"/>
        <v>421.37942253363212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396.63411366711512</v>
      </c>
      <c r="AC18">
        <f t="shared" si="2"/>
        <v>344.08190346521826</v>
      </c>
      <c r="AE18">
        <f t="shared" si="3"/>
        <v>871.2131176543229</v>
      </c>
      <c r="AF18">
        <f t="shared" si="4"/>
        <v>-43.560655882716148</v>
      </c>
      <c r="AG18">
        <f t="shared" si="4"/>
        <v>-40.828038231714501</v>
      </c>
      <c r="AH18">
        <f t="shared" si="5"/>
        <v>-890.24900554058445</v>
      </c>
      <c r="AI18">
        <f t="shared" si="6"/>
        <v>-103.42458200069211</v>
      </c>
      <c r="AJ18">
        <f t="shared" si="7"/>
        <v>52.552210201896855</v>
      </c>
      <c r="AK18">
        <f t="shared" si="24"/>
        <v>104.7646508334423</v>
      </c>
      <c r="AL18">
        <f t="shared" si="8"/>
        <v>53.892279034647046</v>
      </c>
      <c r="AN18">
        <f t="shared" si="9"/>
        <v>254.24060266484025</v>
      </c>
      <c r="AO18">
        <f t="shared" si="9"/>
        <v>-12.712030133242013</v>
      </c>
      <c r="AP18">
        <f t="shared" si="9"/>
        <v>-11.914587642575917</v>
      </c>
      <c r="AQ18">
        <f t="shared" si="9"/>
        <v>-259.79572518353461</v>
      </c>
      <c r="AR18">
        <f t="shared" si="9"/>
        <v>-30.181740294512288</v>
      </c>
      <c r="AS18">
        <f t="shared" si="9"/>
        <v>15.33597844471497</v>
      </c>
      <c r="AT18">
        <f t="shared" si="9"/>
        <v>30.572804089061304</v>
      </c>
      <c r="AU18">
        <f t="shared" si="9"/>
        <v>15.727042239263985</v>
      </c>
      <c r="AW18">
        <v>15</v>
      </c>
      <c r="AX18">
        <f>(R18*SUMPRODUCT(K19:$K$23, X19:$X$23)-$AZ$3*SUMPRODUCT(K18:$K$22, W19:$W$23))/Z18</f>
        <v>421.37942253363212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1066.9299277984655</v>
      </c>
      <c r="P19">
        <f t="shared" si="22"/>
        <v>53.346496389923281</v>
      </c>
      <c r="Q19" s="4">
        <f t="shared" si="23"/>
        <v>50</v>
      </c>
      <c r="R19">
        <f t="shared" si="0"/>
        <v>250000</v>
      </c>
      <c r="S19">
        <f t="shared" si="1"/>
        <v>353.7011842245908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344.08190346521826</v>
      </c>
      <c r="AC19">
        <f t="shared" si="2"/>
        <v>284.62703140183874</v>
      </c>
      <c r="AE19">
        <f t="shared" si="3"/>
        <v>858.56963902679081</v>
      </c>
      <c r="AF19">
        <f t="shared" si="4"/>
        <v>-42.928481951339549</v>
      </c>
      <c r="AG19">
        <f t="shared" si="4"/>
        <v>-40.235521408532826</v>
      </c>
      <c r="AH19">
        <f t="shared" si="5"/>
        <v>-921.18220432267617</v>
      </c>
      <c r="AI19">
        <f t="shared" si="6"/>
        <v>-145.77656865575773</v>
      </c>
      <c r="AJ19">
        <f t="shared" si="7"/>
        <v>59.454872063379526</v>
      </c>
      <c r="AK19">
        <f t="shared" si="24"/>
        <v>99.239821736586165</v>
      </c>
      <c r="AL19">
        <f t="shared" si="8"/>
        <v>12.918125144207963</v>
      </c>
      <c r="AN19">
        <f t="shared" si="9"/>
        <v>230.80084639908543</v>
      </c>
      <c r="AO19">
        <f t="shared" si="9"/>
        <v>-11.540042319954274</v>
      </c>
      <c r="AP19">
        <f t="shared" si="9"/>
        <v>-10.816120177420023</v>
      </c>
      <c r="AQ19">
        <f t="shared" si="9"/>
        <v>-247.63236758109338</v>
      </c>
      <c r="AR19">
        <f t="shared" si="9"/>
        <v>-39.187683679382239</v>
      </c>
      <c r="AS19">
        <f t="shared" si="9"/>
        <v>15.982669513368554</v>
      </c>
      <c r="AT19">
        <f t="shared" si="9"/>
        <v>26.677666915011571</v>
      </c>
      <c r="AU19">
        <f t="shared" si="9"/>
        <v>3.4726527489978833</v>
      </c>
      <c r="AW19">
        <v>16</v>
      </c>
      <c r="AX19">
        <f>(R19*SUMPRODUCT(K20:$K$23, X20:$X$23)-$AZ$3*SUMPRODUCT(K19:$K$22, W20:$W$23))/Z19</f>
        <v>353.7011842245908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1066.9299277984655</v>
      </c>
      <c r="P20">
        <f t="shared" si="22"/>
        <v>53.346496389923281</v>
      </c>
      <c r="Q20" s="4">
        <f t="shared" si="23"/>
        <v>50</v>
      </c>
      <c r="R20">
        <f t="shared" si="0"/>
        <v>250000</v>
      </c>
      <c r="S20">
        <f t="shared" si="1"/>
        <v>276.58251058094663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284.62703140183874</v>
      </c>
      <c r="AC20">
        <f t="shared" si="2"/>
        <v>219.28802306314157</v>
      </c>
      <c r="AE20">
        <f t="shared" si="3"/>
        <v>845.91377134582774</v>
      </c>
      <c r="AF20">
        <f t="shared" si="4"/>
        <v>-42.295688567291393</v>
      </c>
      <c r="AG20">
        <f t="shared" si="4"/>
        <v>-39.642423991766314</v>
      </c>
      <c r="AH20">
        <f t="shared" si="5"/>
        <v>-953.7110134059493</v>
      </c>
      <c r="AI20">
        <f t="shared" si="6"/>
        <v>-189.73535461917936</v>
      </c>
      <c r="AJ20">
        <f t="shared" si="7"/>
        <v>65.33900833869717</v>
      </c>
      <c r="AK20">
        <f t="shared" si="24"/>
        <v>93.12331091064307</v>
      </c>
      <c r="AL20">
        <f t="shared" si="8"/>
        <v>-31.273035369839121</v>
      </c>
      <c r="AN20">
        <f t="shared" si="9"/>
        <v>209.47361736395152</v>
      </c>
      <c r="AO20">
        <f t="shared" si="9"/>
        <v>-10.473680868197578</v>
      </c>
      <c r="AP20">
        <f t="shared" si="9"/>
        <v>-9.816652992206599</v>
      </c>
      <c r="AQ20">
        <f t="shared" si="9"/>
        <v>-236.16744716207134</v>
      </c>
      <c r="AR20">
        <f t="shared" si="9"/>
        <v>-46.984163658524011</v>
      </c>
      <c r="AS20">
        <f t="shared" si="9"/>
        <v>16.179897875293996</v>
      </c>
      <c r="AT20">
        <f t="shared" si="9"/>
        <v>23.060124398170494</v>
      </c>
      <c r="AU20">
        <f t="shared" si="9"/>
        <v>-7.744141385059522</v>
      </c>
      <c r="AW20">
        <v>17</v>
      </c>
      <c r="AX20">
        <f>(R20*SUMPRODUCT(K21:$K$23, X21:$X$23)-$AZ$3*SUMPRODUCT(K20:$K$22, W21:$W$23))/Z20</f>
        <v>276.58251058094663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1066.9299277984655</v>
      </c>
      <c r="P21">
        <f t="shared" si="22"/>
        <v>53.346496389923281</v>
      </c>
      <c r="Q21" s="4">
        <f t="shared" si="23"/>
        <v>50</v>
      </c>
      <c r="R21">
        <f t="shared" si="0"/>
        <v>250000</v>
      </c>
      <c r="S21">
        <f t="shared" si="1"/>
        <v>191.75511182067973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219.28802306314157</v>
      </c>
      <c r="AC21">
        <f t="shared" si="2"/>
        <v>149.75729223854381</v>
      </c>
      <c r="AE21">
        <f t="shared" si="3"/>
        <v>833.2530772101785</v>
      </c>
      <c r="AF21">
        <f t="shared" si="4"/>
        <v>-41.662653860508925</v>
      </c>
      <c r="AG21">
        <f t="shared" si="4"/>
        <v>-39.049100390760302</v>
      </c>
      <c r="AH21">
        <f t="shared" si="5"/>
        <v>-984.49680544172099</v>
      </c>
      <c r="AI21">
        <f t="shared" si="6"/>
        <v>-231.9554824828117</v>
      </c>
      <c r="AJ21">
        <f t="shared" si="7"/>
        <v>69.530730824597754</v>
      </c>
      <c r="AK21">
        <f t="shared" si="24"/>
        <v>86.502890416437083</v>
      </c>
      <c r="AL21">
        <f t="shared" si="8"/>
        <v>-75.921861241776867</v>
      </c>
      <c r="AN21">
        <f t="shared" si="9"/>
        <v>190.07348183476662</v>
      </c>
      <c r="AO21">
        <f t="shared" si="9"/>
        <v>-9.5036740917383309</v>
      </c>
      <c r="AP21">
        <f t="shared" si="9"/>
        <v>-8.9074960258622511</v>
      </c>
      <c r="AQ21">
        <f t="shared" si="9"/>
        <v>-224.5737108970942</v>
      </c>
      <c r="AR21">
        <f t="shared" si="9"/>
        <v>-52.911399179928139</v>
      </c>
      <c r="AS21">
        <f t="shared" si="9"/>
        <v>15.860665221418268</v>
      </c>
      <c r="AT21">
        <f t="shared" si="9"/>
        <v>19.732187038867881</v>
      </c>
      <c r="AU21">
        <f t="shared" si="9"/>
        <v>-17.318546919641992</v>
      </c>
      <c r="AW21">
        <v>18</v>
      </c>
      <c r="AX21">
        <f>(R21*SUMPRODUCT(K22:$K$23, X22:$X$23)-$AZ$3*SUMPRODUCT(K21:$K$22, W22:$W$23))/Z21</f>
        <v>191.75511182067973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1066.9299277984655</v>
      </c>
      <c r="P22">
        <f t="shared" si="22"/>
        <v>53.346496389923281</v>
      </c>
      <c r="Q22" s="4">
        <f t="shared" si="23"/>
        <v>50</v>
      </c>
      <c r="R22">
        <f t="shared" si="0"/>
        <v>250000</v>
      </c>
      <c r="S22">
        <f t="shared" si="1"/>
        <v>99.348926252543549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149.75729223854381</v>
      </c>
      <c r="AC22">
        <f t="shared" si="2"/>
        <v>76.409049372525743</v>
      </c>
      <c r="AE22">
        <f t="shared" si="3"/>
        <v>820.57355429235054</v>
      </c>
      <c r="AF22">
        <f t="shared" si="4"/>
        <v>-41.02867771461753</v>
      </c>
      <c r="AG22">
        <f t="shared" si="4"/>
        <v>-38.454894408367849</v>
      </c>
      <c r="AH22">
        <f t="shared" si="5"/>
        <v>-1018.5748924242736</v>
      </c>
      <c r="AI22">
        <f t="shared" si="6"/>
        <v>-277.48491025490841</v>
      </c>
      <c r="AJ22">
        <f t="shared" si="7"/>
        <v>73.348242866018069</v>
      </c>
      <c r="AK22">
        <f t="shared" si="24"/>
        <v>79.52224518994646</v>
      </c>
      <c r="AL22">
        <f t="shared" si="8"/>
        <v>-124.61442219894388</v>
      </c>
      <c r="AN22">
        <f t="shared" si="9"/>
        <v>172.42629139250971</v>
      </c>
      <c r="AO22">
        <f t="shared" si="9"/>
        <v>-8.6213145696254863</v>
      </c>
      <c r="AP22">
        <f t="shared" si="9"/>
        <v>-8.080488085487449</v>
      </c>
      <c r="AQ22">
        <f t="shared" si="9"/>
        <v>-214.0321124017965</v>
      </c>
      <c r="AR22">
        <f t="shared" si="9"/>
        <v>-58.307623664399721</v>
      </c>
      <c r="AS22">
        <f t="shared" si="9"/>
        <v>15.412592120948032</v>
      </c>
      <c r="AT22">
        <f t="shared" si="9"/>
        <v>16.709928987576362</v>
      </c>
      <c r="AU22">
        <f t="shared" si="9"/>
        <v>-26.185102555875329</v>
      </c>
      <c r="AW22">
        <v>19</v>
      </c>
      <c r="AX22">
        <f>(R22*SUMPRODUCT(K23:$K$23, X23:$X$23)-$AZ$3*SUMPRODUCT(K22:$K$22, W23:$W$23))/Z22</f>
        <v>99.348926252543549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1066.9299277984655</v>
      </c>
      <c r="P23">
        <f t="shared" si="22"/>
        <v>53.346496389923281</v>
      </c>
      <c r="Q23" s="4">
        <f t="shared" si="23"/>
        <v>50</v>
      </c>
      <c r="R23">
        <f t="shared" si="0"/>
        <v>250000</v>
      </c>
      <c r="S23">
        <f t="shared" si="1"/>
        <v>100.91124525176842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76.409049372525743</v>
      </c>
      <c r="AC23">
        <f t="shared" si="2"/>
        <v>76.409049372525743</v>
      </c>
      <c r="AE23">
        <f t="shared" si="3"/>
        <v>807.86934426170535</v>
      </c>
      <c r="AF23">
        <f t="shared" si="4"/>
        <v>-40.393467213085273</v>
      </c>
      <c r="AG23">
        <f t="shared" si="4"/>
        <v>-37.859531503099113</v>
      </c>
      <c r="AH23">
        <f t="shared" si="5"/>
        <v>-1054.0698059252875</v>
      </c>
      <c r="AI23">
        <f t="shared" si="6"/>
        <v>-324.45346037976651</v>
      </c>
      <c r="AJ23">
        <f t="shared" si="7"/>
        <v>0</v>
      </c>
      <c r="AK23">
        <f t="shared" si="24"/>
        <v>72.2129209237103</v>
      </c>
      <c r="AL23">
        <f t="shared" si="8"/>
        <v>-252.24053945605621</v>
      </c>
      <c r="AN23">
        <f t="shared" si="9"/>
        <v>156.3754118402822</v>
      </c>
      <c r="AO23">
        <f t="shared" si="9"/>
        <v>-7.8187705920141113</v>
      </c>
      <c r="AP23">
        <f t="shared" si="9"/>
        <v>-7.3282887547709823</v>
      </c>
      <c r="AQ23">
        <f t="shared" si="9"/>
        <v>-204.03125973372386</v>
      </c>
      <c r="AR23">
        <f t="shared" si="9"/>
        <v>-62.80290724022673</v>
      </c>
      <c r="AS23">
        <f t="shared" si="9"/>
        <v>0</v>
      </c>
      <c r="AT23">
        <f t="shared" si="9"/>
        <v>13.977910326520369</v>
      </c>
      <c r="AU23">
        <f t="shared" si="9"/>
        <v>-48.824996913706357</v>
      </c>
      <c r="AW23">
        <v>20</v>
      </c>
      <c r="AX23">
        <f>(R23*SUMPRODUCT(K$23:$K24, X$23:$X24)-$AZ$3*SUMPRODUCT(K$22:$K23, W$23:$W24))/Z23</f>
        <v>100.91124525176842</v>
      </c>
    </row>
    <row r="25" spans="5:50" x14ac:dyDescent="0.25">
      <c r="AN25" s="8">
        <f t="shared" ref="AN25:AU25" si="25">SUM(AN3:AN23)</f>
        <v>9170.639134722469</v>
      </c>
      <c r="AO25" s="8">
        <f t="shared" si="25"/>
        <v>-1258.7294025849721</v>
      </c>
      <c r="AP25" s="8">
        <f t="shared" si="25"/>
        <v>-900.24956734459363</v>
      </c>
      <c r="AQ25" s="8">
        <f t="shared" si="25"/>
        <v>-7390.0510640441462</v>
      </c>
      <c r="AR25" s="8">
        <f t="shared" si="25"/>
        <v>-378.3908992512446</v>
      </c>
      <c r="AS25" s="8">
        <f t="shared" si="25"/>
        <v>-292.28118481786805</v>
      </c>
      <c r="AT25" s="8">
        <f t="shared" si="25"/>
        <v>936.2691239838548</v>
      </c>
      <c r="AU25" s="9">
        <f t="shared" si="25"/>
        <v>265.59703991474186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BDC15-F29A-4182-A6AE-9887BC8465D1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1563.1977788471384</v>
      </c>
      <c r="K3">
        <v>1</v>
      </c>
      <c r="L3" s="2">
        <v>0</v>
      </c>
      <c r="O3">
        <f>$C$3</f>
        <v>1563.1977788471384</v>
      </c>
      <c r="P3">
        <f>O3*B5</f>
        <v>1250.5582230777109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1563.1977788471384</v>
      </c>
      <c r="AF3">
        <f t="shared" ref="AF3:AG23" si="4">-$Z3*P3</f>
        <v>-1250.5582230777109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-207.84237193057254</v>
      </c>
      <c r="AJ3">
        <f t="shared" ref="AJ3:AJ23" si="7">AB3-AC3</f>
        <v>0</v>
      </c>
      <c r="AL3">
        <f t="shared" ref="AL3:AL23" si="8">SUM(AI3:AK3)</f>
        <v>-207.84237193057254</v>
      </c>
      <c r="AN3">
        <f t="shared" ref="AN3:AU23" si="9">AE3*$K3</f>
        <v>1563.1977788471384</v>
      </c>
      <c r="AO3">
        <f t="shared" si="9"/>
        <v>-1250.5582230777109</v>
      </c>
      <c r="AP3">
        <f t="shared" si="9"/>
        <v>-520.48192770000003</v>
      </c>
      <c r="AQ3">
        <f t="shared" si="9"/>
        <v>0</v>
      </c>
      <c r="AR3">
        <f t="shared" si="9"/>
        <v>-207.84237193057254</v>
      </c>
      <c r="AS3">
        <f t="shared" si="9"/>
        <v>0</v>
      </c>
      <c r="AT3">
        <f t="shared" si="9"/>
        <v>0</v>
      </c>
      <c r="AU3">
        <f t="shared" si="9"/>
        <v>-207.84237193057254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1188.5654779233612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350.08052629773573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345.29782732072817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-345.29782732072817</v>
      </c>
      <c r="AK4">
        <f>H4*SUM(AB4, AE4:AF4)</f>
        <v>0</v>
      </c>
      <c r="AL4">
        <f t="shared" si="8"/>
        <v>-1260.725577320728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-843.26765060263165</v>
      </c>
      <c r="AR4">
        <f t="shared" si="9"/>
        <v>-843.26765060263165</v>
      </c>
      <c r="AS4">
        <f t="shared" si="9"/>
        <v>-318.07915764290919</v>
      </c>
      <c r="AT4">
        <f t="shared" si="9"/>
        <v>0</v>
      </c>
      <c r="AU4">
        <f t="shared" si="9"/>
        <v>-1161.3468082455406</v>
      </c>
      <c r="AW4">
        <v>1</v>
      </c>
      <c r="AX4">
        <f>(R4*SUMPRODUCT(K5:$K$23, X5:$X$23)-$AZ$3*SUMPRODUCT(K4:$K$22, W5:$W$23))/Z4</f>
        <v>350.08052629773573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1563.1977788471384</v>
      </c>
      <c r="P5">
        <f t="shared" ref="P5:P23" si="22">O5*$C$5</f>
        <v>78.159888942356929</v>
      </c>
      <c r="Q5" s="4">
        <f t="shared" ref="Q5:Q23" si="23">$C$8</f>
        <v>50</v>
      </c>
      <c r="R5">
        <f t="shared" si="0"/>
        <v>250000</v>
      </c>
      <c r="S5">
        <f t="shared" si="1"/>
        <v>646.22817672716133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345.29782732072817</v>
      </c>
      <c r="AC5">
        <f t="shared" si="2"/>
        <v>628.59892041827516</v>
      </c>
      <c r="AE5">
        <f t="shared" si="3"/>
        <v>1520.5533766108476</v>
      </c>
      <c r="AF5">
        <f t="shared" si="4"/>
        <v>-76.027668830542396</v>
      </c>
      <c r="AG5">
        <f t="shared" si="4"/>
        <v>-48.635988266700934</v>
      </c>
      <c r="AH5">
        <f t="shared" si="5"/>
        <v>-938.78519399530421</v>
      </c>
      <c r="AI5">
        <f t="shared" si="6"/>
        <v>457.10452551830019</v>
      </c>
      <c r="AJ5">
        <f t="shared" si="7"/>
        <v>-283.30109309754698</v>
      </c>
      <c r="AK5">
        <f>H5*SUM(AB5, AE5:AF5)</f>
        <v>153.15877954566565</v>
      </c>
      <c r="AL5">
        <f t="shared" si="8"/>
        <v>326.96221196641886</v>
      </c>
      <c r="AN5">
        <f t="shared" si="9"/>
        <v>1290.2813019501098</v>
      </c>
      <c r="AO5">
        <f t="shared" si="9"/>
        <v>-64.514065097505494</v>
      </c>
      <c r="AP5">
        <f t="shared" si="9"/>
        <v>-41.270571114222506</v>
      </c>
      <c r="AQ5">
        <f t="shared" si="9"/>
        <v>-796.61589063029146</v>
      </c>
      <c r="AR5">
        <f t="shared" si="9"/>
        <v>387.88077510809029</v>
      </c>
      <c r="AS5">
        <f t="shared" si="9"/>
        <v>-240.39807406204829</v>
      </c>
      <c r="AT5">
        <f t="shared" si="9"/>
        <v>129.96446722425534</v>
      </c>
      <c r="AU5">
        <f t="shared" si="9"/>
        <v>277.44716827029737</v>
      </c>
      <c r="AW5">
        <v>2</v>
      </c>
      <c r="AX5">
        <f>(R5*SUMPRODUCT(K6:$K$23, X6:$X$23)-$AZ$3*SUMPRODUCT(K5:$K$22, W6:$W$23))/Z5</f>
        <v>646.22817672716133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1563.1977788471384</v>
      </c>
      <c r="P6">
        <f t="shared" si="22"/>
        <v>78.159888942356929</v>
      </c>
      <c r="Q6" s="4">
        <f t="shared" si="23"/>
        <v>50</v>
      </c>
      <c r="R6">
        <f t="shared" si="0"/>
        <v>250000</v>
      </c>
      <c r="S6">
        <f t="shared" si="1"/>
        <v>893.75108748779587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628.59892041827516</v>
      </c>
      <c r="AC6">
        <f t="shared" si="2"/>
        <v>857.23443165547269</v>
      </c>
      <c r="AE6">
        <f t="shared" si="3"/>
        <v>1499.3290394552073</v>
      </c>
      <c r="AF6">
        <f t="shared" si="4"/>
        <v>-74.966451972760382</v>
      </c>
      <c r="AG6">
        <f t="shared" si="4"/>
        <v>-47.957112648949824</v>
      </c>
      <c r="AH6">
        <f t="shared" si="5"/>
        <v>-962.57867542052884</v>
      </c>
      <c r="AI6">
        <f t="shared" si="6"/>
        <v>413.8267994129684</v>
      </c>
      <c r="AJ6">
        <f t="shared" si="7"/>
        <v>-228.63551123719753</v>
      </c>
      <c r="AK6">
        <f>H6*SUM(AB6, AE6:AF6)</f>
        <v>175.67602215408061</v>
      </c>
      <c r="AL6">
        <f t="shared" si="8"/>
        <v>360.86731032985148</v>
      </c>
      <c r="AN6">
        <f t="shared" si="9"/>
        <v>1171.9823015273628</v>
      </c>
      <c r="AO6">
        <f t="shared" si="9"/>
        <v>-58.599115076368157</v>
      </c>
      <c r="AP6">
        <f t="shared" si="9"/>
        <v>-37.486692899208897</v>
      </c>
      <c r="AQ6">
        <f t="shared" si="9"/>
        <v>-752.42001037372336</v>
      </c>
      <c r="AR6">
        <f t="shared" si="9"/>
        <v>323.47648317806255</v>
      </c>
      <c r="AS6">
        <f t="shared" si="9"/>
        <v>-178.71779017100886</v>
      </c>
      <c r="AT6">
        <f t="shared" si="9"/>
        <v>137.32088377486693</v>
      </c>
      <c r="AU6">
        <f t="shared" si="9"/>
        <v>282.07957678192059</v>
      </c>
      <c r="AW6">
        <v>3</v>
      </c>
      <c r="AX6">
        <f>(R6*SUMPRODUCT(K7:$K$23, X7:$X$23)-$AZ$3*SUMPRODUCT(K6:$K$22, W7:$W$23))/Z6</f>
        <v>893.75108748779587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1563.1977788471384</v>
      </c>
      <c r="P7">
        <f t="shared" si="22"/>
        <v>78.159888942356929</v>
      </c>
      <c r="Q7" s="4">
        <f t="shared" si="23"/>
        <v>50</v>
      </c>
      <c r="R7">
        <f t="shared" si="0"/>
        <v>250000</v>
      </c>
      <c r="S7">
        <f t="shared" si="1"/>
        <v>1096.492379028512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857.23443165547269</v>
      </c>
      <c r="AC7">
        <f t="shared" si="2"/>
        <v>1036.8413823540341</v>
      </c>
      <c r="AE7">
        <f t="shared" si="3"/>
        <v>1478.1572374890873</v>
      </c>
      <c r="AF7">
        <f t="shared" si="4"/>
        <v>-73.907861874454383</v>
      </c>
      <c r="AG7">
        <f t="shared" si="4"/>
        <v>-47.279917406843794</v>
      </c>
      <c r="AH7">
        <f t="shared" si="5"/>
        <v>-988.12057808268776</v>
      </c>
      <c r="AI7">
        <f t="shared" si="6"/>
        <v>368.84888012510135</v>
      </c>
      <c r="AJ7">
        <f t="shared" si="7"/>
        <v>-179.60695069856138</v>
      </c>
      <c r="AK7">
        <f>H7*SUM(AB7, AE7:AF7)</f>
        <v>193.51969235571752</v>
      </c>
      <c r="AL7">
        <f t="shared" si="8"/>
        <v>382.76162178225752</v>
      </c>
      <c r="AN7">
        <f t="shared" si="9"/>
        <v>1064.3540125140091</v>
      </c>
      <c r="AO7">
        <f t="shared" si="9"/>
        <v>-53.217700625700473</v>
      </c>
      <c r="AP7">
        <f t="shared" si="9"/>
        <v>-34.044125027447663</v>
      </c>
      <c r="AQ7">
        <f t="shared" si="9"/>
        <v>-711.50083053172852</v>
      </c>
      <c r="AR7">
        <f t="shared" si="9"/>
        <v>265.59135632913257</v>
      </c>
      <c r="AS7">
        <f t="shared" si="9"/>
        <v>-129.32682248077205</v>
      </c>
      <c r="AT7">
        <f t="shared" si="9"/>
        <v>139.34475699565434</v>
      </c>
      <c r="AU7">
        <f t="shared" si="9"/>
        <v>275.60929084401482</v>
      </c>
      <c r="AW7">
        <v>4</v>
      </c>
      <c r="AX7">
        <f>(R7*SUMPRODUCT(K8:$K$23, X8:$X$23)-$AZ$3*SUMPRODUCT(K7:$K$22, W8:$W$23))/Z7</f>
        <v>1096.492379028512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1563.1977788471384</v>
      </c>
      <c r="P8">
        <f t="shared" si="22"/>
        <v>78.159888942356929</v>
      </c>
      <c r="Q8" s="4">
        <f t="shared" si="23"/>
        <v>50</v>
      </c>
      <c r="R8">
        <f t="shared" si="0"/>
        <v>250000</v>
      </c>
      <c r="S8">
        <f t="shared" si="1"/>
        <v>1257.4925847686088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1036.8413823540341</v>
      </c>
      <c r="AC8">
        <f t="shared" si="2"/>
        <v>1172.0806745829568</v>
      </c>
      <c r="AE8">
        <f t="shared" si="3"/>
        <v>1457.0216391970819</v>
      </c>
      <c r="AF8">
        <f t="shared" si="4"/>
        <v>-72.851081959854099</v>
      </c>
      <c r="AG8">
        <f t="shared" si="4"/>
        <v>-46.603880165171368</v>
      </c>
      <c r="AH8">
        <f t="shared" si="5"/>
        <v>-1016.1903380199249</v>
      </c>
      <c r="AI8">
        <f t="shared" si="6"/>
        <v>321.37633905213147</v>
      </c>
      <c r="AJ8">
        <f t="shared" si="7"/>
        <v>-135.23929222892275</v>
      </c>
      <c r="AK8">
        <f t="shared" ref="AK8:AK23" si="24">H8*SUM(AB8:AB8, AE8:AF8)</f>
        <v>207.17083369470345</v>
      </c>
      <c r="AL8">
        <f t="shared" si="8"/>
        <v>393.30788051791217</v>
      </c>
      <c r="AN8">
        <f t="shared" si="9"/>
        <v>966.43541505683129</v>
      </c>
      <c r="AO8">
        <f t="shared" si="9"/>
        <v>-48.321770752841566</v>
      </c>
      <c r="AP8">
        <f t="shared" si="9"/>
        <v>-30.912128590970088</v>
      </c>
      <c r="AQ8">
        <f t="shared" si="9"/>
        <v>-674.03414244569626</v>
      </c>
      <c r="AR8">
        <f t="shared" si="9"/>
        <v>213.16737326732331</v>
      </c>
      <c r="AS8">
        <f t="shared" si="9"/>
        <v>-89.703569254658206</v>
      </c>
      <c r="AT8">
        <f t="shared" si="9"/>
        <v>137.41541323967147</v>
      </c>
      <c r="AU8">
        <f t="shared" si="9"/>
        <v>260.87921725233656</v>
      </c>
      <c r="AW8">
        <v>5</v>
      </c>
      <c r="AX8">
        <f>(R8*SUMPRODUCT(K9:$K$23, X9:$X$23)-$AZ$3*SUMPRODUCT(K8:$K$22, W9:$W$23))/Z8</f>
        <v>1257.4925847686088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1563.1977788471384</v>
      </c>
      <c r="P9">
        <f t="shared" si="22"/>
        <v>78.159888942356929</v>
      </c>
      <c r="Q9" s="4">
        <f t="shared" si="23"/>
        <v>50</v>
      </c>
      <c r="R9">
        <f t="shared" si="0"/>
        <v>250000</v>
      </c>
      <c r="S9">
        <f t="shared" si="1"/>
        <v>1376.544255111603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1172.0806745829568</v>
      </c>
      <c r="AC9">
        <f t="shared" si="2"/>
        <v>1264.4258666186297</v>
      </c>
      <c r="AE9">
        <f t="shared" si="3"/>
        <v>1435.8766155722774</v>
      </c>
      <c r="AF9">
        <f t="shared" si="4"/>
        <v>-71.793830778613881</v>
      </c>
      <c r="AG9">
        <f t="shared" si="4"/>
        <v>-45.927541447482078</v>
      </c>
      <c r="AH9">
        <f t="shared" si="5"/>
        <v>-1051.4995801878774</v>
      </c>
      <c r="AI9">
        <f t="shared" si="6"/>
        <v>266.65566315830392</v>
      </c>
      <c r="AJ9">
        <f t="shared" si="7"/>
        <v>-92.345192035672881</v>
      </c>
      <c r="AK9">
        <f t="shared" si="24"/>
        <v>217.02457954577616</v>
      </c>
      <c r="AL9">
        <f t="shared" si="8"/>
        <v>391.33505066840723</v>
      </c>
      <c r="AN9">
        <f t="shared" si="9"/>
        <v>877.33473507854819</v>
      </c>
      <c r="AO9">
        <f t="shared" si="9"/>
        <v>-43.86673675392742</v>
      </c>
      <c r="AP9">
        <f t="shared" si="9"/>
        <v>-28.062179557521645</v>
      </c>
      <c r="AQ9">
        <f t="shared" si="9"/>
        <v>-642.47658581142173</v>
      </c>
      <c r="AR9">
        <f t="shared" si="9"/>
        <v>162.92923295567735</v>
      </c>
      <c r="AS9">
        <f t="shared" si="9"/>
        <v>-56.423820620621115</v>
      </c>
      <c r="AT9">
        <f t="shared" si="9"/>
        <v>132.60415270809358</v>
      </c>
      <c r="AU9">
        <f t="shared" si="9"/>
        <v>239.10956504314981</v>
      </c>
      <c r="AW9">
        <v>6</v>
      </c>
      <c r="AX9">
        <f>(R9*SUMPRODUCT(K10:$K$23, X10:$X$23)-$AZ$3*SUMPRODUCT(K9:$K$22, W10:$W$23))/Z9</f>
        <v>1376.544255111603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1563.1977788471384</v>
      </c>
      <c r="P10">
        <f t="shared" si="22"/>
        <v>78.159888942356929</v>
      </c>
      <c r="Q10" s="4">
        <f t="shared" si="23"/>
        <v>50</v>
      </c>
      <c r="R10">
        <f t="shared" si="0"/>
        <v>250000</v>
      </c>
      <c r="S10">
        <f t="shared" si="1"/>
        <v>1457.1864944118681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1264.4258666186297</v>
      </c>
      <c r="AC10">
        <f t="shared" si="2"/>
        <v>1318.7695150879063</v>
      </c>
      <c r="AE10">
        <f t="shared" si="3"/>
        <v>1414.7108724259549</v>
      </c>
      <c r="AF10">
        <f t="shared" si="4"/>
        <v>-70.735543621297765</v>
      </c>
      <c r="AG10">
        <f t="shared" si="4"/>
        <v>-45.250540001064586</v>
      </c>
      <c r="AH10">
        <f t="shared" si="5"/>
        <v>-1088.6301597133715</v>
      </c>
      <c r="AI10">
        <f t="shared" si="6"/>
        <v>210.09462909022113</v>
      </c>
      <c r="AJ10">
        <f t="shared" si="7"/>
        <v>-54.343648469276559</v>
      </c>
      <c r="AK10">
        <f t="shared" si="24"/>
        <v>223.20610709476153</v>
      </c>
      <c r="AL10">
        <f t="shared" si="8"/>
        <v>378.95708771570611</v>
      </c>
      <c r="AN10">
        <f t="shared" si="9"/>
        <v>796.26432685680049</v>
      </c>
      <c r="AO10">
        <f t="shared" si="9"/>
        <v>-39.813216342840036</v>
      </c>
      <c r="AP10">
        <f t="shared" si="9"/>
        <v>-25.469084514822146</v>
      </c>
      <c r="AQ10">
        <f t="shared" si="9"/>
        <v>-612.73110867786079</v>
      </c>
      <c r="AR10">
        <f t="shared" si="9"/>
        <v>118.25091732127761</v>
      </c>
      <c r="AS10">
        <f t="shared" si="9"/>
        <v>-30.587104058321231</v>
      </c>
      <c r="AT10">
        <f t="shared" si="9"/>
        <v>125.63066000289012</v>
      </c>
      <c r="AU10">
        <f t="shared" si="9"/>
        <v>213.29447326584651</v>
      </c>
      <c r="AW10">
        <v>7</v>
      </c>
      <c r="AX10">
        <f>(R10*SUMPRODUCT(K11:$K$23, X11:$X$23)-$AZ$3*SUMPRODUCT(K10:$K$22, W11:$W$23))/Z10</f>
        <v>1457.1864944118681</v>
      </c>
    </row>
    <row r="11" spans="1:52" x14ac:dyDescent="0.25">
      <c r="A11" t="s">
        <v>33</v>
      </c>
      <c r="C11" s="7">
        <f>AU25</f>
        <v>454.11051554871392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1563.1977788471384</v>
      </c>
      <c r="P11">
        <f t="shared" si="22"/>
        <v>78.159888942356929</v>
      </c>
      <c r="Q11" s="4">
        <f t="shared" si="23"/>
        <v>50</v>
      </c>
      <c r="R11">
        <f t="shared" si="0"/>
        <v>250000</v>
      </c>
      <c r="S11">
        <f t="shared" si="1"/>
        <v>1504.8831657698061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1318.7695150879063</v>
      </c>
      <c r="AC11">
        <f t="shared" si="2"/>
        <v>1341.5515855196995</v>
      </c>
      <c r="AE11">
        <f t="shared" si="3"/>
        <v>1393.5370574901062</v>
      </c>
      <c r="AF11">
        <f t="shared" si="4"/>
        <v>-69.676852874505315</v>
      </c>
      <c r="AG11">
        <f t="shared" si="4"/>
        <v>-44.573280372680756</v>
      </c>
      <c r="AH11">
        <f t="shared" si="5"/>
        <v>-1123.7711418659385</v>
      </c>
      <c r="AI11">
        <f t="shared" si="6"/>
        <v>155.51578237698163</v>
      </c>
      <c r="AJ11">
        <f t="shared" si="7"/>
        <v>-22.782070431793272</v>
      </c>
      <c r="AK11">
        <f t="shared" si="24"/>
        <v>226.13511037446855</v>
      </c>
      <c r="AL11">
        <f t="shared" si="8"/>
        <v>358.86882231965694</v>
      </c>
      <c r="AN11">
        <f t="shared" si="9"/>
        <v>722.51930802114691</v>
      </c>
      <c r="AO11">
        <f t="shared" si="9"/>
        <v>-36.12596540105735</v>
      </c>
      <c r="AP11">
        <f t="shared" si="9"/>
        <v>-23.110297295650152</v>
      </c>
      <c r="AQ11">
        <f t="shared" si="9"/>
        <v>-582.65142174080768</v>
      </c>
      <c r="AR11">
        <f t="shared" si="9"/>
        <v>80.63162358363175</v>
      </c>
      <c r="AS11">
        <f t="shared" si="9"/>
        <v>-11.812018686690127</v>
      </c>
      <c r="AT11">
        <f t="shared" si="9"/>
        <v>117.2462422788543</v>
      </c>
      <c r="AU11">
        <f t="shared" si="9"/>
        <v>186.06584717579594</v>
      </c>
      <c r="AW11">
        <v>8</v>
      </c>
      <c r="AX11">
        <f>(R11*SUMPRODUCT(K12:$K$23, X12:$X$23)-$AZ$3*SUMPRODUCT(K11:$K$22, W12:$W$23))/Z11</f>
        <v>1504.8831657698061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1563.1977788471384</v>
      </c>
      <c r="P12">
        <f t="shared" si="22"/>
        <v>78.159888942356929</v>
      </c>
      <c r="Q12" s="4">
        <f t="shared" si="23"/>
        <v>50</v>
      </c>
      <c r="R12">
        <f t="shared" si="0"/>
        <v>250000</v>
      </c>
      <c r="S12">
        <f t="shared" si="1"/>
        <v>1521.3711381838671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1341.5515855196995</v>
      </c>
      <c r="AC12">
        <f t="shared" si="2"/>
        <v>1335.6121340343293</v>
      </c>
      <c r="AE12">
        <f t="shared" si="3"/>
        <v>1372.3317531947444</v>
      </c>
      <c r="AF12">
        <f t="shared" si="4"/>
        <v>-68.616587659737235</v>
      </c>
      <c r="AG12">
        <f t="shared" si="4"/>
        <v>-43.895013534590674</v>
      </c>
      <c r="AH12">
        <f t="shared" si="5"/>
        <v>-1162.6701718163781</v>
      </c>
      <c r="AI12">
        <f t="shared" si="6"/>
        <v>97.149980184038441</v>
      </c>
      <c r="AJ12">
        <f t="shared" si="7"/>
        <v>5.9394514853702276</v>
      </c>
      <c r="AK12">
        <f t="shared" si="24"/>
        <v>226.36076642125337</v>
      </c>
      <c r="AL12">
        <f t="shared" si="8"/>
        <v>329.45019809066207</v>
      </c>
      <c r="AN12">
        <f t="shared" si="9"/>
        <v>655.43769461680586</v>
      </c>
      <c r="AO12">
        <f t="shared" si="9"/>
        <v>-32.771884730840299</v>
      </c>
      <c r="AP12">
        <f t="shared" si="9"/>
        <v>-20.964643869318714</v>
      </c>
      <c r="AQ12">
        <f t="shared" si="9"/>
        <v>-555.30148248847706</v>
      </c>
      <c r="AR12">
        <f t="shared" si="9"/>
        <v>46.399683528169774</v>
      </c>
      <c r="AS12">
        <f t="shared" si="9"/>
        <v>2.8367341787412443</v>
      </c>
      <c r="AT12">
        <f t="shared" si="9"/>
        <v>108.1118895263115</v>
      </c>
      <c r="AU12">
        <f t="shared" si="9"/>
        <v>157.34830723322253</v>
      </c>
      <c r="AW12">
        <v>9</v>
      </c>
      <c r="AX12">
        <f>(R12*SUMPRODUCT(K13:$K$23, X13:$X$23)-$AZ$3*SUMPRODUCT(K12:$K$22, W13:$W$23))/Z12</f>
        <v>1521.3711381838671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1563.1977788471384</v>
      </c>
      <c r="P13">
        <f t="shared" si="22"/>
        <v>78.159888942356929</v>
      </c>
      <c r="Q13" s="4">
        <f t="shared" si="23"/>
        <v>50</v>
      </c>
      <c r="R13">
        <f t="shared" si="0"/>
        <v>250000</v>
      </c>
      <c r="S13">
        <f t="shared" si="1"/>
        <v>1509.4316945328956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1335.6121340343293</v>
      </c>
      <c r="AC13">
        <f t="shared" si="2"/>
        <v>1304.6146771608264</v>
      </c>
      <c r="AE13">
        <f t="shared" si="3"/>
        <v>1351.0851620352905</v>
      </c>
      <c r="AF13">
        <f t="shared" si="4"/>
        <v>-67.554258101764532</v>
      </c>
      <c r="AG13">
        <f t="shared" si="4"/>
        <v>-43.215426106596652</v>
      </c>
      <c r="AH13">
        <f t="shared" si="5"/>
        <v>-1203.1864632405745</v>
      </c>
      <c r="AI13">
        <f t="shared" si="6"/>
        <v>37.129014586354742</v>
      </c>
      <c r="AJ13">
        <f t="shared" si="7"/>
        <v>30.99745687350287</v>
      </c>
      <c r="AK13">
        <f t="shared" si="24"/>
        <v>224.12530804498536</v>
      </c>
      <c r="AL13">
        <f t="shared" si="8"/>
        <v>292.25177950484294</v>
      </c>
      <c r="AN13">
        <f t="shared" si="9"/>
        <v>594.42407885483613</v>
      </c>
      <c r="AO13">
        <f t="shared" si="9"/>
        <v>-29.721203942741806</v>
      </c>
      <c r="AP13">
        <f t="shared" si="9"/>
        <v>-19.013079691465052</v>
      </c>
      <c r="AQ13">
        <f t="shared" si="9"/>
        <v>-529.35449607410123</v>
      </c>
      <c r="AR13">
        <f t="shared" si="9"/>
        <v>16.335299146527973</v>
      </c>
      <c r="AS13">
        <f t="shared" si="9"/>
        <v>13.637656060938347</v>
      </c>
      <c r="AT13">
        <f t="shared" si="9"/>
        <v>98.606278513194809</v>
      </c>
      <c r="AU13">
        <f t="shared" si="9"/>
        <v>128.57923372066114</v>
      </c>
      <c r="AW13">
        <v>10</v>
      </c>
      <c r="AX13">
        <f>(R13*SUMPRODUCT(K14:$K$23, X14:$X$23)-$AZ$3*SUMPRODUCT(K13:$K$22, W14:$W$23))/Z13</f>
        <v>1509.4316945328956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1563.1977788471384</v>
      </c>
      <c r="P14">
        <f t="shared" si="22"/>
        <v>78.159888942356929</v>
      </c>
      <c r="Q14" s="4">
        <f t="shared" si="23"/>
        <v>50</v>
      </c>
      <c r="R14">
        <f t="shared" si="0"/>
        <v>250000</v>
      </c>
      <c r="S14">
        <f t="shared" si="1"/>
        <v>1470.1480163628526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1304.6146771608264</v>
      </c>
      <c r="AC14">
        <f t="shared" si="2"/>
        <v>1250.613284309688</v>
      </c>
      <c r="AE14">
        <f t="shared" si="3"/>
        <v>1329.7680821732438</v>
      </c>
      <c r="AF14">
        <f t="shared" si="4"/>
        <v>-66.488404108662195</v>
      </c>
      <c r="AG14">
        <f t="shared" si="4"/>
        <v>-42.533584046989581</v>
      </c>
      <c r="AH14">
        <f t="shared" si="5"/>
        <v>-1248.4389927055524</v>
      </c>
      <c r="AI14">
        <f t="shared" si="6"/>
        <v>-27.692898687960451</v>
      </c>
      <c r="AJ14">
        <f t="shared" si="7"/>
        <v>54.001392851138462</v>
      </c>
      <c r="AK14">
        <f t="shared" si="24"/>
        <v>219.73985576534866</v>
      </c>
      <c r="AL14">
        <f t="shared" si="8"/>
        <v>246.04834992852668</v>
      </c>
      <c r="AN14">
        <f t="shared" si="9"/>
        <v>538.92823887126463</v>
      </c>
      <c r="AO14">
        <f t="shared" si="9"/>
        <v>-26.946411943563234</v>
      </c>
      <c r="AP14">
        <f t="shared" si="9"/>
        <v>-17.238005521883654</v>
      </c>
      <c r="AQ14">
        <f t="shared" si="9"/>
        <v>-505.96719585676095</v>
      </c>
      <c r="AR14">
        <f t="shared" si="9"/>
        <v>-11.223374450943171</v>
      </c>
      <c r="AS14">
        <f t="shared" si="9"/>
        <v>21.885677612517547</v>
      </c>
      <c r="AT14">
        <f t="shared" si="9"/>
        <v>89.056140739898325</v>
      </c>
      <c r="AU14">
        <f t="shared" si="9"/>
        <v>99.718443901472696</v>
      </c>
      <c r="AW14">
        <v>11</v>
      </c>
      <c r="AX14">
        <f>(R14*SUMPRODUCT(K15:$K$23, X15:$X$23)-$AZ$3*SUMPRODUCT(K14:$K$22, W15:$W$23))/Z14</f>
        <v>1470.1480163628526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1563.1977788471384</v>
      </c>
      <c r="P15">
        <f t="shared" si="22"/>
        <v>78.159888942356929</v>
      </c>
      <c r="Q15" s="4">
        <f t="shared" si="23"/>
        <v>50</v>
      </c>
      <c r="R15">
        <f t="shared" si="0"/>
        <v>250000</v>
      </c>
      <c r="S15">
        <f t="shared" si="1"/>
        <v>1403.4519677482958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1250.613284309688</v>
      </c>
      <c r="AC15">
        <f t="shared" si="2"/>
        <v>1174.6338635223196</v>
      </c>
      <c r="AE15">
        <f t="shared" si="3"/>
        <v>1308.3347977791543</v>
      </c>
      <c r="AF15">
        <f t="shared" si="4"/>
        <v>-65.416739888957721</v>
      </c>
      <c r="AG15">
        <f t="shared" si="4"/>
        <v>-41.84802510223799</v>
      </c>
      <c r="AH15">
        <f t="shared" si="5"/>
        <v>-1301.1155214084656</v>
      </c>
      <c r="AI15">
        <f t="shared" si="6"/>
        <v>-100.04548862050683</v>
      </c>
      <c r="AJ15">
        <f t="shared" si="7"/>
        <v>75.979420787368326</v>
      </c>
      <c r="AK15">
        <f t="shared" si="24"/>
        <v>213.37646401472853</v>
      </c>
      <c r="AL15">
        <f t="shared" si="8"/>
        <v>189.31039618159002</v>
      </c>
      <c r="AN15">
        <f t="shared" si="9"/>
        <v>488.44458046411188</v>
      </c>
      <c r="AO15">
        <f t="shared" si="9"/>
        <v>-24.422229023205595</v>
      </c>
      <c r="AP15">
        <f t="shared" si="9"/>
        <v>-15.62324956808539</v>
      </c>
      <c r="AQ15">
        <f t="shared" si="9"/>
        <v>-485.74938621863197</v>
      </c>
      <c r="AR15">
        <f t="shared" si="9"/>
        <v>-37.350284345810991</v>
      </c>
      <c r="AS15">
        <f t="shared" si="9"/>
        <v>28.365626576154682</v>
      </c>
      <c r="AT15">
        <f t="shared" si="9"/>
        <v>79.660479583286616</v>
      </c>
      <c r="AU15">
        <f t="shared" si="9"/>
        <v>70.675821813630307</v>
      </c>
      <c r="AW15">
        <v>12</v>
      </c>
      <c r="AX15">
        <f>(R15*SUMPRODUCT(K16:$K$23, X16:$X$23)-$AZ$3*SUMPRODUCT(K15:$K$22, W16:$W$23))/Z15</f>
        <v>1403.4519677482958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1563.1977788471384</v>
      </c>
      <c r="P16">
        <f t="shared" si="22"/>
        <v>78.159888942356929</v>
      </c>
      <c r="Q16" s="4">
        <f t="shared" si="23"/>
        <v>50</v>
      </c>
      <c r="R16">
        <f t="shared" si="0"/>
        <v>250000</v>
      </c>
      <c r="S16">
        <f t="shared" si="1"/>
        <v>1311.4077469106551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1174.6338635223196</v>
      </c>
      <c r="AC16">
        <f t="shared" si="2"/>
        <v>1079.5047023781631</v>
      </c>
      <c r="AE16">
        <f t="shared" si="3"/>
        <v>1286.7693949405591</v>
      </c>
      <c r="AF16">
        <f t="shared" si="4"/>
        <v>-64.338469747027972</v>
      </c>
      <c r="AG16">
        <f t="shared" si="4"/>
        <v>-41.158240254459493</v>
      </c>
      <c r="AH16">
        <f t="shared" si="5"/>
        <v>-1356.5229837805914</v>
      </c>
      <c r="AI16">
        <f t="shared" si="6"/>
        <v>-175.25029884151991</v>
      </c>
      <c r="AJ16">
        <f t="shared" si="7"/>
        <v>95.129161144156569</v>
      </c>
      <c r="AK16">
        <f t="shared" si="24"/>
        <v>205.12162809999279</v>
      </c>
      <c r="AL16">
        <f t="shared" si="8"/>
        <v>125.00049040262945</v>
      </c>
      <c r="AN16">
        <f t="shared" si="9"/>
        <v>442.52569475577906</v>
      </c>
      <c r="AO16">
        <f t="shared" si="9"/>
        <v>-22.126284737788957</v>
      </c>
      <c r="AP16">
        <f t="shared" si="9"/>
        <v>-14.15450113683448</v>
      </c>
      <c r="AQ16">
        <f t="shared" si="9"/>
        <v>-466.51426293630385</v>
      </c>
      <c r="AR16">
        <f t="shared" si="9"/>
        <v>-60.269354055148291</v>
      </c>
      <c r="AS16">
        <f t="shared" si="9"/>
        <v>32.715339898799016</v>
      </c>
      <c r="AT16">
        <f t="shared" si="9"/>
        <v>70.542236504295261</v>
      </c>
      <c r="AU16">
        <f t="shared" si="9"/>
        <v>42.988222347945992</v>
      </c>
      <c r="AW16">
        <v>13</v>
      </c>
      <c r="AX16">
        <f>(R16*SUMPRODUCT(K17:$K$23, X17:$X$23)-$AZ$3*SUMPRODUCT(K16:$K$22, W17:$W$23))/Z16</f>
        <v>1311.4077469106551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1563.1977788471384</v>
      </c>
      <c r="P17">
        <f t="shared" si="22"/>
        <v>78.159888942356929</v>
      </c>
      <c r="Q17" s="4">
        <f t="shared" si="23"/>
        <v>50</v>
      </c>
      <c r="R17">
        <f t="shared" si="0"/>
        <v>250000</v>
      </c>
      <c r="S17">
        <f t="shared" si="1"/>
        <v>1196.2460042901021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1079.5047023781631</v>
      </c>
      <c r="AC17">
        <f t="shared" si="2"/>
        <v>968.09560538293226</v>
      </c>
      <c r="AE17">
        <f t="shared" si="3"/>
        <v>1265.0616132626835</v>
      </c>
      <c r="AF17">
        <f t="shared" si="4"/>
        <v>-63.253080663134178</v>
      </c>
      <c r="AG17">
        <f t="shared" si="4"/>
        <v>-40.46390131758212</v>
      </c>
      <c r="AH17">
        <f t="shared" si="5"/>
        <v>-1413.7826716638658</v>
      </c>
      <c r="AI17">
        <f t="shared" si="6"/>
        <v>-252.43804038189865</v>
      </c>
      <c r="AJ17">
        <f t="shared" si="7"/>
        <v>111.40909699523081</v>
      </c>
      <c r="AK17">
        <f t="shared" si="24"/>
        <v>195.2165361435128</v>
      </c>
      <c r="AL17">
        <f t="shared" si="8"/>
        <v>54.187592756844964</v>
      </c>
      <c r="AN17">
        <f t="shared" si="9"/>
        <v>400.76594871699785</v>
      </c>
      <c r="AO17">
        <f t="shared" si="9"/>
        <v>-20.038297435849895</v>
      </c>
      <c r="AP17">
        <f t="shared" si="9"/>
        <v>-12.81878576530999</v>
      </c>
      <c r="AQ17">
        <f t="shared" si="9"/>
        <v>-447.88012516459969</v>
      </c>
      <c r="AR17">
        <f t="shared" si="9"/>
        <v>-79.971259648761702</v>
      </c>
      <c r="AS17">
        <f t="shared" si="9"/>
        <v>35.293911367561655</v>
      </c>
      <c r="AT17">
        <f t="shared" si="9"/>
        <v>61.843739065818667</v>
      </c>
      <c r="AU17">
        <f t="shared" si="9"/>
        <v>17.166390784618621</v>
      </c>
      <c r="AW17">
        <v>14</v>
      </c>
      <c r="AX17">
        <f>(R17*SUMPRODUCT(K18:$K$23, X18:$X$23)-$AZ$3*SUMPRODUCT(K17:$K$22, W18:$W$23))/Z17</f>
        <v>1196.2460042901021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1563.1977788471384</v>
      </c>
      <c r="P18">
        <f t="shared" si="22"/>
        <v>78.159888942356929</v>
      </c>
      <c r="Q18" s="4">
        <f t="shared" si="23"/>
        <v>50</v>
      </c>
      <c r="R18">
        <f t="shared" si="0"/>
        <v>250000</v>
      </c>
      <c r="S18">
        <f t="shared" si="1"/>
        <v>1058.0505862255866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968.09560538293226</v>
      </c>
      <c r="AC18">
        <f t="shared" si="2"/>
        <v>841.43843784561318</v>
      </c>
      <c r="AE18">
        <f t="shared" si="3"/>
        <v>1243.168062284336</v>
      </c>
      <c r="AF18">
        <f t="shared" si="4"/>
        <v>-62.15840311421681</v>
      </c>
      <c r="AG18">
        <f t="shared" si="4"/>
        <v>-39.763620416642837</v>
      </c>
      <c r="AH18">
        <f t="shared" si="5"/>
        <v>-1478.2094388173305</v>
      </c>
      <c r="AI18">
        <f t="shared" si="6"/>
        <v>-336.96340006385412</v>
      </c>
      <c r="AJ18">
        <f t="shared" si="7"/>
        <v>126.65716753731908</v>
      </c>
      <c r="AK18">
        <f t="shared" si="24"/>
        <v>183.90323569833373</v>
      </c>
      <c r="AL18">
        <f t="shared" si="8"/>
        <v>-26.40299682820131</v>
      </c>
      <c r="AN18">
        <f t="shared" si="9"/>
        <v>362.78585682895789</v>
      </c>
      <c r="AO18">
        <f t="shared" si="9"/>
        <v>-18.139292841447897</v>
      </c>
      <c r="AP18">
        <f t="shared" si="9"/>
        <v>-11.603965337531163</v>
      </c>
      <c r="AQ18">
        <f t="shared" si="9"/>
        <v>-431.37649212817564</v>
      </c>
      <c r="AR18">
        <f t="shared" si="9"/>
        <v>-98.333893478196828</v>
      </c>
      <c r="AS18">
        <f t="shared" si="9"/>
        <v>36.961558491232921</v>
      </c>
      <c r="AT18">
        <f t="shared" si="9"/>
        <v>53.667315756039955</v>
      </c>
      <c r="AU18">
        <f t="shared" si="9"/>
        <v>-7.7050192309239485</v>
      </c>
      <c r="AW18">
        <v>15</v>
      </c>
      <c r="AX18">
        <f>(R18*SUMPRODUCT(K19:$K$23, X19:$X$23)-$AZ$3*SUMPRODUCT(K18:$K$22, W19:$W$23))/Z18</f>
        <v>1058.0505862255866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1563.1977788471384</v>
      </c>
      <c r="P19">
        <f t="shared" si="22"/>
        <v>78.159888942356929</v>
      </c>
      <c r="Q19" s="4">
        <f t="shared" si="23"/>
        <v>50</v>
      </c>
      <c r="R19">
        <f t="shared" si="0"/>
        <v>250000</v>
      </c>
      <c r="S19">
        <f t="shared" si="1"/>
        <v>896.81378259207088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841.43843784561318</v>
      </c>
      <c r="AC19">
        <f t="shared" si="2"/>
        <v>700.51768537337102</v>
      </c>
      <c r="AE19">
        <f t="shared" si="3"/>
        <v>1221.0424405541175</v>
      </c>
      <c r="AF19">
        <f t="shared" si="4"/>
        <v>-61.052122027705884</v>
      </c>
      <c r="AG19">
        <f t="shared" si="4"/>
        <v>-39.055916566572876</v>
      </c>
      <c r="AH19">
        <f t="shared" si="5"/>
        <v>-1550.3382295176291</v>
      </c>
      <c r="AI19">
        <f t="shared" si="6"/>
        <v>-429.40382755779046</v>
      </c>
      <c r="AJ19">
        <f t="shared" si="7"/>
        <v>140.92075247224216</v>
      </c>
      <c r="AK19">
        <f t="shared" si="24"/>
        <v>171.2662615402669</v>
      </c>
      <c r="AL19">
        <f t="shared" si="8"/>
        <v>-117.21681354528141</v>
      </c>
      <c r="AN19">
        <f t="shared" si="9"/>
        <v>328.24085078123926</v>
      </c>
      <c r="AO19">
        <f t="shared" si="9"/>
        <v>-16.412042539061964</v>
      </c>
      <c r="AP19">
        <f t="shared" si="9"/>
        <v>-10.499018589423711</v>
      </c>
      <c r="AQ19">
        <f t="shared" si="9"/>
        <v>-416.76220461641901</v>
      </c>
      <c r="AR19">
        <f t="shared" si="9"/>
        <v>-115.43241496366545</v>
      </c>
      <c r="AS19">
        <f t="shared" si="9"/>
        <v>37.882342290436618</v>
      </c>
      <c r="AT19">
        <f t="shared" si="9"/>
        <v>46.03982755307667</v>
      </c>
      <c r="AU19">
        <f t="shared" si="9"/>
        <v>-31.510245120152156</v>
      </c>
      <c r="AW19">
        <v>16</v>
      </c>
      <c r="AX19">
        <f>(R19*SUMPRODUCT(K20:$K$23, X20:$X$23)-$AZ$3*SUMPRODUCT(K19:$K$22, W20:$W$23))/Z19</f>
        <v>896.81378259207088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1563.1977788471384</v>
      </c>
      <c r="P20">
        <f t="shared" si="22"/>
        <v>78.159888942356929</v>
      </c>
      <c r="Q20" s="4">
        <f t="shared" si="23"/>
        <v>50</v>
      </c>
      <c r="R20">
        <f t="shared" si="0"/>
        <v>250000</v>
      </c>
      <c r="S20">
        <f t="shared" si="1"/>
        <v>711.81415238739112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700.51768537337102</v>
      </c>
      <c r="AC20">
        <f t="shared" si="2"/>
        <v>545.80242643050178</v>
      </c>
      <c r="AE20">
        <f t="shared" si="3"/>
        <v>1198.6234578561778</v>
      </c>
      <c r="AF20">
        <f t="shared" si="4"/>
        <v>-59.931172892808902</v>
      </c>
      <c r="AG20">
        <f t="shared" si="4"/>
        <v>-38.338829355942572</v>
      </c>
      <c r="AH20">
        <f t="shared" si="5"/>
        <v>-1632.6402248228992</v>
      </c>
      <c r="AI20">
        <f t="shared" si="6"/>
        <v>-532.28676921547299</v>
      </c>
      <c r="AJ20">
        <f t="shared" si="7"/>
        <v>154.71525894286924</v>
      </c>
      <c r="AK20">
        <f t="shared" si="24"/>
        <v>157.38487558165551</v>
      </c>
      <c r="AL20">
        <f t="shared" si="8"/>
        <v>-220.18663469094824</v>
      </c>
      <c r="AN20">
        <f t="shared" si="9"/>
        <v>296.8151129339808</v>
      </c>
      <c r="AO20">
        <f t="shared" si="9"/>
        <v>-14.840755646699042</v>
      </c>
      <c r="AP20">
        <f t="shared" si="9"/>
        <v>-9.4938438676928829</v>
      </c>
      <c r="AQ20">
        <f t="shared" si="9"/>
        <v>-404.29067989216225</v>
      </c>
      <c r="AR20">
        <f t="shared" si="9"/>
        <v>-131.81016647257343</v>
      </c>
      <c r="AS20">
        <f t="shared" si="9"/>
        <v>38.312137773335614</v>
      </c>
      <c r="AT20">
        <f t="shared" si="9"/>
        <v>38.97321491056185</v>
      </c>
      <c r="AU20">
        <f t="shared" si="9"/>
        <v>-54.524813788675957</v>
      </c>
      <c r="AW20">
        <v>17</v>
      </c>
      <c r="AX20">
        <f>(R20*SUMPRODUCT(K21:$K$23, X21:$X$23)-$AZ$3*SUMPRODUCT(K20:$K$22, W21:$W$23))/Z20</f>
        <v>711.81415238739112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1563.1977788471384</v>
      </c>
      <c r="P21">
        <f t="shared" si="22"/>
        <v>78.159888942356929</v>
      </c>
      <c r="Q21" s="4">
        <f t="shared" si="23"/>
        <v>50</v>
      </c>
      <c r="R21">
        <f t="shared" si="0"/>
        <v>250000</v>
      </c>
      <c r="S21">
        <f t="shared" si="1"/>
        <v>501.87315056778067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545.80242643050178</v>
      </c>
      <c r="AC21">
        <f t="shared" si="2"/>
        <v>377.50914823114857</v>
      </c>
      <c r="AE21">
        <f t="shared" si="3"/>
        <v>1175.8378812291282</v>
      </c>
      <c r="AF21">
        <f t="shared" si="4"/>
        <v>-58.791894061456425</v>
      </c>
      <c r="AG21">
        <f t="shared" si="4"/>
        <v>-37.610016376056755</v>
      </c>
      <c r="AH21">
        <f t="shared" si="5"/>
        <v>-1727.1234316319487</v>
      </c>
      <c r="AI21">
        <f t="shared" si="6"/>
        <v>-647.68746084033364</v>
      </c>
      <c r="AJ21">
        <f t="shared" si="7"/>
        <v>168.29327819935321</v>
      </c>
      <c r="AK21">
        <f t="shared" si="24"/>
        <v>142.29326444842295</v>
      </c>
      <c r="AL21">
        <f t="shared" si="8"/>
        <v>-337.10091819255751</v>
      </c>
      <c r="AN21">
        <f t="shared" si="9"/>
        <v>268.22055180008772</v>
      </c>
      <c r="AO21">
        <f t="shared" si="9"/>
        <v>-13.411027590004389</v>
      </c>
      <c r="AP21">
        <f t="shared" si="9"/>
        <v>-8.5792263598884144</v>
      </c>
      <c r="AQ21">
        <f t="shared" si="9"/>
        <v>-393.97437967803637</v>
      </c>
      <c r="AR21">
        <f t="shared" si="9"/>
        <v>-147.74408182784143</v>
      </c>
      <c r="AS21">
        <f t="shared" si="9"/>
        <v>38.38940440980749</v>
      </c>
      <c r="AT21">
        <f t="shared" si="9"/>
        <v>32.458537454071561</v>
      </c>
      <c r="AU21">
        <f t="shared" si="9"/>
        <v>-76.896139963962369</v>
      </c>
      <c r="AW21">
        <v>18</v>
      </c>
      <c r="AX21">
        <f>(R21*SUMPRODUCT(K22:$K$23, X22:$X$23)-$AZ$3*SUMPRODUCT(K21:$K$22, W22:$W$23))/Z21</f>
        <v>501.87315056778067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1563.1977788471384</v>
      </c>
      <c r="P22">
        <f t="shared" si="22"/>
        <v>78.159888942356929</v>
      </c>
      <c r="Q22" s="4">
        <f t="shared" si="23"/>
        <v>50</v>
      </c>
      <c r="R22">
        <f t="shared" si="0"/>
        <v>250000</v>
      </c>
      <c r="S22">
        <f t="shared" si="1"/>
        <v>265.64061102157052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377.50914823114857</v>
      </c>
      <c r="AC22">
        <f t="shared" si="2"/>
        <v>195.86702892325027</v>
      </c>
      <c r="AE22">
        <f t="shared" si="3"/>
        <v>1152.6057833730504</v>
      </c>
      <c r="AF22">
        <f t="shared" si="4"/>
        <v>-57.630289168652524</v>
      </c>
      <c r="AG22">
        <f t="shared" si="4"/>
        <v>-36.866921095010113</v>
      </c>
      <c r="AH22">
        <f t="shared" si="5"/>
        <v>-1834.9755864303581</v>
      </c>
      <c r="AI22">
        <f t="shared" si="6"/>
        <v>-776.8670133209705</v>
      </c>
      <c r="AJ22">
        <f t="shared" si="7"/>
        <v>181.6421193078983</v>
      </c>
      <c r="AK22">
        <f t="shared" si="24"/>
        <v>126.0034558224946</v>
      </c>
      <c r="AL22">
        <f t="shared" si="8"/>
        <v>-469.2214381905776</v>
      </c>
      <c r="AN22">
        <f t="shared" si="9"/>
        <v>242.19588801635621</v>
      </c>
      <c r="AO22">
        <f t="shared" si="9"/>
        <v>-12.109794400817812</v>
      </c>
      <c r="AP22">
        <f t="shared" si="9"/>
        <v>-7.7468088585366397</v>
      </c>
      <c r="AQ22">
        <f t="shared" si="9"/>
        <v>-385.58156488096785</v>
      </c>
      <c r="AR22">
        <f t="shared" si="9"/>
        <v>-163.24228012396611</v>
      </c>
      <c r="AS22">
        <f t="shared" si="9"/>
        <v>38.168274896388112</v>
      </c>
      <c r="AT22">
        <f t="shared" si="9"/>
        <v>26.476978786928004</v>
      </c>
      <c r="AU22">
        <f t="shared" si="9"/>
        <v>-98.597026440649984</v>
      </c>
      <c r="AW22">
        <v>19</v>
      </c>
      <c r="AX22">
        <f>(R22*SUMPRODUCT(K23:$K$23, X23:$X$23)-$AZ$3*SUMPRODUCT(K22:$K$22, W23:$W$23))/Z22</f>
        <v>265.64061102157052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1563.1977788471384</v>
      </c>
      <c r="P23">
        <f t="shared" si="22"/>
        <v>78.159888942356929</v>
      </c>
      <c r="Q23" s="4">
        <f t="shared" si="23"/>
        <v>50</v>
      </c>
      <c r="R23">
        <f t="shared" si="0"/>
        <v>250000</v>
      </c>
      <c r="S23">
        <f t="shared" si="1"/>
        <v>271.24189779939871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195.86702892325027</v>
      </c>
      <c r="AC23">
        <f t="shared" si="2"/>
        <v>195.86702892325027</v>
      </c>
      <c r="AE23">
        <f t="shared" si="3"/>
        <v>1128.8038722861781</v>
      </c>
      <c r="AF23">
        <f t="shared" si="4"/>
        <v>-56.44019361430891</v>
      </c>
      <c r="AG23">
        <f t="shared" si="4"/>
        <v>-36.105599929865342</v>
      </c>
      <c r="AH23">
        <f t="shared" si="5"/>
        <v>-1963.2597709733466</v>
      </c>
      <c r="AI23">
        <f t="shared" si="6"/>
        <v>-927.00169223134276</v>
      </c>
      <c r="AJ23">
        <f t="shared" si="7"/>
        <v>0</v>
      </c>
      <c r="AK23">
        <f t="shared" si="24"/>
        <v>108.52503811032956</v>
      </c>
      <c r="AL23">
        <f t="shared" si="8"/>
        <v>-818.47665412101321</v>
      </c>
      <c r="AN23">
        <f t="shared" si="9"/>
        <v>218.49717614544679</v>
      </c>
      <c r="AO23">
        <f t="shared" si="9"/>
        <v>-10.92485880727234</v>
      </c>
      <c r="AP23">
        <f t="shared" si="9"/>
        <v>-6.9887885941914814</v>
      </c>
      <c r="AQ23">
        <f t="shared" si="9"/>
        <v>-380.01882038980085</v>
      </c>
      <c r="AR23">
        <f t="shared" si="9"/>
        <v>-179.4352916458179</v>
      </c>
      <c r="AS23">
        <f t="shared" si="9"/>
        <v>0</v>
      </c>
      <c r="AT23">
        <f t="shared" si="9"/>
        <v>21.006673480096243</v>
      </c>
      <c r="AU23">
        <f t="shared" si="9"/>
        <v>-158.42861816572167</v>
      </c>
      <c r="AW23">
        <v>20</v>
      </c>
      <c r="AX23">
        <f>(R23*SUMPRODUCT(K$23:$K24, X$23:$X24)-$AZ$3*SUMPRODUCT(K$22:$K23, W$23:$W24))/Z23</f>
        <v>271.24189779939871</v>
      </c>
    </row>
    <row r="25" spans="5:50" x14ac:dyDescent="0.25">
      <c r="AN25" s="8">
        <f t="shared" ref="AN25:AU25" si="25">SUM(AN3:AN23)</f>
        <v>13289.650852637813</v>
      </c>
      <c r="AO25" s="8">
        <f t="shared" si="25"/>
        <v>-1836.8808767672444</v>
      </c>
      <c r="AP25" s="8">
        <f t="shared" si="25"/>
        <v>-895.56092386000466</v>
      </c>
      <c r="AQ25" s="8">
        <f t="shared" si="25"/>
        <v>-11018.468731138601</v>
      </c>
      <c r="AR25" s="8">
        <f t="shared" si="25"/>
        <v>-461.2596791280364</v>
      </c>
      <c r="AS25" s="8">
        <f t="shared" si="25"/>
        <v>-730.59969342111606</v>
      </c>
      <c r="AT25" s="8">
        <f t="shared" si="25"/>
        <v>1645.9698880978656</v>
      </c>
      <c r="AU25" s="9">
        <f t="shared" si="25"/>
        <v>454.11051554871392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42F9C-A98E-4C3B-B82A-06FD795AB9A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1552.4869399526151</v>
      </c>
      <c r="K3">
        <v>1</v>
      </c>
      <c r="L3" s="2">
        <v>0</v>
      </c>
      <c r="O3">
        <f>$C$3</f>
        <v>1552.4869399526151</v>
      </c>
      <c r="P3">
        <f>O3*B5</f>
        <v>1241.9895519620923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1552.4869399526151</v>
      </c>
      <c r="AF3">
        <f t="shared" ref="AF3:AG23" si="4">-$Z3*P3</f>
        <v>-1241.9895519620923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-209.98453970947719</v>
      </c>
      <c r="AJ3">
        <f t="shared" ref="AJ3:AJ23" si="7">AB3-AC3</f>
        <v>0</v>
      </c>
      <c r="AL3">
        <f t="shared" ref="AL3:AL23" si="8">SUM(AI3:AK3)</f>
        <v>-209.98453970947719</v>
      </c>
      <c r="AN3">
        <f t="shared" ref="AN3:AU23" si="9">AE3*$K3</f>
        <v>1552.4869399526151</v>
      </c>
      <c r="AO3">
        <f t="shared" si="9"/>
        <v>-1241.9895519620923</v>
      </c>
      <c r="AP3">
        <f t="shared" si="9"/>
        <v>-520.48192770000003</v>
      </c>
      <c r="AQ3">
        <f t="shared" si="9"/>
        <v>0</v>
      </c>
      <c r="AR3">
        <f t="shared" si="9"/>
        <v>-209.98453970947719</v>
      </c>
      <c r="AS3">
        <f t="shared" si="9"/>
        <v>0</v>
      </c>
      <c r="AT3">
        <f t="shared" si="9"/>
        <v>0</v>
      </c>
      <c r="AU3">
        <f t="shared" si="9"/>
        <v>-209.98453970947719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1169.5046522059363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33.746930021337413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33.326213557918891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-33.326213557918891</v>
      </c>
      <c r="AK4">
        <f>G4*MAX(0, SUM(AB4, AE4:AF4))</f>
        <v>0</v>
      </c>
      <c r="AL4">
        <f t="shared" si="8"/>
        <v>-1266.729713557919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-1136.1784386480124</v>
      </c>
      <c r="AR4">
        <f t="shared" si="9"/>
        <v>-1136.1784386480124</v>
      </c>
      <c r="AS4">
        <f t="shared" si="9"/>
        <v>-30.699219911640032</v>
      </c>
      <c r="AT4">
        <f t="shared" si="9"/>
        <v>0</v>
      </c>
      <c r="AU4">
        <f t="shared" si="9"/>
        <v>-1166.8776585596524</v>
      </c>
      <c r="AW4">
        <v>1</v>
      </c>
      <c r="AX4">
        <f>(R4*SUMPRODUCT(K5:$K$23, X5:$X$23)-$AZ$3*SUMPRODUCT(K4:$K$22, W5:$W$23))/Z4</f>
        <v>33.746930021337413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1552.4869399526151</v>
      </c>
      <c r="P5">
        <f t="shared" ref="P5:P23" si="22">O5*$C$5</f>
        <v>77.624346997630767</v>
      </c>
      <c r="Q5" s="4">
        <f t="shared" ref="Q5:Q23" si="23">$C$8</f>
        <v>50</v>
      </c>
      <c r="R5">
        <f t="shared" si="0"/>
        <v>500000</v>
      </c>
      <c r="S5">
        <f t="shared" si="1"/>
        <v>63.626497889226265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33.326213557918891</v>
      </c>
      <c r="AC5">
        <f t="shared" si="2"/>
        <v>62.049709370097844</v>
      </c>
      <c r="AE5">
        <f t="shared" si="3"/>
        <v>1514.0132903848523</v>
      </c>
      <c r="AF5">
        <f t="shared" si="4"/>
        <v>-75.700664519242622</v>
      </c>
      <c r="AG5">
        <f t="shared" si="4"/>
        <v>-48.76090263377877</v>
      </c>
      <c r="AH5">
        <f t="shared" si="5"/>
        <v>-1219.9041972122684</v>
      </c>
      <c r="AI5">
        <f t="shared" si="6"/>
        <v>169.64752601956252</v>
      </c>
      <c r="AJ5">
        <f t="shared" si="7"/>
        <v>-28.723495812178953</v>
      </c>
      <c r="AK5">
        <f>G5*SUM(AB5, AE5:AF5)</f>
        <v>103.01471875964701</v>
      </c>
      <c r="AL5">
        <f t="shared" si="8"/>
        <v>243.93874896703056</v>
      </c>
      <c r="AN5">
        <f t="shared" si="9"/>
        <v>1284.7316441082048</v>
      </c>
      <c r="AO5">
        <f t="shared" si="9"/>
        <v>-64.236582205410244</v>
      </c>
      <c r="AP5">
        <f t="shared" si="9"/>
        <v>-41.376568492982535</v>
      </c>
      <c r="AQ5">
        <f t="shared" si="9"/>
        <v>-1035.1623297445644</v>
      </c>
      <c r="AR5">
        <f t="shared" si="9"/>
        <v>143.95616366524771</v>
      </c>
      <c r="AS5">
        <f t="shared" si="9"/>
        <v>-24.373619593481614</v>
      </c>
      <c r="AT5">
        <f t="shared" si="9"/>
        <v>87.414205568686967</v>
      </c>
      <c r="AU5">
        <f t="shared" si="9"/>
        <v>206.99674964045306</v>
      </c>
      <c r="AW5">
        <v>2</v>
      </c>
      <c r="AX5">
        <f>(R5*SUMPRODUCT(K6:$K$23, X6:$X$23)-$AZ$3*SUMPRODUCT(K5:$K$22, W6:$W$23))/Z5</f>
        <v>63.626497889226265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1552.4869399526151</v>
      </c>
      <c r="P6">
        <f t="shared" si="22"/>
        <v>77.624346997630767</v>
      </c>
      <c r="Q6" s="4">
        <f t="shared" si="23"/>
        <v>50</v>
      </c>
      <c r="R6">
        <f t="shared" si="0"/>
        <v>500000</v>
      </c>
      <c r="S6">
        <f t="shared" si="1"/>
        <v>90.056903503998015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62.049709370097844</v>
      </c>
      <c r="AC6">
        <f t="shared" si="2"/>
        <v>86.729551358467688</v>
      </c>
      <c r="AE6">
        <f t="shared" si="3"/>
        <v>1495.1268648271159</v>
      </c>
      <c r="AF6">
        <f t="shared" si="4"/>
        <v>-74.756343241355808</v>
      </c>
      <c r="AG6">
        <f t="shared" si="4"/>
        <v>-48.15263904483313</v>
      </c>
      <c r="AH6">
        <f t="shared" si="5"/>
        <v>-1206.5456260785381</v>
      </c>
      <c r="AI6">
        <f t="shared" si="6"/>
        <v>165.67225646238876</v>
      </c>
      <c r="AJ6">
        <f t="shared" si="7"/>
        <v>-24.679841988369844</v>
      </c>
      <c r="AK6">
        <f>G6*SUM(AB6, AE6:AF6)</f>
        <v>103.76941616691006</v>
      </c>
      <c r="AL6">
        <f t="shared" si="8"/>
        <v>244.76183064092896</v>
      </c>
      <c r="AN6">
        <f t="shared" si="9"/>
        <v>1168.6975827215163</v>
      </c>
      <c r="AO6">
        <f t="shared" si="9"/>
        <v>-58.434879136075821</v>
      </c>
      <c r="AP6">
        <f t="shared" si="9"/>
        <v>-37.639530248067246</v>
      </c>
      <c r="AQ6">
        <f t="shared" si="9"/>
        <v>-943.12194490884008</v>
      </c>
      <c r="AR6">
        <f t="shared" si="9"/>
        <v>129.50122842853307</v>
      </c>
      <c r="AS6">
        <f t="shared" si="9"/>
        <v>-19.29152124297627</v>
      </c>
      <c r="AT6">
        <f t="shared" si="9"/>
        <v>81.113562124852905</v>
      </c>
      <c r="AU6">
        <f t="shared" si="9"/>
        <v>191.3232693104097</v>
      </c>
      <c r="AW6">
        <v>3</v>
      </c>
      <c r="AX6">
        <f>(R6*SUMPRODUCT(K7:$K$23, X7:$X$23)-$AZ$3*SUMPRODUCT(K6:$K$22, W7:$W$23))/Z6</f>
        <v>90.056903503998015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1552.4869399526151</v>
      </c>
      <c r="P7">
        <f t="shared" si="22"/>
        <v>77.624346997630767</v>
      </c>
      <c r="Q7" s="4">
        <f t="shared" si="23"/>
        <v>50</v>
      </c>
      <c r="R7">
        <f t="shared" si="0"/>
        <v>500000</v>
      </c>
      <c r="S7">
        <f t="shared" si="1"/>
        <v>113.06883105850248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86.729551358467688</v>
      </c>
      <c r="AC7">
        <f t="shared" si="2"/>
        <v>107.53238028056967</v>
      </c>
      <c r="AE7">
        <f t="shared" si="3"/>
        <v>1476.4689299850056</v>
      </c>
      <c r="AF7">
        <f t="shared" si="4"/>
        <v>-73.823446499250295</v>
      </c>
      <c r="AG7">
        <f t="shared" si="4"/>
        <v>-47.55173431700721</v>
      </c>
      <c r="AH7">
        <f t="shared" si="5"/>
        <v>-1193.7833737758372</v>
      </c>
      <c r="AI7">
        <f t="shared" si="6"/>
        <v>161.31037539291083</v>
      </c>
      <c r="AJ7">
        <f t="shared" si="7"/>
        <v>-20.80282892210198</v>
      </c>
      <c r="AK7">
        <f>G7*SUM(AB7, AE7:AF7)</f>
        <v>104.25625243909562</v>
      </c>
      <c r="AL7">
        <f t="shared" si="8"/>
        <v>244.76379890990447</v>
      </c>
      <c r="AN7">
        <f t="shared" si="9"/>
        <v>1063.1383388219606</v>
      </c>
      <c r="AO7">
        <f t="shared" si="9"/>
        <v>-53.156916941098032</v>
      </c>
      <c r="AP7">
        <f t="shared" si="9"/>
        <v>-34.239848061279325</v>
      </c>
      <c r="AQ7">
        <f t="shared" si="9"/>
        <v>-859.58928571711158</v>
      </c>
      <c r="AR7">
        <f t="shared" si="9"/>
        <v>116.15228810247142</v>
      </c>
      <c r="AS7">
        <f t="shared" si="9"/>
        <v>-14.979173983204332</v>
      </c>
      <c r="AT7">
        <f t="shared" si="9"/>
        <v>75.070200787109499</v>
      </c>
      <c r="AU7">
        <f t="shared" si="9"/>
        <v>176.24331490637658</v>
      </c>
      <c r="AW7">
        <v>4</v>
      </c>
      <c r="AX7">
        <f>(R7*SUMPRODUCT(K8:$K$23, X8:$X$23)-$AZ$3*SUMPRODUCT(K7:$K$22, W8:$W$23))/Z7</f>
        <v>113.06883105850248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1552.4869399526151</v>
      </c>
      <c r="P8">
        <f t="shared" si="22"/>
        <v>77.624346997630767</v>
      </c>
      <c r="Q8" s="4">
        <f t="shared" si="23"/>
        <v>50</v>
      </c>
      <c r="R8">
        <f t="shared" si="0"/>
        <v>500000</v>
      </c>
      <c r="S8">
        <f t="shared" si="1"/>
        <v>132.7327908998322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107.53238028056967</v>
      </c>
      <c r="AC8">
        <f t="shared" si="2"/>
        <v>124.65747972361078</v>
      </c>
      <c r="AE8">
        <f t="shared" si="3"/>
        <v>1458.0354102880415</v>
      </c>
      <c r="AF8">
        <f t="shared" si="4"/>
        <v>-72.901770514402088</v>
      </c>
      <c r="AG8">
        <f t="shared" si="4"/>
        <v>-46.958057190888304</v>
      </c>
      <c r="AH8">
        <f t="shared" si="5"/>
        <v>-1181.5978294883307</v>
      </c>
      <c r="AI8">
        <f t="shared" si="6"/>
        <v>156.57775309442036</v>
      </c>
      <c r="AJ8">
        <f t="shared" si="7"/>
        <v>-17.125099443041108</v>
      </c>
      <c r="AK8">
        <f t="shared" ref="AK8:AK23" si="24">G8*SUM(AB8:AB8, AE8:AF8)</f>
        <v>104.48662140379464</v>
      </c>
      <c r="AL8">
        <f t="shared" si="8"/>
        <v>243.93927505517388</v>
      </c>
      <c r="AN8">
        <f t="shared" si="9"/>
        <v>967.10784452438816</v>
      </c>
      <c r="AO8">
        <f t="shared" si="9"/>
        <v>-48.355392226219415</v>
      </c>
      <c r="AP8">
        <f t="shared" si="9"/>
        <v>-31.147052501256667</v>
      </c>
      <c r="AQ8">
        <f t="shared" si="9"/>
        <v>-783.74813252676972</v>
      </c>
      <c r="AR8">
        <f t="shared" si="9"/>
        <v>103.8572672701423</v>
      </c>
      <c r="AS8">
        <f t="shared" si="9"/>
        <v>-11.358995736841141</v>
      </c>
      <c r="AT8">
        <f t="shared" si="9"/>
        <v>69.305471248806498</v>
      </c>
      <c r="AU8">
        <f t="shared" si="9"/>
        <v>161.80374278210766</v>
      </c>
      <c r="AW8">
        <v>5</v>
      </c>
      <c r="AX8">
        <f>(R8*SUMPRODUCT(K9:$K$23, X9:$X$23)-$AZ$3*SUMPRODUCT(K8:$K$22, W9:$W$23))/Z8</f>
        <v>132.7327908998322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1552.4869399526151</v>
      </c>
      <c r="P9">
        <f t="shared" si="22"/>
        <v>77.624346997630767</v>
      </c>
      <c r="Q9" s="4">
        <f t="shared" si="23"/>
        <v>50</v>
      </c>
      <c r="R9">
        <f t="shared" si="0"/>
        <v>500000</v>
      </c>
      <c r="S9">
        <f t="shared" si="1"/>
        <v>148.26857634253312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124.65747972361078</v>
      </c>
      <c r="AC9">
        <f t="shared" si="2"/>
        <v>137.50826808793954</v>
      </c>
      <c r="AE9">
        <f t="shared" si="3"/>
        <v>1439.8181705666593</v>
      </c>
      <c r="AF9">
        <f t="shared" si="4"/>
        <v>-71.990908528332966</v>
      </c>
      <c r="AG9">
        <f t="shared" si="4"/>
        <v>-46.371345662031956</v>
      </c>
      <c r="AH9">
        <f t="shared" si="5"/>
        <v>-1171.3095694746485</v>
      </c>
      <c r="AI9">
        <f t="shared" si="6"/>
        <v>150.14634690164598</v>
      </c>
      <c r="AJ9">
        <f t="shared" si="7"/>
        <v>-12.850788364328764</v>
      </c>
      <c r="AK9">
        <f t="shared" si="24"/>
        <v>104.47393192333561</v>
      </c>
      <c r="AL9">
        <f t="shared" si="8"/>
        <v>241.76949046065283</v>
      </c>
      <c r="AN9">
        <f t="shared" si="9"/>
        <v>879.74306394837618</v>
      </c>
      <c r="AO9">
        <f t="shared" si="9"/>
        <v>-43.987153197418806</v>
      </c>
      <c r="AP9">
        <f t="shared" si="9"/>
        <v>-28.333348297771433</v>
      </c>
      <c r="AQ9">
        <f t="shared" si="9"/>
        <v>-715.68166769011737</v>
      </c>
      <c r="AR9">
        <f t="shared" si="9"/>
        <v>91.740894763068582</v>
      </c>
      <c r="AS9">
        <f t="shared" si="9"/>
        <v>-7.8519580881086837</v>
      </c>
      <c r="AT9">
        <f t="shared" si="9"/>
        <v>63.834599987578201</v>
      </c>
      <c r="AU9">
        <f t="shared" si="9"/>
        <v>147.72353666253809</v>
      </c>
      <c r="AW9">
        <v>6</v>
      </c>
      <c r="AX9">
        <f>(R9*SUMPRODUCT(K10:$K$23, X10:$X$23)-$AZ$3*SUMPRODUCT(K9:$K$22, W10:$W$23))/Z9</f>
        <v>148.26857634253312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1552.4869399526151</v>
      </c>
      <c r="P10">
        <f t="shared" si="22"/>
        <v>77.624346997630767</v>
      </c>
      <c r="Q10" s="4">
        <f t="shared" si="23"/>
        <v>50</v>
      </c>
      <c r="R10">
        <f t="shared" si="0"/>
        <v>500000</v>
      </c>
      <c r="S10">
        <f t="shared" si="1"/>
        <v>159.93029415144827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137.50826808793954</v>
      </c>
      <c r="AC10">
        <f t="shared" si="2"/>
        <v>146.46889674896647</v>
      </c>
      <c r="AE10">
        <f t="shared" si="3"/>
        <v>1421.8134876729941</v>
      </c>
      <c r="AF10">
        <f t="shared" si="4"/>
        <v>-71.090674383649713</v>
      </c>
      <c r="AG10">
        <f t="shared" si="4"/>
        <v>-45.791479821285662</v>
      </c>
      <c r="AH10">
        <f t="shared" si="5"/>
        <v>-1161.5238412597316</v>
      </c>
      <c r="AI10">
        <f t="shared" si="6"/>
        <v>143.40749220832708</v>
      </c>
      <c r="AJ10">
        <f t="shared" si="7"/>
        <v>-8.9606286610269308</v>
      </c>
      <c r="AK10">
        <f t="shared" si="24"/>
        <v>104.17617569640989</v>
      </c>
      <c r="AL10">
        <f t="shared" si="8"/>
        <v>238.62303924371002</v>
      </c>
      <c r="AN10">
        <f t="shared" si="9"/>
        <v>800.2620052933197</v>
      </c>
      <c r="AO10">
        <f t="shared" si="9"/>
        <v>-40.013100264665987</v>
      </c>
      <c r="AP10">
        <f t="shared" si="9"/>
        <v>-25.773550317845032</v>
      </c>
      <c r="AQ10">
        <f t="shared" si="9"/>
        <v>-653.75902427526796</v>
      </c>
      <c r="AR10">
        <f t="shared" si="9"/>
        <v>80.716330435540684</v>
      </c>
      <c r="AS10">
        <f t="shared" si="9"/>
        <v>-5.0434538166453553</v>
      </c>
      <c r="AT10">
        <f t="shared" si="9"/>
        <v>58.635141661964745</v>
      </c>
      <c r="AU10">
        <f t="shared" si="9"/>
        <v>134.30801828086007</v>
      </c>
      <c r="AW10">
        <v>7</v>
      </c>
      <c r="AX10">
        <f>(R10*SUMPRODUCT(K11:$K$23, X11:$X$23)-$AZ$3*SUMPRODUCT(K10:$K$22, W11:$W$23))/Z10</f>
        <v>159.93029415144827</v>
      </c>
    </row>
    <row r="11" spans="1:52" x14ac:dyDescent="0.25">
      <c r="A11" t="s">
        <v>33</v>
      </c>
      <c r="C11" s="7">
        <f>AU25</f>
        <v>454.46766407361878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1552.4869399526151</v>
      </c>
      <c r="P11">
        <f t="shared" si="22"/>
        <v>77.624346997630767</v>
      </c>
      <c r="Q11" s="4">
        <f t="shared" si="23"/>
        <v>50</v>
      </c>
      <c r="R11">
        <f t="shared" si="0"/>
        <v>500000</v>
      </c>
      <c r="S11">
        <f t="shared" si="1"/>
        <v>167.97578358182847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146.46889674896647</v>
      </c>
      <c r="AC11">
        <f t="shared" si="2"/>
        <v>151.91173115259335</v>
      </c>
      <c r="AE11">
        <f t="shared" si="3"/>
        <v>1404.0177316696688</v>
      </c>
      <c r="AF11">
        <f t="shared" si="4"/>
        <v>-70.200886583483452</v>
      </c>
      <c r="AG11">
        <f t="shared" si="4"/>
        <v>-45.218342761470254</v>
      </c>
      <c r="AH11">
        <f t="shared" si="5"/>
        <v>-1152.2226160255218</v>
      </c>
      <c r="AI11">
        <f t="shared" si="6"/>
        <v>136.37588629919333</v>
      </c>
      <c r="AJ11">
        <f t="shared" si="7"/>
        <v>-5.4428344036268754</v>
      </c>
      <c r="AK11">
        <f t="shared" si="24"/>
        <v>103.62000192846064</v>
      </c>
      <c r="AL11">
        <f t="shared" si="8"/>
        <v>234.55305382402707</v>
      </c>
      <c r="AN11">
        <f t="shared" si="9"/>
        <v>727.95331454082384</v>
      </c>
      <c r="AO11">
        <f t="shared" si="9"/>
        <v>-36.397665727041201</v>
      </c>
      <c r="AP11">
        <f t="shared" si="9"/>
        <v>-23.444748416467917</v>
      </c>
      <c r="AQ11">
        <f t="shared" si="9"/>
        <v>-597.40290560804567</v>
      </c>
      <c r="AR11">
        <f t="shared" si="9"/>
        <v>70.707994789269065</v>
      </c>
      <c r="AS11">
        <f t="shared" si="9"/>
        <v>-2.8219938076602618</v>
      </c>
      <c r="AT11">
        <f t="shared" si="9"/>
        <v>53.724765831017621</v>
      </c>
      <c r="AU11">
        <f t="shared" si="9"/>
        <v>121.61076681262641</v>
      </c>
      <c r="AW11">
        <v>8</v>
      </c>
      <c r="AX11">
        <f>(R11*SUMPRODUCT(K12:$K$23, X12:$X$23)-$AZ$3*SUMPRODUCT(K11:$K$22, W12:$W$23))/Z11</f>
        <v>167.97578358182847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1552.4869399526151</v>
      </c>
      <c r="P12">
        <f t="shared" si="22"/>
        <v>77.624346997630767</v>
      </c>
      <c r="Q12" s="4">
        <f t="shared" si="23"/>
        <v>50</v>
      </c>
      <c r="R12">
        <f t="shared" si="0"/>
        <v>500000</v>
      </c>
      <c r="S12">
        <f t="shared" si="1"/>
        <v>172.43263141231415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151.91173115259335</v>
      </c>
      <c r="AC12">
        <f t="shared" si="2"/>
        <v>153.98846952285885</v>
      </c>
      <c r="AE12">
        <f t="shared" si="3"/>
        <v>1386.4260255118802</v>
      </c>
      <c r="AF12">
        <f t="shared" si="4"/>
        <v>-69.32130127559401</v>
      </c>
      <c r="AG12">
        <f t="shared" si="4"/>
        <v>-44.651777410578298</v>
      </c>
      <c r="AH12">
        <f t="shared" si="5"/>
        <v>-1143.819232772488</v>
      </c>
      <c r="AI12">
        <f t="shared" si="6"/>
        <v>128.63371405321982</v>
      </c>
      <c r="AJ12">
        <f t="shared" si="7"/>
        <v>-2.0767383702655025</v>
      </c>
      <c r="AK12">
        <f t="shared" si="24"/>
        <v>102.83115187722157</v>
      </c>
      <c r="AL12">
        <f t="shared" si="8"/>
        <v>229.38812756017589</v>
      </c>
      <c r="AN12">
        <f t="shared" si="9"/>
        <v>662.16924282542186</v>
      </c>
      <c r="AO12">
        <f t="shared" si="9"/>
        <v>-33.10846214127109</v>
      </c>
      <c r="AP12">
        <f t="shared" si="9"/>
        <v>-21.32608094099756</v>
      </c>
      <c r="AQ12">
        <f t="shared" si="9"/>
        <v>-546.29810848687305</v>
      </c>
      <c r="AR12">
        <f t="shared" si="9"/>
        <v>61.436591256280131</v>
      </c>
      <c r="AS12">
        <f t="shared" si="9"/>
        <v>-0.99186847973189951</v>
      </c>
      <c r="AT12">
        <f t="shared" si="9"/>
        <v>49.113061010424815</v>
      </c>
      <c r="AU12">
        <f t="shared" si="9"/>
        <v>109.55778378697305</v>
      </c>
      <c r="AW12">
        <v>9</v>
      </c>
      <c r="AX12">
        <f>(R12*SUMPRODUCT(K13:$K$23, X13:$X$23)-$AZ$3*SUMPRODUCT(K12:$K$22, W13:$W$23))/Z12</f>
        <v>172.43263141231415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1552.4869399526151</v>
      </c>
      <c r="P13">
        <f t="shared" si="22"/>
        <v>77.624346997630767</v>
      </c>
      <c r="Q13" s="4">
        <f t="shared" si="23"/>
        <v>50</v>
      </c>
      <c r="R13">
        <f t="shared" si="0"/>
        <v>500000</v>
      </c>
      <c r="S13">
        <f t="shared" si="1"/>
        <v>173.58872838019178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153.98846952285885</v>
      </c>
      <c r="AC13">
        <f t="shared" si="2"/>
        <v>153.07635305142503</v>
      </c>
      <c r="AE13">
        <f t="shared" si="3"/>
        <v>1369.0349664145081</v>
      </c>
      <c r="AF13">
        <f t="shared" si="4"/>
        <v>-68.451748320725414</v>
      </c>
      <c r="AG13">
        <f t="shared" si="4"/>
        <v>-44.091674177184821</v>
      </c>
      <c r="AH13">
        <f t="shared" si="5"/>
        <v>-1135.8545928769354</v>
      </c>
      <c r="AI13">
        <f t="shared" si="6"/>
        <v>120.63695103966256</v>
      </c>
      <c r="AJ13">
        <f t="shared" si="7"/>
        <v>0.91211647143381924</v>
      </c>
      <c r="AK13">
        <f t="shared" si="24"/>
        <v>101.82001813316492</v>
      </c>
      <c r="AL13">
        <f t="shared" si="8"/>
        <v>223.3690856442613</v>
      </c>
      <c r="AN13">
        <f t="shared" si="9"/>
        <v>602.32128343790453</v>
      </c>
      <c r="AO13">
        <f t="shared" si="9"/>
        <v>-30.116064171895232</v>
      </c>
      <c r="AP13">
        <f t="shared" si="9"/>
        <v>-19.398594214785746</v>
      </c>
      <c r="AQ13">
        <f t="shared" si="9"/>
        <v>-499.73113394777357</v>
      </c>
      <c r="AR13">
        <f t="shared" si="9"/>
        <v>53.075491103450013</v>
      </c>
      <c r="AS13">
        <f t="shared" si="9"/>
        <v>0.40129520223848736</v>
      </c>
      <c r="AT13">
        <f t="shared" si="9"/>
        <v>44.796784235728559</v>
      </c>
      <c r="AU13">
        <f t="shared" si="9"/>
        <v>98.273570541417058</v>
      </c>
      <c r="AW13">
        <v>10</v>
      </c>
      <c r="AX13">
        <f>(R13*SUMPRODUCT(K14:$K$23, X14:$X$23)-$AZ$3*SUMPRODUCT(K13:$K$22, W14:$W$23))/Z13</f>
        <v>173.58872838019178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1552.4869399526151</v>
      </c>
      <c r="P14">
        <f t="shared" si="22"/>
        <v>77.624346997630767</v>
      </c>
      <c r="Q14" s="4">
        <f t="shared" si="23"/>
        <v>50</v>
      </c>
      <c r="R14">
        <f t="shared" si="0"/>
        <v>500000</v>
      </c>
      <c r="S14">
        <f t="shared" si="1"/>
        <v>171.52759225714877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153.07635305142503</v>
      </c>
      <c r="AC14">
        <f t="shared" si="2"/>
        <v>149.35896914278055</v>
      </c>
      <c r="AE14">
        <f t="shared" si="3"/>
        <v>1351.8399337835308</v>
      </c>
      <c r="AF14">
        <f t="shared" si="4"/>
        <v>-67.591996689176554</v>
      </c>
      <c r="AG14">
        <f t="shared" si="4"/>
        <v>-43.537884248636303</v>
      </c>
      <c r="AH14">
        <f t="shared" si="5"/>
        <v>-1128.731867766711</v>
      </c>
      <c r="AI14">
        <f t="shared" si="6"/>
        <v>111.97818507900683</v>
      </c>
      <c r="AJ14">
        <f t="shared" si="7"/>
        <v>3.7173839086444787</v>
      </c>
      <c r="AK14">
        <f t="shared" si="24"/>
        <v>100.61270031020456</v>
      </c>
      <c r="AL14">
        <f t="shared" si="8"/>
        <v>216.30826929785587</v>
      </c>
      <c r="AN14">
        <f t="shared" si="9"/>
        <v>547.87351607894107</v>
      </c>
      <c r="AO14">
        <f t="shared" si="9"/>
        <v>-27.393675803947058</v>
      </c>
      <c r="AP14">
        <f t="shared" si="9"/>
        <v>-17.64502817961429</v>
      </c>
      <c r="AQ14">
        <f t="shared" si="9"/>
        <v>-457.45230751758714</v>
      </c>
      <c r="AR14">
        <f t="shared" si="9"/>
        <v>45.382504577792567</v>
      </c>
      <c r="AS14">
        <f t="shared" si="9"/>
        <v>1.5065808767345201</v>
      </c>
      <c r="AT14">
        <f t="shared" si="9"/>
        <v>40.776302359163296</v>
      </c>
      <c r="AU14">
        <f t="shared" si="9"/>
        <v>87.665387813690387</v>
      </c>
      <c r="AW14">
        <v>11</v>
      </c>
      <c r="AX14">
        <f>(R14*SUMPRODUCT(K15:$K$23, X15:$X$23)-$AZ$3*SUMPRODUCT(K14:$K$22, W15:$W$23))/Z14</f>
        <v>171.52759225714877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1552.4869399526151</v>
      </c>
      <c r="P15">
        <f t="shared" si="22"/>
        <v>77.624346997630767</v>
      </c>
      <c r="Q15" s="4">
        <f t="shared" si="23"/>
        <v>50</v>
      </c>
      <c r="R15">
        <f t="shared" si="0"/>
        <v>500000</v>
      </c>
      <c r="S15">
        <f t="shared" si="1"/>
        <v>165.46780570647866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149.35896914278055</v>
      </c>
      <c r="AC15">
        <f t="shared" si="2"/>
        <v>142.26940675351398</v>
      </c>
      <c r="AE15">
        <f t="shared" si="3"/>
        <v>1334.8300293015182</v>
      </c>
      <c r="AF15">
        <f t="shared" si="4"/>
        <v>-66.741501465075913</v>
      </c>
      <c r="AG15">
        <f t="shared" si="4"/>
        <v>-42.990056629470253</v>
      </c>
      <c r="AH15">
        <f t="shared" si="5"/>
        <v>-1124.4877667969286</v>
      </c>
      <c r="AI15">
        <f t="shared" si="6"/>
        <v>100.61070441004335</v>
      </c>
      <c r="AJ15">
        <f t="shared" si="7"/>
        <v>7.0895623892665753</v>
      </c>
      <c r="AK15">
        <f t="shared" si="24"/>
        <v>99.221324788545601</v>
      </c>
      <c r="AL15">
        <f t="shared" si="8"/>
        <v>206.92159158785552</v>
      </c>
      <c r="AN15">
        <f t="shared" si="9"/>
        <v>498.33612524852646</v>
      </c>
      <c r="AO15">
        <f t="shared" si="9"/>
        <v>-24.916806262426327</v>
      </c>
      <c r="AP15">
        <f t="shared" si="9"/>
        <v>-16.049607646417194</v>
      </c>
      <c r="AQ15">
        <f t="shared" si="9"/>
        <v>-419.80841327654173</v>
      </c>
      <c r="AR15">
        <f t="shared" si="9"/>
        <v>37.561298063141209</v>
      </c>
      <c r="AS15">
        <f t="shared" si="9"/>
        <v>2.6467677331349146</v>
      </c>
      <c r="AT15">
        <f t="shared" si="9"/>
        <v>37.042596773930057</v>
      </c>
      <c r="AU15">
        <f t="shared" si="9"/>
        <v>77.250662570206174</v>
      </c>
      <c r="AW15">
        <v>12</v>
      </c>
      <c r="AX15">
        <f>(R15*SUMPRODUCT(K16:$K$23, X16:$X$23)-$AZ$3*SUMPRODUCT(K15:$K$22, W16:$W$23))/Z15</f>
        <v>165.46780570647866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1552.4869399526151</v>
      </c>
      <c r="P16">
        <f t="shared" si="22"/>
        <v>77.624346997630767</v>
      </c>
      <c r="Q16" s="4">
        <f t="shared" si="23"/>
        <v>50</v>
      </c>
      <c r="R16">
        <f t="shared" si="0"/>
        <v>500000</v>
      </c>
      <c r="S16">
        <f t="shared" si="1"/>
        <v>155.34978241391048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142.26940675351398</v>
      </c>
      <c r="AC16">
        <f t="shared" si="2"/>
        <v>131.88568273274609</v>
      </c>
      <c r="AE16">
        <f t="shared" si="3"/>
        <v>1317.9986275345336</v>
      </c>
      <c r="AF16">
        <f t="shared" si="4"/>
        <v>-65.899931376726698</v>
      </c>
      <c r="AG16">
        <f t="shared" si="4"/>
        <v>-42.447977938376781</v>
      </c>
      <c r="AH16">
        <f t="shared" si="5"/>
        <v>-1121.7812479876977</v>
      </c>
      <c r="AI16">
        <f t="shared" si="6"/>
        <v>87.869470231732294</v>
      </c>
      <c r="AJ16">
        <f t="shared" si="7"/>
        <v>10.383724020767886</v>
      </c>
      <c r="AK16">
        <f t="shared" si="24"/>
        <v>97.605767203792468</v>
      </c>
      <c r="AL16">
        <f t="shared" si="8"/>
        <v>195.85896145629266</v>
      </c>
      <c r="AN16">
        <f t="shared" si="9"/>
        <v>453.26556617693353</v>
      </c>
      <c r="AO16">
        <f t="shared" si="9"/>
        <v>-22.663278308846685</v>
      </c>
      <c r="AP16">
        <f t="shared" si="9"/>
        <v>-14.598047639317601</v>
      </c>
      <c r="AQ16">
        <f t="shared" si="9"/>
        <v>-385.78554019206547</v>
      </c>
      <c r="AR16">
        <f t="shared" si="9"/>
        <v>30.218700036703783</v>
      </c>
      <c r="AS16">
        <f t="shared" si="9"/>
        <v>3.5710086861794252</v>
      </c>
      <c r="AT16">
        <f t="shared" si="9"/>
        <v>33.567055693008889</v>
      </c>
      <c r="AU16">
        <f t="shared" si="9"/>
        <v>67.356764415892101</v>
      </c>
      <c r="AW16">
        <v>13</v>
      </c>
      <c r="AX16">
        <f>(R16*SUMPRODUCT(K17:$K$23, X17:$X$23)-$AZ$3*SUMPRODUCT(K16:$K$22, W17:$W$23))/Z16</f>
        <v>155.34978241391048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1552.4869399526151</v>
      </c>
      <c r="P17">
        <f t="shared" si="22"/>
        <v>77.624346997630767</v>
      </c>
      <c r="Q17" s="4">
        <f t="shared" si="23"/>
        <v>50</v>
      </c>
      <c r="R17">
        <f t="shared" si="0"/>
        <v>500000</v>
      </c>
      <c r="S17">
        <f t="shared" si="1"/>
        <v>141.80059288333607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131.88568273274609</v>
      </c>
      <c r="AC17">
        <f t="shared" si="2"/>
        <v>118.86180788850788</v>
      </c>
      <c r="AE17">
        <f t="shared" si="3"/>
        <v>1301.3443784250264</v>
      </c>
      <c r="AF17">
        <f t="shared" si="4"/>
        <v>-65.067218921251339</v>
      </c>
      <c r="AG17">
        <f t="shared" si="4"/>
        <v>-41.911604694875763</v>
      </c>
      <c r="AH17">
        <f t="shared" si="5"/>
        <v>-1118.9346411725232</v>
      </c>
      <c r="AI17">
        <f t="shared" si="6"/>
        <v>75.43091363637609</v>
      </c>
      <c r="AJ17">
        <f t="shared" si="7"/>
        <v>13.023874844238208</v>
      </c>
      <c r="AK17">
        <f t="shared" si="24"/>
        <v>95.771398956556482</v>
      </c>
      <c r="AL17">
        <f t="shared" si="8"/>
        <v>184.22618743717078</v>
      </c>
      <c r="AN17">
        <f t="shared" si="9"/>
        <v>412.26016895885658</v>
      </c>
      <c r="AO17">
        <f t="shared" si="9"/>
        <v>-20.613008447942835</v>
      </c>
      <c r="AP17">
        <f t="shared" si="9"/>
        <v>-13.277411820657235</v>
      </c>
      <c r="AQ17">
        <f t="shared" si="9"/>
        <v>-354.47356739035405</v>
      </c>
      <c r="AR17">
        <f t="shared" si="9"/>
        <v>23.896181299902477</v>
      </c>
      <c r="AS17">
        <f t="shared" si="9"/>
        <v>4.1259062034623293</v>
      </c>
      <c r="AT17">
        <f t="shared" si="9"/>
        <v>30.339957485381902</v>
      </c>
      <c r="AU17">
        <f t="shared" si="9"/>
        <v>58.362044988746703</v>
      </c>
      <c r="AW17">
        <v>14</v>
      </c>
      <c r="AX17">
        <f>(R17*SUMPRODUCT(K18:$K$23, X18:$X$23)-$AZ$3*SUMPRODUCT(K17:$K$22, W18:$W$23))/Z17</f>
        <v>141.80059288333607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1552.4869399526151</v>
      </c>
      <c r="P18">
        <f t="shared" si="22"/>
        <v>77.624346997630767</v>
      </c>
      <c r="Q18" s="4">
        <f t="shared" si="23"/>
        <v>50</v>
      </c>
      <c r="R18">
        <f t="shared" si="0"/>
        <v>500000</v>
      </c>
      <c r="S18">
        <f t="shared" si="1"/>
        <v>125.23242691155328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118.86180788850788</v>
      </c>
      <c r="AC18">
        <f t="shared" si="2"/>
        <v>103.64449471538614</v>
      </c>
      <c r="AE18">
        <f t="shared" si="3"/>
        <v>1284.8646984799464</v>
      </c>
      <c r="AF18">
        <f t="shared" si="4"/>
        <v>-64.243234923997335</v>
      </c>
      <c r="AG18">
        <f t="shared" si="4"/>
        <v>-41.380853693982218</v>
      </c>
      <c r="AH18">
        <f t="shared" si="5"/>
        <v>-1116.3495394478186</v>
      </c>
      <c r="AI18">
        <f t="shared" si="6"/>
        <v>62.891070414148089</v>
      </c>
      <c r="AJ18">
        <f t="shared" si="7"/>
        <v>15.217313173121738</v>
      </c>
      <c r="AK18">
        <f t="shared" si="24"/>
        <v>93.763829001112001</v>
      </c>
      <c r="AL18">
        <f t="shared" si="8"/>
        <v>171.87221258838184</v>
      </c>
      <c r="AN18">
        <f t="shared" si="9"/>
        <v>374.9539219104513</v>
      </c>
      <c r="AO18">
        <f t="shared" si="9"/>
        <v>-18.747696095522571</v>
      </c>
      <c r="AP18">
        <f t="shared" si="9"/>
        <v>-12.075912275368179</v>
      </c>
      <c r="AQ18">
        <f t="shared" si="9"/>
        <v>-325.77721104337638</v>
      </c>
      <c r="AR18">
        <f t="shared" si="9"/>
        <v>18.353102496184132</v>
      </c>
      <c r="AS18">
        <f t="shared" si="9"/>
        <v>4.4407720610207297</v>
      </c>
      <c r="AT18">
        <f t="shared" si="9"/>
        <v>27.362503973297994</v>
      </c>
      <c r="AU18">
        <f t="shared" si="9"/>
        <v>50.156378530502856</v>
      </c>
      <c r="AW18">
        <v>15</v>
      </c>
      <c r="AX18">
        <f>(R18*SUMPRODUCT(K19:$K$23, X19:$X$23)-$AZ$3*SUMPRODUCT(K18:$K$22, W19:$W$23))/Z18</f>
        <v>125.23242691155328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1552.4869399526151</v>
      </c>
      <c r="P19">
        <f t="shared" si="22"/>
        <v>77.624346997630767</v>
      </c>
      <c r="Q19" s="4">
        <f t="shared" si="23"/>
        <v>50</v>
      </c>
      <c r="R19">
        <f t="shared" si="0"/>
        <v>500000</v>
      </c>
      <c r="S19">
        <f t="shared" si="1"/>
        <v>105.375370736224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103.64449471538614</v>
      </c>
      <c r="AC19">
        <f t="shared" si="2"/>
        <v>86.103157735168111</v>
      </c>
      <c r="AE19">
        <f t="shared" si="3"/>
        <v>1268.5509615633218</v>
      </c>
      <c r="AF19">
        <f t="shared" si="4"/>
        <v>-63.427548078166097</v>
      </c>
      <c r="AG19">
        <f t="shared" si="4"/>
        <v>-40.855447118996068</v>
      </c>
      <c r="AH19">
        <f t="shared" si="5"/>
        <v>-1115.9803804632334</v>
      </c>
      <c r="AI19">
        <f t="shared" si="6"/>
        <v>48.287585902926139</v>
      </c>
      <c r="AJ19">
        <f t="shared" si="7"/>
        <v>17.541336980218034</v>
      </c>
      <c r="AK19">
        <f t="shared" si="24"/>
        <v>91.613753574037929</v>
      </c>
      <c r="AL19">
        <f t="shared" si="8"/>
        <v>157.4426764571821</v>
      </c>
      <c r="AN19">
        <f t="shared" si="9"/>
        <v>341.01210003310212</v>
      </c>
      <c r="AO19">
        <f t="shared" si="9"/>
        <v>-17.050605001655107</v>
      </c>
      <c r="AP19">
        <f t="shared" si="9"/>
        <v>-10.982768719571659</v>
      </c>
      <c r="AQ19">
        <f t="shared" si="9"/>
        <v>-299.99804869369535</v>
      </c>
      <c r="AR19">
        <f t="shared" si="9"/>
        <v>12.980677618179946</v>
      </c>
      <c r="AS19">
        <f t="shared" si="9"/>
        <v>4.715465394973708</v>
      </c>
      <c r="AT19">
        <f t="shared" si="9"/>
        <v>24.627625885598547</v>
      </c>
      <c r="AU19">
        <f t="shared" si="9"/>
        <v>42.323768898752199</v>
      </c>
      <c r="AW19">
        <v>16</v>
      </c>
      <c r="AX19">
        <f>(R19*SUMPRODUCT(K20:$K$23, X20:$X$23)-$AZ$3*SUMPRODUCT(K19:$K$22, W20:$W$23))/Z19</f>
        <v>105.375370736224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1552.4869399526151</v>
      </c>
      <c r="P20">
        <f t="shared" si="22"/>
        <v>77.624346997630767</v>
      </c>
      <c r="Q20" s="4">
        <f t="shared" si="23"/>
        <v>50</v>
      </c>
      <c r="R20">
        <f t="shared" si="0"/>
        <v>500000</v>
      </c>
      <c r="S20">
        <f t="shared" si="1"/>
        <v>82.904591646214925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86.103157735168111</v>
      </c>
      <c r="AC20">
        <f t="shared" si="2"/>
        <v>66.879782502064131</v>
      </c>
      <c r="AE20">
        <f t="shared" si="3"/>
        <v>1252.4033569142662</v>
      </c>
      <c r="AF20">
        <f t="shared" si="4"/>
        <v>-62.620167845713311</v>
      </c>
      <c r="AG20">
        <f t="shared" si="4"/>
        <v>-40.335391064626016</v>
      </c>
      <c r="AH20">
        <f t="shared" si="5"/>
        <v>-1115.0158318009185</v>
      </c>
      <c r="AI20">
        <f t="shared" si="6"/>
        <v>34.431966203008415</v>
      </c>
      <c r="AJ20">
        <f t="shared" si="7"/>
        <v>19.22337523310398</v>
      </c>
      <c r="AK20">
        <f t="shared" si="24"/>
        <v>89.312044276260494</v>
      </c>
      <c r="AL20">
        <f t="shared" si="8"/>
        <v>142.9673857123729</v>
      </c>
      <c r="AN20">
        <f t="shared" si="9"/>
        <v>310.1326287125014</v>
      </c>
      <c r="AO20">
        <f t="shared" si="9"/>
        <v>-15.506631435625071</v>
      </c>
      <c r="AP20">
        <f t="shared" si="9"/>
        <v>-9.9882524204025565</v>
      </c>
      <c r="AQ20">
        <f t="shared" si="9"/>
        <v>-276.11135746592163</v>
      </c>
      <c r="AR20">
        <f t="shared" si="9"/>
        <v>8.5263873905521681</v>
      </c>
      <c r="AS20">
        <f t="shared" si="9"/>
        <v>4.7602841854866167</v>
      </c>
      <c r="AT20">
        <f t="shared" si="9"/>
        <v>22.116340485807321</v>
      </c>
      <c r="AU20">
        <f t="shared" si="9"/>
        <v>35.403012061846113</v>
      </c>
      <c r="AW20">
        <v>17</v>
      </c>
      <c r="AX20">
        <f>(R20*SUMPRODUCT(K21:$K$23, X21:$X$23)-$AZ$3*SUMPRODUCT(K20:$K$22, W21:$W$23))/Z20</f>
        <v>82.904591646214925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1552.4869399526151</v>
      </c>
      <c r="P21">
        <f t="shared" si="22"/>
        <v>77.624346997630767</v>
      </c>
      <c r="Q21" s="4">
        <f t="shared" si="23"/>
        <v>50</v>
      </c>
      <c r="R21">
        <f t="shared" si="0"/>
        <v>500000</v>
      </c>
      <c r="S21">
        <f t="shared" si="1"/>
        <v>57.741770026205899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66.879782502064131</v>
      </c>
      <c r="AC21">
        <f t="shared" si="2"/>
        <v>45.986076341686442</v>
      </c>
      <c r="AE21">
        <f t="shared" si="3"/>
        <v>1236.4148675686729</v>
      </c>
      <c r="AF21">
        <f t="shared" si="4"/>
        <v>-61.820743378433647</v>
      </c>
      <c r="AG21">
        <f t="shared" si="4"/>
        <v>-39.820459539788807</v>
      </c>
      <c r="AH21">
        <f t="shared" si="5"/>
        <v>-1115.7761419095748</v>
      </c>
      <c r="AI21">
        <f t="shared" si="6"/>
        <v>18.997522740875638</v>
      </c>
      <c r="AJ21">
        <f t="shared" si="7"/>
        <v>20.89370616037769</v>
      </c>
      <c r="AK21">
        <f t="shared" si="24"/>
        <v>86.903173468461247</v>
      </c>
      <c r="AL21">
        <f t="shared" si="8"/>
        <v>126.79440236971458</v>
      </c>
      <c r="AN21">
        <f t="shared" si="9"/>
        <v>282.03877705185005</v>
      </c>
      <c r="AO21">
        <f t="shared" si="9"/>
        <v>-14.101938852592504</v>
      </c>
      <c r="AP21">
        <f t="shared" si="9"/>
        <v>-9.083450874648209</v>
      </c>
      <c r="AQ21">
        <f t="shared" si="9"/>
        <v>-254.51985962173765</v>
      </c>
      <c r="AR21">
        <f t="shared" si="9"/>
        <v>4.3335277028716899</v>
      </c>
      <c r="AS21">
        <f t="shared" si="9"/>
        <v>4.766066381215146</v>
      </c>
      <c r="AT21">
        <f t="shared" si="9"/>
        <v>19.823495664660676</v>
      </c>
      <c r="AU21">
        <f t="shared" si="9"/>
        <v>28.923089748747515</v>
      </c>
      <c r="AW21">
        <v>18</v>
      </c>
      <c r="AX21">
        <f>(R21*SUMPRODUCT(K22:$K$23, X22:$X$23)-$AZ$3*SUMPRODUCT(K21:$K$22, W22:$W$23))/Z21</f>
        <v>57.741770026205899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1552.4869399526151</v>
      </c>
      <c r="P22">
        <f t="shared" si="22"/>
        <v>77.624346997630767</v>
      </c>
      <c r="Q22" s="4">
        <f t="shared" si="23"/>
        <v>50</v>
      </c>
      <c r="R22">
        <f t="shared" si="0"/>
        <v>500000</v>
      </c>
      <c r="S22">
        <f t="shared" si="1"/>
        <v>30.07384113069169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45.986076341686442</v>
      </c>
      <c r="AC22">
        <f t="shared" si="2"/>
        <v>23.644361808347355</v>
      </c>
      <c r="AE22">
        <f t="shared" si="3"/>
        <v>1220.5811273476461</v>
      </c>
      <c r="AF22">
        <f t="shared" si="4"/>
        <v>-61.02905636738231</v>
      </c>
      <c r="AG22">
        <f t="shared" si="4"/>
        <v>-39.310511925623686</v>
      </c>
      <c r="AH22">
        <f t="shared" si="5"/>
        <v>-1117.430187672287</v>
      </c>
      <c r="AI22">
        <f t="shared" si="6"/>
        <v>2.8113713823531725</v>
      </c>
      <c r="AJ22">
        <f t="shared" si="7"/>
        <v>22.341714533339086</v>
      </c>
      <c r="AK22">
        <f t="shared" si="24"/>
        <v>84.387670312536528</v>
      </c>
      <c r="AL22">
        <f t="shared" si="8"/>
        <v>109.54075622822879</v>
      </c>
      <c r="AN22">
        <f t="shared" si="9"/>
        <v>256.47947832506105</v>
      </c>
      <c r="AO22">
        <f t="shared" si="9"/>
        <v>-12.823973916253054</v>
      </c>
      <c r="AP22">
        <f t="shared" si="9"/>
        <v>-8.2602781293892651</v>
      </c>
      <c r="AQ22">
        <f t="shared" si="9"/>
        <v>-234.80447565304229</v>
      </c>
      <c r="AR22">
        <f t="shared" si="9"/>
        <v>0.59075062637649267</v>
      </c>
      <c r="AS22">
        <f t="shared" si="9"/>
        <v>4.6946418882045933</v>
      </c>
      <c r="AT22">
        <f t="shared" si="9"/>
        <v>17.732295849812896</v>
      </c>
      <c r="AU22">
        <f t="shared" si="9"/>
        <v>23.017688364393983</v>
      </c>
      <c r="AW22">
        <v>19</v>
      </c>
      <c r="AX22">
        <f>(R22*SUMPRODUCT(K23:$K$23, X23:$X$23)-$AZ$3*SUMPRODUCT(K22:$K$22, W23:$W$23))/Z22</f>
        <v>30.07384113069169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1552.4869399526151</v>
      </c>
      <c r="P23">
        <f t="shared" si="22"/>
        <v>77.624346997630767</v>
      </c>
      <c r="Q23" s="4">
        <f t="shared" si="23"/>
        <v>50</v>
      </c>
      <c r="R23">
        <f t="shared" si="0"/>
        <v>500000</v>
      </c>
      <c r="S23">
        <f t="shared" si="1"/>
        <v>30.465317382054028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23.644361808347355</v>
      </c>
      <c r="AC23">
        <f t="shared" si="2"/>
        <v>23.644361808347355</v>
      </c>
      <c r="AE23">
        <f t="shared" si="3"/>
        <v>1204.8967831399227</v>
      </c>
      <c r="AF23">
        <f t="shared" si="4"/>
        <v>-60.244839156996143</v>
      </c>
      <c r="AG23">
        <f t="shared" si="4"/>
        <v>-38.80537581774113</v>
      </c>
      <c r="AH23">
        <f t="shared" si="5"/>
        <v>-1120.3098862632303</v>
      </c>
      <c r="AI23">
        <f t="shared" si="6"/>
        <v>-14.463318098044965</v>
      </c>
      <c r="AJ23">
        <f t="shared" si="7"/>
        <v>0</v>
      </c>
      <c r="AK23">
        <f t="shared" si="24"/>
        <v>81.780741405389179</v>
      </c>
      <c r="AL23">
        <f t="shared" si="8"/>
        <v>67.317423307344214</v>
      </c>
      <c r="AN23">
        <f t="shared" si="9"/>
        <v>233.22611759792198</v>
      </c>
      <c r="AO23">
        <f t="shared" si="9"/>
        <v>-11.661305879896101</v>
      </c>
      <c r="AP23">
        <f t="shared" si="9"/>
        <v>-7.5113713228737531</v>
      </c>
      <c r="AQ23">
        <f t="shared" si="9"/>
        <v>-216.85303582506128</v>
      </c>
      <c r="AR23">
        <f t="shared" si="9"/>
        <v>-2.7995954299091705</v>
      </c>
      <c r="AS23">
        <f t="shared" si="9"/>
        <v>0</v>
      </c>
      <c r="AT23">
        <f t="shared" si="9"/>
        <v>15.829907656117944</v>
      </c>
      <c r="AU23">
        <f t="shared" si="9"/>
        <v>13.030312226208773</v>
      </c>
      <c r="AW23">
        <v>20</v>
      </c>
      <c r="AX23">
        <f>(R23*SUMPRODUCT(K$23:$K24, X$23:$X24)-$AZ$3*SUMPRODUCT(K$22:$K23, W$23:$W24))/Z23</f>
        <v>30.465317382054028</v>
      </c>
    </row>
    <row r="25" spans="5:50" x14ac:dyDescent="0.25">
      <c r="AN25" s="8">
        <f t="shared" ref="AN25:AU25" si="25">SUM(AN3:AN23)</f>
        <v>13418.189660268679</v>
      </c>
      <c r="AO25" s="8">
        <f t="shared" si="25"/>
        <v>-1835.2746879778949</v>
      </c>
      <c r="AP25" s="8">
        <f t="shared" si="25"/>
        <v>-902.63337821971322</v>
      </c>
      <c r="AQ25" s="8">
        <f t="shared" si="25"/>
        <v>-10996.256788232757</v>
      </c>
      <c r="AR25" s="8">
        <f t="shared" si="25"/>
        <v>-315.97519416169115</v>
      </c>
      <c r="AS25" s="8">
        <f t="shared" si="25"/>
        <v>-81.783016047639165</v>
      </c>
      <c r="AT25" s="8">
        <f t="shared" si="25"/>
        <v>852.22587428294935</v>
      </c>
      <c r="AU25" s="9">
        <f t="shared" si="25"/>
        <v>454.46766407361878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AE433-20AC-4FE6-BA71-2322FB264901}">
  <dimension ref="A1:AZ29"/>
  <sheetViews>
    <sheetView workbookViewId="0">
      <selection activeCell="G73" sqref="G7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1684.8455612543557</v>
      </c>
      <c r="K3">
        <v>1</v>
      </c>
      <c r="L3" s="2">
        <v>0</v>
      </c>
      <c r="O3">
        <f>$C$3</f>
        <v>1684.8455612543557</v>
      </c>
      <c r="P3">
        <f>O3*B5</f>
        <v>1347.8764490034846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1684.8455612543557</v>
      </c>
      <c r="AF3">
        <f t="shared" ref="AF3:AG23" si="4">-$Z3*P3</f>
        <v>-1347.8764490034846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-183.51281544912888</v>
      </c>
      <c r="AJ3">
        <f t="shared" ref="AJ3:AJ23" si="7">AB3-AC3</f>
        <v>0</v>
      </c>
      <c r="AL3">
        <f t="shared" ref="AL3:AL23" si="8">SUM(AI3:AK3)</f>
        <v>-183.51281544912888</v>
      </c>
      <c r="AN3">
        <f t="shared" ref="AN3:AU23" si="9">AE3*$K3</f>
        <v>1684.8455612543557</v>
      </c>
      <c r="AO3">
        <f t="shared" si="9"/>
        <v>-1347.8764490034846</v>
      </c>
      <c r="AP3">
        <f t="shared" si="9"/>
        <v>-520.48192770000003</v>
      </c>
      <c r="AQ3">
        <f t="shared" si="9"/>
        <v>0</v>
      </c>
      <c r="AR3">
        <f t="shared" si="9"/>
        <v>-183.51281544912888</v>
      </c>
      <c r="AS3">
        <f t="shared" si="9"/>
        <v>0</v>
      </c>
      <c r="AT3">
        <f t="shared" si="9"/>
        <v>0</v>
      </c>
      <c r="AU3">
        <f t="shared" si="9"/>
        <v>-183.51281544912888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1272.4279708621766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102.06510353881583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100.78481868065501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-100.78481868065501</v>
      </c>
      <c r="AK4">
        <f>G4*MAX(0, SUM(AB4, AE4:AF4))</f>
        <v>0</v>
      </c>
      <c r="AL4">
        <f t="shared" si="8"/>
        <v>-1372.687818680655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-1171.6431521815227</v>
      </c>
      <c r="AR4">
        <f t="shared" si="9"/>
        <v>-1171.6431521815227</v>
      </c>
      <c r="AS4">
        <f t="shared" si="9"/>
        <v>-92.840289433271138</v>
      </c>
      <c r="AT4">
        <f t="shared" si="9"/>
        <v>0</v>
      </c>
      <c r="AU4">
        <f t="shared" si="9"/>
        <v>-1264.4834416147939</v>
      </c>
      <c r="AW4">
        <v>1</v>
      </c>
      <c r="AX4">
        <f>(R4*SUMPRODUCT(K5:$K$23, X5:$X$23)-$AZ$3*SUMPRODUCT(K4:$K$22, W5:$W$23))/Z4</f>
        <v>102.06510353881583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1684.8455612543557</v>
      </c>
      <c r="P5">
        <f t="shared" ref="P5:P23" si="22">O5*$C$5</f>
        <v>84.242278062717787</v>
      </c>
      <c r="Q5" s="4">
        <f t="shared" ref="Q5:Q23" si="23">$C$8</f>
        <v>50</v>
      </c>
      <c r="R5">
        <f t="shared" si="0"/>
        <v>500000</v>
      </c>
      <c r="S5">
        <f t="shared" si="1"/>
        <v>190.44095731152447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100.78481868065501</v>
      </c>
      <c r="AC5">
        <f t="shared" si="2"/>
        <v>185.69017487004567</v>
      </c>
      <c r="AE5">
        <f t="shared" si="3"/>
        <v>1642.8150294716513</v>
      </c>
      <c r="AF5">
        <f t="shared" si="4"/>
        <v>-82.140751473582569</v>
      </c>
      <c r="AG5">
        <f t="shared" si="4"/>
        <v>-48.752688888843529</v>
      </c>
      <c r="AH5">
        <f t="shared" si="5"/>
        <v>-1263.927141564702</v>
      </c>
      <c r="AI5">
        <f t="shared" si="6"/>
        <v>247.99444754452315</v>
      </c>
      <c r="AJ5">
        <f t="shared" si="7"/>
        <v>-84.905356189390659</v>
      </c>
      <c r="AK5">
        <f>G5*SUM(AB5, AE5:AF5)</f>
        <v>116.30213676751066</v>
      </c>
      <c r="AL5">
        <f t="shared" si="8"/>
        <v>279.39122812264316</v>
      </c>
      <c r="AN5">
        <f t="shared" si="9"/>
        <v>1394.0276926117926</v>
      </c>
      <c r="AO5">
        <f t="shared" si="9"/>
        <v>-69.701384630589629</v>
      </c>
      <c r="AP5">
        <f t="shared" si="9"/>
        <v>-41.369598634724383</v>
      </c>
      <c r="AQ5">
        <f t="shared" si="9"/>
        <v>-1072.5184547109504</v>
      </c>
      <c r="AR5">
        <f t="shared" si="9"/>
        <v>210.43825463552804</v>
      </c>
      <c r="AS5">
        <f t="shared" si="9"/>
        <v>-72.047318569482982</v>
      </c>
      <c r="AT5">
        <f t="shared" si="9"/>
        <v>98.689381613447026</v>
      </c>
      <c r="AU5">
        <f t="shared" si="9"/>
        <v>237.08031767949208</v>
      </c>
      <c r="AW5">
        <v>2</v>
      </c>
      <c r="AX5">
        <f>(R5*SUMPRODUCT(K6:$K$23, X6:$X$23)-$AZ$3*SUMPRODUCT(K5:$K$22, W6:$W$23))/Z5</f>
        <v>190.44095731152447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1684.8455612543557</v>
      </c>
      <c r="P6">
        <f t="shared" si="22"/>
        <v>84.242278062717787</v>
      </c>
      <c r="Q6" s="4">
        <f t="shared" si="23"/>
        <v>50</v>
      </c>
      <c r="R6">
        <f t="shared" si="0"/>
        <v>500000</v>
      </c>
      <c r="S6">
        <f t="shared" si="1"/>
        <v>264.05305326006857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185.69017487004567</v>
      </c>
      <c r="AC6">
        <f t="shared" si="2"/>
        <v>254.22628999636615</v>
      </c>
      <c r="AE6">
        <f t="shared" si="3"/>
        <v>1622.1438493751159</v>
      </c>
      <c r="AF6">
        <f t="shared" si="4"/>
        <v>-81.107192468755798</v>
      </c>
      <c r="AG6">
        <f t="shared" si="4"/>
        <v>-48.139244530146762</v>
      </c>
      <c r="AH6">
        <f t="shared" si="5"/>
        <v>-1259.1746980832727</v>
      </c>
      <c r="AI6">
        <f t="shared" si="6"/>
        <v>233.72271429294074</v>
      </c>
      <c r="AJ6">
        <f t="shared" si="7"/>
        <v>-68.536115126320482</v>
      </c>
      <c r="AK6">
        <f>G6*SUM(AB6, AE6:AF6)</f>
        <v>120.87087822434842</v>
      </c>
      <c r="AL6">
        <f t="shared" si="8"/>
        <v>286.05747739096864</v>
      </c>
      <c r="AN6">
        <f t="shared" si="9"/>
        <v>1267.9830990867035</v>
      </c>
      <c r="AO6">
        <f t="shared" si="9"/>
        <v>-63.399154954335181</v>
      </c>
      <c r="AP6">
        <f t="shared" si="9"/>
        <v>-37.629060141948528</v>
      </c>
      <c r="AQ6">
        <f t="shared" si="9"/>
        <v>-984.26057379697932</v>
      </c>
      <c r="AR6">
        <f t="shared" si="9"/>
        <v>182.69431019344057</v>
      </c>
      <c r="AS6">
        <f t="shared" si="9"/>
        <v>-53.572706077029899</v>
      </c>
      <c r="AT6">
        <f t="shared" si="9"/>
        <v>94.481282174377256</v>
      </c>
      <c r="AU6">
        <f t="shared" si="9"/>
        <v>223.60288629078792</v>
      </c>
      <c r="AW6">
        <v>3</v>
      </c>
      <c r="AX6">
        <f>(R6*SUMPRODUCT(K7:$K$23, X7:$X$23)-$AZ$3*SUMPRODUCT(K6:$K$22, W7:$W$23))/Z6</f>
        <v>264.05305326006857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1684.8455612543557</v>
      </c>
      <c r="P7">
        <f t="shared" si="22"/>
        <v>84.242278062717787</v>
      </c>
      <c r="Q7" s="4">
        <f t="shared" si="23"/>
        <v>50</v>
      </c>
      <c r="R7">
        <f t="shared" si="0"/>
        <v>500000</v>
      </c>
      <c r="S7">
        <f t="shared" si="1"/>
        <v>323.29565204404753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254.22628999636615</v>
      </c>
      <c r="AC7">
        <f t="shared" si="2"/>
        <v>307.339315507018</v>
      </c>
      <c r="AE7">
        <f t="shared" si="3"/>
        <v>1601.6895935872369</v>
      </c>
      <c r="AF7">
        <f t="shared" si="4"/>
        <v>-80.084479679361849</v>
      </c>
      <c r="AG7">
        <f t="shared" si="4"/>
        <v>-47.532237684586065</v>
      </c>
      <c r="AH7">
        <f t="shared" si="5"/>
        <v>-1256.1440025923137</v>
      </c>
      <c r="AI7">
        <f t="shared" si="6"/>
        <v>217.9288736309752</v>
      </c>
      <c r="AJ7">
        <f t="shared" si="7"/>
        <v>-53.113025510651852</v>
      </c>
      <c r="AK7">
        <f>G7*SUM(AB7, AE7:AF7)</f>
        <v>124.3081982732969</v>
      </c>
      <c r="AL7">
        <f t="shared" si="8"/>
        <v>289.12404639362023</v>
      </c>
      <c r="AN7">
        <f t="shared" si="9"/>
        <v>1153.3040616384994</v>
      </c>
      <c r="AO7">
        <f t="shared" si="9"/>
        <v>-57.665203081924972</v>
      </c>
      <c r="AP7">
        <f t="shared" si="9"/>
        <v>-34.225809420178322</v>
      </c>
      <c r="AQ7">
        <f t="shared" si="9"/>
        <v>-904.49234732675552</v>
      </c>
      <c r="AR7">
        <f t="shared" si="9"/>
        <v>156.92070180964043</v>
      </c>
      <c r="AS7">
        <f t="shared" si="9"/>
        <v>-38.244281721374435</v>
      </c>
      <c r="AT7">
        <f t="shared" si="9"/>
        <v>89.508697900988594</v>
      </c>
      <c r="AU7">
        <f t="shared" si="9"/>
        <v>208.18511798925456</v>
      </c>
      <c r="AW7">
        <v>4</v>
      </c>
      <c r="AX7">
        <f>(R7*SUMPRODUCT(K8:$K$23, X8:$X$23)-$AZ$3*SUMPRODUCT(K7:$K$22, W8:$W$23))/Z7</f>
        <v>323.29565204404753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1684.8455612543557</v>
      </c>
      <c r="P8">
        <f t="shared" si="22"/>
        <v>84.242278062717787</v>
      </c>
      <c r="Q8" s="4">
        <f t="shared" si="23"/>
        <v>50</v>
      </c>
      <c r="R8">
        <f t="shared" si="0"/>
        <v>500000</v>
      </c>
      <c r="S8">
        <f t="shared" si="1"/>
        <v>369.96049628207464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307.339315507018</v>
      </c>
      <c r="AC8">
        <f t="shared" si="2"/>
        <v>347.25690604246756</v>
      </c>
      <c r="AE8">
        <f t="shared" si="3"/>
        <v>1581.4506214590144</v>
      </c>
      <c r="AF8">
        <f t="shared" si="4"/>
        <v>-79.072531072950724</v>
      </c>
      <c r="AG8">
        <f t="shared" si="4"/>
        <v>-46.931619663752308</v>
      </c>
      <c r="AH8">
        <f t="shared" si="5"/>
        <v>-1252.9564398789644</v>
      </c>
      <c r="AI8">
        <f t="shared" si="6"/>
        <v>202.49003084334686</v>
      </c>
      <c r="AJ8">
        <f t="shared" si="7"/>
        <v>-39.917590535449563</v>
      </c>
      <c r="AK8">
        <f t="shared" ref="AK8:AK23" si="24">G8*SUM(AB8:AB8, AE8:AF8)</f>
        <v>126.68021841251573</v>
      </c>
      <c r="AL8">
        <f t="shared" si="8"/>
        <v>289.25265872041302</v>
      </c>
      <c r="AN8">
        <f t="shared" si="9"/>
        <v>1048.9685579301774</v>
      </c>
      <c r="AO8">
        <f t="shared" si="9"/>
        <v>-52.448427896508875</v>
      </c>
      <c r="AP8">
        <f t="shared" si="9"/>
        <v>-31.12951661721528</v>
      </c>
      <c r="AQ8">
        <f t="shared" si="9"/>
        <v>-831.07995409721286</v>
      </c>
      <c r="AR8">
        <f t="shared" si="9"/>
        <v>134.31065931924041</v>
      </c>
      <c r="AS8">
        <f t="shared" si="9"/>
        <v>-26.477144978062796</v>
      </c>
      <c r="AT8">
        <f t="shared" si="9"/>
        <v>84.026376937308896</v>
      </c>
      <c r="AU8">
        <f t="shared" si="9"/>
        <v>191.85989127848651</v>
      </c>
      <c r="AW8">
        <v>5</v>
      </c>
      <c r="AX8">
        <f>(R8*SUMPRODUCT(K9:$K$23, X9:$X$23)-$AZ$3*SUMPRODUCT(K8:$K$22, W9:$W$23))/Z8</f>
        <v>369.96049628207464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1684.8455612543557</v>
      </c>
      <c r="P9">
        <f t="shared" si="22"/>
        <v>84.242278062717787</v>
      </c>
      <c r="Q9" s="4">
        <f t="shared" si="23"/>
        <v>50</v>
      </c>
      <c r="R9">
        <f t="shared" si="0"/>
        <v>500000</v>
      </c>
      <c r="S9">
        <f t="shared" si="1"/>
        <v>405.35193519101551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347.25690604246756</v>
      </c>
      <c r="AC9">
        <f t="shared" si="2"/>
        <v>375.65826261460643</v>
      </c>
      <c r="AE9">
        <f t="shared" si="3"/>
        <v>1561.4237934166679</v>
      </c>
      <c r="AF9">
        <f t="shared" si="4"/>
        <v>-78.071189670833391</v>
      </c>
      <c r="AG9">
        <f t="shared" si="4"/>
        <v>-46.337297296679189</v>
      </c>
      <c r="AH9">
        <f t="shared" si="5"/>
        <v>-1250.0617043559705</v>
      </c>
      <c r="AI9">
        <f t="shared" si="6"/>
        <v>186.95360209318483</v>
      </c>
      <c r="AJ9">
        <f t="shared" si="7"/>
        <v>-28.401356572138866</v>
      </c>
      <c r="AK9">
        <f t="shared" si="24"/>
        <v>128.14266568518116</v>
      </c>
      <c r="AL9">
        <f t="shared" si="8"/>
        <v>286.69491120622712</v>
      </c>
      <c r="AN9">
        <f t="shared" si="9"/>
        <v>954.04529559566333</v>
      </c>
      <c r="AO9">
        <f t="shared" si="9"/>
        <v>-47.702264779783164</v>
      </c>
      <c r="AP9">
        <f t="shared" si="9"/>
        <v>-28.312544411648723</v>
      </c>
      <c r="AQ9">
        <f t="shared" si="9"/>
        <v>-763.79999669113522</v>
      </c>
      <c r="AR9">
        <f t="shared" si="9"/>
        <v>114.23048971309635</v>
      </c>
      <c r="AS9">
        <f t="shared" si="9"/>
        <v>-17.353508215020142</v>
      </c>
      <c r="AT9">
        <f t="shared" si="9"/>
        <v>78.296429116480951</v>
      </c>
      <c r="AU9">
        <f t="shared" si="9"/>
        <v>175.17341061455716</v>
      </c>
      <c r="AW9">
        <v>6</v>
      </c>
      <c r="AX9">
        <f>(R9*SUMPRODUCT(K10:$K$23, X10:$X$23)-$AZ$3*SUMPRODUCT(K9:$K$22, W10:$W$23))/Z9</f>
        <v>405.35193519101551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1684.8455612543557</v>
      </c>
      <c r="P10">
        <f t="shared" si="22"/>
        <v>84.242278062717787</v>
      </c>
      <c r="Q10" s="4">
        <f t="shared" si="23"/>
        <v>50</v>
      </c>
      <c r="R10">
        <f t="shared" si="0"/>
        <v>500000</v>
      </c>
      <c r="S10">
        <f t="shared" si="1"/>
        <v>429.31270771583564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375.65826261460643</v>
      </c>
      <c r="AC10">
        <f t="shared" si="2"/>
        <v>392.81219348374816</v>
      </c>
      <c r="AE10">
        <f t="shared" si="3"/>
        <v>1541.5986266023779</v>
      </c>
      <c r="AF10">
        <f t="shared" si="4"/>
        <v>-77.079931330118896</v>
      </c>
      <c r="AG10">
        <f t="shared" si="4"/>
        <v>-45.748959490823253</v>
      </c>
      <c r="AH10">
        <f t="shared" si="5"/>
        <v>-1249.6483288914387</v>
      </c>
      <c r="AI10">
        <f t="shared" si="6"/>
        <v>169.12140688999716</v>
      </c>
      <c r="AJ10">
        <f t="shared" si="7"/>
        <v>-17.153930869141732</v>
      </c>
      <c r="AK10">
        <f t="shared" si="24"/>
        <v>128.8123870520806</v>
      </c>
      <c r="AL10">
        <f t="shared" si="8"/>
        <v>280.779863072936</v>
      </c>
      <c r="AN10">
        <f t="shared" si="9"/>
        <v>867.6825891568584</v>
      </c>
      <c r="AO10">
        <f t="shared" si="9"/>
        <v>-43.384129457842924</v>
      </c>
      <c r="AP10">
        <f t="shared" si="9"/>
        <v>-25.749617920792534</v>
      </c>
      <c r="AQ10">
        <f t="shared" si="9"/>
        <v>-703.35953784404626</v>
      </c>
      <c r="AR10">
        <f t="shared" si="9"/>
        <v>95.189303934176806</v>
      </c>
      <c r="AS10">
        <f t="shared" si="9"/>
        <v>-9.6550210242200141</v>
      </c>
      <c r="AT10">
        <f t="shared" si="9"/>
        <v>72.501534176348798</v>
      </c>
      <c r="AU10">
        <f t="shared" si="9"/>
        <v>158.03581708630557</v>
      </c>
      <c r="AW10">
        <v>7</v>
      </c>
      <c r="AX10">
        <f>(R10*SUMPRODUCT(K11:$K$23, X11:$X$23)-$AZ$3*SUMPRODUCT(K10:$K$22, W11:$W$23))/Z10</f>
        <v>429.31270771583564</v>
      </c>
    </row>
    <row r="11" spans="1:52" x14ac:dyDescent="0.25">
      <c r="A11" t="s">
        <v>33</v>
      </c>
      <c r="C11" s="7">
        <f>AU25</f>
        <v>505.50554467545896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1684.8455612543557</v>
      </c>
      <c r="P11">
        <f t="shared" si="22"/>
        <v>84.242278062717787</v>
      </c>
      <c r="Q11" s="4">
        <f t="shared" si="23"/>
        <v>50</v>
      </c>
      <c r="R11">
        <f t="shared" si="0"/>
        <v>500000</v>
      </c>
      <c r="S11">
        <f t="shared" si="1"/>
        <v>443.63167979226614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392.81219348374816</v>
      </c>
      <c r="AC11">
        <f t="shared" si="2"/>
        <v>400.74680854336566</v>
      </c>
      <c r="AE11">
        <f t="shared" si="3"/>
        <v>1521.9753509877937</v>
      </c>
      <c r="AF11">
        <f t="shared" si="4"/>
        <v>-76.098767549389692</v>
      </c>
      <c r="AG11">
        <f t="shared" si="4"/>
        <v>-45.16661307089457</v>
      </c>
      <c r="AH11">
        <f t="shared" si="5"/>
        <v>-1248.5682502044858</v>
      </c>
      <c r="AI11">
        <f t="shared" si="6"/>
        <v>152.14172016302359</v>
      </c>
      <c r="AJ11">
        <f t="shared" si="7"/>
        <v>-7.9346150596174994</v>
      </c>
      <c r="AK11">
        <f t="shared" si="24"/>
        <v>128.70821438455067</v>
      </c>
      <c r="AL11">
        <f t="shared" si="8"/>
        <v>272.91531948795676</v>
      </c>
      <c r="AN11">
        <f t="shared" si="9"/>
        <v>789.11182986517042</v>
      </c>
      <c r="AO11">
        <f t="shared" si="9"/>
        <v>-39.455591493258524</v>
      </c>
      <c r="AP11">
        <f t="shared" si="9"/>
        <v>-23.417927672779758</v>
      </c>
      <c r="AQ11">
        <f t="shared" si="9"/>
        <v>-647.35606656898983</v>
      </c>
      <c r="AR11">
        <f t="shared" si="9"/>
        <v>78.882244130142354</v>
      </c>
      <c r="AS11">
        <f t="shared" si="9"/>
        <v>-4.1139290494466882</v>
      </c>
      <c r="AT11">
        <f t="shared" si="9"/>
        <v>66.732470079593284</v>
      </c>
      <c r="AU11">
        <f t="shared" si="9"/>
        <v>141.50078516028896</v>
      </c>
      <c r="AW11">
        <v>8</v>
      </c>
      <c r="AX11">
        <f>(R11*SUMPRODUCT(K12:$K$23, X12:$X$23)-$AZ$3*SUMPRODUCT(K11:$K$22, W12:$W$23))/Z11</f>
        <v>443.63167979226614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1684.8455612543557</v>
      </c>
      <c r="P12">
        <f t="shared" si="22"/>
        <v>84.242278062717787</v>
      </c>
      <c r="Q12" s="4">
        <f t="shared" si="23"/>
        <v>50</v>
      </c>
      <c r="R12">
        <f t="shared" si="0"/>
        <v>500000</v>
      </c>
      <c r="S12">
        <f t="shared" si="1"/>
        <v>448.49237895528137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400.74680854336566</v>
      </c>
      <c r="AC12">
        <f t="shared" si="2"/>
        <v>399.9655481992404</v>
      </c>
      <c r="AE12">
        <f t="shared" si="3"/>
        <v>1502.5454392511474</v>
      </c>
      <c r="AF12">
        <f t="shared" si="4"/>
        <v>-75.127271962557359</v>
      </c>
      <c r="AG12">
        <f t="shared" si="4"/>
        <v>-44.590004977444721</v>
      </c>
      <c r="AH12">
        <f t="shared" si="5"/>
        <v>-1249.4196274090982</v>
      </c>
      <c r="AI12">
        <f t="shared" si="6"/>
        <v>133.40853490204699</v>
      </c>
      <c r="AJ12">
        <f t="shared" si="7"/>
        <v>0.78126034412525769</v>
      </c>
      <c r="AK12">
        <f t="shared" si="24"/>
        <v>127.9715483082369</v>
      </c>
      <c r="AL12">
        <f t="shared" si="8"/>
        <v>262.16134355440914</v>
      </c>
      <c r="AN12">
        <f t="shared" si="9"/>
        <v>717.62889437421165</v>
      </c>
      <c r="AO12">
        <f t="shared" si="9"/>
        <v>-35.881444718710576</v>
      </c>
      <c r="AP12">
        <f t="shared" si="9"/>
        <v>-21.296577884561181</v>
      </c>
      <c r="AQ12">
        <f t="shared" si="9"/>
        <v>-596.73378415357365</v>
      </c>
      <c r="AR12">
        <f t="shared" si="9"/>
        <v>63.717087617366246</v>
      </c>
      <c r="AS12">
        <f t="shared" si="9"/>
        <v>0.37313679994426607</v>
      </c>
      <c r="AT12">
        <f t="shared" si="9"/>
        <v>61.120335082555769</v>
      </c>
      <c r="AU12">
        <f t="shared" si="9"/>
        <v>125.21055949986628</v>
      </c>
      <c r="AW12">
        <v>9</v>
      </c>
      <c r="AX12">
        <f>(R12*SUMPRODUCT(K13:$K$23, X13:$X$23)-$AZ$3*SUMPRODUCT(K12:$K$22, W13:$W$23))/Z12</f>
        <v>448.49237895528137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1684.8455612543557</v>
      </c>
      <c r="P13">
        <f t="shared" si="22"/>
        <v>84.242278062717787</v>
      </c>
      <c r="Q13" s="4">
        <f t="shared" si="23"/>
        <v>50</v>
      </c>
      <c r="R13">
        <f t="shared" si="0"/>
        <v>500000</v>
      </c>
      <c r="S13">
        <f t="shared" si="1"/>
        <v>444.60668661544923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399.9655481992404</v>
      </c>
      <c r="AC13">
        <f t="shared" si="2"/>
        <v>391.42263690197615</v>
      </c>
      <c r="AE13">
        <f t="shared" si="3"/>
        <v>1483.3035854208272</v>
      </c>
      <c r="AF13">
        <f t="shared" si="4"/>
        <v>-74.165179271041353</v>
      </c>
      <c r="AG13">
        <f t="shared" si="4"/>
        <v>-44.018977748812716</v>
      </c>
      <c r="AH13">
        <f t="shared" si="5"/>
        <v>-1251.2717885756103</v>
      </c>
      <c r="AI13">
        <f t="shared" si="6"/>
        <v>113.84763982536288</v>
      </c>
      <c r="AJ13">
        <f t="shared" si="7"/>
        <v>8.5429112972642542</v>
      </c>
      <c r="AK13">
        <f t="shared" si="24"/>
        <v>126.63727680443185</v>
      </c>
      <c r="AL13">
        <f t="shared" si="8"/>
        <v>249.02782792705898</v>
      </c>
      <c r="AN13">
        <f t="shared" si="9"/>
        <v>652.59496011164129</v>
      </c>
      <c r="AO13">
        <f t="shared" si="9"/>
        <v>-32.629748005582066</v>
      </c>
      <c r="AP13">
        <f t="shared" si="9"/>
        <v>-19.366610659133318</v>
      </c>
      <c r="AQ13">
        <f t="shared" si="9"/>
        <v>-550.51013897647454</v>
      </c>
      <c r="AR13">
        <f t="shared" si="9"/>
        <v>50.088462470451461</v>
      </c>
      <c r="AS13">
        <f t="shared" si="9"/>
        <v>3.7585433704009814</v>
      </c>
      <c r="AT13">
        <f t="shared" si="9"/>
        <v>55.715397317932407</v>
      </c>
      <c r="AU13">
        <f t="shared" si="9"/>
        <v>109.56240315878485</v>
      </c>
      <c r="AW13">
        <v>10</v>
      </c>
      <c r="AX13">
        <f>(R13*SUMPRODUCT(K14:$K$23, X14:$X$23)-$AZ$3*SUMPRODUCT(K13:$K$22, W14:$W$23))/Z13</f>
        <v>444.60668661544923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1684.8455612543557</v>
      </c>
      <c r="P14">
        <f t="shared" si="22"/>
        <v>84.242278062717787</v>
      </c>
      <c r="Q14" s="4">
        <f t="shared" si="23"/>
        <v>50</v>
      </c>
      <c r="R14">
        <f t="shared" si="0"/>
        <v>500000</v>
      </c>
      <c r="S14">
        <f t="shared" si="1"/>
        <v>432.47866515312091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391.42263690197615</v>
      </c>
      <c r="AC14">
        <f t="shared" si="2"/>
        <v>375.8528351537916</v>
      </c>
      <c r="AE14">
        <f t="shared" si="3"/>
        <v>1464.2432841618318</v>
      </c>
      <c r="AF14">
        <f t="shared" si="4"/>
        <v>-73.212164208091579</v>
      </c>
      <c r="AG14">
        <f t="shared" si="4"/>
        <v>-43.453338330657225</v>
      </c>
      <c r="AH14">
        <f t="shared" si="5"/>
        <v>-1254.4964066736361</v>
      </c>
      <c r="AI14">
        <f t="shared" si="6"/>
        <v>93.081374949446854</v>
      </c>
      <c r="AJ14">
        <f t="shared" si="7"/>
        <v>15.569801748184545</v>
      </c>
      <c r="AK14">
        <f t="shared" si="24"/>
        <v>124.77176297990016</v>
      </c>
      <c r="AL14">
        <f t="shared" si="8"/>
        <v>233.42293967753156</v>
      </c>
      <c r="AN14">
        <f t="shared" si="9"/>
        <v>593.42833159504653</v>
      </c>
      <c r="AO14">
        <f t="shared" si="9"/>
        <v>-29.671416579752321</v>
      </c>
      <c r="AP14">
        <f t="shared" si="9"/>
        <v>-17.610763420750658</v>
      </c>
      <c r="AQ14">
        <f t="shared" si="9"/>
        <v>-508.42214381776051</v>
      </c>
      <c r="AR14">
        <f t="shared" si="9"/>
        <v>37.724007776782983</v>
      </c>
      <c r="AS14">
        <f t="shared" si="9"/>
        <v>6.3101272682153642</v>
      </c>
      <c r="AT14">
        <f t="shared" si="9"/>
        <v>50.567484198992787</v>
      </c>
      <c r="AU14">
        <f t="shared" si="9"/>
        <v>94.601619243991138</v>
      </c>
      <c r="AW14">
        <v>11</v>
      </c>
      <c r="AX14">
        <f>(R14*SUMPRODUCT(K15:$K$23, X15:$X$23)-$AZ$3*SUMPRODUCT(K14:$K$22, W15:$W$23))/Z14</f>
        <v>432.47866515312091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1684.8455612543557</v>
      </c>
      <c r="P15">
        <f t="shared" si="22"/>
        <v>84.242278062717787</v>
      </c>
      <c r="Q15" s="4">
        <f t="shared" si="23"/>
        <v>50</v>
      </c>
      <c r="R15">
        <f t="shared" si="0"/>
        <v>500000</v>
      </c>
      <c r="S15">
        <f t="shared" si="1"/>
        <v>412.81655189098609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375.8528351537916</v>
      </c>
      <c r="AC15">
        <f t="shared" si="2"/>
        <v>354.1383391442946</v>
      </c>
      <c r="AE15">
        <f t="shared" si="3"/>
        <v>1445.3597028609909</v>
      </c>
      <c r="AF15">
        <f t="shared" si="4"/>
        <v>-72.267985143049543</v>
      </c>
      <c r="AG15">
        <f t="shared" si="4"/>
        <v>-42.892943308849347</v>
      </c>
      <c r="AH15">
        <f t="shared" si="5"/>
        <v>-1258.616385013054</v>
      </c>
      <c r="AI15">
        <f t="shared" si="6"/>
        <v>71.582389396037797</v>
      </c>
      <c r="AJ15">
        <f t="shared" si="7"/>
        <v>21.714496009496997</v>
      </c>
      <c r="AK15">
        <f t="shared" si="24"/>
        <v>122.42611870102131</v>
      </c>
      <c r="AL15">
        <f t="shared" si="8"/>
        <v>215.72300410655612</v>
      </c>
      <c r="AN15">
        <f t="shared" si="9"/>
        <v>539.60050201373497</v>
      </c>
      <c r="AO15">
        <f t="shared" si="9"/>
        <v>-26.980025100686749</v>
      </c>
      <c r="AP15">
        <f t="shared" si="9"/>
        <v>-16.013352037204115</v>
      </c>
      <c r="AQ15">
        <f t="shared" si="9"/>
        <v>-469.88305530548911</v>
      </c>
      <c r="AR15">
        <f t="shared" si="9"/>
        <v>26.724069570354931</v>
      </c>
      <c r="AS15">
        <f t="shared" si="9"/>
        <v>8.1067383603586851</v>
      </c>
      <c r="AT15">
        <f t="shared" si="9"/>
        <v>45.705712550239625</v>
      </c>
      <c r="AU15">
        <f t="shared" si="9"/>
        <v>80.536520480953243</v>
      </c>
      <c r="AW15">
        <v>12</v>
      </c>
      <c r="AX15">
        <f>(R15*SUMPRODUCT(K16:$K$23, X16:$X$23)-$AZ$3*SUMPRODUCT(K15:$K$22, W16:$W$23))/Z15</f>
        <v>412.81655189098609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1684.8455612543557</v>
      </c>
      <c r="P16">
        <f t="shared" si="22"/>
        <v>84.242278062717787</v>
      </c>
      <c r="Q16" s="4">
        <f t="shared" si="23"/>
        <v>50</v>
      </c>
      <c r="R16">
        <f t="shared" si="0"/>
        <v>500000</v>
      </c>
      <c r="S16">
        <f t="shared" si="1"/>
        <v>385.4752215657083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354.1383391442946</v>
      </c>
      <c r="AC16">
        <f t="shared" si="2"/>
        <v>326.40076839148628</v>
      </c>
      <c r="AE16">
        <f t="shared" si="3"/>
        <v>1426.6413378808177</v>
      </c>
      <c r="AF16">
        <f t="shared" si="4"/>
        <v>-71.332066894040878</v>
      </c>
      <c r="AG16">
        <f t="shared" si="4"/>
        <v>-42.337451297871276</v>
      </c>
      <c r="AH16">
        <f t="shared" si="5"/>
        <v>-1265.6257788957605</v>
      </c>
      <c r="AI16">
        <f t="shared" si="6"/>
        <v>47.346040793144994</v>
      </c>
      <c r="AJ16">
        <f t="shared" si="7"/>
        <v>27.737570752808324</v>
      </c>
      <c r="AK16">
        <f t="shared" si="24"/>
        <v>119.661332709175</v>
      </c>
      <c r="AL16">
        <f t="shared" si="8"/>
        <v>194.7449442551283</v>
      </c>
      <c r="AN16">
        <f t="shared" si="9"/>
        <v>490.62827550556278</v>
      </c>
      <c r="AO16">
        <f t="shared" si="9"/>
        <v>-24.531413775278136</v>
      </c>
      <c r="AP16">
        <f t="shared" si="9"/>
        <v>-14.560037038062214</v>
      </c>
      <c r="AQ16">
        <f t="shared" si="9"/>
        <v>-435.25431154083543</v>
      </c>
      <c r="AR16">
        <f t="shared" si="9"/>
        <v>16.282513151386997</v>
      </c>
      <c r="AS16">
        <f t="shared" si="9"/>
        <v>9.5390734474152552</v>
      </c>
      <c r="AT16">
        <f t="shared" si="9"/>
        <v>41.152062366991721</v>
      </c>
      <c r="AU16">
        <f t="shared" si="9"/>
        <v>66.97364896579397</v>
      </c>
      <c r="AW16">
        <v>13</v>
      </c>
      <c r="AX16">
        <f>(R16*SUMPRODUCT(K17:$K$23, X17:$X$23)-$AZ$3*SUMPRODUCT(K16:$K$22, W17:$W$23))/Z16</f>
        <v>385.4752215657083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1684.8455612543557</v>
      </c>
      <c r="P17">
        <f t="shared" si="22"/>
        <v>84.242278062717787</v>
      </c>
      <c r="Q17" s="4">
        <f t="shared" si="23"/>
        <v>50</v>
      </c>
      <c r="R17">
        <f t="shared" si="0"/>
        <v>500000</v>
      </c>
      <c r="S17">
        <f t="shared" si="1"/>
        <v>350.31133686620524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326.40076839148628</v>
      </c>
      <c r="AC17">
        <f t="shared" si="2"/>
        <v>292.76567271200247</v>
      </c>
      <c r="AE17">
        <f t="shared" si="3"/>
        <v>1408.0758806411568</v>
      </c>
      <c r="AF17">
        <f t="shared" si="4"/>
        <v>-70.403794032057831</v>
      </c>
      <c r="AG17">
        <f t="shared" si="4"/>
        <v>-41.786497024476652</v>
      </c>
      <c r="AH17">
        <f t="shared" si="5"/>
        <v>-1275.7976041590791</v>
      </c>
      <c r="AI17">
        <f t="shared" si="6"/>
        <v>20.087985425543138</v>
      </c>
      <c r="AJ17">
        <f t="shared" si="7"/>
        <v>33.635095679483811</v>
      </c>
      <c r="AK17">
        <f t="shared" si="24"/>
        <v>116.48509985004097</v>
      </c>
      <c r="AL17">
        <f t="shared" si="8"/>
        <v>170.20818095506792</v>
      </c>
      <c r="AN17">
        <f t="shared" si="9"/>
        <v>446.07223889695217</v>
      </c>
      <c r="AO17">
        <f t="shared" si="9"/>
        <v>-22.303611944847606</v>
      </c>
      <c r="AP17">
        <f t="shared" si="9"/>
        <v>-13.237778261553375</v>
      </c>
      <c r="AQ17">
        <f t="shared" si="9"/>
        <v>-404.16706335987624</v>
      </c>
      <c r="AR17">
        <f t="shared" si="9"/>
        <v>6.3637853306749266</v>
      </c>
      <c r="AS17">
        <f t="shared" si="9"/>
        <v>10.655450208002094</v>
      </c>
      <c r="AT17">
        <f t="shared" si="9"/>
        <v>36.901966721127877</v>
      </c>
      <c r="AU17">
        <f t="shared" si="9"/>
        <v>53.9212022598049</v>
      </c>
      <c r="AW17">
        <v>14</v>
      </c>
      <c r="AX17">
        <f>(R17*SUMPRODUCT(K18:$K$23, X18:$X$23)-$AZ$3*SUMPRODUCT(K17:$K$22, W18:$W$23))/Z17</f>
        <v>350.31133686620524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1684.8455612543557</v>
      </c>
      <c r="P18">
        <f t="shared" si="22"/>
        <v>84.242278062717787</v>
      </c>
      <c r="Q18" s="4">
        <f t="shared" si="23"/>
        <v>50</v>
      </c>
      <c r="R18">
        <f t="shared" si="0"/>
        <v>500000</v>
      </c>
      <c r="S18">
        <f t="shared" si="1"/>
        <v>308.18009374776221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292.76567271200247</v>
      </c>
      <c r="AC18">
        <f t="shared" si="2"/>
        <v>254.18676703127971</v>
      </c>
      <c r="AE18">
        <f t="shared" si="3"/>
        <v>1389.6596660547821</v>
      </c>
      <c r="AF18">
        <f t="shared" si="4"/>
        <v>-69.4829833027391</v>
      </c>
      <c r="AG18">
        <f t="shared" si="4"/>
        <v>-41.239971722398998</v>
      </c>
      <c r="AH18">
        <f t="shared" si="5"/>
        <v>-1286.6033183288446</v>
      </c>
      <c r="AI18">
        <f t="shared" si="6"/>
        <v>-7.6666072992006775</v>
      </c>
      <c r="AJ18">
        <f t="shared" si="7"/>
        <v>38.578905680722755</v>
      </c>
      <c r="AK18">
        <f t="shared" si="24"/>
        <v>112.90596488248319</v>
      </c>
      <c r="AL18">
        <f t="shared" si="8"/>
        <v>143.81826326400528</v>
      </c>
      <c r="AN18">
        <f t="shared" si="9"/>
        <v>405.53557314201601</v>
      </c>
      <c r="AO18">
        <f t="shared" si="9"/>
        <v>-20.276778657100799</v>
      </c>
      <c r="AP18">
        <f t="shared" si="9"/>
        <v>-12.034799582464329</v>
      </c>
      <c r="AQ18">
        <f t="shared" si="9"/>
        <v>-375.46129232215844</v>
      </c>
      <c r="AR18">
        <f t="shared" si="9"/>
        <v>-2.2372974197076152</v>
      </c>
      <c r="AS18">
        <f t="shared" si="9"/>
        <v>11.258237544477259</v>
      </c>
      <c r="AT18">
        <f t="shared" si="9"/>
        <v>32.948632171040614</v>
      </c>
      <c r="AU18">
        <f t="shared" si="9"/>
        <v>41.969572295810266</v>
      </c>
      <c r="AW18">
        <v>15</v>
      </c>
      <c r="AX18">
        <f>(R18*SUMPRODUCT(K19:$K$23, X19:$X$23)-$AZ$3*SUMPRODUCT(K18:$K$22, W19:$W$23))/Z18</f>
        <v>308.18009374776221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1684.8455612543557</v>
      </c>
      <c r="P19">
        <f t="shared" si="22"/>
        <v>84.242278062717787</v>
      </c>
      <c r="Q19" s="4">
        <f t="shared" si="23"/>
        <v>50</v>
      </c>
      <c r="R19">
        <f t="shared" si="0"/>
        <v>500000</v>
      </c>
      <c r="S19">
        <f t="shared" si="1"/>
        <v>259.35723287115587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254.18676703127971</v>
      </c>
      <c r="AC19">
        <f t="shared" si="2"/>
        <v>211.10441620634697</v>
      </c>
      <c r="AE19">
        <f t="shared" si="3"/>
        <v>1371.3839196578356</v>
      </c>
      <c r="AF19">
        <f t="shared" si="4"/>
        <v>-68.56919598289177</v>
      </c>
      <c r="AG19">
        <f t="shared" si="4"/>
        <v>-40.697614997924489</v>
      </c>
      <c r="AH19">
        <f t="shared" si="5"/>
        <v>-1299.5700725052091</v>
      </c>
      <c r="AI19">
        <f t="shared" si="6"/>
        <v>-37.452963828189922</v>
      </c>
      <c r="AJ19">
        <f t="shared" si="7"/>
        <v>43.082350824932746</v>
      </c>
      <c r="AK19">
        <f t="shared" si="24"/>
        <v>108.99010434943565</v>
      </c>
      <c r="AL19">
        <f t="shared" si="8"/>
        <v>114.61949134617848</v>
      </c>
      <c r="AN19">
        <f t="shared" si="9"/>
        <v>368.65567451686616</v>
      </c>
      <c r="AO19">
        <f t="shared" si="9"/>
        <v>-18.432783725843304</v>
      </c>
      <c r="AP19">
        <f t="shared" si="9"/>
        <v>-10.940340260100887</v>
      </c>
      <c r="AQ19">
        <f t="shared" si="9"/>
        <v>-349.35066307389388</v>
      </c>
      <c r="AR19">
        <f t="shared" si="9"/>
        <v>-10.068112542971988</v>
      </c>
      <c r="AS19">
        <f t="shared" si="9"/>
        <v>11.58140537851763</v>
      </c>
      <c r="AT19">
        <f t="shared" si="9"/>
        <v>29.298739659007971</v>
      </c>
      <c r="AU19">
        <f t="shared" si="9"/>
        <v>30.812032494553609</v>
      </c>
      <c r="AW19">
        <v>16</v>
      </c>
      <c r="AX19">
        <f>(R19*SUMPRODUCT(K20:$K$23, X20:$X$23)-$AZ$3*SUMPRODUCT(K19:$K$22, W20:$W$23))/Z19</f>
        <v>259.35723287115587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1684.8455612543557</v>
      </c>
      <c r="P20">
        <f t="shared" si="22"/>
        <v>84.242278062717787</v>
      </c>
      <c r="Q20" s="4">
        <f t="shared" si="23"/>
        <v>50</v>
      </c>
      <c r="R20">
        <f t="shared" si="0"/>
        <v>500000</v>
      </c>
      <c r="S20">
        <f t="shared" si="1"/>
        <v>204.29227876220583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211.10441620634697</v>
      </c>
      <c r="AC20">
        <f t="shared" si="2"/>
        <v>164.08436561375788</v>
      </c>
      <c r="AE20">
        <f t="shared" si="3"/>
        <v>1353.2416239645052</v>
      </c>
      <c r="AF20">
        <f t="shared" si="4"/>
        <v>-67.662081198225252</v>
      </c>
      <c r="AG20">
        <f t="shared" si="4"/>
        <v>-40.159218597965328</v>
      </c>
      <c r="AH20">
        <f t="shared" si="5"/>
        <v>-1314.202499799178</v>
      </c>
      <c r="AI20">
        <f t="shared" si="6"/>
        <v>-68.782175630863321</v>
      </c>
      <c r="AJ20">
        <f t="shared" si="7"/>
        <v>47.020050592589087</v>
      </c>
      <c r="AK20">
        <f t="shared" si="24"/>
        <v>104.7678771280839</v>
      </c>
      <c r="AL20">
        <f t="shared" si="8"/>
        <v>83.005752089809661</v>
      </c>
      <c r="AN20">
        <f t="shared" si="9"/>
        <v>335.10320760982756</v>
      </c>
      <c r="AO20">
        <f t="shared" si="9"/>
        <v>-16.755160380491379</v>
      </c>
      <c r="AP20">
        <f t="shared" si="9"/>
        <v>-9.9446268345315154</v>
      </c>
      <c r="AQ20">
        <f t="shared" si="9"/>
        <v>-325.43594974662824</v>
      </c>
      <c r="AR20">
        <f t="shared" si="9"/>
        <v>-17.032529351823559</v>
      </c>
      <c r="AS20">
        <f t="shared" si="9"/>
        <v>11.643574581597605</v>
      </c>
      <c r="AT20">
        <f t="shared" si="9"/>
        <v>25.943668195218084</v>
      </c>
      <c r="AU20">
        <f t="shared" si="9"/>
        <v>20.55471342499213</v>
      </c>
      <c r="AW20">
        <v>17</v>
      </c>
      <c r="AX20">
        <f>(R20*SUMPRODUCT(K21:$K$23, X21:$X$23)-$AZ$3*SUMPRODUCT(K20:$K$22, W21:$W$23))/Z20</f>
        <v>204.29227876220583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1684.8455612543557</v>
      </c>
      <c r="P21">
        <f t="shared" si="22"/>
        <v>84.242278062717787</v>
      </c>
      <c r="Q21" s="4">
        <f t="shared" si="23"/>
        <v>50</v>
      </c>
      <c r="R21">
        <f t="shared" si="0"/>
        <v>500000</v>
      </c>
      <c r="S21">
        <f t="shared" si="1"/>
        <v>142.78844300021387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164.08436561375788</v>
      </c>
      <c r="AC21">
        <f t="shared" si="2"/>
        <v>113.15800264192103</v>
      </c>
      <c r="AE21">
        <f t="shared" si="3"/>
        <v>1335.2184144998607</v>
      </c>
      <c r="AF21">
        <f t="shared" si="4"/>
        <v>-66.760920724993042</v>
      </c>
      <c r="AG21">
        <f t="shared" si="4"/>
        <v>-39.624356237903491</v>
      </c>
      <c r="AH21">
        <f t="shared" si="5"/>
        <v>-1332.7017408218485</v>
      </c>
      <c r="AI21">
        <f t="shared" si="6"/>
        <v>-103.8686032848841</v>
      </c>
      <c r="AJ21">
        <f t="shared" si="7"/>
        <v>50.926362971836852</v>
      </c>
      <c r="AK21">
        <f t="shared" si="24"/>
        <v>100.27793015720381</v>
      </c>
      <c r="AL21">
        <f t="shared" si="8"/>
        <v>47.335689844156562</v>
      </c>
      <c r="AN21">
        <f t="shared" si="9"/>
        <v>304.57686865507929</v>
      </c>
      <c r="AO21">
        <f t="shared" si="9"/>
        <v>-15.228843432753965</v>
      </c>
      <c r="AP21">
        <f t="shared" si="9"/>
        <v>-9.0387177216505226</v>
      </c>
      <c r="AQ21">
        <f t="shared" si="9"/>
        <v>-304.00278985272638</v>
      </c>
      <c r="AR21">
        <f t="shared" si="9"/>
        <v>-23.693482352051536</v>
      </c>
      <c r="AS21">
        <f t="shared" si="9"/>
        <v>11.616820137822975</v>
      </c>
      <c r="AT21">
        <f t="shared" si="9"/>
        <v>22.874413377480472</v>
      </c>
      <c r="AU21">
        <f t="shared" si="9"/>
        <v>10.797751163251911</v>
      </c>
      <c r="AW21">
        <v>18</v>
      </c>
      <c r="AX21">
        <f>(R21*SUMPRODUCT(K22:$K$23, X22:$X$23)-$AZ$3*SUMPRODUCT(K21:$K$22, W22:$W$23))/Z21</f>
        <v>142.78844300021387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1684.8455612543557</v>
      </c>
      <c r="P22">
        <f t="shared" si="22"/>
        <v>84.242278062717787</v>
      </c>
      <c r="Q22" s="4">
        <f t="shared" si="23"/>
        <v>50</v>
      </c>
      <c r="R22">
        <f t="shared" si="0"/>
        <v>500000</v>
      </c>
      <c r="S22">
        <f t="shared" si="1"/>
        <v>74.595745196783909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113.15800264192103</v>
      </c>
      <c r="AC22">
        <f t="shared" si="2"/>
        <v>58.322757189141129</v>
      </c>
      <c r="AE22">
        <f t="shared" si="3"/>
        <v>1317.2981690982094</v>
      </c>
      <c r="AF22">
        <f t="shared" si="4"/>
        <v>-65.864908454910477</v>
      </c>
      <c r="AG22">
        <f t="shared" si="4"/>
        <v>-39.092549471344135</v>
      </c>
      <c r="AH22">
        <f t="shared" si="5"/>
        <v>-1355.6320418032158</v>
      </c>
      <c r="AI22">
        <f t="shared" si="6"/>
        <v>-143.29133063126096</v>
      </c>
      <c r="AJ22">
        <f t="shared" si="7"/>
        <v>54.835245452779901</v>
      </c>
      <c r="AK22">
        <f t="shared" si="24"/>
        <v>95.521388429965413</v>
      </c>
      <c r="AL22">
        <f t="shared" si="8"/>
        <v>7.0653032514843517</v>
      </c>
      <c r="AN22">
        <f t="shared" si="9"/>
        <v>276.80253253058657</v>
      </c>
      <c r="AO22">
        <f t="shared" si="9"/>
        <v>-13.840126626529329</v>
      </c>
      <c r="AP22">
        <f t="shared" si="9"/>
        <v>-8.2144778992238621</v>
      </c>
      <c r="AQ22">
        <f t="shared" si="9"/>
        <v>-284.85759044789535</v>
      </c>
      <c r="AR22">
        <f t="shared" si="9"/>
        <v>-30.109662443061968</v>
      </c>
      <c r="AS22">
        <f t="shared" si="9"/>
        <v>11.522474690492182</v>
      </c>
      <c r="AT22">
        <f t="shared" si="9"/>
        <v>20.071812782031625</v>
      </c>
      <c r="AU22">
        <f t="shared" si="9"/>
        <v>1.4846250294618395</v>
      </c>
      <c r="AW22">
        <v>19</v>
      </c>
      <c r="AX22">
        <f>(R22*SUMPRODUCT(K23:$K$23, X23:$X$23)-$AZ$3*SUMPRODUCT(K22:$K$22, W23:$W$23))/Z22</f>
        <v>74.595745196783909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1684.8455612543557</v>
      </c>
      <c r="P23">
        <f t="shared" si="22"/>
        <v>84.242278062717787</v>
      </c>
      <c r="Q23" s="4">
        <f t="shared" si="23"/>
        <v>50</v>
      </c>
      <c r="R23">
        <f t="shared" si="0"/>
        <v>500000</v>
      </c>
      <c r="S23">
        <f t="shared" si="1"/>
        <v>75.619127585669247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58.322757189141129</v>
      </c>
      <c r="AC23">
        <f t="shared" si="2"/>
        <v>58.322757189141129</v>
      </c>
      <c r="AE23">
        <f t="shared" si="3"/>
        <v>1299.4706724024993</v>
      </c>
      <c r="AF23">
        <f t="shared" si="4"/>
        <v>-64.973533620124968</v>
      </c>
      <c r="AG23">
        <f t="shared" si="4"/>
        <v>-38.56349514417964</v>
      </c>
      <c r="AH23">
        <f t="shared" si="5"/>
        <v>-1381.2883245105795</v>
      </c>
      <c r="AI23">
        <f t="shared" si="6"/>
        <v>-185.35468087238473</v>
      </c>
      <c r="AJ23">
        <f t="shared" si="7"/>
        <v>0</v>
      </c>
      <c r="AK23">
        <f t="shared" si="24"/>
        <v>90.497392718006097</v>
      </c>
      <c r="AL23">
        <f t="shared" si="8"/>
        <v>-94.857288154378637</v>
      </c>
      <c r="AN23">
        <f t="shared" si="9"/>
        <v>251.53233380456373</v>
      </c>
      <c r="AO23">
        <f t="shared" si="9"/>
        <v>-12.576616690228187</v>
      </c>
      <c r="AP23">
        <f t="shared" si="9"/>
        <v>-7.4645516357386388</v>
      </c>
      <c r="AQ23">
        <f t="shared" si="9"/>
        <v>-267.36938608917342</v>
      </c>
      <c r="AR23">
        <f t="shared" si="9"/>
        <v>-35.878220610576506</v>
      </c>
      <c r="AS23">
        <f t="shared" si="9"/>
        <v>0</v>
      </c>
      <c r="AT23">
        <f t="shared" si="9"/>
        <v>17.517148233521322</v>
      </c>
      <c r="AU23">
        <f t="shared" si="9"/>
        <v>-18.361072377055184</v>
      </c>
      <c r="AW23">
        <v>20</v>
      </c>
      <c r="AX23">
        <f>(R23*SUMPRODUCT(K$23:$K24, X$23:$X24)-$AZ$3*SUMPRODUCT(K$22:$K23, W$23:$W24))/Z23</f>
        <v>75.619127585669247</v>
      </c>
    </row>
    <row r="25" spans="5:50" x14ac:dyDescent="0.25">
      <c r="AN25" s="8">
        <f t="shared" ref="AN25:AU25" si="25">SUM(AN3:AN23)</f>
        <v>14542.12807989531</v>
      </c>
      <c r="AO25" s="8">
        <f t="shared" si="25"/>
        <v>-1990.7405749355328</v>
      </c>
      <c r="AP25" s="8">
        <f t="shared" si="25"/>
        <v>-902.03863575426215</v>
      </c>
      <c r="AQ25" s="8">
        <f t="shared" si="25"/>
        <v>-11949.958251904078</v>
      </c>
      <c r="AR25" s="8">
        <f t="shared" si="25"/>
        <v>-300.6093826985624</v>
      </c>
      <c r="AS25" s="8">
        <f t="shared" si="25"/>
        <v>-217.93861728066389</v>
      </c>
      <c r="AT25" s="8">
        <f t="shared" si="25"/>
        <v>1024.0535446546851</v>
      </c>
      <c r="AU25" s="9">
        <f t="shared" si="25"/>
        <v>505.50554467545896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F484-70B0-4A07-B89B-50227CFF2F31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2036.7224802845449</v>
      </c>
      <c r="K3">
        <v>1</v>
      </c>
      <c r="L3" s="2">
        <v>0</v>
      </c>
      <c r="O3">
        <f>$C$3</f>
        <v>2036.7224802845449</v>
      </c>
      <c r="P3">
        <f>O3*B5</f>
        <v>1629.377984227636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2036.7224802845449</v>
      </c>
      <c r="AF3">
        <f t="shared" ref="AF3:AG23" si="4">-$Z3*P3</f>
        <v>-1629.377984227636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-113.13743164309119</v>
      </c>
      <c r="AJ3">
        <f t="shared" ref="AJ3:AJ23" si="7">AB3-AC3</f>
        <v>0</v>
      </c>
      <c r="AL3">
        <f t="shared" ref="AL3:AL23" si="8">SUM(AI3:AK3)</f>
        <v>-113.13743164309119</v>
      </c>
      <c r="AN3">
        <f t="shared" ref="AN3:AU23" si="9">AE3*$K3</f>
        <v>2036.7224802845449</v>
      </c>
      <c r="AO3">
        <f t="shared" si="9"/>
        <v>-1629.377984227636</v>
      </c>
      <c r="AP3">
        <f t="shared" si="9"/>
        <v>-520.48192770000003</v>
      </c>
      <c r="AQ3">
        <f t="shared" si="9"/>
        <v>0</v>
      </c>
      <c r="AR3">
        <f t="shared" si="9"/>
        <v>-113.13743164309119</v>
      </c>
      <c r="AS3">
        <f t="shared" si="9"/>
        <v>0</v>
      </c>
      <c r="AT3">
        <f t="shared" si="9"/>
        <v>0</v>
      </c>
      <c r="AU3">
        <f t="shared" si="9"/>
        <v>-113.13743164309119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1579.3873960461308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270.23437054450596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266.76188617668049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-266.76188617668049</v>
      </c>
      <c r="AK4">
        <f>H4*SUM(AB4, AE4:AF4)</f>
        <v>0</v>
      </c>
      <c r="AL4">
        <f t="shared" si="8"/>
        <v>-1691.7113861766804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-1312.6255098694514</v>
      </c>
      <c r="AR4">
        <f t="shared" si="9"/>
        <v>-1312.6255098694514</v>
      </c>
      <c r="AS4">
        <f t="shared" si="9"/>
        <v>-245.73394134767707</v>
      </c>
      <c r="AT4">
        <f t="shared" si="9"/>
        <v>0</v>
      </c>
      <c r="AU4">
        <f t="shared" si="9"/>
        <v>-1558.3594512171285</v>
      </c>
      <c r="AW4">
        <v>1</v>
      </c>
      <c r="AX4">
        <f>(R4*SUMPRODUCT(K5:$K$23, X5:$X$23)-$AZ$3*SUMPRODUCT(K4:$K$22, W5:$W$23))/Z4</f>
        <v>270.23437054450596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2036.7224802845449</v>
      </c>
      <c r="P5">
        <f t="shared" ref="P5:P23" si="22">O5*$C$5</f>
        <v>101.83612401422725</v>
      </c>
      <c r="Q5" s="4">
        <f t="shared" ref="Q5:Q23" si="23">$C$8</f>
        <v>50</v>
      </c>
      <c r="R5">
        <f t="shared" si="0"/>
        <v>500000</v>
      </c>
      <c r="S5">
        <f t="shared" si="1"/>
        <v>502.68867916618979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266.76188617668049</v>
      </c>
      <c r="AC5">
        <f t="shared" si="2"/>
        <v>489.82957170233931</v>
      </c>
      <c r="AE5">
        <f t="shared" si="3"/>
        <v>1984.6217779344122</v>
      </c>
      <c r="AF5">
        <f t="shared" si="4"/>
        <v>-99.231088896720607</v>
      </c>
      <c r="AG5">
        <f t="shared" si="4"/>
        <v>-48.720967071987786</v>
      </c>
      <c r="AH5">
        <f t="shared" si="5"/>
        <v>-1429.629275122139</v>
      </c>
      <c r="AI5">
        <f t="shared" si="6"/>
        <v>407.04044684356472</v>
      </c>
      <c r="AJ5">
        <f t="shared" si="7"/>
        <v>-223.06768552565882</v>
      </c>
      <c r="AK5">
        <f>H5*SUM(AB5, AE5:AF5)</f>
        <v>184.16400016624431</v>
      </c>
      <c r="AL5">
        <f t="shared" si="8"/>
        <v>368.13676148415021</v>
      </c>
      <c r="AN5">
        <f t="shared" si="9"/>
        <v>1684.0713459328401</v>
      </c>
      <c r="AO5">
        <f t="shared" si="9"/>
        <v>-84.203567296642007</v>
      </c>
      <c r="AP5">
        <f t="shared" si="9"/>
        <v>-41.342680758783665</v>
      </c>
      <c r="AQ5">
        <f t="shared" si="9"/>
        <v>-1213.1267147767323</v>
      </c>
      <c r="AR5">
        <f t="shared" si="9"/>
        <v>345.398383100682</v>
      </c>
      <c r="AS5">
        <f t="shared" si="9"/>
        <v>-189.28639278981782</v>
      </c>
      <c r="AT5">
        <f t="shared" si="9"/>
        <v>156.27426801450352</v>
      </c>
      <c r="AU5">
        <f t="shared" si="9"/>
        <v>312.38625832536769</v>
      </c>
      <c r="AW5">
        <v>2</v>
      </c>
      <c r="AX5">
        <f>(R5*SUMPRODUCT(K6:$K$23, X6:$X$23)-$AZ$3*SUMPRODUCT(K5:$K$22, W6:$W$23))/Z5</f>
        <v>502.68867916618979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2036.7224802845449</v>
      </c>
      <c r="P6">
        <f t="shared" si="22"/>
        <v>101.83612401422725</v>
      </c>
      <c r="Q6" s="4">
        <f t="shared" si="23"/>
        <v>50</v>
      </c>
      <c r="R6">
        <f t="shared" si="0"/>
        <v>500000</v>
      </c>
      <c r="S6">
        <f t="shared" si="1"/>
        <v>698.71934955780944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489.82957170233931</v>
      </c>
      <c r="AC6">
        <f t="shared" si="2"/>
        <v>672.02824658012287</v>
      </c>
      <c r="AE6">
        <f t="shared" si="3"/>
        <v>1958.9196120905444</v>
      </c>
      <c r="AF6">
        <f t="shared" si="4"/>
        <v>-97.945980604527222</v>
      </c>
      <c r="AG6">
        <f t="shared" si="4"/>
        <v>-48.089998295125341</v>
      </c>
      <c r="AH6">
        <f t="shared" si="5"/>
        <v>-1437.5910614256563</v>
      </c>
      <c r="AI6">
        <f t="shared" si="6"/>
        <v>375.29257176523561</v>
      </c>
      <c r="AJ6">
        <f t="shared" si="7"/>
        <v>-182.19867487778356</v>
      </c>
      <c r="AK6">
        <f>H6*SUM(AB6, AE6:AF6)</f>
        <v>201.16293170323408</v>
      </c>
      <c r="AL6">
        <f t="shared" si="8"/>
        <v>394.25682859068615</v>
      </c>
      <c r="AN6">
        <f t="shared" si="9"/>
        <v>1531.2310073839219</v>
      </c>
      <c r="AO6">
        <f t="shared" si="9"/>
        <v>-76.561550369196098</v>
      </c>
      <c r="AP6">
        <f t="shared" si="9"/>
        <v>-37.590565779241508</v>
      </c>
      <c r="AQ6">
        <f t="shared" si="9"/>
        <v>-1123.723503305853</v>
      </c>
      <c r="AR6">
        <f t="shared" si="9"/>
        <v>293.35538792963132</v>
      </c>
      <c r="AS6">
        <f t="shared" si="9"/>
        <v>-142.41945343504423</v>
      </c>
      <c r="AT6">
        <f t="shared" si="9"/>
        <v>157.24326647152313</v>
      </c>
      <c r="AU6">
        <f t="shared" si="9"/>
        <v>308.17920096611022</v>
      </c>
      <c r="AW6">
        <v>3</v>
      </c>
      <c r="AX6">
        <f>(R6*SUMPRODUCT(K7:$K$23, X7:$X$23)-$AZ$3*SUMPRODUCT(K6:$K$22, W7:$W$23))/Z6</f>
        <v>698.71934955780944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2036.7224802845449</v>
      </c>
      <c r="P7">
        <f t="shared" si="22"/>
        <v>101.83612401422725</v>
      </c>
      <c r="Q7" s="4">
        <f t="shared" si="23"/>
        <v>50</v>
      </c>
      <c r="R7">
        <f t="shared" si="0"/>
        <v>500000</v>
      </c>
      <c r="S7">
        <f t="shared" si="1"/>
        <v>859.55967502479666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672.02824658012287</v>
      </c>
      <c r="AC7">
        <f t="shared" si="2"/>
        <v>815.965968309034</v>
      </c>
      <c r="AE7">
        <f t="shared" si="3"/>
        <v>1933.4274036927261</v>
      </c>
      <c r="AF7">
        <f t="shared" si="4"/>
        <v>-96.671370184636316</v>
      </c>
      <c r="AG7">
        <f t="shared" si="4"/>
        <v>-47.464183815131562</v>
      </c>
      <c r="AH7">
        <f t="shared" si="5"/>
        <v>-1449.144970425273</v>
      </c>
      <c r="AI7">
        <f t="shared" si="6"/>
        <v>340.14687926768534</v>
      </c>
      <c r="AJ7">
        <f t="shared" si="7"/>
        <v>-143.93772172891113</v>
      </c>
      <c r="AK7">
        <f>H7*SUM(AB7, AE7:AF7)</f>
        <v>214.68168841570855</v>
      </c>
      <c r="AL7">
        <f t="shared" si="8"/>
        <v>410.89084595448276</v>
      </c>
      <c r="AN7">
        <f t="shared" si="9"/>
        <v>1392.1734189256631</v>
      </c>
      <c r="AO7">
        <f t="shared" si="9"/>
        <v>-69.608670946283169</v>
      </c>
      <c r="AP7">
        <f t="shared" si="9"/>
        <v>-34.176806914095792</v>
      </c>
      <c r="AQ7">
        <f t="shared" si="9"/>
        <v>-1043.46359431063</v>
      </c>
      <c r="AR7">
        <f t="shared" si="9"/>
        <v>244.92434675465432</v>
      </c>
      <c r="AS7">
        <f t="shared" si="9"/>
        <v>-103.64302781112113</v>
      </c>
      <c r="AT7">
        <f t="shared" si="9"/>
        <v>154.58255095153811</v>
      </c>
      <c r="AU7">
        <f t="shared" si="9"/>
        <v>295.86386989507133</v>
      </c>
      <c r="AW7">
        <v>4</v>
      </c>
      <c r="AX7">
        <f>(R7*SUMPRODUCT(K8:$K$23, X8:$X$23)-$AZ$3*SUMPRODUCT(K7:$K$22, W8:$W$23))/Z7</f>
        <v>859.55967502479666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2036.7224802845449</v>
      </c>
      <c r="P8">
        <f t="shared" si="22"/>
        <v>101.83612401422725</v>
      </c>
      <c r="Q8" s="4">
        <f t="shared" si="23"/>
        <v>50</v>
      </c>
      <c r="R8">
        <f t="shared" si="0"/>
        <v>500000</v>
      </c>
      <c r="S8">
        <f t="shared" si="1"/>
        <v>988.59415957827014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815.965968309034</v>
      </c>
      <c r="AC8">
        <f t="shared" si="2"/>
        <v>926.18223482112353</v>
      </c>
      <c r="AE8">
        <f t="shared" si="3"/>
        <v>1908.1401202138209</v>
      </c>
      <c r="AF8">
        <f t="shared" si="4"/>
        <v>-95.407006010691049</v>
      </c>
      <c r="AG8">
        <f t="shared" si="4"/>
        <v>-46.843400087262744</v>
      </c>
      <c r="AH8">
        <f t="shared" si="5"/>
        <v>-1461.4188971750336</v>
      </c>
      <c r="AI8">
        <f t="shared" si="6"/>
        <v>304.4708169408334</v>
      </c>
      <c r="AJ8">
        <f t="shared" si="7"/>
        <v>-110.21626651208953</v>
      </c>
      <c r="AK8">
        <f t="shared" ref="AK8:AK23" si="24">H8*SUM(AB8:AB8, AE8:AF8)</f>
        <v>224.94303788873091</v>
      </c>
      <c r="AL8">
        <f t="shared" si="8"/>
        <v>419.19758831747481</v>
      </c>
      <c r="AN8">
        <f t="shared" si="9"/>
        <v>1265.660124362777</v>
      </c>
      <c r="AO8">
        <f t="shared" si="9"/>
        <v>-63.283006218138851</v>
      </c>
      <c r="AP8">
        <f t="shared" si="9"/>
        <v>-31.071000998279231</v>
      </c>
      <c r="AQ8">
        <f t="shared" si="9"/>
        <v>-969.35209503241185</v>
      </c>
      <c r="AR8">
        <f t="shared" si="9"/>
        <v>201.95402211394702</v>
      </c>
      <c r="AS8">
        <f t="shared" si="9"/>
        <v>-73.105917171774919</v>
      </c>
      <c r="AT8">
        <f t="shared" si="9"/>
        <v>149.20363043196701</v>
      </c>
      <c r="AU8">
        <f t="shared" si="9"/>
        <v>278.05173537413913</v>
      </c>
      <c r="AW8">
        <v>5</v>
      </c>
      <c r="AX8">
        <f>(R8*SUMPRODUCT(K9:$K$23, X9:$X$23)-$AZ$3*SUMPRODUCT(K8:$K$22, W9:$W$23))/Z8</f>
        <v>988.59415957827014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2036.7224802845449</v>
      </c>
      <c r="P9">
        <f t="shared" si="22"/>
        <v>101.83612401422725</v>
      </c>
      <c r="Q9" s="4">
        <f t="shared" si="23"/>
        <v>50</v>
      </c>
      <c r="R9">
        <f t="shared" si="0"/>
        <v>500000</v>
      </c>
      <c r="S9">
        <f t="shared" si="1"/>
        <v>1087.7808439734222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926.18223482112353</v>
      </c>
      <c r="AC9">
        <f t="shared" si="2"/>
        <v>1005.7045450434562</v>
      </c>
      <c r="AE9">
        <f t="shared" si="3"/>
        <v>1883.0457134474002</v>
      </c>
      <c r="AF9">
        <f t="shared" si="4"/>
        <v>-94.152285672370013</v>
      </c>
      <c r="AG9">
        <f t="shared" si="4"/>
        <v>-46.22735133714253</v>
      </c>
      <c r="AH9">
        <f t="shared" si="5"/>
        <v>-1476.1474924758577</v>
      </c>
      <c r="AI9">
        <f t="shared" si="6"/>
        <v>266.51858396202988</v>
      </c>
      <c r="AJ9">
        <f t="shared" si="7"/>
        <v>-79.522310222332635</v>
      </c>
      <c r="AK9">
        <f t="shared" si="24"/>
        <v>232.33445459967808</v>
      </c>
      <c r="AL9">
        <f t="shared" si="8"/>
        <v>419.33072833937536</v>
      </c>
      <c r="AN9">
        <f t="shared" si="9"/>
        <v>1150.5594521363046</v>
      </c>
      <c r="AO9">
        <f t="shared" si="9"/>
        <v>-57.527972606815233</v>
      </c>
      <c r="AP9">
        <f t="shared" si="9"/>
        <v>-28.245366348967753</v>
      </c>
      <c r="AQ9">
        <f t="shared" si="9"/>
        <v>-901.94063696204819</v>
      </c>
      <c r="AR9">
        <f t="shared" si="9"/>
        <v>162.84547621847335</v>
      </c>
      <c r="AS9">
        <f t="shared" si="9"/>
        <v>-48.588913709649063</v>
      </c>
      <c r="AT9">
        <f t="shared" si="9"/>
        <v>141.95863695056266</v>
      </c>
      <c r="AU9">
        <f t="shared" si="9"/>
        <v>256.21519945938695</v>
      </c>
      <c r="AW9">
        <v>6</v>
      </c>
      <c r="AX9">
        <f>(R9*SUMPRODUCT(K10:$K$23, X10:$X$23)-$AZ$3*SUMPRODUCT(K9:$K$22, W10:$W$23))/Z9</f>
        <v>1087.7808439734222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2036.7224802845449</v>
      </c>
      <c r="P10">
        <f t="shared" si="22"/>
        <v>101.83612401422725</v>
      </c>
      <c r="Q10" s="4">
        <f t="shared" si="23"/>
        <v>50</v>
      </c>
      <c r="R10">
        <f t="shared" si="0"/>
        <v>500000</v>
      </c>
      <c r="S10">
        <f t="shared" si="1"/>
        <v>1159.3718844794828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1005.7045450434562</v>
      </c>
      <c r="AC10">
        <f t="shared" si="2"/>
        <v>1057.713543709051</v>
      </c>
      <c r="AE10">
        <f t="shared" si="3"/>
        <v>1858.1345476916104</v>
      </c>
      <c r="AF10">
        <f t="shared" si="4"/>
        <v>-92.90672738458052</v>
      </c>
      <c r="AG10">
        <f t="shared" si="4"/>
        <v>-45.615801015561416</v>
      </c>
      <c r="AH10">
        <f t="shared" si="5"/>
        <v>-1492.7680820968462</v>
      </c>
      <c r="AI10">
        <f t="shared" si="6"/>
        <v>226.84393719462219</v>
      </c>
      <c r="AJ10">
        <f t="shared" si="7"/>
        <v>-52.008998665594845</v>
      </c>
      <c r="AK10">
        <f t="shared" si="24"/>
        <v>237.11422436777184</v>
      </c>
      <c r="AL10">
        <f t="shared" si="8"/>
        <v>411.94916289679918</v>
      </c>
      <c r="AN10">
        <f t="shared" si="9"/>
        <v>1045.8435597443711</v>
      </c>
      <c r="AO10">
        <f t="shared" si="9"/>
        <v>-52.292177987218558</v>
      </c>
      <c r="AP10">
        <f t="shared" si="9"/>
        <v>-25.674670208340292</v>
      </c>
      <c r="AQ10">
        <f t="shared" si="9"/>
        <v>-840.19851349970804</v>
      </c>
      <c r="AR10">
        <f t="shared" si="9"/>
        <v>127.67819804910427</v>
      </c>
      <c r="AS10">
        <f t="shared" si="9"/>
        <v>-29.273055802519565</v>
      </c>
      <c r="AT10">
        <f t="shared" si="9"/>
        <v>133.45878789396113</v>
      </c>
      <c r="AU10">
        <f t="shared" si="9"/>
        <v>231.86393014054582</v>
      </c>
      <c r="AW10">
        <v>7</v>
      </c>
      <c r="AX10">
        <f>(R10*SUMPRODUCT(K11:$K$23, X11:$X$23)-$AZ$3*SUMPRODUCT(K10:$K$22, W11:$W$23))/Z10</f>
        <v>1159.3718844794828</v>
      </c>
    </row>
    <row r="11" spans="1:52" x14ac:dyDescent="0.25">
      <c r="A11" t="s">
        <v>33</v>
      </c>
      <c r="C11" s="7">
        <f>AU25</f>
        <v>651.13549719834361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2036.7224802845449</v>
      </c>
      <c r="P11">
        <f t="shared" si="22"/>
        <v>101.83612401422725</v>
      </c>
      <c r="Q11" s="4">
        <f t="shared" si="23"/>
        <v>50</v>
      </c>
      <c r="R11">
        <f t="shared" si="0"/>
        <v>500000</v>
      </c>
      <c r="S11">
        <f t="shared" si="1"/>
        <v>1204.0626129197294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1057.713543709051</v>
      </c>
      <c r="AC11">
        <f t="shared" si="2"/>
        <v>1083.8553811795209</v>
      </c>
      <c r="AE11">
        <f t="shared" si="3"/>
        <v>1833.3868991021247</v>
      </c>
      <c r="AF11">
        <f t="shared" si="4"/>
        <v>-91.66934495510624</v>
      </c>
      <c r="AG11">
        <f t="shared" si="4"/>
        <v>-45.008264917024619</v>
      </c>
      <c r="AH11">
        <f t="shared" si="5"/>
        <v>-1513.7808838118626</v>
      </c>
      <c r="AI11">
        <f t="shared" si="6"/>
        <v>182.92840541813121</v>
      </c>
      <c r="AJ11">
        <f t="shared" si="7"/>
        <v>-26.141837470469909</v>
      </c>
      <c r="AK11">
        <f t="shared" si="24"/>
        <v>239.55291790573958</v>
      </c>
      <c r="AL11">
        <f t="shared" si="8"/>
        <v>396.3394858534009</v>
      </c>
      <c r="AN11">
        <f t="shared" si="9"/>
        <v>950.57209031824277</v>
      </c>
      <c r="AO11">
        <f t="shared" si="9"/>
        <v>-47.528604515912143</v>
      </c>
      <c r="AP11">
        <f t="shared" si="9"/>
        <v>-23.335827524853585</v>
      </c>
      <c r="AQ11">
        <f t="shared" si="9"/>
        <v>-784.8631730234074</v>
      </c>
      <c r="AR11">
        <f t="shared" si="9"/>
        <v>94.844485254069653</v>
      </c>
      <c r="AS11">
        <f t="shared" si="9"/>
        <v>-13.553986396016102</v>
      </c>
      <c r="AT11">
        <f t="shared" si="9"/>
        <v>124.20308993536071</v>
      </c>
      <c r="AU11">
        <f t="shared" si="9"/>
        <v>205.49358879341426</v>
      </c>
      <c r="AW11">
        <v>8</v>
      </c>
      <c r="AX11">
        <f>(R11*SUMPRODUCT(K12:$K$23, X12:$X$23)-$AZ$3*SUMPRODUCT(K11:$K$22, W12:$W$23))/Z11</f>
        <v>1204.0626129197294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2036.7224802845449</v>
      </c>
      <c r="P12">
        <f t="shared" si="22"/>
        <v>101.83612401422725</v>
      </c>
      <c r="Q12" s="4">
        <f t="shared" si="23"/>
        <v>50</v>
      </c>
      <c r="R12">
        <f t="shared" si="0"/>
        <v>500000</v>
      </c>
      <c r="S12">
        <f t="shared" si="1"/>
        <v>1222.3470124900477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1083.8553811795209</v>
      </c>
      <c r="AC12">
        <f t="shared" si="2"/>
        <v>1085.5468141398569</v>
      </c>
      <c r="AE12">
        <f t="shared" si="3"/>
        <v>1808.7806303514133</v>
      </c>
      <c r="AF12">
        <f t="shared" si="4"/>
        <v>-90.439031517570669</v>
      </c>
      <c r="AG12">
        <f t="shared" si="4"/>
        <v>-44.404199586845863</v>
      </c>
      <c r="AH12">
        <f t="shared" si="5"/>
        <v>-1539.8268100850887</v>
      </c>
      <c r="AI12">
        <f t="shared" si="6"/>
        <v>134.11058916190814</v>
      </c>
      <c r="AJ12">
        <f t="shared" si="7"/>
        <v>-1.6914329603359874</v>
      </c>
      <c r="AK12">
        <f t="shared" si="24"/>
        <v>239.78959997370359</v>
      </c>
      <c r="AL12">
        <f t="shared" si="8"/>
        <v>372.20875617527577</v>
      </c>
      <c r="AN12">
        <f t="shared" si="9"/>
        <v>863.88951043736836</v>
      </c>
      <c r="AO12">
        <f t="shared" si="9"/>
        <v>-43.194475521868419</v>
      </c>
      <c r="AP12">
        <f t="shared" si="9"/>
        <v>-21.207835598610291</v>
      </c>
      <c r="AQ12">
        <f t="shared" si="9"/>
        <v>-735.4348044208657</v>
      </c>
      <c r="AR12">
        <f t="shared" si="9"/>
        <v>64.052394896023955</v>
      </c>
      <c r="AS12">
        <f t="shared" si="9"/>
        <v>-0.80784323290679982</v>
      </c>
      <c r="AT12">
        <f t="shared" si="9"/>
        <v>114.52561833825553</v>
      </c>
      <c r="AU12">
        <f t="shared" si="9"/>
        <v>177.77017000137269</v>
      </c>
      <c r="AW12">
        <v>9</v>
      </c>
      <c r="AX12">
        <f>(R12*SUMPRODUCT(K13:$K$23, X13:$X$23)-$AZ$3*SUMPRODUCT(K12:$K$22, W13:$W$23))/Z12</f>
        <v>1222.3470124900477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2036.7224802845449</v>
      </c>
      <c r="P13">
        <f t="shared" si="22"/>
        <v>101.83612401422725</v>
      </c>
      <c r="Q13" s="4">
        <f t="shared" si="23"/>
        <v>50</v>
      </c>
      <c r="R13">
        <f t="shared" si="0"/>
        <v>500000</v>
      </c>
      <c r="S13">
        <f t="shared" si="1"/>
        <v>1215.8571736628614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1085.5468141398569</v>
      </c>
      <c r="AC13">
        <f t="shared" si="2"/>
        <v>1065.170174557913</v>
      </c>
      <c r="AE13">
        <f t="shared" si="3"/>
        <v>1784.3017147442279</v>
      </c>
      <c r="AF13">
        <f t="shared" si="4"/>
        <v>-89.21508573721141</v>
      </c>
      <c r="AG13">
        <f t="shared" si="4"/>
        <v>-43.80326068024123</v>
      </c>
      <c r="AH13">
        <f t="shared" si="5"/>
        <v>-1568.9691073616943</v>
      </c>
      <c r="AI13">
        <f t="shared" si="6"/>
        <v>82.314260965080848</v>
      </c>
      <c r="AJ13">
        <f t="shared" si="7"/>
        <v>20.376639581943891</v>
      </c>
      <c r="AK13">
        <f t="shared" si="24"/>
        <v>237.94436499696428</v>
      </c>
      <c r="AL13">
        <f t="shared" si="8"/>
        <v>340.63526554398902</v>
      </c>
      <c r="AN13">
        <f t="shared" si="9"/>
        <v>785.02224211255032</v>
      </c>
      <c r="AO13">
        <f t="shared" si="9"/>
        <v>-39.251112105627527</v>
      </c>
      <c r="AP13">
        <f t="shared" si="9"/>
        <v>-19.271703673710054</v>
      </c>
      <c r="AQ13">
        <f t="shared" si="9"/>
        <v>-690.28440441921532</v>
      </c>
      <c r="AR13">
        <f t="shared" si="9"/>
        <v>36.215021913997397</v>
      </c>
      <c r="AS13">
        <f t="shared" si="9"/>
        <v>8.9649161681324223</v>
      </c>
      <c r="AT13">
        <f t="shared" si="9"/>
        <v>104.68611746794164</v>
      </c>
      <c r="AU13">
        <f t="shared" si="9"/>
        <v>149.86605555007145</v>
      </c>
      <c r="AW13">
        <v>10</v>
      </c>
      <c r="AX13">
        <f>(R13*SUMPRODUCT(K14:$K$23, X14:$X$23)-$AZ$3*SUMPRODUCT(K13:$K$22, W14:$W$23))/Z13</f>
        <v>1215.8571736628614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2036.7224802845449</v>
      </c>
      <c r="P14">
        <f t="shared" si="22"/>
        <v>101.83612401422725</v>
      </c>
      <c r="Q14" s="4">
        <f t="shared" si="23"/>
        <v>50</v>
      </c>
      <c r="R14">
        <f t="shared" si="0"/>
        <v>500000</v>
      </c>
      <c r="S14">
        <f t="shared" si="1"/>
        <v>1184.9041477129153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1065.170174557913</v>
      </c>
      <c r="AC14">
        <f t="shared" si="2"/>
        <v>1023.8717210082004</v>
      </c>
      <c r="AE14">
        <f t="shared" si="3"/>
        <v>1759.9251003805878</v>
      </c>
      <c r="AF14">
        <f t="shared" si="4"/>
        <v>-87.996255019029405</v>
      </c>
      <c r="AG14">
        <f t="shared" si="4"/>
        <v>-43.20483319197011</v>
      </c>
      <c r="AH14">
        <f t="shared" si="5"/>
        <v>-1603.9488146870679</v>
      </c>
      <c r="AI14">
        <f t="shared" si="6"/>
        <v>24.775197482520525</v>
      </c>
      <c r="AJ14">
        <f t="shared" si="7"/>
        <v>41.298453549712576</v>
      </c>
      <c r="AK14">
        <f t="shared" si="24"/>
        <v>234.21903733254902</v>
      </c>
      <c r="AL14">
        <f t="shared" si="8"/>
        <v>300.29268836478212</v>
      </c>
      <c r="AN14">
        <f t="shared" si="9"/>
        <v>713.26222038910066</v>
      </c>
      <c r="AO14">
        <f t="shared" si="9"/>
        <v>-35.663111019455037</v>
      </c>
      <c r="AP14">
        <f t="shared" si="9"/>
        <v>-17.510049289814209</v>
      </c>
      <c r="AQ14">
        <f t="shared" si="9"/>
        <v>-650.04817120158339</v>
      </c>
      <c r="AR14">
        <f t="shared" si="9"/>
        <v>10.04088887824806</v>
      </c>
      <c r="AS14">
        <f t="shared" si="9"/>
        <v>16.737431991358079</v>
      </c>
      <c r="AT14">
        <f t="shared" si="9"/>
        <v>94.924261600158189</v>
      </c>
      <c r="AU14">
        <f t="shared" si="9"/>
        <v>121.70258246976432</v>
      </c>
      <c r="AW14">
        <v>11</v>
      </c>
      <c r="AX14">
        <f>(R14*SUMPRODUCT(K15:$K$23, X15:$X$23)-$AZ$3*SUMPRODUCT(K14:$K$22, W15:$W$23))/Z14</f>
        <v>1184.9041477129153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2036.7224802845449</v>
      </c>
      <c r="P15">
        <f t="shared" si="22"/>
        <v>101.83612401422725</v>
      </c>
      <c r="Q15" s="4">
        <f t="shared" si="23"/>
        <v>50</v>
      </c>
      <c r="R15">
        <f t="shared" si="0"/>
        <v>500000</v>
      </c>
      <c r="S15">
        <f t="shared" si="1"/>
        <v>1129.931241389731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1023.8717210082004</v>
      </c>
      <c r="AC15">
        <f t="shared" si="2"/>
        <v>962.8889286179583</v>
      </c>
      <c r="AE15">
        <f t="shared" si="3"/>
        <v>1735.6255452510929</v>
      </c>
      <c r="AF15">
        <f t="shared" si="4"/>
        <v>-86.781277262554653</v>
      </c>
      <c r="AG15">
        <f t="shared" si="4"/>
        <v>-42.608297449749102</v>
      </c>
      <c r="AH15">
        <f t="shared" si="5"/>
        <v>-1644.8741030130859</v>
      </c>
      <c r="AI15">
        <f t="shared" si="6"/>
        <v>-38.638132474296526</v>
      </c>
      <c r="AJ15">
        <f t="shared" si="7"/>
        <v>60.982792390242139</v>
      </c>
      <c r="AK15">
        <f t="shared" si="24"/>
        <v>228.70965261042895</v>
      </c>
      <c r="AL15">
        <f t="shared" si="8"/>
        <v>251.05431252637456</v>
      </c>
      <c r="AN15">
        <f t="shared" si="9"/>
        <v>647.9663253870483</v>
      </c>
      <c r="AO15">
        <f t="shared" si="9"/>
        <v>-32.398316269352414</v>
      </c>
      <c r="AP15">
        <f t="shared" si="9"/>
        <v>-15.90708433916148</v>
      </c>
      <c r="AQ15">
        <f t="shared" si="9"/>
        <v>-614.08581543982393</v>
      </c>
      <c r="AR15">
        <f t="shared" si="9"/>
        <v>-14.424890661289449</v>
      </c>
      <c r="AS15">
        <f t="shared" si="9"/>
        <v>22.766890015570635</v>
      </c>
      <c r="AT15">
        <f t="shared" si="9"/>
        <v>85.384865179020196</v>
      </c>
      <c r="AU15">
        <f t="shared" si="9"/>
        <v>93.726864533301381</v>
      </c>
      <c r="AW15">
        <v>12</v>
      </c>
      <c r="AX15">
        <f>(R15*SUMPRODUCT(K16:$K$23, X16:$X$23)-$AZ$3*SUMPRODUCT(K15:$K$22, W16:$W$23))/Z15</f>
        <v>1129.931241389731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2036.7224802845449</v>
      </c>
      <c r="P16">
        <f t="shared" si="22"/>
        <v>101.83612401422725</v>
      </c>
      <c r="Q16" s="4">
        <f t="shared" si="23"/>
        <v>50</v>
      </c>
      <c r="R16">
        <f t="shared" si="0"/>
        <v>500000</v>
      </c>
      <c r="S16">
        <f t="shared" si="1"/>
        <v>1053.6375863197347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962.8889286179583</v>
      </c>
      <c r="AC16">
        <f t="shared" si="2"/>
        <v>885.3412797565569</v>
      </c>
      <c r="AE16">
        <f t="shared" si="3"/>
        <v>1711.3991666740656</v>
      </c>
      <c r="AF16">
        <f t="shared" si="4"/>
        <v>-85.569958333703283</v>
      </c>
      <c r="AG16">
        <f t="shared" si="4"/>
        <v>-42.013558136672863</v>
      </c>
      <c r="AH16">
        <f t="shared" si="5"/>
        <v>-1686.5633857874698</v>
      </c>
      <c r="AI16">
        <f t="shared" si="6"/>
        <v>-102.74773558378024</v>
      </c>
      <c r="AJ16">
        <f t="shared" si="7"/>
        <v>77.547648861401399</v>
      </c>
      <c r="AK16">
        <f t="shared" si="24"/>
        <v>221.52178841579746</v>
      </c>
      <c r="AL16">
        <f t="shared" si="8"/>
        <v>196.32170169341862</v>
      </c>
      <c r="AN16">
        <f t="shared" si="9"/>
        <v>588.55775418243184</v>
      </c>
      <c r="AO16">
        <f t="shared" si="9"/>
        <v>-29.427887709121595</v>
      </c>
      <c r="AP16">
        <f t="shared" si="9"/>
        <v>-14.448648745218495</v>
      </c>
      <c r="AQ16">
        <f t="shared" si="9"/>
        <v>-580.01661912368979</v>
      </c>
      <c r="AR16">
        <f t="shared" si="9"/>
        <v>-35.335401395598005</v>
      </c>
      <c r="AS16">
        <f t="shared" si="9"/>
        <v>26.668979946211792</v>
      </c>
      <c r="AT16">
        <f t="shared" si="9"/>
        <v>76.182324282566427</v>
      </c>
      <c r="AU16">
        <f t="shared" si="9"/>
        <v>67.515902833180206</v>
      </c>
      <c r="AW16">
        <v>13</v>
      </c>
      <c r="AX16">
        <f>(R16*SUMPRODUCT(K17:$K$23, X17:$X$23)-$AZ$3*SUMPRODUCT(K16:$K$22, W17:$W$23))/Z16</f>
        <v>1053.6375863197347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2036.7224802845449</v>
      </c>
      <c r="P17">
        <f t="shared" si="22"/>
        <v>101.83612401422725</v>
      </c>
      <c r="Q17" s="4">
        <f t="shared" si="23"/>
        <v>50</v>
      </c>
      <c r="R17">
        <f t="shared" si="0"/>
        <v>500000</v>
      </c>
      <c r="S17">
        <f t="shared" si="1"/>
        <v>957.5840841392619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885.3412797565569</v>
      </c>
      <c r="AC17">
        <f t="shared" si="2"/>
        <v>793.26822733423023</v>
      </c>
      <c r="AE17">
        <f t="shared" si="3"/>
        <v>1687.2327540399369</v>
      </c>
      <c r="AF17">
        <f t="shared" si="4"/>
        <v>-84.361637701996855</v>
      </c>
      <c r="AG17">
        <f t="shared" si="4"/>
        <v>-41.420290942245067</v>
      </c>
      <c r="AH17">
        <f t="shared" si="5"/>
        <v>-1731.3161306106649</v>
      </c>
      <c r="AI17">
        <f t="shared" si="6"/>
        <v>-169.86530521497002</v>
      </c>
      <c r="AJ17">
        <f t="shared" si="7"/>
        <v>92.073052422326668</v>
      </c>
      <c r="AK17">
        <f t="shared" si="24"/>
        <v>212.92131115859834</v>
      </c>
      <c r="AL17">
        <f t="shared" si="8"/>
        <v>135.12905836595499</v>
      </c>
      <c r="AN17">
        <f t="shared" si="9"/>
        <v>534.50790719613906</v>
      </c>
      <c r="AO17">
        <f t="shared" si="9"/>
        <v>-26.725395359806956</v>
      </c>
      <c r="AP17">
        <f t="shared" si="9"/>
        <v>-13.12176578719415</v>
      </c>
      <c r="AQ17">
        <f t="shared" si="9"/>
        <v>-548.47332678424254</v>
      </c>
      <c r="AR17">
        <f t="shared" si="9"/>
        <v>-53.812580735104632</v>
      </c>
      <c r="AS17">
        <f t="shared" si="9"/>
        <v>29.168337588029861</v>
      </c>
      <c r="AT17">
        <f t="shared" si="9"/>
        <v>67.452533832298101</v>
      </c>
      <c r="AU17">
        <f t="shared" si="9"/>
        <v>42.808290685223326</v>
      </c>
      <c r="AW17">
        <v>14</v>
      </c>
      <c r="AX17">
        <f>(R17*SUMPRODUCT(K18:$K$23, X18:$X$23)-$AZ$3*SUMPRODUCT(K17:$K$22, W18:$W$23))/Z17</f>
        <v>957.5840841392619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2036.7224802845449</v>
      </c>
      <c r="P18">
        <f t="shared" si="22"/>
        <v>101.83612401422725</v>
      </c>
      <c r="Q18" s="4">
        <f t="shared" si="23"/>
        <v>50</v>
      </c>
      <c r="R18">
        <f t="shared" si="0"/>
        <v>500000</v>
      </c>
      <c r="S18">
        <f t="shared" si="1"/>
        <v>842.75884506726425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793.26822733423023</v>
      </c>
      <c r="AC18">
        <f t="shared" si="2"/>
        <v>688.16380693043652</v>
      </c>
      <c r="AE18">
        <f t="shared" si="3"/>
        <v>1663.1076658489958</v>
      </c>
      <c r="AF18">
        <f t="shared" si="4"/>
        <v>-83.155383292449798</v>
      </c>
      <c r="AG18">
        <f t="shared" si="4"/>
        <v>-40.828038231714501</v>
      </c>
      <c r="AH18">
        <f t="shared" si="5"/>
        <v>-1780.4980110811689</v>
      </c>
      <c r="AI18">
        <f t="shared" si="6"/>
        <v>-241.37376675633755</v>
      </c>
      <c r="AJ18">
        <f t="shared" si="7"/>
        <v>105.10442040379371</v>
      </c>
      <c r="AK18">
        <f t="shared" si="24"/>
        <v>203.08122547237355</v>
      </c>
      <c r="AL18">
        <f t="shared" si="8"/>
        <v>66.811879119829712</v>
      </c>
      <c r="AN18">
        <f t="shared" si="9"/>
        <v>485.3341698990962</v>
      </c>
      <c r="AO18">
        <f t="shared" si="9"/>
        <v>-24.266708494954813</v>
      </c>
      <c r="AP18">
        <f t="shared" si="9"/>
        <v>-11.914587642575917</v>
      </c>
      <c r="AQ18">
        <f t="shared" si="9"/>
        <v>-519.59145036706923</v>
      </c>
      <c r="AR18">
        <f t="shared" si="9"/>
        <v>-70.438576605503826</v>
      </c>
      <c r="AS18">
        <f t="shared" si="9"/>
        <v>30.671956889429939</v>
      </c>
      <c r="AT18">
        <f t="shared" si="9"/>
        <v>59.263906968049959</v>
      </c>
      <c r="AU18">
        <f t="shared" si="9"/>
        <v>19.497287251976076</v>
      </c>
      <c r="AW18">
        <v>15</v>
      </c>
      <c r="AX18">
        <f>(R18*SUMPRODUCT(K19:$K$23, X19:$X$23)-$AZ$3*SUMPRODUCT(K18:$K$22, W19:$W$23))/Z18</f>
        <v>842.75884506726425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2036.7224802845449</v>
      </c>
      <c r="P19">
        <f t="shared" si="22"/>
        <v>101.83612401422725</v>
      </c>
      <c r="Q19" s="4">
        <f t="shared" si="23"/>
        <v>50</v>
      </c>
      <c r="R19">
        <f t="shared" si="0"/>
        <v>500000</v>
      </c>
      <c r="S19">
        <f t="shared" si="1"/>
        <v>707.40236844918161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688.16380693043652</v>
      </c>
      <c r="AC19">
        <f t="shared" si="2"/>
        <v>569.25406280367747</v>
      </c>
      <c r="AE19">
        <f t="shared" si="3"/>
        <v>1638.9718191745776</v>
      </c>
      <c r="AF19">
        <f t="shared" si="4"/>
        <v>-81.948590958728886</v>
      </c>
      <c r="AG19">
        <f t="shared" si="4"/>
        <v>-40.235521408532826</v>
      </c>
      <c r="AH19">
        <f t="shared" si="5"/>
        <v>-1842.3644086453523</v>
      </c>
      <c r="AI19">
        <f t="shared" si="6"/>
        <v>-325.57670183803634</v>
      </c>
      <c r="AJ19">
        <f t="shared" si="7"/>
        <v>118.90974412675905</v>
      </c>
      <c r="AK19">
        <f t="shared" si="24"/>
        <v>192.12514497153794</v>
      </c>
      <c r="AL19">
        <f t="shared" si="8"/>
        <v>-14.541812739739356</v>
      </c>
      <c r="AN19">
        <f t="shared" si="9"/>
        <v>440.58870229621243</v>
      </c>
      <c r="AO19">
        <f t="shared" si="9"/>
        <v>-22.029435114810624</v>
      </c>
      <c r="AP19">
        <f t="shared" si="9"/>
        <v>-10.816120177420023</v>
      </c>
      <c r="AQ19">
        <f t="shared" si="9"/>
        <v>-495.26473516218675</v>
      </c>
      <c r="AR19">
        <f t="shared" si="9"/>
        <v>-87.521588158204935</v>
      </c>
      <c r="AS19">
        <f t="shared" si="9"/>
        <v>31.965339026737109</v>
      </c>
      <c r="AT19">
        <f t="shared" si="9"/>
        <v>51.647116387951243</v>
      </c>
      <c r="AU19">
        <f t="shared" si="9"/>
        <v>-3.9091327435165897</v>
      </c>
      <c r="AW19">
        <v>16</v>
      </c>
      <c r="AX19">
        <f>(R19*SUMPRODUCT(K20:$K$23, X20:$X$23)-$AZ$3*SUMPRODUCT(K19:$K$22, W20:$W$23))/Z19</f>
        <v>707.40236844918161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2036.7224802845449</v>
      </c>
      <c r="P20">
        <f t="shared" si="22"/>
        <v>101.83612401422725</v>
      </c>
      <c r="Q20" s="4">
        <f t="shared" si="23"/>
        <v>50</v>
      </c>
      <c r="R20">
        <f t="shared" si="0"/>
        <v>500000</v>
      </c>
      <c r="S20">
        <f t="shared" si="1"/>
        <v>553.16502116189326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569.25406280367747</v>
      </c>
      <c r="AC20">
        <f t="shared" si="2"/>
        <v>438.57604612628313</v>
      </c>
      <c r="AE20">
        <f t="shared" si="3"/>
        <v>1614.8123223400366</v>
      </c>
      <c r="AF20">
        <f t="shared" si="4"/>
        <v>-80.740616117001835</v>
      </c>
      <c r="AG20">
        <f t="shared" si="4"/>
        <v>-39.642423991766314</v>
      </c>
      <c r="AH20">
        <f t="shared" si="5"/>
        <v>-1907.4220268118986</v>
      </c>
      <c r="AI20">
        <f t="shared" si="6"/>
        <v>-412.99274458062996</v>
      </c>
      <c r="AJ20">
        <f t="shared" si="7"/>
        <v>130.67801667739434</v>
      </c>
      <c r="AK20">
        <f t="shared" si="24"/>
        <v>179.98579270715382</v>
      </c>
      <c r="AL20">
        <f t="shared" si="8"/>
        <v>-102.3289351960818</v>
      </c>
      <c r="AN20">
        <f t="shared" si="9"/>
        <v>399.87595660759445</v>
      </c>
      <c r="AO20">
        <f t="shared" si="9"/>
        <v>-19.993797830379723</v>
      </c>
      <c r="AP20">
        <f t="shared" si="9"/>
        <v>-9.816652992206599</v>
      </c>
      <c r="AQ20">
        <f t="shared" si="9"/>
        <v>-472.33489432414268</v>
      </c>
      <c r="AR20">
        <f t="shared" si="9"/>
        <v>-102.26938853913451</v>
      </c>
      <c r="AS20">
        <f t="shared" si="9"/>
        <v>32.359795750587992</v>
      </c>
      <c r="AT20">
        <f t="shared" si="9"/>
        <v>44.569879755595487</v>
      </c>
      <c r="AU20">
        <f t="shared" si="9"/>
        <v>-25.339713032951032</v>
      </c>
      <c r="AW20">
        <v>17</v>
      </c>
      <c r="AX20">
        <f>(R20*SUMPRODUCT(K21:$K$23, X21:$X$23)-$AZ$3*SUMPRODUCT(K20:$K$22, W21:$W$23))/Z20</f>
        <v>553.16502116189326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2036.7224802845449</v>
      </c>
      <c r="P21">
        <f t="shared" si="22"/>
        <v>101.83612401422725</v>
      </c>
      <c r="Q21" s="4">
        <f t="shared" si="23"/>
        <v>50</v>
      </c>
      <c r="R21">
        <f t="shared" si="0"/>
        <v>500000</v>
      </c>
      <c r="S21">
        <f t="shared" si="1"/>
        <v>383.51022364135946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438.57604612628313</v>
      </c>
      <c r="AC21">
        <f t="shared" si="2"/>
        <v>299.51458447708762</v>
      </c>
      <c r="AE21">
        <f t="shared" si="3"/>
        <v>1590.6436120149904</v>
      </c>
      <c r="AF21">
        <f t="shared" si="4"/>
        <v>-79.532180600749527</v>
      </c>
      <c r="AG21">
        <f t="shared" si="4"/>
        <v>-39.049100390760302</v>
      </c>
      <c r="AH21">
        <f t="shared" si="5"/>
        <v>-1968.993610883442</v>
      </c>
      <c r="AI21">
        <f t="shared" si="6"/>
        <v>-496.93127985996148</v>
      </c>
      <c r="AJ21">
        <f t="shared" si="7"/>
        <v>139.06146164919551</v>
      </c>
      <c r="AK21">
        <f t="shared" si="24"/>
        <v>166.83865682809773</v>
      </c>
      <c r="AL21">
        <f t="shared" si="8"/>
        <v>-191.03116138266824</v>
      </c>
      <c r="AN21">
        <f t="shared" si="9"/>
        <v>362.84194797837785</v>
      </c>
      <c r="AO21">
        <f t="shared" si="9"/>
        <v>-18.142097398918896</v>
      </c>
      <c r="AP21">
        <f t="shared" si="9"/>
        <v>-8.9074960258622511</v>
      </c>
      <c r="AQ21">
        <f t="shared" si="9"/>
        <v>-449.1474217941884</v>
      </c>
      <c r="AR21">
        <f t="shared" si="9"/>
        <v>-113.35506724059168</v>
      </c>
      <c r="AS21">
        <f t="shared" si="9"/>
        <v>31.721330442836535</v>
      </c>
      <c r="AT21">
        <f t="shared" si="9"/>
        <v>38.057590515148384</v>
      </c>
      <c r="AU21">
        <f t="shared" si="9"/>
        <v>-43.576146282606764</v>
      </c>
      <c r="AW21">
        <v>18</v>
      </c>
      <c r="AX21">
        <f>(R21*SUMPRODUCT(K22:$K$23, X22:$X$23)-$AZ$3*SUMPRODUCT(K21:$K$22, W22:$W$23))/Z21</f>
        <v>383.51022364135946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2036.7224802845449</v>
      </c>
      <c r="P22">
        <f t="shared" si="22"/>
        <v>101.83612401422725</v>
      </c>
      <c r="Q22" s="4">
        <f t="shared" si="23"/>
        <v>50</v>
      </c>
      <c r="R22">
        <f t="shared" si="0"/>
        <v>500000</v>
      </c>
      <c r="S22">
        <f t="shared" si="1"/>
        <v>198.6978525050871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299.51458447708762</v>
      </c>
      <c r="AC22">
        <f t="shared" si="2"/>
        <v>152.81809874505149</v>
      </c>
      <c r="AE22">
        <f t="shared" si="3"/>
        <v>1566.4389583698248</v>
      </c>
      <c r="AF22">
        <f t="shared" si="4"/>
        <v>-78.321947918491247</v>
      </c>
      <c r="AG22">
        <f t="shared" si="4"/>
        <v>-38.454894408367849</v>
      </c>
      <c r="AH22">
        <f t="shared" si="5"/>
        <v>-2037.1497848485471</v>
      </c>
      <c r="AI22">
        <f t="shared" si="6"/>
        <v>-587.48766880558151</v>
      </c>
      <c r="AJ22">
        <f t="shared" si="7"/>
        <v>146.69648573203614</v>
      </c>
      <c r="AK22">
        <f t="shared" si="24"/>
        <v>152.97121084121488</v>
      </c>
      <c r="AL22">
        <f t="shared" si="8"/>
        <v>-287.81997223233049</v>
      </c>
      <c r="AN22">
        <f t="shared" si="9"/>
        <v>329.15423470767422</v>
      </c>
      <c r="AO22">
        <f t="shared" si="9"/>
        <v>-16.457711735383715</v>
      </c>
      <c r="AP22">
        <f t="shared" si="9"/>
        <v>-8.080488085487449</v>
      </c>
      <c r="AQ22">
        <f t="shared" si="9"/>
        <v>-428.06422480359299</v>
      </c>
      <c r="AR22">
        <f t="shared" si="9"/>
        <v>-123.44818991678996</v>
      </c>
      <c r="AS22">
        <f t="shared" si="9"/>
        <v>30.825184241896064</v>
      </c>
      <c r="AT22">
        <f t="shared" si="9"/>
        <v>32.143685885561865</v>
      </c>
      <c r="AU22">
        <f t="shared" si="9"/>
        <v>-60.479319789332024</v>
      </c>
      <c r="AW22">
        <v>19</v>
      </c>
      <c r="AX22">
        <f>(R22*SUMPRODUCT(K23:$K$23, X23:$X$23)-$AZ$3*SUMPRODUCT(K22:$K$22, W23:$W$23))/Z22</f>
        <v>198.6978525050871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2036.7224802845449</v>
      </c>
      <c r="P23">
        <f t="shared" si="22"/>
        <v>101.83612401422725</v>
      </c>
      <c r="Q23" s="4">
        <f t="shared" si="23"/>
        <v>50</v>
      </c>
      <c r="R23">
        <f t="shared" si="0"/>
        <v>500000</v>
      </c>
      <c r="S23">
        <f t="shared" si="1"/>
        <v>201.82249050353684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152.81809874505149</v>
      </c>
      <c r="AC23">
        <f t="shared" si="2"/>
        <v>152.81809874505149</v>
      </c>
      <c r="AE23">
        <f t="shared" si="3"/>
        <v>1542.1871781080579</v>
      </c>
      <c r="AF23">
        <f t="shared" si="4"/>
        <v>-77.1093589054029</v>
      </c>
      <c r="AG23">
        <f t="shared" si="4"/>
        <v>-37.859531503099113</v>
      </c>
      <c r="AH23">
        <f t="shared" si="5"/>
        <v>-2108.139611850575</v>
      </c>
      <c r="AI23">
        <f t="shared" si="6"/>
        <v>-680.92132415101901</v>
      </c>
      <c r="AJ23">
        <f t="shared" si="7"/>
        <v>0</v>
      </c>
      <c r="AK23">
        <f t="shared" si="24"/>
        <v>138.44658949062116</v>
      </c>
      <c r="AL23">
        <f t="shared" si="8"/>
        <v>-542.47473466039787</v>
      </c>
      <c r="AN23">
        <f t="shared" si="9"/>
        <v>298.5138089771699</v>
      </c>
      <c r="AO23">
        <f t="shared" si="9"/>
        <v>-14.925690448858495</v>
      </c>
      <c r="AP23">
        <f t="shared" si="9"/>
        <v>-7.3282887547709823</v>
      </c>
      <c r="AQ23">
        <f t="shared" si="9"/>
        <v>-408.06251946744771</v>
      </c>
      <c r="AR23">
        <f t="shared" si="9"/>
        <v>-131.80268969390727</v>
      </c>
      <c r="AS23">
        <f t="shared" si="9"/>
        <v>0</v>
      </c>
      <c r="AT23">
        <f t="shared" si="9"/>
        <v>26.798445321951807</v>
      </c>
      <c r="AU23">
        <f t="shared" si="9"/>
        <v>-105.00424437195547</v>
      </c>
      <c r="AW23">
        <v>20</v>
      </c>
      <c r="AX23">
        <f>(R23*SUMPRODUCT(K$23:$K24, X$23:$X24)-$AZ$3*SUMPRODUCT(K$22:$K23, W$23:$W24))/Z23</f>
        <v>201.82249050353684</v>
      </c>
    </row>
    <row r="25" spans="5:50" x14ac:dyDescent="0.25">
      <c r="AN25" s="8">
        <f t="shared" ref="AN25:AU25" si="25">SUM(AN3:AN23)</f>
        <v>17506.348259259423</v>
      </c>
      <c r="AO25" s="8">
        <f t="shared" si="25"/>
        <v>-2402.8592731763797</v>
      </c>
      <c r="AP25" s="8">
        <f t="shared" si="25"/>
        <v>-900.24956734459363</v>
      </c>
      <c r="AQ25" s="8">
        <f t="shared" si="25"/>
        <v>-14780.102128088292</v>
      </c>
      <c r="AR25" s="8">
        <f t="shared" si="25"/>
        <v>-576.86270934983554</v>
      </c>
      <c r="AS25" s="8">
        <f t="shared" si="25"/>
        <v>-584.5623696357361</v>
      </c>
      <c r="AT25" s="8">
        <f t="shared" si="25"/>
        <v>1812.5605761839149</v>
      </c>
      <c r="AU25" s="9">
        <f t="shared" si="25"/>
        <v>651.13549719834361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E7F3-A9AA-41B1-AC39-9D979CF219D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3028.6349074520685</v>
      </c>
      <c r="K3">
        <v>1</v>
      </c>
      <c r="L3" s="2">
        <v>0</v>
      </c>
      <c r="O3">
        <f>$C$3</f>
        <v>3028.6349074520685</v>
      </c>
      <c r="P3">
        <f>O3*B5</f>
        <v>2422.9079259616551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3028.6349074520685</v>
      </c>
      <c r="AF3">
        <f t="shared" ref="AF3:AG23" si="4">-$Z3*P3</f>
        <v>-2422.9079259616551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85.245053790413408</v>
      </c>
      <c r="AJ3">
        <f t="shared" ref="AJ3:AJ23" si="7">AB3-AC3</f>
        <v>0</v>
      </c>
      <c r="AL3">
        <f t="shared" ref="AL3:AL23" si="8">SUM(AI3:AK3)</f>
        <v>85.245053790413408</v>
      </c>
      <c r="AN3">
        <f t="shared" ref="AN3:AU23" si="9">AE3*$K3</f>
        <v>3028.6349074520685</v>
      </c>
      <c r="AO3">
        <f t="shared" si="9"/>
        <v>-2422.9079259616551</v>
      </c>
      <c r="AP3">
        <f t="shared" si="9"/>
        <v>-520.48192770000003</v>
      </c>
      <c r="AQ3">
        <f t="shared" si="9"/>
        <v>0</v>
      </c>
      <c r="AR3">
        <f t="shared" si="9"/>
        <v>85.245053790413408</v>
      </c>
      <c r="AS3">
        <f t="shared" si="9"/>
        <v>0</v>
      </c>
      <c r="AT3">
        <f t="shared" si="9"/>
        <v>0</v>
      </c>
      <c r="AU3">
        <f t="shared" si="9"/>
        <v>85.245053790413408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2377.1309558467224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700.16105259547146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690.59565464145635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-690.59565464145635</v>
      </c>
      <c r="AK4">
        <f>H4*SUM(AB4, AE4:AF4)</f>
        <v>0</v>
      </c>
      <c r="AL4">
        <f t="shared" si="8"/>
        <v>-2521.451154641456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-1686.5353012052633</v>
      </c>
      <c r="AR4">
        <f t="shared" si="9"/>
        <v>-1686.5353012052633</v>
      </c>
      <c r="AS4">
        <f t="shared" si="9"/>
        <v>-636.15831528581839</v>
      </c>
      <c r="AT4">
        <f t="shared" si="9"/>
        <v>0</v>
      </c>
      <c r="AU4">
        <f t="shared" si="9"/>
        <v>-2322.6936164910812</v>
      </c>
      <c r="AW4">
        <v>1</v>
      </c>
      <c r="AX4">
        <f>(R4*SUMPRODUCT(K5:$K$23, X5:$X$23)-$AZ$3*SUMPRODUCT(K4:$K$22, W5:$W$23))/Z4</f>
        <v>700.16105259547146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3028.6349074520685</v>
      </c>
      <c r="P5">
        <f t="shared" ref="P5:P23" si="22">O5*$C$5</f>
        <v>151.43174537260344</v>
      </c>
      <c r="Q5" s="4">
        <f t="shared" ref="Q5:Q23" si="23">$C$8</f>
        <v>50</v>
      </c>
      <c r="R5">
        <f t="shared" si="0"/>
        <v>500000</v>
      </c>
      <c r="S5">
        <f t="shared" si="1"/>
        <v>1292.4563534543227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690.59565464145635</v>
      </c>
      <c r="AC5">
        <f t="shared" si="2"/>
        <v>1257.1978408365503</v>
      </c>
      <c r="AE5">
        <f t="shared" si="3"/>
        <v>2946.0130364591937</v>
      </c>
      <c r="AF5">
        <f t="shared" si="4"/>
        <v>-147.30065182295971</v>
      </c>
      <c r="AG5">
        <f t="shared" si="4"/>
        <v>-48.635988266700934</v>
      </c>
      <c r="AH5">
        <f t="shared" si="5"/>
        <v>-1877.5703879906084</v>
      </c>
      <c r="AI5">
        <f t="shared" si="6"/>
        <v>872.50600837892421</v>
      </c>
      <c r="AJ5">
        <f t="shared" si="7"/>
        <v>-566.60218619509396</v>
      </c>
      <c r="AK5">
        <f>H5*SUM(AB5, AE5:AF5)</f>
        <v>298.58706753707054</v>
      </c>
      <c r="AL5">
        <f t="shared" si="8"/>
        <v>604.49088972090078</v>
      </c>
      <c r="AN5">
        <f t="shared" si="9"/>
        <v>2499.8698465403459</v>
      </c>
      <c r="AO5">
        <f t="shared" si="9"/>
        <v>-124.99349232701731</v>
      </c>
      <c r="AP5">
        <f t="shared" si="9"/>
        <v>-41.270571114222506</v>
      </c>
      <c r="AQ5">
        <f t="shared" si="9"/>
        <v>-1593.2317812605829</v>
      </c>
      <c r="AR5">
        <f t="shared" si="9"/>
        <v>740.37400183852276</v>
      </c>
      <c r="AS5">
        <f t="shared" si="9"/>
        <v>-480.79614812409659</v>
      </c>
      <c r="AT5">
        <f t="shared" si="9"/>
        <v>253.36914584735155</v>
      </c>
      <c r="AU5">
        <f t="shared" si="9"/>
        <v>512.94699956177772</v>
      </c>
      <c r="AW5">
        <v>2</v>
      </c>
      <c r="AX5">
        <f>(R5*SUMPRODUCT(K6:$K$23, X6:$X$23)-$AZ$3*SUMPRODUCT(K5:$K$22, W6:$W$23))/Z5</f>
        <v>1292.4563534543227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3028.6349074520685</v>
      </c>
      <c r="P6">
        <f t="shared" si="22"/>
        <v>151.43174537260344</v>
      </c>
      <c r="Q6" s="4">
        <f t="shared" si="23"/>
        <v>50</v>
      </c>
      <c r="R6">
        <f t="shared" si="0"/>
        <v>500000</v>
      </c>
      <c r="S6">
        <f t="shared" si="1"/>
        <v>1787.5021749755917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1257.1978408365503</v>
      </c>
      <c r="AC6">
        <f t="shared" si="2"/>
        <v>1714.4688633109454</v>
      </c>
      <c r="AE6">
        <f t="shared" si="3"/>
        <v>2904.8917085844114</v>
      </c>
      <c r="AF6">
        <f t="shared" si="4"/>
        <v>-145.24458542922059</v>
      </c>
      <c r="AG6">
        <f t="shared" si="4"/>
        <v>-47.957112648949824</v>
      </c>
      <c r="AH6">
        <f t="shared" si="5"/>
        <v>-1925.1573508410577</v>
      </c>
      <c r="AI6">
        <f t="shared" si="6"/>
        <v>786.53265966518325</v>
      </c>
      <c r="AJ6">
        <f t="shared" si="7"/>
        <v>-457.27102247439507</v>
      </c>
      <c r="AK6">
        <f>H6*SUM(AB6, AE6:AF6)</f>
        <v>343.7294572587013</v>
      </c>
      <c r="AL6">
        <f t="shared" si="8"/>
        <v>672.99109444948954</v>
      </c>
      <c r="AN6">
        <f t="shared" si="9"/>
        <v>2270.6701335895932</v>
      </c>
      <c r="AO6">
        <f t="shared" si="9"/>
        <v>-113.53350667947967</v>
      </c>
      <c r="AP6">
        <f t="shared" si="9"/>
        <v>-37.486692899208897</v>
      </c>
      <c r="AQ6">
        <f t="shared" si="9"/>
        <v>-1504.8400207474467</v>
      </c>
      <c r="AR6">
        <f t="shared" si="9"/>
        <v>614.80991326345782</v>
      </c>
      <c r="AS6">
        <f t="shared" si="9"/>
        <v>-357.43558034201772</v>
      </c>
      <c r="AT6">
        <f t="shared" si="9"/>
        <v>268.683410925717</v>
      </c>
      <c r="AU6">
        <f t="shared" si="9"/>
        <v>526.0577438471571</v>
      </c>
      <c r="AW6">
        <v>3</v>
      </c>
      <c r="AX6">
        <f>(R6*SUMPRODUCT(K7:$K$23, X7:$X$23)-$AZ$3*SUMPRODUCT(K6:$K$22, W7:$W$23))/Z6</f>
        <v>1787.5021749755917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3028.6349074520685</v>
      </c>
      <c r="P7">
        <f t="shared" si="22"/>
        <v>151.43174537260344</v>
      </c>
      <c r="Q7" s="4">
        <f t="shared" si="23"/>
        <v>50</v>
      </c>
      <c r="R7">
        <f t="shared" si="0"/>
        <v>500000</v>
      </c>
      <c r="S7">
        <f t="shared" si="1"/>
        <v>2192.984758057024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1714.4688633109454</v>
      </c>
      <c r="AC7">
        <f t="shared" si="2"/>
        <v>2073.6827647080681</v>
      </c>
      <c r="AE7">
        <f t="shared" si="3"/>
        <v>2863.8721655963559</v>
      </c>
      <c r="AF7">
        <f t="shared" si="4"/>
        <v>-143.19360827981779</v>
      </c>
      <c r="AG7">
        <f t="shared" si="4"/>
        <v>-47.279917406843794</v>
      </c>
      <c r="AH7">
        <f t="shared" si="5"/>
        <v>-1976.2411561653755</v>
      </c>
      <c r="AI7">
        <f t="shared" si="6"/>
        <v>697.15748374431882</v>
      </c>
      <c r="AJ7">
        <f t="shared" si="7"/>
        <v>-359.21390139712275</v>
      </c>
      <c r="AK7">
        <f>H7*SUM(AB7, AE7:AF7)</f>
        <v>379.52443507793515</v>
      </c>
      <c r="AL7">
        <f t="shared" si="8"/>
        <v>717.46801742513117</v>
      </c>
      <c r="AN7">
        <f t="shared" si="9"/>
        <v>2062.144509035812</v>
      </c>
      <c r="AO7">
        <f t="shared" si="9"/>
        <v>-103.10722545179061</v>
      </c>
      <c r="AP7">
        <f t="shared" si="9"/>
        <v>-34.044125027447663</v>
      </c>
      <c r="AQ7">
        <f t="shared" si="9"/>
        <v>-1423.001661063457</v>
      </c>
      <c r="AR7">
        <f t="shared" si="9"/>
        <v>501.99149749311698</v>
      </c>
      <c r="AS7">
        <f t="shared" si="9"/>
        <v>-258.6536449615441</v>
      </c>
      <c r="AT7">
        <f t="shared" si="9"/>
        <v>273.27833946034787</v>
      </c>
      <c r="AU7">
        <f t="shared" si="9"/>
        <v>516.61619199192069</v>
      </c>
      <c r="AW7">
        <v>4</v>
      </c>
      <c r="AX7">
        <f>(R7*SUMPRODUCT(K8:$K$23, X8:$X$23)-$AZ$3*SUMPRODUCT(K7:$K$22, W8:$W$23))/Z7</f>
        <v>2192.984758057024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3028.6349074520685</v>
      </c>
      <c r="P8">
        <f t="shared" si="22"/>
        <v>151.43174537260344</v>
      </c>
      <c r="Q8" s="4">
        <f t="shared" si="23"/>
        <v>50</v>
      </c>
      <c r="R8">
        <f t="shared" si="0"/>
        <v>500000</v>
      </c>
      <c r="S8">
        <f t="shared" si="1"/>
        <v>2514.9851695372176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2073.6827647080681</v>
      </c>
      <c r="AC8">
        <f t="shared" si="2"/>
        <v>2344.1613491659136</v>
      </c>
      <c r="AE8">
        <f t="shared" si="3"/>
        <v>2822.9227658190216</v>
      </c>
      <c r="AF8">
        <f t="shared" si="4"/>
        <v>-141.14613829095109</v>
      </c>
      <c r="AG8">
        <f t="shared" si="4"/>
        <v>-46.603880165171368</v>
      </c>
      <c r="AH8">
        <f t="shared" si="5"/>
        <v>-2032.3806760398497</v>
      </c>
      <c r="AI8">
        <f t="shared" si="6"/>
        <v>602.79207132304964</v>
      </c>
      <c r="AJ8">
        <f t="shared" si="7"/>
        <v>-270.4785844578455</v>
      </c>
      <c r="AK8">
        <f t="shared" ref="AK8:AK23" si="24">H8*SUM(AB8:AB8, AE8:AF8)</f>
        <v>406.93417111243087</v>
      </c>
      <c r="AL8">
        <f t="shared" si="8"/>
        <v>739.24765797763507</v>
      </c>
      <c r="AN8">
        <f t="shared" si="9"/>
        <v>1872.4310342851827</v>
      </c>
      <c r="AO8">
        <f t="shared" si="9"/>
        <v>-93.621551714259141</v>
      </c>
      <c r="AP8">
        <f t="shared" si="9"/>
        <v>-30.912128590970088</v>
      </c>
      <c r="AQ8">
        <f t="shared" si="9"/>
        <v>-1348.0682848913925</v>
      </c>
      <c r="AR8">
        <f t="shared" si="9"/>
        <v>399.82906908856103</v>
      </c>
      <c r="AS8">
        <f t="shared" si="9"/>
        <v>-179.40713850931641</v>
      </c>
      <c r="AT8">
        <f t="shared" si="9"/>
        <v>269.91746998113996</v>
      </c>
      <c r="AU8">
        <f t="shared" si="9"/>
        <v>490.33940056038466</v>
      </c>
      <c r="AW8">
        <v>5</v>
      </c>
      <c r="AX8">
        <f>(R8*SUMPRODUCT(K9:$K$23, X9:$X$23)-$AZ$3*SUMPRODUCT(K8:$K$22, W9:$W$23))/Z8</f>
        <v>2514.9851695372176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3028.6349074520685</v>
      </c>
      <c r="P9">
        <f t="shared" si="22"/>
        <v>151.43174537260344</v>
      </c>
      <c r="Q9" s="4">
        <f t="shared" si="23"/>
        <v>50</v>
      </c>
      <c r="R9">
        <f t="shared" si="0"/>
        <v>500000</v>
      </c>
      <c r="S9">
        <f t="shared" si="1"/>
        <v>2753.088510223206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2344.1613491659136</v>
      </c>
      <c r="AC9">
        <f t="shared" si="2"/>
        <v>2528.8517332372594</v>
      </c>
      <c r="AE9">
        <f t="shared" si="3"/>
        <v>2781.9551048259186</v>
      </c>
      <c r="AF9">
        <f t="shared" si="4"/>
        <v>-139.09775524129594</v>
      </c>
      <c r="AG9">
        <f t="shared" si="4"/>
        <v>-45.927541447482078</v>
      </c>
      <c r="AH9">
        <f t="shared" si="5"/>
        <v>-2102.9991603757549</v>
      </c>
      <c r="AI9">
        <f t="shared" si="6"/>
        <v>493.9306477613859</v>
      </c>
      <c r="AJ9">
        <f t="shared" si="7"/>
        <v>-184.69038407134576</v>
      </c>
      <c r="AK9">
        <f t="shared" si="24"/>
        <v>426.74916408948087</v>
      </c>
      <c r="AL9">
        <f t="shared" si="8"/>
        <v>735.98942777952107</v>
      </c>
      <c r="AN9">
        <f t="shared" si="9"/>
        <v>1699.8019317419582</v>
      </c>
      <c r="AO9">
        <f t="shared" si="9"/>
        <v>-84.990096587097909</v>
      </c>
      <c r="AP9">
        <f t="shared" si="9"/>
        <v>-28.062179557521645</v>
      </c>
      <c r="AQ9">
        <f t="shared" si="9"/>
        <v>-1284.9531716228435</v>
      </c>
      <c r="AR9">
        <f t="shared" si="9"/>
        <v>301.79648397449517</v>
      </c>
      <c r="AS9">
        <f t="shared" si="9"/>
        <v>-112.84764124124223</v>
      </c>
      <c r="AT9">
        <f t="shared" si="9"/>
        <v>260.74793666878992</v>
      </c>
      <c r="AU9">
        <f t="shared" si="9"/>
        <v>449.69677940204292</v>
      </c>
      <c r="AW9">
        <v>6</v>
      </c>
      <c r="AX9">
        <f>(R9*SUMPRODUCT(K10:$K$23, X10:$X$23)-$AZ$3*SUMPRODUCT(K9:$K$22, W10:$W$23))/Z9</f>
        <v>2753.088510223206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3028.6349074520685</v>
      </c>
      <c r="P10">
        <f t="shared" si="22"/>
        <v>151.43174537260344</v>
      </c>
      <c r="Q10" s="4">
        <f t="shared" si="23"/>
        <v>50</v>
      </c>
      <c r="R10">
        <f t="shared" si="0"/>
        <v>500000</v>
      </c>
      <c r="S10">
        <f t="shared" si="1"/>
        <v>2914.3729888237363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2528.8517332372594</v>
      </c>
      <c r="AC10">
        <f t="shared" si="2"/>
        <v>2637.5390301758125</v>
      </c>
      <c r="AE10">
        <f t="shared" si="3"/>
        <v>2740.9473005656073</v>
      </c>
      <c r="AF10">
        <f t="shared" si="4"/>
        <v>-137.04736502828038</v>
      </c>
      <c r="AG10">
        <f t="shared" si="4"/>
        <v>-45.250540001064586</v>
      </c>
      <c r="AH10">
        <f t="shared" si="5"/>
        <v>-2177.2603194267431</v>
      </c>
      <c r="AI10">
        <f t="shared" si="6"/>
        <v>381.38907610951946</v>
      </c>
      <c r="AJ10">
        <f t="shared" si="7"/>
        <v>-108.68729693855312</v>
      </c>
      <c r="AK10">
        <f t="shared" si="24"/>
        <v>439.21982580037894</v>
      </c>
      <c r="AL10">
        <f t="shared" si="8"/>
        <v>711.92160497134523</v>
      </c>
      <c r="AN10">
        <f t="shared" si="9"/>
        <v>1542.7311684487456</v>
      </c>
      <c r="AO10">
        <f t="shared" si="9"/>
        <v>-77.13655842243729</v>
      </c>
      <c r="AP10">
        <f t="shared" si="9"/>
        <v>-25.469084514822146</v>
      </c>
      <c r="AQ10">
        <f t="shared" si="9"/>
        <v>-1225.4622173557216</v>
      </c>
      <c r="AR10">
        <f t="shared" si="9"/>
        <v>214.66330815576475</v>
      </c>
      <c r="AS10">
        <f t="shared" si="9"/>
        <v>-61.174208116642461</v>
      </c>
      <c r="AT10">
        <f t="shared" si="9"/>
        <v>247.21311311715024</v>
      </c>
      <c r="AU10">
        <f t="shared" si="9"/>
        <v>400.70221315627253</v>
      </c>
      <c r="AW10">
        <v>7</v>
      </c>
      <c r="AX10">
        <f>(R10*SUMPRODUCT(K11:$K$23, X11:$X$23)-$AZ$3*SUMPRODUCT(K10:$K$22, W11:$W$23))/Z10</f>
        <v>2914.3729888237363</v>
      </c>
    </row>
    <row r="11" spans="1:52" x14ac:dyDescent="0.25">
      <c r="A11" t="s">
        <v>33</v>
      </c>
      <c r="C11" s="7">
        <f>AU25</f>
        <v>1027.921186880086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3028.6349074520685</v>
      </c>
      <c r="P11">
        <f t="shared" si="22"/>
        <v>151.43174537260344</v>
      </c>
      <c r="Q11" s="4">
        <f t="shared" si="23"/>
        <v>50</v>
      </c>
      <c r="R11">
        <f t="shared" si="0"/>
        <v>500000</v>
      </c>
      <c r="S11">
        <f t="shared" si="1"/>
        <v>3009.7663315396121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2637.5390301758125</v>
      </c>
      <c r="AC11">
        <f t="shared" si="2"/>
        <v>2683.1031710393991</v>
      </c>
      <c r="AE11">
        <f t="shared" si="3"/>
        <v>2699.9238575269819</v>
      </c>
      <c r="AF11">
        <f t="shared" si="4"/>
        <v>-134.99619287634911</v>
      </c>
      <c r="AG11">
        <f t="shared" si="4"/>
        <v>-44.573280372680756</v>
      </c>
      <c r="AH11">
        <f t="shared" si="5"/>
        <v>-2247.542283731877</v>
      </c>
      <c r="AI11">
        <f t="shared" si="6"/>
        <v>272.81210054607482</v>
      </c>
      <c r="AJ11">
        <f t="shared" si="7"/>
        <v>-45.564140863586545</v>
      </c>
      <c r="AK11">
        <f t="shared" si="24"/>
        <v>445.18548000968866</v>
      </c>
      <c r="AL11">
        <f t="shared" si="8"/>
        <v>672.43343969217699</v>
      </c>
      <c r="AN11">
        <f t="shared" si="9"/>
        <v>1399.8530622240239</v>
      </c>
      <c r="AO11">
        <f t="shared" si="9"/>
        <v>-69.992653111201193</v>
      </c>
      <c r="AP11">
        <f t="shared" si="9"/>
        <v>-23.110297295650152</v>
      </c>
      <c r="AQ11">
        <f t="shared" si="9"/>
        <v>-1165.3028434816154</v>
      </c>
      <c r="AR11">
        <f t="shared" si="9"/>
        <v>141.44726833555697</v>
      </c>
      <c r="AS11">
        <f t="shared" si="9"/>
        <v>-23.624037373380254</v>
      </c>
      <c r="AT11">
        <f t="shared" si="9"/>
        <v>230.81919725693845</v>
      </c>
      <c r="AU11">
        <f t="shared" si="9"/>
        <v>348.64242821911517</v>
      </c>
      <c r="AW11">
        <v>8</v>
      </c>
      <c r="AX11">
        <f>(R11*SUMPRODUCT(K12:$K$23, X12:$X$23)-$AZ$3*SUMPRODUCT(K11:$K$22, W12:$W$23))/Z11</f>
        <v>3009.7663315396121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3028.6349074520685</v>
      </c>
      <c r="P12">
        <f t="shared" si="22"/>
        <v>151.43174537260344</v>
      </c>
      <c r="Q12" s="4">
        <f t="shared" si="23"/>
        <v>50</v>
      </c>
      <c r="R12">
        <f t="shared" si="0"/>
        <v>500000</v>
      </c>
      <c r="S12">
        <f t="shared" si="1"/>
        <v>3042.7422763677341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2683.1031710393991</v>
      </c>
      <c r="AC12">
        <f t="shared" si="2"/>
        <v>2671.2242680686586</v>
      </c>
      <c r="AE12">
        <f t="shared" si="3"/>
        <v>2658.8394050788465</v>
      </c>
      <c r="AF12">
        <f t="shared" si="4"/>
        <v>-132.94197025394234</v>
      </c>
      <c r="AG12">
        <f t="shared" si="4"/>
        <v>-43.895013534590674</v>
      </c>
      <c r="AH12">
        <f t="shared" si="5"/>
        <v>-2325.3403436327562</v>
      </c>
      <c r="AI12">
        <f t="shared" si="6"/>
        <v>156.66207765755735</v>
      </c>
      <c r="AJ12">
        <f t="shared" si="7"/>
        <v>11.878902970740455</v>
      </c>
      <c r="AK12">
        <f t="shared" si="24"/>
        <v>445.74459984502016</v>
      </c>
      <c r="AL12">
        <f t="shared" si="8"/>
        <v>614.28558047331796</v>
      </c>
      <c r="AN12">
        <f t="shared" si="9"/>
        <v>1269.8850448983933</v>
      </c>
      <c r="AO12">
        <f t="shared" si="9"/>
        <v>-63.494252244919672</v>
      </c>
      <c r="AP12">
        <f t="shared" si="9"/>
        <v>-20.964643869318714</v>
      </c>
      <c r="AQ12">
        <f t="shared" si="9"/>
        <v>-1110.6029649769541</v>
      </c>
      <c r="AR12">
        <f t="shared" si="9"/>
        <v>74.823183807200735</v>
      </c>
      <c r="AS12">
        <f t="shared" si="9"/>
        <v>5.6734683574824887</v>
      </c>
      <c r="AT12">
        <f t="shared" si="9"/>
        <v>212.89153459444236</v>
      </c>
      <c r="AU12">
        <f t="shared" si="9"/>
        <v>293.38818675912557</v>
      </c>
      <c r="AW12">
        <v>9</v>
      </c>
      <c r="AX12">
        <f>(R12*SUMPRODUCT(K13:$K$23, X13:$X$23)-$AZ$3*SUMPRODUCT(K12:$K$22, W13:$W$23))/Z12</f>
        <v>3042.7422763677341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3028.6349074520685</v>
      </c>
      <c r="P13">
        <f t="shared" si="22"/>
        <v>151.43174537260344</v>
      </c>
      <c r="Q13" s="4">
        <f t="shared" si="23"/>
        <v>50</v>
      </c>
      <c r="R13">
        <f t="shared" si="0"/>
        <v>500000</v>
      </c>
      <c r="S13">
        <f t="shared" si="1"/>
        <v>3018.8633890657911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2671.2242680686586</v>
      </c>
      <c r="AC13">
        <f t="shared" si="2"/>
        <v>2609.2293543216529</v>
      </c>
      <c r="AE13">
        <f t="shared" si="3"/>
        <v>2617.6749609370813</v>
      </c>
      <c r="AF13">
        <f t="shared" si="4"/>
        <v>-130.88374804685409</v>
      </c>
      <c r="AG13">
        <f t="shared" si="4"/>
        <v>-43.215426106596652</v>
      </c>
      <c r="AH13">
        <f t="shared" si="5"/>
        <v>-2406.3729264811491</v>
      </c>
      <c r="AI13">
        <f t="shared" si="6"/>
        <v>37.20286030248144</v>
      </c>
      <c r="AJ13">
        <f t="shared" si="7"/>
        <v>61.994913747005739</v>
      </c>
      <c r="AK13">
        <f t="shared" si="24"/>
        <v>441.38170073661382</v>
      </c>
      <c r="AL13">
        <f t="shared" si="8"/>
        <v>540.57947478610095</v>
      </c>
      <c r="AN13">
        <f t="shared" si="9"/>
        <v>1151.6735370347812</v>
      </c>
      <c r="AO13">
        <f t="shared" si="9"/>
        <v>-57.583676851739071</v>
      </c>
      <c r="AP13">
        <f t="shared" si="9"/>
        <v>-19.013079691465052</v>
      </c>
      <c r="AQ13">
        <f t="shared" si="9"/>
        <v>-1058.7089921482025</v>
      </c>
      <c r="AR13">
        <f t="shared" si="9"/>
        <v>16.367788343374649</v>
      </c>
      <c r="AS13">
        <f t="shared" si="9"/>
        <v>27.275312121876695</v>
      </c>
      <c r="AT13">
        <f t="shared" si="9"/>
        <v>194.19050571801742</v>
      </c>
      <c r="AU13">
        <f t="shared" si="9"/>
        <v>237.83360618326876</v>
      </c>
      <c r="AW13">
        <v>10</v>
      </c>
      <c r="AX13">
        <f>(R13*SUMPRODUCT(K14:$K$23, X14:$X$23)-$AZ$3*SUMPRODUCT(K13:$K$22, W14:$W$23))/Z13</f>
        <v>3018.8633890657911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3028.6349074520685</v>
      </c>
      <c r="P14">
        <f t="shared" si="22"/>
        <v>151.43174537260344</v>
      </c>
      <c r="Q14" s="4">
        <f t="shared" si="23"/>
        <v>50</v>
      </c>
      <c r="R14">
        <f t="shared" si="0"/>
        <v>500000</v>
      </c>
      <c r="S14">
        <f t="shared" si="1"/>
        <v>2940.2960327257051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2609.2293543216529</v>
      </c>
      <c r="AC14">
        <f t="shared" si="2"/>
        <v>2501.2265686193759</v>
      </c>
      <c r="AE14">
        <f t="shared" si="3"/>
        <v>2576.3739476751812</v>
      </c>
      <c r="AF14">
        <f t="shared" si="4"/>
        <v>-128.81869738375909</v>
      </c>
      <c r="AG14">
        <f t="shared" si="4"/>
        <v>-42.533584046989581</v>
      </c>
      <c r="AH14">
        <f t="shared" si="5"/>
        <v>-2496.8779854111049</v>
      </c>
      <c r="AI14">
        <f t="shared" si="6"/>
        <v>-91.85631916667262</v>
      </c>
      <c r="AJ14">
        <f t="shared" si="7"/>
        <v>108.00278570227692</v>
      </c>
      <c r="AK14">
        <f t="shared" si="24"/>
        <v>432.71917218595013</v>
      </c>
      <c r="AL14">
        <f t="shared" si="8"/>
        <v>448.86563872155443</v>
      </c>
      <c r="AN14">
        <f t="shared" si="9"/>
        <v>1044.1525051685669</v>
      </c>
      <c r="AO14">
        <f t="shared" si="9"/>
        <v>-52.207625258428358</v>
      </c>
      <c r="AP14">
        <f t="shared" si="9"/>
        <v>-17.238005521883654</v>
      </c>
      <c r="AQ14">
        <f t="shared" si="9"/>
        <v>-1011.9343917135219</v>
      </c>
      <c r="AR14">
        <f t="shared" si="9"/>
        <v>-37.227517325267122</v>
      </c>
      <c r="AS14">
        <f t="shared" si="9"/>
        <v>43.771355225035094</v>
      </c>
      <c r="AT14">
        <f t="shared" si="9"/>
        <v>175.37237095575247</v>
      </c>
      <c r="AU14">
        <f t="shared" si="9"/>
        <v>181.91620885552044</v>
      </c>
      <c r="AW14">
        <v>11</v>
      </c>
      <c r="AX14">
        <f>(R14*SUMPRODUCT(K15:$K$23, X15:$X$23)-$AZ$3*SUMPRODUCT(K14:$K$22, W15:$W$23))/Z14</f>
        <v>2940.2960327257051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3028.6349074520685</v>
      </c>
      <c r="P15">
        <f t="shared" si="22"/>
        <v>151.43174537260344</v>
      </c>
      <c r="Q15" s="4">
        <f t="shared" si="23"/>
        <v>50</v>
      </c>
      <c r="R15">
        <f t="shared" si="0"/>
        <v>500000</v>
      </c>
      <c r="S15">
        <f t="shared" si="1"/>
        <v>2806.9039354965917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2501.2265686193759</v>
      </c>
      <c r="AC15">
        <f t="shared" si="2"/>
        <v>2349.2677270446393</v>
      </c>
      <c r="AE15">
        <f t="shared" si="3"/>
        <v>2534.8477926513679</v>
      </c>
      <c r="AF15">
        <f t="shared" si="4"/>
        <v>-126.7423896325684</v>
      </c>
      <c r="AG15">
        <f t="shared" si="4"/>
        <v>-41.84802510223799</v>
      </c>
      <c r="AH15">
        <f t="shared" si="5"/>
        <v>-2602.2310428169312</v>
      </c>
      <c r="AI15">
        <f t="shared" si="6"/>
        <v>-235.97366490036984</v>
      </c>
      <c r="AJ15">
        <f t="shared" si="7"/>
        <v>151.95884157473665</v>
      </c>
      <c r="AK15">
        <f t="shared" si="24"/>
        <v>420.10135547702203</v>
      </c>
      <c r="AL15">
        <f t="shared" si="8"/>
        <v>336.08653215138884</v>
      </c>
      <c r="AN15">
        <f t="shared" si="9"/>
        <v>946.34238019477721</v>
      </c>
      <c r="AO15">
        <f t="shared" si="9"/>
        <v>-47.317119009738867</v>
      </c>
      <c r="AP15">
        <f t="shared" si="9"/>
        <v>-15.62324956808539</v>
      </c>
      <c r="AQ15">
        <f t="shared" si="9"/>
        <v>-971.49877243726394</v>
      </c>
      <c r="AR15">
        <f t="shared" si="9"/>
        <v>-88.096760820310962</v>
      </c>
      <c r="AS15">
        <f t="shared" si="9"/>
        <v>56.731253152309364</v>
      </c>
      <c r="AT15">
        <f t="shared" si="9"/>
        <v>156.83770750169688</v>
      </c>
      <c r="AU15">
        <f t="shared" si="9"/>
        <v>125.47219983369529</v>
      </c>
      <c r="AW15">
        <v>12</v>
      </c>
      <c r="AX15">
        <f>(R15*SUMPRODUCT(K16:$K$23, X16:$X$23)-$AZ$3*SUMPRODUCT(K15:$K$22, W16:$W$23))/Z15</f>
        <v>2806.9039354965917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3028.6349074520685</v>
      </c>
      <c r="P16">
        <f t="shared" si="22"/>
        <v>151.43174537260344</v>
      </c>
      <c r="Q16" s="4">
        <f t="shared" si="23"/>
        <v>50</v>
      </c>
      <c r="R16">
        <f t="shared" si="0"/>
        <v>500000</v>
      </c>
      <c r="S16">
        <f t="shared" si="1"/>
        <v>2622.8154938213102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2349.2677270446393</v>
      </c>
      <c r="AC16">
        <f t="shared" si="2"/>
        <v>2159.0094047563261</v>
      </c>
      <c r="AE16">
        <f t="shared" si="3"/>
        <v>2493.0656632790988</v>
      </c>
      <c r="AF16">
        <f t="shared" si="4"/>
        <v>-124.65328316395494</v>
      </c>
      <c r="AG16">
        <f t="shared" si="4"/>
        <v>-41.158240254459493</v>
      </c>
      <c r="AH16">
        <f t="shared" si="5"/>
        <v>-2713.0459675611828</v>
      </c>
      <c r="AI16">
        <f t="shared" si="6"/>
        <v>-385.79182770049874</v>
      </c>
      <c r="AJ16">
        <f t="shared" si="7"/>
        <v>190.25832228831314</v>
      </c>
      <c r="AK16">
        <f t="shared" si="24"/>
        <v>403.70132212987698</v>
      </c>
      <c r="AL16">
        <f t="shared" si="8"/>
        <v>208.16781671769138</v>
      </c>
      <c r="AN16">
        <f t="shared" si="9"/>
        <v>857.37632481173796</v>
      </c>
      <c r="AO16">
        <f t="shared" si="9"/>
        <v>-42.868816240586895</v>
      </c>
      <c r="AP16">
        <f t="shared" si="9"/>
        <v>-14.15450113683448</v>
      </c>
      <c r="AQ16">
        <f t="shared" si="9"/>
        <v>-933.0285258726077</v>
      </c>
      <c r="AR16">
        <f t="shared" si="9"/>
        <v>-132.67551843829125</v>
      </c>
      <c r="AS16">
        <f t="shared" si="9"/>
        <v>65.430679797598032</v>
      </c>
      <c r="AT16">
        <f t="shared" si="9"/>
        <v>138.83467290392218</v>
      </c>
      <c r="AU16">
        <f t="shared" si="9"/>
        <v>71.58983426322898</v>
      </c>
      <c r="AW16">
        <v>13</v>
      </c>
      <c r="AX16">
        <f>(R16*SUMPRODUCT(K17:$K$23, X17:$X$23)-$AZ$3*SUMPRODUCT(K16:$K$22, W17:$W$23))/Z16</f>
        <v>2622.8154938213102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3028.6349074520685</v>
      </c>
      <c r="P17">
        <f t="shared" si="22"/>
        <v>151.43174537260344</v>
      </c>
      <c r="Q17" s="4">
        <f t="shared" si="23"/>
        <v>50</v>
      </c>
      <c r="R17">
        <f t="shared" si="0"/>
        <v>500000</v>
      </c>
      <c r="S17">
        <f t="shared" si="1"/>
        <v>2392.4920085802041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2159.0094047563261</v>
      </c>
      <c r="AC17">
        <f t="shared" si="2"/>
        <v>1936.1912107658645</v>
      </c>
      <c r="AE17">
        <f t="shared" si="3"/>
        <v>2451.0076804424993</v>
      </c>
      <c r="AF17">
        <f t="shared" si="4"/>
        <v>-122.55038402212499</v>
      </c>
      <c r="AG17">
        <f t="shared" si="4"/>
        <v>-40.46390131758212</v>
      </c>
      <c r="AH17">
        <f t="shared" si="5"/>
        <v>-2827.5653433277316</v>
      </c>
      <c r="AI17">
        <f t="shared" si="6"/>
        <v>-539.57194822493921</v>
      </c>
      <c r="AJ17">
        <f t="shared" si="7"/>
        <v>222.81819399046162</v>
      </c>
      <c r="AK17">
        <f t="shared" si="24"/>
        <v>384.00150055309268</v>
      </c>
      <c r="AL17">
        <f t="shared" si="8"/>
        <v>67.2477463186151</v>
      </c>
      <c r="AN17">
        <f t="shared" si="9"/>
        <v>776.46844079935033</v>
      </c>
      <c r="AO17">
        <f t="shared" si="9"/>
        <v>-38.823422039967525</v>
      </c>
      <c r="AP17">
        <f t="shared" si="9"/>
        <v>-12.81878576530999</v>
      </c>
      <c r="AQ17">
        <f t="shared" si="9"/>
        <v>-895.76025032919938</v>
      </c>
      <c r="AR17">
        <f t="shared" si="9"/>
        <v>-170.93401733512647</v>
      </c>
      <c r="AS17">
        <f t="shared" si="9"/>
        <v>70.587822735123311</v>
      </c>
      <c r="AT17">
        <f t="shared" si="9"/>
        <v>121.64998452605448</v>
      </c>
      <c r="AU17">
        <f t="shared" si="9"/>
        <v>21.303789926051316</v>
      </c>
      <c r="AW17">
        <v>14</v>
      </c>
      <c r="AX17">
        <f>(R17*SUMPRODUCT(K18:$K$23, X18:$X$23)-$AZ$3*SUMPRODUCT(K17:$K$22, W18:$W$23))/Z17</f>
        <v>2392.4920085802041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3028.6349074520685</v>
      </c>
      <c r="P18">
        <f t="shared" si="22"/>
        <v>151.43174537260344</v>
      </c>
      <c r="Q18" s="4">
        <f t="shared" si="23"/>
        <v>50</v>
      </c>
      <c r="R18">
        <f t="shared" si="0"/>
        <v>500000</v>
      </c>
      <c r="S18">
        <f t="shared" si="1"/>
        <v>2116.1011724511732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1936.1912107658645</v>
      </c>
      <c r="AC18">
        <f t="shared" si="2"/>
        <v>1682.8768756912264</v>
      </c>
      <c r="AE18">
        <f t="shared" si="3"/>
        <v>2408.589776810365</v>
      </c>
      <c r="AF18">
        <f t="shared" si="4"/>
        <v>-120.42948884051827</v>
      </c>
      <c r="AG18">
        <f t="shared" si="4"/>
        <v>-39.763620416642837</v>
      </c>
      <c r="AH18">
        <f t="shared" si="5"/>
        <v>-2956.4188776346609</v>
      </c>
      <c r="AI18">
        <f t="shared" si="6"/>
        <v>-708.02221008145716</v>
      </c>
      <c r="AJ18">
        <f t="shared" si="7"/>
        <v>253.31433507463817</v>
      </c>
      <c r="AK18">
        <f t="shared" si="24"/>
        <v>361.4862064498123</v>
      </c>
      <c r="AL18">
        <f t="shared" si="8"/>
        <v>-93.221668557006694</v>
      </c>
      <c r="AN18">
        <f t="shared" si="9"/>
        <v>702.88348972221399</v>
      </c>
      <c r="AO18">
        <f t="shared" si="9"/>
        <v>-35.144174486110707</v>
      </c>
      <c r="AP18">
        <f t="shared" si="9"/>
        <v>-11.603965337531163</v>
      </c>
      <c r="AQ18">
        <f t="shared" si="9"/>
        <v>-862.75298425635128</v>
      </c>
      <c r="AR18">
        <f t="shared" si="9"/>
        <v>-206.61763435777925</v>
      </c>
      <c r="AS18">
        <f t="shared" si="9"/>
        <v>73.923116982465842</v>
      </c>
      <c r="AT18">
        <f t="shared" si="9"/>
        <v>105.49022864838531</v>
      </c>
      <c r="AU18">
        <f t="shared" si="9"/>
        <v>-27.204288726928088</v>
      </c>
      <c r="AW18">
        <v>15</v>
      </c>
      <c r="AX18">
        <f>(R18*SUMPRODUCT(K19:$K$23, X19:$X$23)-$AZ$3*SUMPRODUCT(K18:$K$22, W19:$W$23))/Z18</f>
        <v>2116.1011724511732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3028.6349074520685</v>
      </c>
      <c r="P19">
        <f t="shared" si="22"/>
        <v>151.43174537260344</v>
      </c>
      <c r="Q19" s="4">
        <f t="shared" si="23"/>
        <v>50</v>
      </c>
      <c r="R19">
        <f t="shared" si="0"/>
        <v>500000</v>
      </c>
      <c r="S19">
        <f t="shared" si="1"/>
        <v>1793.6275651841418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1682.8768756912264</v>
      </c>
      <c r="AC19">
        <f t="shared" si="2"/>
        <v>1401.035370746742</v>
      </c>
      <c r="AE19">
        <f t="shared" si="3"/>
        <v>2365.7222451211633</v>
      </c>
      <c r="AF19">
        <f t="shared" si="4"/>
        <v>-118.28611225605817</v>
      </c>
      <c r="AG19">
        <f t="shared" si="4"/>
        <v>-39.055916566572876</v>
      </c>
      <c r="AH19">
        <f t="shared" si="5"/>
        <v>-3100.6764590352582</v>
      </c>
      <c r="AI19">
        <f t="shared" si="6"/>
        <v>-892.29624273672562</v>
      </c>
      <c r="AJ19">
        <f t="shared" si="7"/>
        <v>281.84150494448431</v>
      </c>
      <c r="AK19">
        <f t="shared" si="24"/>
        <v>336.32474476818243</v>
      </c>
      <c r="AL19">
        <f t="shared" si="8"/>
        <v>-274.12999302405888</v>
      </c>
      <c r="AN19">
        <f t="shared" si="9"/>
        <v>635.95388387833668</v>
      </c>
      <c r="AO19">
        <f t="shared" si="9"/>
        <v>-31.797694193916836</v>
      </c>
      <c r="AP19">
        <f t="shared" si="9"/>
        <v>-10.499018589423711</v>
      </c>
      <c r="AQ19">
        <f t="shared" si="9"/>
        <v>-833.52440923283802</v>
      </c>
      <c r="AR19">
        <f t="shared" si="9"/>
        <v>-239.86723813784175</v>
      </c>
      <c r="AS19">
        <f t="shared" si="9"/>
        <v>75.764684580873237</v>
      </c>
      <c r="AT19">
        <f t="shared" si="9"/>
        <v>90.410879012029341</v>
      </c>
      <c r="AU19">
        <f t="shared" si="9"/>
        <v>-73.691674544939175</v>
      </c>
      <c r="AW19">
        <v>16</v>
      </c>
      <c r="AX19">
        <f>(R19*SUMPRODUCT(K20:$K$23, X20:$X$23)-$AZ$3*SUMPRODUCT(K19:$K$22, W20:$W$23))/Z19</f>
        <v>1793.6275651841418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3028.6349074520685</v>
      </c>
      <c r="P20">
        <f t="shared" si="22"/>
        <v>151.43174537260344</v>
      </c>
      <c r="Q20" s="4">
        <f t="shared" si="23"/>
        <v>50</v>
      </c>
      <c r="R20">
        <f t="shared" si="0"/>
        <v>500000</v>
      </c>
      <c r="S20">
        <f t="shared" si="1"/>
        <v>1423.6283047747822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1401.035370746742</v>
      </c>
      <c r="AC20">
        <f t="shared" si="2"/>
        <v>1091.6048528610036</v>
      </c>
      <c r="AE20">
        <f t="shared" si="3"/>
        <v>2322.2863379651158</v>
      </c>
      <c r="AF20">
        <f t="shared" si="4"/>
        <v>-116.11431689825579</v>
      </c>
      <c r="AG20">
        <f t="shared" si="4"/>
        <v>-38.338829355942572</v>
      </c>
      <c r="AH20">
        <f t="shared" si="5"/>
        <v>-3265.2804496457984</v>
      </c>
      <c r="AI20">
        <f t="shared" si="6"/>
        <v>-1097.4472579348808</v>
      </c>
      <c r="AJ20">
        <f t="shared" si="7"/>
        <v>309.43051788573848</v>
      </c>
      <c r="AK20">
        <f t="shared" si="24"/>
        <v>308.67595093227357</v>
      </c>
      <c r="AL20">
        <f t="shared" si="8"/>
        <v>-479.34078911686873</v>
      </c>
      <c r="AN20">
        <f t="shared" si="9"/>
        <v>575.06773887188854</v>
      </c>
      <c r="AO20">
        <f t="shared" si="9"/>
        <v>-28.753386943594428</v>
      </c>
      <c r="AP20">
        <f t="shared" si="9"/>
        <v>-9.4938438676928829</v>
      </c>
      <c r="AQ20">
        <f t="shared" si="9"/>
        <v>-808.58135978432449</v>
      </c>
      <c r="AR20">
        <f t="shared" si="9"/>
        <v>-271.76085172372325</v>
      </c>
      <c r="AS20">
        <f t="shared" si="9"/>
        <v>76.624275546671228</v>
      </c>
      <c r="AT20">
        <f t="shared" si="9"/>
        <v>76.437422140757135</v>
      </c>
      <c r="AU20">
        <f t="shared" si="9"/>
        <v>-118.69915403629489</v>
      </c>
      <c r="AW20">
        <v>17</v>
      </c>
      <c r="AX20">
        <f>(R20*SUMPRODUCT(K21:$K$23, X21:$X$23)-$AZ$3*SUMPRODUCT(K20:$K$22, W21:$W$23))/Z20</f>
        <v>1423.6283047747822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3028.6349074520685</v>
      </c>
      <c r="P21">
        <f t="shared" si="22"/>
        <v>151.43174537260344</v>
      </c>
      <c r="Q21" s="4">
        <f t="shared" si="23"/>
        <v>50</v>
      </c>
      <c r="R21">
        <f t="shared" si="0"/>
        <v>500000</v>
      </c>
      <c r="S21">
        <f t="shared" si="1"/>
        <v>1003.7463011355613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1091.6048528610036</v>
      </c>
      <c r="AC21">
        <f t="shared" si="2"/>
        <v>755.01829646229714</v>
      </c>
      <c r="AE21">
        <f t="shared" si="3"/>
        <v>2278.1401693273888</v>
      </c>
      <c r="AF21">
        <f t="shared" si="4"/>
        <v>-113.90700846636945</v>
      </c>
      <c r="AG21">
        <f t="shared" si="4"/>
        <v>-37.610016376056755</v>
      </c>
      <c r="AH21">
        <f t="shared" si="5"/>
        <v>-3454.2468632638975</v>
      </c>
      <c r="AI21">
        <f t="shared" si="6"/>
        <v>-1327.6237187789347</v>
      </c>
      <c r="AJ21">
        <f t="shared" si="7"/>
        <v>336.58655639870642</v>
      </c>
      <c r="AK21">
        <f t="shared" si="24"/>
        <v>278.608570510221</v>
      </c>
      <c r="AL21">
        <f t="shared" si="8"/>
        <v>-712.42859187000727</v>
      </c>
      <c r="AN21">
        <f t="shared" si="9"/>
        <v>519.66688864981984</v>
      </c>
      <c r="AO21">
        <f t="shared" si="9"/>
        <v>-25.983344432490995</v>
      </c>
      <c r="AP21">
        <f t="shared" si="9"/>
        <v>-8.5792263598884144</v>
      </c>
      <c r="AQ21">
        <f t="shared" si="9"/>
        <v>-787.94875935607274</v>
      </c>
      <c r="AR21">
        <f t="shared" si="9"/>
        <v>-302.84444149863219</v>
      </c>
      <c r="AS21">
        <f t="shared" si="9"/>
        <v>76.77880881961498</v>
      </c>
      <c r="AT21">
        <f t="shared" si="9"/>
        <v>63.553441942497884</v>
      </c>
      <c r="AU21">
        <f t="shared" si="9"/>
        <v>-162.51219073651933</v>
      </c>
      <c r="AW21">
        <v>18</v>
      </c>
      <c r="AX21">
        <f>(R21*SUMPRODUCT(K22:$K$23, X22:$X$23)-$AZ$3*SUMPRODUCT(K21:$K$22, W22:$W$23))/Z21</f>
        <v>1003.7463011355613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3028.6349074520685</v>
      </c>
      <c r="P22">
        <f t="shared" si="22"/>
        <v>151.43174537260344</v>
      </c>
      <c r="Q22" s="4">
        <f t="shared" si="23"/>
        <v>50</v>
      </c>
      <c r="R22">
        <f t="shared" si="0"/>
        <v>500000</v>
      </c>
      <c r="S22">
        <f t="shared" si="1"/>
        <v>531.28122204314104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755.01829646229714</v>
      </c>
      <c r="AC22">
        <f t="shared" si="2"/>
        <v>391.73405784650055</v>
      </c>
      <c r="AE22">
        <f t="shared" si="3"/>
        <v>2233.1288831725733</v>
      </c>
      <c r="AF22">
        <f t="shared" si="4"/>
        <v>-111.65644415862869</v>
      </c>
      <c r="AG22">
        <f t="shared" si="4"/>
        <v>-36.866921095010113</v>
      </c>
      <c r="AH22">
        <f t="shared" si="5"/>
        <v>-3669.9511728607163</v>
      </c>
      <c r="AI22">
        <f t="shared" si="6"/>
        <v>-1585.345654941782</v>
      </c>
      <c r="AJ22">
        <f t="shared" si="7"/>
        <v>363.2842386157966</v>
      </c>
      <c r="AK22">
        <f t="shared" si="24"/>
        <v>246.14706521617299</v>
      </c>
      <c r="AL22">
        <f t="shared" si="8"/>
        <v>-975.9143511098124</v>
      </c>
      <c r="AN22">
        <f t="shared" si="9"/>
        <v>469.24511460645959</v>
      </c>
      <c r="AO22">
        <f t="shared" si="9"/>
        <v>-23.462255730322983</v>
      </c>
      <c r="AP22">
        <f t="shared" si="9"/>
        <v>-7.7468088585366397</v>
      </c>
      <c r="AQ22">
        <f t="shared" si="9"/>
        <v>-771.16312976193569</v>
      </c>
      <c r="AR22">
        <f t="shared" si="9"/>
        <v>-333.12707974433573</v>
      </c>
      <c r="AS22">
        <f t="shared" si="9"/>
        <v>76.336549792776225</v>
      </c>
      <c r="AT22">
        <f t="shared" si="9"/>
        <v>51.722633967867061</v>
      </c>
      <c r="AU22">
        <f t="shared" si="9"/>
        <v>-205.06789598369247</v>
      </c>
      <c r="AW22">
        <v>19</v>
      </c>
      <c r="AX22">
        <f>(R22*SUMPRODUCT(K23:$K$23, X23:$X$23)-$AZ$3*SUMPRODUCT(K22:$K$22, W23:$W$23))/Z22</f>
        <v>531.28122204314104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3028.6349074520685</v>
      </c>
      <c r="P23">
        <f t="shared" si="22"/>
        <v>151.43174537260344</v>
      </c>
      <c r="Q23" s="4">
        <f t="shared" si="23"/>
        <v>50</v>
      </c>
      <c r="R23">
        <f t="shared" si="0"/>
        <v>500000</v>
      </c>
      <c r="S23">
        <f t="shared" si="1"/>
        <v>542.48379559879743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391.73405784650055</v>
      </c>
      <c r="AC23">
        <f t="shared" si="2"/>
        <v>391.73405784650055</v>
      </c>
      <c r="AE23">
        <f t="shared" si="3"/>
        <v>2187.0136060417826</v>
      </c>
      <c r="AF23">
        <f t="shared" si="4"/>
        <v>-109.35068030208916</v>
      </c>
      <c r="AG23">
        <f t="shared" si="4"/>
        <v>-36.105599929865342</v>
      </c>
      <c r="AH23">
        <f t="shared" si="5"/>
        <v>-3926.5195419466932</v>
      </c>
      <c r="AI23">
        <f t="shared" si="6"/>
        <v>-1884.962216136865</v>
      </c>
      <c r="AJ23">
        <f t="shared" si="7"/>
        <v>0</v>
      </c>
      <c r="AK23">
        <f t="shared" si="24"/>
        <v>211.31123867943782</v>
      </c>
      <c r="AL23">
        <f t="shared" si="8"/>
        <v>-1673.6509774574272</v>
      </c>
      <c r="AN23">
        <f t="shared" si="9"/>
        <v>423.32978194342377</v>
      </c>
      <c r="AO23">
        <f t="shared" si="9"/>
        <v>-21.166489097171194</v>
      </c>
      <c r="AP23">
        <f t="shared" si="9"/>
        <v>-6.9887885941914814</v>
      </c>
      <c r="AQ23">
        <f t="shared" si="9"/>
        <v>-760.0376407796017</v>
      </c>
      <c r="AR23">
        <f t="shared" si="9"/>
        <v>-364.86313652754063</v>
      </c>
      <c r="AS23">
        <f t="shared" si="9"/>
        <v>0</v>
      </c>
      <c r="AT23">
        <f t="shared" si="9"/>
        <v>40.902507577107485</v>
      </c>
      <c r="AU23">
        <f t="shared" si="9"/>
        <v>-323.96062895043315</v>
      </c>
      <c r="AW23">
        <v>20</v>
      </c>
      <c r="AX23">
        <f>(R23*SUMPRODUCT(K$23:$K24, X$23:$X24)-$AZ$3*SUMPRODUCT(K$22:$K23, W$23:$W24))/Z23</f>
        <v>542.48379559879743</v>
      </c>
    </row>
    <row r="25" spans="5:50" x14ac:dyDescent="0.25">
      <c r="AN25" s="8">
        <f t="shared" ref="AN25:AU25" si="25">SUM(AN3:AN23)</f>
        <v>25748.181723897476</v>
      </c>
      <c r="AO25" s="8">
        <f t="shared" si="25"/>
        <v>-3558.8852667839255</v>
      </c>
      <c r="AP25" s="8">
        <f t="shared" si="25"/>
        <v>-895.56092386000466</v>
      </c>
      <c r="AQ25" s="8">
        <f t="shared" si="25"/>
        <v>-22036.937462277201</v>
      </c>
      <c r="AR25" s="8">
        <f t="shared" si="25"/>
        <v>-743.20192902364749</v>
      </c>
      <c r="AS25" s="8">
        <f t="shared" si="25"/>
        <v>-1461.1993868422321</v>
      </c>
      <c r="AT25" s="8">
        <f t="shared" si="25"/>
        <v>3232.3225027459648</v>
      </c>
      <c r="AU25" s="9">
        <f t="shared" si="25"/>
        <v>1027.921186880086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1AB1-7D28-40BF-B8C4-EDF4E76DA58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3006.7738898199955</v>
      </c>
      <c r="K3">
        <v>1</v>
      </c>
      <c r="L3" s="2">
        <v>0</v>
      </c>
      <c r="O3">
        <f>$C$3</f>
        <v>3006.7738898199955</v>
      </c>
      <c r="P3">
        <f>O3*B5</f>
        <v>2405.4191118559966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3006.7738898199955</v>
      </c>
      <c r="AF3">
        <f t="shared" ref="AF3:AG23" si="4">-$Z3*P3</f>
        <v>-2405.4191118559966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80.872850263998885</v>
      </c>
      <c r="AJ3">
        <f t="shared" ref="AJ3:AJ23" si="7">AB3-AC3</f>
        <v>0</v>
      </c>
      <c r="AL3">
        <f t="shared" ref="AL3:AL23" si="8">SUM(AI3:AK3)</f>
        <v>80.872850263998885</v>
      </c>
      <c r="AN3">
        <f t="shared" ref="AN3:AU23" si="9">AE3*$K3</f>
        <v>3006.7738898199955</v>
      </c>
      <c r="AO3">
        <f t="shared" si="9"/>
        <v>-2405.4191118559966</v>
      </c>
      <c r="AP3">
        <f t="shared" si="9"/>
        <v>-520.48192770000003</v>
      </c>
      <c r="AQ3">
        <f t="shared" si="9"/>
        <v>0</v>
      </c>
      <c r="AR3">
        <f t="shared" si="9"/>
        <v>80.872850263998885</v>
      </c>
      <c r="AS3">
        <f t="shared" si="9"/>
        <v>0</v>
      </c>
      <c r="AT3">
        <f t="shared" si="9"/>
        <v>0</v>
      </c>
      <c r="AU3">
        <f t="shared" si="9"/>
        <v>80.872850263998885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2339.0093044118726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67.493860042674825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66.652427115837781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-66.652427115837781</v>
      </c>
      <c r="AK4">
        <f>G4*MAX(0, SUM(AB4, AE4:AF4))</f>
        <v>0</v>
      </c>
      <c r="AL4">
        <f t="shared" si="8"/>
        <v>-2533.459427115838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-2272.3568772960248</v>
      </c>
      <c r="AR4">
        <f t="shared" si="9"/>
        <v>-2272.3568772960248</v>
      </c>
      <c r="AS4">
        <f t="shared" si="9"/>
        <v>-61.398439823280064</v>
      </c>
      <c r="AT4">
        <f t="shared" si="9"/>
        <v>0</v>
      </c>
      <c r="AU4">
        <f t="shared" si="9"/>
        <v>-2333.7553171193049</v>
      </c>
      <c r="AW4">
        <v>1</v>
      </c>
      <c r="AX4">
        <f>(R4*SUMPRODUCT(K5:$K$23, X5:$X$23)-$AZ$3*SUMPRODUCT(K4:$K$22, W5:$W$23))/Z4</f>
        <v>67.493860042674825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3006.7738898199955</v>
      </c>
      <c r="P5">
        <f t="shared" ref="P5:P23" si="22">O5*$C$5</f>
        <v>150.33869449099979</v>
      </c>
      <c r="Q5" s="4">
        <f t="shared" ref="Q5:Q23" si="23">$C$8</f>
        <v>50</v>
      </c>
      <c r="R5">
        <f t="shared" si="0"/>
        <v>1000000</v>
      </c>
      <c r="S5">
        <f t="shared" si="1"/>
        <v>127.25299577845253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66.652427115837781</v>
      </c>
      <c r="AC5">
        <f t="shared" si="2"/>
        <v>124.09941874019569</v>
      </c>
      <c r="AE5">
        <f t="shared" si="3"/>
        <v>2932.2601776660208</v>
      </c>
      <c r="AF5">
        <f t="shared" si="4"/>
        <v>-146.61300888330106</v>
      </c>
      <c r="AG5">
        <f t="shared" si="4"/>
        <v>-48.76090263377877</v>
      </c>
      <c r="AH5">
        <f t="shared" si="5"/>
        <v>-2439.8083944245368</v>
      </c>
      <c r="AI5">
        <f t="shared" si="6"/>
        <v>297.0778717244043</v>
      </c>
      <c r="AJ5">
        <f t="shared" si="7"/>
        <v>-57.446991624357906</v>
      </c>
      <c r="AK5">
        <f>G5*SUM(AB5, AE5:AF5)</f>
        <v>199.66097171289906</v>
      </c>
      <c r="AL5">
        <f t="shared" si="8"/>
        <v>439.29185181294542</v>
      </c>
      <c r="AN5">
        <f t="shared" si="9"/>
        <v>2488.1997159009711</v>
      </c>
      <c r="AO5">
        <f t="shared" si="9"/>
        <v>-124.40998579504857</v>
      </c>
      <c r="AP5">
        <f t="shared" si="9"/>
        <v>-41.376568492982535</v>
      </c>
      <c r="AQ5">
        <f t="shared" si="9"/>
        <v>-2070.3246594891289</v>
      </c>
      <c r="AR5">
        <f t="shared" si="9"/>
        <v>252.08850212381128</v>
      </c>
      <c r="AS5">
        <f t="shared" si="9"/>
        <v>-48.747239186963228</v>
      </c>
      <c r="AT5">
        <f t="shared" si="9"/>
        <v>169.42438357839728</v>
      </c>
      <c r="AU5">
        <f t="shared" si="9"/>
        <v>372.76564651524529</v>
      </c>
      <c r="AW5">
        <v>2</v>
      </c>
      <c r="AX5">
        <f>(R5*SUMPRODUCT(K6:$K$23, X6:$X$23)-$AZ$3*SUMPRODUCT(K5:$K$22, W6:$W$23))/Z5</f>
        <v>127.25299577845253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3006.7738898199955</v>
      </c>
      <c r="P6">
        <f t="shared" si="22"/>
        <v>150.33869449099979</v>
      </c>
      <c r="Q6" s="4">
        <f t="shared" si="23"/>
        <v>50</v>
      </c>
      <c r="R6">
        <f t="shared" si="0"/>
        <v>1000000</v>
      </c>
      <c r="S6">
        <f t="shared" si="1"/>
        <v>180.11380700799603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124.09941874019569</v>
      </c>
      <c r="AC6">
        <f t="shared" si="2"/>
        <v>173.45910271693538</v>
      </c>
      <c r="AE6">
        <f t="shared" si="3"/>
        <v>2895.6819561186221</v>
      </c>
      <c r="AF6">
        <f t="shared" si="4"/>
        <v>-144.78409780593111</v>
      </c>
      <c r="AG6">
        <f t="shared" si="4"/>
        <v>-48.15263904483313</v>
      </c>
      <c r="AH6">
        <f t="shared" si="5"/>
        <v>-2413.0912521570763</v>
      </c>
      <c r="AI6">
        <f t="shared" si="6"/>
        <v>289.65396711078165</v>
      </c>
      <c r="AJ6">
        <f t="shared" si="7"/>
        <v>-49.359683976739689</v>
      </c>
      <c r="AK6">
        <f>G6*SUM(AB6, AE6:AF6)</f>
        <v>201.24980939370209</v>
      </c>
      <c r="AL6">
        <f t="shared" si="8"/>
        <v>441.54409252774406</v>
      </c>
      <c r="AN6">
        <f t="shared" si="9"/>
        <v>2263.4711354995707</v>
      </c>
      <c r="AO6">
        <f t="shared" si="9"/>
        <v>-113.17355677497855</v>
      </c>
      <c r="AP6">
        <f t="shared" si="9"/>
        <v>-37.639530248067246</v>
      </c>
      <c r="AQ6">
        <f t="shared" si="9"/>
        <v>-1886.2438898176802</v>
      </c>
      <c r="AR6">
        <f t="shared" si="9"/>
        <v>226.41415865884497</v>
      </c>
      <c r="AS6">
        <f t="shared" si="9"/>
        <v>-38.583042485952539</v>
      </c>
      <c r="AT6">
        <f t="shared" si="9"/>
        <v>157.31117625846562</v>
      </c>
      <c r="AU6">
        <f t="shared" si="9"/>
        <v>345.14229243135804</v>
      </c>
      <c r="AW6">
        <v>3</v>
      </c>
      <c r="AX6">
        <f>(R6*SUMPRODUCT(K7:$K$23, X7:$X$23)-$AZ$3*SUMPRODUCT(K6:$K$22, W7:$W$23))/Z6</f>
        <v>180.11380700799603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3006.7738898199955</v>
      </c>
      <c r="P7">
        <f t="shared" si="22"/>
        <v>150.33869449099979</v>
      </c>
      <c r="Q7" s="4">
        <f t="shared" si="23"/>
        <v>50</v>
      </c>
      <c r="R7">
        <f t="shared" si="0"/>
        <v>1000000</v>
      </c>
      <c r="S7">
        <f t="shared" si="1"/>
        <v>226.13766211700496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173.45910271693538</v>
      </c>
      <c r="AC7">
        <f t="shared" si="2"/>
        <v>215.06476056113934</v>
      </c>
      <c r="AE7">
        <f t="shared" si="3"/>
        <v>2859.5462632006947</v>
      </c>
      <c r="AF7">
        <f t="shared" si="4"/>
        <v>-142.97731316003475</v>
      </c>
      <c r="AG7">
        <f t="shared" si="4"/>
        <v>-47.55173431700721</v>
      </c>
      <c r="AH7">
        <f t="shared" si="5"/>
        <v>-2387.5667475516743</v>
      </c>
      <c r="AI7">
        <f t="shared" si="6"/>
        <v>281.45046817197863</v>
      </c>
      <c r="AJ7">
        <f t="shared" si="7"/>
        <v>-41.605657844203961</v>
      </c>
      <c r="AK7">
        <f>G7*SUM(AB7, AE7:AF7)</f>
        <v>202.30196369303169</v>
      </c>
      <c r="AL7">
        <f t="shared" si="8"/>
        <v>442.14677402080633</v>
      </c>
      <c r="AN7">
        <f t="shared" si="9"/>
        <v>2059.0296228411694</v>
      </c>
      <c r="AO7">
        <f t="shared" si="9"/>
        <v>-102.95148114205848</v>
      </c>
      <c r="AP7">
        <f t="shared" si="9"/>
        <v>-34.239848061279325</v>
      </c>
      <c r="AQ7">
        <f t="shared" si="9"/>
        <v>-1719.1785714342232</v>
      </c>
      <c r="AR7">
        <f t="shared" si="9"/>
        <v>202.65972220360857</v>
      </c>
      <c r="AS7">
        <f t="shared" si="9"/>
        <v>-29.958347966408663</v>
      </c>
      <c r="AT7">
        <f t="shared" si="9"/>
        <v>145.66847242983602</v>
      </c>
      <c r="AU7">
        <f t="shared" si="9"/>
        <v>318.36984666703592</v>
      </c>
      <c r="AW7">
        <v>4</v>
      </c>
      <c r="AX7">
        <f>(R7*SUMPRODUCT(K8:$K$23, X8:$X$23)-$AZ$3*SUMPRODUCT(K7:$K$22, W8:$W$23))/Z7</f>
        <v>226.13766211700496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3006.7738898199955</v>
      </c>
      <c r="P8">
        <f t="shared" si="22"/>
        <v>150.33869449099979</v>
      </c>
      <c r="Q8" s="4">
        <f t="shared" si="23"/>
        <v>50</v>
      </c>
      <c r="R8">
        <f t="shared" si="0"/>
        <v>1000000</v>
      </c>
      <c r="S8">
        <f t="shared" si="1"/>
        <v>265.46558179966439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215.06476056113934</v>
      </c>
      <c r="AC8">
        <f t="shared" si="2"/>
        <v>249.31495944722155</v>
      </c>
      <c r="AE8">
        <f t="shared" si="3"/>
        <v>2823.8452055647408</v>
      </c>
      <c r="AF8">
        <f t="shared" si="4"/>
        <v>-141.19226027823703</v>
      </c>
      <c r="AG8">
        <f t="shared" si="4"/>
        <v>-46.958057190888304</v>
      </c>
      <c r="AH8">
        <f t="shared" si="5"/>
        <v>-2363.1956589766614</v>
      </c>
      <c r="AI8">
        <f t="shared" si="6"/>
        <v>272.49922911895419</v>
      </c>
      <c r="AJ8">
        <f t="shared" si="7"/>
        <v>-34.250198886082217</v>
      </c>
      <c r="AK8">
        <f t="shared" ref="AK8:AK23" si="24">G8*SUM(AB8:AB8, AE8:AF8)</f>
        <v>202.84023940933506</v>
      </c>
      <c r="AL8">
        <f t="shared" si="8"/>
        <v>441.089269642207</v>
      </c>
      <c r="AN8">
        <f t="shared" si="9"/>
        <v>1873.0428841126227</v>
      </c>
      <c r="AO8">
        <f t="shared" si="9"/>
        <v>-93.652144205631117</v>
      </c>
      <c r="AP8">
        <f t="shared" si="9"/>
        <v>-31.147052501256667</v>
      </c>
      <c r="AQ8">
        <f t="shared" si="9"/>
        <v>-1567.4962650535394</v>
      </c>
      <c r="AR8">
        <f t="shared" si="9"/>
        <v>180.74742235219543</v>
      </c>
      <c r="AS8">
        <f t="shared" si="9"/>
        <v>-22.717991473682282</v>
      </c>
      <c r="AT8">
        <f t="shared" si="9"/>
        <v>134.54295096935877</v>
      </c>
      <c r="AU8">
        <f t="shared" si="9"/>
        <v>292.5723818478719</v>
      </c>
      <c r="AW8">
        <v>5</v>
      </c>
      <c r="AX8">
        <f>(R8*SUMPRODUCT(K9:$K$23, X9:$X$23)-$AZ$3*SUMPRODUCT(K8:$K$22, W9:$W$23))/Z8</f>
        <v>265.46558179966439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3006.7738898199955</v>
      </c>
      <c r="P9">
        <f t="shared" si="22"/>
        <v>150.33869449099979</v>
      </c>
      <c r="Q9" s="4">
        <f t="shared" si="23"/>
        <v>50</v>
      </c>
      <c r="R9">
        <f t="shared" si="0"/>
        <v>1000000</v>
      </c>
      <c r="S9">
        <f t="shared" si="1"/>
        <v>296.53715268506625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249.31495944722155</v>
      </c>
      <c r="AC9">
        <f t="shared" si="2"/>
        <v>275.01653617587908</v>
      </c>
      <c r="AE9">
        <f t="shared" si="3"/>
        <v>2788.5630274483078</v>
      </c>
      <c r="AF9">
        <f t="shared" si="4"/>
        <v>-139.42815137241541</v>
      </c>
      <c r="AG9">
        <f t="shared" si="4"/>
        <v>-46.371345662031956</v>
      </c>
      <c r="AH9">
        <f t="shared" si="5"/>
        <v>-2342.6191389492969</v>
      </c>
      <c r="AI9">
        <f t="shared" si="6"/>
        <v>260.14439146456334</v>
      </c>
      <c r="AJ9">
        <f t="shared" si="7"/>
        <v>-25.701576728657528</v>
      </c>
      <c r="AK9">
        <f t="shared" si="24"/>
        <v>202.89148848661799</v>
      </c>
      <c r="AL9">
        <f t="shared" si="8"/>
        <v>437.33430322252377</v>
      </c>
      <c r="AN9">
        <f t="shared" si="9"/>
        <v>1703.839437458299</v>
      </c>
      <c r="AO9">
        <f t="shared" si="9"/>
        <v>-85.191971872914962</v>
      </c>
      <c r="AP9">
        <f t="shared" si="9"/>
        <v>-28.333348297771433</v>
      </c>
      <c r="AQ9">
        <f t="shared" si="9"/>
        <v>-1431.3633353802347</v>
      </c>
      <c r="AR9">
        <f t="shared" si="9"/>
        <v>158.9507819073778</v>
      </c>
      <c r="AS9">
        <f t="shared" si="9"/>
        <v>-15.703916176217367</v>
      </c>
      <c r="AT9">
        <f t="shared" si="9"/>
        <v>123.96869506099925</v>
      </c>
      <c r="AU9">
        <f t="shared" si="9"/>
        <v>267.21556079215969</v>
      </c>
      <c r="AW9">
        <v>6</v>
      </c>
      <c r="AX9">
        <f>(R9*SUMPRODUCT(K10:$K$23, X10:$X$23)-$AZ$3*SUMPRODUCT(K9:$K$22, W10:$W$23))/Z9</f>
        <v>296.53715268506625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3006.7738898199955</v>
      </c>
      <c r="P10">
        <f t="shared" si="22"/>
        <v>150.33869449099979</v>
      </c>
      <c r="Q10" s="4">
        <f t="shared" si="23"/>
        <v>50</v>
      </c>
      <c r="R10">
        <f t="shared" si="0"/>
        <v>1000000</v>
      </c>
      <c r="S10">
        <f t="shared" si="1"/>
        <v>319.86058830289653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275.01653617587908</v>
      </c>
      <c r="AC10">
        <f t="shared" si="2"/>
        <v>292.93779349793294</v>
      </c>
      <c r="AE10">
        <f t="shared" si="3"/>
        <v>2753.6925180572184</v>
      </c>
      <c r="AF10">
        <f t="shared" si="4"/>
        <v>-137.68462590286094</v>
      </c>
      <c r="AG10">
        <f t="shared" si="4"/>
        <v>-45.791479821285662</v>
      </c>
      <c r="AH10">
        <f t="shared" si="5"/>
        <v>-2323.0476825194633</v>
      </c>
      <c r="AI10">
        <f t="shared" si="6"/>
        <v>247.16872981360848</v>
      </c>
      <c r="AJ10">
        <f t="shared" si="7"/>
        <v>-17.921257322053862</v>
      </c>
      <c r="AK10">
        <f t="shared" si="24"/>
        <v>202.37170998311657</v>
      </c>
      <c r="AL10">
        <f t="shared" si="8"/>
        <v>431.61918247467122</v>
      </c>
      <c r="AN10">
        <f t="shared" si="9"/>
        <v>1549.9047628731657</v>
      </c>
      <c r="AO10">
        <f t="shared" si="9"/>
        <v>-77.495238143658298</v>
      </c>
      <c r="AP10">
        <f t="shared" si="9"/>
        <v>-25.773550317845032</v>
      </c>
      <c r="AQ10">
        <f t="shared" si="9"/>
        <v>-1307.5180485505359</v>
      </c>
      <c r="AR10">
        <f t="shared" si="9"/>
        <v>139.11792586112634</v>
      </c>
      <c r="AS10">
        <f t="shared" si="9"/>
        <v>-10.086907633290711</v>
      </c>
      <c r="AT10">
        <f t="shared" si="9"/>
        <v>113.90410335098348</v>
      </c>
      <c r="AU10">
        <f t="shared" si="9"/>
        <v>242.93512157881912</v>
      </c>
      <c r="AW10">
        <v>7</v>
      </c>
      <c r="AX10">
        <f>(R10*SUMPRODUCT(K11:$K$23, X11:$X$23)-$AZ$3*SUMPRODUCT(K10:$K$22, W11:$W$23))/Z10</f>
        <v>319.86058830289653</v>
      </c>
    </row>
    <row r="11" spans="1:52" x14ac:dyDescent="0.25">
      <c r="A11" t="s">
        <v>33</v>
      </c>
      <c r="C11" s="7">
        <f>AU25</f>
        <v>1028.9993366528354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3006.7738898199955</v>
      </c>
      <c r="P11">
        <f t="shared" si="22"/>
        <v>150.33869449099979</v>
      </c>
      <c r="Q11" s="4">
        <f t="shared" si="23"/>
        <v>50</v>
      </c>
      <c r="R11">
        <f t="shared" si="0"/>
        <v>1000000</v>
      </c>
      <c r="S11">
        <f t="shared" si="1"/>
        <v>335.95156716365693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292.93779349793294</v>
      </c>
      <c r="AC11">
        <f t="shared" si="2"/>
        <v>303.82346230518669</v>
      </c>
      <c r="AE11">
        <f t="shared" si="3"/>
        <v>2719.2266471223952</v>
      </c>
      <c r="AF11">
        <f t="shared" si="4"/>
        <v>-135.96133235611975</v>
      </c>
      <c r="AG11">
        <f t="shared" si="4"/>
        <v>-45.218342761470254</v>
      </c>
      <c r="AH11">
        <f t="shared" si="5"/>
        <v>-2304.4452320510436</v>
      </c>
      <c r="AI11">
        <f t="shared" si="6"/>
        <v>233.60173995376135</v>
      </c>
      <c r="AJ11">
        <f t="shared" si="7"/>
        <v>-10.885668807253751</v>
      </c>
      <c r="AK11">
        <f t="shared" si="24"/>
        <v>201.33421757849462</v>
      </c>
      <c r="AL11">
        <f t="shared" si="8"/>
        <v>424.05028872500225</v>
      </c>
      <c r="AN11">
        <f t="shared" si="9"/>
        <v>1409.8611478406883</v>
      </c>
      <c r="AO11">
        <f t="shared" si="9"/>
        <v>-70.493057392034416</v>
      </c>
      <c r="AP11">
        <f t="shared" si="9"/>
        <v>-23.444748416467917</v>
      </c>
      <c r="AQ11">
        <f t="shared" si="9"/>
        <v>-1194.8058112160913</v>
      </c>
      <c r="AR11">
        <f t="shared" si="9"/>
        <v>121.11753081609449</v>
      </c>
      <c r="AS11">
        <f t="shared" si="9"/>
        <v>-5.6439876153205235</v>
      </c>
      <c r="AT11">
        <f t="shared" si="9"/>
        <v>104.38750715951144</v>
      </c>
      <c r="AU11">
        <f t="shared" si="9"/>
        <v>219.86105036028542</v>
      </c>
      <c r="AW11">
        <v>8</v>
      </c>
      <c r="AX11">
        <f>(R11*SUMPRODUCT(K12:$K$23, X12:$X$23)-$AZ$3*SUMPRODUCT(K11:$K$22, W12:$W$23))/Z11</f>
        <v>335.95156716365693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3006.7738898199955</v>
      </c>
      <c r="P12">
        <f t="shared" si="22"/>
        <v>150.33869449099979</v>
      </c>
      <c r="Q12" s="4">
        <f t="shared" si="23"/>
        <v>50</v>
      </c>
      <c r="R12">
        <f t="shared" si="0"/>
        <v>1000000</v>
      </c>
      <c r="S12">
        <f t="shared" si="1"/>
        <v>344.8652628246283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303.82346230518669</v>
      </c>
      <c r="AC12">
        <f t="shared" si="2"/>
        <v>307.9769390457177</v>
      </c>
      <c r="AE12">
        <f t="shared" si="3"/>
        <v>2685.1559690436225</v>
      </c>
      <c r="AF12">
        <f t="shared" si="4"/>
        <v>-134.25779845218113</v>
      </c>
      <c r="AG12">
        <f t="shared" si="4"/>
        <v>-44.651777410578298</v>
      </c>
      <c r="AH12">
        <f t="shared" si="5"/>
        <v>-2287.638465544976</v>
      </c>
      <c r="AI12">
        <f t="shared" si="6"/>
        <v>218.60792763588688</v>
      </c>
      <c r="AJ12">
        <f t="shared" si="7"/>
        <v>-4.1534767405310049</v>
      </c>
      <c r="AK12">
        <f t="shared" si="24"/>
        <v>199.83051430276396</v>
      </c>
      <c r="AL12">
        <f t="shared" si="8"/>
        <v>414.28496519811983</v>
      </c>
      <c r="AN12">
        <f t="shared" si="9"/>
        <v>1282.4540669115863</v>
      </c>
      <c r="AO12">
        <f t="shared" si="9"/>
        <v>-64.122703345579311</v>
      </c>
      <c r="AP12">
        <f t="shared" si="9"/>
        <v>-21.32608094099756</v>
      </c>
      <c r="AQ12">
        <f t="shared" si="9"/>
        <v>-1092.5962169737461</v>
      </c>
      <c r="AR12">
        <f t="shared" si="9"/>
        <v>104.40906565126322</v>
      </c>
      <c r="AS12">
        <f t="shared" si="9"/>
        <v>-1.983736959463799</v>
      </c>
      <c r="AT12">
        <f t="shared" si="9"/>
        <v>95.44080817468901</v>
      </c>
      <c r="AU12">
        <f t="shared" si="9"/>
        <v>197.86613686648843</v>
      </c>
      <c r="AW12">
        <v>9</v>
      </c>
      <c r="AX12">
        <f>(R12*SUMPRODUCT(K13:$K$23, X13:$X$23)-$AZ$3*SUMPRODUCT(K12:$K$22, W13:$W$23))/Z12</f>
        <v>344.8652628246283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3006.7738898199955</v>
      </c>
      <c r="P13">
        <f t="shared" si="22"/>
        <v>150.33869449099979</v>
      </c>
      <c r="Q13" s="4">
        <f t="shared" si="23"/>
        <v>50</v>
      </c>
      <c r="R13">
        <f t="shared" si="0"/>
        <v>1000000</v>
      </c>
      <c r="S13">
        <f t="shared" si="1"/>
        <v>347.17745676038356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307.9769390457177</v>
      </c>
      <c r="AC13">
        <f t="shared" si="2"/>
        <v>306.15270610285006</v>
      </c>
      <c r="AE13">
        <f t="shared" si="3"/>
        <v>2651.4738934881971</v>
      </c>
      <c r="AF13">
        <f t="shared" si="4"/>
        <v>-132.57369467440986</v>
      </c>
      <c r="AG13">
        <f t="shared" si="4"/>
        <v>-44.091674177184821</v>
      </c>
      <c r="AH13">
        <f t="shared" si="5"/>
        <v>-2271.7091857538708</v>
      </c>
      <c r="AI13">
        <f t="shared" si="6"/>
        <v>203.09933888273144</v>
      </c>
      <c r="AJ13">
        <f t="shared" si="7"/>
        <v>1.8242329428676385</v>
      </c>
      <c r="AK13">
        <f t="shared" si="24"/>
        <v>197.88139965016535</v>
      </c>
      <c r="AL13">
        <f t="shared" si="8"/>
        <v>402.80497147576443</v>
      </c>
      <c r="AN13">
        <f t="shared" si="9"/>
        <v>1166.5437316846201</v>
      </c>
      <c r="AO13">
        <f t="shared" si="9"/>
        <v>-58.327186584231008</v>
      </c>
      <c r="AP13">
        <f t="shared" si="9"/>
        <v>-19.398594214785746</v>
      </c>
      <c r="AQ13">
        <f t="shared" si="9"/>
        <v>-999.46226789554714</v>
      </c>
      <c r="AR13">
        <f t="shared" si="9"/>
        <v>89.355682990055982</v>
      </c>
      <c r="AS13">
        <f t="shared" si="9"/>
        <v>0.80259040447697472</v>
      </c>
      <c r="AT13">
        <f t="shared" si="9"/>
        <v>87.059995931243023</v>
      </c>
      <c r="AU13">
        <f t="shared" si="9"/>
        <v>177.21826932577596</v>
      </c>
      <c r="AW13">
        <v>10</v>
      </c>
      <c r="AX13">
        <f>(R13*SUMPRODUCT(K14:$K$23, X14:$X$23)-$AZ$3*SUMPRODUCT(K13:$K$22, W14:$W$23))/Z13</f>
        <v>347.17745676038356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3006.7738898199955</v>
      </c>
      <c r="P14">
        <f t="shared" si="22"/>
        <v>150.33869449099979</v>
      </c>
      <c r="Q14" s="4">
        <f t="shared" si="23"/>
        <v>50</v>
      </c>
      <c r="R14">
        <f t="shared" si="0"/>
        <v>1000000</v>
      </c>
      <c r="S14">
        <f t="shared" si="1"/>
        <v>343.05518451429754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306.15270610285006</v>
      </c>
      <c r="AC14">
        <f t="shared" si="2"/>
        <v>298.7179382855611</v>
      </c>
      <c r="AE14">
        <f t="shared" si="3"/>
        <v>2618.1714715360977</v>
      </c>
      <c r="AF14">
        <f t="shared" si="4"/>
        <v>-130.90857357680491</v>
      </c>
      <c r="AG14">
        <f t="shared" si="4"/>
        <v>-43.537884248636303</v>
      </c>
      <c r="AH14">
        <f t="shared" si="5"/>
        <v>-2257.4637355334221</v>
      </c>
      <c r="AI14">
        <f t="shared" si="6"/>
        <v>186.26127817723454</v>
      </c>
      <c r="AJ14">
        <f t="shared" si="7"/>
        <v>7.4347678172889573</v>
      </c>
      <c r="AK14">
        <f t="shared" si="24"/>
        <v>195.53909228435001</v>
      </c>
      <c r="AL14">
        <f t="shared" si="8"/>
        <v>389.23513827887348</v>
      </c>
      <c r="AN14">
        <f t="shared" si="9"/>
        <v>1061.0922003120459</v>
      </c>
      <c r="AO14">
        <f t="shared" si="9"/>
        <v>-53.0546100156023</v>
      </c>
      <c r="AP14">
        <f t="shared" si="9"/>
        <v>-17.64502817961429</v>
      </c>
      <c r="AQ14">
        <f t="shared" si="9"/>
        <v>-914.90461503517429</v>
      </c>
      <c r="AR14">
        <f t="shared" si="9"/>
        <v>75.487947081655037</v>
      </c>
      <c r="AS14">
        <f t="shared" si="9"/>
        <v>3.0131617534690402</v>
      </c>
      <c r="AT14">
        <f t="shared" si="9"/>
        <v>79.248058400578458</v>
      </c>
      <c r="AU14">
        <f t="shared" si="9"/>
        <v>157.74916723570254</v>
      </c>
      <c r="AW14">
        <v>11</v>
      </c>
      <c r="AX14">
        <f>(R14*SUMPRODUCT(K15:$K$23, X15:$X$23)-$AZ$3*SUMPRODUCT(K14:$K$22, W15:$W$23))/Z14</f>
        <v>343.05518451429754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3006.7738898199955</v>
      </c>
      <c r="P15">
        <f t="shared" si="22"/>
        <v>150.33869449099979</v>
      </c>
      <c r="Q15" s="4">
        <f t="shared" si="23"/>
        <v>50</v>
      </c>
      <c r="R15">
        <f t="shared" si="0"/>
        <v>1000000</v>
      </c>
      <c r="S15">
        <f t="shared" si="1"/>
        <v>330.93561141295731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298.7179382855611</v>
      </c>
      <c r="AC15">
        <f t="shared" si="2"/>
        <v>284.53881350702795</v>
      </c>
      <c r="AE15">
        <f t="shared" si="3"/>
        <v>2585.2275959074832</v>
      </c>
      <c r="AF15">
        <f t="shared" si="4"/>
        <v>-129.26137979537415</v>
      </c>
      <c r="AG15">
        <f t="shared" si="4"/>
        <v>-42.990056629470253</v>
      </c>
      <c r="AH15">
        <f t="shared" si="5"/>
        <v>-2248.9755335938571</v>
      </c>
      <c r="AI15">
        <f t="shared" si="6"/>
        <v>164.00062588878154</v>
      </c>
      <c r="AJ15">
        <f t="shared" si="7"/>
        <v>14.179124778533151</v>
      </c>
      <c r="AK15">
        <f t="shared" si="24"/>
        <v>192.82789080783692</v>
      </c>
      <c r="AL15">
        <f t="shared" si="8"/>
        <v>371.00764147515162</v>
      </c>
      <c r="AN15">
        <f t="shared" si="9"/>
        <v>965.1508242620514</v>
      </c>
      <c r="AO15">
        <f t="shared" si="9"/>
        <v>-48.25754121310257</v>
      </c>
      <c r="AP15">
        <f t="shared" si="9"/>
        <v>-16.049607646417194</v>
      </c>
      <c r="AQ15">
        <f t="shared" si="9"/>
        <v>-839.61682655308346</v>
      </c>
      <c r="AR15">
        <f t="shared" si="9"/>
        <v>61.226848849448203</v>
      </c>
      <c r="AS15">
        <f t="shared" si="9"/>
        <v>5.2935354662698293</v>
      </c>
      <c r="AT15">
        <f t="shared" si="9"/>
        <v>71.989018703232517</v>
      </c>
      <c r="AU15">
        <f t="shared" si="9"/>
        <v>138.50940301895056</v>
      </c>
      <c r="AW15">
        <v>12</v>
      </c>
      <c r="AX15">
        <f>(R15*SUMPRODUCT(K16:$K$23, X16:$X$23)-$AZ$3*SUMPRODUCT(K15:$K$22, W16:$W$23))/Z15</f>
        <v>330.93561141295731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3006.7738898199955</v>
      </c>
      <c r="P16">
        <f t="shared" si="22"/>
        <v>150.33869449099979</v>
      </c>
      <c r="Q16" s="4">
        <f t="shared" si="23"/>
        <v>50</v>
      </c>
      <c r="R16">
        <f t="shared" si="0"/>
        <v>1000000</v>
      </c>
      <c r="S16">
        <f t="shared" si="1"/>
        <v>310.69956482782095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284.53881350702795</v>
      </c>
      <c r="AC16">
        <f t="shared" si="2"/>
        <v>263.77136546549218</v>
      </c>
      <c r="AE16">
        <f t="shared" si="3"/>
        <v>2552.6294348153301</v>
      </c>
      <c r="AF16">
        <f t="shared" si="4"/>
        <v>-127.63147174076651</v>
      </c>
      <c r="AG16">
        <f t="shared" si="4"/>
        <v>-42.447977938376781</v>
      </c>
      <c r="AH16">
        <f t="shared" si="5"/>
        <v>-2243.5624959753954</v>
      </c>
      <c r="AI16">
        <f t="shared" si="6"/>
        <v>138.98748916079148</v>
      </c>
      <c r="AJ16">
        <f t="shared" si="7"/>
        <v>20.767448041535772</v>
      </c>
      <c r="AK16">
        <f t="shared" si="24"/>
        <v>189.66757436071146</v>
      </c>
      <c r="AL16">
        <f t="shared" si="8"/>
        <v>349.42251156303871</v>
      </c>
      <c r="AN16">
        <f t="shared" si="9"/>
        <v>877.86056968497167</v>
      </c>
      <c r="AO16">
        <f t="shared" si="9"/>
        <v>-43.893028484248589</v>
      </c>
      <c r="AP16">
        <f t="shared" si="9"/>
        <v>-14.598047639317601</v>
      </c>
      <c r="AQ16">
        <f t="shared" si="9"/>
        <v>-771.57108038413094</v>
      </c>
      <c r="AR16">
        <f t="shared" si="9"/>
        <v>47.798413177274661</v>
      </c>
      <c r="AS16">
        <f t="shared" si="9"/>
        <v>7.1420173723588505</v>
      </c>
      <c r="AT16">
        <f t="shared" si="9"/>
        <v>65.227518968536245</v>
      </c>
      <c r="AU16">
        <f t="shared" si="9"/>
        <v>120.16794951816975</v>
      </c>
      <c r="AW16">
        <v>13</v>
      </c>
      <c r="AX16">
        <f>(R16*SUMPRODUCT(K17:$K$23, X17:$X$23)-$AZ$3*SUMPRODUCT(K16:$K$22, W17:$W$23))/Z16</f>
        <v>310.69956482782095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3006.7738898199955</v>
      </c>
      <c r="P17">
        <f t="shared" si="22"/>
        <v>150.33869449099979</v>
      </c>
      <c r="Q17" s="4">
        <f t="shared" si="23"/>
        <v>50</v>
      </c>
      <c r="R17">
        <f t="shared" si="0"/>
        <v>1000000</v>
      </c>
      <c r="S17">
        <f t="shared" si="1"/>
        <v>283.60118576667213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263.77136546549218</v>
      </c>
      <c r="AC17">
        <f t="shared" si="2"/>
        <v>237.72361577701577</v>
      </c>
      <c r="AE17">
        <f t="shared" si="3"/>
        <v>2520.3743735401913</v>
      </c>
      <c r="AF17">
        <f t="shared" si="4"/>
        <v>-126.01871867700959</v>
      </c>
      <c r="AG17">
        <f t="shared" si="4"/>
        <v>-41.911604694875763</v>
      </c>
      <c r="AH17">
        <f t="shared" si="5"/>
        <v>-2237.8692823450465</v>
      </c>
      <c r="AI17">
        <f t="shared" si="6"/>
        <v>114.57476782325966</v>
      </c>
      <c r="AJ17">
        <f t="shared" si="7"/>
        <v>26.047749688476415</v>
      </c>
      <c r="AK17">
        <f t="shared" si="24"/>
        <v>186.06889142300719</v>
      </c>
      <c r="AL17">
        <f t="shared" si="8"/>
        <v>326.69140893474327</v>
      </c>
      <c r="AN17">
        <f t="shared" si="9"/>
        <v>798.44350373479085</v>
      </c>
      <c r="AO17">
        <f t="shared" si="9"/>
        <v>-39.922175186739551</v>
      </c>
      <c r="AP17">
        <f t="shared" si="9"/>
        <v>-13.277411820657235</v>
      </c>
      <c r="AQ17">
        <f t="shared" si="9"/>
        <v>-708.9471347807081</v>
      </c>
      <c r="AR17">
        <f t="shared" si="9"/>
        <v>36.296781946685989</v>
      </c>
      <c r="AS17">
        <f t="shared" si="9"/>
        <v>8.2518124069246586</v>
      </c>
      <c r="AT17">
        <f t="shared" si="9"/>
        <v>58.945805497599473</v>
      </c>
      <c r="AU17">
        <f t="shared" si="9"/>
        <v>103.49439985121012</v>
      </c>
      <c r="AW17">
        <v>14</v>
      </c>
      <c r="AX17">
        <f>(R17*SUMPRODUCT(K18:$K$23, X18:$X$23)-$AZ$3*SUMPRODUCT(K17:$K$22, W18:$W$23))/Z17</f>
        <v>283.60118576667213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3006.7738898199955</v>
      </c>
      <c r="P18">
        <f t="shared" si="22"/>
        <v>150.33869449099979</v>
      </c>
      <c r="Q18" s="4">
        <f t="shared" si="23"/>
        <v>50</v>
      </c>
      <c r="R18">
        <f t="shared" si="0"/>
        <v>1000000</v>
      </c>
      <c r="S18">
        <f t="shared" si="1"/>
        <v>250.46485382310655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237.72361577701577</v>
      </c>
      <c r="AC18">
        <f t="shared" si="2"/>
        <v>207.28898943077229</v>
      </c>
      <c r="AE18">
        <f t="shared" si="3"/>
        <v>2488.457408510541</v>
      </c>
      <c r="AF18">
        <f t="shared" si="4"/>
        <v>-124.42287042552705</v>
      </c>
      <c r="AG18">
        <f t="shared" si="4"/>
        <v>-41.380853693982218</v>
      </c>
      <c r="AH18">
        <f t="shared" si="5"/>
        <v>-2232.6990788956373</v>
      </c>
      <c r="AI18">
        <f t="shared" si="6"/>
        <v>89.954605495394389</v>
      </c>
      <c r="AJ18">
        <f t="shared" si="7"/>
        <v>30.434626346243476</v>
      </c>
      <c r="AK18">
        <f t="shared" si="24"/>
        <v>182.12307077034211</v>
      </c>
      <c r="AL18">
        <f t="shared" si="8"/>
        <v>302.51230261197998</v>
      </c>
      <c r="AN18">
        <f t="shared" si="9"/>
        <v>726.19075450667629</v>
      </c>
      <c r="AO18">
        <f t="shared" si="9"/>
        <v>-36.309537725333819</v>
      </c>
      <c r="AP18">
        <f t="shared" si="9"/>
        <v>-12.075912275368179</v>
      </c>
      <c r="AQ18">
        <f t="shared" si="9"/>
        <v>-651.55442208675277</v>
      </c>
      <c r="AR18">
        <f t="shared" si="9"/>
        <v>26.250882419221504</v>
      </c>
      <c r="AS18">
        <f t="shared" si="9"/>
        <v>8.8815441220414595</v>
      </c>
      <c r="AT18">
        <f t="shared" si="9"/>
        <v>53.147821507199936</v>
      </c>
      <c r="AU18">
        <f t="shared" si="9"/>
        <v>88.280248048462894</v>
      </c>
      <c r="AW18">
        <v>15</v>
      </c>
      <c r="AX18">
        <f>(R18*SUMPRODUCT(K19:$K$23, X19:$X$23)-$AZ$3*SUMPRODUCT(K18:$K$22, W19:$W$23))/Z18</f>
        <v>250.46485382310655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3006.7738898199955</v>
      </c>
      <c r="P19">
        <f t="shared" si="22"/>
        <v>150.33869449099979</v>
      </c>
      <c r="Q19" s="4">
        <f t="shared" si="23"/>
        <v>50</v>
      </c>
      <c r="R19">
        <f t="shared" si="0"/>
        <v>1000000</v>
      </c>
      <c r="S19">
        <f t="shared" si="1"/>
        <v>210.750741472448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207.28898943077229</v>
      </c>
      <c r="AC19">
        <f t="shared" si="2"/>
        <v>172.20631547033622</v>
      </c>
      <c r="AE19">
        <f t="shared" si="3"/>
        <v>2456.8618330863787</v>
      </c>
      <c r="AF19">
        <f t="shared" si="4"/>
        <v>-122.84309165431894</v>
      </c>
      <c r="AG19">
        <f t="shared" si="4"/>
        <v>-40.855447118996068</v>
      </c>
      <c r="AH19">
        <f t="shared" si="5"/>
        <v>-2231.9607609264667</v>
      </c>
      <c r="AI19">
        <f t="shared" si="6"/>
        <v>61.202533386597224</v>
      </c>
      <c r="AJ19">
        <f t="shared" si="7"/>
        <v>35.082673960436068</v>
      </c>
      <c r="AK19">
        <f t="shared" si="24"/>
        <v>177.89154116039828</v>
      </c>
      <c r="AL19">
        <f t="shared" si="8"/>
        <v>274.17674850743157</v>
      </c>
      <c r="AN19">
        <f t="shared" si="9"/>
        <v>660.45404447879696</v>
      </c>
      <c r="AO19">
        <f t="shared" si="9"/>
        <v>-33.022702223939852</v>
      </c>
      <c r="AP19">
        <f t="shared" si="9"/>
        <v>-10.982768719571659</v>
      </c>
      <c r="AQ19">
        <f t="shared" si="9"/>
        <v>-599.99609738739071</v>
      </c>
      <c r="AR19">
        <f t="shared" si="9"/>
        <v>16.452476147894799</v>
      </c>
      <c r="AS19">
        <f t="shared" si="9"/>
        <v>9.430930789947416</v>
      </c>
      <c r="AT19">
        <f t="shared" si="9"/>
        <v>47.820836424634521</v>
      </c>
      <c r="AU19">
        <f t="shared" si="9"/>
        <v>73.704243362476731</v>
      </c>
      <c r="AW19">
        <v>16</v>
      </c>
      <c r="AX19">
        <f>(R19*SUMPRODUCT(K20:$K$23, X20:$X$23)-$AZ$3*SUMPRODUCT(K19:$K$22, W20:$W$23))/Z19</f>
        <v>210.750741472448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3006.7738898199955</v>
      </c>
      <c r="P20">
        <f t="shared" si="22"/>
        <v>150.33869449099979</v>
      </c>
      <c r="Q20" s="4">
        <f t="shared" si="23"/>
        <v>50</v>
      </c>
      <c r="R20">
        <f t="shared" si="0"/>
        <v>1000000</v>
      </c>
      <c r="S20">
        <f t="shared" si="1"/>
        <v>165.80918329242985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172.20631547033622</v>
      </c>
      <c r="AC20">
        <f t="shared" si="2"/>
        <v>133.75956500412826</v>
      </c>
      <c r="AE20">
        <f t="shared" si="3"/>
        <v>2425.5880137759254</v>
      </c>
      <c r="AF20">
        <f t="shared" si="4"/>
        <v>-121.27940068879627</v>
      </c>
      <c r="AG20">
        <f t="shared" si="4"/>
        <v>-40.335391064626016</v>
      </c>
      <c r="AH20">
        <f t="shared" si="5"/>
        <v>-2230.031663601837</v>
      </c>
      <c r="AI20">
        <f t="shared" si="6"/>
        <v>33.941558420666297</v>
      </c>
      <c r="AJ20">
        <f t="shared" si="7"/>
        <v>38.446750466207959</v>
      </c>
      <c r="AK20">
        <f t="shared" si="24"/>
        <v>173.3560449990226</v>
      </c>
      <c r="AL20">
        <f t="shared" si="8"/>
        <v>245.74435388589686</v>
      </c>
      <c r="AN20">
        <f t="shared" si="9"/>
        <v>600.64833165195569</v>
      </c>
      <c r="AO20">
        <f t="shared" si="9"/>
        <v>-30.032416582597786</v>
      </c>
      <c r="AP20">
        <f t="shared" si="9"/>
        <v>-9.9882524204025565</v>
      </c>
      <c r="AQ20">
        <f t="shared" si="9"/>
        <v>-552.22271493184326</v>
      </c>
      <c r="AR20">
        <f t="shared" si="9"/>
        <v>8.4049477171121669</v>
      </c>
      <c r="AS20">
        <f t="shared" si="9"/>
        <v>9.5205683709732334</v>
      </c>
      <c r="AT20">
        <f t="shared" si="9"/>
        <v>42.928155407707003</v>
      </c>
      <c r="AU20">
        <f t="shared" si="9"/>
        <v>60.853671495792405</v>
      </c>
      <c r="AW20">
        <v>17</v>
      </c>
      <c r="AX20">
        <f>(R20*SUMPRODUCT(K21:$K$23, X21:$X$23)-$AZ$3*SUMPRODUCT(K20:$K$22, W21:$W$23))/Z20</f>
        <v>165.80918329242985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3006.7738898199955</v>
      </c>
      <c r="P21">
        <f t="shared" si="22"/>
        <v>150.33869449099979</v>
      </c>
      <c r="Q21" s="4">
        <f t="shared" si="23"/>
        <v>50</v>
      </c>
      <c r="R21">
        <f t="shared" si="0"/>
        <v>1000000</v>
      </c>
      <c r="S21">
        <f t="shared" si="1"/>
        <v>115.4835400524118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133.75956500412826</v>
      </c>
      <c r="AC21">
        <f t="shared" si="2"/>
        <v>91.972152683372883</v>
      </c>
      <c r="AE21">
        <f t="shared" si="3"/>
        <v>2394.6223604974107</v>
      </c>
      <c r="AF21">
        <f t="shared" si="4"/>
        <v>-119.73111802487054</v>
      </c>
      <c r="AG21">
        <f t="shared" si="4"/>
        <v>-39.820459539788807</v>
      </c>
      <c r="AH21">
        <f t="shared" si="5"/>
        <v>-2231.5522838191496</v>
      </c>
      <c r="AI21">
        <f t="shared" si="6"/>
        <v>3.5184991136015924</v>
      </c>
      <c r="AJ21">
        <f t="shared" si="7"/>
        <v>41.787412320755379</v>
      </c>
      <c r="AK21">
        <f t="shared" si="24"/>
        <v>168.60555652336677</v>
      </c>
      <c r="AL21">
        <f t="shared" si="8"/>
        <v>213.91146795772374</v>
      </c>
      <c r="AN21">
        <f t="shared" si="9"/>
        <v>546.23765838709664</v>
      </c>
      <c r="AO21">
        <f t="shared" si="9"/>
        <v>-27.311882919354836</v>
      </c>
      <c r="AP21">
        <f t="shared" si="9"/>
        <v>-9.083450874648209</v>
      </c>
      <c r="AQ21">
        <f t="shared" si="9"/>
        <v>-509.0397192434753</v>
      </c>
      <c r="AR21">
        <f t="shared" si="9"/>
        <v>0.80260534961829411</v>
      </c>
      <c r="AS21">
        <f t="shared" si="9"/>
        <v>9.5321327624302921</v>
      </c>
      <c r="AT21">
        <f t="shared" si="9"/>
        <v>38.460638264167216</v>
      </c>
      <c r="AU21">
        <f t="shared" si="9"/>
        <v>48.795376376215806</v>
      </c>
      <c r="AW21">
        <v>18</v>
      </c>
      <c r="AX21">
        <f>(R21*SUMPRODUCT(K22:$K$23, X22:$X$23)-$AZ$3*SUMPRODUCT(K21:$K$22, W22:$W$23))/Z21</f>
        <v>115.4835400524118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3006.7738898199955</v>
      </c>
      <c r="P22">
        <f t="shared" si="22"/>
        <v>150.33869449099979</v>
      </c>
      <c r="Q22" s="4">
        <f t="shared" si="23"/>
        <v>50</v>
      </c>
      <c r="R22">
        <f t="shared" si="0"/>
        <v>1000000</v>
      </c>
      <c r="S22">
        <f t="shared" si="1"/>
        <v>60.14768226138338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91.972152683372883</v>
      </c>
      <c r="AC22">
        <f t="shared" si="2"/>
        <v>47.28872361669471</v>
      </c>
      <c r="AE22">
        <f t="shared" si="3"/>
        <v>2363.9564170684571</v>
      </c>
      <c r="AF22">
        <f t="shared" si="4"/>
        <v>-118.19782085342287</v>
      </c>
      <c r="AG22">
        <f t="shared" si="4"/>
        <v>-39.310511925623686</v>
      </c>
      <c r="AH22">
        <f t="shared" si="5"/>
        <v>-2234.8603753445741</v>
      </c>
      <c r="AI22">
        <f t="shared" si="6"/>
        <v>-28.412291055163678</v>
      </c>
      <c r="AJ22">
        <f t="shared" si="7"/>
        <v>44.683429066678173</v>
      </c>
      <c r="AK22">
        <f t="shared" si="24"/>
        <v>163.6411524228885</v>
      </c>
      <c r="AL22">
        <f t="shared" si="8"/>
        <v>179.91229043440299</v>
      </c>
      <c r="AN22">
        <f t="shared" si="9"/>
        <v>496.73577204197596</v>
      </c>
      <c r="AO22">
        <f t="shared" si="9"/>
        <v>-24.8367886020988</v>
      </c>
      <c r="AP22">
        <f t="shared" si="9"/>
        <v>-8.2602781293892651</v>
      </c>
      <c r="AQ22">
        <f t="shared" si="9"/>
        <v>-469.60895130608458</v>
      </c>
      <c r="AR22">
        <f t="shared" si="9"/>
        <v>-5.9702459955966916</v>
      </c>
      <c r="AS22">
        <f t="shared" si="9"/>
        <v>9.3892837764091865</v>
      </c>
      <c r="AT22">
        <f t="shared" si="9"/>
        <v>34.385749923184065</v>
      </c>
      <c r="AU22">
        <f t="shared" si="9"/>
        <v>37.80478770399656</v>
      </c>
      <c r="AW22">
        <v>19</v>
      </c>
      <c r="AX22">
        <f>(R22*SUMPRODUCT(K23:$K$23, X23:$X$23)-$AZ$3*SUMPRODUCT(K22:$K$22, W23:$W$23))/Z22</f>
        <v>60.14768226138338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3006.7738898199955</v>
      </c>
      <c r="P23">
        <f t="shared" si="22"/>
        <v>150.33869449099979</v>
      </c>
      <c r="Q23" s="4">
        <f t="shared" si="23"/>
        <v>50</v>
      </c>
      <c r="R23">
        <f t="shared" si="0"/>
        <v>1000000</v>
      </c>
      <c r="S23">
        <f t="shared" si="1"/>
        <v>60.930634764108056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47.28872361669471</v>
      </c>
      <c r="AC23">
        <f t="shared" si="2"/>
        <v>47.28872361669471</v>
      </c>
      <c r="AE23">
        <f t="shared" si="3"/>
        <v>2333.5798158687257</v>
      </c>
      <c r="AF23">
        <f t="shared" si="4"/>
        <v>-116.67899079343628</v>
      </c>
      <c r="AG23">
        <f t="shared" si="4"/>
        <v>-38.80537581774113</v>
      </c>
      <c r="AH23">
        <f t="shared" si="5"/>
        <v>-2240.6197725264606</v>
      </c>
      <c r="AI23">
        <f t="shared" si="6"/>
        <v>-62.524323268912212</v>
      </c>
      <c r="AJ23">
        <f t="shared" si="7"/>
        <v>0</v>
      </c>
      <c r="AK23">
        <f t="shared" si="24"/>
        <v>158.49326840843892</v>
      </c>
      <c r="AL23">
        <f t="shared" si="8"/>
        <v>95.96894513952671</v>
      </c>
      <c r="AN23">
        <f t="shared" si="9"/>
        <v>451.69990340718959</v>
      </c>
      <c r="AO23">
        <f t="shared" si="9"/>
        <v>-22.58499517035948</v>
      </c>
      <c r="AP23">
        <f t="shared" si="9"/>
        <v>-7.5113713228737531</v>
      </c>
      <c r="AQ23">
        <f t="shared" si="9"/>
        <v>-433.70607165012257</v>
      </c>
      <c r="AR23">
        <f t="shared" si="9"/>
        <v>-12.102534736166186</v>
      </c>
      <c r="AS23">
        <f t="shared" si="9"/>
        <v>0</v>
      </c>
      <c r="AT23">
        <f t="shared" si="9"/>
        <v>30.678785248290378</v>
      </c>
      <c r="AU23">
        <f t="shared" si="9"/>
        <v>18.57625051212419</v>
      </c>
      <c r="AW23">
        <v>20</v>
      </c>
      <c r="AX23">
        <f>(R23*SUMPRODUCT(K$23:$K24, X$23:$X24)-$AZ$3*SUMPRODUCT(K$22:$K23, W$23:$W24))/Z23</f>
        <v>60.930634764108056</v>
      </c>
    </row>
    <row r="25" spans="5:50" x14ac:dyDescent="0.25">
      <c r="AN25" s="8">
        <f t="shared" ref="AN25:AU25" si="25">SUM(AN3:AN23)</f>
        <v>25987.633957410231</v>
      </c>
      <c r="AO25" s="8">
        <f t="shared" si="25"/>
        <v>-3554.4621152355089</v>
      </c>
      <c r="AP25" s="8">
        <f t="shared" si="25"/>
        <v>-902.63337821971322</v>
      </c>
      <c r="AQ25" s="8">
        <f t="shared" si="25"/>
        <v>-21992.513576465513</v>
      </c>
      <c r="AR25" s="8">
        <f t="shared" si="25"/>
        <v>-461.97511251049968</v>
      </c>
      <c r="AS25" s="8">
        <f t="shared" si="25"/>
        <v>-163.56603209527833</v>
      </c>
      <c r="AT25" s="8">
        <f t="shared" si="25"/>
        <v>1654.5404812586137</v>
      </c>
      <c r="AU25" s="9">
        <f t="shared" si="25"/>
        <v>1028.9993366528354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61E27-AF16-4894-B499-8C4BE6128E1D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3271.4128290841986</v>
      </c>
      <c r="K3">
        <v>1</v>
      </c>
      <c r="L3" s="2">
        <v>0</v>
      </c>
      <c r="O3">
        <f>$C$3</f>
        <v>3271.4128290841986</v>
      </c>
      <c r="P3">
        <f>O3*B5</f>
        <v>2617.1302632673592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3271.4128290841986</v>
      </c>
      <c r="AF3">
        <f t="shared" ref="AF3:AG23" si="4">-$Z3*P3</f>
        <v>-2617.1302632673592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133.80063811683942</v>
      </c>
      <c r="AJ3">
        <f t="shared" ref="AJ3:AJ23" si="7">AB3-AC3</f>
        <v>0</v>
      </c>
      <c r="AL3">
        <f t="shared" ref="AL3:AL23" si="8">SUM(AI3:AK3)</f>
        <v>133.80063811683942</v>
      </c>
      <c r="AN3">
        <f t="shared" ref="AN3:AU23" si="9">AE3*$K3</f>
        <v>3271.4128290841986</v>
      </c>
      <c r="AO3">
        <f t="shared" si="9"/>
        <v>-2617.1302632673592</v>
      </c>
      <c r="AP3">
        <f t="shared" si="9"/>
        <v>-520.48192770000003</v>
      </c>
      <c r="AQ3">
        <f t="shared" si="9"/>
        <v>0</v>
      </c>
      <c r="AR3">
        <f t="shared" si="9"/>
        <v>133.80063811683942</v>
      </c>
      <c r="AS3">
        <f t="shared" si="9"/>
        <v>0</v>
      </c>
      <c r="AT3">
        <f t="shared" si="9"/>
        <v>0</v>
      </c>
      <c r="AU3">
        <f t="shared" si="9"/>
        <v>133.80063811683942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2544.8559417243532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204.13020707763167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201.56963736131001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-201.56963736131001</v>
      </c>
      <c r="AK4">
        <f>G4*MAX(0, SUM(AB4, AE4:AF4))</f>
        <v>0</v>
      </c>
      <c r="AL4">
        <f t="shared" si="8"/>
        <v>-2745.3756373613101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-2343.2863043630455</v>
      </c>
      <c r="AR4">
        <f t="shared" si="9"/>
        <v>-2343.2863043630455</v>
      </c>
      <c r="AS4">
        <f t="shared" si="9"/>
        <v>-185.68057886654228</v>
      </c>
      <c r="AT4">
        <f t="shared" si="9"/>
        <v>0</v>
      </c>
      <c r="AU4">
        <f t="shared" si="9"/>
        <v>-2528.9668832295879</v>
      </c>
      <c r="AW4">
        <v>1</v>
      </c>
      <c r="AX4">
        <f>(R4*SUMPRODUCT(K5:$K$23, X5:$X$23)-$AZ$3*SUMPRODUCT(K4:$K$22, W5:$W$23))/Z4</f>
        <v>204.13020707763167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3271.4128290841986</v>
      </c>
      <c r="P5">
        <f t="shared" ref="P5:P23" si="22">O5*$C$5</f>
        <v>163.57064145420995</v>
      </c>
      <c r="Q5" s="4">
        <f t="shared" ref="Q5:Q23" si="23">$C$8</f>
        <v>50</v>
      </c>
      <c r="R5">
        <f t="shared" si="0"/>
        <v>1000000</v>
      </c>
      <c r="S5">
        <f t="shared" si="1"/>
        <v>380.88191462304894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201.56963736131001</v>
      </c>
      <c r="AC5">
        <f t="shared" si="2"/>
        <v>371.38034974009133</v>
      </c>
      <c r="AE5">
        <f t="shared" si="3"/>
        <v>3189.8034376662677</v>
      </c>
      <c r="AF5">
        <f t="shared" si="4"/>
        <v>-159.49017188331339</v>
      </c>
      <c r="AG5">
        <f t="shared" si="4"/>
        <v>-48.752688888843529</v>
      </c>
      <c r="AH5">
        <f t="shared" si="5"/>
        <v>-2527.8542831294039</v>
      </c>
      <c r="AI5">
        <f t="shared" si="6"/>
        <v>453.70629376470652</v>
      </c>
      <c r="AJ5">
        <f t="shared" si="7"/>
        <v>-169.81071237878132</v>
      </c>
      <c r="AK5">
        <f>G5*SUM(AB5, AE5:AF5)</f>
        <v>226.23180322009853</v>
      </c>
      <c r="AL5">
        <f t="shared" si="8"/>
        <v>510.12738460602372</v>
      </c>
      <c r="AN5">
        <f t="shared" si="9"/>
        <v>2706.7407141540298</v>
      </c>
      <c r="AO5">
        <f t="shared" si="9"/>
        <v>-135.33703570770152</v>
      </c>
      <c r="AP5">
        <f t="shared" si="9"/>
        <v>-41.369598634724383</v>
      </c>
      <c r="AQ5">
        <f t="shared" si="9"/>
        <v>-2145.0369094219009</v>
      </c>
      <c r="AR5">
        <f t="shared" si="9"/>
        <v>384.99717038970283</v>
      </c>
      <c r="AS5">
        <f t="shared" si="9"/>
        <v>-144.09463713896596</v>
      </c>
      <c r="AT5">
        <f t="shared" si="9"/>
        <v>191.97133760076863</v>
      </c>
      <c r="AU5">
        <f t="shared" si="9"/>
        <v>432.8738708515055</v>
      </c>
      <c r="AW5">
        <v>2</v>
      </c>
      <c r="AX5">
        <f>(R5*SUMPRODUCT(K6:$K$23, X6:$X$23)-$AZ$3*SUMPRODUCT(K5:$K$22, W6:$W$23))/Z5</f>
        <v>380.88191462304894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3271.4128290841986</v>
      </c>
      <c r="P6">
        <f t="shared" si="22"/>
        <v>163.57064145420995</v>
      </c>
      <c r="Q6" s="4">
        <f t="shared" si="23"/>
        <v>50</v>
      </c>
      <c r="R6">
        <f t="shared" si="0"/>
        <v>1000000</v>
      </c>
      <c r="S6">
        <f t="shared" si="1"/>
        <v>528.10610652013713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371.38034974009133</v>
      </c>
      <c r="AC6">
        <f t="shared" si="2"/>
        <v>508.4525799927323</v>
      </c>
      <c r="AE6">
        <f t="shared" si="3"/>
        <v>3149.6668427668692</v>
      </c>
      <c r="AF6">
        <f t="shared" si="4"/>
        <v>-157.48334213834346</v>
      </c>
      <c r="AG6">
        <f t="shared" si="4"/>
        <v>-48.139244530146762</v>
      </c>
      <c r="AH6">
        <f t="shared" si="5"/>
        <v>-2518.3493961665454</v>
      </c>
      <c r="AI6">
        <f t="shared" si="6"/>
        <v>425.69485993183343</v>
      </c>
      <c r="AJ6">
        <f t="shared" si="7"/>
        <v>-137.07223025264096</v>
      </c>
      <c r="AK6">
        <f>G6*SUM(AB6, AE6:AF6)</f>
        <v>235.44946952580321</v>
      </c>
      <c r="AL6">
        <f t="shared" si="8"/>
        <v>524.07209920499565</v>
      </c>
      <c r="AN6">
        <f t="shared" si="9"/>
        <v>2462.0038018950258</v>
      </c>
      <c r="AO6">
        <f t="shared" si="9"/>
        <v>-123.1001900947513</v>
      </c>
      <c r="AP6">
        <f t="shared" si="9"/>
        <v>-37.629060141948528</v>
      </c>
      <c r="AQ6">
        <f t="shared" si="9"/>
        <v>-1968.5211475939586</v>
      </c>
      <c r="AR6">
        <f t="shared" si="9"/>
        <v>332.75340406436743</v>
      </c>
      <c r="AS6">
        <f t="shared" si="9"/>
        <v>-107.1454121540598</v>
      </c>
      <c r="AT6">
        <f t="shared" si="9"/>
        <v>184.04406499624218</v>
      </c>
      <c r="AU6">
        <f t="shared" si="9"/>
        <v>409.65205690654977</v>
      </c>
      <c r="AW6">
        <v>3</v>
      </c>
      <c r="AX6">
        <f>(R6*SUMPRODUCT(K7:$K$23, X7:$X$23)-$AZ$3*SUMPRODUCT(K6:$K$22, W7:$W$23))/Z6</f>
        <v>528.10610652013713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3271.4128290841986</v>
      </c>
      <c r="P7">
        <f t="shared" si="22"/>
        <v>163.57064145420995</v>
      </c>
      <c r="Q7" s="4">
        <f t="shared" si="23"/>
        <v>50</v>
      </c>
      <c r="R7">
        <f t="shared" si="0"/>
        <v>1000000</v>
      </c>
      <c r="S7">
        <f t="shared" si="1"/>
        <v>646.59130408809506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508.4525799927323</v>
      </c>
      <c r="AC7">
        <f t="shared" si="2"/>
        <v>614.678631014036</v>
      </c>
      <c r="AE7">
        <f t="shared" si="3"/>
        <v>3109.9514431286852</v>
      </c>
      <c r="AF7">
        <f t="shared" si="4"/>
        <v>-155.49757215643427</v>
      </c>
      <c r="AG7">
        <f t="shared" si="4"/>
        <v>-47.532237684586065</v>
      </c>
      <c r="AH7">
        <f t="shared" si="5"/>
        <v>-2512.2880051846273</v>
      </c>
      <c r="AI7">
        <f t="shared" si="6"/>
        <v>394.63362810303761</v>
      </c>
      <c r="AJ7">
        <f t="shared" si="7"/>
        <v>-106.2260510213037</v>
      </c>
      <c r="AK7">
        <f>G7*SUM(AB7, AE7:AF7)</f>
        <v>242.40345156754887</v>
      </c>
      <c r="AL7">
        <f t="shared" si="8"/>
        <v>530.81102864928278</v>
      </c>
      <c r="AN7">
        <f t="shared" si="9"/>
        <v>2239.3350404592438</v>
      </c>
      <c r="AO7">
        <f t="shared" si="9"/>
        <v>-111.9667520229622</v>
      </c>
      <c r="AP7">
        <f t="shared" si="9"/>
        <v>-34.225809420178322</v>
      </c>
      <c r="AQ7">
        <f t="shared" si="9"/>
        <v>-1808.984694653511</v>
      </c>
      <c r="AR7">
        <f t="shared" si="9"/>
        <v>284.15778436259239</v>
      </c>
      <c r="AS7">
        <f t="shared" si="9"/>
        <v>-76.48856344274887</v>
      </c>
      <c r="AT7">
        <f t="shared" si="9"/>
        <v>174.54373579459653</v>
      </c>
      <c r="AU7">
        <f t="shared" si="9"/>
        <v>382.21295671444005</v>
      </c>
      <c r="AW7">
        <v>4</v>
      </c>
      <c r="AX7">
        <f>(R7*SUMPRODUCT(K8:$K$23, X8:$X$23)-$AZ$3*SUMPRODUCT(K7:$K$22, W8:$W$23))/Z7</f>
        <v>646.59130408809506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3271.4128290841986</v>
      </c>
      <c r="P8">
        <f t="shared" si="22"/>
        <v>163.57064145420995</v>
      </c>
      <c r="Q8" s="4">
        <f t="shared" si="23"/>
        <v>50</v>
      </c>
      <c r="R8">
        <f t="shared" si="0"/>
        <v>1000000</v>
      </c>
      <c r="S8">
        <f t="shared" si="1"/>
        <v>739.92099256414929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614.678631014036</v>
      </c>
      <c r="AC8">
        <f t="shared" si="2"/>
        <v>694.51381208493513</v>
      </c>
      <c r="AE8">
        <f t="shared" si="3"/>
        <v>3070.6540531539913</v>
      </c>
      <c r="AF8">
        <f t="shared" si="4"/>
        <v>-153.53270265769956</v>
      </c>
      <c r="AG8">
        <f t="shared" si="4"/>
        <v>-46.931619663752308</v>
      </c>
      <c r="AH8">
        <f t="shared" si="5"/>
        <v>-2505.9128797579287</v>
      </c>
      <c r="AI8">
        <f t="shared" si="6"/>
        <v>364.27685107461048</v>
      </c>
      <c r="AJ8">
        <f t="shared" si="7"/>
        <v>-79.835181070899125</v>
      </c>
      <c r="AK8">
        <f t="shared" ref="AK8:AK23" si="24">G8*SUM(AB8:AB8, AE8:AF8)</f>
        <v>247.22599870572296</v>
      </c>
      <c r="AL8">
        <f t="shared" si="8"/>
        <v>531.66766870943434</v>
      </c>
      <c r="AN8">
        <f t="shared" si="9"/>
        <v>2036.7500004949563</v>
      </c>
      <c r="AO8">
        <f t="shared" si="9"/>
        <v>-101.83750002474783</v>
      </c>
      <c r="AP8">
        <f t="shared" si="9"/>
        <v>-31.12951661721528</v>
      </c>
      <c r="AQ8">
        <f t="shared" si="9"/>
        <v>-1662.1599081944257</v>
      </c>
      <c r="AR8">
        <f t="shared" si="9"/>
        <v>241.62307565856759</v>
      </c>
      <c r="AS8">
        <f t="shared" si="9"/>
        <v>-52.954289956125592</v>
      </c>
      <c r="AT8">
        <f t="shared" si="9"/>
        <v>163.98381070281877</v>
      </c>
      <c r="AU8">
        <f t="shared" si="9"/>
        <v>352.65259640526079</v>
      </c>
      <c r="AW8">
        <v>5</v>
      </c>
      <c r="AX8">
        <f>(R8*SUMPRODUCT(K9:$K$23, X9:$X$23)-$AZ$3*SUMPRODUCT(K8:$K$22, W9:$W$23))/Z8</f>
        <v>739.92099256414929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3271.4128290841986</v>
      </c>
      <c r="P9">
        <f t="shared" si="22"/>
        <v>163.57064145420995</v>
      </c>
      <c r="Q9" s="4">
        <f t="shared" si="23"/>
        <v>50</v>
      </c>
      <c r="R9">
        <f t="shared" si="0"/>
        <v>1000000</v>
      </c>
      <c r="S9">
        <f t="shared" si="1"/>
        <v>810.70387038203103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694.51381208493513</v>
      </c>
      <c r="AC9">
        <f t="shared" si="2"/>
        <v>751.31652522921286</v>
      </c>
      <c r="AE9">
        <f t="shared" si="3"/>
        <v>3031.7685768288975</v>
      </c>
      <c r="AF9">
        <f t="shared" si="4"/>
        <v>-151.58842884144488</v>
      </c>
      <c r="AG9">
        <f t="shared" si="4"/>
        <v>-46.337297296679189</v>
      </c>
      <c r="AH9">
        <f t="shared" si="5"/>
        <v>-2500.123408711941</v>
      </c>
      <c r="AI9">
        <f t="shared" si="6"/>
        <v>333.71944197883249</v>
      </c>
      <c r="AJ9">
        <f t="shared" si="7"/>
        <v>-56.802713144277732</v>
      </c>
      <c r="AK9">
        <f t="shared" si="24"/>
        <v>250.22857720506715</v>
      </c>
      <c r="AL9">
        <f t="shared" si="8"/>
        <v>527.14530603962191</v>
      </c>
      <c r="AN9">
        <f t="shared" si="9"/>
        <v>1852.4404202456756</v>
      </c>
      <c r="AO9">
        <f t="shared" si="9"/>
        <v>-92.622021012283781</v>
      </c>
      <c r="AP9">
        <f t="shared" si="9"/>
        <v>-28.312544411648723</v>
      </c>
      <c r="AQ9">
        <f t="shared" si="9"/>
        <v>-1527.5999933822704</v>
      </c>
      <c r="AR9">
        <f t="shared" si="9"/>
        <v>203.9058614394728</v>
      </c>
      <c r="AS9">
        <f t="shared" si="9"/>
        <v>-34.707016430040284</v>
      </c>
      <c r="AT9">
        <f t="shared" si="9"/>
        <v>152.89212186507609</v>
      </c>
      <c r="AU9">
        <f t="shared" si="9"/>
        <v>322.09096687450858</v>
      </c>
      <c r="AW9">
        <v>6</v>
      </c>
      <c r="AX9">
        <f>(R9*SUMPRODUCT(K10:$K$23, X10:$X$23)-$AZ$3*SUMPRODUCT(K9:$K$22, W10:$W$23))/Z9</f>
        <v>810.70387038203103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3271.4128290841986</v>
      </c>
      <c r="P10">
        <f t="shared" si="22"/>
        <v>163.57064145420995</v>
      </c>
      <c r="Q10" s="4">
        <f t="shared" si="23"/>
        <v>50</v>
      </c>
      <c r="R10">
        <f t="shared" si="0"/>
        <v>1000000</v>
      </c>
      <c r="S10">
        <f t="shared" si="1"/>
        <v>858.62541543167129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751.31652522921286</v>
      </c>
      <c r="AC10">
        <f t="shared" si="2"/>
        <v>785.62438696749632</v>
      </c>
      <c r="AE10">
        <f t="shared" si="3"/>
        <v>2993.2746599106499</v>
      </c>
      <c r="AF10">
        <f t="shared" si="4"/>
        <v>-149.66373299553251</v>
      </c>
      <c r="AG10">
        <f t="shared" si="4"/>
        <v>-45.748959490823253</v>
      </c>
      <c r="AH10">
        <f t="shared" si="5"/>
        <v>-2499.2966577828774</v>
      </c>
      <c r="AI10">
        <f t="shared" si="6"/>
        <v>298.56530964141666</v>
      </c>
      <c r="AJ10">
        <f t="shared" si="7"/>
        <v>-34.307861738283464</v>
      </c>
      <c r="AK10">
        <f t="shared" si="24"/>
        <v>251.64492165010316</v>
      </c>
      <c r="AL10">
        <f t="shared" si="8"/>
        <v>515.90236955323633</v>
      </c>
      <c r="AN10">
        <f t="shared" si="9"/>
        <v>1684.7526082019417</v>
      </c>
      <c r="AO10">
        <f t="shared" si="9"/>
        <v>-84.237630410097097</v>
      </c>
      <c r="AP10">
        <f t="shared" si="9"/>
        <v>-25.749617920792534</v>
      </c>
      <c r="AQ10">
        <f t="shared" si="9"/>
        <v>-1406.7190756880925</v>
      </c>
      <c r="AR10">
        <f t="shared" si="9"/>
        <v>168.04628418295968</v>
      </c>
      <c r="AS10">
        <f t="shared" si="9"/>
        <v>-19.310042048440028</v>
      </c>
      <c r="AT10">
        <f t="shared" si="9"/>
        <v>141.63733244026457</v>
      </c>
      <c r="AU10">
        <f t="shared" si="9"/>
        <v>290.37357457478419</v>
      </c>
      <c r="AW10">
        <v>7</v>
      </c>
      <c r="AX10">
        <f>(R10*SUMPRODUCT(K11:$K$23, X11:$X$23)-$AZ$3*SUMPRODUCT(K10:$K$22, W11:$W$23))/Z10</f>
        <v>858.62541543167129</v>
      </c>
    </row>
    <row r="11" spans="1:52" x14ac:dyDescent="0.25">
      <c r="A11" t="s">
        <v>33</v>
      </c>
      <c r="C11" s="7">
        <f>AU25</f>
        <v>1131.044639278276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3271.4128290841986</v>
      </c>
      <c r="P11">
        <f t="shared" si="22"/>
        <v>163.57064145420995</v>
      </c>
      <c r="Q11" s="4">
        <f t="shared" si="23"/>
        <v>50</v>
      </c>
      <c r="R11">
        <f t="shared" si="0"/>
        <v>1000000</v>
      </c>
      <c r="S11">
        <f t="shared" si="1"/>
        <v>887.26335958453228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785.62438696749632</v>
      </c>
      <c r="AC11">
        <f t="shared" si="2"/>
        <v>801.49361708673132</v>
      </c>
      <c r="AE11">
        <f t="shared" si="3"/>
        <v>2955.1727489281311</v>
      </c>
      <c r="AF11">
        <f t="shared" si="4"/>
        <v>-147.75863744640657</v>
      </c>
      <c r="AG11">
        <f t="shared" si="4"/>
        <v>-45.16661307089457</v>
      </c>
      <c r="AH11">
        <f t="shared" si="5"/>
        <v>-2497.1365004089716</v>
      </c>
      <c r="AI11">
        <f t="shared" si="6"/>
        <v>265.11099800185821</v>
      </c>
      <c r="AJ11">
        <f t="shared" si="7"/>
        <v>-15.869230119234999</v>
      </c>
      <c r="AK11">
        <f t="shared" si="24"/>
        <v>251.51269489144548</v>
      </c>
      <c r="AL11">
        <f t="shared" si="8"/>
        <v>500.75446277406866</v>
      </c>
      <c r="AN11">
        <f t="shared" si="9"/>
        <v>1532.1941803859515</v>
      </c>
      <c r="AO11">
        <f t="shared" si="9"/>
        <v>-76.609709019297583</v>
      </c>
      <c r="AP11">
        <f t="shared" si="9"/>
        <v>-23.417927672779758</v>
      </c>
      <c r="AQ11">
        <f t="shared" si="9"/>
        <v>-1294.7121331379797</v>
      </c>
      <c r="AR11">
        <f t="shared" si="9"/>
        <v>137.45441055589453</v>
      </c>
      <c r="AS11">
        <f t="shared" si="9"/>
        <v>-8.2278580988933765</v>
      </c>
      <c r="AT11">
        <f t="shared" si="9"/>
        <v>130.40397978278466</v>
      </c>
      <c r="AU11">
        <f t="shared" si="9"/>
        <v>259.63053223978579</v>
      </c>
      <c r="AW11">
        <v>8</v>
      </c>
      <c r="AX11">
        <f>(R11*SUMPRODUCT(K12:$K$23, X12:$X$23)-$AZ$3*SUMPRODUCT(K11:$K$22, W12:$W$23))/Z11</f>
        <v>887.26335958453228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3271.4128290841986</v>
      </c>
      <c r="P12">
        <f t="shared" si="22"/>
        <v>163.57064145420995</v>
      </c>
      <c r="Q12" s="4">
        <f t="shared" si="23"/>
        <v>50</v>
      </c>
      <c r="R12">
        <f t="shared" si="0"/>
        <v>1000000</v>
      </c>
      <c r="S12">
        <f t="shared" si="1"/>
        <v>896.98475791056273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801.49361708673132</v>
      </c>
      <c r="AC12">
        <f t="shared" si="2"/>
        <v>799.9310963984808</v>
      </c>
      <c r="AE12">
        <f t="shared" si="3"/>
        <v>2917.4462866428184</v>
      </c>
      <c r="AF12">
        <f t="shared" si="4"/>
        <v>-145.87231433214095</v>
      </c>
      <c r="AG12">
        <f t="shared" si="4"/>
        <v>-44.590004977444721</v>
      </c>
      <c r="AH12">
        <f t="shared" si="5"/>
        <v>-2498.8392548181964</v>
      </c>
      <c r="AI12">
        <f t="shared" si="6"/>
        <v>228.14471251503664</v>
      </c>
      <c r="AJ12">
        <f t="shared" si="7"/>
        <v>1.5625206882505154</v>
      </c>
      <c r="AK12">
        <f t="shared" si="24"/>
        <v>250.11473125781865</v>
      </c>
      <c r="AL12">
        <f t="shared" si="8"/>
        <v>479.82196446110584</v>
      </c>
      <c r="AN12">
        <f t="shared" si="9"/>
        <v>1393.3979621428853</v>
      </c>
      <c r="AO12">
        <f t="shared" si="9"/>
        <v>-69.669898107144277</v>
      </c>
      <c r="AP12">
        <f t="shared" si="9"/>
        <v>-21.296577884561181</v>
      </c>
      <c r="AQ12">
        <f t="shared" si="9"/>
        <v>-1193.4675683071473</v>
      </c>
      <c r="AR12">
        <f t="shared" si="9"/>
        <v>108.96391784403275</v>
      </c>
      <c r="AS12">
        <f t="shared" si="9"/>
        <v>0.74627359988853215</v>
      </c>
      <c r="AT12">
        <f t="shared" si="9"/>
        <v>119.45699169584326</v>
      </c>
      <c r="AU12">
        <f t="shared" si="9"/>
        <v>229.16718313976455</v>
      </c>
      <c r="AW12">
        <v>9</v>
      </c>
      <c r="AX12">
        <f>(R12*SUMPRODUCT(K13:$K$23, X13:$X$23)-$AZ$3*SUMPRODUCT(K12:$K$22, W13:$W$23))/Z12</f>
        <v>896.98475791056273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3271.4128290841986</v>
      </c>
      <c r="P13">
        <f t="shared" si="22"/>
        <v>163.57064145420995</v>
      </c>
      <c r="Q13" s="4">
        <f t="shared" si="23"/>
        <v>50</v>
      </c>
      <c r="R13">
        <f t="shared" si="0"/>
        <v>1000000</v>
      </c>
      <c r="S13">
        <f t="shared" si="1"/>
        <v>889.21337323089847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799.9310963984808</v>
      </c>
      <c r="AC13">
        <f t="shared" si="2"/>
        <v>782.8452738039523</v>
      </c>
      <c r="AE13">
        <f t="shared" si="3"/>
        <v>2880.084970612756</v>
      </c>
      <c r="AF13">
        <f t="shared" si="4"/>
        <v>-144.0042485306378</v>
      </c>
      <c r="AG13">
        <f t="shared" si="4"/>
        <v>-44.018977748812716</v>
      </c>
      <c r="AH13">
        <f t="shared" si="5"/>
        <v>-2502.5435771512207</v>
      </c>
      <c r="AI13">
        <f t="shared" si="6"/>
        <v>189.51816718208511</v>
      </c>
      <c r="AJ13">
        <f t="shared" si="7"/>
        <v>17.085822594528508</v>
      </c>
      <c r="AK13">
        <f t="shared" si="24"/>
        <v>247.52082729364196</v>
      </c>
      <c r="AL13">
        <f t="shared" si="8"/>
        <v>454.12481707025557</v>
      </c>
      <c r="AN13">
        <f t="shared" si="9"/>
        <v>1267.1235713233505</v>
      </c>
      <c r="AO13">
        <f t="shared" si="9"/>
        <v>-63.356178566167529</v>
      </c>
      <c r="AP13">
        <f t="shared" si="9"/>
        <v>-19.366610659133318</v>
      </c>
      <c r="AQ13">
        <f t="shared" si="9"/>
        <v>-1101.0202779529491</v>
      </c>
      <c r="AR13">
        <f t="shared" si="9"/>
        <v>83.380504145100829</v>
      </c>
      <c r="AS13">
        <f t="shared" si="9"/>
        <v>7.5170867408019628</v>
      </c>
      <c r="AT13">
        <f t="shared" si="9"/>
        <v>108.89938243401934</v>
      </c>
      <c r="AU13">
        <f t="shared" si="9"/>
        <v>199.79697331992213</v>
      </c>
      <c r="AW13">
        <v>10</v>
      </c>
      <c r="AX13">
        <f>(R13*SUMPRODUCT(K14:$K$23, X14:$X$23)-$AZ$3*SUMPRODUCT(K13:$K$22, W14:$W$23))/Z13</f>
        <v>889.21337323089847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3271.4128290841986</v>
      </c>
      <c r="P14">
        <f t="shared" si="22"/>
        <v>163.57064145420995</v>
      </c>
      <c r="Q14" s="4">
        <f t="shared" si="23"/>
        <v>50</v>
      </c>
      <c r="R14">
        <f t="shared" si="0"/>
        <v>1000000</v>
      </c>
      <c r="S14">
        <f t="shared" si="1"/>
        <v>864.95733030624183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782.8452738039523</v>
      </c>
      <c r="AC14">
        <f t="shared" si="2"/>
        <v>751.7056703075832</v>
      </c>
      <c r="AE14">
        <f t="shared" si="3"/>
        <v>2843.0761696289642</v>
      </c>
      <c r="AF14">
        <f t="shared" si="4"/>
        <v>-142.15380848144821</v>
      </c>
      <c r="AG14">
        <f t="shared" si="4"/>
        <v>-43.453338330657225</v>
      </c>
      <c r="AH14">
        <f t="shared" si="5"/>
        <v>-2508.9928133472722</v>
      </c>
      <c r="AI14">
        <f t="shared" si="6"/>
        <v>148.47620946958659</v>
      </c>
      <c r="AJ14">
        <f t="shared" si="7"/>
        <v>31.139603496369091</v>
      </c>
      <c r="AK14">
        <f t="shared" si="24"/>
        <v>243.86373444660279</v>
      </c>
      <c r="AL14">
        <f t="shared" si="8"/>
        <v>423.47954741255847</v>
      </c>
      <c r="AN14">
        <f t="shared" si="9"/>
        <v>1152.2415476922088</v>
      </c>
      <c r="AO14">
        <f t="shared" si="9"/>
        <v>-57.612077384610437</v>
      </c>
      <c r="AP14">
        <f t="shared" si="9"/>
        <v>-17.610763420750658</v>
      </c>
      <c r="AQ14">
        <f t="shared" si="9"/>
        <v>-1016.844287635521</v>
      </c>
      <c r="AR14">
        <f t="shared" si="9"/>
        <v>60.174419251326597</v>
      </c>
      <c r="AS14">
        <f t="shared" si="9"/>
        <v>12.620254536430728</v>
      </c>
      <c r="AT14">
        <f t="shared" si="9"/>
        <v>98.833063217376264</v>
      </c>
      <c r="AU14">
        <f t="shared" si="9"/>
        <v>171.62773700513361</v>
      </c>
      <c r="AW14">
        <v>11</v>
      </c>
      <c r="AX14">
        <f>(R14*SUMPRODUCT(K15:$K$23, X15:$X$23)-$AZ$3*SUMPRODUCT(K14:$K$22, W15:$W$23))/Z14</f>
        <v>864.95733030624183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3271.4128290841986</v>
      </c>
      <c r="P15">
        <f t="shared" si="22"/>
        <v>163.57064145420995</v>
      </c>
      <c r="Q15" s="4">
        <f t="shared" si="23"/>
        <v>50</v>
      </c>
      <c r="R15">
        <f t="shared" si="0"/>
        <v>1000000</v>
      </c>
      <c r="S15">
        <f t="shared" si="1"/>
        <v>825.63310378197218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751.7056703075832</v>
      </c>
      <c r="AC15">
        <f t="shared" si="2"/>
        <v>708.27667828858921</v>
      </c>
      <c r="AE15">
        <f t="shared" si="3"/>
        <v>2806.4105003550198</v>
      </c>
      <c r="AF15">
        <f t="shared" si="4"/>
        <v>-140.32052501775101</v>
      </c>
      <c r="AG15">
        <f t="shared" si="4"/>
        <v>-42.892943308849347</v>
      </c>
      <c r="AH15">
        <f t="shared" si="5"/>
        <v>-2517.232770026108</v>
      </c>
      <c r="AI15">
        <f t="shared" si="6"/>
        <v>105.96426200231144</v>
      </c>
      <c r="AJ15">
        <f t="shared" si="7"/>
        <v>43.428992018993995</v>
      </c>
      <c r="AK15">
        <f t="shared" si="24"/>
        <v>239.24569519513966</v>
      </c>
      <c r="AL15">
        <f t="shared" si="8"/>
        <v>388.6389492164451</v>
      </c>
      <c r="AN15">
        <f t="shared" si="9"/>
        <v>1047.7257058230225</v>
      </c>
      <c r="AO15">
        <f t="shared" si="9"/>
        <v>-52.386285291151133</v>
      </c>
      <c r="AP15">
        <f t="shared" si="9"/>
        <v>-16.013352037204115</v>
      </c>
      <c r="AQ15">
        <f t="shared" si="9"/>
        <v>-939.76611061097822</v>
      </c>
      <c r="AR15">
        <f t="shared" si="9"/>
        <v>39.559957883689101</v>
      </c>
      <c r="AS15">
        <f t="shared" si="9"/>
        <v>16.21347672071737</v>
      </c>
      <c r="AT15">
        <f t="shared" si="9"/>
        <v>89.318317769883507</v>
      </c>
      <c r="AU15">
        <f t="shared" si="9"/>
        <v>145.09175237428997</v>
      </c>
      <c r="AW15">
        <v>12</v>
      </c>
      <c r="AX15">
        <f>(R15*SUMPRODUCT(K16:$K$23, X16:$X$23)-$AZ$3*SUMPRODUCT(K15:$K$22, W16:$W$23))/Z15</f>
        <v>825.63310378197218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3271.4128290841986</v>
      </c>
      <c r="P16">
        <f t="shared" si="22"/>
        <v>163.57064145420995</v>
      </c>
      <c r="Q16" s="4">
        <f t="shared" si="23"/>
        <v>50</v>
      </c>
      <c r="R16">
        <f t="shared" si="0"/>
        <v>1000000</v>
      </c>
      <c r="S16">
        <f t="shared" si="1"/>
        <v>770.95044313141659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708.27667828858921</v>
      </c>
      <c r="AC16">
        <f t="shared" si="2"/>
        <v>652.80153678297256</v>
      </c>
      <c r="AE16">
        <f t="shared" si="3"/>
        <v>2770.0656265316711</v>
      </c>
      <c r="AF16">
        <f t="shared" si="4"/>
        <v>-138.50328132658356</v>
      </c>
      <c r="AG16">
        <f t="shared" si="4"/>
        <v>-42.337451297871276</v>
      </c>
      <c r="AH16">
        <f t="shared" si="5"/>
        <v>-2531.251557791521</v>
      </c>
      <c r="AI16">
        <f t="shared" si="6"/>
        <v>57.973336115695474</v>
      </c>
      <c r="AJ16">
        <f t="shared" si="7"/>
        <v>55.475141505616648</v>
      </c>
      <c r="AK16">
        <f t="shared" si="24"/>
        <v>233.7887316445574</v>
      </c>
      <c r="AL16">
        <f t="shared" si="8"/>
        <v>347.23720926586952</v>
      </c>
      <c r="AN16">
        <f t="shared" si="9"/>
        <v>952.63783916515649</v>
      </c>
      <c r="AO16">
        <f t="shared" si="9"/>
        <v>-47.631891958257825</v>
      </c>
      <c r="AP16">
        <f t="shared" si="9"/>
        <v>-14.560037038062214</v>
      </c>
      <c r="AQ16">
        <f t="shared" si="9"/>
        <v>-870.50862308167086</v>
      </c>
      <c r="AR16">
        <f t="shared" si="9"/>
        <v>19.937287087165704</v>
      </c>
      <c r="AS16">
        <f t="shared" si="9"/>
        <v>19.07814689483051</v>
      </c>
      <c r="AT16">
        <f t="shared" si="9"/>
        <v>80.400980396226515</v>
      </c>
      <c r="AU16">
        <f t="shared" si="9"/>
        <v>119.41641437822273</v>
      </c>
      <c r="AW16">
        <v>13</v>
      </c>
      <c r="AX16">
        <f>(R16*SUMPRODUCT(K17:$K$23, X17:$X$23)-$AZ$3*SUMPRODUCT(K16:$K$22, W17:$W$23))/Z16</f>
        <v>770.95044313141659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3271.4128290841986</v>
      </c>
      <c r="P17">
        <f t="shared" si="22"/>
        <v>163.57064145420995</v>
      </c>
      <c r="Q17" s="4">
        <f t="shared" si="23"/>
        <v>50</v>
      </c>
      <c r="R17">
        <f t="shared" si="0"/>
        <v>1000000</v>
      </c>
      <c r="S17">
        <f t="shared" si="1"/>
        <v>700.62267373241048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652.80153678297256</v>
      </c>
      <c r="AC17">
        <f t="shared" si="2"/>
        <v>585.53134542400494</v>
      </c>
      <c r="AE17">
        <f t="shared" si="3"/>
        <v>2734.0176489672322</v>
      </c>
      <c r="AF17">
        <f t="shared" si="4"/>
        <v>-136.70088244836163</v>
      </c>
      <c r="AG17">
        <f t="shared" si="4"/>
        <v>-41.786497024476652</v>
      </c>
      <c r="AH17">
        <f t="shared" si="5"/>
        <v>-2551.5952083181583</v>
      </c>
      <c r="AI17">
        <f t="shared" si="6"/>
        <v>3.9350611762356493</v>
      </c>
      <c r="AJ17">
        <f t="shared" si="7"/>
        <v>67.270191358967622</v>
      </c>
      <c r="AK17">
        <f t="shared" si="24"/>
        <v>227.50828123112905</v>
      </c>
      <c r="AL17">
        <f t="shared" si="8"/>
        <v>298.71353376633232</v>
      </c>
      <c r="AN17">
        <f t="shared" si="9"/>
        <v>866.12475266835258</v>
      </c>
      <c r="AO17">
        <f t="shared" si="9"/>
        <v>-43.306237633417631</v>
      </c>
      <c r="AP17">
        <f t="shared" si="9"/>
        <v>-13.237778261553375</v>
      </c>
      <c r="AQ17">
        <f t="shared" si="9"/>
        <v>-808.33412671975248</v>
      </c>
      <c r="AR17">
        <f t="shared" si="9"/>
        <v>1.2466100536290967</v>
      </c>
      <c r="AS17">
        <f t="shared" si="9"/>
        <v>21.310900416004188</v>
      </c>
      <c r="AT17">
        <f t="shared" si="9"/>
        <v>72.073621721406582</v>
      </c>
      <c r="AU17">
        <f t="shared" si="9"/>
        <v>94.631132191039868</v>
      </c>
      <c r="AW17">
        <v>14</v>
      </c>
      <c r="AX17">
        <f>(R17*SUMPRODUCT(K18:$K$23, X18:$X$23)-$AZ$3*SUMPRODUCT(K17:$K$22, W18:$W$23))/Z17</f>
        <v>700.62267373241048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3271.4128290841986</v>
      </c>
      <c r="P18">
        <f t="shared" si="22"/>
        <v>163.57064145420995</v>
      </c>
      <c r="Q18" s="4">
        <f t="shared" si="23"/>
        <v>50</v>
      </c>
      <c r="R18">
        <f t="shared" si="0"/>
        <v>1000000</v>
      </c>
      <c r="S18">
        <f t="shared" si="1"/>
        <v>616.36018749552443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585.53134542400494</v>
      </c>
      <c r="AC18">
        <f t="shared" si="2"/>
        <v>508.37353406255943</v>
      </c>
      <c r="AE18">
        <f t="shared" si="3"/>
        <v>2698.2594512745131</v>
      </c>
      <c r="AF18">
        <f t="shared" si="4"/>
        <v>-134.91297256372567</v>
      </c>
      <c r="AG18">
        <f t="shared" si="4"/>
        <v>-41.239971722398998</v>
      </c>
      <c r="AH18">
        <f t="shared" si="5"/>
        <v>-2573.2066366576892</v>
      </c>
      <c r="AI18">
        <f t="shared" si="6"/>
        <v>-51.100129669300713</v>
      </c>
      <c r="AJ18">
        <f t="shared" si="7"/>
        <v>77.157811361445511</v>
      </c>
      <c r="AK18">
        <f t="shared" si="24"/>
        <v>220.42144768943547</v>
      </c>
      <c r="AL18">
        <f t="shared" si="8"/>
        <v>246.47912938158026</v>
      </c>
      <c r="AN18">
        <f t="shared" si="9"/>
        <v>787.41595499061918</v>
      </c>
      <c r="AO18">
        <f t="shared" si="9"/>
        <v>-39.370797749530965</v>
      </c>
      <c r="AP18">
        <f t="shared" si="9"/>
        <v>-12.034799582464329</v>
      </c>
      <c r="AQ18">
        <f t="shared" si="9"/>
        <v>-750.92258464431688</v>
      </c>
      <c r="AR18">
        <f t="shared" si="9"/>
        <v>-14.912226985692969</v>
      </c>
      <c r="AS18">
        <f t="shared" si="9"/>
        <v>22.516475088954518</v>
      </c>
      <c r="AT18">
        <f t="shared" si="9"/>
        <v>64.324194121069283</v>
      </c>
      <c r="AU18">
        <f t="shared" si="9"/>
        <v>71.928442224330823</v>
      </c>
      <c r="AW18">
        <v>15</v>
      </c>
      <c r="AX18">
        <f>(R18*SUMPRODUCT(K19:$K$23, X19:$X$23)-$AZ$3*SUMPRODUCT(K18:$K$22, W19:$W$23))/Z18</f>
        <v>616.36018749552443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3271.4128290841986</v>
      </c>
      <c r="P19">
        <f t="shared" si="22"/>
        <v>163.57064145420995</v>
      </c>
      <c r="Q19" s="4">
        <f t="shared" si="23"/>
        <v>50</v>
      </c>
      <c r="R19">
        <f t="shared" si="0"/>
        <v>1000000</v>
      </c>
      <c r="S19">
        <f t="shared" si="1"/>
        <v>518.71446574231175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508.37353406255943</v>
      </c>
      <c r="AC19">
        <f t="shared" si="2"/>
        <v>422.20883241269394</v>
      </c>
      <c r="AE19">
        <f t="shared" si="3"/>
        <v>2662.7739963467934</v>
      </c>
      <c r="AF19">
        <f t="shared" si="4"/>
        <v>-133.1386998173397</v>
      </c>
      <c r="AG19">
        <f t="shared" si="4"/>
        <v>-40.697614997924489</v>
      </c>
      <c r="AH19">
        <f t="shared" si="5"/>
        <v>-2599.1401450104181</v>
      </c>
      <c r="AI19">
        <f t="shared" si="6"/>
        <v>-110.20246347888906</v>
      </c>
      <c r="AJ19">
        <f t="shared" si="7"/>
        <v>86.164701649865492</v>
      </c>
      <c r="AK19">
        <f t="shared" si="24"/>
        <v>212.66061814144092</v>
      </c>
      <c r="AL19">
        <f t="shared" si="8"/>
        <v>188.62285631241735</v>
      </c>
      <c r="AN19">
        <f t="shared" si="9"/>
        <v>715.8073896288081</v>
      </c>
      <c r="AO19">
        <f t="shared" si="9"/>
        <v>-35.790369481440415</v>
      </c>
      <c r="AP19">
        <f t="shared" si="9"/>
        <v>-10.940340260100887</v>
      </c>
      <c r="AQ19">
        <f t="shared" si="9"/>
        <v>-698.70132614778777</v>
      </c>
      <c r="AR19">
        <f t="shared" si="9"/>
        <v>-29.624646260521015</v>
      </c>
      <c r="AS19">
        <f t="shared" si="9"/>
        <v>23.16281075703526</v>
      </c>
      <c r="AT19">
        <f t="shared" si="9"/>
        <v>57.167466017588474</v>
      </c>
      <c r="AU19">
        <f t="shared" si="9"/>
        <v>50.705630514102722</v>
      </c>
      <c r="AW19">
        <v>16</v>
      </c>
      <c r="AX19">
        <f>(R19*SUMPRODUCT(K20:$K$23, X20:$X$23)-$AZ$3*SUMPRODUCT(K19:$K$22, W20:$W$23))/Z19</f>
        <v>518.71446574231175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3271.4128290841986</v>
      </c>
      <c r="P20">
        <f t="shared" si="22"/>
        <v>163.57064145420995</v>
      </c>
      <c r="Q20" s="4">
        <f t="shared" si="23"/>
        <v>50</v>
      </c>
      <c r="R20">
        <f t="shared" si="0"/>
        <v>1000000</v>
      </c>
      <c r="S20">
        <f t="shared" si="1"/>
        <v>408.58455752441165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422.20883241269394</v>
      </c>
      <c r="AC20">
        <f t="shared" si="2"/>
        <v>328.16873122751576</v>
      </c>
      <c r="AE20">
        <f t="shared" si="3"/>
        <v>2627.5476585476104</v>
      </c>
      <c r="AF20">
        <f t="shared" si="4"/>
        <v>-131.37738292738052</v>
      </c>
      <c r="AG20">
        <f t="shared" si="4"/>
        <v>-40.159218597965328</v>
      </c>
      <c r="AH20">
        <f t="shared" si="5"/>
        <v>-2628.404999598356</v>
      </c>
      <c r="AI20">
        <f t="shared" si="6"/>
        <v>-172.39394257609138</v>
      </c>
      <c r="AJ20">
        <f t="shared" si="7"/>
        <v>94.040101185178173</v>
      </c>
      <c r="AK20">
        <f t="shared" si="24"/>
        <v>204.28653756230469</v>
      </c>
      <c r="AL20">
        <f t="shared" si="8"/>
        <v>125.93269617139148</v>
      </c>
      <c r="AN20">
        <f t="shared" si="9"/>
        <v>650.65959613882762</v>
      </c>
      <c r="AO20">
        <f t="shared" si="9"/>
        <v>-32.532979806941384</v>
      </c>
      <c r="AP20">
        <f t="shared" si="9"/>
        <v>-9.9446268345315154</v>
      </c>
      <c r="AQ20">
        <f t="shared" si="9"/>
        <v>-650.87189949325648</v>
      </c>
      <c r="AR20">
        <f t="shared" si="9"/>
        <v>-42.689909995901743</v>
      </c>
      <c r="AS20">
        <f t="shared" si="9"/>
        <v>23.28714916319521</v>
      </c>
      <c r="AT20">
        <f t="shared" si="9"/>
        <v>50.587472921561137</v>
      </c>
      <c r="AU20">
        <f t="shared" si="9"/>
        <v>31.184712088854603</v>
      </c>
      <c r="AW20">
        <v>17</v>
      </c>
      <c r="AX20">
        <f>(R20*SUMPRODUCT(K21:$K$23, X21:$X$23)-$AZ$3*SUMPRODUCT(K20:$K$22, W21:$W$23))/Z20</f>
        <v>408.58455752441165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3271.4128290841986</v>
      </c>
      <c r="P21">
        <f t="shared" si="22"/>
        <v>163.57064145420995</v>
      </c>
      <c r="Q21" s="4">
        <f t="shared" si="23"/>
        <v>50</v>
      </c>
      <c r="R21">
        <f t="shared" si="0"/>
        <v>1000000</v>
      </c>
      <c r="S21">
        <f t="shared" si="1"/>
        <v>285.57688600042775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328.16873122751576</v>
      </c>
      <c r="AC21">
        <f t="shared" si="2"/>
        <v>226.31600528384206</v>
      </c>
      <c r="AE21">
        <f t="shared" si="3"/>
        <v>2592.5525468175993</v>
      </c>
      <c r="AF21">
        <f t="shared" si="4"/>
        <v>-129.62762734088</v>
      </c>
      <c r="AG21">
        <f t="shared" si="4"/>
        <v>-39.624356237903491</v>
      </c>
      <c r="AH21">
        <f t="shared" si="5"/>
        <v>-2665.403481643697</v>
      </c>
      <c r="AI21">
        <f t="shared" si="6"/>
        <v>-242.10291840488117</v>
      </c>
      <c r="AJ21">
        <f t="shared" si="7"/>
        <v>101.8527259436737</v>
      </c>
      <c r="AK21">
        <f t="shared" si="24"/>
        <v>195.37655554929648</v>
      </c>
      <c r="AL21">
        <f t="shared" si="8"/>
        <v>55.126363088089022</v>
      </c>
      <c r="AN21">
        <f t="shared" si="9"/>
        <v>591.38754226156425</v>
      </c>
      <c r="AO21">
        <f t="shared" si="9"/>
        <v>-29.569377113078222</v>
      </c>
      <c r="AP21">
        <f t="shared" si="9"/>
        <v>-9.0387177216505226</v>
      </c>
      <c r="AQ21">
        <f t="shared" si="9"/>
        <v>-608.00557970545276</v>
      </c>
      <c r="AR21">
        <f t="shared" si="9"/>
        <v>-55.226132278617222</v>
      </c>
      <c r="AS21">
        <f t="shared" si="9"/>
        <v>23.23364027564595</v>
      </c>
      <c r="AT21">
        <f t="shared" si="9"/>
        <v>44.567374784229422</v>
      </c>
      <c r="AU21">
        <f t="shared" si="9"/>
        <v>12.574882781258147</v>
      </c>
      <c r="AW21">
        <v>18</v>
      </c>
      <c r="AX21">
        <f>(R21*SUMPRODUCT(K22:$K$23, X22:$X$23)-$AZ$3*SUMPRODUCT(K21:$K$22, W22:$W$23))/Z21</f>
        <v>285.57688600042775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3271.4128290841986</v>
      </c>
      <c r="P22">
        <f t="shared" si="22"/>
        <v>163.57064145420995</v>
      </c>
      <c r="Q22" s="4">
        <f t="shared" si="23"/>
        <v>50</v>
      </c>
      <c r="R22">
        <f t="shared" si="0"/>
        <v>1000000</v>
      </c>
      <c r="S22">
        <f t="shared" si="1"/>
        <v>149.19149039356782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226.31600528384206</v>
      </c>
      <c r="AC22">
        <f t="shared" si="2"/>
        <v>116.64551437828226</v>
      </c>
      <c r="AE22">
        <f t="shared" si="3"/>
        <v>2557.757357243278</v>
      </c>
      <c r="AF22">
        <f t="shared" si="4"/>
        <v>-127.88786786216392</v>
      </c>
      <c r="AG22">
        <f t="shared" si="4"/>
        <v>-39.092549471344135</v>
      </c>
      <c r="AH22">
        <f t="shared" si="5"/>
        <v>-2711.2640836064315</v>
      </c>
      <c r="AI22">
        <f t="shared" si="6"/>
        <v>-320.48714369666186</v>
      </c>
      <c r="AJ22">
        <f t="shared" si="7"/>
        <v>109.6704909055598</v>
      </c>
      <c r="AK22">
        <f t="shared" si="24"/>
        <v>185.93298462654693</v>
      </c>
      <c r="AL22">
        <f t="shared" si="8"/>
        <v>-24.883668164555132</v>
      </c>
      <c r="AN22">
        <f t="shared" si="9"/>
        <v>537.45896767499119</v>
      </c>
      <c r="AO22">
        <f t="shared" si="9"/>
        <v>-26.872948383749563</v>
      </c>
      <c r="AP22">
        <f t="shared" si="9"/>
        <v>-8.2144778992238621</v>
      </c>
      <c r="AQ22">
        <f t="shared" si="9"/>
        <v>-569.7151808957907</v>
      </c>
      <c r="AR22">
        <f t="shared" si="9"/>
        <v>-67.343639503772991</v>
      </c>
      <c r="AS22">
        <f t="shared" si="9"/>
        <v>23.044949380984363</v>
      </c>
      <c r="AT22">
        <f t="shared" si="9"/>
        <v>39.069910087882143</v>
      </c>
      <c r="AU22">
        <f t="shared" si="9"/>
        <v>-5.2287800349064923</v>
      </c>
      <c r="AW22">
        <v>19</v>
      </c>
      <c r="AX22">
        <f>(R22*SUMPRODUCT(K23:$K$23, X23:$X$23)-$AZ$3*SUMPRODUCT(K22:$K$22, W23:$W$23))/Z22</f>
        <v>149.19149039356782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3271.4128290841986</v>
      </c>
      <c r="P23">
        <f t="shared" si="22"/>
        <v>163.57064145420995</v>
      </c>
      <c r="Q23" s="4">
        <f t="shared" si="23"/>
        <v>50</v>
      </c>
      <c r="R23">
        <f t="shared" si="0"/>
        <v>1000000</v>
      </c>
      <c r="S23">
        <f t="shared" si="1"/>
        <v>151.23825517133849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116.64551437828226</v>
      </c>
      <c r="AC23">
        <f t="shared" si="2"/>
        <v>116.64551437828226</v>
      </c>
      <c r="AE23">
        <f t="shared" si="3"/>
        <v>2523.1422549799095</v>
      </c>
      <c r="AF23">
        <f t="shared" si="4"/>
        <v>-126.15711274899547</v>
      </c>
      <c r="AG23">
        <f t="shared" si="4"/>
        <v>-38.56349514417964</v>
      </c>
      <c r="AH23">
        <f t="shared" si="5"/>
        <v>-2762.576649021159</v>
      </c>
      <c r="AI23">
        <f t="shared" si="6"/>
        <v>-404.15500193442494</v>
      </c>
      <c r="AJ23">
        <f t="shared" si="7"/>
        <v>0</v>
      </c>
      <c r="AK23">
        <f t="shared" si="24"/>
        <v>175.95414596264376</v>
      </c>
      <c r="AL23">
        <f t="shared" si="8"/>
        <v>-228.20085597178118</v>
      </c>
      <c r="AN23">
        <f t="shared" si="9"/>
        <v>488.39259969033645</v>
      </c>
      <c r="AO23">
        <f t="shared" si="9"/>
        <v>-24.419629984516824</v>
      </c>
      <c r="AP23">
        <f t="shared" si="9"/>
        <v>-7.4645516357386388</v>
      </c>
      <c r="AQ23">
        <f t="shared" si="9"/>
        <v>-534.73877217834684</v>
      </c>
      <c r="AR23">
        <f t="shared" si="9"/>
        <v>-78.230354108265871</v>
      </c>
      <c r="AS23">
        <f t="shared" si="9"/>
        <v>0</v>
      </c>
      <c r="AT23">
        <f t="shared" si="9"/>
        <v>34.058603950443043</v>
      </c>
      <c r="AU23">
        <f t="shared" si="9"/>
        <v>-44.171750157822828</v>
      </c>
      <c r="AW23">
        <v>20</v>
      </c>
      <c r="AX23">
        <f>(R23*SUMPRODUCT(K$23:$K24, X$23:$X24)-$AZ$3*SUMPRODUCT(K$22:$K23, W$23:$W24))/Z23</f>
        <v>151.23825517133849</v>
      </c>
    </row>
    <row r="25" spans="5:50" x14ac:dyDescent="0.25">
      <c r="AN25" s="8">
        <f t="shared" ref="AN25:AU25" si="25">SUM(AN3:AN23)</f>
        <v>28236.003024121143</v>
      </c>
      <c r="AO25" s="8">
        <f t="shared" si="25"/>
        <v>-3865.3597730192073</v>
      </c>
      <c r="AP25" s="8">
        <f t="shared" si="25"/>
        <v>-902.03863575426215</v>
      </c>
      <c r="AQ25" s="8">
        <f t="shared" si="25"/>
        <v>-23899.916503808156</v>
      </c>
      <c r="AR25" s="8">
        <f t="shared" si="25"/>
        <v>-431.31188846047661</v>
      </c>
      <c r="AS25" s="8">
        <f t="shared" si="25"/>
        <v>-435.87723456132778</v>
      </c>
      <c r="AT25" s="8">
        <f t="shared" si="25"/>
        <v>1998.2337623000806</v>
      </c>
      <c r="AU25" s="9">
        <f t="shared" si="25"/>
        <v>1131.044639278276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2B25-7D82-4A4A-A234-F19A8FAFDA5D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3976.307585256704</v>
      </c>
      <c r="K3">
        <v>1</v>
      </c>
      <c r="L3" s="2">
        <v>0</v>
      </c>
      <c r="O3">
        <f>$C$3</f>
        <v>3976.307585256704</v>
      </c>
      <c r="P3">
        <f>O3*B5</f>
        <v>3181.0460682053636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3976.307585256704</v>
      </c>
      <c r="AF3">
        <f t="shared" ref="AF3:AG23" si="4">-$Z3*P3</f>
        <v>-3181.0460682053636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274.77958935134041</v>
      </c>
      <c r="AJ3">
        <f t="shared" ref="AJ3:AJ23" si="7">AB3-AC3</f>
        <v>0</v>
      </c>
      <c r="AL3">
        <f t="shared" ref="AL3:AL23" si="8">SUM(AI3:AK3)</f>
        <v>274.77958935134041</v>
      </c>
      <c r="AN3">
        <f t="shared" ref="AN3:AU23" si="9">AE3*$K3</f>
        <v>3976.307585256704</v>
      </c>
      <c r="AO3">
        <f t="shared" si="9"/>
        <v>-3181.0460682053636</v>
      </c>
      <c r="AP3">
        <f t="shared" si="9"/>
        <v>-520.48192770000003</v>
      </c>
      <c r="AQ3">
        <f t="shared" si="9"/>
        <v>0</v>
      </c>
      <c r="AR3">
        <f t="shared" si="9"/>
        <v>274.77958935134041</v>
      </c>
      <c r="AS3">
        <f t="shared" si="9"/>
        <v>0</v>
      </c>
      <c r="AT3">
        <f t="shared" si="9"/>
        <v>0</v>
      </c>
      <c r="AU3">
        <f t="shared" si="9"/>
        <v>274.77958935134041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3158.7747920922616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540.46874108901193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533.52377235336098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-533.52377235336098</v>
      </c>
      <c r="AK4">
        <f>H4*SUM(AB4, AE4:AF4)</f>
        <v>0</v>
      </c>
      <c r="AL4">
        <f t="shared" si="8"/>
        <v>-3383.4227723533609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-2625.2510197389029</v>
      </c>
      <c r="AR4">
        <f t="shared" si="9"/>
        <v>-2625.2510197389029</v>
      </c>
      <c r="AS4">
        <f t="shared" si="9"/>
        <v>-491.46788269535415</v>
      </c>
      <c r="AT4">
        <f t="shared" si="9"/>
        <v>0</v>
      </c>
      <c r="AU4">
        <f t="shared" si="9"/>
        <v>-3116.718902434257</v>
      </c>
      <c r="AW4">
        <v>1</v>
      </c>
      <c r="AX4">
        <f>(R4*SUMPRODUCT(K5:$K$23, X5:$X$23)-$AZ$3*SUMPRODUCT(K4:$K$22, W5:$W$23))/Z4</f>
        <v>540.46874108901193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3976.307585256704</v>
      </c>
      <c r="P5">
        <f t="shared" ref="P5:P23" si="22">O5*$C$5</f>
        <v>198.81537926283522</v>
      </c>
      <c r="Q5" s="4">
        <f t="shared" ref="Q5:Q23" si="23">$C$8</f>
        <v>50</v>
      </c>
      <c r="R5">
        <f t="shared" si="0"/>
        <v>1000000</v>
      </c>
      <c r="S5">
        <f t="shared" si="1"/>
        <v>1005.3773583323796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533.52377235336098</v>
      </c>
      <c r="AC5">
        <f t="shared" si="2"/>
        <v>979.65914340467862</v>
      </c>
      <c r="AE5">
        <f t="shared" si="3"/>
        <v>3874.5910185877428</v>
      </c>
      <c r="AF5">
        <f t="shared" si="4"/>
        <v>-193.72955092938716</v>
      </c>
      <c r="AG5">
        <f t="shared" si="4"/>
        <v>-48.720967071987786</v>
      </c>
      <c r="AH5">
        <f t="shared" si="5"/>
        <v>-2859.258550244278</v>
      </c>
      <c r="AI5">
        <f t="shared" si="6"/>
        <v>772.88195034209002</v>
      </c>
      <c r="AJ5">
        <f t="shared" si="7"/>
        <v>-446.13537105131763</v>
      </c>
      <c r="AK5">
        <f>H5*SUM(AB5, AE5:AF5)</f>
        <v>360.63337375828263</v>
      </c>
      <c r="AL5">
        <f t="shared" si="8"/>
        <v>687.37995304905508</v>
      </c>
      <c r="AN5">
        <f t="shared" si="9"/>
        <v>3287.8243019199576</v>
      </c>
      <c r="AO5">
        <f t="shared" si="9"/>
        <v>-164.39121509599789</v>
      </c>
      <c r="AP5">
        <f t="shared" si="9"/>
        <v>-41.342680758783665</v>
      </c>
      <c r="AQ5">
        <f t="shared" si="9"/>
        <v>-2426.2534295534647</v>
      </c>
      <c r="AR5">
        <f t="shared" si="9"/>
        <v>655.83697651171144</v>
      </c>
      <c r="AS5">
        <f t="shared" si="9"/>
        <v>-378.57278557963565</v>
      </c>
      <c r="AT5">
        <f t="shared" si="9"/>
        <v>306.01918102779337</v>
      </c>
      <c r="AU5">
        <f t="shared" si="9"/>
        <v>583.2833719598691</v>
      </c>
      <c r="AW5">
        <v>2</v>
      </c>
      <c r="AX5">
        <f>(R5*SUMPRODUCT(K6:$K$23, X6:$X$23)-$AZ$3*SUMPRODUCT(K5:$K$22, W6:$W$23))/Z5</f>
        <v>1005.3773583323796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3976.307585256704</v>
      </c>
      <c r="P6">
        <f t="shared" si="22"/>
        <v>198.81537926283522</v>
      </c>
      <c r="Q6" s="4">
        <f t="shared" si="23"/>
        <v>50</v>
      </c>
      <c r="R6">
        <f t="shared" si="0"/>
        <v>1000000</v>
      </c>
      <c r="S6">
        <f t="shared" si="1"/>
        <v>1397.4386991156189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979.65914340467862</v>
      </c>
      <c r="AC6">
        <f t="shared" si="2"/>
        <v>1344.0564931602457</v>
      </c>
      <c r="AE6">
        <f t="shared" si="3"/>
        <v>3824.412499917777</v>
      </c>
      <c r="AF6">
        <f t="shared" si="4"/>
        <v>-191.22062499588887</v>
      </c>
      <c r="AG6">
        <f t="shared" si="4"/>
        <v>-48.089998295125341</v>
      </c>
      <c r="AH6">
        <f t="shared" si="5"/>
        <v>-2875.1821228513127</v>
      </c>
      <c r="AI6">
        <f t="shared" si="6"/>
        <v>709.91975377544986</v>
      </c>
      <c r="AJ6">
        <f t="shared" si="7"/>
        <v>-364.39734975556712</v>
      </c>
      <c r="AK6">
        <f>H6*SUM(AB6, AE6:AF6)</f>
        <v>394.73088734024094</v>
      </c>
      <c r="AL6">
        <f t="shared" si="8"/>
        <v>740.25329136012374</v>
      </c>
      <c r="AN6">
        <f t="shared" si="9"/>
        <v>2989.4330368417814</v>
      </c>
      <c r="AO6">
        <f t="shared" si="9"/>
        <v>-149.4716518420891</v>
      </c>
      <c r="AP6">
        <f t="shared" si="9"/>
        <v>-37.590565779241508</v>
      </c>
      <c r="AQ6">
        <f t="shared" si="9"/>
        <v>-2247.447006611706</v>
      </c>
      <c r="AR6">
        <f t="shared" si="9"/>
        <v>554.92381260874458</v>
      </c>
      <c r="AS6">
        <f t="shared" si="9"/>
        <v>-284.83890687008846</v>
      </c>
      <c r="AT6">
        <f t="shared" si="9"/>
        <v>308.54975902891164</v>
      </c>
      <c r="AU6">
        <f t="shared" si="9"/>
        <v>578.63466476756776</v>
      </c>
      <c r="AW6">
        <v>3</v>
      </c>
      <c r="AX6">
        <f>(R6*SUMPRODUCT(K7:$K$23, X7:$X$23)-$AZ$3*SUMPRODUCT(K6:$K$22, W7:$W$23))/Z6</f>
        <v>1397.4386991156189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3976.307585256704</v>
      </c>
      <c r="P7">
        <f t="shared" si="22"/>
        <v>198.81537926283522</v>
      </c>
      <c r="Q7" s="4">
        <f t="shared" si="23"/>
        <v>50</v>
      </c>
      <c r="R7">
        <f t="shared" si="0"/>
        <v>1000000</v>
      </c>
      <c r="S7">
        <f t="shared" si="1"/>
        <v>1719.1193500495933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1344.0564931602457</v>
      </c>
      <c r="AC7">
        <f t="shared" si="2"/>
        <v>1631.931936618068</v>
      </c>
      <c r="AE7">
        <f t="shared" si="3"/>
        <v>3774.6438826425224</v>
      </c>
      <c r="AF7">
        <f t="shared" si="4"/>
        <v>-188.73219413212612</v>
      </c>
      <c r="AG7">
        <f t="shared" si="4"/>
        <v>-47.464183815131562</v>
      </c>
      <c r="AH7">
        <f t="shared" si="5"/>
        <v>-2898.2899408505459</v>
      </c>
      <c r="AI7">
        <f t="shared" si="6"/>
        <v>640.15756384471888</v>
      </c>
      <c r="AJ7">
        <f t="shared" si="7"/>
        <v>-287.87544345782226</v>
      </c>
      <c r="AK7">
        <f>H7*SUM(AB7, AE7:AF7)</f>
        <v>421.86723724192018</v>
      </c>
      <c r="AL7">
        <f t="shared" si="8"/>
        <v>774.1493576288168</v>
      </c>
      <c r="AN7">
        <f t="shared" si="9"/>
        <v>2717.9499314474569</v>
      </c>
      <c r="AO7">
        <f t="shared" si="9"/>
        <v>-135.89749657237286</v>
      </c>
      <c r="AP7">
        <f t="shared" si="9"/>
        <v>-34.176806914095792</v>
      </c>
      <c r="AQ7">
        <f t="shared" si="9"/>
        <v>-2086.92718862126</v>
      </c>
      <c r="AR7">
        <f t="shared" si="9"/>
        <v>460.94843933972874</v>
      </c>
      <c r="AS7">
        <f t="shared" si="9"/>
        <v>-207.28605562224226</v>
      </c>
      <c r="AT7">
        <f t="shared" si="9"/>
        <v>303.76747163202396</v>
      </c>
      <c r="AU7">
        <f t="shared" si="9"/>
        <v>557.42985534951038</v>
      </c>
      <c r="AW7">
        <v>4</v>
      </c>
      <c r="AX7">
        <f>(R7*SUMPRODUCT(K8:$K$23, X8:$X$23)-$AZ$3*SUMPRODUCT(K7:$K$22, W8:$W$23))/Z7</f>
        <v>1719.1193500495933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3976.307585256704</v>
      </c>
      <c r="P8">
        <f t="shared" si="22"/>
        <v>198.81537926283522</v>
      </c>
      <c r="Q8" s="4">
        <f t="shared" si="23"/>
        <v>50</v>
      </c>
      <c r="R8">
        <f t="shared" si="0"/>
        <v>1000000</v>
      </c>
      <c r="S8">
        <f t="shared" si="1"/>
        <v>1977.1883191565403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1631.931936618068</v>
      </c>
      <c r="AC8">
        <f t="shared" si="2"/>
        <v>1852.3644696422471</v>
      </c>
      <c r="AE8">
        <f t="shared" si="3"/>
        <v>3725.2753417239478</v>
      </c>
      <c r="AF8">
        <f t="shared" si="4"/>
        <v>-186.26376708619742</v>
      </c>
      <c r="AG8">
        <f t="shared" si="4"/>
        <v>-46.843400087262744</v>
      </c>
      <c r="AH8">
        <f t="shared" si="5"/>
        <v>-2922.8377943500673</v>
      </c>
      <c r="AI8">
        <f t="shared" si="6"/>
        <v>569.33038020042068</v>
      </c>
      <c r="AJ8">
        <f t="shared" si="7"/>
        <v>-220.43253302417907</v>
      </c>
      <c r="AK8">
        <f t="shared" ref="AK8:AK23" si="24">H8*SUM(AB8:AB8, AE8:AF8)</f>
        <v>442.48797814518286</v>
      </c>
      <c r="AL8">
        <f t="shared" si="8"/>
        <v>791.38582532142448</v>
      </c>
      <c r="AN8">
        <f t="shared" si="9"/>
        <v>2470.9571390195265</v>
      </c>
      <c r="AO8">
        <f t="shared" si="9"/>
        <v>-123.54785695097635</v>
      </c>
      <c r="AP8">
        <f t="shared" si="9"/>
        <v>-31.071000998279231</v>
      </c>
      <c r="AQ8">
        <f t="shared" si="9"/>
        <v>-1938.7041900648237</v>
      </c>
      <c r="AR8">
        <f t="shared" si="9"/>
        <v>377.63409100544749</v>
      </c>
      <c r="AS8">
        <f t="shared" si="9"/>
        <v>-146.21183434354984</v>
      </c>
      <c r="AT8">
        <f t="shared" si="9"/>
        <v>293.50013844135799</v>
      </c>
      <c r="AU8">
        <f t="shared" si="9"/>
        <v>524.92239510325567</v>
      </c>
      <c r="AW8">
        <v>5</v>
      </c>
      <c r="AX8">
        <f>(R8*SUMPRODUCT(K9:$K$23, X9:$X$23)-$AZ$3*SUMPRODUCT(K8:$K$22, W9:$W$23))/Z8</f>
        <v>1977.1883191565403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3976.307585256704</v>
      </c>
      <c r="P9">
        <f t="shared" si="22"/>
        <v>198.81537926283522</v>
      </c>
      <c r="Q9" s="4">
        <f t="shared" si="23"/>
        <v>50</v>
      </c>
      <c r="R9">
        <f t="shared" si="0"/>
        <v>1000000</v>
      </c>
      <c r="S9">
        <f t="shared" si="1"/>
        <v>2175.5616879468444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1852.3644696422471</v>
      </c>
      <c r="AC9">
        <f t="shared" si="2"/>
        <v>2011.4090900869123</v>
      </c>
      <c r="AE9">
        <f t="shared" si="3"/>
        <v>3676.2833553641294</v>
      </c>
      <c r="AF9">
        <f t="shared" si="4"/>
        <v>-183.81416776820652</v>
      </c>
      <c r="AG9">
        <f t="shared" si="4"/>
        <v>-46.22735133714253</v>
      </c>
      <c r="AH9">
        <f t="shared" si="5"/>
        <v>-2952.2949849517154</v>
      </c>
      <c r="AI9">
        <f t="shared" si="6"/>
        <v>493.94685130706512</v>
      </c>
      <c r="AJ9">
        <f t="shared" si="7"/>
        <v>-159.04462044466527</v>
      </c>
      <c r="AK9">
        <f t="shared" si="24"/>
        <v>457.36810571718479</v>
      </c>
      <c r="AL9">
        <f t="shared" si="8"/>
        <v>792.27033657958464</v>
      </c>
      <c r="AN9">
        <f t="shared" si="9"/>
        <v>2246.2452892350984</v>
      </c>
      <c r="AO9">
        <f t="shared" si="9"/>
        <v>-112.31226446175496</v>
      </c>
      <c r="AP9">
        <f t="shared" si="9"/>
        <v>-28.245366348967753</v>
      </c>
      <c r="AQ9">
        <f t="shared" si="9"/>
        <v>-1803.8812739240964</v>
      </c>
      <c r="AR9">
        <f t="shared" si="9"/>
        <v>301.80638450027965</v>
      </c>
      <c r="AS9">
        <f t="shared" si="9"/>
        <v>-97.177827419298126</v>
      </c>
      <c r="AT9">
        <f t="shared" si="9"/>
        <v>279.456411164435</v>
      </c>
      <c r="AU9">
        <f t="shared" si="9"/>
        <v>484.08496824541658</v>
      </c>
      <c r="AW9">
        <v>6</v>
      </c>
      <c r="AX9">
        <f>(R9*SUMPRODUCT(K10:$K$23, X10:$X$23)-$AZ$3*SUMPRODUCT(K9:$K$22, W10:$W$23))/Z9</f>
        <v>2175.5616879468444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3976.307585256704</v>
      </c>
      <c r="P10">
        <f t="shared" si="22"/>
        <v>198.81537926283522</v>
      </c>
      <c r="Q10" s="4">
        <f t="shared" si="23"/>
        <v>50</v>
      </c>
      <c r="R10">
        <f t="shared" si="0"/>
        <v>1000000</v>
      </c>
      <c r="S10">
        <f t="shared" si="1"/>
        <v>2318.7437689589656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2011.4090900869123</v>
      </c>
      <c r="AC10">
        <f t="shared" si="2"/>
        <v>2115.427087418102</v>
      </c>
      <c r="AE10">
        <f t="shared" si="3"/>
        <v>3627.6491117147466</v>
      </c>
      <c r="AF10">
        <f t="shared" si="4"/>
        <v>-181.38245558573735</v>
      </c>
      <c r="AG10">
        <f t="shared" si="4"/>
        <v>-45.615801015561416</v>
      </c>
      <c r="AH10">
        <f t="shared" si="5"/>
        <v>-2985.5361641936925</v>
      </c>
      <c r="AI10">
        <f t="shared" si="6"/>
        <v>415.1146909197555</v>
      </c>
      <c r="AJ10">
        <f t="shared" si="7"/>
        <v>-104.01799733118969</v>
      </c>
      <c r="AK10">
        <f t="shared" si="24"/>
        <v>467.02422895518896</v>
      </c>
      <c r="AL10">
        <f t="shared" si="8"/>
        <v>778.12092254375477</v>
      </c>
      <c r="AN10">
        <f t="shared" si="9"/>
        <v>2041.8077179677566</v>
      </c>
      <c r="AO10">
        <f t="shared" si="9"/>
        <v>-102.09038589838784</v>
      </c>
      <c r="AP10">
        <f t="shared" si="9"/>
        <v>-25.674670208340292</v>
      </c>
      <c r="AQ10">
        <f t="shared" si="9"/>
        <v>-1680.3970269994161</v>
      </c>
      <c r="AR10">
        <f t="shared" si="9"/>
        <v>233.64563486161248</v>
      </c>
      <c r="AS10">
        <f t="shared" si="9"/>
        <v>-58.54611160503913</v>
      </c>
      <c r="AT10">
        <f t="shared" si="9"/>
        <v>262.86270964831613</v>
      </c>
      <c r="AU10">
        <f t="shared" si="9"/>
        <v>437.9622329048895</v>
      </c>
      <c r="AW10">
        <v>7</v>
      </c>
      <c r="AX10">
        <f>(R10*SUMPRODUCT(K11:$K$23, X11:$X$23)-$AZ$3*SUMPRODUCT(K10:$K$22, W11:$W$23))/Z10</f>
        <v>2318.7437689589656</v>
      </c>
    </row>
    <row r="11" spans="1:52" x14ac:dyDescent="0.25">
      <c r="A11" t="s">
        <v>33</v>
      </c>
      <c r="C11" s="7">
        <f>AU25</f>
        <v>1422.2124117655478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3976.307585256704</v>
      </c>
      <c r="P11">
        <f t="shared" si="22"/>
        <v>198.81537926283522</v>
      </c>
      <c r="Q11" s="4">
        <f t="shared" si="23"/>
        <v>50</v>
      </c>
      <c r="R11">
        <f t="shared" si="0"/>
        <v>1000000</v>
      </c>
      <c r="S11">
        <f t="shared" si="1"/>
        <v>2408.1252258394588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2115.427087418102</v>
      </c>
      <c r="AC11">
        <f t="shared" si="2"/>
        <v>2167.7107623590418</v>
      </c>
      <c r="AE11">
        <f t="shared" si="3"/>
        <v>3579.3341037761634</v>
      </c>
      <c r="AF11">
        <f t="shared" si="4"/>
        <v>-178.96670518880819</v>
      </c>
      <c r="AG11">
        <f t="shared" si="4"/>
        <v>-45.008264917024619</v>
      </c>
      <c r="AH11">
        <f t="shared" si="5"/>
        <v>-3027.5617676237252</v>
      </c>
      <c r="AI11">
        <f t="shared" si="6"/>
        <v>327.79736604660548</v>
      </c>
      <c r="AJ11">
        <f t="shared" si="7"/>
        <v>-52.283674940939818</v>
      </c>
      <c r="AK11">
        <f t="shared" si="24"/>
        <v>471.9975657564591</v>
      </c>
      <c r="AL11">
        <f t="shared" si="8"/>
        <v>747.51125686212481</v>
      </c>
      <c r="AN11">
        <f t="shared" si="9"/>
        <v>1855.8085599063495</v>
      </c>
      <c r="AO11">
        <f t="shared" si="9"/>
        <v>-92.790427995317486</v>
      </c>
      <c r="AP11">
        <f t="shared" si="9"/>
        <v>-23.335827524853585</v>
      </c>
      <c r="AQ11">
        <f t="shared" si="9"/>
        <v>-1569.7263460468148</v>
      </c>
      <c r="AR11">
        <f t="shared" si="9"/>
        <v>169.95595833936372</v>
      </c>
      <c r="AS11">
        <f t="shared" si="9"/>
        <v>-27.107972792032204</v>
      </c>
      <c r="AT11">
        <f t="shared" si="9"/>
        <v>244.72069312045821</v>
      </c>
      <c r="AU11">
        <f t="shared" si="9"/>
        <v>387.56867866778975</v>
      </c>
      <c r="AW11">
        <v>8</v>
      </c>
      <c r="AX11">
        <f>(R11*SUMPRODUCT(K12:$K$23, X12:$X$23)-$AZ$3*SUMPRODUCT(K11:$K$22, W12:$W$23))/Z11</f>
        <v>2408.1252258394588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3976.307585256704</v>
      </c>
      <c r="P12">
        <f t="shared" si="22"/>
        <v>198.81537926283522</v>
      </c>
      <c r="Q12" s="4">
        <f t="shared" si="23"/>
        <v>50</v>
      </c>
      <c r="R12">
        <f t="shared" si="0"/>
        <v>1000000</v>
      </c>
      <c r="S12">
        <f t="shared" si="1"/>
        <v>2444.6940249800955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2167.7107623590418</v>
      </c>
      <c r="AC12">
        <f t="shared" si="2"/>
        <v>2171.0936282797138</v>
      </c>
      <c r="AE12">
        <f t="shared" si="3"/>
        <v>3531.2951126885559</v>
      </c>
      <c r="AF12">
        <f t="shared" si="4"/>
        <v>-176.56475563442783</v>
      </c>
      <c r="AG12">
        <f t="shared" si="4"/>
        <v>-44.404199586845863</v>
      </c>
      <c r="AH12">
        <f t="shared" si="5"/>
        <v>-3079.6536201701774</v>
      </c>
      <c r="AI12">
        <f t="shared" si="6"/>
        <v>230.67253729710455</v>
      </c>
      <c r="AJ12">
        <f t="shared" si="7"/>
        <v>-3.3828659206719749</v>
      </c>
      <c r="AK12">
        <f t="shared" si="24"/>
        <v>472.5663314704239</v>
      </c>
      <c r="AL12">
        <f t="shared" si="8"/>
        <v>699.85600284685643</v>
      </c>
      <c r="AN12">
        <f t="shared" si="9"/>
        <v>1686.5775511526251</v>
      </c>
      <c r="AO12">
        <f t="shared" si="9"/>
        <v>-84.328877557631273</v>
      </c>
      <c r="AP12">
        <f t="shared" si="9"/>
        <v>-21.207835598610291</v>
      </c>
      <c r="AQ12">
        <f t="shared" si="9"/>
        <v>-1470.8696088417314</v>
      </c>
      <c r="AR12">
        <f t="shared" si="9"/>
        <v>110.1712291546519</v>
      </c>
      <c r="AS12">
        <f t="shared" si="9"/>
        <v>-1.6156864658135996</v>
      </c>
      <c r="AT12">
        <f t="shared" si="9"/>
        <v>225.70182911780356</v>
      </c>
      <c r="AU12">
        <f t="shared" si="9"/>
        <v>334.2573718066418</v>
      </c>
      <c r="AW12">
        <v>9</v>
      </c>
      <c r="AX12">
        <f>(R12*SUMPRODUCT(K13:$K$23, X13:$X$23)-$AZ$3*SUMPRODUCT(K12:$K$22, W13:$W$23))/Z12</f>
        <v>2444.6940249800955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3976.307585256704</v>
      </c>
      <c r="P13">
        <f t="shared" si="22"/>
        <v>198.81537926283522</v>
      </c>
      <c r="Q13" s="4">
        <f t="shared" si="23"/>
        <v>50</v>
      </c>
      <c r="R13">
        <f t="shared" si="0"/>
        <v>1000000</v>
      </c>
      <c r="S13">
        <f t="shared" si="1"/>
        <v>2431.7143473257229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2171.0936282797138</v>
      </c>
      <c r="AC13">
        <f t="shared" si="2"/>
        <v>2130.340349115826</v>
      </c>
      <c r="AE13">
        <f t="shared" si="3"/>
        <v>3483.5047540363985</v>
      </c>
      <c r="AF13">
        <f t="shared" si="4"/>
        <v>-174.17523770181995</v>
      </c>
      <c r="AG13">
        <f t="shared" si="4"/>
        <v>-43.80326068024123</v>
      </c>
      <c r="AH13">
        <f t="shared" si="5"/>
        <v>-3137.9382147233887</v>
      </c>
      <c r="AI13">
        <f t="shared" si="6"/>
        <v>127.58804093094841</v>
      </c>
      <c r="AJ13">
        <f t="shared" si="7"/>
        <v>40.753279163887782</v>
      </c>
      <c r="AK13">
        <f t="shared" si="24"/>
        <v>468.97076933093427</v>
      </c>
      <c r="AL13">
        <f t="shared" si="8"/>
        <v>637.31208942577041</v>
      </c>
      <c r="AN13">
        <f t="shared" si="9"/>
        <v>1532.6044299718556</v>
      </c>
      <c r="AO13">
        <f t="shared" si="9"/>
        <v>-76.630221498592789</v>
      </c>
      <c r="AP13">
        <f t="shared" si="9"/>
        <v>-19.271703673710054</v>
      </c>
      <c r="AQ13">
        <f t="shared" si="9"/>
        <v>-1380.5688088384306</v>
      </c>
      <c r="AR13">
        <f t="shared" si="9"/>
        <v>56.133695961121909</v>
      </c>
      <c r="AS13">
        <f t="shared" si="9"/>
        <v>17.929832336264845</v>
      </c>
      <c r="AT13">
        <f t="shared" si="9"/>
        <v>206.32860562945251</v>
      </c>
      <c r="AU13">
        <f t="shared" si="9"/>
        <v>280.39213392683922</v>
      </c>
      <c r="AW13">
        <v>10</v>
      </c>
      <c r="AX13">
        <f>(R13*SUMPRODUCT(K14:$K$23, X14:$X$23)-$AZ$3*SUMPRODUCT(K13:$K$22, W14:$W$23))/Z13</f>
        <v>2431.7143473257229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3976.307585256704</v>
      </c>
      <c r="P14">
        <f t="shared" si="22"/>
        <v>198.81537926283522</v>
      </c>
      <c r="Q14" s="4">
        <f t="shared" si="23"/>
        <v>50</v>
      </c>
      <c r="R14">
        <f t="shared" si="0"/>
        <v>1000000</v>
      </c>
      <c r="S14">
        <f t="shared" si="1"/>
        <v>2369.8082954258307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2130.340349115826</v>
      </c>
      <c r="AC14">
        <f t="shared" si="2"/>
        <v>2047.7434420164009</v>
      </c>
      <c r="AE14">
        <f t="shared" si="3"/>
        <v>3435.9141188196272</v>
      </c>
      <c r="AF14">
        <f t="shared" si="4"/>
        <v>-171.79570594098138</v>
      </c>
      <c r="AG14">
        <f t="shared" si="4"/>
        <v>-43.20483319197011</v>
      </c>
      <c r="AH14">
        <f t="shared" si="5"/>
        <v>-3207.8976293741357</v>
      </c>
      <c r="AI14">
        <f t="shared" si="6"/>
        <v>13.015950312540099</v>
      </c>
      <c r="AJ14">
        <f t="shared" si="7"/>
        <v>82.596907099425152</v>
      </c>
      <c r="AK14">
        <f t="shared" si="24"/>
        <v>461.61462518139103</v>
      </c>
      <c r="AL14">
        <f t="shared" si="8"/>
        <v>557.22748259335629</v>
      </c>
      <c r="AN14">
        <f t="shared" si="9"/>
        <v>1392.5068361861402</v>
      </c>
      <c r="AO14">
        <f t="shared" si="9"/>
        <v>-69.625341809307017</v>
      </c>
      <c r="AP14">
        <f t="shared" si="9"/>
        <v>-17.510049289814209</v>
      </c>
      <c r="AQ14">
        <f t="shared" si="9"/>
        <v>-1300.0963424031668</v>
      </c>
      <c r="AR14">
        <f t="shared" si="9"/>
        <v>5.2751026838522383</v>
      </c>
      <c r="AS14">
        <f t="shared" si="9"/>
        <v>33.474863982716158</v>
      </c>
      <c r="AT14">
        <f t="shared" si="9"/>
        <v>187.08311646317213</v>
      </c>
      <c r="AU14">
        <f t="shared" si="9"/>
        <v>225.83308312974052</v>
      </c>
      <c r="AW14">
        <v>11</v>
      </c>
      <c r="AX14">
        <f>(R14*SUMPRODUCT(K15:$K$23, X15:$X$23)-$AZ$3*SUMPRODUCT(K14:$K$22, W15:$W$23))/Z14</f>
        <v>2369.8082954258307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3976.307585256704</v>
      </c>
      <c r="P15">
        <f t="shared" si="22"/>
        <v>198.81537926283522</v>
      </c>
      <c r="Q15" s="4">
        <f t="shared" si="23"/>
        <v>50</v>
      </c>
      <c r="R15">
        <f t="shared" si="0"/>
        <v>1000000</v>
      </c>
      <c r="S15">
        <f t="shared" si="1"/>
        <v>2259.862482779462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2047.7434420164009</v>
      </c>
      <c r="AC15">
        <f t="shared" si="2"/>
        <v>1925.7778572359166</v>
      </c>
      <c r="AE15">
        <f t="shared" si="3"/>
        <v>3388.4739268862249</v>
      </c>
      <c r="AF15">
        <f t="shared" si="4"/>
        <v>-169.42369634431125</v>
      </c>
      <c r="AG15">
        <f t="shared" si="4"/>
        <v>-42.608297449749102</v>
      </c>
      <c r="AH15">
        <f t="shared" si="5"/>
        <v>-3289.7482060261718</v>
      </c>
      <c r="AI15">
        <f t="shared" si="6"/>
        <v>-113.30627293400721</v>
      </c>
      <c r="AJ15">
        <f t="shared" si="7"/>
        <v>121.96558478048428</v>
      </c>
      <c r="AK15">
        <f t="shared" si="24"/>
        <v>450.69006814816015</v>
      </c>
      <c r="AL15">
        <f t="shared" si="8"/>
        <v>459.34937999463722</v>
      </c>
      <c r="AN15">
        <f t="shared" si="9"/>
        <v>1265.0292023425186</v>
      </c>
      <c r="AO15">
        <f t="shared" si="9"/>
        <v>-63.25146011712593</v>
      </c>
      <c r="AP15">
        <f t="shared" si="9"/>
        <v>-15.90708433916148</v>
      </c>
      <c r="AQ15">
        <f t="shared" si="9"/>
        <v>-1228.1716308796479</v>
      </c>
      <c r="AR15">
        <f t="shared" si="9"/>
        <v>-42.3009729934167</v>
      </c>
      <c r="AS15">
        <f t="shared" si="9"/>
        <v>45.533780031141269</v>
      </c>
      <c r="AT15">
        <f t="shared" si="9"/>
        <v>168.25748396331275</v>
      </c>
      <c r="AU15">
        <f t="shared" si="9"/>
        <v>171.49029100103732</v>
      </c>
      <c r="AW15">
        <v>12</v>
      </c>
      <c r="AX15">
        <f>(R15*SUMPRODUCT(K16:$K$23, X16:$X$23)-$AZ$3*SUMPRODUCT(K15:$K$22, W16:$W$23))/Z15</f>
        <v>2259.862482779462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3976.307585256704</v>
      </c>
      <c r="P16">
        <f t="shared" si="22"/>
        <v>198.81537926283522</v>
      </c>
      <c r="Q16" s="4">
        <f t="shared" si="23"/>
        <v>50</v>
      </c>
      <c r="R16">
        <f t="shared" si="0"/>
        <v>1000000</v>
      </c>
      <c r="S16">
        <f t="shared" si="1"/>
        <v>2107.2751726394695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1925.7778572359166</v>
      </c>
      <c r="AC16">
        <f t="shared" si="2"/>
        <v>1770.6825595131138</v>
      </c>
      <c r="AE16">
        <f t="shared" si="3"/>
        <v>3341.1765980495165</v>
      </c>
      <c r="AF16">
        <f t="shared" si="4"/>
        <v>-167.05882990247585</v>
      </c>
      <c r="AG16">
        <f t="shared" si="4"/>
        <v>-42.013558136672863</v>
      </c>
      <c r="AH16">
        <f t="shared" si="5"/>
        <v>-3373.1267715749395</v>
      </c>
      <c r="AI16">
        <f t="shared" si="6"/>
        <v>-241.02256156457179</v>
      </c>
      <c r="AJ16">
        <f t="shared" si="7"/>
        <v>155.0952977228028</v>
      </c>
      <c r="AK16">
        <f t="shared" si="24"/>
        <v>436.4082684552705</v>
      </c>
      <c r="AL16">
        <f t="shared" si="8"/>
        <v>350.48100461350151</v>
      </c>
      <c r="AN16">
        <f t="shared" si="9"/>
        <v>1149.0454320464412</v>
      </c>
      <c r="AO16">
        <f t="shared" si="9"/>
        <v>-57.452271602322071</v>
      </c>
      <c r="AP16">
        <f t="shared" si="9"/>
        <v>-14.448648745218495</v>
      </c>
      <c r="AQ16">
        <f t="shared" si="9"/>
        <v>-1160.0332382473796</v>
      </c>
      <c r="AR16">
        <f t="shared" si="9"/>
        <v>-82.8887265484789</v>
      </c>
      <c r="AS16">
        <f t="shared" si="9"/>
        <v>53.337959892423584</v>
      </c>
      <c r="AT16">
        <f t="shared" si="9"/>
        <v>150.0827366229488</v>
      </c>
      <c r="AU16">
        <f t="shared" si="9"/>
        <v>120.53196996689347</v>
      </c>
      <c r="AW16">
        <v>13</v>
      </c>
      <c r="AX16">
        <f>(R16*SUMPRODUCT(K17:$K$23, X17:$X$23)-$AZ$3*SUMPRODUCT(K16:$K$22, W17:$W$23))/Z16</f>
        <v>2107.2751726394695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3976.307585256704</v>
      </c>
      <c r="P17">
        <f t="shared" si="22"/>
        <v>198.81537926283522</v>
      </c>
      <c r="Q17" s="4">
        <f t="shared" si="23"/>
        <v>50</v>
      </c>
      <c r="R17">
        <f t="shared" si="0"/>
        <v>1000000</v>
      </c>
      <c r="S17">
        <f t="shared" si="1"/>
        <v>1915.1681682785238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1770.6825595131138</v>
      </c>
      <c r="AC17">
        <f t="shared" si="2"/>
        <v>1586.5364546684605</v>
      </c>
      <c r="AE17">
        <f t="shared" si="3"/>
        <v>3293.9963411437725</v>
      </c>
      <c r="AF17">
        <f t="shared" si="4"/>
        <v>-164.69981705718862</v>
      </c>
      <c r="AG17">
        <f t="shared" si="4"/>
        <v>-41.420290942245067</v>
      </c>
      <c r="AH17">
        <f t="shared" si="5"/>
        <v>-3462.6322612213298</v>
      </c>
      <c r="AI17">
        <f t="shared" si="6"/>
        <v>-374.75602807699124</v>
      </c>
      <c r="AJ17">
        <f t="shared" si="7"/>
        <v>184.14610484465334</v>
      </c>
      <c r="AK17">
        <f t="shared" si="24"/>
        <v>419.30101014179337</v>
      </c>
      <c r="AL17">
        <f t="shared" si="8"/>
        <v>228.69108690945546</v>
      </c>
      <c r="AN17">
        <f t="shared" si="9"/>
        <v>1043.5235366316401</v>
      </c>
      <c r="AO17">
        <f t="shared" si="9"/>
        <v>-52.176176831582012</v>
      </c>
      <c r="AP17">
        <f t="shared" si="9"/>
        <v>-13.12176578719415</v>
      </c>
      <c r="AQ17">
        <f t="shared" si="9"/>
        <v>-1096.9466535684851</v>
      </c>
      <c r="AR17">
        <f t="shared" si="9"/>
        <v>-118.7210595556212</v>
      </c>
      <c r="AS17">
        <f t="shared" si="9"/>
        <v>58.336675176059721</v>
      </c>
      <c r="AT17">
        <f t="shared" si="9"/>
        <v>132.83271373168952</v>
      </c>
      <c r="AU17">
        <f t="shared" si="9"/>
        <v>72.448329352128042</v>
      </c>
      <c r="AW17">
        <v>14</v>
      </c>
      <c r="AX17">
        <f>(R17*SUMPRODUCT(K18:$K$23, X18:$X$23)-$AZ$3*SUMPRODUCT(K17:$K$22, W18:$W$23))/Z17</f>
        <v>1915.1681682785238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3976.307585256704</v>
      </c>
      <c r="P18">
        <f t="shared" si="22"/>
        <v>198.81537926283522</v>
      </c>
      <c r="Q18" s="4">
        <f t="shared" si="23"/>
        <v>50</v>
      </c>
      <c r="R18">
        <f t="shared" si="0"/>
        <v>1000000</v>
      </c>
      <c r="S18">
        <f t="shared" si="1"/>
        <v>1685.5176901345285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1586.5364546684605</v>
      </c>
      <c r="AC18">
        <f t="shared" si="2"/>
        <v>1376.327613860873</v>
      </c>
      <c r="AE18">
        <f t="shared" si="3"/>
        <v>3246.8967622383416</v>
      </c>
      <c r="AF18">
        <f t="shared" si="4"/>
        <v>-162.34483811191711</v>
      </c>
      <c r="AG18">
        <f t="shared" si="4"/>
        <v>-40.828038231714501</v>
      </c>
      <c r="AH18">
        <f t="shared" si="5"/>
        <v>-3560.9960221623378</v>
      </c>
      <c r="AI18">
        <f t="shared" si="6"/>
        <v>-517.2721362676275</v>
      </c>
      <c r="AJ18">
        <f t="shared" si="7"/>
        <v>210.20884080758742</v>
      </c>
      <c r="AK18">
        <f t="shared" si="24"/>
        <v>399.71437475023595</v>
      </c>
      <c r="AL18">
        <f t="shared" si="8"/>
        <v>92.651079290195867</v>
      </c>
      <c r="AN18">
        <f t="shared" si="9"/>
        <v>947.52130436760808</v>
      </c>
      <c r="AO18">
        <f t="shared" si="9"/>
        <v>-47.376065218380418</v>
      </c>
      <c r="AP18">
        <f t="shared" si="9"/>
        <v>-11.914587642575917</v>
      </c>
      <c r="AQ18">
        <f t="shared" si="9"/>
        <v>-1039.1829007341385</v>
      </c>
      <c r="AR18">
        <f t="shared" si="9"/>
        <v>-150.95224922748665</v>
      </c>
      <c r="AS18">
        <f t="shared" si="9"/>
        <v>61.343913778859879</v>
      </c>
      <c r="AT18">
        <f t="shared" si="9"/>
        <v>116.64611272602725</v>
      </c>
      <c r="AU18">
        <f t="shared" si="9"/>
        <v>27.037777277400497</v>
      </c>
      <c r="AW18">
        <v>15</v>
      </c>
      <c r="AX18">
        <f>(R18*SUMPRODUCT(K19:$K$23, X19:$X$23)-$AZ$3*SUMPRODUCT(K18:$K$22, W19:$W$23))/Z18</f>
        <v>1685.5176901345285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3976.307585256704</v>
      </c>
      <c r="P19">
        <f t="shared" si="22"/>
        <v>198.81537926283522</v>
      </c>
      <c r="Q19" s="4">
        <f t="shared" si="23"/>
        <v>50</v>
      </c>
      <c r="R19">
        <f t="shared" si="0"/>
        <v>1000000</v>
      </c>
      <c r="S19">
        <f t="shared" si="1"/>
        <v>1414.8047368983632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1376.327613860873</v>
      </c>
      <c r="AC19">
        <f t="shared" si="2"/>
        <v>1138.5081256073549</v>
      </c>
      <c r="AE19">
        <f t="shared" si="3"/>
        <v>3199.7761794701514</v>
      </c>
      <c r="AF19">
        <f t="shared" si="4"/>
        <v>-159.98880897350759</v>
      </c>
      <c r="AG19">
        <f t="shared" si="4"/>
        <v>-40.235521408532826</v>
      </c>
      <c r="AH19">
        <f t="shared" si="5"/>
        <v>-3684.7288172907047</v>
      </c>
      <c r="AI19">
        <f t="shared" si="6"/>
        <v>-685.1769682025938</v>
      </c>
      <c r="AJ19">
        <f t="shared" si="7"/>
        <v>237.8194882535181</v>
      </c>
      <c r="AK19">
        <f t="shared" si="24"/>
        <v>377.89579144144147</v>
      </c>
      <c r="AL19">
        <f t="shared" si="8"/>
        <v>-69.461688507634221</v>
      </c>
      <c r="AN19">
        <f t="shared" si="9"/>
        <v>860.16441409046649</v>
      </c>
      <c r="AO19">
        <f t="shared" si="9"/>
        <v>-43.008220704523332</v>
      </c>
      <c r="AP19">
        <f t="shared" si="9"/>
        <v>-10.816120177420023</v>
      </c>
      <c r="AQ19">
        <f t="shared" si="9"/>
        <v>-990.52947032437351</v>
      </c>
      <c r="AR19">
        <f t="shared" si="9"/>
        <v>-184.1893971158504</v>
      </c>
      <c r="AS19">
        <f t="shared" si="9"/>
        <v>63.930678053474217</v>
      </c>
      <c r="AT19">
        <f t="shared" si="9"/>
        <v>101.58601533383059</v>
      </c>
      <c r="AU19">
        <f t="shared" si="9"/>
        <v>-18.672703728545596</v>
      </c>
      <c r="AW19">
        <v>16</v>
      </c>
      <c r="AX19">
        <f>(R19*SUMPRODUCT(K20:$K$23, X20:$X$23)-$AZ$3*SUMPRODUCT(K19:$K$22, W20:$W$23))/Z19</f>
        <v>1414.8047368983632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3976.307585256704</v>
      </c>
      <c r="P20">
        <f t="shared" si="22"/>
        <v>198.81537926283522</v>
      </c>
      <c r="Q20" s="4">
        <f t="shared" si="23"/>
        <v>50</v>
      </c>
      <c r="R20">
        <f t="shared" si="0"/>
        <v>1000000</v>
      </c>
      <c r="S20">
        <f t="shared" si="1"/>
        <v>1106.3300423237865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1138.5081256073549</v>
      </c>
      <c r="AC20">
        <f t="shared" si="2"/>
        <v>877.15209225256626</v>
      </c>
      <c r="AE20">
        <f t="shared" si="3"/>
        <v>3152.6094243284547</v>
      </c>
      <c r="AF20">
        <f t="shared" si="4"/>
        <v>-157.63047121642276</v>
      </c>
      <c r="AG20">
        <f t="shared" si="4"/>
        <v>-39.642423991766314</v>
      </c>
      <c r="AH20">
        <f t="shared" si="5"/>
        <v>-3814.8440536237972</v>
      </c>
      <c r="AI20">
        <f t="shared" si="6"/>
        <v>-859.50752450353184</v>
      </c>
      <c r="AJ20">
        <f t="shared" si="7"/>
        <v>261.35603335478868</v>
      </c>
      <c r="AK20">
        <f t="shared" si="24"/>
        <v>353.71075630017538</v>
      </c>
      <c r="AL20">
        <f t="shared" si="8"/>
        <v>-244.44073484856779</v>
      </c>
      <c r="AN20">
        <f t="shared" si="9"/>
        <v>780.68063509488036</v>
      </c>
      <c r="AO20">
        <f t="shared" si="9"/>
        <v>-39.034031754744028</v>
      </c>
      <c r="AP20">
        <f t="shared" si="9"/>
        <v>-9.816652992206599</v>
      </c>
      <c r="AQ20">
        <f t="shared" si="9"/>
        <v>-944.66978864828536</v>
      </c>
      <c r="AR20">
        <f t="shared" si="9"/>
        <v>-212.83983830035567</v>
      </c>
      <c r="AS20">
        <f t="shared" si="9"/>
        <v>64.719591501175984</v>
      </c>
      <c r="AT20">
        <f t="shared" si="9"/>
        <v>87.58939047044548</v>
      </c>
      <c r="AU20">
        <f t="shared" si="9"/>
        <v>-60.53085632873421</v>
      </c>
      <c r="AW20">
        <v>17</v>
      </c>
      <c r="AX20">
        <f>(R20*SUMPRODUCT(K21:$K$23, X21:$X$23)-$AZ$3*SUMPRODUCT(K20:$K$22, W21:$W$23))/Z20</f>
        <v>1106.3300423237865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3976.307585256704</v>
      </c>
      <c r="P21">
        <f t="shared" si="22"/>
        <v>198.81537926283522</v>
      </c>
      <c r="Q21" s="4">
        <f t="shared" si="23"/>
        <v>50</v>
      </c>
      <c r="R21">
        <f t="shared" si="0"/>
        <v>1000000</v>
      </c>
      <c r="S21">
        <f t="shared" si="1"/>
        <v>767.02044728271892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877.15209225256626</v>
      </c>
      <c r="AC21">
        <f t="shared" si="2"/>
        <v>599.02916895417525</v>
      </c>
      <c r="AE21">
        <f t="shared" si="3"/>
        <v>3105.4246816246145</v>
      </c>
      <c r="AF21">
        <f t="shared" si="4"/>
        <v>-155.27123408123074</v>
      </c>
      <c r="AG21">
        <f t="shared" si="4"/>
        <v>-39.049100390760302</v>
      </c>
      <c r="AH21">
        <f t="shared" si="5"/>
        <v>-3937.987221766884</v>
      </c>
      <c r="AI21">
        <f t="shared" si="6"/>
        <v>-1026.8828746142608</v>
      </c>
      <c r="AJ21">
        <f t="shared" si="7"/>
        <v>278.12292329839102</v>
      </c>
      <c r="AK21">
        <f t="shared" si="24"/>
        <v>327.51018965141907</v>
      </c>
      <c r="AL21">
        <f t="shared" si="8"/>
        <v>-421.24976166445072</v>
      </c>
      <c r="AN21">
        <f t="shared" si="9"/>
        <v>708.3788802656004</v>
      </c>
      <c r="AO21">
        <f t="shared" si="9"/>
        <v>-35.418944013280026</v>
      </c>
      <c r="AP21">
        <f t="shared" si="9"/>
        <v>-8.9074960258622511</v>
      </c>
      <c r="AQ21">
        <f t="shared" si="9"/>
        <v>-898.29484358837681</v>
      </c>
      <c r="AR21">
        <f t="shared" si="9"/>
        <v>-234.24240336191872</v>
      </c>
      <c r="AS21">
        <f t="shared" si="9"/>
        <v>63.442660885673071</v>
      </c>
      <c r="AT21">
        <f t="shared" si="9"/>
        <v>74.708397467709418</v>
      </c>
      <c r="AU21">
        <f t="shared" si="9"/>
        <v>-96.091345008536237</v>
      </c>
      <c r="AW21">
        <v>18</v>
      </c>
      <c r="AX21">
        <f>(R21*SUMPRODUCT(K22:$K$23, X22:$X$23)-$AZ$3*SUMPRODUCT(K21:$K$22, W22:$W$23))/Z21</f>
        <v>767.02044728271892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3976.307585256704</v>
      </c>
      <c r="P22">
        <f t="shared" si="22"/>
        <v>198.81537926283522</v>
      </c>
      <c r="Q22" s="4">
        <f t="shared" si="23"/>
        <v>50</v>
      </c>
      <c r="R22">
        <f t="shared" si="0"/>
        <v>1000000</v>
      </c>
      <c r="S22">
        <f t="shared" si="1"/>
        <v>397.3957050101742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599.02916895417525</v>
      </c>
      <c r="AC22">
        <f t="shared" si="2"/>
        <v>305.63619749010297</v>
      </c>
      <c r="AE22">
        <f t="shared" si="3"/>
        <v>3058.1697665247739</v>
      </c>
      <c r="AF22">
        <f t="shared" si="4"/>
        <v>-152.90848832623871</v>
      </c>
      <c r="AG22">
        <f t="shared" si="4"/>
        <v>-38.454894408367849</v>
      </c>
      <c r="AH22">
        <f t="shared" si="5"/>
        <v>-4074.2995696970943</v>
      </c>
      <c r="AI22">
        <f t="shared" si="6"/>
        <v>-1207.4931859069266</v>
      </c>
      <c r="AJ22">
        <f t="shared" si="7"/>
        <v>293.39297146407228</v>
      </c>
      <c r="AK22">
        <f t="shared" si="24"/>
        <v>299.86914214375179</v>
      </c>
      <c r="AL22">
        <f t="shared" si="8"/>
        <v>-614.23107229910249</v>
      </c>
      <c r="AN22">
        <f t="shared" si="9"/>
        <v>642.61012133800341</v>
      </c>
      <c r="AO22">
        <f t="shared" si="9"/>
        <v>-32.130506066900175</v>
      </c>
      <c r="AP22">
        <f t="shared" si="9"/>
        <v>-8.080488085487449</v>
      </c>
      <c r="AQ22">
        <f t="shared" si="9"/>
        <v>-856.12844960718598</v>
      </c>
      <c r="AR22">
        <f t="shared" si="9"/>
        <v>-253.72932242157017</v>
      </c>
      <c r="AS22">
        <f t="shared" si="9"/>
        <v>61.650368483792128</v>
      </c>
      <c r="AT22">
        <f t="shared" si="9"/>
        <v>63.011199681532879</v>
      </c>
      <c r="AU22">
        <f t="shared" si="9"/>
        <v>-129.06775425624517</v>
      </c>
      <c r="AW22">
        <v>19</v>
      </c>
      <c r="AX22">
        <f>(R22*SUMPRODUCT(K23:$K$23, X23:$X$23)-$AZ$3*SUMPRODUCT(K22:$K$22, W23:$W$23))/Z22</f>
        <v>397.3957050101742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3976.307585256704</v>
      </c>
      <c r="P23">
        <f t="shared" si="22"/>
        <v>198.81537926283522</v>
      </c>
      <c r="Q23" s="4">
        <f t="shared" si="23"/>
        <v>50</v>
      </c>
      <c r="R23">
        <f t="shared" si="0"/>
        <v>1000000</v>
      </c>
      <c r="S23">
        <f t="shared" si="1"/>
        <v>403.64498100707368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305.63619749010297</v>
      </c>
      <c r="AC23">
        <f t="shared" si="2"/>
        <v>305.63619749010297</v>
      </c>
      <c r="AE23">
        <f t="shared" si="3"/>
        <v>3010.8228458007629</v>
      </c>
      <c r="AF23">
        <f t="shared" si="4"/>
        <v>-150.54114229003818</v>
      </c>
      <c r="AG23">
        <f t="shared" si="4"/>
        <v>-37.859531503099113</v>
      </c>
      <c r="AH23">
        <f t="shared" si="5"/>
        <v>-4216.2792237011499</v>
      </c>
      <c r="AI23">
        <f t="shared" si="6"/>
        <v>-1393.8570516935247</v>
      </c>
      <c r="AJ23">
        <f t="shared" si="7"/>
        <v>0</v>
      </c>
      <c r="AK23">
        <f t="shared" si="24"/>
        <v>270.91392662444281</v>
      </c>
      <c r="AL23">
        <f t="shared" si="8"/>
        <v>-1122.9431250690818</v>
      </c>
      <c r="AN23">
        <f t="shared" si="9"/>
        <v>582.7906032509452</v>
      </c>
      <c r="AO23">
        <f t="shared" si="9"/>
        <v>-29.139530162547267</v>
      </c>
      <c r="AP23">
        <f t="shared" si="9"/>
        <v>-7.3282887547709823</v>
      </c>
      <c r="AQ23">
        <f t="shared" si="9"/>
        <v>-816.12503893489543</v>
      </c>
      <c r="AR23">
        <f t="shared" si="9"/>
        <v>-269.80225460126849</v>
      </c>
      <c r="AS23">
        <f t="shared" si="9"/>
        <v>0</v>
      </c>
      <c r="AT23">
        <f t="shared" si="9"/>
        <v>52.439515312814663</v>
      </c>
      <c r="AU23">
        <f t="shared" si="9"/>
        <v>-217.36273928845381</v>
      </c>
      <c r="AW23">
        <v>20</v>
      </c>
      <c r="AX23">
        <f>(R23*SUMPRODUCT(K$23:$K24, X$23:$X24)-$AZ$3*SUMPRODUCT(K$22:$K23, W$23:$W24))/Z23</f>
        <v>403.64498100707368</v>
      </c>
    </row>
    <row r="25" spans="5:50" x14ac:dyDescent="0.25">
      <c r="AN25" s="8">
        <f t="shared" ref="AN25:AU25" si="25">SUM(AN3:AN23)</f>
        <v>34177.766508333356</v>
      </c>
      <c r="AO25" s="8">
        <f t="shared" si="25"/>
        <v>-4691.1190143591966</v>
      </c>
      <c r="AP25" s="8">
        <f t="shared" si="25"/>
        <v>-900.24956734459363</v>
      </c>
      <c r="AQ25" s="8">
        <f t="shared" si="25"/>
        <v>-29560.204256176585</v>
      </c>
      <c r="AR25" s="8">
        <f t="shared" si="25"/>
        <v>-973.80632954701537</v>
      </c>
      <c r="AS25" s="8">
        <f t="shared" si="25"/>
        <v>-1169.1247392714722</v>
      </c>
      <c r="AT25" s="8">
        <f t="shared" si="25"/>
        <v>3565.1434805840358</v>
      </c>
      <c r="AU25" s="9">
        <f t="shared" si="25"/>
        <v>1422.2124117655478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B0F54-88A4-4305-BFFA-BCD40E6EE05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5959.5091646619285</v>
      </c>
      <c r="K3">
        <v>1</v>
      </c>
      <c r="L3" s="2">
        <v>0</v>
      </c>
      <c r="O3">
        <f>$C$3</f>
        <v>5959.5091646619285</v>
      </c>
      <c r="P3">
        <f>O3*B5</f>
        <v>4767.6073317295431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5959.5091646619285</v>
      </c>
      <c r="AF3">
        <f t="shared" ref="AF3:AG23" si="4">-$Z3*P3</f>
        <v>-4767.6073317295431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671.4199052323853</v>
      </c>
      <c r="AJ3">
        <f t="shared" ref="AJ3:AJ23" si="7">AB3-AC3</f>
        <v>0</v>
      </c>
      <c r="AL3">
        <f t="shared" ref="AL3:AL23" si="8">SUM(AI3:AK3)</f>
        <v>671.4199052323853</v>
      </c>
      <c r="AN3">
        <f t="shared" ref="AN3:AU23" si="9">AE3*$K3</f>
        <v>5959.5091646619285</v>
      </c>
      <c r="AO3">
        <f t="shared" si="9"/>
        <v>-4767.6073317295431</v>
      </c>
      <c r="AP3">
        <f t="shared" si="9"/>
        <v>-520.48192770000003</v>
      </c>
      <c r="AQ3">
        <f t="shared" si="9"/>
        <v>0</v>
      </c>
      <c r="AR3">
        <f t="shared" si="9"/>
        <v>671.4199052323853</v>
      </c>
      <c r="AS3">
        <f t="shared" si="9"/>
        <v>0</v>
      </c>
      <c r="AT3">
        <f t="shared" si="9"/>
        <v>0</v>
      </c>
      <c r="AU3">
        <f t="shared" si="9"/>
        <v>671.4199052323853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4754.2619116934447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1400.3221051909429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1381.1913092829127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-1381.1913092829127</v>
      </c>
      <c r="AK4">
        <f>H4*SUM(AB4, AE4:AF4)</f>
        <v>0</v>
      </c>
      <c r="AL4">
        <f t="shared" si="8"/>
        <v>-5042.902309282912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-3373.0706024105266</v>
      </c>
      <c r="AR4">
        <f t="shared" si="9"/>
        <v>-3373.0706024105266</v>
      </c>
      <c r="AS4">
        <f t="shared" si="9"/>
        <v>-1272.3166305716368</v>
      </c>
      <c r="AT4">
        <f t="shared" si="9"/>
        <v>0</v>
      </c>
      <c r="AU4">
        <f t="shared" si="9"/>
        <v>-4645.3872329821625</v>
      </c>
      <c r="AW4">
        <v>1</v>
      </c>
      <c r="AX4">
        <f>(R4*SUMPRODUCT(K5:$K$23, X5:$X$23)-$AZ$3*SUMPRODUCT(K4:$K$22, W5:$W$23))/Z4</f>
        <v>1400.3221051909429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5959.5091646619285</v>
      </c>
      <c r="P5">
        <f t="shared" ref="P5:P23" si="22">O5*$C$5</f>
        <v>297.97545823309645</v>
      </c>
      <c r="Q5" s="4">
        <f t="shared" ref="Q5:Q23" si="23">$C$8</f>
        <v>50</v>
      </c>
      <c r="R5">
        <f t="shared" si="0"/>
        <v>1000000</v>
      </c>
      <c r="S5">
        <f t="shared" si="1"/>
        <v>2584.9127069086453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1381.1913092829127</v>
      </c>
      <c r="AC5">
        <f t="shared" si="2"/>
        <v>2514.3956816731006</v>
      </c>
      <c r="AE5">
        <f t="shared" si="3"/>
        <v>5796.9323561558849</v>
      </c>
      <c r="AF5">
        <f t="shared" si="4"/>
        <v>-289.84661780779425</v>
      </c>
      <c r="AG5">
        <f t="shared" si="4"/>
        <v>-48.635988266700934</v>
      </c>
      <c r="AH5">
        <f t="shared" si="5"/>
        <v>-3755.1407759812168</v>
      </c>
      <c r="AI5">
        <f t="shared" si="6"/>
        <v>1703.3089741001727</v>
      </c>
      <c r="AJ5">
        <f t="shared" si="7"/>
        <v>-1133.2043723901879</v>
      </c>
      <c r="AK5">
        <f>H5*SUM(AB5, AE5:AF5)</f>
        <v>589.44364351988031</v>
      </c>
      <c r="AL5">
        <f t="shared" si="8"/>
        <v>1159.5482452298652</v>
      </c>
      <c r="AN5">
        <f t="shared" si="9"/>
        <v>4919.0469357208176</v>
      </c>
      <c r="AO5">
        <f t="shared" si="9"/>
        <v>-245.95234678604086</v>
      </c>
      <c r="AP5">
        <f t="shared" si="9"/>
        <v>-41.270571114222506</v>
      </c>
      <c r="AQ5">
        <f t="shared" si="9"/>
        <v>-3186.4635625211658</v>
      </c>
      <c r="AR5">
        <f t="shared" si="9"/>
        <v>1445.3604552993879</v>
      </c>
      <c r="AS5">
        <f t="shared" si="9"/>
        <v>-961.59229624819318</v>
      </c>
      <c r="AT5">
        <f t="shared" si="9"/>
        <v>500.1785030935439</v>
      </c>
      <c r="AU5">
        <f t="shared" si="9"/>
        <v>983.94666214473887</v>
      </c>
      <c r="AW5">
        <v>2</v>
      </c>
      <c r="AX5">
        <f>(R5*SUMPRODUCT(K6:$K$23, X6:$X$23)-$AZ$3*SUMPRODUCT(K5:$K$22, W6:$W$23))/Z5</f>
        <v>2584.9127069086453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5959.5091646619285</v>
      </c>
      <c r="P6">
        <f t="shared" si="22"/>
        <v>297.97545823309645</v>
      </c>
      <c r="Q6" s="4">
        <f t="shared" si="23"/>
        <v>50</v>
      </c>
      <c r="R6">
        <f t="shared" si="0"/>
        <v>1000000</v>
      </c>
      <c r="S6">
        <f t="shared" si="1"/>
        <v>3575.0043499511835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2514.3956816731006</v>
      </c>
      <c r="AC6">
        <f t="shared" si="2"/>
        <v>3428.9377266218908</v>
      </c>
      <c r="AE6">
        <f t="shared" si="3"/>
        <v>5716.0170468428196</v>
      </c>
      <c r="AF6">
        <f t="shared" si="4"/>
        <v>-285.80085234214101</v>
      </c>
      <c r="AG6">
        <f t="shared" si="4"/>
        <v>-47.957112648949824</v>
      </c>
      <c r="AH6">
        <f t="shared" si="5"/>
        <v>-3850.3147016821154</v>
      </c>
      <c r="AI6">
        <f t="shared" si="6"/>
        <v>1531.9443801696129</v>
      </c>
      <c r="AJ6">
        <f t="shared" si="7"/>
        <v>-914.54204494879014</v>
      </c>
      <c r="AK6">
        <f>H6*SUM(AB6, AE6:AF6)</f>
        <v>679.83632746794262</v>
      </c>
      <c r="AL6">
        <f t="shared" si="8"/>
        <v>1297.2386626887655</v>
      </c>
      <c r="AN6">
        <f t="shared" si="9"/>
        <v>4468.0457977140541</v>
      </c>
      <c r="AO6">
        <f t="shared" si="9"/>
        <v>-223.40228988570271</v>
      </c>
      <c r="AP6">
        <f t="shared" si="9"/>
        <v>-37.486692899208897</v>
      </c>
      <c r="AQ6">
        <f t="shared" si="9"/>
        <v>-3009.6800414948934</v>
      </c>
      <c r="AR6">
        <f t="shared" si="9"/>
        <v>1197.4767734342481</v>
      </c>
      <c r="AS6">
        <f t="shared" si="9"/>
        <v>-714.87116068403543</v>
      </c>
      <c r="AT6">
        <f t="shared" si="9"/>
        <v>531.4084652274172</v>
      </c>
      <c r="AU6">
        <f t="shared" si="9"/>
        <v>1014.0140779776301</v>
      </c>
      <c r="AW6">
        <v>3</v>
      </c>
      <c r="AX6">
        <f>(R6*SUMPRODUCT(K7:$K$23, X7:$X$23)-$AZ$3*SUMPRODUCT(K6:$K$22, W7:$W$23))/Z6</f>
        <v>3575.0043499511835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5959.5091646619285</v>
      </c>
      <c r="P7">
        <f t="shared" si="22"/>
        <v>297.97545823309645</v>
      </c>
      <c r="Q7" s="4">
        <f t="shared" si="23"/>
        <v>50</v>
      </c>
      <c r="R7">
        <f t="shared" si="0"/>
        <v>1000000</v>
      </c>
      <c r="S7">
        <f t="shared" si="1"/>
        <v>4385.969516114048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3428.9377266218908</v>
      </c>
      <c r="AC7">
        <f t="shared" si="2"/>
        <v>4147.3655294161363</v>
      </c>
      <c r="AE7">
        <f t="shared" si="3"/>
        <v>5635.3020218108923</v>
      </c>
      <c r="AF7">
        <f t="shared" si="4"/>
        <v>-281.76510109054465</v>
      </c>
      <c r="AG7">
        <f t="shared" si="4"/>
        <v>-47.279917406843794</v>
      </c>
      <c r="AH7">
        <f t="shared" si="5"/>
        <v>-3952.482312330751</v>
      </c>
      <c r="AI7">
        <f t="shared" si="6"/>
        <v>1353.7746909827524</v>
      </c>
      <c r="AJ7">
        <f t="shared" si="7"/>
        <v>-718.42780279424551</v>
      </c>
      <c r="AK7">
        <f>H7*SUM(AB7, AE7:AF7)</f>
        <v>751.53392052237007</v>
      </c>
      <c r="AL7">
        <f t="shared" si="8"/>
        <v>1386.8808087108769</v>
      </c>
      <c r="AN7">
        <f t="shared" si="9"/>
        <v>4057.7255020794178</v>
      </c>
      <c r="AO7">
        <f t="shared" si="9"/>
        <v>-202.88627510397089</v>
      </c>
      <c r="AP7">
        <f t="shared" si="9"/>
        <v>-34.044125027447663</v>
      </c>
      <c r="AQ7">
        <f t="shared" si="9"/>
        <v>-2846.0033221269141</v>
      </c>
      <c r="AR7">
        <f t="shared" si="9"/>
        <v>974.79177982108479</v>
      </c>
      <c r="AS7">
        <f t="shared" si="9"/>
        <v>-517.30728992308821</v>
      </c>
      <c r="AT7">
        <f t="shared" si="9"/>
        <v>541.1455043897347</v>
      </c>
      <c r="AU7">
        <f t="shared" si="9"/>
        <v>998.62999428773117</v>
      </c>
      <c r="AW7">
        <v>4</v>
      </c>
      <c r="AX7">
        <f>(R7*SUMPRODUCT(K8:$K$23, X8:$X$23)-$AZ$3*SUMPRODUCT(K7:$K$22, W8:$W$23))/Z7</f>
        <v>4385.969516114048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5959.5091646619285</v>
      </c>
      <c r="P8">
        <f t="shared" si="22"/>
        <v>297.97545823309645</v>
      </c>
      <c r="Q8" s="4">
        <f t="shared" si="23"/>
        <v>50</v>
      </c>
      <c r="R8">
        <f t="shared" si="0"/>
        <v>1000000</v>
      </c>
      <c r="S8">
        <f t="shared" si="1"/>
        <v>5029.9703390744353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4147.3655294161363</v>
      </c>
      <c r="AC8">
        <f t="shared" si="2"/>
        <v>4688.3226983318273</v>
      </c>
      <c r="AE8">
        <f t="shared" si="3"/>
        <v>5554.7250190629011</v>
      </c>
      <c r="AF8">
        <f t="shared" si="4"/>
        <v>-277.73625095314509</v>
      </c>
      <c r="AG8">
        <f t="shared" si="4"/>
        <v>-46.603880165171368</v>
      </c>
      <c r="AH8">
        <f t="shared" si="5"/>
        <v>-4064.7613520796995</v>
      </c>
      <c r="AI8">
        <f t="shared" si="6"/>
        <v>1165.6235358648855</v>
      </c>
      <c r="AJ8">
        <f t="shared" si="7"/>
        <v>-540.957168915691</v>
      </c>
      <c r="AK8">
        <f t="shared" ref="AK8:AK23" si="24">H8*SUM(AB8:AB8, AE8:AF8)</f>
        <v>806.46084594788579</v>
      </c>
      <c r="AL8">
        <f t="shared" si="8"/>
        <v>1431.1272128970804</v>
      </c>
      <c r="AN8">
        <f t="shared" si="9"/>
        <v>3684.4222727418855</v>
      </c>
      <c r="AO8">
        <f t="shared" si="9"/>
        <v>-184.22111363709431</v>
      </c>
      <c r="AP8">
        <f t="shared" si="9"/>
        <v>-30.912128590970088</v>
      </c>
      <c r="AQ8">
        <f t="shared" si="9"/>
        <v>-2696.136569782785</v>
      </c>
      <c r="AR8">
        <f t="shared" si="9"/>
        <v>773.15246073103617</v>
      </c>
      <c r="AS8">
        <f t="shared" si="9"/>
        <v>-358.81427701863282</v>
      </c>
      <c r="AT8">
        <f t="shared" si="9"/>
        <v>534.92158346407712</v>
      </c>
      <c r="AU8">
        <f t="shared" si="9"/>
        <v>949.25976717648052</v>
      </c>
      <c r="AW8">
        <v>5</v>
      </c>
      <c r="AX8">
        <f>(R8*SUMPRODUCT(K9:$K$23, X9:$X$23)-$AZ$3*SUMPRODUCT(K8:$K$22, W9:$W$23))/Z8</f>
        <v>5029.9703390744353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5959.5091646619285</v>
      </c>
      <c r="P9">
        <f t="shared" si="22"/>
        <v>297.97545823309645</v>
      </c>
      <c r="Q9" s="4">
        <f t="shared" si="23"/>
        <v>50</v>
      </c>
      <c r="R9">
        <f t="shared" si="0"/>
        <v>1000000</v>
      </c>
      <c r="S9">
        <f t="shared" si="1"/>
        <v>5506.1770204464119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4688.3226983318273</v>
      </c>
      <c r="AC9">
        <f t="shared" si="2"/>
        <v>5057.7034664745188</v>
      </c>
      <c r="AE9">
        <f t="shared" si="3"/>
        <v>5474.1120833332006</v>
      </c>
      <c r="AF9">
        <f t="shared" si="4"/>
        <v>-273.70560416666007</v>
      </c>
      <c r="AG9">
        <f t="shared" si="4"/>
        <v>-45.927541447482078</v>
      </c>
      <c r="AH9">
        <f t="shared" si="5"/>
        <v>-4205.9983207515097</v>
      </c>
      <c r="AI9">
        <f t="shared" si="6"/>
        <v>948.48061696754849</v>
      </c>
      <c r="AJ9">
        <f t="shared" si="7"/>
        <v>-369.38076814269152</v>
      </c>
      <c r="AK9">
        <f t="shared" si="24"/>
        <v>846.1983331768904</v>
      </c>
      <c r="AL9">
        <f t="shared" si="8"/>
        <v>1425.2981820017474</v>
      </c>
      <c r="AN9">
        <f t="shared" si="9"/>
        <v>3344.7363250687777</v>
      </c>
      <c r="AO9">
        <f t="shared" si="9"/>
        <v>-167.23681625343892</v>
      </c>
      <c r="AP9">
        <f t="shared" si="9"/>
        <v>-28.062179557521645</v>
      </c>
      <c r="AQ9">
        <f t="shared" si="9"/>
        <v>-2569.9063432456869</v>
      </c>
      <c r="AR9">
        <f t="shared" si="9"/>
        <v>579.53098601213003</v>
      </c>
      <c r="AS9">
        <f t="shared" si="9"/>
        <v>-225.69528248248446</v>
      </c>
      <c r="AT9">
        <f t="shared" si="9"/>
        <v>517.03550459018265</v>
      </c>
      <c r="AU9">
        <f t="shared" si="9"/>
        <v>870.87120811982822</v>
      </c>
      <c r="AW9">
        <v>6</v>
      </c>
      <c r="AX9">
        <f>(R9*SUMPRODUCT(K10:$K$23, X10:$X$23)-$AZ$3*SUMPRODUCT(K9:$K$22, W10:$W$23))/Z9</f>
        <v>5506.1770204464119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5959.5091646619285</v>
      </c>
      <c r="P10">
        <f t="shared" si="22"/>
        <v>297.97545823309645</v>
      </c>
      <c r="Q10" s="4">
        <f t="shared" si="23"/>
        <v>50</v>
      </c>
      <c r="R10">
        <f t="shared" si="0"/>
        <v>1000000</v>
      </c>
      <c r="S10">
        <f t="shared" si="1"/>
        <v>5828.7459776474725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5057.7034664745188</v>
      </c>
      <c r="AC10">
        <f t="shared" si="2"/>
        <v>5275.078060351625</v>
      </c>
      <c r="AE10">
        <f t="shared" si="3"/>
        <v>5393.4201568449116</v>
      </c>
      <c r="AF10">
        <f t="shared" si="4"/>
        <v>-269.67100784224561</v>
      </c>
      <c r="AG10">
        <f t="shared" si="4"/>
        <v>-45.250540001064586</v>
      </c>
      <c r="AH10">
        <f t="shared" si="5"/>
        <v>-4354.5206388534862</v>
      </c>
      <c r="AI10">
        <f t="shared" si="6"/>
        <v>723.97797014811476</v>
      </c>
      <c r="AJ10">
        <f t="shared" si="7"/>
        <v>-217.37459387710624</v>
      </c>
      <c r="AK10">
        <f t="shared" si="24"/>
        <v>871.2472632116137</v>
      </c>
      <c r="AL10">
        <f t="shared" si="8"/>
        <v>1377.8506394826222</v>
      </c>
      <c r="AN10">
        <f t="shared" si="9"/>
        <v>3035.6648516326354</v>
      </c>
      <c r="AO10">
        <f t="shared" si="9"/>
        <v>-151.78324258163181</v>
      </c>
      <c r="AP10">
        <f t="shared" si="9"/>
        <v>-25.469084514822146</v>
      </c>
      <c r="AQ10">
        <f t="shared" si="9"/>
        <v>-2450.9244347114432</v>
      </c>
      <c r="AR10">
        <f t="shared" si="9"/>
        <v>407.48808982473832</v>
      </c>
      <c r="AS10">
        <f t="shared" si="9"/>
        <v>-122.34841623328492</v>
      </c>
      <c r="AT10">
        <f t="shared" si="9"/>
        <v>490.37801934567045</v>
      </c>
      <c r="AU10">
        <f t="shared" si="9"/>
        <v>775.5176929371238</v>
      </c>
      <c r="AW10">
        <v>7</v>
      </c>
      <c r="AX10">
        <f>(R10*SUMPRODUCT(K11:$K$23, X11:$X$23)-$AZ$3*SUMPRODUCT(K10:$K$22, W11:$W$23))/Z10</f>
        <v>5828.7459776474725</v>
      </c>
    </row>
    <row r="11" spans="1:52" x14ac:dyDescent="0.25">
      <c r="A11" t="s">
        <v>33</v>
      </c>
      <c r="C11" s="7">
        <f>AU25</f>
        <v>2175.5425295428272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5959.5091646619285</v>
      </c>
      <c r="P11">
        <f t="shared" si="22"/>
        <v>297.97545823309645</v>
      </c>
      <c r="Q11" s="4">
        <f t="shared" si="23"/>
        <v>50</v>
      </c>
      <c r="R11">
        <f t="shared" si="0"/>
        <v>1000000</v>
      </c>
      <c r="S11">
        <f t="shared" si="1"/>
        <v>6019.5326630792242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5275.078060351625</v>
      </c>
      <c r="AC11">
        <f t="shared" si="2"/>
        <v>5366.2063420787981</v>
      </c>
      <c r="AE11">
        <f t="shared" si="3"/>
        <v>5312.6974576007324</v>
      </c>
      <c r="AF11">
        <f t="shared" si="4"/>
        <v>-265.63487288003665</v>
      </c>
      <c r="AG11">
        <f t="shared" si="4"/>
        <v>-44.573280372680756</v>
      </c>
      <c r="AH11">
        <f t="shared" si="5"/>
        <v>-4495.084567463754</v>
      </c>
      <c r="AI11">
        <f t="shared" si="6"/>
        <v>507.40473688426118</v>
      </c>
      <c r="AJ11">
        <f t="shared" si="7"/>
        <v>-91.128281727173089</v>
      </c>
      <c r="AK11">
        <f t="shared" si="24"/>
        <v>883.28621928012876</v>
      </c>
      <c r="AL11">
        <f t="shared" si="8"/>
        <v>1299.5626744372169</v>
      </c>
      <c r="AN11">
        <f t="shared" si="9"/>
        <v>2754.520570629777</v>
      </c>
      <c r="AO11">
        <f t="shared" si="9"/>
        <v>-137.72602853148888</v>
      </c>
      <c r="AP11">
        <f t="shared" si="9"/>
        <v>-23.110297295650152</v>
      </c>
      <c r="AQ11">
        <f t="shared" si="9"/>
        <v>-2330.6056869632307</v>
      </c>
      <c r="AR11">
        <f t="shared" si="9"/>
        <v>263.07855783940744</v>
      </c>
      <c r="AS11">
        <f t="shared" si="9"/>
        <v>-47.248074746760508</v>
      </c>
      <c r="AT11">
        <f t="shared" si="9"/>
        <v>457.96510721310665</v>
      </c>
      <c r="AU11">
        <f t="shared" si="9"/>
        <v>673.79559030575354</v>
      </c>
      <c r="AW11">
        <v>8</v>
      </c>
      <c r="AX11">
        <f>(R11*SUMPRODUCT(K12:$K$23, X12:$X$23)-$AZ$3*SUMPRODUCT(K11:$K$22, W12:$W$23))/Z11</f>
        <v>6019.5326630792242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5959.5091646619285</v>
      </c>
      <c r="P12">
        <f t="shared" si="22"/>
        <v>297.97545823309645</v>
      </c>
      <c r="Q12" s="4">
        <f t="shared" si="23"/>
        <v>50</v>
      </c>
      <c r="R12">
        <f t="shared" si="0"/>
        <v>1000000</v>
      </c>
      <c r="S12">
        <f t="shared" si="1"/>
        <v>6085.4845527354682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5366.2063420787981</v>
      </c>
      <c r="AC12">
        <f t="shared" si="2"/>
        <v>5342.4485361373172</v>
      </c>
      <c r="AE12">
        <f t="shared" si="3"/>
        <v>5231.8547088470505</v>
      </c>
      <c r="AF12">
        <f t="shared" si="4"/>
        <v>-261.59273544235253</v>
      </c>
      <c r="AG12">
        <f t="shared" si="4"/>
        <v>-43.895013534590674</v>
      </c>
      <c r="AH12">
        <f t="shared" si="5"/>
        <v>-4650.6806872655125</v>
      </c>
      <c r="AI12">
        <f t="shared" si="6"/>
        <v>275.68627260459471</v>
      </c>
      <c r="AJ12">
        <f t="shared" si="7"/>
        <v>23.75780594148091</v>
      </c>
      <c r="AK12">
        <f t="shared" si="24"/>
        <v>884.51226669255368</v>
      </c>
      <c r="AL12">
        <f t="shared" si="8"/>
        <v>1183.9563452386292</v>
      </c>
      <c r="AN12">
        <f t="shared" si="9"/>
        <v>2498.7797454615679</v>
      </c>
      <c r="AO12">
        <f t="shared" si="9"/>
        <v>-124.9389872730784</v>
      </c>
      <c r="AP12">
        <f t="shared" si="9"/>
        <v>-20.964643869318714</v>
      </c>
      <c r="AQ12">
        <f t="shared" si="9"/>
        <v>-2221.2059299539083</v>
      </c>
      <c r="AR12">
        <f t="shared" si="9"/>
        <v>131.67018436526243</v>
      </c>
      <c r="AS12">
        <f t="shared" si="9"/>
        <v>11.346936714964977</v>
      </c>
      <c r="AT12">
        <f t="shared" si="9"/>
        <v>422.45082473070403</v>
      </c>
      <c r="AU12">
        <f t="shared" si="9"/>
        <v>565.46794581093138</v>
      </c>
      <c r="AW12">
        <v>9</v>
      </c>
      <c r="AX12">
        <f>(R12*SUMPRODUCT(K13:$K$23, X13:$X$23)-$AZ$3*SUMPRODUCT(K12:$K$22, W13:$W$23))/Z12</f>
        <v>6085.4845527354682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5959.5091646619285</v>
      </c>
      <c r="P13">
        <f t="shared" si="22"/>
        <v>297.97545823309645</v>
      </c>
      <c r="Q13" s="4">
        <f t="shared" si="23"/>
        <v>50</v>
      </c>
      <c r="R13">
        <f t="shared" si="0"/>
        <v>1000000</v>
      </c>
      <c r="S13">
        <f t="shared" si="1"/>
        <v>6037.7267781315823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5342.4485361373172</v>
      </c>
      <c r="AC13">
        <f t="shared" si="2"/>
        <v>5218.4587086433057</v>
      </c>
      <c r="AE13">
        <f t="shared" si="3"/>
        <v>5150.8545587406625</v>
      </c>
      <c r="AF13">
        <f t="shared" si="4"/>
        <v>-257.54272793703313</v>
      </c>
      <c r="AG13">
        <f t="shared" si="4"/>
        <v>-43.215426106596652</v>
      </c>
      <c r="AH13">
        <f t="shared" si="5"/>
        <v>-4812.7458529622982</v>
      </c>
      <c r="AI13">
        <f t="shared" si="6"/>
        <v>37.350551734733926</v>
      </c>
      <c r="AJ13">
        <f t="shared" si="7"/>
        <v>123.98982749401148</v>
      </c>
      <c r="AK13">
        <f t="shared" si="24"/>
        <v>875.89448611987086</v>
      </c>
      <c r="AL13">
        <f t="shared" si="8"/>
        <v>1037.2348653486163</v>
      </c>
      <c r="AN13">
        <f t="shared" si="9"/>
        <v>2266.1724533946713</v>
      </c>
      <c r="AO13">
        <f t="shared" si="9"/>
        <v>-113.30862266973357</v>
      </c>
      <c r="AP13">
        <f t="shared" si="9"/>
        <v>-19.013079691465052</v>
      </c>
      <c r="AQ13">
        <f t="shared" si="9"/>
        <v>-2117.4179842964049</v>
      </c>
      <c r="AR13">
        <f t="shared" si="9"/>
        <v>16.432766737067602</v>
      </c>
      <c r="AS13">
        <f t="shared" si="9"/>
        <v>54.55062424375339</v>
      </c>
      <c r="AT13">
        <f t="shared" si="9"/>
        <v>385.35896012766273</v>
      </c>
      <c r="AU13">
        <f t="shared" si="9"/>
        <v>456.34235110848368</v>
      </c>
      <c r="AW13">
        <v>10</v>
      </c>
      <c r="AX13">
        <f>(R13*SUMPRODUCT(K14:$K$23, X14:$X$23)-$AZ$3*SUMPRODUCT(K13:$K$22, W14:$W$23))/Z13</f>
        <v>6037.7267781315823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5959.5091646619285</v>
      </c>
      <c r="P14">
        <f t="shared" si="22"/>
        <v>297.97545823309645</v>
      </c>
      <c r="Q14" s="4">
        <f t="shared" si="23"/>
        <v>50</v>
      </c>
      <c r="R14">
        <f t="shared" si="0"/>
        <v>1000000</v>
      </c>
      <c r="S14">
        <f t="shared" si="1"/>
        <v>5880.5920654514102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5218.4587086433057</v>
      </c>
      <c r="AC14">
        <f t="shared" si="2"/>
        <v>5002.4531372387519</v>
      </c>
      <c r="AE14">
        <f t="shared" si="3"/>
        <v>5069.5856786790564</v>
      </c>
      <c r="AF14">
        <f t="shared" si="4"/>
        <v>-253.47928393395281</v>
      </c>
      <c r="AG14">
        <f t="shared" si="4"/>
        <v>-42.533584046989581</v>
      </c>
      <c r="AH14">
        <f t="shared" si="5"/>
        <v>-4993.7559708222097</v>
      </c>
      <c r="AI14">
        <f t="shared" si="6"/>
        <v>-220.18316012409559</v>
      </c>
      <c r="AJ14">
        <f t="shared" si="7"/>
        <v>216.00557140455385</v>
      </c>
      <c r="AK14">
        <f t="shared" si="24"/>
        <v>858.67780502715311</v>
      </c>
      <c r="AL14">
        <f t="shared" si="8"/>
        <v>854.50021630761137</v>
      </c>
      <c r="AN14">
        <f t="shared" si="9"/>
        <v>2054.6010377631715</v>
      </c>
      <c r="AO14">
        <f t="shared" si="9"/>
        <v>-102.73005188815857</v>
      </c>
      <c r="AP14">
        <f t="shared" si="9"/>
        <v>-17.238005521883654</v>
      </c>
      <c r="AQ14">
        <f t="shared" si="9"/>
        <v>-2023.8687834270438</v>
      </c>
      <c r="AR14">
        <f t="shared" si="9"/>
        <v>-89.235803073914482</v>
      </c>
      <c r="AS14">
        <f t="shared" si="9"/>
        <v>87.542710450070189</v>
      </c>
      <c r="AT14">
        <f t="shared" si="9"/>
        <v>348.0048313874608</v>
      </c>
      <c r="AU14">
        <f t="shared" si="9"/>
        <v>346.31173876361652</v>
      </c>
      <c r="AW14">
        <v>11</v>
      </c>
      <c r="AX14">
        <f>(R14*SUMPRODUCT(K15:$K$23, X15:$X$23)-$AZ$3*SUMPRODUCT(K14:$K$22, W15:$W$23))/Z14</f>
        <v>5880.5920654514102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5959.5091646619285</v>
      </c>
      <c r="P15">
        <f t="shared" si="22"/>
        <v>297.97545823309645</v>
      </c>
      <c r="Q15" s="4">
        <f t="shared" si="23"/>
        <v>50</v>
      </c>
      <c r="R15">
        <f t="shared" si="0"/>
        <v>1000000</v>
      </c>
      <c r="S15">
        <f t="shared" si="1"/>
        <v>5613.8078709931833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5002.4531372387519</v>
      </c>
      <c r="AC15">
        <f t="shared" si="2"/>
        <v>4698.5354540892786</v>
      </c>
      <c r="AE15">
        <f t="shared" si="3"/>
        <v>4987.8737823957945</v>
      </c>
      <c r="AF15">
        <f t="shared" si="4"/>
        <v>-249.39368911978977</v>
      </c>
      <c r="AG15">
        <f t="shared" si="4"/>
        <v>-41.84802510223799</v>
      </c>
      <c r="AH15">
        <f t="shared" si="5"/>
        <v>-5204.4620856338624</v>
      </c>
      <c r="AI15">
        <f t="shared" si="6"/>
        <v>-507.83001746009631</v>
      </c>
      <c r="AJ15">
        <f t="shared" si="7"/>
        <v>303.91768314947331</v>
      </c>
      <c r="AK15">
        <f t="shared" si="24"/>
        <v>833.5511384016088</v>
      </c>
      <c r="AL15">
        <f t="shared" si="8"/>
        <v>629.63880409098579</v>
      </c>
      <c r="AN15">
        <f t="shared" si="9"/>
        <v>1862.1379796561077</v>
      </c>
      <c r="AO15">
        <f t="shared" si="9"/>
        <v>-93.106898982805404</v>
      </c>
      <c r="AP15">
        <f t="shared" si="9"/>
        <v>-15.62324956808539</v>
      </c>
      <c r="AQ15">
        <f t="shared" si="9"/>
        <v>-1942.9975448745279</v>
      </c>
      <c r="AR15">
        <f t="shared" si="9"/>
        <v>-189.58971376931106</v>
      </c>
      <c r="AS15">
        <f t="shared" si="9"/>
        <v>113.46250630461873</v>
      </c>
      <c r="AT15">
        <f t="shared" si="9"/>
        <v>311.19216333851733</v>
      </c>
      <c r="AU15">
        <f t="shared" si="9"/>
        <v>235.064955873825</v>
      </c>
      <c r="AW15">
        <v>12</v>
      </c>
      <c r="AX15">
        <f>(R15*SUMPRODUCT(K16:$K$23, X16:$X$23)-$AZ$3*SUMPRODUCT(K15:$K$22, W16:$W$23))/Z15</f>
        <v>5613.8078709931833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5959.5091646619285</v>
      </c>
      <c r="P16">
        <f t="shared" si="22"/>
        <v>297.97545823309645</v>
      </c>
      <c r="Q16" s="4">
        <f t="shared" si="23"/>
        <v>50</v>
      </c>
      <c r="R16">
        <f t="shared" si="0"/>
        <v>1000000</v>
      </c>
      <c r="S16">
        <f t="shared" si="1"/>
        <v>5245.6309876426203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4698.5354540892786</v>
      </c>
      <c r="AC16">
        <f t="shared" si="2"/>
        <v>4318.0188095126523</v>
      </c>
      <c r="AE16">
        <f t="shared" si="3"/>
        <v>4905.6581999561768</v>
      </c>
      <c r="AF16">
        <f t="shared" si="4"/>
        <v>-245.28290999780887</v>
      </c>
      <c r="AG16">
        <f t="shared" si="4"/>
        <v>-41.158240254459493</v>
      </c>
      <c r="AH16">
        <f t="shared" si="5"/>
        <v>-5426.0919351223656</v>
      </c>
      <c r="AI16">
        <f t="shared" si="6"/>
        <v>-806.87488541845687</v>
      </c>
      <c r="AJ16">
        <f t="shared" si="7"/>
        <v>380.51664457662628</v>
      </c>
      <c r="AK16">
        <f t="shared" si="24"/>
        <v>800.86071018964537</v>
      </c>
      <c r="AL16">
        <f t="shared" si="8"/>
        <v>374.50246934781478</v>
      </c>
      <c r="AN16">
        <f t="shared" si="9"/>
        <v>1687.0775849236552</v>
      </c>
      <c r="AO16">
        <f t="shared" si="9"/>
        <v>-84.353879246182771</v>
      </c>
      <c r="AP16">
        <f t="shared" si="9"/>
        <v>-14.15450113683448</v>
      </c>
      <c r="AQ16">
        <f t="shared" si="9"/>
        <v>-1866.0570517452154</v>
      </c>
      <c r="AR16">
        <f t="shared" si="9"/>
        <v>-277.48784720457729</v>
      </c>
      <c r="AS16">
        <f t="shared" si="9"/>
        <v>130.86135959519606</v>
      </c>
      <c r="AT16">
        <f t="shared" si="9"/>
        <v>275.41954570317597</v>
      </c>
      <c r="AU16">
        <f t="shared" si="9"/>
        <v>128.79305809379477</v>
      </c>
      <c r="AW16">
        <v>13</v>
      </c>
      <c r="AX16">
        <f>(R16*SUMPRODUCT(K17:$K$23, X17:$X$23)-$AZ$3*SUMPRODUCT(K16:$K$22, W17:$W$23))/Z16</f>
        <v>5245.6309876426203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5959.5091646619285</v>
      </c>
      <c r="P17">
        <f t="shared" si="22"/>
        <v>297.97545823309645</v>
      </c>
      <c r="Q17" s="4">
        <f t="shared" si="23"/>
        <v>50</v>
      </c>
      <c r="R17">
        <f t="shared" si="0"/>
        <v>1000000</v>
      </c>
      <c r="S17">
        <f t="shared" si="1"/>
        <v>4784.9840171604083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4318.0188095126523</v>
      </c>
      <c r="AC17">
        <f t="shared" si="2"/>
        <v>3872.3824215317291</v>
      </c>
      <c r="AE17">
        <f t="shared" si="3"/>
        <v>4822.899814802131</v>
      </c>
      <c r="AF17">
        <f t="shared" si="4"/>
        <v>-241.14499074010658</v>
      </c>
      <c r="AG17">
        <f t="shared" si="4"/>
        <v>-40.46390131758212</v>
      </c>
      <c r="AH17">
        <f t="shared" si="5"/>
        <v>-5655.1306866554633</v>
      </c>
      <c r="AI17">
        <f t="shared" si="6"/>
        <v>-1113.8397639110208</v>
      </c>
      <c r="AJ17">
        <f t="shared" si="7"/>
        <v>445.63638798092325</v>
      </c>
      <c r="AK17">
        <f t="shared" si="24"/>
        <v>761.57142937225228</v>
      </c>
      <c r="AL17">
        <f t="shared" si="8"/>
        <v>93.368053442154746</v>
      </c>
      <c r="AN17">
        <f t="shared" si="9"/>
        <v>1527.8734249640552</v>
      </c>
      <c r="AO17">
        <f t="shared" si="9"/>
        <v>-76.393671248202779</v>
      </c>
      <c r="AP17">
        <f t="shared" si="9"/>
        <v>-12.81878576530999</v>
      </c>
      <c r="AQ17">
        <f t="shared" si="9"/>
        <v>-1791.5205006583988</v>
      </c>
      <c r="AR17">
        <f t="shared" si="9"/>
        <v>-352.85953270785615</v>
      </c>
      <c r="AS17">
        <f t="shared" si="9"/>
        <v>141.17564547024662</v>
      </c>
      <c r="AT17">
        <f t="shared" si="9"/>
        <v>241.26247544652605</v>
      </c>
      <c r="AU17">
        <f t="shared" si="9"/>
        <v>29.578588208916507</v>
      </c>
      <c r="AW17">
        <v>14</v>
      </c>
      <c r="AX17">
        <f>(R17*SUMPRODUCT(K18:$K$23, X18:$X$23)-$AZ$3*SUMPRODUCT(K17:$K$22, W18:$W$23))/Z17</f>
        <v>4784.9840171604083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5959.5091646619285</v>
      </c>
      <c r="P18">
        <f t="shared" si="22"/>
        <v>297.97545823309645</v>
      </c>
      <c r="Q18" s="4">
        <f t="shared" si="23"/>
        <v>50</v>
      </c>
      <c r="R18">
        <f t="shared" si="0"/>
        <v>1000000</v>
      </c>
      <c r="S18">
        <f t="shared" si="1"/>
        <v>4232.2023449023463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3872.3824215317291</v>
      </c>
      <c r="AC18">
        <f t="shared" si="2"/>
        <v>3365.7537513824527</v>
      </c>
      <c r="AE18">
        <f t="shared" si="3"/>
        <v>4739.4332058624232</v>
      </c>
      <c r="AF18">
        <f t="shared" si="4"/>
        <v>-236.97166029312118</v>
      </c>
      <c r="AG18">
        <f t="shared" si="4"/>
        <v>-39.763620416642837</v>
      </c>
      <c r="AH18">
        <f t="shared" si="5"/>
        <v>-5912.8377552693219</v>
      </c>
      <c r="AI18">
        <f t="shared" si="6"/>
        <v>-1450.1398301166628</v>
      </c>
      <c r="AJ18">
        <f t="shared" si="7"/>
        <v>506.62867014927633</v>
      </c>
      <c r="AK18">
        <f t="shared" si="24"/>
        <v>716.65214795276961</v>
      </c>
      <c r="AL18">
        <f t="shared" si="8"/>
        <v>-226.85901201461684</v>
      </c>
      <c r="AN18">
        <f t="shared" si="9"/>
        <v>1383.0787555087261</v>
      </c>
      <c r="AO18">
        <f t="shared" si="9"/>
        <v>-69.153937775436319</v>
      </c>
      <c r="AP18">
        <f t="shared" si="9"/>
        <v>-11.603965337531163</v>
      </c>
      <c r="AQ18">
        <f t="shared" si="9"/>
        <v>-1725.5059685127026</v>
      </c>
      <c r="AR18">
        <f t="shared" si="9"/>
        <v>-423.18511611694396</v>
      </c>
      <c r="AS18">
        <f t="shared" si="9"/>
        <v>147.84623396493168</v>
      </c>
      <c r="AT18">
        <f t="shared" si="9"/>
        <v>209.13605443307611</v>
      </c>
      <c r="AU18">
        <f t="shared" si="9"/>
        <v>-66.202827718936192</v>
      </c>
      <c r="AW18">
        <v>15</v>
      </c>
      <c r="AX18">
        <f>(R18*SUMPRODUCT(K19:$K$23, X19:$X$23)-$AZ$3*SUMPRODUCT(K18:$K$22, W19:$W$23))/Z18</f>
        <v>4232.2023449023463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5959.5091646619285</v>
      </c>
      <c r="P19">
        <f t="shared" si="22"/>
        <v>297.97545823309645</v>
      </c>
      <c r="Q19" s="4">
        <f t="shared" si="23"/>
        <v>50</v>
      </c>
      <c r="R19">
        <f t="shared" si="0"/>
        <v>1000000</v>
      </c>
      <c r="S19">
        <f t="shared" si="1"/>
        <v>3587.2551303682835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3365.7537513824527</v>
      </c>
      <c r="AC19">
        <f t="shared" si="2"/>
        <v>2802.0707414934841</v>
      </c>
      <c r="AE19">
        <f t="shared" si="3"/>
        <v>4655.0818542552543</v>
      </c>
      <c r="AF19">
        <f t="shared" si="4"/>
        <v>-232.75409271276274</v>
      </c>
      <c r="AG19">
        <f t="shared" si="4"/>
        <v>-39.055916566572876</v>
      </c>
      <c r="AH19">
        <f t="shared" si="5"/>
        <v>-6201.3529180705164</v>
      </c>
      <c r="AI19">
        <f t="shared" si="6"/>
        <v>-1818.0810730945977</v>
      </c>
      <c r="AJ19">
        <f t="shared" si="7"/>
        <v>563.68300988896863</v>
      </c>
      <c r="AK19">
        <f t="shared" si="24"/>
        <v>666.44171122401337</v>
      </c>
      <c r="AL19">
        <f t="shared" si="8"/>
        <v>-587.95635198161574</v>
      </c>
      <c r="AN19">
        <f t="shared" si="9"/>
        <v>1251.3799500725313</v>
      </c>
      <c r="AO19">
        <f t="shared" si="9"/>
        <v>-62.568997503626576</v>
      </c>
      <c r="AP19">
        <f t="shared" si="9"/>
        <v>-10.499018589423711</v>
      </c>
      <c r="AQ19">
        <f t="shared" si="9"/>
        <v>-1667.048818465676</v>
      </c>
      <c r="AR19">
        <f t="shared" si="9"/>
        <v>-488.73688448619487</v>
      </c>
      <c r="AS19">
        <f t="shared" si="9"/>
        <v>151.52936916174647</v>
      </c>
      <c r="AT19">
        <f t="shared" si="9"/>
        <v>179.15298192993464</v>
      </c>
      <c r="AU19">
        <f t="shared" si="9"/>
        <v>-158.05453339451373</v>
      </c>
      <c r="AW19">
        <v>16</v>
      </c>
      <c r="AX19">
        <f>(R19*SUMPRODUCT(K20:$K$23, X20:$X$23)-$AZ$3*SUMPRODUCT(K19:$K$22, W20:$W$23))/Z19</f>
        <v>3587.2551303682835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5959.5091646619285</v>
      </c>
      <c r="P20">
        <f t="shared" si="22"/>
        <v>297.97545823309645</v>
      </c>
      <c r="Q20" s="4">
        <f t="shared" si="23"/>
        <v>50</v>
      </c>
      <c r="R20">
        <f t="shared" si="0"/>
        <v>1000000</v>
      </c>
      <c r="S20">
        <f t="shared" si="1"/>
        <v>2847.2566095495645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2802.0707414934841</v>
      </c>
      <c r="AC20">
        <f t="shared" si="2"/>
        <v>2183.2097057220071</v>
      </c>
      <c r="AE20">
        <f t="shared" si="3"/>
        <v>4569.6120981829908</v>
      </c>
      <c r="AF20">
        <f t="shared" si="4"/>
        <v>-228.48060490914955</v>
      </c>
      <c r="AG20">
        <f t="shared" si="4"/>
        <v>-38.338829355942572</v>
      </c>
      <c r="AH20">
        <f t="shared" si="5"/>
        <v>-6530.5608992915968</v>
      </c>
      <c r="AI20">
        <f t="shared" si="6"/>
        <v>-2227.7682353736982</v>
      </c>
      <c r="AJ20">
        <f t="shared" si="7"/>
        <v>618.86103577147696</v>
      </c>
      <c r="AK20">
        <f t="shared" si="24"/>
        <v>611.25810163350968</v>
      </c>
      <c r="AL20">
        <f t="shared" si="8"/>
        <v>-997.64909796871154</v>
      </c>
      <c r="AN20">
        <f t="shared" si="9"/>
        <v>1131.5729907477037</v>
      </c>
      <c r="AO20">
        <f t="shared" si="9"/>
        <v>-56.578649537385189</v>
      </c>
      <c r="AP20">
        <f t="shared" si="9"/>
        <v>-9.4938438676928829</v>
      </c>
      <c r="AQ20">
        <f t="shared" si="9"/>
        <v>-1617.162719568649</v>
      </c>
      <c r="AR20">
        <f t="shared" si="9"/>
        <v>-551.66222222602335</v>
      </c>
      <c r="AS20">
        <f t="shared" si="9"/>
        <v>153.24855109334246</v>
      </c>
      <c r="AT20">
        <f t="shared" si="9"/>
        <v>151.36583660114772</v>
      </c>
      <c r="AU20">
        <f t="shared" si="9"/>
        <v>-247.0478345315332</v>
      </c>
      <c r="AW20">
        <v>17</v>
      </c>
      <c r="AX20">
        <f>(R20*SUMPRODUCT(K21:$K$23, X21:$X$23)-$AZ$3*SUMPRODUCT(K20:$K$22, W21:$W$23))/Z20</f>
        <v>2847.2566095495645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5959.5091646619285</v>
      </c>
      <c r="P21">
        <f t="shared" si="22"/>
        <v>297.97545823309645</v>
      </c>
      <c r="Q21" s="4">
        <f t="shared" si="23"/>
        <v>50</v>
      </c>
      <c r="R21">
        <f t="shared" si="0"/>
        <v>1000000</v>
      </c>
      <c r="S21">
        <f t="shared" si="1"/>
        <v>2007.4926022711227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2183.2097057220071</v>
      </c>
      <c r="AC21">
        <f t="shared" si="2"/>
        <v>1510.0365929245943</v>
      </c>
      <c r="AE21">
        <f t="shared" si="3"/>
        <v>4482.7447455239089</v>
      </c>
      <c r="AF21">
        <f t="shared" si="4"/>
        <v>-224.13723727619546</v>
      </c>
      <c r="AG21">
        <f t="shared" si="4"/>
        <v>-37.610016376056755</v>
      </c>
      <c r="AH21">
        <f t="shared" si="5"/>
        <v>-6908.4937265277949</v>
      </c>
      <c r="AI21">
        <f t="shared" si="6"/>
        <v>-2687.4962346561379</v>
      </c>
      <c r="AJ21">
        <f t="shared" si="7"/>
        <v>673.17311279741284</v>
      </c>
      <c r="AK21">
        <f t="shared" si="24"/>
        <v>551.23918263381699</v>
      </c>
      <c r="AL21">
        <f t="shared" si="8"/>
        <v>-1463.0839392249081</v>
      </c>
      <c r="AN21">
        <f t="shared" si="9"/>
        <v>1022.559562349284</v>
      </c>
      <c r="AO21">
        <f t="shared" si="9"/>
        <v>-51.127978117464203</v>
      </c>
      <c r="AP21">
        <f t="shared" si="9"/>
        <v>-8.5792263598884144</v>
      </c>
      <c r="AQ21">
        <f t="shared" si="9"/>
        <v>-1575.8975187121455</v>
      </c>
      <c r="AR21">
        <f t="shared" si="9"/>
        <v>-613.04516084021395</v>
      </c>
      <c r="AS21">
        <f t="shared" si="9"/>
        <v>153.55761763922996</v>
      </c>
      <c r="AT21">
        <f t="shared" si="9"/>
        <v>125.7432509193505</v>
      </c>
      <c r="AU21">
        <f t="shared" si="9"/>
        <v>-333.74429228163353</v>
      </c>
      <c r="AW21">
        <v>18</v>
      </c>
      <c r="AX21">
        <f>(R21*SUMPRODUCT(K22:$K$23, X22:$X$23)-$AZ$3*SUMPRODUCT(K21:$K$22, W22:$W$23))/Z21</f>
        <v>2007.4926022711227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5959.5091646619285</v>
      </c>
      <c r="P22">
        <f t="shared" si="22"/>
        <v>297.97545823309645</v>
      </c>
      <c r="Q22" s="4">
        <f t="shared" si="23"/>
        <v>50</v>
      </c>
      <c r="R22">
        <f t="shared" si="0"/>
        <v>1000000</v>
      </c>
      <c r="S22">
        <f t="shared" si="1"/>
        <v>1062.5624440862821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1510.0365929245943</v>
      </c>
      <c r="AC22">
        <f t="shared" si="2"/>
        <v>783.4681156930011</v>
      </c>
      <c r="AE22">
        <f t="shared" si="3"/>
        <v>4394.1750827716187</v>
      </c>
      <c r="AF22">
        <f t="shared" si="4"/>
        <v>-219.70875413858096</v>
      </c>
      <c r="AG22">
        <f t="shared" si="4"/>
        <v>-36.866921095010113</v>
      </c>
      <c r="AH22">
        <f t="shared" si="5"/>
        <v>-7339.9023457214325</v>
      </c>
      <c r="AI22">
        <f t="shared" si="6"/>
        <v>-3202.3029381834049</v>
      </c>
      <c r="AJ22">
        <f t="shared" si="7"/>
        <v>726.56847723159319</v>
      </c>
      <c r="AK22">
        <f t="shared" si="24"/>
        <v>486.4342840035298</v>
      </c>
      <c r="AL22">
        <f t="shared" si="8"/>
        <v>-1989.3001769482821</v>
      </c>
      <c r="AN22">
        <f t="shared" si="9"/>
        <v>923.34356778666631</v>
      </c>
      <c r="AO22">
        <f t="shared" si="9"/>
        <v>-46.167178389333316</v>
      </c>
      <c r="AP22">
        <f t="shared" si="9"/>
        <v>-7.7468088585366397</v>
      </c>
      <c r="AQ22">
        <f t="shared" si="9"/>
        <v>-1542.3262595238714</v>
      </c>
      <c r="AR22">
        <f t="shared" si="9"/>
        <v>-672.89667898507503</v>
      </c>
      <c r="AS22">
        <f t="shared" si="9"/>
        <v>152.67309958555245</v>
      </c>
      <c r="AT22">
        <f t="shared" si="9"/>
        <v>102.21394432974519</v>
      </c>
      <c r="AU22">
        <f t="shared" si="9"/>
        <v>-418.0096350697774</v>
      </c>
      <c r="AW22">
        <v>19</v>
      </c>
      <c r="AX22">
        <f>(R22*SUMPRODUCT(K23:$K$23, X23:$X$23)-$AZ$3*SUMPRODUCT(K22:$K$22, W23:$W$23))/Z22</f>
        <v>1062.5624440862821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5959.5091646619285</v>
      </c>
      <c r="P23">
        <f t="shared" si="22"/>
        <v>297.97545823309645</v>
      </c>
      <c r="Q23" s="4">
        <f t="shared" si="23"/>
        <v>50</v>
      </c>
      <c r="R23">
        <f t="shared" si="0"/>
        <v>1000000</v>
      </c>
      <c r="S23">
        <f t="shared" si="1"/>
        <v>1084.9675911975949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783.4681156930011</v>
      </c>
      <c r="AC23">
        <f t="shared" si="2"/>
        <v>783.4681156930011</v>
      </c>
      <c r="AE23">
        <f t="shared" si="3"/>
        <v>4303.433073552992</v>
      </c>
      <c r="AF23">
        <f t="shared" si="4"/>
        <v>-215.17165367764963</v>
      </c>
      <c r="AG23">
        <f t="shared" si="4"/>
        <v>-36.105599929865342</v>
      </c>
      <c r="AH23">
        <f t="shared" si="5"/>
        <v>-7853.0390838933863</v>
      </c>
      <c r="AI23">
        <f t="shared" si="6"/>
        <v>-3800.8832639479097</v>
      </c>
      <c r="AJ23">
        <f t="shared" si="7"/>
        <v>0</v>
      </c>
      <c r="AK23">
        <f t="shared" si="24"/>
        <v>416.88363981765434</v>
      </c>
      <c r="AL23">
        <f t="shared" si="8"/>
        <v>-3383.9996241302551</v>
      </c>
      <c r="AN23">
        <f t="shared" si="9"/>
        <v>832.99499353937779</v>
      </c>
      <c r="AO23">
        <f t="shared" si="9"/>
        <v>-41.649749676968895</v>
      </c>
      <c r="AP23">
        <f t="shared" si="9"/>
        <v>-6.9887885941914814</v>
      </c>
      <c r="AQ23">
        <f t="shared" si="9"/>
        <v>-1520.0752815592034</v>
      </c>
      <c r="AR23">
        <f t="shared" si="9"/>
        <v>-735.71882629098604</v>
      </c>
      <c r="AS23">
        <f t="shared" si="9"/>
        <v>0</v>
      </c>
      <c r="AT23">
        <f t="shared" si="9"/>
        <v>80.694175771129977</v>
      </c>
      <c r="AU23">
        <f t="shared" si="9"/>
        <v>-655.0246505198561</v>
      </c>
      <c r="AW23">
        <v>20</v>
      </c>
      <c r="AX23">
        <f>(R23*SUMPRODUCT(K$23:$K24, X$23:$X24)-$AZ$3*SUMPRODUCT(K$22:$K23, W$23:$W24))/Z23</f>
        <v>1084.9675911975949</v>
      </c>
    </row>
    <row r="25" spans="5:50" x14ac:dyDescent="0.25">
      <c r="AN25" s="8">
        <f t="shared" ref="AN25:AU25" si="25">SUM(AN3:AN23)</f>
        <v>50665.243466416796</v>
      </c>
      <c r="AO25" s="8">
        <f t="shared" si="25"/>
        <v>-7002.8940468172859</v>
      </c>
      <c r="AP25" s="8">
        <f t="shared" si="25"/>
        <v>-895.56092386000466</v>
      </c>
      <c r="AQ25" s="8">
        <f t="shared" si="25"/>
        <v>-44073.874924554402</v>
      </c>
      <c r="AR25" s="8">
        <f t="shared" si="25"/>
        <v>-1307.0864288148746</v>
      </c>
      <c r="AS25" s="8">
        <f t="shared" si="25"/>
        <v>-2922.3987736844642</v>
      </c>
      <c r="AT25" s="8">
        <f t="shared" si="25"/>
        <v>6405.0277320421637</v>
      </c>
      <c r="AU25" s="9">
        <f t="shared" si="25"/>
        <v>2175.5425295428272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BA57D-E5E9-4779-ACBC-A0AD447F792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5915.3477895547558</v>
      </c>
      <c r="K3">
        <v>1</v>
      </c>
      <c r="L3" s="2">
        <v>0</v>
      </c>
      <c r="O3">
        <f>$C$3</f>
        <v>5915.3477895547558</v>
      </c>
      <c r="P3">
        <f>O3*B5</f>
        <v>4732.2782316438052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5915.3477895547558</v>
      </c>
      <c r="AF3">
        <f t="shared" ref="AF3:AG23" si="4">-$Z3*P3</f>
        <v>-4732.2782316438052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662.58763021095058</v>
      </c>
      <c r="AJ3">
        <f t="shared" ref="AJ3:AJ23" si="7">AB3-AC3</f>
        <v>0</v>
      </c>
      <c r="AL3">
        <f t="shared" ref="AL3:AL23" si="8">SUM(AI3:AK3)</f>
        <v>662.58763021095058</v>
      </c>
      <c r="AN3">
        <f t="shared" ref="AN3:AU23" si="9">AE3*$K3</f>
        <v>5915.3477895547558</v>
      </c>
      <c r="AO3">
        <f t="shared" si="9"/>
        <v>-4732.2782316438052</v>
      </c>
      <c r="AP3">
        <f t="shared" si="9"/>
        <v>-520.48192770000003</v>
      </c>
      <c r="AQ3">
        <f t="shared" si="9"/>
        <v>0</v>
      </c>
      <c r="AR3">
        <f t="shared" si="9"/>
        <v>662.58763021095058</v>
      </c>
      <c r="AS3">
        <f t="shared" si="9"/>
        <v>0</v>
      </c>
      <c r="AT3">
        <f t="shared" si="9"/>
        <v>0</v>
      </c>
      <c r="AU3">
        <f t="shared" si="9"/>
        <v>662.58763021095058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4678.0186088237451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134.98772008534965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133.30485423167556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-133.30485423167556</v>
      </c>
      <c r="AK4">
        <f>G4*MAX(0, SUM(AB4, AE4:AF4))</f>
        <v>0</v>
      </c>
      <c r="AL4">
        <f t="shared" si="8"/>
        <v>-5066.9188542316761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-4544.7137545920496</v>
      </c>
      <c r="AR4">
        <f t="shared" si="9"/>
        <v>-4544.7137545920496</v>
      </c>
      <c r="AS4">
        <f t="shared" si="9"/>
        <v>-122.79687964656013</v>
      </c>
      <c r="AT4">
        <f t="shared" si="9"/>
        <v>0</v>
      </c>
      <c r="AU4">
        <f t="shared" si="9"/>
        <v>-4667.5106342386098</v>
      </c>
      <c r="AW4">
        <v>1</v>
      </c>
      <c r="AX4">
        <f>(R4*SUMPRODUCT(K5:$K$23, X5:$X$23)-$AZ$3*SUMPRODUCT(K4:$K$22, W5:$W$23))/Z4</f>
        <v>134.98772008534965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5915.3477895547558</v>
      </c>
      <c r="P5">
        <f t="shared" ref="P5:P23" si="22">O5*$C$5</f>
        <v>295.76738947773782</v>
      </c>
      <c r="Q5" s="4">
        <f t="shared" ref="Q5:Q23" si="23">$C$8</f>
        <v>50</v>
      </c>
      <c r="R5">
        <f t="shared" si="0"/>
        <v>2000000</v>
      </c>
      <c r="S5">
        <f t="shared" si="1"/>
        <v>254.50599155690506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133.30485423167556</v>
      </c>
      <c r="AC5">
        <f t="shared" si="2"/>
        <v>248.19883748039138</v>
      </c>
      <c r="AE5">
        <f t="shared" si="3"/>
        <v>5768.7539522283578</v>
      </c>
      <c r="AF5">
        <f t="shared" si="4"/>
        <v>-288.43769761141795</v>
      </c>
      <c r="AG5">
        <f t="shared" si="4"/>
        <v>-48.76090263377877</v>
      </c>
      <c r="AH5">
        <f t="shared" si="5"/>
        <v>-4879.6167888490736</v>
      </c>
      <c r="AI5">
        <f t="shared" si="6"/>
        <v>551.93856313408742</v>
      </c>
      <c r="AJ5">
        <f t="shared" si="7"/>
        <v>-114.89398324871581</v>
      </c>
      <c r="AK5">
        <f>G5*SUM(AB5, AE5:AF5)</f>
        <v>392.95347761940309</v>
      </c>
      <c r="AL5">
        <f t="shared" si="8"/>
        <v>829.99805750477469</v>
      </c>
      <c r="AN5">
        <f t="shared" si="9"/>
        <v>4895.1358594865033</v>
      </c>
      <c r="AO5">
        <f t="shared" si="9"/>
        <v>-244.75679297432521</v>
      </c>
      <c r="AP5">
        <f t="shared" si="9"/>
        <v>-41.376568492982535</v>
      </c>
      <c r="AQ5">
        <f t="shared" si="9"/>
        <v>-4140.6493189782577</v>
      </c>
      <c r="AR5">
        <f t="shared" si="9"/>
        <v>468.35317904093796</v>
      </c>
      <c r="AS5">
        <f t="shared" si="9"/>
        <v>-97.494478373926455</v>
      </c>
      <c r="AT5">
        <f t="shared" si="9"/>
        <v>333.44473959781783</v>
      </c>
      <c r="AU5">
        <f t="shared" si="9"/>
        <v>704.30344026482931</v>
      </c>
      <c r="AW5">
        <v>2</v>
      </c>
      <c r="AX5">
        <f>(R5*SUMPRODUCT(K6:$K$23, X6:$X$23)-$AZ$3*SUMPRODUCT(K5:$K$22, W6:$W$23))/Z5</f>
        <v>254.50599155690506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5915.3477895547558</v>
      </c>
      <c r="P6">
        <f t="shared" si="22"/>
        <v>295.76738947773782</v>
      </c>
      <c r="Q6" s="4">
        <f t="shared" si="23"/>
        <v>50</v>
      </c>
      <c r="R6">
        <f t="shared" si="0"/>
        <v>2000000</v>
      </c>
      <c r="S6">
        <f t="shared" si="1"/>
        <v>360.22761401599206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248.19883748039138</v>
      </c>
      <c r="AC6">
        <f t="shared" si="2"/>
        <v>346.91820543387075</v>
      </c>
      <c r="AE6">
        <f t="shared" si="3"/>
        <v>5696.7921387016331</v>
      </c>
      <c r="AF6">
        <f t="shared" si="4"/>
        <v>-284.83960693508169</v>
      </c>
      <c r="AG6">
        <f t="shared" si="4"/>
        <v>-48.15263904483313</v>
      </c>
      <c r="AH6">
        <f t="shared" si="5"/>
        <v>-4826.1825043141525</v>
      </c>
      <c r="AI6">
        <f t="shared" si="6"/>
        <v>537.61738840756516</v>
      </c>
      <c r="AJ6">
        <f t="shared" si="7"/>
        <v>-98.719367953479377</v>
      </c>
      <c r="AK6">
        <f>G6*SUM(AB6, AE6:AF6)</f>
        <v>396.21059584728602</v>
      </c>
      <c r="AL6">
        <f t="shared" si="8"/>
        <v>835.10861630137174</v>
      </c>
      <c r="AN6">
        <f t="shared" si="9"/>
        <v>4453.018241055679</v>
      </c>
      <c r="AO6">
        <f t="shared" si="9"/>
        <v>-222.65091205278398</v>
      </c>
      <c r="AP6">
        <f t="shared" si="9"/>
        <v>-37.639530248067246</v>
      </c>
      <c r="AQ6">
        <f t="shared" si="9"/>
        <v>-3772.4877796353603</v>
      </c>
      <c r="AR6">
        <f t="shared" si="9"/>
        <v>420.24001911946698</v>
      </c>
      <c r="AS6">
        <f t="shared" si="9"/>
        <v>-77.166084971905079</v>
      </c>
      <c r="AT6">
        <f t="shared" si="9"/>
        <v>309.70640452569091</v>
      </c>
      <c r="AU6">
        <f t="shared" si="9"/>
        <v>652.7803386732528</v>
      </c>
      <c r="AW6">
        <v>3</v>
      </c>
      <c r="AX6">
        <f>(R6*SUMPRODUCT(K7:$K$23, X7:$X$23)-$AZ$3*SUMPRODUCT(K6:$K$22, W7:$W$23))/Z6</f>
        <v>360.22761401599206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5915.3477895547558</v>
      </c>
      <c r="P7">
        <f t="shared" si="22"/>
        <v>295.76738947773782</v>
      </c>
      <c r="Q7" s="4">
        <f t="shared" si="23"/>
        <v>50</v>
      </c>
      <c r="R7">
        <f t="shared" si="0"/>
        <v>2000000</v>
      </c>
      <c r="S7">
        <f t="shared" si="1"/>
        <v>452.27532423400993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346.91820543387075</v>
      </c>
      <c r="AC7">
        <f t="shared" si="2"/>
        <v>430.12952112227867</v>
      </c>
      <c r="AE7">
        <f t="shared" si="3"/>
        <v>5625.7009296320721</v>
      </c>
      <c r="AF7">
        <f t="shared" si="4"/>
        <v>-281.28504648160367</v>
      </c>
      <c r="AG7">
        <f t="shared" si="4"/>
        <v>-47.55173431700721</v>
      </c>
      <c r="AH7">
        <f t="shared" si="5"/>
        <v>-4775.1334951033487</v>
      </c>
      <c r="AI7">
        <f t="shared" si="6"/>
        <v>521.73065373011286</v>
      </c>
      <c r="AJ7">
        <f t="shared" si="7"/>
        <v>-83.211315688407922</v>
      </c>
      <c r="AK7">
        <f>G7*SUM(AB7, AE7:AF7)</f>
        <v>398.39338620090376</v>
      </c>
      <c r="AL7">
        <f t="shared" si="8"/>
        <v>836.91272424260865</v>
      </c>
      <c r="AN7">
        <f t="shared" si="9"/>
        <v>4050.812190879587</v>
      </c>
      <c r="AO7">
        <f t="shared" si="9"/>
        <v>-202.5406095439794</v>
      </c>
      <c r="AP7">
        <f t="shared" si="9"/>
        <v>-34.239848061279325</v>
      </c>
      <c r="AQ7">
        <f t="shared" si="9"/>
        <v>-3438.3571428684463</v>
      </c>
      <c r="AR7">
        <f t="shared" si="9"/>
        <v>375.67459040588187</v>
      </c>
      <c r="AS7">
        <f t="shared" si="9"/>
        <v>-59.916695932817326</v>
      </c>
      <c r="AT7">
        <f t="shared" si="9"/>
        <v>286.86501571528902</v>
      </c>
      <c r="AU7">
        <f t="shared" si="9"/>
        <v>602.62291018835356</v>
      </c>
      <c r="AW7">
        <v>4</v>
      </c>
      <c r="AX7">
        <f>(R7*SUMPRODUCT(K8:$K$23, X8:$X$23)-$AZ$3*SUMPRODUCT(K7:$K$22, W8:$W$23))/Z7</f>
        <v>452.27532423400993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5915.3477895547558</v>
      </c>
      <c r="P8">
        <f t="shared" si="22"/>
        <v>295.76738947773782</v>
      </c>
      <c r="Q8" s="4">
        <f t="shared" si="23"/>
        <v>50</v>
      </c>
      <c r="R8">
        <f t="shared" si="0"/>
        <v>2000000</v>
      </c>
      <c r="S8">
        <f t="shared" si="1"/>
        <v>530.93116359932878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430.12952112227867</v>
      </c>
      <c r="AC8">
        <f t="shared" si="2"/>
        <v>498.62991889444311</v>
      </c>
      <c r="AE8">
        <f t="shared" si="3"/>
        <v>5555.4647961181381</v>
      </c>
      <c r="AF8">
        <f t="shared" si="4"/>
        <v>-277.77323980590694</v>
      </c>
      <c r="AG8">
        <f t="shared" si="4"/>
        <v>-46.958057190888304</v>
      </c>
      <c r="AH8">
        <f t="shared" si="5"/>
        <v>-4726.3913179533229</v>
      </c>
      <c r="AI8">
        <f t="shared" si="6"/>
        <v>504.34218116802003</v>
      </c>
      <c r="AJ8">
        <f t="shared" si="7"/>
        <v>-68.500397772164433</v>
      </c>
      <c r="AK8">
        <f t="shared" ref="AK8:AK23" si="24">G8*SUM(AB8:AB8, AE8:AF8)</f>
        <v>399.54747542041571</v>
      </c>
      <c r="AL8">
        <f t="shared" si="8"/>
        <v>835.38925881627131</v>
      </c>
      <c r="AN8">
        <f t="shared" si="9"/>
        <v>3684.9129632890908</v>
      </c>
      <c r="AO8">
        <f t="shared" si="9"/>
        <v>-184.24564816445456</v>
      </c>
      <c r="AP8">
        <f t="shared" si="9"/>
        <v>-31.147052501256667</v>
      </c>
      <c r="AQ8">
        <f t="shared" si="9"/>
        <v>-3134.9925301070789</v>
      </c>
      <c r="AR8">
        <f t="shared" si="9"/>
        <v>334.52773251630043</v>
      </c>
      <c r="AS8">
        <f t="shared" si="9"/>
        <v>-45.435982947364565</v>
      </c>
      <c r="AT8">
        <f t="shared" si="9"/>
        <v>265.01791041046323</v>
      </c>
      <c r="AU8">
        <f t="shared" si="9"/>
        <v>554.10965997939911</v>
      </c>
      <c r="AW8">
        <v>5</v>
      </c>
      <c r="AX8">
        <f>(R8*SUMPRODUCT(K9:$K$23, X9:$X$23)-$AZ$3*SUMPRODUCT(K8:$K$22, W9:$W$23))/Z8</f>
        <v>530.93116359932878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5915.3477895547558</v>
      </c>
      <c r="P9">
        <f t="shared" si="22"/>
        <v>295.76738947773782</v>
      </c>
      <c r="Q9" s="4">
        <f t="shared" si="23"/>
        <v>50</v>
      </c>
      <c r="R9">
        <f t="shared" si="0"/>
        <v>2000000</v>
      </c>
      <c r="S9">
        <f t="shared" si="1"/>
        <v>593.07430537013249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498.62991889444311</v>
      </c>
      <c r="AC9">
        <f t="shared" si="2"/>
        <v>550.03307235175816</v>
      </c>
      <c r="AE9">
        <f t="shared" si="3"/>
        <v>5486.0527412116044</v>
      </c>
      <c r="AF9">
        <f t="shared" si="4"/>
        <v>-274.30263706058025</v>
      </c>
      <c r="AG9">
        <f t="shared" si="4"/>
        <v>-46.371345662031956</v>
      </c>
      <c r="AH9">
        <f t="shared" si="5"/>
        <v>-4685.2382778985939</v>
      </c>
      <c r="AI9">
        <f t="shared" si="6"/>
        <v>480.14048059039851</v>
      </c>
      <c r="AJ9">
        <f t="shared" si="7"/>
        <v>-51.403153457315057</v>
      </c>
      <c r="AK9">
        <f t="shared" si="24"/>
        <v>399.72660161318277</v>
      </c>
      <c r="AL9">
        <f t="shared" si="8"/>
        <v>828.46392874626622</v>
      </c>
      <c r="AN9">
        <f t="shared" si="9"/>
        <v>3352.0321844781447</v>
      </c>
      <c r="AO9">
        <f t="shared" si="9"/>
        <v>-167.60160922390725</v>
      </c>
      <c r="AP9">
        <f t="shared" si="9"/>
        <v>-28.333348297771433</v>
      </c>
      <c r="AQ9">
        <f t="shared" si="9"/>
        <v>-2862.7266707604695</v>
      </c>
      <c r="AR9">
        <f t="shared" si="9"/>
        <v>293.37055619599653</v>
      </c>
      <c r="AS9">
        <f t="shared" si="9"/>
        <v>-31.407832352434735</v>
      </c>
      <c r="AT9">
        <f t="shared" si="9"/>
        <v>244.23688520784137</v>
      </c>
      <c r="AU9">
        <f t="shared" si="9"/>
        <v>506.19960905140317</v>
      </c>
      <c r="AW9">
        <v>6</v>
      </c>
      <c r="AX9">
        <f>(R9*SUMPRODUCT(K10:$K$23, X10:$X$23)-$AZ$3*SUMPRODUCT(K9:$K$22, W10:$W$23))/Z9</f>
        <v>593.07430537013249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5915.3477895547558</v>
      </c>
      <c r="P10">
        <f t="shared" si="22"/>
        <v>295.76738947773782</v>
      </c>
      <c r="Q10" s="4">
        <f t="shared" si="23"/>
        <v>50</v>
      </c>
      <c r="R10">
        <f t="shared" si="0"/>
        <v>2000000</v>
      </c>
      <c r="S10">
        <f t="shared" si="1"/>
        <v>639.72117660579306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550.03307235175816</v>
      </c>
      <c r="AC10">
        <f t="shared" si="2"/>
        <v>585.87558699586589</v>
      </c>
      <c r="AE10">
        <f t="shared" si="3"/>
        <v>5417.4505788256674</v>
      </c>
      <c r="AF10">
        <f t="shared" si="4"/>
        <v>-270.87252894128341</v>
      </c>
      <c r="AG10">
        <f t="shared" si="4"/>
        <v>-45.791479821285662</v>
      </c>
      <c r="AH10">
        <f t="shared" si="5"/>
        <v>-4646.0953650389265</v>
      </c>
      <c r="AI10">
        <f t="shared" si="6"/>
        <v>454.69120502417172</v>
      </c>
      <c r="AJ10">
        <f t="shared" si="7"/>
        <v>-35.842514644107723</v>
      </c>
      <c r="AK10">
        <f t="shared" si="24"/>
        <v>398.76277855653001</v>
      </c>
      <c r="AL10">
        <f t="shared" si="8"/>
        <v>817.61146893659406</v>
      </c>
      <c r="AN10">
        <f t="shared" si="9"/>
        <v>3049.1902780328578</v>
      </c>
      <c r="AO10">
        <f t="shared" si="9"/>
        <v>-152.45951390164291</v>
      </c>
      <c r="AP10">
        <f t="shared" si="9"/>
        <v>-25.773550317845032</v>
      </c>
      <c r="AQ10">
        <f t="shared" si="9"/>
        <v>-2615.0360971010718</v>
      </c>
      <c r="AR10">
        <f t="shared" si="9"/>
        <v>255.92111671229787</v>
      </c>
      <c r="AS10">
        <f t="shared" si="9"/>
        <v>-20.173815266581421</v>
      </c>
      <c r="AT10">
        <f t="shared" si="9"/>
        <v>224.44202672902099</v>
      </c>
      <c r="AU10">
        <f t="shared" si="9"/>
        <v>460.18932817473745</v>
      </c>
      <c r="AW10">
        <v>7</v>
      </c>
      <c r="AX10">
        <f>(R10*SUMPRODUCT(K11:$K$23, X11:$X$23)-$AZ$3*SUMPRODUCT(K10:$K$22, W11:$W$23))/Z10</f>
        <v>639.72117660579306</v>
      </c>
    </row>
    <row r="11" spans="1:52" x14ac:dyDescent="0.25">
      <c r="A11" t="s">
        <v>33</v>
      </c>
      <c r="C11" s="7">
        <f>AU25</f>
        <v>2178.0626818112619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5915.3477895547558</v>
      </c>
      <c r="P11">
        <f t="shared" si="22"/>
        <v>295.76738947773782</v>
      </c>
      <c r="Q11" s="4">
        <f t="shared" si="23"/>
        <v>50</v>
      </c>
      <c r="R11">
        <f t="shared" si="0"/>
        <v>2000000</v>
      </c>
      <c r="S11">
        <f t="shared" si="1"/>
        <v>671.90313432731386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585.87558699586589</v>
      </c>
      <c r="AC11">
        <f t="shared" si="2"/>
        <v>607.64692461037339</v>
      </c>
      <c r="AE11">
        <f t="shared" si="3"/>
        <v>5349.6444780278471</v>
      </c>
      <c r="AF11">
        <f t="shared" si="4"/>
        <v>-267.48222390139239</v>
      </c>
      <c r="AG11">
        <f t="shared" si="4"/>
        <v>-45.218342761470254</v>
      </c>
      <c r="AH11">
        <f t="shared" si="5"/>
        <v>-4608.8904641020872</v>
      </c>
      <c r="AI11">
        <f t="shared" si="6"/>
        <v>428.05344726289786</v>
      </c>
      <c r="AJ11">
        <f t="shared" si="7"/>
        <v>-21.771337614507502</v>
      </c>
      <c r="AK11">
        <f t="shared" si="24"/>
        <v>396.76264887856252</v>
      </c>
      <c r="AL11">
        <f t="shared" si="8"/>
        <v>803.04475852695282</v>
      </c>
      <c r="AN11">
        <f t="shared" si="9"/>
        <v>2773.6768144404168</v>
      </c>
      <c r="AO11">
        <f t="shared" si="9"/>
        <v>-138.68384072202088</v>
      </c>
      <c r="AP11">
        <f t="shared" si="9"/>
        <v>-23.444748416467917</v>
      </c>
      <c r="AQ11">
        <f t="shared" si="9"/>
        <v>-2389.6116224321827</v>
      </c>
      <c r="AR11">
        <f t="shared" si="9"/>
        <v>221.93660286974554</v>
      </c>
      <c r="AS11">
        <f t="shared" si="9"/>
        <v>-11.287975230641047</v>
      </c>
      <c r="AT11">
        <f t="shared" si="9"/>
        <v>205.71298981649906</v>
      </c>
      <c r="AU11">
        <f t="shared" si="9"/>
        <v>416.36161745560355</v>
      </c>
      <c r="AW11">
        <v>8</v>
      </c>
      <c r="AX11">
        <f>(R11*SUMPRODUCT(K12:$K$23, X12:$X$23)-$AZ$3*SUMPRODUCT(K11:$K$22, W12:$W$23))/Z11</f>
        <v>671.90313432731386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5915.3477895547558</v>
      </c>
      <c r="P12">
        <f t="shared" si="22"/>
        <v>295.76738947773782</v>
      </c>
      <c r="Q12" s="4">
        <f t="shared" si="23"/>
        <v>50</v>
      </c>
      <c r="R12">
        <f t="shared" si="0"/>
        <v>2000000</v>
      </c>
      <c r="S12">
        <f t="shared" si="1"/>
        <v>689.73052564925661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607.64692461037339</v>
      </c>
      <c r="AC12">
        <f t="shared" si="2"/>
        <v>615.9538780914354</v>
      </c>
      <c r="AE12">
        <f t="shared" si="3"/>
        <v>5282.6158561071061</v>
      </c>
      <c r="AF12">
        <f t="shared" si="4"/>
        <v>-264.13079280535533</v>
      </c>
      <c r="AG12">
        <f t="shared" si="4"/>
        <v>-44.651777410578298</v>
      </c>
      <c r="AH12">
        <f t="shared" si="5"/>
        <v>-4575.2769310899521</v>
      </c>
      <c r="AI12">
        <f t="shared" si="6"/>
        <v>398.55635480121964</v>
      </c>
      <c r="AJ12">
        <f t="shared" si="7"/>
        <v>-8.3069534810620098</v>
      </c>
      <c r="AK12">
        <f t="shared" si="24"/>
        <v>393.82923915384868</v>
      </c>
      <c r="AL12">
        <f t="shared" si="8"/>
        <v>784.07864047400631</v>
      </c>
      <c r="AN12">
        <f t="shared" si="9"/>
        <v>2523.0237150839143</v>
      </c>
      <c r="AO12">
        <f t="shared" si="9"/>
        <v>-126.15118575419574</v>
      </c>
      <c r="AP12">
        <f t="shared" si="9"/>
        <v>-21.32608094099756</v>
      </c>
      <c r="AQ12">
        <f t="shared" si="9"/>
        <v>-2185.1924339474922</v>
      </c>
      <c r="AR12">
        <f t="shared" si="9"/>
        <v>190.35401444122874</v>
      </c>
      <c r="AS12">
        <f t="shared" si="9"/>
        <v>-3.967473918927598</v>
      </c>
      <c r="AT12">
        <f t="shared" si="9"/>
        <v>188.09630250321734</v>
      </c>
      <c r="AU12">
        <f t="shared" si="9"/>
        <v>374.48284302551849</v>
      </c>
      <c r="AW12">
        <v>9</v>
      </c>
      <c r="AX12">
        <f>(R12*SUMPRODUCT(K13:$K$23, X13:$X$23)-$AZ$3*SUMPRODUCT(K12:$K$22, W13:$W$23))/Z12</f>
        <v>689.73052564925661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5915.3477895547558</v>
      </c>
      <c r="P13">
        <f t="shared" si="22"/>
        <v>295.76738947773782</v>
      </c>
      <c r="Q13" s="4">
        <f t="shared" si="23"/>
        <v>50</v>
      </c>
      <c r="R13">
        <f t="shared" si="0"/>
        <v>2000000</v>
      </c>
      <c r="S13">
        <f t="shared" si="1"/>
        <v>694.35491352076713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615.9538780914354</v>
      </c>
      <c r="AC13">
        <f t="shared" si="2"/>
        <v>612.30541220570012</v>
      </c>
      <c r="AE13">
        <f t="shared" si="3"/>
        <v>5216.3517476355746</v>
      </c>
      <c r="AF13">
        <f t="shared" si="4"/>
        <v>-260.81758738177876</v>
      </c>
      <c r="AG13">
        <f t="shared" si="4"/>
        <v>-44.091674177184821</v>
      </c>
      <c r="AH13">
        <f t="shared" si="5"/>
        <v>-4543.4183715077415</v>
      </c>
      <c r="AI13">
        <f t="shared" si="6"/>
        <v>368.02411456886875</v>
      </c>
      <c r="AJ13">
        <f t="shared" si="7"/>
        <v>3.648465885735277</v>
      </c>
      <c r="AK13">
        <f t="shared" si="24"/>
        <v>390.0041626841662</v>
      </c>
      <c r="AL13">
        <f t="shared" si="8"/>
        <v>761.67674313877023</v>
      </c>
      <c r="AN13">
        <f t="shared" si="9"/>
        <v>2294.9886281780509</v>
      </c>
      <c r="AO13">
        <f t="shared" si="9"/>
        <v>-114.74943140890255</v>
      </c>
      <c r="AP13">
        <f t="shared" si="9"/>
        <v>-19.398594214785746</v>
      </c>
      <c r="AQ13">
        <f t="shared" si="9"/>
        <v>-1998.9245357910943</v>
      </c>
      <c r="AR13">
        <f t="shared" si="9"/>
        <v>161.91606676326771</v>
      </c>
      <c r="AS13">
        <f t="shared" si="9"/>
        <v>1.6051808089539494</v>
      </c>
      <c r="AT13">
        <f t="shared" si="9"/>
        <v>171.58641932227198</v>
      </c>
      <c r="AU13">
        <f t="shared" si="9"/>
        <v>335.1076668944936</v>
      </c>
      <c r="AW13">
        <v>10</v>
      </c>
      <c r="AX13">
        <f>(R13*SUMPRODUCT(K14:$K$23, X14:$X$23)-$AZ$3*SUMPRODUCT(K13:$K$22, W14:$W$23))/Z13</f>
        <v>694.35491352076713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5915.3477895547558</v>
      </c>
      <c r="P14">
        <f t="shared" si="22"/>
        <v>295.76738947773782</v>
      </c>
      <c r="Q14" s="4">
        <f t="shared" si="23"/>
        <v>50</v>
      </c>
      <c r="R14">
        <f t="shared" si="0"/>
        <v>2000000</v>
      </c>
      <c r="S14">
        <f t="shared" si="1"/>
        <v>686.11036902859507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612.30541220570012</v>
      </c>
      <c r="AC14">
        <f t="shared" si="2"/>
        <v>597.43587657112221</v>
      </c>
      <c r="AE14">
        <f t="shared" si="3"/>
        <v>5150.8345470412314</v>
      </c>
      <c r="AF14">
        <f t="shared" si="4"/>
        <v>-257.54172735206163</v>
      </c>
      <c r="AG14">
        <f t="shared" si="4"/>
        <v>-43.537884248636303</v>
      </c>
      <c r="AH14">
        <f t="shared" si="5"/>
        <v>-4514.9274710668442</v>
      </c>
      <c r="AI14">
        <f t="shared" si="6"/>
        <v>334.82746437368951</v>
      </c>
      <c r="AJ14">
        <f t="shared" si="7"/>
        <v>14.869535634577915</v>
      </c>
      <c r="AK14">
        <f t="shared" si="24"/>
        <v>385.39187623264093</v>
      </c>
      <c r="AL14">
        <f t="shared" si="8"/>
        <v>735.08887624090835</v>
      </c>
      <c r="AN14">
        <f t="shared" si="9"/>
        <v>2087.5295687782555</v>
      </c>
      <c r="AO14">
        <f t="shared" si="9"/>
        <v>-104.37647843891278</v>
      </c>
      <c r="AP14">
        <f t="shared" si="9"/>
        <v>-17.64502817961429</v>
      </c>
      <c r="AQ14">
        <f t="shared" si="9"/>
        <v>-1829.8092300703486</v>
      </c>
      <c r="AR14">
        <f t="shared" si="9"/>
        <v>135.69883208937981</v>
      </c>
      <c r="AS14">
        <f t="shared" si="9"/>
        <v>6.0263235069380805</v>
      </c>
      <c r="AT14">
        <f t="shared" si="9"/>
        <v>156.19157048340881</v>
      </c>
      <c r="AU14">
        <f t="shared" si="9"/>
        <v>297.91672607972669</v>
      </c>
      <c r="AW14">
        <v>11</v>
      </c>
      <c r="AX14">
        <f>(R14*SUMPRODUCT(K15:$K$23, X15:$X$23)-$AZ$3*SUMPRODUCT(K14:$K$22, W15:$W$23))/Z14</f>
        <v>686.11036902859507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5915.3477895547558</v>
      </c>
      <c r="P15">
        <f t="shared" si="22"/>
        <v>295.76738947773782</v>
      </c>
      <c r="Q15" s="4">
        <f t="shared" si="23"/>
        <v>50</v>
      </c>
      <c r="R15">
        <f t="shared" si="0"/>
        <v>2000000</v>
      </c>
      <c r="S15">
        <f t="shared" si="1"/>
        <v>661.87122282591463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597.43587657112221</v>
      </c>
      <c r="AC15">
        <f t="shared" si="2"/>
        <v>569.07762701405591</v>
      </c>
      <c r="AE15">
        <f t="shared" si="3"/>
        <v>5086.0227291194124</v>
      </c>
      <c r="AF15">
        <f t="shared" si="4"/>
        <v>-254.30113645597066</v>
      </c>
      <c r="AG15">
        <f t="shared" si="4"/>
        <v>-42.990056629470253</v>
      </c>
      <c r="AH15">
        <f t="shared" si="5"/>
        <v>-4497.9510671877142</v>
      </c>
      <c r="AI15">
        <f t="shared" si="6"/>
        <v>290.78046884625746</v>
      </c>
      <c r="AJ15">
        <f t="shared" si="7"/>
        <v>28.358249557066301</v>
      </c>
      <c r="AK15">
        <f t="shared" si="24"/>
        <v>380.04102284641954</v>
      </c>
      <c r="AL15">
        <f t="shared" si="8"/>
        <v>699.1797412497433</v>
      </c>
      <c r="AN15">
        <f t="shared" si="9"/>
        <v>1898.7802222891009</v>
      </c>
      <c r="AO15">
        <f t="shared" si="9"/>
        <v>-94.93901111445507</v>
      </c>
      <c r="AP15">
        <f t="shared" si="9"/>
        <v>-16.049607646417194</v>
      </c>
      <c r="AQ15">
        <f t="shared" si="9"/>
        <v>-1679.2336531061669</v>
      </c>
      <c r="AR15">
        <f t="shared" si="9"/>
        <v>108.55795042206202</v>
      </c>
      <c r="AS15">
        <f t="shared" si="9"/>
        <v>10.587070932539659</v>
      </c>
      <c r="AT15">
        <f t="shared" si="9"/>
        <v>141.88186256183744</v>
      </c>
      <c r="AU15">
        <f t="shared" si="9"/>
        <v>261.02688391643915</v>
      </c>
      <c r="AW15">
        <v>12</v>
      </c>
      <c r="AX15">
        <f>(R15*SUMPRODUCT(K16:$K$23, X16:$X$23)-$AZ$3*SUMPRODUCT(K15:$K$22, W16:$W$23))/Z15</f>
        <v>661.87122282591463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5915.3477895547558</v>
      </c>
      <c r="P16">
        <f t="shared" si="22"/>
        <v>295.76738947773782</v>
      </c>
      <c r="Q16" s="4">
        <f t="shared" si="23"/>
        <v>50</v>
      </c>
      <c r="R16">
        <f t="shared" si="0"/>
        <v>2000000</v>
      </c>
      <c r="S16">
        <f t="shared" si="1"/>
        <v>621.3991296556419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569.07762701405591</v>
      </c>
      <c r="AC16">
        <f t="shared" si="2"/>
        <v>527.54273093098436</v>
      </c>
      <c r="AE16">
        <f t="shared" si="3"/>
        <v>5021.8910493769226</v>
      </c>
      <c r="AF16">
        <f t="shared" si="4"/>
        <v>-251.09455246884616</v>
      </c>
      <c r="AG16">
        <f t="shared" si="4"/>
        <v>-42.447977938376781</v>
      </c>
      <c r="AH16">
        <f t="shared" si="5"/>
        <v>-4487.1249919507909</v>
      </c>
      <c r="AI16">
        <f t="shared" si="6"/>
        <v>241.22352701890941</v>
      </c>
      <c r="AJ16">
        <f t="shared" si="7"/>
        <v>41.534896083071544</v>
      </c>
      <c r="AK16">
        <f t="shared" si="24"/>
        <v>373.79118867454935</v>
      </c>
      <c r="AL16">
        <f t="shared" si="8"/>
        <v>656.54961177653036</v>
      </c>
      <c r="AN16">
        <f t="shared" si="9"/>
        <v>1727.0505767010477</v>
      </c>
      <c r="AO16">
        <f t="shared" si="9"/>
        <v>-86.352528835052397</v>
      </c>
      <c r="AP16">
        <f t="shared" si="9"/>
        <v>-14.598047639317601</v>
      </c>
      <c r="AQ16">
        <f t="shared" si="9"/>
        <v>-1543.1421607682619</v>
      </c>
      <c r="AR16">
        <f t="shared" si="9"/>
        <v>82.95783945841626</v>
      </c>
      <c r="AS16">
        <f t="shared" si="9"/>
        <v>14.284034744717701</v>
      </c>
      <c r="AT16">
        <f t="shared" si="9"/>
        <v>128.54844551959093</v>
      </c>
      <c r="AU16">
        <f t="shared" si="9"/>
        <v>225.79031972272489</v>
      </c>
      <c r="AW16">
        <v>13</v>
      </c>
      <c r="AX16">
        <f>(R16*SUMPRODUCT(K17:$K$23, X17:$X$23)-$AZ$3*SUMPRODUCT(K16:$K$22, W17:$W$23))/Z16</f>
        <v>621.3991296556419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5915.3477895547558</v>
      </c>
      <c r="P17">
        <f t="shared" si="22"/>
        <v>295.76738947773782</v>
      </c>
      <c r="Q17" s="4">
        <f t="shared" si="23"/>
        <v>50</v>
      </c>
      <c r="R17">
        <f t="shared" si="0"/>
        <v>2000000</v>
      </c>
      <c r="S17">
        <f t="shared" si="1"/>
        <v>567.20237153334426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527.54273093098436</v>
      </c>
      <c r="AC17">
        <f t="shared" si="2"/>
        <v>475.44723155403153</v>
      </c>
      <c r="AE17">
        <f t="shared" si="3"/>
        <v>4958.4343637705206</v>
      </c>
      <c r="AF17">
        <f t="shared" si="4"/>
        <v>-247.92171818852609</v>
      </c>
      <c r="AG17">
        <f t="shared" si="4"/>
        <v>-41.911604694875763</v>
      </c>
      <c r="AH17">
        <f t="shared" si="5"/>
        <v>-4475.738564690093</v>
      </c>
      <c r="AI17">
        <f t="shared" si="6"/>
        <v>192.8624761970259</v>
      </c>
      <c r="AJ17">
        <f t="shared" si="7"/>
        <v>52.09549937695283</v>
      </c>
      <c r="AK17">
        <f t="shared" si="24"/>
        <v>366.66387635590854</v>
      </c>
      <c r="AL17">
        <f t="shared" si="8"/>
        <v>611.62185192988727</v>
      </c>
      <c r="AN17">
        <f t="shared" si="9"/>
        <v>1570.8101732866592</v>
      </c>
      <c r="AO17">
        <f t="shared" si="9"/>
        <v>-78.540508664332975</v>
      </c>
      <c r="AP17">
        <f t="shared" si="9"/>
        <v>-13.277411820657235</v>
      </c>
      <c r="AQ17">
        <f t="shared" si="9"/>
        <v>-1417.8942695614162</v>
      </c>
      <c r="AR17">
        <f t="shared" si="9"/>
        <v>61.097983240252717</v>
      </c>
      <c r="AS17">
        <f t="shared" si="9"/>
        <v>16.503624813849317</v>
      </c>
      <c r="AT17">
        <f t="shared" si="9"/>
        <v>116.15750152203459</v>
      </c>
      <c r="AU17">
        <f t="shared" si="9"/>
        <v>193.75910957613664</v>
      </c>
      <c r="AW17">
        <v>14</v>
      </c>
      <c r="AX17">
        <f>(R17*SUMPRODUCT(K18:$K$23, X18:$X$23)-$AZ$3*SUMPRODUCT(K17:$K$22, W18:$W$23))/Z17</f>
        <v>567.20237153334426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5915.3477895547558</v>
      </c>
      <c r="P18">
        <f t="shared" si="22"/>
        <v>295.76738947773782</v>
      </c>
      <c r="Q18" s="4">
        <f t="shared" si="23"/>
        <v>50</v>
      </c>
      <c r="R18">
        <f t="shared" si="0"/>
        <v>2000000</v>
      </c>
      <c r="S18">
        <f t="shared" si="1"/>
        <v>500.9297076462131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475.44723155403153</v>
      </c>
      <c r="AC18">
        <f t="shared" si="2"/>
        <v>414.57797886154458</v>
      </c>
      <c r="AE18">
        <f t="shared" si="3"/>
        <v>4895.6428285717293</v>
      </c>
      <c r="AF18">
        <f t="shared" si="4"/>
        <v>-244.7821414285865</v>
      </c>
      <c r="AG18">
        <f t="shared" si="4"/>
        <v>-41.380853693982218</v>
      </c>
      <c r="AH18">
        <f t="shared" si="5"/>
        <v>-4465.3981577912746</v>
      </c>
      <c r="AI18">
        <f t="shared" si="6"/>
        <v>144.08167565788608</v>
      </c>
      <c r="AJ18">
        <f t="shared" si="7"/>
        <v>60.869252692486953</v>
      </c>
      <c r="AK18">
        <f t="shared" si="24"/>
        <v>358.84155430880224</v>
      </c>
      <c r="AL18">
        <f t="shared" si="8"/>
        <v>563.79248265917522</v>
      </c>
      <c r="AN18">
        <f t="shared" si="9"/>
        <v>1428.664419699126</v>
      </c>
      <c r="AO18">
        <f t="shared" si="9"/>
        <v>-71.433220984956307</v>
      </c>
      <c r="AP18">
        <f t="shared" si="9"/>
        <v>-12.075912275368179</v>
      </c>
      <c r="AQ18">
        <f t="shared" si="9"/>
        <v>-1303.1088441735055</v>
      </c>
      <c r="AR18">
        <f t="shared" si="9"/>
        <v>42.04644226529598</v>
      </c>
      <c r="AS18">
        <f t="shared" si="9"/>
        <v>17.763088244082919</v>
      </c>
      <c r="AT18">
        <f t="shared" si="9"/>
        <v>104.7184565750038</v>
      </c>
      <c r="AU18">
        <f t="shared" si="9"/>
        <v>164.52798708438269</v>
      </c>
      <c r="AW18">
        <v>15</v>
      </c>
      <c r="AX18">
        <f>(R18*SUMPRODUCT(K19:$K$23, X19:$X$23)-$AZ$3*SUMPRODUCT(K18:$K$22, W19:$W$23))/Z18</f>
        <v>500.9297076462131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5915.3477895547558</v>
      </c>
      <c r="P19">
        <f t="shared" si="22"/>
        <v>295.76738947773782</v>
      </c>
      <c r="Q19" s="4">
        <f t="shared" si="23"/>
        <v>50</v>
      </c>
      <c r="R19">
        <f t="shared" si="0"/>
        <v>2000000</v>
      </c>
      <c r="S19">
        <f t="shared" si="1"/>
        <v>421.501482944896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414.57797886154458</v>
      </c>
      <c r="AC19">
        <f t="shared" si="2"/>
        <v>344.41263094067244</v>
      </c>
      <c r="AE19">
        <f t="shared" si="3"/>
        <v>4833.4835761324921</v>
      </c>
      <c r="AF19">
        <f t="shared" si="4"/>
        <v>-241.67417880662464</v>
      </c>
      <c r="AG19">
        <f t="shared" si="4"/>
        <v>-40.855447118996068</v>
      </c>
      <c r="AH19">
        <f t="shared" si="5"/>
        <v>-4463.9215218529334</v>
      </c>
      <c r="AI19">
        <f t="shared" si="6"/>
        <v>87.032428353937576</v>
      </c>
      <c r="AJ19">
        <f t="shared" si="7"/>
        <v>70.165347920872136</v>
      </c>
      <c r="AK19">
        <f t="shared" si="24"/>
        <v>350.44711633311886</v>
      </c>
      <c r="AL19">
        <f t="shared" si="8"/>
        <v>507.64489260792857</v>
      </c>
      <c r="AN19">
        <f t="shared" si="9"/>
        <v>1299.3379333701866</v>
      </c>
      <c r="AO19">
        <f t="shared" si="9"/>
        <v>-64.966896668509335</v>
      </c>
      <c r="AP19">
        <f t="shared" si="9"/>
        <v>-10.982768719571659</v>
      </c>
      <c r="AQ19">
        <f t="shared" si="9"/>
        <v>-1199.9921947747814</v>
      </c>
      <c r="AR19">
        <f t="shared" si="9"/>
        <v>23.396073207324019</v>
      </c>
      <c r="AS19">
        <f t="shared" si="9"/>
        <v>18.861861579894832</v>
      </c>
      <c r="AT19">
        <f t="shared" si="9"/>
        <v>94.207257502706426</v>
      </c>
      <c r="AU19">
        <f t="shared" si="9"/>
        <v>136.46519228992528</v>
      </c>
      <c r="AW19">
        <v>16</v>
      </c>
      <c r="AX19">
        <f>(R19*SUMPRODUCT(K20:$K$23, X20:$X$23)-$AZ$3*SUMPRODUCT(K19:$K$22, W20:$W$23))/Z19</f>
        <v>421.501482944896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5915.3477895547558</v>
      </c>
      <c r="P20">
        <f t="shared" si="22"/>
        <v>295.76738947773782</v>
      </c>
      <c r="Q20" s="4">
        <f t="shared" si="23"/>
        <v>50</v>
      </c>
      <c r="R20">
        <f t="shared" si="0"/>
        <v>2000000</v>
      </c>
      <c r="S20">
        <f t="shared" si="1"/>
        <v>331.6183665848597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344.41263094067244</v>
      </c>
      <c r="AC20">
        <f t="shared" si="2"/>
        <v>267.51913000825652</v>
      </c>
      <c r="AE20">
        <f t="shared" si="3"/>
        <v>4771.9573274992435</v>
      </c>
      <c r="AF20">
        <f t="shared" si="4"/>
        <v>-238.59786637496219</v>
      </c>
      <c r="AG20">
        <f t="shared" si="4"/>
        <v>-40.335391064626016</v>
      </c>
      <c r="AH20">
        <f t="shared" si="5"/>
        <v>-4460.0633272036739</v>
      </c>
      <c r="AI20">
        <f t="shared" si="6"/>
        <v>32.960742855982062</v>
      </c>
      <c r="AJ20">
        <f t="shared" si="7"/>
        <v>76.893500932415918</v>
      </c>
      <c r="AK20">
        <f t="shared" si="24"/>
        <v>341.44404644454687</v>
      </c>
      <c r="AL20">
        <f t="shared" si="8"/>
        <v>451.29829023294485</v>
      </c>
      <c r="AN20">
        <f t="shared" si="9"/>
        <v>1181.6797375308643</v>
      </c>
      <c r="AO20">
        <f t="shared" si="9"/>
        <v>-59.083986876543214</v>
      </c>
      <c r="AP20">
        <f t="shared" si="9"/>
        <v>-9.9882524204025565</v>
      </c>
      <c r="AQ20">
        <f t="shared" si="9"/>
        <v>-1104.4454298636865</v>
      </c>
      <c r="AR20">
        <f t="shared" si="9"/>
        <v>8.1620683702321664</v>
      </c>
      <c r="AS20">
        <f t="shared" si="9"/>
        <v>19.041136741946467</v>
      </c>
      <c r="AT20">
        <f t="shared" si="9"/>
        <v>84.551785251506388</v>
      </c>
      <c r="AU20">
        <f t="shared" si="9"/>
        <v>111.75499036368502</v>
      </c>
      <c r="AW20">
        <v>17</v>
      </c>
      <c r="AX20">
        <f>(R20*SUMPRODUCT(K21:$K$23, X21:$X$23)-$AZ$3*SUMPRODUCT(K20:$K$22, W21:$W$23))/Z20</f>
        <v>331.6183665848597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5915.3477895547558</v>
      </c>
      <c r="P21">
        <f t="shared" si="22"/>
        <v>295.76738947773782</v>
      </c>
      <c r="Q21" s="4">
        <f t="shared" si="23"/>
        <v>50</v>
      </c>
      <c r="R21">
        <f t="shared" si="0"/>
        <v>2000000</v>
      </c>
      <c r="S21">
        <f t="shared" si="1"/>
        <v>230.96708010482359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267.51913000825652</v>
      </c>
      <c r="AC21">
        <f t="shared" si="2"/>
        <v>183.94430536674577</v>
      </c>
      <c r="AE21">
        <f t="shared" si="3"/>
        <v>4711.0373463548858</v>
      </c>
      <c r="AF21">
        <f t="shared" si="4"/>
        <v>-235.55186731774432</v>
      </c>
      <c r="AG21">
        <f t="shared" si="4"/>
        <v>-39.820459539788807</v>
      </c>
      <c r="AH21">
        <f t="shared" si="5"/>
        <v>-4463.1045676382992</v>
      </c>
      <c r="AI21">
        <f t="shared" si="6"/>
        <v>-27.439548140946499</v>
      </c>
      <c r="AJ21">
        <f t="shared" si="7"/>
        <v>83.574824641510759</v>
      </c>
      <c r="AK21">
        <f t="shared" si="24"/>
        <v>332.01032263317796</v>
      </c>
      <c r="AL21">
        <f t="shared" si="8"/>
        <v>388.14559913374222</v>
      </c>
      <c r="AN21">
        <f t="shared" si="9"/>
        <v>1074.6354210575898</v>
      </c>
      <c r="AO21">
        <f t="shared" si="9"/>
        <v>-53.731771052879495</v>
      </c>
      <c r="AP21">
        <f t="shared" si="9"/>
        <v>-9.083450874648209</v>
      </c>
      <c r="AQ21">
        <f t="shared" si="9"/>
        <v>-1018.0794384869506</v>
      </c>
      <c r="AR21">
        <f t="shared" si="9"/>
        <v>-6.2592393568884965</v>
      </c>
      <c r="AS21">
        <f t="shared" si="9"/>
        <v>19.064265524860584</v>
      </c>
      <c r="AT21">
        <f t="shared" si="9"/>
        <v>75.734923463180323</v>
      </c>
      <c r="AU21">
        <f t="shared" si="9"/>
        <v>88.539949631152425</v>
      </c>
      <c r="AW21">
        <v>18</v>
      </c>
      <c r="AX21">
        <f>(R21*SUMPRODUCT(K22:$K$23, X22:$X$23)-$AZ$3*SUMPRODUCT(K21:$K$22, W22:$W$23))/Z21</f>
        <v>230.96708010482359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5915.3477895547558</v>
      </c>
      <c r="P22">
        <f t="shared" si="22"/>
        <v>295.76738947773782</v>
      </c>
      <c r="Q22" s="4">
        <f t="shared" si="23"/>
        <v>50</v>
      </c>
      <c r="R22">
        <f t="shared" si="0"/>
        <v>2000000</v>
      </c>
      <c r="S22">
        <f t="shared" si="1"/>
        <v>120.29536452276676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183.94430536674577</v>
      </c>
      <c r="AC22">
        <f t="shared" si="2"/>
        <v>94.577447233389421</v>
      </c>
      <c r="AE22">
        <f t="shared" si="3"/>
        <v>4650.7069965100791</v>
      </c>
      <c r="AF22">
        <f t="shared" si="4"/>
        <v>-232.53534982550397</v>
      </c>
      <c r="AG22">
        <f t="shared" si="4"/>
        <v>-39.310511925623686</v>
      </c>
      <c r="AH22">
        <f t="shared" si="5"/>
        <v>-4469.7207506891482</v>
      </c>
      <c r="AI22">
        <f t="shared" si="6"/>
        <v>-90.859615930196014</v>
      </c>
      <c r="AJ22">
        <f t="shared" si="7"/>
        <v>89.366858133356345</v>
      </c>
      <c r="AK22">
        <f t="shared" si="24"/>
        <v>322.14811664359252</v>
      </c>
      <c r="AL22">
        <f t="shared" si="8"/>
        <v>320.65535884675285</v>
      </c>
      <c r="AN22">
        <f t="shared" si="9"/>
        <v>977.24835947580573</v>
      </c>
      <c r="AO22">
        <f t="shared" si="9"/>
        <v>-48.862417973790294</v>
      </c>
      <c r="AP22">
        <f t="shared" si="9"/>
        <v>-8.2602781293892651</v>
      </c>
      <c r="AQ22">
        <f t="shared" si="9"/>
        <v>-939.21790261216915</v>
      </c>
      <c r="AR22">
        <f t="shared" si="9"/>
        <v>-19.092239239542771</v>
      </c>
      <c r="AS22">
        <f t="shared" si="9"/>
        <v>18.778567552818373</v>
      </c>
      <c r="AT22">
        <f t="shared" si="9"/>
        <v>67.692658069926424</v>
      </c>
      <c r="AU22">
        <f t="shared" si="9"/>
        <v>67.378986383202033</v>
      </c>
      <c r="AW22">
        <v>19</v>
      </c>
      <c r="AX22">
        <f>(R22*SUMPRODUCT(K23:$K$23, X23:$X$23)-$AZ$3*SUMPRODUCT(K22:$K$22, W23:$W$23))/Z22</f>
        <v>120.29536452276676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5915.3477895547558</v>
      </c>
      <c r="P23">
        <f t="shared" si="22"/>
        <v>295.76738947773782</v>
      </c>
      <c r="Q23" s="4">
        <f t="shared" si="23"/>
        <v>50</v>
      </c>
      <c r="R23">
        <f t="shared" si="0"/>
        <v>2000000</v>
      </c>
      <c r="S23">
        <f t="shared" si="1"/>
        <v>121.86126952821611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94.577447233389421</v>
      </c>
      <c r="AC23">
        <f t="shared" si="2"/>
        <v>94.577447233389421</v>
      </c>
      <c r="AE23">
        <f t="shared" si="3"/>
        <v>4590.9458813263309</v>
      </c>
      <c r="AF23">
        <f t="shared" si="4"/>
        <v>-229.54729406631657</v>
      </c>
      <c r="AG23">
        <f t="shared" si="4"/>
        <v>-38.80537581774113</v>
      </c>
      <c r="AH23">
        <f t="shared" si="5"/>
        <v>-4481.2395450529211</v>
      </c>
      <c r="AI23">
        <f t="shared" si="6"/>
        <v>-158.64633361064807</v>
      </c>
      <c r="AJ23">
        <f t="shared" si="7"/>
        <v>0</v>
      </c>
      <c r="AK23">
        <f t="shared" si="24"/>
        <v>311.9183224145383</v>
      </c>
      <c r="AL23">
        <f t="shared" si="8"/>
        <v>153.27198880389022</v>
      </c>
      <c r="AN23">
        <f t="shared" si="9"/>
        <v>888.6474750257247</v>
      </c>
      <c r="AO23">
        <f t="shared" si="9"/>
        <v>-44.432373751286235</v>
      </c>
      <c r="AP23">
        <f t="shared" si="9"/>
        <v>-7.5113713228737531</v>
      </c>
      <c r="AQ23">
        <f t="shared" si="9"/>
        <v>-867.41214330024513</v>
      </c>
      <c r="AR23">
        <f t="shared" si="9"/>
        <v>-30.70841334868048</v>
      </c>
      <c r="AS23">
        <f t="shared" si="9"/>
        <v>0</v>
      </c>
      <c r="AT23">
        <f t="shared" si="9"/>
        <v>60.376540432635224</v>
      </c>
      <c r="AU23">
        <f t="shared" si="9"/>
        <v>29.66812708395474</v>
      </c>
      <c r="AW23">
        <v>20</v>
      </c>
      <c r="AX23">
        <f>(R23*SUMPRODUCT(K$23:$K24, X$23:$X24)-$AZ$3*SUMPRODUCT(K$22:$K23, W$23:$W24))/Z23</f>
        <v>121.86126952821611</v>
      </c>
    </row>
    <row r="25" spans="5:50" x14ac:dyDescent="0.25">
      <c r="AN25" s="8">
        <f t="shared" ref="AN25:AU25" si="25">SUM(AN3:AN23)</f>
        <v>51126.522551693364</v>
      </c>
      <c r="AO25" s="8">
        <f t="shared" si="25"/>
        <v>-6992.836969750736</v>
      </c>
      <c r="AP25" s="8">
        <f t="shared" si="25"/>
        <v>-902.63337821971322</v>
      </c>
      <c r="AQ25" s="8">
        <f t="shared" si="25"/>
        <v>-43985.027152931027</v>
      </c>
      <c r="AR25" s="8">
        <f t="shared" si="25"/>
        <v>-753.9749492081246</v>
      </c>
      <c r="AS25" s="8">
        <f t="shared" si="25"/>
        <v>-327.13206419055666</v>
      </c>
      <c r="AT25" s="8">
        <f t="shared" si="25"/>
        <v>3259.1696952099419</v>
      </c>
      <c r="AU25" s="9">
        <f t="shared" si="25"/>
        <v>2178.0626818112619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04E5-8C78-4539-B0A9-09536873E12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6444.5473647438857</v>
      </c>
      <c r="K3">
        <v>1</v>
      </c>
      <c r="L3" s="2">
        <v>0</v>
      </c>
      <c r="O3">
        <f>$C$3</f>
        <v>6444.5473647438857</v>
      </c>
      <c r="P3">
        <f>O3*B5</f>
        <v>5155.6378917951088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6444.5473647438857</v>
      </c>
      <c r="AF3">
        <f t="shared" ref="AF3:AG23" si="4">-$Z3*P3</f>
        <v>-5155.6378917951088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768.42754524877694</v>
      </c>
      <c r="AJ3">
        <f t="shared" ref="AJ3:AJ23" si="7">AB3-AC3</f>
        <v>0</v>
      </c>
      <c r="AL3">
        <f t="shared" ref="AL3:AL23" si="8">SUM(AI3:AK3)</f>
        <v>768.42754524877694</v>
      </c>
      <c r="AN3">
        <f t="shared" ref="AN3:AU23" si="9">AE3*$K3</f>
        <v>6444.5473647438857</v>
      </c>
      <c r="AO3">
        <f t="shared" si="9"/>
        <v>-5155.6378917951088</v>
      </c>
      <c r="AP3">
        <f t="shared" si="9"/>
        <v>-520.48192770000003</v>
      </c>
      <c r="AQ3">
        <f t="shared" si="9"/>
        <v>0</v>
      </c>
      <c r="AR3">
        <f t="shared" si="9"/>
        <v>768.42754524877694</v>
      </c>
      <c r="AS3">
        <f t="shared" si="9"/>
        <v>0</v>
      </c>
      <c r="AT3">
        <f t="shared" si="9"/>
        <v>0</v>
      </c>
      <c r="AU3">
        <f t="shared" si="9"/>
        <v>768.42754524877694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5089.7118834487064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408.26041415526333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403.13927472262003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-403.13927472262003</v>
      </c>
      <c r="AK4">
        <f>G4*MAX(0, SUM(AB4, AE4:AF4))</f>
        <v>0</v>
      </c>
      <c r="AL4">
        <f t="shared" si="8"/>
        <v>-5490.7512747226201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-4686.5726087260909</v>
      </c>
      <c r="AR4">
        <f t="shared" si="9"/>
        <v>-4686.5726087260909</v>
      </c>
      <c r="AS4">
        <f t="shared" si="9"/>
        <v>-371.36115773308455</v>
      </c>
      <c r="AT4">
        <f t="shared" si="9"/>
        <v>0</v>
      </c>
      <c r="AU4">
        <f t="shared" si="9"/>
        <v>-5057.9337664591758</v>
      </c>
      <c r="AW4">
        <v>1</v>
      </c>
      <c r="AX4">
        <f>(R4*SUMPRODUCT(K5:$K$23, X5:$X$23)-$AZ$3*SUMPRODUCT(K4:$K$22, W5:$W$23))/Z4</f>
        <v>408.26041415526333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6444.5473647438857</v>
      </c>
      <c r="P5">
        <f t="shared" ref="P5:P23" si="22">O5*$C$5</f>
        <v>322.2273682371943</v>
      </c>
      <c r="Q5" s="4">
        <f t="shared" ref="Q5:Q23" si="23">$C$8</f>
        <v>50</v>
      </c>
      <c r="R5">
        <f t="shared" si="0"/>
        <v>2000000</v>
      </c>
      <c r="S5">
        <f t="shared" si="1"/>
        <v>761.76382924609788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403.13927472262003</v>
      </c>
      <c r="AC5">
        <f t="shared" si="2"/>
        <v>742.76069948018267</v>
      </c>
      <c r="AE5">
        <f t="shared" si="3"/>
        <v>6283.7802540555012</v>
      </c>
      <c r="AF5">
        <f t="shared" si="4"/>
        <v>-314.18901270277507</v>
      </c>
      <c r="AG5">
        <f t="shared" si="4"/>
        <v>-48.752688888843529</v>
      </c>
      <c r="AH5">
        <f t="shared" si="5"/>
        <v>-5055.7085662588079</v>
      </c>
      <c r="AI5">
        <f t="shared" si="6"/>
        <v>865.1299862050746</v>
      </c>
      <c r="AJ5">
        <f t="shared" si="7"/>
        <v>-339.62142475756264</v>
      </c>
      <c r="AK5">
        <f>G5*SUM(AB5, AE5:AF5)</f>
        <v>446.09113612527426</v>
      </c>
      <c r="AL5">
        <f t="shared" si="8"/>
        <v>971.59969757278623</v>
      </c>
      <c r="AN5">
        <f t="shared" si="9"/>
        <v>5332.1667572385049</v>
      </c>
      <c r="AO5">
        <f t="shared" si="9"/>
        <v>-266.60833786192529</v>
      </c>
      <c r="AP5">
        <f t="shared" si="9"/>
        <v>-41.369598634724383</v>
      </c>
      <c r="AQ5">
        <f t="shared" si="9"/>
        <v>-4290.0738188438017</v>
      </c>
      <c r="AR5">
        <f t="shared" si="9"/>
        <v>734.11500189805349</v>
      </c>
      <c r="AS5">
        <f t="shared" si="9"/>
        <v>-288.18927427793193</v>
      </c>
      <c r="AT5">
        <f t="shared" si="9"/>
        <v>378.53524957541191</v>
      </c>
      <c r="AU5">
        <f t="shared" si="9"/>
        <v>824.46097719553347</v>
      </c>
      <c r="AW5">
        <v>2</v>
      </c>
      <c r="AX5">
        <f>(R5*SUMPRODUCT(K6:$K$23, X6:$X$23)-$AZ$3*SUMPRODUCT(K5:$K$22, W6:$W$23))/Z5</f>
        <v>761.76382924609788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6444.5473647438857</v>
      </c>
      <c r="P6">
        <f t="shared" si="22"/>
        <v>322.2273682371943</v>
      </c>
      <c r="Q6" s="4">
        <f t="shared" si="23"/>
        <v>50</v>
      </c>
      <c r="R6">
        <f t="shared" si="0"/>
        <v>2000000</v>
      </c>
      <c r="S6">
        <f t="shared" si="1"/>
        <v>1056.2122130402743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742.76069948018267</v>
      </c>
      <c r="AC6">
        <f t="shared" si="2"/>
        <v>1016.9051599854646</v>
      </c>
      <c r="AE6">
        <f t="shared" si="3"/>
        <v>6204.7128295503771</v>
      </c>
      <c r="AF6">
        <f t="shared" si="4"/>
        <v>-310.23564147751887</v>
      </c>
      <c r="AG6">
        <f t="shared" si="4"/>
        <v>-48.139244530146762</v>
      </c>
      <c r="AH6">
        <f t="shared" si="5"/>
        <v>-5036.6987923330908</v>
      </c>
      <c r="AI6">
        <f t="shared" si="6"/>
        <v>809.63915120962065</v>
      </c>
      <c r="AJ6">
        <f t="shared" si="7"/>
        <v>-274.14446050528193</v>
      </c>
      <c r="AK6">
        <f>G6*SUM(AB6, AE6:AF6)</f>
        <v>464.60665212871294</v>
      </c>
      <c r="AL6">
        <f t="shared" si="8"/>
        <v>1000.1013428330516</v>
      </c>
      <c r="AN6">
        <f t="shared" si="9"/>
        <v>4850.0452075116718</v>
      </c>
      <c r="AO6">
        <f t="shared" si="9"/>
        <v>-242.5022603755836</v>
      </c>
      <c r="AP6">
        <f t="shared" si="9"/>
        <v>-37.629060141948528</v>
      </c>
      <c r="AQ6">
        <f t="shared" si="9"/>
        <v>-3937.0422951879173</v>
      </c>
      <c r="AR6">
        <f t="shared" si="9"/>
        <v>632.87159180622257</v>
      </c>
      <c r="AS6">
        <f t="shared" si="9"/>
        <v>-214.2908243081196</v>
      </c>
      <c r="AT6">
        <f t="shared" si="9"/>
        <v>363.16963063997213</v>
      </c>
      <c r="AU6">
        <f t="shared" si="9"/>
        <v>781.75039813807507</v>
      </c>
      <c r="AW6">
        <v>3</v>
      </c>
      <c r="AX6">
        <f>(R6*SUMPRODUCT(K7:$K$23, X7:$X$23)-$AZ$3*SUMPRODUCT(K6:$K$22, W7:$W$23))/Z6</f>
        <v>1056.2122130402743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6444.5473647438857</v>
      </c>
      <c r="P7">
        <f t="shared" si="22"/>
        <v>322.2273682371943</v>
      </c>
      <c r="Q7" s="4">
        <f t="shared" si="23"/>
        <v>50</v>
      </c>
      <c r="R7">
        <f t="shared" si="0"/>
        <v>2000000</v>
      </c>
      <c r="S7">
        <f t="shared" si="1"/>
        <v>1293.1826081761901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1016.9051599854646</v>
      </c>
      <c r="AC7">
        <f t="shared" si="2"/>
        <v>1229.357262028072</v>
      </c>
      <c r="AE7">
        <f t="shared" si="3"/>
        <v>6126.4751422115833</v>
      </c>
      <c r="AF7">
        <f t="shared" si="4"/>
        <v>-306.32375711057915</v>
      </c>
      <c r="AG7">
        <f t="shared" si="4"/>
        <v>-47.532237684586065</v>
      </c>
      <c r="AH7">
        <f t="shared" si="5"/>
        <v>-5024.5760103692546</v>
      </c>
      <c r="AI7">
        <f t="shared" si="6"/>
        <v>748.04313704716333</v>
      </c>
      <c r="AJ7">
        <f t="shared" si="7"/>
        <v>-212.45210204260741</v>
      </c>
      <c r="AK7">
        <f>G7*SUM(AB7, AE7:AF7)</f>
        <v>478.59395815605285</v>
      </c>
      <c r="AL7">
        <f t="shared" si="8"/>
        <v>1014.1849931606088</v>
      </c>
      <c r="AN7">
        <f t="shared" si="9"/>
        <v>4411.396998100734</v>
      </c>
      <c r="AO7">
        <f t="shared" si="9"/>
        <v>-220.5698499050367</v>
      </c>
      <c r="AP7">
        <f t="shared" si="9"/>
        <v>-34.225809420178322</v>
      </c>
      <c r="AQ7">
        <f t="shared" si="9"/>
        <v>-3617.9693893070221</v>
      </c>
      <c r="AR7">
        <f t="shared" si="9"/>
        <v>538.63194946849694</v>
      </c>
      <c r="AS7">
        <f t="shared" si="9"/>
        <v>-152.97712688549774</v>
      </c>
      <c r="AT7">
        <f t="shared" si="9"/>
        <v>344.6138115818124</v>
      </c>
      <c r="AU7">
        <f t="shared" si="9"/>
        <v>730.2686341648116</v>
      </c>
      <c r="AW7">
        <v>4</v>
      </c>
      <c r="AX7">
        <f>(R7*SUMPRODUCT(K8:$K$23, X8:$X$23)-$AZ$3*SUMPRODUCT(K7:$K$22, W8:$W$23))/Z7</f>
        <v>1293.1826081761901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6444.5473647438857</v>
      </c>
      <c r="P8">
        <f t="shared" si="22"/>
        <v>322.2273682371943</v>
      </c>
      <c r="Q8" s="4">
        <f t="shared" si="23"/>
        <v>50</v>
      </c>
      <c r="R8">
        <f t="shared" si="0"/>
        <v>2000000</v>
      </c>
      <c r="S8">
        <f t="shared" si="1"/>
        <v>1479.8419851282986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1229.357262028072</v>
      </c>
      <c r="AC8">
        <f t="shared" si="2"/>
        <v>1389.0276241698703</v>
      </c>
      <c r="AE8">
        <f t="shared" si="3"/>
        <v>6049.0609165439455</v>
      </c>
      <c r="AF8">
        <f t="shared" si="4"/>
        <v>-302.45304582719729</v>
      </c>
      <c r="AG8">
        <f t="shared" si="4"/>
        <v>-46.931619663752308</v>
      </c>
      <c r="AH8">
        <f t="shared" si="5"/>
        <v>-5011.8257595158575</v>
      </c>
      <c r="AI8">
        <f t="shared" si="6"/>
        <v>687.85049153713862</v>
      </c>
      <c r="AJ8">
        <f t="shared" si="7"/>
        <v>-159.67036214179825</v>
      </c>
      <c r="AK8">
        <f t="shared" ref="AK8:AK23" si="24">G8*SUM(AB8:AB8, AE8:AF8)</f>
        <v>488.31755929213745</v>
      </c>
      <c r="AL8">
        <f t="shared" si="8"/>
        <v>1016.4976886874779</v>
      </c>
      <c r="AN8">
        <f t="shared" si="9"/>
        <v>4012.3128856245148</v>
      </c>
      <c r="AO8">
        <f t="shared" si="9"/>
        <v>-200.61564428122574</v>
      </c>
      <c r="AP8">
        <f t="shared" si="9"/>
        <v>-31.12951661721528</v>
      </c>
      <c r="AQ8">
        <f t="shared" si="9"/>
        <v>-3324.3198163888515</v>
      </c>
      <c r="AR8">
        <f t="shared" si="9"/>
        <v>456.24790833722255</v>
      </c>
      <c r="AS8">
        <f t="shared" si="9"/>
        <v>-105.90857991225118</v>
      </c>
      <c r="AT8">
        <f t="shared" si="9"/>
        <v>323.89867823383855</v>
      </c>
      <c r="AU8">
        <f t="shared" si="9"/>
        <v>674.23800665881004</v>
      </c>
      <c r="AW8">
        <v>5</v>
      </c>
      <c r="AX8">
        <f>(R8*SUMPRODUCT(K9:$K$23, X9:$X$23)-$AZ$3*SUMPRODUCT(K8:$K$22, W9:$W$23))/Z8</f>
        <v>1479.8419851282986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6444.5473647438857</v>
      </c>
      <c r="P9">
        <f t="shared" si="22"/>
        <v>322.2273682371943</v>
      </c>
      <c r="Q9" s="4">
        <f t="shared" si="23"/>
        <v>50</v>
      </c>
      <c r="R9">
        <f t="shared" si="0"/>
        <v>2000000</v>
      </c>
      <c r="S9">
        <f t="shared" si="1"/>
        <v>1621.4077407640621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1389.0276241698703</v>
      </c>
      <c r="AC9">
        <f t="shared" si="2"/>
        <v>1502.6330504584257</v>
      </c>
      <c r="AE9">
        <f t="shared" si="3"/>
        <v>5972.4581436533572</v>
      </c>
      <c r="AF9">
        <f t="shared" si="4"/>
        <v>-298.62290718266786</v>
      </c>
      <c r="AG9">
        <f t="shared" si="4"/>
        <v>-46.337297296679189</v>
      </c>
      <c r="AH9">
        <f t="shared" si="5"/>
        <v>-5000.246817423882</v>
      </c>
      <c r="AI9">
        <f t="shared" si="6"/>
        <v>627.25112175012873</v>
      </c>
      <c r="AJ9">
        <f t="shared" si="7"/>
        <v>-113.60542628855546</v>
      </c>
      <c r="AK9">
        <f t="shared" si="24"/>
        <v>494.40040024483926</v>
      </c>
      <c r="AL9">
        <f t="shared" si="8"/>
        <v>1008.0460957064125</v>
      </c>
      <c r="AN9">
        <f t="shared" si="9"/>
        <v>3649.2306695457005</v>
      </c>
      <c r="AO9">
        <f t="shared" si="9"/>
        <v>-182.461533477285</v>
      </c>
      <c r="AP9">
        <f t="shared" si="9"/>
        <v>-28.312544411648723</v>
      </c>
      <c r="AQ9">
        <f t="shared" si="9"/>
        <v>-3055.1999867645409</v>
      </c>
      <c r="AR9">
        <f t="shared" si="9"/>
        <v>383.25660489222628</v>
      </c>
      <c r="AS9">
        <f t="shared" si="9"/>
        <v>-69.414032860080567</v>
      </c>
      <c r="AT9">
        <f t="shared" si="9"/>
        <v>302.0835073622664</v>
      </c>
      <c r="AU9">
        <f t="shared" si="9"/>
        <v>615.92607939441211</v>
      </c>
      <c r="AW9">
        <v>6</v>
      </c>
      <c r="AX9">
        <f>(R9*SUMPRODUCT(K10:$K$23, X10:$X$23)-$AZ$3*SUMPRODUCT(K9:$K$22, W10:$W$23))/Z9</f>
        <v>1621.4077407640621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6444.5473647438857</v>
      </c>
      <c r="P10">
        <f t="shared" si="22"/>
        <v>322.2273682371943</v>
      </c>
      <c r="Q10" s="4">
        <f t="shared" si="23"/>
        <v>50</v>
      </c>
      <c r="R10">
        <f t="shared" si="0"/>
        <v>2000000</v>
      </c>
      <c r="S10">
        <f t="shared" si="1"/>
        <v>1717.2508308633426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1502.6330504584257</v>
      </c>
      <c r="AC10">
        <f t="shared" si="2"/>
        <v>1571.2487739349926</v>
      </c>
      <c r="AE10">
        <f t="shared" si="3"/>
        <v>5896.6267265271954</v>
      </c>
      <c r="AF10">
        <f t="shared" si="4"/>
        <v>-294.8313363263598</v>
      </c>
      <c r="AG10">
        <f t="shared" si="4"/>
        <v>-45.748959490823253</v>
      </c>
      <c r="AH10">
        <f t="shared" si="5"/>
        <v>-4998.5933155657549</v>
      </c>
      <c r="AI10">
        <f t="shared" si="6"/>
        <v>557.45311514425794</v>
      </c>
      <c r="AJ10">
        <f t="shared" si="7"/>
        <v>-68.615723476566927</v>
      </c>
      <c r="AK10">
        <f t="shared" si="24"/>
        <v>497.30999084614837</v>
      </c>
      <c r="AL10">
        <f t="shared" si="8"/>
        <v>986.14738251383937</v>
      </c>
      <c r="AN10">
        <f t="shared" si="9"/>
        <v>3318.8926462921095</v>
      </c>
      <c r="AO10">
        <f t="shared" si="9"/>
        <v>-165.94463231460549</v>
      </c>
      <c r="AP10">
        <f t="shared" si="9"/>
        <v>-25.749617920792534</v>
      </c>
      <c r="AQ10">
        <f t="shared" si="9"/>
        <v>-2813.438151376185</v>
      </c>
      <c r="AR10">
        <f t="shared" si="9"/>
        <v>313.76024468052674</v>
      </c>
      <c r="AS10">
        <f t="shared" si="9"/>
        <v>-38.620084096880056</v>
      </c>
      <c r="AT10">
        <f t="shared" si="9"/>
        <v>279.90892896809612</v>
      </c>
      <c r="AU10">
        <f t="shared" si="9"/>
        <v>555.04908955174278</v>
      </c>
      <c r="AW10">
        <v>7</v>
      </c>
      <c r="AX10">
        <f>(R10*SUMPRODUCT(K11:$K$23, X11:$X$23)-$AZ$3*SUMPRODUCT(K10:$K$22, W11:$W$23))/Z10</f>
        <v>1717.2508308633426</v>
      </c>
    </row>
    <row r="11" spans="1:52" x14ac:dyDescent="0.25">
      <c r="A11" t="s">
        <v>33</v>
      </c>
      <c r="C11" s="7">
        <f>AU25</f>
        <v>2382.1228284839226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6444.5473647438857</v>
      </c>
      <c r="P11">
        <f t="shared" si="22"/>
        <v>322.2273682371943</v>
      </c>
      <c r="Q11" s="4">
        <f t="shared" si="23"/>
        <v>50</v>
      </c>
      <c r="R11">
        <f t="shared" si="0"/>
        <v>2000000</v>
      </c>
      <c r="S11">
        <f t="shared" si="1"/>
        <v>1774.5267191690646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1571.2487739349926</v>
      </c>
      <c r="AC11">
        <f t="shared" si="2"/>
        <v>1602.9872341734626</v>
      </c>
      <c r="AE11">
        <f t="shared" si="3"/>
        <v>5821.5675448088077</v>
      </c>
      <c r="AF11">
        <f t="shared" si="4"/>
        <v>-291.07837724044037</v>
      </c>
      <c r="AG11">
        <f t="shared" si="4"/>
        <v>-45.16661307089457</v>
      </c>
      <c r="AH11">
        <f t="shared" si="5"/>
        <v>-4994.2730008179433</v>
      </c>
      <c r="AI11">
        <f t="shared" si="6"/>
        <v>491.04955367952971</v>
      </c>
      <c r="AJ11">
        <f t="shared" si="7"/>
        <v>-31.738460238469997</v>
      </c>
      <c r="AK11">
        <f t="shared" si="24"/>
        <v>497.12165590523529</v>
      </c>
      <c r="AL11">
        <f t="shared" si="8"/>
        <v>956.43274934629494</v>
      </c>
      <c r="AN11">
        <f t="shared" si="9"/>
        <v>3018.3588814275145</v>
      </c>
      <c r="AO11">
        <f t="shared" si="9"/>
        <v>-150.91794407137573</v>
      </c>
      <c r="AP11">
        <f t="shared" si="9"/>
        <v>-23.417927672779758</v>
      </c>
      <c r="AQ11">
        <f t="shared" si="9"/>
        <v>-2589.4242662759593</v>
      </c>
      <c r="AR11">
        <f t="shared" si="9"/>
        <v>254.59874340740006</v>
      </c>
      <c r="AS11">
        <f t="shared" si="9"/>
        <v>-16.455716197786753</v>
      </c>
      <c r="AT11">
        <f t="shared" si="9"/>
        <v>257.74699918916752</v>
      </c>
      <c r="AU11">
        <f t="shared" si="9"/>
        <v>495.89002639878083</v>
      </c>
      <c r="AW11">
        <v>8</v>
      </c>
      <c r="AX11">
        <f>(R11*SUMPRODUCT(K12:$K$23, X12:$X$23)-$AZ$3*SUMPRODUCT(K11:$K$22, W12:$W$23))/Z11</f>
        <v>1774.5267191690646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6444.5473647438857</v>
      </c>
      <c r="P12">
        <f t="shared" si="22"/>
        <v>322.2273682371943</v>
      </c>
      <c r="Q12" s="4">
        <f t="shared" si="23"/>
        <v>50</v>
      </c>
      <c r="R12">
        <f t="shared" si="0"/>
        <v>2000000</v>
      </c>
      <c r="S12">
        <f t="shared" si="1"/>
        <v>1793.9695158211255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1602.9872341734626</v>
      </c>
      <c r="AC12">
        <f t="shared" si="2"/>
        <v>1599.8621927969616</v>
      </c>
      <c r="AE12">
        <f t="shared" si="3"/>
        <v>5747.2479814261624</v>
      </c>
      <c r="AF12">
        <f t="shared" si="4"/>
        <v>-287.36239907130812</v>
      </c>
      <c r="AG12">
        <f t="shared" si="4"/>
        <v>-44.590004977444721</v>
      </c>
      <c r="AH12">
        <f t="shared" si="5"/>
        <v>-4997.6785096363928</v>
      </c>
      <c r="AI12">
        <f t="shared" si="6"/>
        <v>417.61706774101731</v>
      </c>
      <c r="AJ12">
        <f t="shared" si="7"/>
        <v>3.1250413765010308</v>
      </c>
      <c r="AK12">
        <f t="shared" si="24"/>
        <v>494.40109715698225</v>
      </c>
      <c r="AL12">
        <f t="shared" si="8"/>
        <v>915.14320627450059</v>
      </c>
      <c r="AN12">
        <f t="shared" si="9"/>
        <v>2744.9360976802332</v>
      </c>
      <c r="AO12">
        <f t="shared" si="9"/>
        <v>-137.24680488401168</v>
      </c>
      <c r="AP12">
        <f t="shared" si="9"/>
        <v>-21.296577884561181</v>
      </c>
      <c r="AQ12">
        <f t="shared" si="9"/>
        <v>-2386.9351366142946</v>
      </c>
      <c r="AR12">
        <f t="shared" si="9"/>
        <v>199.45757829736638</v>
      </c>
      <c r="AS12">
        <f t="shared" si="9"/>
        <v>1.4925471997770643</v>
      </c>
      <c r="AT12">
        <f t="shared" si="9"/>
        <v>236.1303049224183</v>
      </c>
      <c r="AU12">
        <f t="shared" si="9"/>
        <v>437.08043041956176</v>
      </c>
      <c r="AW12">
        <v>9</v>
      </c>
      <c r="AX12">
        <f>(R12*SUMPRODUCT(K13:$K$23, X13:$X$23)-$AZ$3*SUMPRODUCT(K12:$K$22, W13:$W$23))/Z12</f>
        <v>1793.9695158211255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6444.5473647438857</v>
      </c>
      <c r="P13">
        <f t="shared" si="22"/>
        <v>322.2273682371943</v>
      </c>
      <c r="Q13" s="4">
        <f t="shared" si="23"/>
        <v>50</v>
      </c>
      <c r="R13">
        <f t="shared" si="0"/>
        <v>2000000</v>
      </c>
      <c r="S13">
        <f t="shared" si="1"/>
        <v>1778.4267464617969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1599.8621927969616</v>
      </c>
      <c r="AC13">
        <f t="shared" si="2"/>
        <v>1565.6905476079046</v>
      </c>
      <c r="AE13">
        <f t="shared" si="3"/>
        <v>5673.6477409966146</v>
      </c>
      <c r="AF13">
        <f t="shared" si="4"/>
        <v>-283.68238704983077</v>
      </c>
      <c r="AG13">
        <f t="shared" si="4"/>
        <v>-44.018977748812716</v>
      </c>
      <c r="AH13">
        <f t="shared" si="5"/>
        <v>-5005.0871543024414</v>
      </c>
      <c r="AI13">
        <f t="shared" si="6"/>
        <v>340.85922189552912</v>
      </c>
      <c r="AJ13">
        <f t="shared" si="7"/>
        <v>34.171645189057017</v>
      </c>
      <c r="AK13">
        <f t="shared" si="24"/>
        <v>489.28792827206223</v>
      </c>
      <c r="AL13">
        <f t="shared" si="8"/>
        <v>864.31879535664837</v>
      </c>
      <c r="AN13">
        <f t="shared" si="9"/>
        <v>2496.1807937467697</v>
      </c>
      <c r="AO13">
        <f t="shared" si="9"/>
        <v>-124.8090396873385</v>
      </c>
      <c r="AP13">
        <f t="shared" si="9"/>
        <v>-19.366610659133318</v>
      </c>
      <c r="AQ13">
        <f t="shared" si="9"/>
        <v>-2202.0405559058981</v>
      </c>
      <c r="AR13">
        <f t="shared" si="9"/>
        <v>149.96458749439935</v>
      </c>
      <c r="AS13">
        <f t="shared" si="9"/>
        <v>15.034173481603926</v>
      </c>
      <c r="AT13">
        <f t="shared" si="9"/>
        <v>215.26735266619323</v>
      </c>
      <c r="AU13">
        <f t="shared" si="9"/>
        <v>380.2661136421965</v>
      </c>
      <c r="AW13">
        <v>10</v>
      </c>
      <c r="AX13">
        <f>(R13*SUMPRODUCT(K14:$K$23, X14:$X$23)-$AZ$3*SUMPRODUCT(K13:$K$22, W14:$W$23))/Z13</f>
        <v>1778.4267464617969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6444.5473647438857</v>
      </c>
      <c r="P14">
        <f t="shared" si="22"/>
        <v>322.2273682371943</v>
      </c>
      <c r="Q14" s="4">
        <f t="shared" si="23"/>
        <v>50</v>
      </c>
      <c r="R14">
        <f t="shared" si="0"/>
        <v>2000000</v>
      </c>
      <c r="S14">
        <f t="shared" si="1"/>
        <v>1729.9146606124837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1565.6905476079046</v>
      </c>
      <c r="AC14">
        <f t="shared" si="2"/>
        <v>1503.4113406151664</v>
      </c>
      <c r="AE14">
        <f t="shared" si="3"/>
        <v>5600.7419405632299</v>
      </c>
      <c r="AF14">
        <f t="shared" si="4"/>
        <v>-280.0370970281615</v>
      </c>
      <c r="AG14">
        <f t="shared" si="4"/>
        <v>-43.453338330657225</v>
      </c>
      <c r="AH14">
        <f t="shared" si="5"/>
        <v>-5017.9856266945444</v>
      </c>
      <c r="AI14">
        <f t="shared" si="6"/>
        <v>259.26587850986652</v>
      </c>
      <c r="AJ14">
        <f t="shared" si="7"/>
        <v>62.279206992738182</v>
      </c>
      <c r="AK14">
        <f t="shared" si="24"/>
        <v>482.04767738000811</v>
      </c>
      <c r="AL14">
        <f t="shared" si="8"/>
        <v>803.59276288261276</v>
      </c>
      <c r="AN14">
        <f t="shared" si="9"/>
        <v>2269.8679798865337</v>
      </c>
      <c r="AO14">
        <f t="shared" si="9"/>
        <v>-113.49339899432668</v>
      </c>
      <c r="AP14">
        <f t="shared" si="9"/>
        <v>-17.610763420750658</v>
      </c>
      <c r="AQ14">
        <f t="shared" si="9"/>
        <v>-2033.6885752710421</v>
      </c>
      <c r="AR14">
        <f t="shared" si="9"/>
        <v>105.07524220041401</v>
      </c>
      <c r="AS14">
        <f t="shared" si="9"/>
        <v>25.240509072861457</v>
      </c>
      <c r="AT14">
        <f t="shared" si="9"/>
        <v>195.36422125414325</v>
      </c>
      <c r="AU14">
        <f t="shared" si="9"/>
        <v>325.67997252741867</v>
      </c>
      <c r="AW14">
        <v>11</v>
      </c>
      <c r="AX14">
        <f>(R14*SUMPRODUCT(K15:$K$23, X15:$X$23)-$AZ$3*SUMPRODUCT(K14:$K$22, W15:$W$23))/Z14</f>
        <v>1729.9146606124837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6444.5473647438857</v>
      </c>
      <c r="P15">
        <f t="shared" si="22"/>
        <v>322.2273682371943</v>
      </c>
      <c r="Q15" s="4">
        <f t="shared" si="23"/>
        <v>50</v>
      </c>
      <c r="R15">
        <f t="shared" si="0"/>
        <v>2000000</v>
      </c>
      <c r="S15">
        <f t="shared" si="1"/>
        <v>1651.2662075639444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1503.4113406151664</v>
      </c>
      <c r="AC15">
        <f t="shared" si="2"/>
        <v>1416.5533565771784</v>
      </c>
      <c r="AE15">
        <f t="shared" si="3"/>
        <v>5528.5120953430787</v>
      </c>
      <c r="AF15">
        <f t="shared" si="4"/>
        <v>-276.42560476715397</v>
      </c>
      <c r="AG15">
        <f t="shared" si="4"/>
        <v>-42.892943308849347</v>
      </c>
      <c r="AH15">
        <f t="shared" si="5"/>
        <v>-5034.4655400522161</v>
      </c>
      <c r="AI15">
        <f t="shared" si="6"/>
        <v>174.72800721485874</v>
      </c>
      <c r="AJ15">
        <f t="shared" si="7"/>
        <v>86.85798403798799</v>
      </c>
      <c r="AK15">
        <f t="shared" si="24"/>
        <v>472.88484818337639</v>
      </c>
      <c r="AL15">
        <f t="shared" si="8"/>
        <v>734.47083943622306</v>
      </c>
      <c r="AN15">
        <f t="shared" si="9"/>
        <v>2063.976113441598</v>
      </c>
      <c r="AO15">
        <f t="shared" si="9"/>
        <v>-103.19880567207991</v>
      </c>
      <c r="AP15">
        <f t="shared" si="9"/>
        <v>-16.013352037204115</v>
      </c>
      <c r="AQ15">
        <f t="shared" si="9"/>
        <v>-1879.5322212219564</v>
      </c>
      <c r="AR15">
        <f t="shared" si="9"/>
        <v>65.231734510357441</v>
      </c>
      <c r="AS15">
        <f t="shared" si="9"/>
        <v>32.42695344143474</v>
      </c>
      <c r="AT15">
        <f t="shared" si="9"/>
        <v>176.54352820917126</v>
      </c>
      <c r="AU15">
        <f t="shared" si="9"/>
        <v>274.20221616096342</v>
      </c>
      <c r="AW15">
        <v>12</v>
      </c>
      <c r="AX15">
        <f>(R15*SUMPRODUCT(K16:$K$23, X16:$X$23)-$AZ$3*SUMPRODUCT(K15:$K$22, W16:$W$23))/Z15</f>
        <v>1651.2662075639444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6444.5473647438857</v>
      </c>
      <c r="P16">
        <f t="shared" si="22"/>
        <v>322.2273682371943</v>
      </c>
      <c r="Q16" s="4">
        <f t="shared" si="23"/>
        <v>50</v>
      </c>
      <c r="R16">
        <f t="shared" si="0"/>
        <v>2000000</v>
      </c>
      <c r="S16">
        <f t="shared" si="1"/>
        <v>1541.9008862628332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1416.5533565771784</v>
      </c>
      <c r="AC16">
        <f t="shared" si="2"/>
        <v>1305.6030735659451</v>
      </c>
      <c r="AE16">
        <f t="shared" si="3"/>
        <v>5456.9142038333785</v>
      </c>
      <c r="AF16">
        <f t="shared" si="4"/>
        <v>-272.84571019166896</v>
      </c>
      <c r="AG16">
        <f t="shared" si="4"/>
        <v>-42.337451297871276</v>
      </c>
      <c r="AH16">
        <f t="shared" si="5"/>
        <v>-5062.503115583042</v>
      </c>
      <c r="AI16">
        <f t="shared" si="6"/>
        <v>79.227926760795526</v>
      </c>
      <c r="AJ16">
        <f t="shared" si="7"/>
        <v>110.9502830112333</v>
      </c>
      <c r="AK16">
        <f t="shared" si="24"/>
        <v>462.04352951532218</v>
      </c>
      <c r="AL16">
        <f t="shared" si="8"/>
        <v>652.22173928735106</v>
      </c>
      <c r="AN16">
        <f t="shared" si="9"/>
        <v>1876.6569664843441</v>
      </c>
      <c r="AO16">
        <f t="shared" si="9"/>
        <v>-93.832848324217224</v>
      </c>
      <c r="AP16">
        <f t="shared" si="9"/>
        <v>-14.560037038062214</v>
      </c>
      <c r="AQ16">
        <f t="shared" si="9"/>
        <v>-1741.0172461633417</v>
      </c>
      <c r="AR16">
        <f t="shared" si="9"/>
        <v>27.246834958722808</v>
      </c>
      <c r="AS16">
        <f t="shared" si="9"/>
        <v>38.156293789661021</v>
      </c>
      <c r="AT16">
        <f t="shared" si="9"/>
        <v>158.89881645469609</v>
      </c>
      <c r="AU16">
        <f t="shared" si="9"/>
        <v>224.30194520307992</v>
      </c>
      <c r="AW16">
        <v>13</v>
      </c>
      <c r="AX16">
        <f>(R16*SUMPRODUCT(K17:$K$23, X17:$X$23)-$AZ$3*SUMPRODUCT(K16:$K$22, W17:$W$23))/Z16</f>
        <v>1541.9008862628332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6444.5473647438857</v>
      </c>
      <c r="P17">
        <f t="shared" si="22"/>
        <v>322.2273682371943</v>
      </c>
      <c r="Q17" s="4">
        <f t="shared" si="23"/>
        <v>50</v>
      </c>
      <c r="R17">
        <f t="shared" si="0"/>
        <v>2000000</v>
      </c>
      <c r="S17">
        <f t="shared" si="1"/>
        <v>1401.245347464821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1305.6030735659451</v>
      </c>
      <c r="AC17">
        <f t="shared" si="2"/>
        <v>1171.0626908480099</v>
      </c>
      <c r="AE17">
        <f t="shared" si="3"/>
        <v>5385.9011856193847</v>
      </c>
      <c r="AF17">
        <f t="shared" si="4"/>
        <v>-269.29505928096927</v>
      </c>
      <c r="AG17">
        <f t="shared" si="4"/>
        <v>-41.786497024476652</v>
      </c>
      <c r="AH17">
        <f t="shared" si="5"/>
        <v>-5103.1904166363165</v>
      </c>
      <c r="AI17">
        <f t="shared" si="6"/>
        <v>-28.37078732237751</v>
      </c>
      <c r="AJ17">
        <f t="shared" si="7"/>
        <v>134.54038271793524</v>
      </c>
      <c r="AK17">
        <f t="shared" si="24"/>
        <v>449.55464399330526</v>
      </c>
      <c r="AL17">
        <f t="shared" si="8"/>
        <v>555.724239388863</v>
      </c>
      <c r="AN17">
        <f t="shared" si="9"/>
        <v>1706.2297802111539</v>
      </c>
      <c r="AO17">
        <f t="shared" si="9"/>
        <v>-85.311489010557708</v>
      </c>
      <c r="AP17">
        <f t="shared" si="9"/>
        <v>-13.237778261553375</v>
      </c>
      <c r="AQ17">
        <f t="shared" si="9"/>
        <v>-1616.668253439505</v>
      </c>
      <c r="AR17">
        <f t="shared" si="9"/>
        <v>-8.9877405004619852</v>
      </c>
      <c r="AS17">
        <f t="shared" si="9"/>
        <v>42.621800832008375</v>
      </c>
      <c r="AT17">
        <f t="shared" si="9"/>
        <v>142.41693172196398</v>
      </c>
      <c r="AU17">
        <f t="shared" si="9"/>
        <v>176.05099205351038</v>
      </c>
      <c r="AW17">
        <v>14</v>
      </c>
      <c r="AX17">
        <f>(R17*SUMPRODUCT(K18:$K$23, X18:$X$23)-$AZ$3*SUMPRODUCT(K17:$K$22, W18:$W$23))/Z17</f>
        <v>1401.245347464821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6444.5473647438857</v>
      </c>
      <c r="P18">
        <f t="shared" si="22"/>
        <v>322.2273682371943</v>
      </c>
      <c r="Q18" s="4">
        <f t="shared" si="23"/>
        <v>50</v>
      </c>
      <c r="R18">
        <f t="shared" si="0"/>
        <v>2000000</v>
      </c>
      <c r="S18">
        <f t="shared" si="1"/>
        <v>1232.7203749910489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1171.0626908480099</v>
      </c>
      <c r="AC18">
        <f t="shared" si="2"/>
        <v>1016.7470681251189</v>
      </c>
      <c r="AE18">
        <f t="shared" si="3"/>
        <v>5315.4590217139767</v>
      </c>
      <c r="AF18">
        <f t="shared" si="4"/>
        <v>-265.77295108569882</v>
      </c>
      <c r="AG18">
        <f t="shared" si="4"/>
        <v>-41.239971722398998</v>
      </c>
      <c r="AH18">
        <f t="shared" si="5"/>
        <v>-5146.4132733153783</v>
      </c>
      <c r="AI18">
        <f t="shared" si="6"/>
        <v>-137.96717440949942</v>
      </c>
      <c r="AJ18">
        <f t="shared" si="7"/>
        <v>154.31562272289102</v>
      </c>
      <c r="AK18">
        <f t="shared" si="24"/>
        <v>435.45241330334017</v>
      </c>
      <c r="AL18">
        <f t="shared" si="8"/>
        <v>451.80086161673177</v>
      </c>
      <c r="AN18">
        <f t="shared" si="9"/>
        <v>1551.1767186878262</v>
      </c>
      <c r="AO18">
        <f t="shared" si="9"/>
        <v>-77.558835934391297</v>
      </c>
      <c r="AP18">
        <f t="shared" si="9"/>
        <v>-12.034799582464329</v>
      </c>
      <c r="AQ18">
        <f t="shared" si="9"/>
        <v>-1501.8451692886338</v>
      </c>
      <c r="AR18">
        <f t="shared" si="9"/>
        <v>-40.26208611766328</v>
      </c>
      <c r="AS18">
        <f t="shared" si="9"/>
        <v>45.032950177909036</v>
      </c>
      <c r="AT18">
        <f t="shared" si="9"/>
        <v>127.07531802112665</v>
      </c>
      <c r="AU18">
        <f t="shared" si="9"/>
        <v>131.8461820813724</v>
      </c>
      <c r="AW18">
        <v>15</v>
      </c>
      <c r="AX18">
        <f>(R18*SUMPRODUCT(K19:$K$23, X19:$X$23)-$AZ$3*SUMPRODUCT(K18:$K$22, W19:$W$23))/Z18</f>
        <v>1232.7203749910489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6444.5473647438857</v>
      </c>
      <c r="P19">
        <f t="shared" si="22"/>
        <v>322.2273682371943</v>
      </c>
      <c r="Q19" s="4">
        <f t="shared" si="23"/>
        <v>50</v>
      </c>
      <c r="R19">
        <f t="shared" si="0"/>
        <v>2000000</v>
      </c>
      <c r="S19">
        <f t="shared" si="1"/>
        <v>1037.4289314846235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1016.7470681251189</v>
      </c>
      <c r="AC19">
        <f t="shared" si="2"/>
        <v>844.41766482538787</v>
      </c>
      <c r="AE19">
        <f t="shared" si="3"/>
        <v>5245.5541497247104</v>
      </c>
      <c r="AF19">
        <f t="shared" si="4"/>
        <v>-262.27770748623556</v>
      </c>
      <c r="AG19">
        <f t="shared" si="4"/>
        <v>-40.697614997924489</v>
      </c>
      <c r="AH19">
        <f t="shared" si="5"/>
        <v>-5198.2802900208362</v>
      </c>
      <c r="AI19">
        <f t="shared" si="6"/>
        <v>-255.70146278028551</v>
      </c>
      <c r="AJ19">
        <f t="shared" si="7"/>
        <v>172.32940329973098</v>
      </c>
      <c r="AK19">
        <f t="shared" si="24"/>
        <v>420.00164572545162</v>
      </c>
      <c r="AL19">
        <f t="shared" si="8"/>
        <v>336.6295862448971</v>
      </c>
      <c r="AN19">
        <f t="shared" si="9"/>
        <v>1410.1108198526924</v>
      </c>
      <c r="AO19">
        <f t="shared" si="9"/>
        <v>-70.505540992634621</v>
      </c>
      <c r="AP19">
        <f t="shared" si="9"/>
        <v>-10.940340260100887</v>
      </c>
      <c r="AQ19">
        <f t="shared" si="9"/>
        <v>-1397.4026522955755</v>
      </c>
      <c r="AR19">
        <f t="shared" si="9"/>
        <v>-68.737713695618581</v>
      </c>
      <c r="AS19">
        <f t="shared" si="9"/>
        <v>46.325621514070519</v>
      </c>
      <c r="AT19">
        <f t="shared" si="9"/>
        <v>112.90491873474954</v>
      </c>
      <c r="AU19">
        <f t="shared" si="9"/>
        <v>90.492826553201468</v>
      </c>
      <c r="AW19">
        <v>16</v>
      </c>
      <c r="AX19">
        <f>(R19*SUMPRODUCT(K20:$K$23, X20:$X$23)-$AZ$3*SUMPRODUCT(K19:$K$22, W20:$W$23))/Z19</f>
        <v>1037.4289314846235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6444.5473647438857</v>
      </c>
      <c r="P20">
        <f t="shared" si="22"/>
        <v>322.2273682371943</v>
      </c>
      <c r="Q20" s="4">
        <f t="shared" si="23"/>
        <v>50</v>
      </c>
      <c r="R20">
        <f t="shared" si="0"/>
        <v>2000000</v>
      </c>
      <c r="S20">
        <f t="shared" si="1"/>
        <v>817.1691150488233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844.41766482538787</v>
      </c>
      <c r="AC20">
        <f t="shared" si="2"/>
        <v>656.33746245503153</v>
      </c>
      <c r="AE20">
        <f t="shared" si="3"/>
        <v>5176.1597277138226</v>
      </c>
      <c r="AF20">
        <f t="shared" si="4"/>
        <v>-258.80798638569109</v>
      </c>
      <c r="AG20">
        <f t="shared" si="4"/>
        <v>-40.159218597965328</v>
      </c>
      <c r="AH20">
        <f t="shared" si="5"/>
        <v>-5256.8099991967119</v>
      </c>
      <c r="AI20">
        <f t="shared" si="6"/>
        <v>-379.61747646654567</v>
      </c>
      <c r="AJ20">
        <f t="shared" si="7"/>
        <v>188.08020237035635</v>
      </c>
      <c r="AK20">
        <f t="shared" si="24"/>
        <v>403.32385843074638</v>
      </c>
      <c r="AL20">
        <f t="shared" si="8"/>
        <v>211.78658433455706</v>
      </c>
      <c r="AN20">
        <f t="shared" si="9"/>
        <v>1281.7723731968283</v>
      </c>
      <c r="AO20">
        <f t="shared" si="9"/>
        <v>-64.088618659841401</v>
      </c>
      <c r="AP20">
        <f t="shared" si="9"/>
        <v>-9.9446268345315154</v>
      </c>
      <c r="AQ20">
        <f t="shared" si="9"/>
        <v>-1301.743798986513</v>
      </c>
      <c r="AR20">
        <f t="shared" si="9"/>
        <v>-94.004671284057665</v>
      </c>
      <c r="AS20">
        <f t="shared" si="9"/>
        <v>46.574298326390419</v>
      </c>
      <c r="AT20">
        <f t="shared" si="9"/>
        <v>99.87508237424727</v>
      </c>
      <c r="AU20">
        <f t="shared" si="9"/>
        <v>52.444709416580025</v>
      </c>
      <c r="AW20">
        <v>17</v>
      </c>
      <c r="AX20">
        <f>(R20*SUMPRODUCT(K21:$K$23, X21:$X$23)-$AZ$3*SUMPRODUCT(K20:$K$22, W21:$W$23))/Z20</f>
        <v>817.1691150488233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6444.5473647438857</v>
      </c>
      <c r="P21">
        <f t="shared" si="22"/>
        <v>322.2273682371943</v>
      </c>
      <c r="Q21" s="4">
        <f t="shared" si="23"/>
        <v>50</v>
      </c>
      <c r="R21">
        <f t="shared" si="0"/>
        <v>2000000</v>
      </c>
      <c r="S21">
        <f t="shared" si="1"/>
        <v>571.1537720008555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656.33746245503153</v>
      </c>
      <c r="AC21">
        <f t="shared" si="2"/>
        <v>452.63201056768412</v>
      </c>
      <c r="AE21">
        <f t="shared" si="3"/>
        <v>5107.2208114530777</v>
      </c>
      <c r="AF21">
        <f t="shared" si="4"/>
        <v>-255.36104057265391</v>
      </c>
      <c r="AG21">
        <f t="shared" si="4"/>
        <v>-39.624356237903491</v>
      </c>
      <c r="AH21">
        <f t="shared" si="5"/>
        <v>-5330.806963287394</v>
      </c>
      <c r="AI21">
        <f t="shared" si="6"/>
        <v>-518.57154864487347</v>
      </c>
      <c r="AJ21">
        <f t="shared" si="7"/>
        <v>203.70545188734741</v>
      </c>
      <c r="AK21">
        <f t="shared" si="24"/>
        <v>385.57380633348191</v>
      </c>
      <c r="AL21">
        <f t="shared" si="8"/>
        <v>70.707709575955846</v>
      </c>
      <c r="AN21">
        <f t="shared" si="9"/>
        <v>1165.0088894745345</v>
      </c>
      <c r="AO21">
        <f t="shared" si="9"/>
        <v>-58.250444473726731</v>
      </c>
      <c r="AP21">
        <f t="shared" si="9"/>
        <v>-9.0387177216505226</v>
      </c>
      <c r="AQ21">
        <f t="shared" si="9"/>
        <v>-1216.0111594109055</v>
      </c>
      <c r="AR21">
        <f t="shared" si="9"/>
        <v>-118.29143213174818</v>
      </c>
      <c r="AS21">
        <f t="shared" si="9"/>
        <v>46.4672805512919</v>
      </c>
      <c r="AT21">
        <f t="shared" si="9"/>
        <v>87.953297597727328</v>
      </c>
      <c r="AU21">
        <f t="shared" si="9"/>
        <v>16.129146017271051</v>
      </c>
      <c r="AW21">
        <v>18</v>
      </c>
      <c r="AX21">
        <f>(R21*SUMPRODUCT(K22:$K$23, X22:$X$23)-$AZ$3*SUMPRODUCT(K21:$K$22, W22:$W$23))/Z21</f>
        <v>571.1537720008555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6444.5473647438857</v>
      </c>
      <c r="P22">
        <f t="shared" si="22"/>
        <v>322.2273682371943</v>
      </c>
      <c r="Q22" s="4">
        <f t="shared" si="23"/>
        <v>50</v>
      </c>
      <c r="R22">
        <f t="shared" si="0"/>
        <v>2000000</v>
      </c>
      <c r="S22">
        <f t="shared" si="1"/>
        <v>298.38298078713564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452.63201056768412</v>
      </c>
      <c r="AC22">
        <f t="shared" si="2"/>
        <v>233.29102875656451</v>
      </c>
      <c r="AE22">
        <f t="shared" si="3"/>
        <v>5038.6757335334169</v>
      </c>
      <c r="AF22">
        <f t="shared" si="4"/>
        <v>-251.93378667667085</v>
      </c>
      <c r="AG22">
        <f t="shared" si="4"/>
        <v>-39.092549471344135</v>
      </c>
      <c r="AH22">
        <f t="shared" si="5"/>
        <v>-5422.5281672128631</v>
      </c>
      <c r="AI22">
        <f t="shared" si="6"/>
        <v>-674.87876982746093</v>
      </c>
      <c r="AJ22">
        <f t="shared" si="7"/>
        <v>219.3409818111196</v>
      </c>
      <c r="AK22">
        <f t="shared" si="24"/>
        <v>366.75617701971015</v>
      </c>
      <c r="AL22">
        <f t="shared" si="8"/>
        <v>-88.781610996631173</v>
      </c>
      <c r="AN22">
        <f t="shared" si="9"/>
        <v>1058.7718379638006</v>
      </c>
      <c r="AO22">
        <f t="shared" si="9"/>
        <v>-52.93859189819004</v>
      </c>
      <c r="AP22">
        <f t="shared" si="9"/>
        <v>-8.2144778992238621</v>
      </c>
      <c r="AQ22">
        <f t="shared" si="9"/>
        <v>-1139.4303617915814</v>
      </c>
      <c r="AR22">
        <f t="shared" si="9"/>
        <v>-141.81159362519449</v>
      </c>
      <c r="AS22">
        <f t="shared" si="9"/>
        <v>46.089898761968726</v>
      </c>
      <c r="AT22">
        <f t="shared" si="9"/>
        <v>77.066104699583221</v>
      </c>
      <c r="AU22">
        <f t="shared" si="9"/>
        <v>-18.65559016364254</v>
      </c>
      <c r="AW22">
        <v>19</v>
      </c>
      <c r="AX22">
        <f>(R22*SUMPRODUCT(K23:$K$23, X23:$X$23)-$AZ$3*SUMPRODUCT(K22:$K$22, W23:$W$23))/Z22</f>
        <v>298.38298078713564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6444.5473647438857</v>
      </c>
      <c r="P23">
        <f t="shared" si="22"/>
        <v>322.2273682371943</v>
      </c>
      <c r="Q23" s="4">
        <f t="shared" si="23"/>
        <v>50</v>
      </c>
      <c r="R23">
        <f t="shared" si="0"/>
        <v>2000000</v>
      </c>
      <c r="S23">
        <f t="shared" si="1"/>
        <v>302.47651034267699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233.29102875656451</v>
      </c>
      <c r="AC23">
        <f t="shared" si="2"/>
        <v>233.29102875656451</v>
      </c>
      <c r="AE23">
        <f t="shared" si="3"/>
        <v>4970.4854201347307</v>
      </c>
      <c r="AF23">
        <f t="shared" si="4"/>
        <v>-248.52427100673654</v>
      </c>
      <c r="AG23">
        <f t="shared" si="4"/>
        <v>-38.56349514417964</v>
      </c>
      <c r="AH23">
        <f t="shared" si="5"/>
        <v>-5525.1532980423181</v>
      </c>
      <c r="AI23">
        <f t="shared" si="6"/>
        <v>-841.755644058504</v>
      </c>
      <c r="AJ23">
        <f t="shared" si="7"/>
        <v>0</v>
      </c>
      <c r="AK23">
        <f t="shared" si="24"/>
        <v>346.86765245191913</v>
      </c>
      <c r="AL23">
        <f t="shared" si="8"/>
        <v>-494.88799160658488</v>
      </c>
      <c r="AN23">
        <f t="shared" si="9"/>
        <v>962.11313146188218</v>
      </c>
      <c r="AO23">
        <f t="shared" si="9"/>
        <v>-48.105656573094109</v>
      </c>
      <c r="AP23">
        <f t="shared" si="9"/>
        <v>-7.4645516357386388</v>
      </c>
      <c r="AQ23">
        <f t="shared" si="9"/>
        <v>-1069.4775443566937</v>
      </c>
      <c r="AR23">
        <f t="shared" si="9"/>
        <v>-162.93462110364433</v>
      </c>
      <c r="AS23">
        <f t="shared" si="9"/>
        <v>0</v>
      </c>
      <c r="AT23">
        <f t="shared" si="9"/>
        <v>67.141515384286492</v>
      </c>
      <c r="AU23">
        <f t="shared" si="9"/>
        <v>-95.79310571935784</v>
      </c>
      <c r="AW23">
        <v>20</v>
      </c>
      <c r="AX23">
        <f>(R23*SUMPRODUCT(K$23:$K24, X$23:$X24)-$AZ$3*SUMPRODUCT(K$22:$K23, W$23:$W24))/Z23</f>
        <v>302.47651034267699</v>
      </c>
    </row>
    <row r="25" spans="5:50" x14ac:dyDescent="0.25">
      <c r="AN25" s="8">
        <f t="shared" ref="AN25:AU25" si="25">SUM(AN3:AN23)</f>
        <v>55623.752912572832</v>
      </c>
      <c r="AO25" s="8">
        <f t="shared" si="25"/>
        <v>-7614.5981691865582</v>
      </c>
      <c r="AP25" s="8">
        <f t="shared" si="25"/>
        <v>-902.03863575426215</v>
      </c>
      <c r="AQ25" s="8">
        <f t="shared" si="25"/>
        <v>-47799.833007616311</v>
      </c>
      <c r="AR25" s="8">
        <f t="shared" si="25"/>
        <v>-692.71689998429417</v>
      </c>
      <c r="AS25" s="8">
        <f t="shared" si="25"/>
        <v>-871.75446912265556</v>
      </c>
      <c r="AT25" s="8">
        <f t="shared" si="25"/>
        <v>3946.5941975908713</v>
      </c>
      <c r="AU25" s="9">
        <f t="shared" si="25"/>
        <v>2382.1228284839226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FF575-DA27-44E4-9BE3-DA6DADD1BC5E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7855.4777952010218</v>
      </c>
      <c r="K3">
        <v>1</v>
      </c>
      <c r="L3" s="2">
        <v>0</v>
      </c>
      <c r="O3">
        <f>$C$3</f>
        <v>7855.4777952010218</v>
      </c>
      <c r="P3">
        <f>O3*B5</f>
        <v>6284.3822361608181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7855.4777952010218</v>
      </c>
      <c r="AF3">
        <f t="shared" ref="AF3:AG23" si="4">-$Z3*P3</f>
        <v>-6284.3822361608181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1050.6136313402035</v>
      </c>
      <c r="AJ3">
        <f t="shared" ref="AJ3:AJ23" si="7">AB3-AC3</f>
        <v>0</v>
      </c>
      <c r="AL3">
        <f t="shared" ref="AL3:AL23" si="8">SUM(AI3:AK3)</f>
        <v>1050.6136313402035</v>
      </c>
      <c r="AN3">
        <f t="shared" ref="AN3:AU23" si="9">AE3*$K3</f>
        <v>7855.4777952010218</v>
      </c>
      <c r="AO3">
        <f t="shared" si="9"/>
        <v>-6284.3822361608181</v>
      </c>
      <c r="AP3">
        <f t="shared" si="9"/>
        <v>-520.48192770000003</v>
      </c>
      <c r="AQ3">
        <f t="shared" si="9"/>
        <v>0</v>
      </c>
      <c r="AR3">
        <f t="shared" si="9"/>
        <v>1050.6136313402035</v>
      </c>
      <c r="AS3">
        <f t="shared" si="9"/>
        <v>0</v>
      </c>
      <c r="AT3">
        <f t="shared" si="9"/>
        <v>0</v>
      </c>
      <c r="AU3">
        <f t="shared" si="9"/>
        <v>1050.6136313402035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6317.5495841845232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1080.9374821780239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1067.047544706722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-1067.047544706722</v>
      </c>
      <c r="AK4">
        <f>H4*SUM(AB4, AE4:AF4)</f>
        <v>0</v>
      </c>
      <c r="AL4">
        <f t="shared" si="8"/>
        <v>-6766.8455447067217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-5250.5020394778057</v>
      </c>
      <c r="AR4">
        <f t="shared" si="9"/>
        <v>-5250.5020394778057</v>
      </c>
      <c r="AS4">
        <f t="shared" si="9"/>
        <v>-982.9357653907083</v>
      </c>
      <c r="AT4">
        <f t="shared" si="9"/>
        <v>0</v>
      </c>
      <c r="AU4">
        <f t="shared" si="9"/>
        <v>-6233.4378048685139</v>
      </c>
      <c r="AW4">
        <v>1</v>
      </c>
      <c r="AX4">
        <f>(R4*SUMPRODUCT(K5:$K$23, X5:$X$23)-$AZ$3*SUMPRODUCT(K4:$K$22, W5:$W$23))/Z4</f>
        <v>1080.9374821780239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7855.4777952010218</v>
      </c>
      <c r="P5">
        <f t="shared" ref="P5:P23" si="22">O5*$C$5</f>
        <v>392.77388976005113</v>
      </c>
      <c r="Q5" s="4">
        <f t="shared" ref="Q5:Q23" si="23">$C$8</f>
        <v>50</v>
      </c>
      <c r="R5">
        <f t="shared" si="0"/>
        <v>2000000</v>
      </c>
      <c r="S5">
        <f t="shared" si="1"/>
        <v>2010.7547166647591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1067.047544706722</v>
      </c>
      <c r="AC5">
        <f t="shared" si="2"/>
        <v>1959.3182868093572</v>
      </c>
      <c r="AE5">
        <f t="shared" si="3"/>
        <v>7654.5294998944037</v>
      </c>
      <c r="AF5">
        <f t="shared" si="4"/>
        <v>-382.72647499472026</v>
      </c>
      <c r="AG5">
        <f t="shared" si="4"/>
        <v>-48.720967071987786</v>
      </c>
      <c r="AH5">
        <f t="shared" si="5"/>
        <v>-5718.517100488556</v>
      </c>
      <c r="AI5">
        <f t="shared" si="6"/>
        <v>1504.5649573391402</v>
      </c>
      <c r="AJ5">
        <f t="shared" si="7"/>
        <v>-892.27074210263527</v>
      </c>
      <c r="AK5">
        <f>H5*SUM(AB5, AE5:AF5)</f>
        <v>713.57212094235945</v>
      </c>
      <c r="AL5">
        <f t="shared" si="8"/>
        <v>1325.8663361788645</v>
      </c>
      <c r="AN5">
        <f t="shared" si="9"/>
        <v>6495.3302138941917</v>
      </c>
      <c r="AO5">
        <f t="shared" si="9"/>
        <v>-324.76651069470967</v>
      </c>
      <c r="AP5">
        <f t="shared" si="9"/>
        <v>-41.342680758783665</v>
      </c>
      <c r="AQ5">
        <f t="shared" si="9"/>
        <v>-4852.5068591069294</v>
      </c>
      <c r="AR5">
        <f t="shared" si="9"/>
        <v>1276.7141633337699</v>
      </c>
      <c r="AS5">
        <f t="shared" si="9"/>
        <v>-757.1455711592713</v>
      </c>
      <c r="AT5">
        <f t="shared" si="9"/>
        <v>605.50900705437311</v>
      </c>
      <c r="AU5">
        <f t="shared" si="9"/>
        <v>1125.0775992288718</v>
      </c>
      <c r="AW5">
        <v>2</v>
      </c>
      <c r="AX5">
        <f>(R5*SUMPRODUCT(K6:$K$23, X6:$X$23)-$AZ$3*SUMPRODUCT(K5:$K$22, W6:$W$23))/Z5</f>
        <v>2010.7547166647591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7855.4777952010218</v>
      </c>
      <c r="P6">
        <f t="shared" si="22"/>
        <v>392.77388976005113</v>
      </c>
      <c r="Q6" s="4">
        <f t="shared" si="23"/>
        <v>50</v>
      </c>
      <c r="R6">
        <f t="shared" si="0"/>
        <v>2000000</v>
      </c>
      <c r="S6">
        <f t="shared" si="1"/>
        <v>2794.8773982312377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1959.3182868093572</v>
      </c>
      <c r="AC6">
        <f t="shared" si="2"/>
        <v>2688.1129863204915</v>
      </c>
      <c r="AE6">
        <f t="shared" si="3"/>
        <v>7555.3982755722418</v>
      </c>
      <c r="AF6">
        <f t="shared" si="4"/>
        <v>-377.76991377861214</v>
      </c>
      <c r="AG6">
        <f t="shared" si="4"/>
        <v>-48.089998295125341</v>
      </c>
      <c r="AH6">
        <f t="shared" si="5"/>
        <v>-5750.3642457026253</v>
      </c>
      <c r="AI6">
        <f t="shared" si="6"/>
        <v>1379.1741177958793</v>
      </c>
      <c r="AJ6">
        <f t="shared" si="7"/>
        <v>-728.79469951113424</v>
      </c>
      <c r="AK6">
        <f>H6*SUM(AB6, AE6:AF6)</f>
        <v>781.866798614255</v>
      </c>
      <c r="AL6">
        <f t="shared" si="8"/>
        <v>1432.246216899</v>
      </c>
      <c r="AN6">
        <f t="shared" si="9"/>
        <v>5905.8370957575007</v>
      </c>
      <c r="AO6">
        <f t="shared" si="9"/>
        <v>-295.29185478787508</v>
      </c>
      <c r="AP6">
        <f t="shared" si="9"/>
        <v>-37.590565779241508</v>
      </c>
      <c r="AQ6">
        <f t="shared" si="9"/>
        <v>-4494.894013223412</v>
      </c>
      <c r="AR6">
        <f t="shared" si="9"/>
        <v>1078.0606619669718</v>
      </c>
      <c r="AS6">
        <f t="shared" si="9"/>
        <v>-569.67781374017693</v>
      </c>
      <c r="AT6">
        <f t="shared" si="9"/>
        <v>611.16274414368888</v>
      </c>
      <c r="AU6">
        <f t="shared" si="9"/>
        <v>1119.5455923704837</v>
      </c>
      <c r="AW6">
        <v>3</v>
      </c>
      <c r="AX6">
        <f>(R6*SUMPRODUCT(K7:$K$23, X7:$X$23)-$AZ$3*SUMPRODUCT(K6:$K$22, W7:$W$23))/Z6</f>
        <v>2794.8773982312377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7855.4777952010218</v>
      </c>
      <c r="P7">
        <f t="shared" si="22"/>
        <v>392.77388976005113</v>
      </c>
      <c r="Q7" s="4">
        <f t="shared" si="23"/>
        <v>50</v>
      </c>
      <c r="R7">
        <f t="shared" si="0"/>
        <v>2000000</v>
      </c>
      <c r="S7">
        <f t="shared" si="1"/>
        <v>3438.2387000991866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2688.1129863204915</v>
      </c>
      <c r="AC7">
        <f t="shared" si="2"/>
        <v>3263.863873236136</v>
      </c>
      <c r="AE7">
        <f t="shared" si="3"/>
        <v>7457.076840542114</v>
      </c>
      <c r="AF7">
        <f t="shared" si="4"/>
        <v>-372.85384202710571</v>
      </c>
      <c r="AG7">
        <f t="shared" si="4"/>
        <v>-47.464183815131562</v>
      </c>
      <c r="AH7">
        <f t="shared" si="5"/>
        <v>-5796.5798817010918</v>
      </c>
      <c r="AI7">
        <f t="shared" si="6"/>
        <v>1240.1789329987841</v>
      </c>
      <c r="AJ7">
        <f t="shared" si="7"/>
        <v>-575.75088691564451</v>
      </c>
      <c r="AK7">
        <f>H7*SUM(AB7, AE7:AF7)</f>
        <v>836.23833489434355</v>
      </c>
      <c r="AL7">
        <f t="shared" si="8"/>
        <v>1500.6663809774832</v>
      </c>
      <c r="AN7">
        <f t="shared" si="9"/>
        <v>5369.5029564910446</v>
      </c>
      <c r="AO7">
        <f t="shared" si="9"/>
        <v>-268.47514782455221</v>
      </c>
      <c r="AP7">
        <f t="shared" si="9"/>
        <v>-34.176806914095792</v>
      </c>
      <c r="AQ7">
        <f t="shared" si="9"/>
        <v>-4173.8543772425201</v>
      </c>
      <c r="AR7">
        <f t="shared" si="9"/>
        <v>892.99662450987626</v>
      </c>
      <c r="AS7">
        <f t="shared" si="9"/>
        <v>-414.57211124448452</v>
      </c>
      <c r="AT7">
        <f t="shared" si="9"/>
        <v>602.13731299299559</v>
      </c>
      <c r="AU7">
        <f t="shared" si="9"/>
        <v>1080.5618262583873</v>
      </c>
      <c r="AW7">
        <v>4</v>
      </c>
      <c r="AX7">
        <f>(R7*SUMPRODUCT(K8:$K$23, X8:$X$23)-$AZ$3*SUMPRODUCT(K7:$K$22, W8:$W$23))/Z7</f>
        <v>3438.2387000991866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7855.4777952010218</v>
      </c>
      <c r="P8">
        <f t="shared" si="22"/>
        <v>392.77388976005113</v>
      </c>
      <c r="Q8" s="4">
        <f t="shared" si="23"/>
        <v>50</v>
      </c>
      <c r="R8">
        <f t="shared" si="0"/>
        <v>2000000</v>
      </c>
      <c r="S8">
        <f t="shared" si="1"/>
        <v>3954.3766383130805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3263.863873236136</v>
      </c>
      <c r="AC8">
        <f t="shared" si="2"/>
        <v>3704.7289392844941</v>
      </c>
      <c r="AE8">
        <f t="shared" si="3"/>
        <v>7359.5457847442021</v>
      </c>
      <c r="AF8">
        <f t="shared" si="4"/>
        <v>-367.97728923721013</v>
      </c>
      <c r="AG8">
        <f t="shared" si="4"/>
        <v>-46.843400087262744</v>
      </c>
      <c r="AH8">
        <f t="shared" si="5"/>
        <v>-5845.6755887001345</v>
      </c>
      <c r="AI8">
        <f t="shared" si="6"/>
        <v>1099.0495067195943</v>
      </c>
      <c r="AJ8">
        <f t="shared" si="7"/>
        <v>-440.86506604835813</v>
      </c>
      <c r="AK8">
        <f t="shared" ref="AK8:AK23" si="24">H8*SUM(AB8:AB8, AE8:AF8)</f>
        <v>877.57785865808705</v>
      </c>
      <c r="AL8">
        <f t="shared" si="8"/>
        <v>1535.7622993293232</v>
      </c>
      <c r="AN8">
        <f t="shared" si="9"/>
        <v>4881.551168333026</v>
      </c>
      <c r="AO8">
        <f t="shared" si="9"/>
        <v>-244.07755841665133</v>
      </c>
      <c r="AP8">
        <f t="shared" si="9"/>
        <v>-31.071000998279231</v>
      </c>
      <c r="AQ8">
        <f t="shared" si="9"/>
        <v>-3877.4083801296474</v>
      </c>
      <c r="AR8">
        <f t="shared" si="9"/>
        <v>728.9942287884478</v>
      </c>
      <c r="AS8">
        <f t="shared" si="9"/>
        <v>-292.42366868709968</v>
      </c>
      <c r="AT8">
        <f t="shared" si="9"/>
        <v>582.09315446014011</v>
      </c>
      <c r="AU8">
        <f t="shared" si="9"/>
        <v>1018.6637145614883</v>
      </c>
      <c r="AW8">
        <v>5</v>
      </c>
      <c r="AX8">
        <f>(R8*SUMPRODUCT(K9:$K$23, X9:$X$23)-$AZ$3*SUMPRODUCT(K8:$K$22, W9:$W$23))/Z8</f>
        <v>3954.3766383130805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7855.4777952010218</v>
      </c>
      <c r="P9">
        <f t="shared" si="22"/>
        <v>392.77388976005113</v>
      </c>
      <c r="Q9" s="4">
        <f t="shared" si="23"/>
        <v>50</v>
      </c>
      <c r="R9">
        <f t="shared" si="0"/>
        <v>2000000</v>
      </c>
      <c r="S9">
        <f t="shared" si="1"/>
        <v>4351.1233758936887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3704.7289392844941</v>
      </c>
      <c r="AC9">
        <f t="shared" si="2"/>
        <v>4022.8181801738247</v>
      </c>
      <c r="AE9">
        <f t="shared" si="3"/>
        <v>7262.7586391975883</v>
      </c>
      <c r="AF9">
        <f t="shared" si="4"/>
        <v>-363.13793195987944</v>
      </c>
      <c r="AG9">
        <f t="shared" si="4"/>
        <v>-46.22735133714253</v>
      </c>
      <c r="AH9">
        <f t="shared" si="5"/>
        <v>-5904.5899699034308</v>
      </c>
      <c r="AI9">
        <f t="shared" si="6"/>
        <v>948.80338599713559</v>
      </c>
      <c r="AJ9">
        <f t="shared" si="7"/>
        <v>-318.08924088933054</v>
      </c>
      <c r="AK9">
        <f t="shared" si="24"/>
        <v>907.43540795219803</v>
      </c>
      <c r="AL9">
        <f t="shared" si="8"/>
        <v>1538.1495530600032</v>
      </c>
      <c r="AN9">
        <f t="shared" si="9"/>
        <v>4437.616963432687</v>
      </c>
      <c r="AO9">
        <f t="shared" si="9"/>
        <v>-221.88084817163437</v>
      </c>
      <c r="AP9">
        <f t="shared" si="9"/>
        <v>-28.245366348967753</v>
      </c>
      <c r="AQ9">
        <f t="shared" si="9"/>
        <v>-3607.7625478481928</v>
      </c>
      <c r="AR9">
        <f t="shared" si="9"/>
        <v>579.72820106389236</v>
      </c>
      <c r="AS9">
        <f t="shared" si="9"/>
        <v>-194.35565483859625</v>
      </c>
      <c r="AT9">
        <f t="shared" si="9"/>
        <v>554.45195959217961</v>
      </c>
      <c r="AU9">
        <f t="shared" si="9"/>
        <v>939.82450581747582</v>
      </c>
      <c r="AW9">
        <v>6</v>
      </c>
      <c r="AX9">
        <f>(R9*SUMPRODUCT(K10:$K$23, X10:$X$23)-$AZ$3*SUMPRODUCT(K9:$K$22, W10:$W$23))/Z9</f>
        <v>4351.1233758936887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7855.4777952010218</v>
      </c>
      <c r="P10">
        <f t="shared" si="22"/>
        <v>392.77388976005113</v>
      </c>
      <c r="Q10" s="4">
        <f t="shared" si="23"/>
        <v>50</v>
      </c>
      <c r="R10">
        <f t="shared" si="0"/>
        <v>2000000</v>
      </c>
      <c r="S10">
        <f t="shared" si="1"/>
        <v>4637.4875379179311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4022.8181801738247</v>
      </c>
      <c r="AC10">
        <f t="shared" si="2"/>
        <v>4230.854174836204</v>
      </c>
      <c r="AE10">
        <f t="shared" si="3"/>
        <v>7166.6782397610186</v>
      </c>
      <c r="AF10">
        <f t="shared" si="4"/>
        <v>-358.333911988051</v>
      </c>
      <c r="AG10">
        <f t="shared" si="4"/>
        <v>-45.615801015561416</v>
      </c>
      <c r="AH10">
        <f t="shared" si="5"/>
        <v>-5971.0723283873849</v>
      </c>
      <c r="AI10">
        <f t="shared" si="6"/>
        <v>791.65619837002123</v>
      </c>
      <c r="AJ10">
        <f t="shared" si="7"/>
        <v>-208.03599466237938</v>
      </c>
      <c r="AK10">
        <f t="shared" si="24"/>
        <v>926.84423813002297</v>
      </c>
      <c r="AL10">
        <f t="shared" si="8"/>
        <v>1510.4644418376647</v>
      </c>
      <c r="AN10">
        <f t="shared" si="9"/>
        <v>4033.7360344145272</v>
      </c>
      <c r="AO10">
        <f t="shared" si="9"/>
        <v>-201.68680172072641</v>
      </c>
      <c r="AP10">
        <f t="shared" si="9"/>
        <v>-25.674670208340292</v>
      </c>
      <c r="AQ10">
        <f t="shared" si="9"/>
        <v>-3360.7940539988322</v>
      </c>
      <c r="AR10">
        <f t="shared" si="9"/>
        <v>445.58050848662839</v>
      </c>
      <c r="AS10">
        <f t="shared" si="9"/>
        <v>-117.09222321007826</v>
      </c>
      <c r="AT10">
        <f t="shared" si="9"/>
        <v>521.67055315702612</v>
      </c>
      <c r="AU10">
        <f t="shared" si="9"/>
        <v>850.15883843357619</v>
      </c>
      <c r="AW10">
        <v>7</v>
      </c>
      <c r="AX10">
        <f>(R10*SUMPRODUCT(K11:$K$23, X11:$X$23)-$AZ$3*SUMPRODUCT(K10:$K$22, W11:$W$23))/Z10</f>
        <v>4637.4875379179311</v>
      </c>
    </row>
    <row r="11" spans="1:52" x14ac:dyDescent="0.25">
      <c r="A11" t="s">
        <v>33</v>
      </c>
      <c r="C11" s="7">
        <f>AU25</f>
        <v>2964.3662408999567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7855.4777952010218</v>
      </c>
      <c r="P11">
        <f t="shared" si="22"/>
        <v>392.77388976005113</v>
      </c>
      <c r="Q11" s="4">
        <f t="shared" si="23"/>
        <v>50</v>
      </c>
      <c r="R11">
        <f t="shared" si="0"/>
        <v>2000000</v>
      </c>
      <c r="S11">
        <f t="shared" si="1"/>
        <v>4816.2504516789177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4230.854174836204</v>
      </c>
      <c r="AC11">
        <f t="shared" si="2"/>
        <v>4335.4215247180837</v>
      </c>
      <c r="AE11">
        <f t="shared" si="3"/>
        <v>7071.2285131242406</v>
      </c>
      <c r="AF11">
        <f t="shared" si="4"/>
        <v>-353.56142565621207</v>
      </c>
      <c r="AG11">
        <f t="shared" si="4"/>
        <v>-45.008264917024619</v>
      </c>
      <c r="AH11">
        <f t="shared" si="5"/>
        <v>-6055.1235352474505</v>
      </c>
      <c r="AI11">
        <f t="shared" si="6"/>
        <v>617.53528730355356</v>
      </c>
      <c r="AJ11">
        <f t="shared" si="7"/>
        <v>-104.56734988187964</v>
      </c>
      <c r="AK11">
        <f t="shared" si="24"/>
        <v>936.88686145789802</v>
      </c>
      <c r="AL11">
        <f t="shared" si="8"/>
        <v>1449.8547988795719</v>
      </c>
      <c r="AN11">
        <f t="shared" si="9"/>
        <v>3666.2814990825627</v>
      </c>
      <c r="AO11">
        <f t="shared" si="9"/>
        <v>-183.31407495412816</v>
      </c>
      <c r="AP11">
        <f t="shared" si="9"/>
        <v>-23.335827524853585</v>
      </c>
      <c r="AQ11">
        <f t="shared" si="9"/>
        <v>-3139.4526920936296</v>
      </c>
      <c r="AR11">
        <f t="shared" si="9"/>
        <v>320.17890450995162</v>
      </c>
      <c r="AS11">
        <f t="shared" si="9"/>
        <v>-54.215945584064407</v>
      </c>
      <c r="AT11">
        <f t="shared" si="9"/>
        <v>485.75589949065318</v>
      </c>
      <c r="AU11">
        <f t="shared" si="9"/>
        <v>751.71885841654046</v>
      </c>
      <c r="AW11">
        <v>8</v>
      </c>
      <c r="AX11">
        <f>(R11*SUMPRODUCT(K12:$K$23, X12:$X$23)-$AZ$3*SUMPRODUCT(K11:$K$22, W12:$W$23))/Z11</f>
        <v>4816.2504516789177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7855.4777952010218</v>
      </c>
      <c r="P12">
        <f t="shared" si="22"/>
        <v>392.77388976005113</v>
      </c>
      <c r="Q12" s="4">
        <f t="shared" si="23"/>
        <v>50</v>
      </c>
      <c r="R12">
        <f t="shared" si="0"/>
        <v>2000000</v>
      </c>
      <c r="S12">
        <f t="shared" si="1"/>
        <v>4889.388049960191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4335.4215247180837</v>
      </c>
      <c r="AC12">
        <f t="shared" si="2"/>
        <v>4342.1872565594276</v>
      </c>
      <c r="AE12">
        <f t="shared" si="3"/>
        <v>6976.3240773628404</v>
      </c>
      <c r="AF12">
        <f t="shared" si="4"/>
        <v>-348.81620386814211</v>
      </c>
      <c r="AG12">
        <f t="shared" si="4"/>
        <v>-44.404199586845863</v>
      </c>
      <c r="AH12">
        <f t="shared" si="5"/>
        <v>-6159.3072403403548</v>
      </c>
      <c r="AI12">
        <f t="shared" si="6"/>
        <v>423.79643356749784</v>
      </c>
      <c r="AJ12">
        <f t="shared" si="7"/>
        <v>-6.7657318413439498</v>
      </c>
      <c r="AK12">
        <f t="shared" si="24"/>
        <v>938.11979446386431</v>
      </c>
      <c r="AL12">
        <f t="shared" si="8"/>
        <v>1355.1504961900182</v>
      </c>
      <c r="AN12">
        <f t="shared" si="9"/>
        <v>3331.9536325831382</v>
      </c>
      <c r="AO12">
        <f t="shared" si="9"/>
        <v>-166.59768162915694</v>
      </c>
      <c r="AP12">
        <f t="shared" si="9"/>
        <v>-21.207835598610291</v>
      </c>
      <c r="AQ12">
        <f t="shared" si="9"/>
        <v>-2941.7392176834628</v>
      </c>
      <c r="AR12">
        <f t="shared" si="9"/>
        <v>202.40889767190799</v>
      </c>
      <c r="AS12">
        <f t="shared" si="9"/>
        <v>-3.2313729316271993</v>
      </c>
      <c r="AT12">
        <f t="shared" si="9"/>
        <v>448.05425067689947</v>
      </c>
      <c r="AU12">
        <f t="shared" si="9"/>
        <v>647.2317754171803</v>
      </c>
      <c r="AW12">
        <v>9</v>
      </c>
      <c r="AX12">
        <f>(R12*SUMPRODUCT(K13:$K$23, X13:$X$23)-$AZ$3*SUMPRODUCT(K12:$K$22, W13:$W$23))/Z12</f>
        <v>4889.388049960191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7855.4777952010218</v>
      </c>
      <c r="P13">
        <f t="shared" si="22"/>
        <v>392.77388976005113</v>
      </c>
      <c r="Q13" s="4">
        <f t="shared" si="23"/>
        <v>50</v>
      </c>
      <c r="R13">
        <f t="shared" si="0"/>
        <v>2000000</v>
      </c>
      <c r="S13">
        <f t="shared" si="1"/>
        <v>4863.4286946514458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4342.1872565594276</v>
      </c>
      <c r="AC13">
        <f t="shared" si="2"/>
        <v>4260.6806982316521</v>
      </c>
      <c r="AE13">
        <f t="shared" si="3"/>
        <v>6881.9108326207397</v>
      </c>
      <c r="AF13">
        <f t="shared" si="4"/>
        <v>-344.09554163103701</v>
      </c>
      <c r="AG13">
        <f t="shared" si="4"/>
        <v>-43.80326068024123</v>
      </c>
      <c r="AH13">
        <f t="shared" si="5"/>
        <v>-6275.8764294467774</v>
      </c>
      <c r="AI13">
        <f t="shared" si="6"/>
        <v>218.13560086268444</v>
      </c>
      <c r="AJ13">
        <f t="shared" si="7"/>
        <v>81.506558327775565</v>
      </c>
      <c r="AK13">
        <f t="shared" si="24"/>
        <v>931.0235779988742</v>
      </c>
      <c r="AL13">
        <f t="shared" si="8"/>
        <v>1230.6657371893343</v>
      </c>
      <c r="AN13">
        <f t="shared" si="9"/>
        <v>3027.7688056904658</v>
      </c>
      <c r="AO13">
        <f t="shared" si="9"/>
        <v>-151.38844028452331</v>
      </c>
      <c r="AP13">
        <f t="shared" si="9"/>
        <v>-19.271703673710054</v>
      </c>
      <c r="AQ13">
        <f t="shared" si="9"/>
        <v>-2761.1376176768613</v>
      </c>
      <c r="AR13">
        <f t="shared" si="9"/>
        <v>95.971044055371337</v>
      </c>
      <c r="AS13">
        <f t="shared" si="9"/>
        <v>35.859664672529689</v>
      </c>
      <c r="AT13">
        <f t="shared" si="9"/>
        <v>409.61358195247425</v>
      </c>
      <c r="AU13">
        <f t="shared" si="9"/>
        <v>541.44429068037527</v>
      </c>
      <c r="AW13">
        <v>10</v>
      </c>
      <c r="AX13">
        <f>(R13*SUMPRODUCT(K14:$K$23, X14:$X$23)-$AZ$3*SUMPRODUCT(K13:$K$22, W14:$W$23))/Z13</f>
        <v>4863.4286946514458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7855.4777952010218</v>
      </c>
      <c r="P14">
        <f t="shared" si="22"/>
        <v>392.77388976005113</v>
      </c>
      <c r="Q14" s="4">
        <f t="shared" si="23"/>
        <v>50</v>
      </c>
      <c r="R14">
        <f t="shared" si="0"/>
        <v>2000000</v>
      </c>
      <c r="S14">
        <f t="shared" si="1"/>
        <v>4739.6165908516614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4260.6806982316521</v>
      </c>
      <c r="AC14">
        <f t="shared" si="2"/>
        <v>4095.4868840328018</v>
      </c>
      <c r="AE14">
        <f t="shared" si="3"/>
        <v>6787.8921556977057</v>
      </c>
      <c r="AF14">
        <f t="shared" si="4"/>
        <v>-339.3946077848853</v>
      </c>
      <c r="AG14">
        <f t="shared" si="4"/>
        <v>-43.20483319197011</v>
      </c>
      <c r="AH14">
        <f t="shared" si="5"/>
        <v>-6415.7952587482714</v>
      </c>
      <c r="AI14">
        <f t="shared" si="6"/>
        <v>-10.502544027421209</v>
      </c>
      <c r="AJ14">
        <f t="shared" si="7"/>
        <v>165.1938141988503</v>
      </c>
      <c r="AK14">
        <f t="shared" si="24"/>
        <v>916.40580087907495</v>
      </c>
      <c r="AL14">
        <f t="shared" si="8"/>
        <v>1071.0970710505039</v>
      </c>
      <c r="AN14">
        <f t="shared" si="9"/>
        <v>2750.9960677802192</v>
      </c>
      <c r="AO14">
        <f t="shared" si="9"/>
        <v>-137.54980338901095</v>
      </c>
      <c r="AP14">
        <f t="shared" si="9"/>
        <v>-17.510049289814209</v>
      </c>
      <c r="AQ14">
        <f t="shared" si="9"/>
        <v>-2600.1926848063335</v>
      </c>
      <c r="AR14">
        <f t="shared" si="9"/>
        <v>-4.2564697049395894</v>
      </c>
      <c r="AS14">
        <f t="shared" si="9"/>
        <v>66.949727965432317</v>
      </c>
      <c r="AT14">
        <f t="shared" si="9"/>
        <v>371.40082618919996</v>
      </c>
      <c r="AU14">
        <f t="shared" si="9"/>
        <v>434.09408444969267</v>
      </c>
      <c r="AW14">
        <v>11</v>
      </c>
      <c r="AX14">
        <f>(R14*SUMPRODUCT(K15:$K$23, X15:$X$23)-$AZ$3*SUMPRODUCT(K14:$K$22, W15:$W$23))/Z14</f>
        <v>4739.6165908516614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7855.4777952010218</v>
      </c>
      <c r="P15">
        <f t="shared" si="22"/>
        <v>392.77388976005113</v>
      </c>
      <c r="Q15" s="4">
        <f t="shared" si="23"/>
        <v>50</v>
      </c>
      <c r="R15">
        <f t="shared" si="0"/>
        <v>2000000</v>
      </c>
      <c r="S15">
        <f t="shared" si="1"/>
        <v>4519.7249655589239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4095.4868840328018</v>
      </c>
      <c r="AC15">
        <f t="shared" si="2"/>
        <v>3851.5557144718332</v>
      </c>
      <c r="AE15">
        <f t="shared" si="3"/>
        <v>6694.1706901564885</v>
      </c>
      <c r="AF15">
        <f t="shared" si="4"/>
        <v>-334.70853450782448</v>
      </c>
      <c r="AG15">
        <f t="shared" si="4"/>
        <v>-42.608297449749102</v>
      </c>
      <c r="AH15">
        <f t="shared" si="5"/>
        <v>-6579.4964120523437</v>
      </c>
      <c r="AI15">
        <f t="shared" si="6"/>
        <v>-262.64255385342949</v>
      </c>
      <c r="AJ15">
        <f t="shared" si="7"/>
        <v>243.93116956096856</v>
      </c>
      <c r="AK15">
        <f t="shared" si="24"/>
        <v>894.65089922362245</v>
      </c>
      <c r="AL15">
        <f t="shared" si="8"/>
        <v>875.93951493116151</v>
      </c>
      <c r="AN15">
        <f t="shared" si="9"/>
        <v>2499.1549562534587</v>
      </c>
      <c r="AO15">
        <f t="shared" si="9"/>
        <v>-124.95774781267296</v>
      </c>
      <c r="AP15">
        <f t="shared" si="9"/>
        <v>-15.90708433916148</v>
      </c>
      <c r="AQ15">
        <f t="shared" si="9"/>
        <v>-2456.3432617592957</v>
      </c>
      <c r="AR15">
        <f t="shared" si="9"/>
        <v>-98.053137657671542</v>
      </c>
      <c r="AS15">
        <f t="shared" si="9"/>
        <v>91.067560062282539</v>
      </c>
      <c r="AT15">
        <f t="shared" si="9"/>
        <v>334.00272153189781</v>
      </c>
      <c r="AU15">
        <f t="shared" si="9"/>
        <v>327.01714393650883</v>
      </c>
      <c r="AW15">
        <v>12</v>
      </c>
      <c r="AX15">
        <f>(R15*SUMPRODUCT(K16:$K$23, X16:$X$23)-$AZ$3*SUMPRODUCT(K15:$K$22, W16:$W$23))/Z15</f>
        <v>4519.7249655589239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7855.4777952010218</v>
      </c>
      <c r="P16">
        <f t="shared" si="22"/>
        <v>392.77388976005113</v>
      </c>
      <c r="Q16" s="4">
        <f t="shared" si="23"/>
        <v>50</v>
      </c>
      <c r="R16">
        <f t="shared" si="0"/>
        <v>2000000</v>
      </c>
      <c r="S16">
        <f t="shared" si="1"/>
        <v>4214.5503452789389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3851.5557144718332</v>
      </c>
      <c r="AC16">
        <f t="shared" si="2"/>
        <v>3541.3651190262276</v>
      </c>
      <c r="AE16">
        <f t="shared" si="3"/>
        <v>6600.7314608004181</v>
      </c>
      <c r="AF16">
        <f t="shared" si="4"/>
        <v>-330.03657304002093</v>
      </c>
      <c r="AG16">
        <f t="shared" si="4"/>
        <v>-42.013558136672863</v>
      </c>
      <c r="AH16">
        <f t="shared" si="5"/>
        <v>-6746.2535431498791</v>
      </c>
      <c r="AI16">
        <f t="shared" si="6"/>
        <v>-517.57221352615488</v>
      </c>
      <c r="AJ16">
        <f t="shared" si="7"/>
        <v>310.1905954456056</v>
      </c>
      <c r="AK16">
        <f t="shared" si="24"/>
        <v>866.18122853421653</v>
      </c>
      <c r="AL16">
        <f t="shared" si="8"/>
        <v>658.79961045366724</v>
      </c>
      <c r="AN16">
        <f t="shared" si="9"/>
        <v>2270.0207877744601</v>
      </c>
      <c r="AO16">
        <f t="shared" si="9"/>
        <v>-113.50103938872302</v>
      </c>
      <c r="AP16">
        <f t="shared" si="9"/>
        <v>-14.448648745218495</v>
      </c>
      <c r="AQ16">
        <f t="shared" si="9"/>
        <v>-2320.0664764947592</v>
      </c>
      <c r="AR16">
        <f t="shared" si="9"/>
        <v>-177.9953768542407</v>
      </c>
      <c r="AS16">
        <f t="shared" si="9"/>
        <v>106.67591978484717</v>
      </c>
      <c r="AT16">
        <f t="shared" si="9"/>
        <v>297.88356130371352</v>
      </c>
      <c r="AU16">
        <f t="shared" si="9"/>
        <v>226.56410423431998</v>
      </c>
      <c r="AW16">
        <v>13</v>
      </c>
      <c r="AX16">
        <f>(R16*SUMPRODUCT(K17:$K$23, X17:$X$23)-$AZ$3*SUMPRODUCT(K16:$K$22, W17:$W$23))/Z16</f>
        <v>4214.5503452789389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7855.4777952010218</v>
      </c>
      <c r="P17">
        <f t="shared" si="22"/>
        <v>392.77388976005113</v>
      </c>
      <c r="Q17" s="4">
        <f t="shared" si="23"/>
        <v>50</v>
      </c>
      <c r="R17">
        <f t="shared" si="0"/>
        <v>2000000</v>
      </c>
      <c r="S17">
        <f t="shared" si="1"/>
        <v>3830.3363365570476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3541.3651190262276</v>
      </c>
      <c r="AC17">
        <f t="shared" si="2"/>
        <v>3173.0729093369209</v>
      </c>
      <c r="AE17">
        <f t="shared" si="3"/>
        <v>6507.5235153514432</v>
      </c>
      <c r="AF17">
        <f t="shared" si="4"/>
        <v>-325.37617576757219</v>
      </c>
      <c r="AG17">
        <f t="shared" si="4"/>
        <v>-41.420290942245067</v>
      </c>
      <c r="AH17">
        <f t="shared" si="5"/>
        <v>-6925.2645224426597</v>
      </c>
      <c r="AI17">
        <f t="shared" si="6"/>
        <v>-784.53747380103323</v>
      </c>
      <c r="AJ17">
        <f t="shared" si="7"/>
        <v>368.29220968930667</v>
      </c>
      <c r="AK17">
        <f t="shared" si="24"/>
        <v>832.06040810818331</v>
      </c>
      <c r="AL17">
        <f t="shared" si="8"/>
        <v>415.81514399645675</v>
      </c>
      <c r="AN17">
        <f t="shared" si="9"/>
        <v>2061.5547955026423</v>
      </c>
      <c r="AO17">
        <f t="shared" si="9"/>
        <v>-103.07773977513212</v>
      </c>
      <c r="AP17">
        <f t="shared" si="9"/>
        <v>-13.12176578719415</v>
      </c>
      <c r="AQ17">
        <f t="shared" si="9"/>
        <v>-2193.8933071369702</v>
      </c>
      <c r="AR17">
        <f t="shared" si="9"/>
        <v>-248.53801719665421</v>
      </c>
      <c r="AS17">
        <f t="shared" si="9"/>
        <v>116.67335035211944</v>
      </c>
      <c r="AT17">
        <f t="shared" si="9"/>
        <v>263.59307353047234</v>
      </c>
      <c r="AU17">
        <f t="shared" si="9"/>
        <v>131.72840668593759</v>
      </c>
      <c r="AW17">
        <v>14</v>
      </c>
      <c r="AX17">
        <f>(R17*SUMPRODUCT(K18:$K$23, X18:$X$23)-$AZ$3*SUMPRODUCT(K17:$K$22, W18:$W$23))/Z17</f>
        <v>3830.3363365570476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7855.4777952010218</v>
      </c>
      <c r="P18">
        <f t="shared" si="22"/>
        <v>392.77388976005113</v>
      </c>
      <c r="Q18" s="4">
        <f t="shared" si="23"/>
        <v>50</v>
      </c>
      <c r="R18">
        <f t="shared" si="0"/>
        <v>2000000</v>
      </c>
      <c r="S18">
        <f t="shared" si="1"/>
        <v>3371.035380269057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3173.0729093369209</v>
      </c>
      <c r="AC18">
        <f t="shared" si="2"/>
        <v>2752.6552277217461</v>
      </c>
      <c r="AE18">
        <f t="shared" si="3"/>
        <v>6414.4749550170336</v>
      </c>
      <c r="AF18">
        <f t="shared" si="4"/>
        <v>-320.72374775085171</v>
      </c>
      <c r="AG18">
        <f t="shared" si="4"/>
        <v>-40.828038231714501</v>
      </c>
      <c r="AH18">
        <f t="shared" si="5"/>
        <v>-7121.9920443246756</v>
      </c>
      <c r="AI18">
        <f t="shared" si="6"/>
        <v>-1069.0688752902079</v>
      </c>
      <c r="AJ18">
        <f t="shared" si="7"/>
        <v>420.41768161517484</v>
      </c>
      <c r="AK18">
        <f t="shared" si="24"/>
        <v>792.98067330596075</v>
      </c>
      <c r="AL18">
        <f t="shared" si="8"/>
        <v>144.32947963092772</v>
      </c>
      <c r="AN18">
        <f t="shared" si="9"/>
        <v>1871.8955733046321</v>
      </c>
      <c r="AO18">
        <f t="shared" si="9"/>
        <v>-93.594778665231615</v>
      </c>
      <c r="AP18">
        <f t="shared" si="9"/>
        <v>-11.914587642575917</v>
      </c>
      <c r="AQ18">
        <f t="shared" si="9"/>
        <v>-2078.3658014682769</v>
      </c>
      <c r="AR18">
        <f t="shared" si="9"/>
        <v>-311.9795944714524</v>
      </c>
      <c r="AS18">
        <f t="shared" si="9"/>
        <v>122.68782755771976</v>
      </c>
      <c r="AT18">
        <f t="shared" si="9"/>
        <v>231.41052424198185</v>
      </c>
      <c r="AU18">
        <f t="shared" si="9"/>
        <v>42.118757328249202</v>
      </c>
      <c r="AW18">
        <v>15</v>
      </c>
      <c r="AX18">
        <f>(R18*SUMPRODUCT(K19:$K$23, X19:$X$23)-$AZ$3*SUMPRODUCT(K18:$K$22, W19:$W$23))/Z18</f>
        <v>3371.035380269057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7855.4777952010218</v>
      </c>
      <c r="P19">
        <f t="shared" si="22"/>
        <v>392.77388976005113</v>
      </c>
      <c r="Q19" s="4">
        <f t="shared" si="23"/>
        <v>50</v>
      </c>
      <c r="R19">
        <f t="shared" si="0"/>
        <v>2000000</v>
      </c>
      <c r="S19">
        <f t="shared" si="1"/>
        <v>2829.6094737967264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2752.6552277217461</v>
      </c>
      <c r="AC19">
        <f t="shared" si="2"/>
        <v>2277.0162512147099</v>
      </c>
      <c r="AE19">
        <f t="shared" si="3"/>
        <v>6321.384900061299</v>
      </c>
      <c r="AF19">
        <f t="shared" si="4"/>
        <v>-316.06924500306496</v>
      </c>
      <c r="AG19">
        <f t="shared" si="4"/>
        <v>-40.235521408532826</v>
      </c>
      <c r="AH19">
        <f t="shared" si="5"/>
        <v>-7369.4576345814094</v>
      </c>
      <c r="AI19">
        <f t="shared" si="6"/>
        <v>-1404.3775009317078</v>
      </c>
      <c r="AJ19">
        <f t="shared" si="7"/>
        <v>475.6389765070362</v>
      </c>
      <c r="AK19">
        <f t="shared" si="24"/>
        <v>749.43708438124861</v>
      </c>
      <c r="AL19">
        <f t="shared" si="8"/>
        <v>-179.30144004342299</v>
      </c>
      <c r="AN19">
        <f t="shared" si="9"/>
        <v>1699.3158376789747</v>
      </c>
      <c r="AO19">
        <f t="shared" si="9"/>
        <v>-84.965791883948739</v>
      </c>
      <c r="AP19">
        <f t="shared" si="9"/>
        <v>-10.816120177420023</v>
      </c>
      <c r="AQ19">
        <f t="shared" si="9"/>
        <v>-1981.058940648747</v>
      </c>
      <c r="AR19">
        <f t="shared" si="9"/>
        <v>-377.52501503114109</v>
      </c>
      <c r="AS19">
        <f t="shared" si="9"/>
        <v>127.86135610694843</v>
      </c>
      <c r="AT19">
        <f t="shared" si="9"/>
        <v>201.46381322558929</v>
      </c>
      <c r="AU19">
        <f t="shared" si="9"/>
        <v>-48.199845698603355</v>
      </c>
      <c r="AW19">
        <v>16</v>
      </c>
      <c r="AX19">
        <f>(R19*SUMPRODUCT(K20:$K$23, X20:$X$23)-$AZ$3*SUMPRODUCT(K19:$K$22, W20:$W$23))/Z19</f>
        <v>2829.6094737967264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7855.4777952010218</v>
      </c>
      <c r="P20">
        <f t="shared" si="22"/>
        <v>392.77388976005113</v>
      </c>
      <c r="Q20" s="4">
        <f t="shared" si="23"/>
        <v>50</v>
      </c>
      <c r="R20">
        <f t="shared" si="0"/>
        <v>2000000</v>
      </c>
      <c r="S20">
        <f t="shared" si="1"/>
        <v>2212.6600846475731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2277.0162512147099</v>
      </c>
      <c r="AC20">
        <f t="shared" si="2"/>
        <v>1754.3041845051325</v>
      </c>
      <c r="AE20">
        <f t="shared" si="3"/>
        <v>6228.2036283052903</v>
      </c>
      <c r="AF20">
        <f t="shared" si="4"/>
        <v>-311.41018141526456</v>
      </c>
      <c r="AG20">
        <f t="shared" si="4"/>
        <v>-39.642423991766314</v>
      </c>
      <c r="AH20">
        <f t="shared" si="5"/>
        <v>-7629.6881072475944</v>
      </c>
      <c r="AI20">
        <f t="shared" si="6"/>
        <v>-1752.5370843493347</v>
      </c>
      <c r="AJ20">
        <f t="shared" si="7"/>
        <v>522.71206670957736</v>
      </c>
      <c r="AK20">
        <f t="shared" si="24"/>
        <v>701.16068348621843</v>
      </c>
      <c r="AL20">
        <f t="shared" si="8"/>
        <v>-528.6643341535389</v>
      </c>
      <c r="AN20">
        <f t="shared" si="9"/>
        <v>1542.289992069452</v>
      </c>
      <c r="AO20">
        <f t="shared" si="9"/>
        <v>-77.114499603472609</v>
      </c>
      <c r="AP20">
        <f t="shared" si="9"/>
        <v>-9.816652992206599</v>
      </c>
      <c r="AQ20">
        <f t="shared" si="9"/>
        <v>-1889.3395772965707</v>
      </c>
      <c r="AR20">
        <f t="shared" si="9"/>
        <v>-433.98073782279778</v>
      </c>
      <c r="AS20">
        <f t="shared" si="9"/>
        <v>129.43918300235197</v>
      </c>
      <c r="AT20">
        <f t="shared" si="9"/>
        <v>173.62841190014547</v>
      </c>
      <c r="AU20">
        <f t="shared" si="9"/>
        <v>-130.91314292030034</v>
      </c>
      <c r="AW20">
        <v>17</v>
      </c>
      <c r="AX20">
        <f>(R20*SUMPRODUCT(K21:$K$23, X21:$X$23)-$AZ$3*SUMPRODUCT(K20:$K$22, W21:$W$23))/Z20</f>
        <v>2212.6600846475731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7855.4777952010218</v>
      </c>
      <c r="P21">
        <f t="shared" si="22"/>
        <v>392.77388976005113</v>
      </c>
      <c r="Q21" s="4">
        <f t="shared" si="23"/>
        <v>50</v>
      </c>
      <c r="R21">
        <f t="shared" si="0"/>
        <v>2000000</v>
      </c>
      <c r="S21">
        <f t="shared" si="1"/>
        <v>1534.0408945654378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1754.3041845051325</v>
      </c>
      <c r="AC21">
        <f t="shared" si="2"/>
        <v>1198.0583379083505</v>
      </c>
      <c r="AE21">
        <f t="shared" si="3"/>
        <v>6134.986820843862</v>
      </c>
      <c r="AF21">
        <f t="shared" si="4"/>
        <v>-306.74934104219318</v>
      </c>
      <c r="AG21">
        <f t="shared" si="4"/>
        <v>-39.049100390760302</v>
      </c>
      <c r="AH21">
        <f t="shared" si="5"/>
        <v>-7875.974443533768</v>
      </c>
      <c r="AI21">
        <f t="shared" si="6"/>
        <v>-2086.786064122859</v>
      </c>
      <c r="AJ21">
        <f t="shared" si="7"/>
        <v>556.24584659678203</v>
      </c>
      <c r="AK21">
        <f t="shared" si="24"/>
        <v>648.85325529806164</v>
      </c>
      <c r="AL21">
        <f t="shared" si="8"/>
        <v>-881.68696222801532</v>
      </c>
      <c r="AN21">
        <f t="shared" si="9"/>
        <v>1399.4527448400452</v>
      </c>
      <c r="AO21">
        <f t="shared" si="9"/>
        <v>-69.972637242002278</v>
      </c>
      <c r="AP21">
        <f t="shared" si="9"/>
        <v>-8.9074960258622511</v>
      </c>
      <c r="AQ21">
        <f t="shared" si="9"/>
        <v>-1796.5896871767536</v>
      </c>
      <c r="AR21">
        <f t="shared" si="9"/>
        <v>-476.01707560457271</v>
      </c>
      <c r="AS21">
        <f t="shared" si="9"/>
        <v>126.88532177134614</v>
      </c>
      <c r="AT21">
        <f t="shared" si="9"/>
        <v>148.01001137283143</v>
      </c>
      <c r="AU21">
        <f t="shared" si="9"/>
        <v>-201.1217424603951</v>
      </c>
      <c r="AW21">
        <v>18</v>
      </c>
      <c r="AX21">
        <f>(R21*SUMPRODUCT(K22:$K$23, X22:$X$23)-$AZ$3*SUMPRODUCT(K21:$K$22, W22:$W$23))/Z21</f>
        <v>1534.0408945654378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7855.4777952010218</v>
      </c>
      <c r="P22">
        <f t="shared" si="22"/>
        <v>392.77388976005113</v>
      </c>
      <c r="Q22" s="4">
        <f t="shared" si="23"/>
        <v>50</v>
      </c>
      <c r="R22">
        <f t="shared" si="0"/>
        <v>2000000</v>
      </c>
      <c r="S22">
        <f t="shared" si="1"/>
        <v>794.79141002034839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1198.0583379083505</v>
      </c>
      <c r="AC22">
        <f t="shared" si="2"/>
        <v>611.27239498020595</v>
      </c>
      <c r="AE22">
        <f t="shared" si="3"/>
        <v>6041.631382834672</v>
      </c>
      <c r="AF22">
        <f t="shared" si="4"/>
        <v>-302.08156914173361</v>
      </c>
      <c r="AG22">
        <f t="shared" si="4"/>
        <v>-38.454894408367849</v>
      </c>
      <c r="AH22">
        <f t="shared" si="5"/>
        <v>-8148.5991393941886</v>
      </c>
      <c r="AI22">
        <f t="shared" si="6"/>
        <v>-2447.5042201096185</v>
      </c>
      <c r="AJ22">
        <f t="shared" si="7"/>
        <v>586.78594292814455</v>
      </c>
      <c r="AK22">
        <f t="shared" si="24"/>
        <v>593.6650047488256</v>
      </c>
      <c r="AL22">
        <f t="shared" si="8"/>
        <v>-1267.0532724326483</v>
      </c>
      <c r="AN22">
        <f t="shared" si="9"/>
        <v>1269.5218945986617</v>
      </c>
      <c r="AO22">
        <f t="shared" si="9"/>
        <v>-63.476094729933088</v>
      </c>
      <c r="AP22">
        <f t="shared" si="9"/>
        <v>-8.080488085487449</v>
      </c>
      <c r="AQ22">
        <f t="shared" si="9"/>
        <v>-1712.256899214372</v>
      </c>
      <c r="AR22">
        <f t="shared" si="9"/>
        <v>-514.29158743113101</v>
      </c>
      <c r="AS22">
        <f t="shared" si="9"/>
        <v>123.30073696758426</v>
      </c>
      <c r="AT22">
        <f t="shared" si="9"/>
        <v>124.74622727347491</v>
      </c>
      <c r="AU22">
        <f t="shared" si="9"/>
        <v>-266.24462319007182</v>
      </c>
      <c r="AW22">
        <v>19</v>
      </c>
      <c r="AX22">
        <f>(R22*SUMPRODUCT(K23:$K$23, X23:$X$23)-$AZ$3*SUMPRODUCT(K22:$K$22, W23:$W$23))/Z22</f>
        <v>794.79141002034839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7855.4777952010218</v>
      </c>
      <c r="P23">
        <f t="shared" si="22"/>
        <v>392.77388976005113</v>
      </c>
      <c r="Q23" s="4">
        <f t="shared" si="23"/>
        <v>50</v>
      </c>
      <c r="R23">
        <f t="shared" si="0"/>
        <v>2000000</v>
      </c>
      <c r="S23">
        <f t="shared" si="1"/>
        <v>807.28996201414736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611.27239498020595</v>
      </c>
      <c r="AC23">
        <f t="shared" si="2"/>
        <v>611.27239498020595</v>
      </c>
      <c r="AE23">
        <f t="shared" si="3"/>
        <v>5948.094181186173</v>
      </c>
      <c r="AF23">
        <f t="shared" si="4"/>
        <v>-297.40470905930869</v>
      </c>
      <c r="AG23">
        <f t="shared" si="4"/>
        <v>-37.859531503099113</v>
      </c>
      <c r="AH23">
        <f t="shared" si="5"/>
        <v>-8432.5584474022999</v>
      </c>
      <c r="AI23">
        <f t="shared" si="6"/>
        <v>-2819.7285067785342</v>
      </c>
      <c r="AJ23">
        <f t="shared" si="7"/>
        <v>0</v>
      </c>
      <c r="AK23">
        <f t="shared" si="24"/>
        <v>535.84860089208632</v>
      </c>
      <c r="AL23">
        <f t="shared" si="8"/>
        <v>-2283.8799058864479</v>
      </c>
      <c r="AN23">
        <f t="shared" si="9"/>
        <v>1151.344191798496</v>
      </c>
      <c r="AO23">
        <f t="shared" si="9"/>
        <v>-57.567209589924801</v>
      </c>
      <c r="AP23">
        <f t="shared" si="9"/>
        <v>-7.3282887547709823</v>
      </c>
      <c r="AQ23">
        <f t="shared" si="9"/>
        <v>-1632.2500778697909</v>
      </c>
      <c r="AR23">
        <f t="shared" si="9"/>
        <v>-545.80138441599058</v>
      </c>
      <c r="AS23">
        <f t="shared" si="9"/>
        <v>0</v>
      </c>
      <c r="AT23">
        <f t="shared" si="9"/>
        <v>103.72165529454043</v>
      </c>
      <c r="AU23">
        <f t="shared" si="9"/>
        <v>-442.07972912145016</v>
      </c>
      <c r="AW23">
        <v>20</v>
      </c>
      <c r="AX23">
        <f>(R23*SUMPRODUCT(K$23:$K24, X$23:$X24)-$AZ$3*SUMPRODUCT(K$22:$K23, W$23:$W24))/Z23</f>
        <v>807.28996201414736</v>
      </c>
    </row>
    <row r="25" spans="5:50" x14ac:dyDescent="0.25">
      <c r="AN25" s="8">
        <f t="shared" ref="AN25:AU25" si="25">SUM(AN3:AN23)</f>
        <v>67520.603006481193</v>
      </c>
      <c r="AO25" s="8">
        <f t="shared" si="25"/>
        <v>-9267.6384967248268</v>
      </c>
      <c r="AP25" s="8">
        <f t="shared" si="25"/>
        <v>-900.24956734459363</v>
      </c>
      <c r="AQ25" s="8">
        <f t="shared" si="25"/>
        <v>-59120.408512353169</v>
      </c>
      <c r="AR25" s="8">
        <f t="shared" si="25"/>
        <v>-1767.6935699413762</v>
      </c>
      <c r="AS25" s="8">
        <f t="shared" si="25"/>
        <v>-2338.2494785429444</v>
      </c>
      <c r="AT25" s="8">
        <f t="shared" si="25"/>
        <v>7070.3092893842768</v>
      </c>
      <c r="AU25" s="9">
        <f t="shared" si="25"/>
        <v>2964.3662408999567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5C290-FEE9-4EB4-B172-F69345579020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11821.257679081647</v>
      </c>
      <c r="K3">
        <v>1</v>
      </c>
      <c r="L3" s="2">
        <v>0</v>
      </c>
      <c r="O3">
        <f>$C$3</f>
        <v>11821.257679081647</v>
      </c>
      <c r="P3">
        <f>O3*B5</f>
        <v>9457.0061432653183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11821.257679081647</v>
      </c>
      <c r="AF3">
        <f t="shared" ref="AF3:AG23" si="4">-$Z3*P3</f>
        <v>-9457.0061432653183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1843.769608116329</v>
      </c>
      <c r="AJ3">
        <f t="shared" ref="AJ3:AJ23" si="7">AB3-AC3</f>
        <v>0</v>
      </c>
      <c r="AL3">
        <f t="shared" ref="AL3:AL23" si="8">SUM(AI3:AK3)</f>
        <v>1843.769608116329</v>
      </c>
      <c r="AN3">
        <f t="shared" ref="AN3:AU23" si="9">AE3*$K3</f>
        <v>11821.257679081647</v>
      </c>
      <c r="AO3">
        <f t="shared" si="9"/>
        <v>-9457.0061432653183</v>
      </c>
      <c r="AP3">
        <f t="shared" si="9"/>
        <v>-520.48192770000003</v>
      </c>
      <c r="AQ3">
        <f t="shared" si="9"/>
        <v>0</v>
      </c>
      <c r="AR3">
        <f t="shared" si="9"/>
        <v>1843.769608116329</v>
      </c>
      <c r="AS3">
        <f t="shared" si="9"/>
        <v>0</v>
      </c>
      <c r="AT3">
        <f t="shared" si="9"/>
        <v>0</v>
      </c>
      <c r="AU3">
        <f t="shared" si="9"/>
        <v>1843.769608116329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9508.5238233868895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2800.6442103818858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2762.3826185658254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-2762.3826185658254</v>
      </c>
      <c r="AK4">
        <f>H4*SUM(AB4, AE4:AF4)</f>
        <v>0</v>
      </c>
      <c r="AL4">
        <f t="shared" si="8"/>
        <v>-10085.804618565824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-6746.1412048210532</v>
      </c>
      <c r="AR4">
        <f t="shared" si="9"/>
        <v>-6746.1412048210532</v>
      </c>
      <c r="AS4">
        <f t="shared" si="9"/>
        <v>-2544.6332611432736</v>
      </c>
      <c r="AT4">
        <f t="shared" si="9"/>
        <v>0</v>
      </c>
      <c r="AU4">
        <f t="shared" si="9"/>
        <v>-9290.7744659643249</v>
      </c>
      <c r="AW4">
        <v>1</v>
      </c>
      <c r="AX4">
        <f>(R4*SUMPRODUCT(K5:$K$23, X5:$X$23)-$AZ$3*SUMPRODUCT(K4:$K$22, W5:$W$23))/Z4</f>
        <v>2800.6442103818858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11821.257679081647</v>
      </c>
      <c r="P5">
        <f t="shared" ref="P5:P23" si="22">O5*$C$5</f>
        <v>591.06288395408239</v>
      </c>
      <c r="Q5" s="4">
        <f t="shared" ref="Q5:Q23" si="23">$C$8</f>
        <v>50</v>
      </c>
      <c r="R5">
        <f t="shared" si="0"/>
        <v>2000000</v>
      </c>
      <c r="S5">
        <f t="shared" si="1"/>
        <v>5169.8254138172906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2762.3826185658254</v>
      </c>
      <c r="AC5">
        <f t="shared" si="2"/>
        <v>5028.7913633462013</v>
      </c>
      <c r="AE5">
        <f t="shared" si="3"/>
        <v>11498.770995549266</v>
      </c>
      <c r="AF5">
        <f t="shared" si="4"/>
        <v>-574.93854977746332</v>
      </c>
      <c r="AG5">
        <f t="shared" si="4"/>
        <v>-48.635988266700934</v>
      </c>
      <c r="AH5">
        <f t="shared" si="5"/>
        <v>-7510.2815519624337</v>
      </c>
      <c r="AI5">
        <f t="shared" si="6"/>
        <v>3364.9149055426687</v>
      </c>
      <c r="AJ5">
        <f t="shared" si="7"/>
        <v>-2266.4087447803759</v>
      </c>
      <c r="AK5">
        <f>H5*SUM(AB5, AE5:AF5)</f>
        <v>1171.1567954854997</v>
      </c>
      <c r="AL5">
        <f t="shared" si="8"/>
        <v>2269.6629562477929</v>
      </c>
      <c r="AN5">
        <f t="shared" si="9"/>
        <v>9757.4011140817602</v>
      </c>
      <c r="AO5">
        <f t="shared" si="9"/>
        <v>-487.87005570408797</v>
      </c>
      <c r="AP5">
        <f t="shared" si="9"/>
        <v>-41.270571114222506</v>
      </c>
      <c r="AQ5">
        <f t="shared" si="9"/>
        <v>-6372.9271250423317</v>
      </c>
      <c r="AR5">
        <f t="shared" si="9"/>
        <v>2855.3333622211176</v>
      </c>
      <c r="AS5">
        <f t="shared" si="9"/>
        <v>-1923.1845924963864</v>
      </c>
      <c r="AT5">
        <f t="shared" si="9"/>
        <v>993.79721758592859</v>
      </c>
      <c r="AU5">
        <f t="shared" si="9"/>
        <v>1925.94598731066</v>
      </c>
      <c r="AW5">
        <v>2</v>
      </c>
      <c r="AX5">
        <f>(R5*SUMPRODUCT(K6:$K$23, X6:$X$23)-$AZ$3*SUMPRODUCT(K5:$K$22, W6:$W$23))/Z5</f>
        <v>5169.8254138172906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11821.257679081647</v>
      </c>
      <c r="P6">
        <f t="shared" si="22"/>
        <v>591.06288395408239</v>
      </c>
      <c r="Q6" s="4">
        <f t="shared" si="23"/>
        <v>50</v>
      </c>
      <c r="R6">
        <f t="shared" si="0"/>
        <v>2000000</v>
      </c>
      <c r="S6">
        <f t="shared" si="1"/>
        <v>7150.008699902367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5028.7913633462013</v>
      </c>
      <c r="AC6">
        <f t="shared" si="2"/>
        <v>6857.8754532437815</v>
      </c>
      <c r="AE6">
        <f t="shared" si="3"/>
        <v>11338.267723359633</v>
      </c>
      <c r="AF6">
        <f t="shared" si="4"/>
        <v>-566.91338616798168</v>
      </c>
      <c r="AG6">
        <f t="shared" si="4"/>
        <v>-47.957112648949824</v>
      </c>
      <c r="AH6">
        <f t="shared" si="5"/>
        <v>-7700.6294033642307</v>
      </c>
      <c r="AI6">
        <f t="shared" si="6"/>
        <v>3022.7678211784705</v>
      </c>
      <c r="AJ6">
        <f t="shared" si="7"/>
        <v>-1829.0840898975803</v>
      </c>
      <c r="AK6">
        <f>H6*SUM(AB6, AE6:AF6)</f>
        <v>1352.0500678864253</v>
      </c>
      <c r="AL6">
        <f t="shared" si="8"/>
        <v>2545.7337991673157</v>
      </c>
      <c r="AN6">
        <f t="shared" si="9"/>
        <v>8862.7971259629721</v>
      </c>
      <c r="AO6">
        <f t="shared" si="9"/>
        <v>-443.13985629814863</v>
      </c>
      <c r="AP6">
        <f t="shared" si="9"/>
        <v>-37.486692899208897</v>
      </c>
      <c r="AQ6">
        <f t="shared" si="9"/>
        <v>-6019.3600829897869</v>
      </c>
      <c r="AR6">
        <f t="shared" si="9"/>
        <v>2362.8104937758276</v>
      </c>
      <c r="AS6">
        <f t="shared" si="9"/>
        <v>-1429.7423213680709</v>
      </c>
      <c r="AT6">
        <f t="shared" si="9"/>
        <v>1056.8585738308175</v>
      </c>
      <c r="AU6">
        <f t="shared" si="9"/>
        <v>1989.9267462385744</v>
      </c>
      <c r="AW6">
        <v>3</v>
      </c>
      <c r="AX6">
        <f>(R6*SUMPRODUCT(K7:$K$23, X7:$X$23)-$AZ$3*SUMPRODUCT(K6:$K$22, W7:$W$23))/Z6</f>
        <v>7150.008699902367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11821.257679081647</v>
      </c>
      <c r="P7">
        <f t="shared" si="22"/>
        <v>591.06288395408239</v>
      </c>
      <c r="Q7" s="4">
        <f t="shared" si="23"/>
        <v>50</v>
      </c>
      <c r="R7">
        <f t="shared" si="0"/>
        <v>2000000</v>
      </c>
      <c r="S7">
        <f t="shared" si="1"/>
        <v>8771.939032228096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6857.8754532437815</v>
      </c>
      <c r="AC7">
        <f t="shared" si="2"/>
        <v>8294.7310588322725</v>
      </c>
      <c r="AE7">
        <f t="shared" si="3"/>
        <v>11178.161734239964</v>
      </c>
      <c r="AF7">
        <f t="shared" si="4"/>
        <v>-558.90808671199829</v>
      </c>
      <c r="AG7">
        <f t="shared" si="4"/>
        <v>-47.279917406843794</v>
      </c>
      <c r="AH7">
        <f t="shared" si="5"/>
        <v>-7904.9646246615021</v>
      </c>
      <c r="AI7">
        <f t="shared" si="6"/>
        <v>2667.0091054596205</v>
      </c>
      <c r="AJ7">
        <f t="shared" si="7"/>
        <v>-1436.855605588491</v>
      </c>
      <c r="AK7">
        <f>H7*SUM(AB7, AE7:AF7)</f>
        <v>1495.5528914112399</v>
      </c>
      <c r="AL7">
        <f t="shared" si="8"/>
        <v>2725.7063912823696</v>
      </c>
      <c r="AN7">
        <f t="shared" si="9"/>
        <v>8048.8874881666279</v>
      </c>
      <c r="AO7">
        <f t="shared" si="9"/>
        <v>-402.44437440833144</v>
      </c>
      <c r="AP7">
        <f t="shared" si="9"/>
        <v>-34.044125027447663</v>
      </c>
      <c r="AQ7">
        <f t="shared" si="9"/>
        <v>-5692.0066442538282</v>
      </c>
      <c r="AR7">
        <f t="shared" si="9"/>
        <v>1920.3923444770212</v>
      </c>
      <c r="AS7">
        <f t="shared" si="9"/>
        <v>-1034.6145798461764</v>
      </c>
      <c r="AT7">
        <f t="shared" si="9"/>
        <v>1076.8798342485084</v>
      </c>
      <c r="AU7">
        <f t="shared" si="9"/>
        <v>1962.6575988793531</v>
      </c>
      <c r="AW7">
        <v>4</v>
      </c>
      <c r="AX7">
        <f>(R7*SUMPRODUCT(K8:$K$23, X8:$X$23)-$AZ$3*SUMPRODUCT(K7:$K$22, W8:$W$23))/Z7</f>
        <v>8771.939032228096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11821.257679081647</v>
      </c>
      <c r="P8">
        <f t="shared" si="22"/>
        <v>591.06288395408239</v>
      </c>
      <c r="Q8" s="4">
        <f t="shared" si="23"/>
        <v>50</v>
      </c>
      <c r="R8">
        <f t="shared" si="0"/>
        <v>2000000</v>
      </c>
      <c r="S8">
        <f t="shared" si="1"/>
        <v>10059.940678148871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8294.7310588322725</v>
      </c>
      <c r="AC8">
        <f t="shared" si="2"/>
        <v>9376.6453966636545</v>
      </c>
      <c r="AE8">
        <f t="shared" si="3"/>
        <v>11018.329525550658</v>
      </c>
      <c r="AF8">
        <f t="shared" si="4"/>
        <v>-550.91647627753298</v>
      </c>
      <c r="AG8">
        <f t="shared" si="4"/>
        <v>-46.603880165171368</v>
      </c>
      <c r="AH8">
        <f t="shared" si="5"/>
        <v>-8129.5227041593989</v>
      </c>
      <c r="AI8">
        <f t="shared" si="6"/>
        <v>2291.2864649485546</v>
      </c>
      <c r="AJ8">
        <f t="shared" si="7"/>
        <v>-1081.914337831382</v>
      </c>
      <c r="AK8">
        <f t="shared" ref="AK8:AK23" si="24">H8*SUM(AB8:AB8, AE8:AF8)</f>
        <v>1605.5141956187954</v>
      </c>
      <c r="AL8">
        <f t="shared" si="8"/>
        <v>2814.886322735968</v>
      </c>
      <c r="AN8">
        <f t="shared" si="9"/>
        <v>7308.4047496552894</v>
      </c>
      <c r="AO8">
        <f t="shared" si="9"/>
        <v>-365.42023748276455</v>
      </c>
      <c r="AP8">
        <f t="shared" si="9"/>
        <v>-30.912128590970088</v>
      </c>
      <c r="AQ8">
        <f t="shared" si="9"/>
        <v>-5392.2731395655701</v>
      </c>
      <c r="AR8">
        <f t="shared" si="9"/>
        <v>1519.7992440159849</v>
      </c>
      <c r="AS8">
        <f t="shared" si="9"/>
        <v>-717.62855403726564</v>
      </c>
      <c r="AT8">
        <f t="shared" si="9"/>
        <v>1064.9298104299512</v>
      </c>
      <c r="AU8">
        <f t="shared" si="9"/>
        <v>1867.1005004086703</v>
      </c>
      <c r="AW8">
        <v>5</v>
      </c>
      <c r="AX8">
        <f>(R8*SUMPRODUCT(K9:$K$23, X9:$X$23)-$AZ$3*SUMPRODUCT(K8:$K$22, W9:$W$23))/Z8</f>
        <v>10059.940678148871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11821.257679081647</v>
      </c>
      <c r="P9">
        <f t="shared" si="22"/>
        <v>591.06288395408239</v>
      </c>
      <c r="Q9" s="4">
        <f t="shared" si="23"/>
        <v>50</v>
      </c>
      <c r="R9">
        <f t="shared" si="0"/>
        <v>2000000</v>
      </c>
      <c r="S9">
        <f t="shared" si="1"/>
        <v>11012.354040892824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9376.6453966636545</v>
      </c>
      <c r="AC9">
        <f t="shared" si="2"/>
        <v>10115.406932949038</v>
      </c>
      <c r="AE9">
        <f t="shared" si="3"/>
        <v>10858.426040347764</v>
      </c>
      <c r="AF9">
        <f t="shared" si="4"/>
        <v>-542.92130201738814</v>
      </c>
      <c r="AG9">
        <f t="shared" si="4"/>
        <v>-45.927541447482078</v>
      </c>
      <c r="AH9">
        <f t="shared" si="5"/>
        <v>-8411.9966415030194</v>
      </c>
      <c r="AI9">
        <f t="shared" si="6"/>
        <v>1857.5805553798746</v>
      </c>
      <c r="AJ9">
        <f t="shared" si="7"/>
        <v>-738.76153628538304</v>
      </c>
      <c r="AK9">
        <f t="shared" si="24"/>
        <v>1685.0966713517093</v>
      </c>
      <c r="AL9">
        <f t="shared" si="8"/>
        <v>2803.9156904462006</v>
      </c>
      <c r="AN9">
        <f t="shared" si="9"/>
        <v>6634.605111722416</v>
      </c>
      <c r="AO9">
        <f t="shared" si="9"/>
        <v>-331.73025558612079</v>
      </c>
      <c r="AP9">
        <f t="shared" si="9"/>
        <v>-28.062179557521645</v>
      </c>
      <c r="AQ9">
        <f t="shared" si="9"/>
        <v>-5139.8126864913738</v>
      </c>
      <c r="AR9">
        <f t="shared" si="9"/>
        <v>1134.9999900874002</v>
      </c>
      <c r="AS9">
        <f t="shared" si="9"/>
        <v>-451.39056496496892</v>
      </c>
      <c r="AT9">
        <f t="shared" si="9"/>
        <v>1029.6106404329682</v>
      </c>
      <c r="AU9">
        <f t="shared" si="9"/>
        <v>1713.2200655553993</v>
      </c>
      <c r="AW9">
        <v>6</v>
      </c>
      <c r="AX9">
        <f>(R9*SUMPRODUCT(K10:$K$23, X10:$X$23)-$AZ$3*SUMPRODUCT(K9:$K$22, W10:$W$23))/Z9</f>
        <v>11012.354040892824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11821.257679081647</v>
      </c>
      <c r="P10">
        <f t="shared" si="22"/>
        <v>591.06288395408239</v>
      </c>
      <c r="Q10" s="4">
        <f t="shared" si="23"/>
        <v>50</v>
      </c>
      <c r="R10">
        <f t="shared" si="0"/>
        <v>2000000</v>
      </c>
      <c r="S10">
        <f t="shared" si="1"/>
        <v>11657.491955294945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10115.406932949038</v>
      </c>
      <c r="AC10">
        <f t="shared" si="2"/>
        <v>10550.15612070325</v>
      </c>
      <c r="AE10">
        <f t="shared" si="3"/>
        <v>10698.36586940352</v>
      </c>
      <c r="AF10">
        <f t="shared" si="4"/>
        <v>-534.91829347017608</v>
      </c>
      <c r="AG10">
        <f t="shared" si="4"/>
        <v>-45.250540001064586</v>
      </c>
      <c r="AH10">
        <f t="shared" si="5"/>
        <v>-8709.0412777069723</v>
      </c>
      <c r="AI10">
        <f t="shared" si="6"/>
        <v>1409.1557582253063</v>
      </c>
      <c r="AJ10">
        <f t="shared" si="7"/>
        <v>-434.74918775421247</v>
      </c>
      <c r="AK10">
        <f t="shared" si="24"/>
        <v>1735.3021380340833</v>
      </c>
      <c r="AL10">
        <f t="shared" si="8"/>
        <v>2709.7087085051771</v>
      </c>
      <c r="AN10">
        <f t="shared" si="9"/>
        <v>6021.5322180004159</v>
      </c>
      <c r="AO10">
        <f t="shared" si="9"/>
        <v>-301.0766109000208</v>
      </c>
      <c r="AP10">
        <f t="shared" si="9"/>
        <v>-25.469084514822146</v>
      </c>
      <c r="AQ10">
        <f t="shared" si="9"/>
        <v>-4901.8488694228863</v>
      </c>
      <c r="AR10">
        <f t="shared" si="9"/>
        <v>793.13765316268587</v>
      </c>
      <c r="AS10">
        <f t="shared" si="9"/>
        <v>-244.69683246656984</v>
      </c>
      <c r="AT10">
        <f t="shared" si="9"/>
        <v>976.70783180271098</v>
      </c>
      <c r="AU10">
        <f t="shared" si="9"/>
        <v>1525.148652498827</v>
      </c>
      <c r="AW10">
        <v>7</v>
      </c>
      <c r="AX10">
        <f>(R10*SUMPRODUCT(K11:$K$23, X11:$X$23)-$AZ$3*SUMPRODUCT(K10:$K$22, W11:$W$23))/Z10</f>
        <v>11657.491955294945</v>
      </c>
    </row>
    <row r="11" spans="1:52" x14ac:dyDescent="0.25">
      <c r="A11" t="s">
        <v>33</v>
      </c>
      <c r="C11" s="7">
        <f>AU25</f>
        <v>4470.7852148683014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11821.257679081647</v>
      </c>
      <c r="P11">
        <f t="shared" si="22"/>
        <v>591.06288395408239</v>
      </c>
      <c r="Q11" s="4">
        <f t="shared" si="23"/>
        <v>50</v>
      </c>
      <c r="R11">
        <f t="shared" si="0"/>
        <v>2000000</v>
      </c>
      <c r="S11">
        <f t="shared" si="1"/>
        <v>12039.065326158448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10550.15612070325</v>
      </c>
      <c r="AC11">
        <f t="shared" si="2"/>
        <v>10732.412684157596</v>
      </c>
      <c r="AE11">
        <f t="shared" si="3"/>
        <v>10538.244657748233</v>
      </c>
      <c r="AF11">
        <f t="shared" si="4"/>
        <v>-526.91223288741173</v>
      </c>
      <c r="AG11">
        <f t="shared" si="4"/>
        <v>-44.573280372680756</v>
      </c>
      <c r="AH11">
        <f t="shared" si="5"/>
        <v>-8990.1691349275079</v>
      </c>
      <c r="AI11">
        <f t="shared" si="6"/>
        <v>976.59000956063392</v>
      </c>
      <c r="AJ11">
        <f t="shared" si="7"/>
        <v>-182.25656345434618</v>
      </c>
      <c r="AK11">
        <f t="shared" si="24"/>
        <v>1759.4876978210091</v>
      </c>
      <c r="AL11">
        <f t="shared" si="8"/>
        <v>2553.8211439272968</v>
      </c>
      <c r="AN11">
        <f t="shared" si="9"/>
        <v>5463.8555874412832</v>
      </c>
      <c r="AO11">
        <f t="shared" si="9"/>
        <v>-273.19277937206419</v>
      </c>
      <c r="AP11">
        <f t="shared" si="9"/>
        <v>-23.110297295650152</v>
      </c>
      <c r="AQ11">
        <f t="shared" si="9"/>
        <v>-4661.2113739264614</v>
      </c>
      <c r="AR11">
        <f t="shared" si="9"/>
        <v>506.34113684710832</v>
      </c>
      <c r="AS11">
        <f t="shared" si="9"/>
        <v>-94.496149493521017</v>
      </c>
      <c r="AT11">
        <f t="shared" si="9"/>
        <v>912.25692712544321</v>
      </c>
      <c r="AU11">
        <f t="shared" si="9"/>
        <v>1324.1019144790305</v>
      </c>
      <c r="AW11">
        <v>8</v>
      </c>
      <c r="AX11">
        <f>(R11*SUMPRODUCT(K12:$K$23, X12:$X$23)-$AZ$3*SUMPRODUCT(K11:$K$22, W12:$W$23))/Z11</f>
        <v>12039.065326158448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11821.257679081647</v>
      </c>
      <c r="P12">
        <f t="shared" si="22"/>
        <v>591.06288395408239</v>
      </c>
      <c r="Q12" s="4">
        <f t="shared" si="23"/>
        <v>50</v>
      </c>
      <c r="R12">
        <f t="shared" si="0"/>
        <v>2000000</v>
      </c>
      <c r="S12">
        <f t="shared" si="1"/>
        <v>12170.969105470936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10732.412684157596</v>
      </c>
      <c r="AC12">
        <f t="shared" si="2"/>
        <v>10684.897072274634</v>
      </c>
      <c r="AE12">
        <f t="shared" si="3"/>
        <v>10377.885316383457</v>
      </c>
      <c r="AF12">
        <f t="shared" si="4"/>
        <v>-518.89426581917292</v>
      </c>
      <c r="AG12">
        <f t="shared" si="4"/>
        <v>-43.895013534590674</v>
      </c>
      <c r="AH12">
        <f t="shared" si="5"/>
        <v>-9301.3613745310249</v>
      </c>
      <c r="AI12">
        <f t="shared" si="6"/>
        <v>513.7346624986676</v>
      </c>
      <c r="AJ12">
        <f t="shared" si="7"/>
        <v>47.515611882961821</v>
      </c>
      <c r="AK12">
        <f t="shared" si="24"/>
        <v>1762.0476003876208</v>
      </c>
      <c r="AL12">
        <f t="shared" si="8"/>
        <v>2323.2978747692505</v>
      </c>
      <c r="AN12">
        <f t="shared" si="9"/>
        <v>4956.5691465879172</v>
      </c>
      <c r="AO12">
        <f t="shared" si="9"/>
        <v>-247.82845732939586</v>
      </c>
      <c r="AP12">
        <f t="shared" si="9"/>
        <v>-20.964643869318714</v>
      </c>
      <c r="AQ12">
        <f t="shared" si="9"/>
        <v>-4442.4118599078165</v>
      </c>
      <c r="AR12">
        <f t="shared" si="9"/>
        <v>245.36418548138499</v>
      </c>
      <c r="AS12">
        <f t="shared" si="9"/>
        <v>22.693873429929955</v>
      </c>
      <c r="AT12">
        <f t="shared" si="9"/>
        <v>841.56940500322742</v>
      </c>
      <c r="AU12">
        <f t="shared" si="9"/>
        <v>1109.6274639145424</v>
      </c>
      <c r="AW12">
        <v>9</v>
      </c>
      <c r="AX12">
        <f>(R12*SUMPRODUCT(K13:$K$23, X13:$X$23)-$AZ$3*SUMPRODUCT(K12:$K$22, W13:$W$23))/Z12</f>
        <v>12170.969105470936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11821.257679081647</v>
      </c>
      <c r="P13">
        <f t="shared" si="22"/>
        <v>591.06288395408239</v>
      </c>
      <c r="Q13" s="4">
        <f t="shared" si="23"/>
        <v>50</v>
      </c>
      <c r="R13">
        <f t="shared" si="0"/>
        <v>2000000</v>
      </c>
      <c r="S13">
        <f t="shared" si="1"/>
        <v>12075.453556263165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10684.897072274634</v>
      </c>
      <c r="AC13">
        <f t="shared" si="2"/>
        <v>10436.917417286611</v>
      </c>
      <c r="AE13">
        <f t="shared" si="3"/>
        <v>10217.213754347824</v>
      </c>
      <c r="AF13">
        <f t="shared" si="4"/>
        <v>-510.86068771739122</v>
      </c>
      <c r="AG13">
        <f t="shared" si="4"/>
        <v>-43.215426106596652</v>
      </c>
      <c r="AH13">
        <f t="shared" si="5"/>
        <v>-9625.4917059245963</v>
      </c>
      <c r="AI13">
        <f t="shared" si="6"/>
        <v>37.645934599238899</v>
      </c>
      <c r="AJ13">
        <f t="shared" si="7"/>
        <v>247.97965498802296</v>
      </c>
      <c r="AK13">
        <f t="shared" si="24"/>
        <v>1744.9200568863846</v>
      </c>
      <c r="AL13">
        <f t="shared" si="8"/>
        <v>2030.5456464736465</v>
      </c>
      <c r="AN13">
        <f t="shared" si="9"/>
        <v>4495.1702861144513</v>
      </c>
      <c r="AO13">
        <f t="shared" si="9"/>
        <v>-224.75851430572257</v>
      </c>
      <c r="AP13">
        <f t="shared" si="9"/>
        <v>-19.013079691465052</v>
      </c>
      <c r="AQ13">
        <f t="shared" si="9"/>
        <v>-4234.8359685928099</v>
      </c>
      <c r="AR13">
        <f t="shared" si="9"/>
        <v>16.562723524453506</v>
      </c>
      <c r="AS13">
        <f t="shared" si="9"/>
        <v>109.10124848750678</v>
      </c>
      <c r="AT13">
        <f t="shared" si="9"/>
        <v>767.69586894695317</v>
      </c>
      <c r="AU13">
        <f t="shared" si="9"/>
        <v>893.35984095891342</v>
      </c>
      <c r="AW13">
        <v>10</v>
      </c>
      <c r="AX13">
        <f>(R13*SUMPRODUCT(K14:$K$23, X14:$X$23)-$AZ$3*SUMPRODUCT(K13:$K$22, W14:$W$23))/Z13</f>
        <v>12075.453556263165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11821.257679081647</v>
      </c>
      <c r="P14">
        <f t="shared" si="22"/>
        <v>591.06288395408239</v>
      </c>
      <c r="Q14" s="4">
        <f t="shared" si="23"/>
        <v>50</v>
      </c>
      <c r="R14">
        <f t="shared" si="0"/>
        <v>2000000</v>
      </c>
      <c r="S14">
        <f t="shared" si="1"/>
        <v>11761.18413090282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10436.917417286611</v>
      </c>
      <c r="AC14">
        <f t="shared" si="2"/>
        <v>10004.906274477504</v>
      </c>
      <c r="AE14">
        <f t="shared" si="3"/>
        <v>10056.009140686805</v>
      </c>
      <c r="AF14">
        <f t="shared" si="4"/>
        <v>-502.80045703434024</v>
      </c>
      <c r="AG14">
        <f t="shared" si="4"/>
        <v>-42.533584046989581</v>
      </c>
      <c r="AH14">
        <f t="shared" si="5"/>
        <v>-9987.5119416444195</v>
      </c>
      <c r="AI14">
        <f t="shared" si="6"/>
        <v>-476.83684203894336</v>
      </c>
      <c r="AJ14">
        <f t="shared" si="7"/>
        <v>432.0111428091077</v>
      </c>
      <c r="AK14">
        <f t="shared" si="24"/>
        <v>1710.5950707095587</v>
      </c>
      <c r="AL14">
        <f t="shared" si="8"/>
        <v>1665.7693714797231</v>
      </c>
      <c r="AN14">
        <f t="shared" si="9"/>
        <v>4075.4981029523797</v>
      </c>
      <c r="AO14">
        <f t="shared" si="9"/>
        <v>-203.77490514761899</v>
      </c>
      <c r="AP14">
        <f t="shared" si="9"/>
        <v>-17.238005521883654</v>
      </c>
      <c r="AQ14">
        <f t="shared" si="9"/>
        <v>-4047.7375668540876</v>
      </c>
      <c r="AR14">
        <f t="shared" si="9"/>
        <v>-193.25237457120991</v>
      </c>
      <c r="AS14">
        <f t="shared" si="9"/>
        <v>175.08542090014038</v>
      </c>
      <c r="AT14">
        <f t="shared" si="9"/>
        <v>693.26975225087733</v>
      </c>
      <c r="AU14">
        <f t="shared" si="9"/>
        <v>675.10279857980777</v>
      </c>
      <c r="AW14">
        <v>11</v>
      </c>
      <c r="AX14">
        <f>(R14*SUMPRODUCT(K15:$K$23, X15:$X$23)-$AZ$3*SUMPRODUCT(K14:$K$22, W15:$W$23))/Z14</f>
        <v>11761.18413090282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11821.257679081647</v>
      </c>
      <c r="P15">
        <f t="shared" si="22"/>
        <v>591.06288395408239</v>
      </c>
      <c r="Q15" s="4">
        <f t="shared" si="23"/>
        <v>50</v>
      </c>
      <c r="R15">
        <f t="shared" si="0"/>
        <v>2000000</v>
      </c>
      <c r="S15">
        <f t="shared" si="1"/>
        <v>11227.615741986367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10004.906274477504</v>
      </c>
      <c r="AC15">
        <f t="shared" si="2"/>
        <v>9397.0709081785571</v>
      </c>
      <c r="AE15">
        <f t="shared" si="3"/>
        <v>9893.9257618846477</v>
      </c>
      <c r="AF15">
        <f t="shared" si="4"/>
        <v>-494.69628809423239</v>
      </c>
      <c r="AG15">
        <f t="shared" si="4"/>
        <v>-41.84802510223799</v>
      </c>
      <c r="AH15">
        <f t="shared" si="5"/>
        <v>-10408.924171267725</v>
      </c>
      <c r="AI15">
        <f t="shared" si="6"/>
        <v>-1051.5427225795465</v>
      </c>
      <c r="AJ15">
        <f t="shared" si="7"/>
        <v>607.83536629894661</v>
      </c>
      <c r="AK15">
        <f t="shared" si="24"/>
        <v>1660.4507042507826</v>
      </c>
      <c r="AL15">
        <f t="shared" si="8"/>
        <v>1216.7433479701826</v>
      </c>
      <c r="AN15">
        <f t="shared" si="9"/>
        <v>3693.7291785787688</v>
      </c>
      <c r="AO15">
        <f t="shared" si="9"/>
        <v>-184.68645892893844</v>
      </c>
      <c r="AP15">
        <f t="shared" si="9"/>
        <v>-15.62324956808539</v>
      </c>
      <c r="AQ15">
        <f t="shared" si="9"/>
        <v>-3885.9950897490558</v>
      </c>
      <c r="AR15">
        <f t="shared" si="9"/>
        <v>-392.57561966731026</v>
      </c>
      <c r="AS15">
        <f t="shared" si="9"/>
        <v>226.92501260923746</v>
      </c>
      <c r="AT15">
        <f t="shared" si="9"/>
        <v>619.90107501215834</v>
      </c>
      <c r="AU15">
        <f t="shared" si="9"/>
        <v>454.25046795408554</v>
      </c>
      <c r="AW15">
        <v>12</v>
      </c>
      <c r="AX15">
        <f>(R15*SUMPRODUCT(K16:$K$23, X16:$X$23)-$AZ$3*SUMPRODUCT(K15:$K$22, W16:$W$23))/Z15</f>
        <v>11227.615741986367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11821.257679081647</v>
      </c>
      <c r="P16">
        <f t="shared" si="22"/>
        <v>591.06288395408239</v>
      </c>
      <c r="Q16" s="4">
        <f t="shared" si="23"/>
        <v>50</v>
      </c>
      <c r="R16">
        <f t="shared" si="0"/>
        <v>2000000</v>
      </c>
      <c r="S16">
        <f t="shared" si="1"/>
        <v>10491.261975285241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9397.0709081785571</v>
      </c>
      <c r="AC16">
        <f t="shared" si="2"/>
        <v>8636.0376190253046</v>
      </c>
      <c r="AE16">
        <f t="shared" si="3"/>
        <v>9730.8432733103327</v>
      </c>
      <c r="AF16">
        <f t="shared" si="4"/>
        <v>-486.54216366551668</v>
      </c>
      <c r="AG16">
        <f t="shared" si="4"/>
        <v>-41.158240254459493</v>
      </c>
      <c r="AH16">
        <f t="shared" si="5"/>
        <v>-10852.183870244731</v>
      </c>
      <c r="AI16">
        <f t="shared" si="6"/>
        <v>-1649.0410008543749</v>
      </c>
      <c r="AJ16">
        <f t="shared" si="7"/>
        <v>761.03328915325255</v>
      </c>
      <c r="AK16">
        <f t="shared" si="24"/>
        <v>1595.179486309182</v>
      </c>
      <c r="AL16">
        <f t="shared" si="8"/>
        <v>707.17177460805965</v>
      </c>
      <c r="AN16">
        <f t="shared" si="9"/>
        <v>3346.4801051474897</v>
      </c>
      <c r="AO16">
        <f t="shared" si="9"/>
        <v>-167.32400525737449</v>
      </c>
      <c r="AP16">
        <f t="shared" si="9"/>
        <v>-14.15450113683448</v>
      </c>
      <c r="AQ16">
        <f t="shared" si="9"/>
        <v>-3732.1141034904308</v>
      </c>
      <c r="AR16">
        <f t="shared" si="9"/>
        <v>-567.11250473715006</v>
      </c>
      <c r="AS16">
        <f t="shared" si="9"/>
        <v>261.72271919039213</v>
      </c>
      <c r="AT16">
        <f t="shared" si="9"/>
        <v>548.5892913016836</v>
      </c>
      <c r="AU16">
        <f t="shared" si="9"/>
        <v>243.19950575492572</v>
      </c>
      <c r="AW16">
        <v>13</v>
      </c>
      <c r="AX16">
        <f>(R16*SUMPRODUCT(K17:$K$23, X17:$X$23)-$AZ$3*SUMPRODUCT(K16:$K$22, W17:$W$23))/Z16</f>
        <v>10491.261975285241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11821.257679081647</v>
      </c>
      <c r="P17">
        <f t="shared" si="22"/>
        <v>591.06288395408239</v>
      </c>
      <c r="Q17" s="4">
        <f t="shared" si="23"/>
        <v>50</v>
      </c>
      <c r="R17">
        <f t="shared" si="0"/>
        <v>2000000</v>
      </c>
      <c r="S17">
        <f t="shared" si="1"/>
        <v>9569.9680343208165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8636.0376190253046</v>
      </c>
      <c r="AC17">
        <f t="shared" si="2"/>
        <v>7744.7648430634581</v>
      </c>
      <c r="AE17">
        <f t="shared" si="3"/>
        <v>9566.6840835213934</v>
      </c>
      <c r="AF17">
        <f t="shared" si="4"/>
        <v>-478.3342041760697</v>
      </c>
      <c r="AG17">
        <f t="shared" si="4"/>
        <v>-40.46390131758212</v>
      </c>
      <c r="AH17">
        <f t="shared" si="5"/>
        <v>-11310.261373310927</v>
      </c>
      <c r="AI17">
        <f t="shared" si="6"/>
        <v>-2262.3753952831848</v>
      </c>
      <c r="AJ17">
        <f t="shared" si="7"/>
        <v>891.27277596184649</v>
      </c>
      <c r="AK17">
        <f t="shared" si="24"/>
        <v>1516.7112870105714</v>
      </c>
      <c r="AL17">
        <f t="shared" si="8"/>
        <v>145.60866768923302</v>
      </c>
      <c r="AN17">
        <f t="shared" si="9"/>
        <v>3030.6833932934646</v>
      </c>
      <c r="AO17">
        <f t="shared" si="9"/>
        <v>-151.53416966467324</v>
      </c>
      <c r="AP17">
        <f t="shared" si="9"/>
        <v>-12.81878576530999</v>
      </c>
      <c r="AQ17">
        <f t="shared" si="9"/>
        <v>-3583.0410013167975</v>
      </c>
      <c r="AR17">
        <f t="shared" si="9"/>
        <v>-716.7105634533159</v>
      </c>
      <c r="AS17">
        <f t="shared" si="9"/>
        <v>282.35129094049324</v>
      </c>
      <c r="AT17">
        <f t="shared" si="9"/>
        <v>480.48745728746917</v>
      </c>
      <c r="AU17">
        <f t="shared" si="9"/>
        <v>46.12818477464657</v>
      </c>
      <c r="AW17">
        <v>14</v>
      </c>
      <c r="AX17">
        <f>(R17*SUMPRODUCT(K18:$K$23, X18:$X$23)-$AZ$3*SUMPRODUCT(K17:$K$22, W18:$W$23))/Z17</f>
        <v>9569.9680343208165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11821.257679081647</v>
      </c>
      <c r="P18">
        <f t="shared" si="22"/>
        <v>591.06288395408239</v>
      </c>
      <c r="Q18" s="4">
        <f t="shared" si="23"/>
        <v>50</v>
      </c>
      <c r="R18">
        <f t="shared" si="0"/>
        <v>2000000</v>
      </c>
      <c r="S18">
        <f t="shared" si="1"/>
        <v>8464.4046898046927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7744.7648430634581</v>
      </c>
      <c r="AC18">
        <f t="shared" si="2"/>
        <v>6731.5075027649054</v>
      </c>
      <c r="AE18">
        <f t="shared" si="3"/>
        <v>9401.1200639665385</v>
      </c>
      <c r="AF18">
        <f t="shared" si="4"/>
        <v>-470.05600319832695</v>
      </c>
      <c r="AG18">
        <f t="shared" si="4"/>
        <v>-39.763620416642837</v>
      </c>
      <c r="AH18">
        <f t="shared" si="5"/>
        <v>-11825.675510538644</v>
      </c>
      <c r="AI18">
        <f t="shared" si="6"/>
        <v>-2934.3750701870758</v>
      </c>
      <c r="AJ18">
        <f t="shared" si="7"/>
        <v>1013.2573402985527</v>
      </c>
      <c r="AK18">
        <f t="shared" si="24"/>
        <v>1426.9840309586841</v>
      </c>
      <c r="AL18">
        <f t="shared" si="8"/>
        <v>-494.13369892983906</v>
      </c>
      <c r="AN18">
        <f t="shared" si="9"/>
        <v>2743.4692870817503</v>
      </c>
      <c r="AO18">
        <f t="shared" si="9"/>
        <v>-137.17346435408751</v>
      </c>
      <c r="AP18">
        <f t="shared" si="9"/>
        <v>-11.603965337531163</v>
      </c>
      <c r="AQ18">
        <f t="shared" si="9"/>
        <v>-3451.0119370254051</v>
      </c>
      <c r="AR18">
        <f t="shared" si="9"/>
        <v>-856.32007963527394</v>
      </c>
      <c r="AS18">
        <f t="shared" si="9"/>
        <v>295.69246792986337</v>
      </c>
      <c r="AT18">
        <f t="shared" si="9"/>
        <v>416.42770600245763</v>
      </c>
      <c r="AU18">
        <f t="shared" si="9"/>
        <v>-144.19990570295295</v>
      </c>
      <c r="AW18">
        <v>15</v>
      </c>
      <c r="AX18">
        <f>(R18*SUMPRODUCT(K19:$K$23, X19:$X$23)-$AZ$3*SUMPRODUCT(K18:$K$22, W19:$W$23))/Z18</f>
        <v>8464.4046898046927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11821.257679081647</v>
      </c>
      <c r="P19">
        <f t="shared" si="22"/>
        <v>591.06288395408239</v>
      </c>
      <c r="Q19" s="4">
        <f t="shared" si="23"/>
        <v>50</v>
      </c>
      <c r="R19">
        <f t="shared" si="0"/>
        <v>2000000</v>
      </c>
      <c r="S19">
        <f t="shared" si="1"/>
        <v>7174.510260736567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6731.5075027649054</v>
      </c>
      <c r="AC19">
        <f t="shared" si="2"/>
        <v>5604.1414829869682</v>
      </c>
      <c r="AE19">
        <f t="shared" si="3"/>
        <v>9233.8010725234362</v>
      </c>
      <c r="AF19">
        <f t="shared" si="4"/>
        <v>-461.69005362617179</v>
      </c>
      <c r="AG19">
        <f t="shared" si="4"/>
        <v>-39.055916566572876</v>
      </c>
      <c r="AH19">
        <f t="shared" si="5"/>
        <v>-12402.705836141033</v>
      </c>
      <c r="AI19">
        <f t="shared" si="6"/>
        <v>-3669.6507338103402</v>
      </c>
      <c r="AJ19">
        <f t="shared" si="7"/>
        <v>1127.3660197779373</v>
      </c>
      <c r="AK19">
        <f t="shared" si="24"/>
        <v>1326.6756441356754</v>
      </c>
      <c r="AL19">
        <f t="shared" si="8"/>
        <v>-1215.6090698967275</v>
      </c>
      <c r="AN19">
        <f t="shared" si="9"/>
        <v>2482.232082460921</v>
      </c>
      <c r="AO19">
        <f t="shared" si="9"/>
        <v>-124.11160412304604</v>
      </c>
      <c r="AP19">
        <f t="shared" si="9"/>
        <v>-10.499018589423711</v>
      </c>
      <c r="AQ19">
        <f t="shared" si="9"/>
        <v>-3334.0976369313521</v>
      </c>
      <c r="AR19">
        <f t="shared" si="9"/>
        <v>-986.47617718290064</v>
      </c>
      <c r="AS19">
        <f t="shared" si="9"/>
        <v>303.05873832349295</v>
      </c>
      <c r="AT19">
        <f t="shared" si="9"/>
        <v>356.6371877657453</v>
      </c>
      <c r="AU19">
        <f t="shared" si="9"/>
        <v>-326.78025109366234</v>
      </c>
      <c r="AW19">
        <v>16</v>
      </c>
      <c r="AX19">
        <f>(R19*SUMPRODUCT(K20:$K$23, X20:$X$23)-$AZ$3*SUMPRODUCT(K19:$K$22, W20:$W$23))/Z19</f>
        <v>7174.510260736567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11821.257679081647</v>
      </c>
      <c r="P20">
        <f t="shared" si="22"/>
        <v>591.06288395408239</v>
      </c>
      <c r="Q20" s="4">
        <f t="shared" si="23"/>
        <v>50</v>
      </c>
      <c r="R20">
        <f t="shared" si="0"/>
        <v>2000000</v>
      </c>
      <c r="S20">
        <f t="shared" si="1"/>
        <v>5694.5132190991289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5604.1414829869682</v>
      </c>
      <c r="AC20">
        <f t="shared" si="2"/>
        <v>4366.4194114440143</v>
      </c>
      <c r="AE20">
        <f t="shared" si="3"/>
        <v>9064.263618618741</v>
      </c>
      <c r="AF20">
        <f t="shared" si="4"/>
        <v>-453.21318093093703</v>
      </c>
      <c r="AG20">
        <f t="shared" si="4"/>
        <v>-38.338829355942572</v>
      </c>
      <c r="AH20">
        <f t="shared" si="5"/>
        <v>-13061.121798583194</v>
      </c>
      <c r="AI20">
        <f t="shared" si="6"/>
        <v>-4488.4101902513321</v>
      </c>
      <c r="AJ20">
        <f t="shared" si="7"/>
        <v>1237.7220715429539</v>
      </c>
      <c r="AK20">
        <f t="shared" si="24"/>
        <v>1216.4224030359817</v>
      </c>
      <c r="AL20">
        <f t="shared" si="8"/>
        <v>-2034.2657156723965</v>
      </c>
      <c r="AN20">
        <f t="shared" si="9"/>
        <v>2244.5834944993344</v>
      </c>
      <c r="AO20">
        <f t="shared" si="9"/>
        <v>-112.2291747249667</v>
      </c>
      <c r="AP20">
        <f t="shared" si="9"/>
        <v>-9.4938438676928829</v>
      </c>
      <c r="AQ20">
        <f t="shared" si="9"/>
        <v>-3234.325439137298</v>
      </c>
      <c r="AR20">
        <f t="shared" si="9"/>
        <v>-1111.4649632306234</v>
      </c>
      <c r="AS20">
        <f t="shared" si="9"/>
        <v>306.49710218668491</v>
      </c>
      <c r="AT20">
        <f t="shared" si="9"/>
        <v>301.22266552192883</v>
      </c>
      <c r="AU20">
        <f t="shared" si="9"/>
        <v>-503.74519552200968</v>
      </c>
      <c r="AW20">
        <v>17</v>
      </c>
      <c r="AX20">
        <f>(R20*SUMPRODUCT(K21:$K$23, X21:$X$23)-$AZ$3*SUMPRODUCT(K20:$K$22, W21:$W$23))/Z20</f>
        <v>5694.5132190991289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11821.257679081647</v>
      </c>
      <c r="P21">
        <f t="shared" si="22"/>
        <v>591.06288395408239</v>
      </c>
      <c r="Q21" s="4">
        <f t="shared" si="23"/>
        <v>50</v>
      </c>
      <c r="R21">
        <f t="shared" si="0"/>
        <v>2000000</v>
      </c>
      <c r="S21">
        <f t="shared" si="1"/>
        <v>4014.9852045422454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4366.4194114440143</v>
      </c>
      <c r="AC21">
        <f t="shared" si="2"/>
        <v>3020.0731858491886</v>
      </c>
      <c r="AE21">
        <f t="shared" si="3"/>
        <v>8891.9538979169483</v>
      </c>
      <c r="AF21">
        <f t="shared" si="4"/>
        <v>-444.59769489584744</v>
      </c>
      <c r="AG21">
        <f t="shared" si="4"/>
        <v>-37.610016376056755</v>
      </c>
      <c r="AH21">
        <f t="shared" si="5"/>
        <v>-13816.98745305559</v>
      </c>
      <c r="AI21">
        <f t="shared" si="6"/>
        <v>-5407.241266410545</v>
      </c>
      <c r="AJ21">
        <f t="shared" si="7"/>
        <v>1346.3462255948257</v>
      </c>
      <c r="AK21">
        <f t="shared" si="24"/>
        <v>1096.500406881009</v>
      </c>
      <c r="AL21">
        <f t="shared" si="8"/>
        <v>-2964.3946339347103</v>
      </c>
      <c r="AN21">
        <f t="shared" si="9"/>
        <v>2028.3449097482119</v>
      </c>
      <c r="AO21">
        <f t="shared" si="9"/>
        <v>-101.4172454874106</v>
      </c>
      <c r="AP21">
        <f t="shared" si="9"/>
        <v>-8.5792263598884144</v>
      </c>
      <c r="AQ21">
        <f t="shared" si="9"/>
        <v>-3151.795037424291</v>
      </c>
      <c r="AR21">
        <f t="shared" si="9"/>
        <v>-1233.4465995233777</v>
      </c>
      <c r="AS21">
        <f t="shared" si="9"/>
        <v>307.11523527845992</v>
      </c>
      <c r="AT21">
        <f t="shared" si="9"/>
        <v>250.12286887305575</v>
      </c>
      <c r="AU21">
        <f t="shared" si="9"/>
        <v>-676.20849537186211</v>
      </c>
      <c r="AW21">
        <v>18</v>
      </c>
      <c r="AX21">
        <f>(R21*SUMPRODUCT(K22:$K$23, X22:$X$23)-$AZ$3*SUMPRODUCT(K21:$K$22, W22:$W$23))/Z21</f>
        <v>4014.9852045422454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11821.257679081647</v>
      </c>
      <c r="P22">
        <f t="shared" si="22"/>
        <v>591.06288395408239</v>
      </c>
      <c r="Q22" s="4">
        <f t="shared" si="23"/>
        <v>50</v>
      </c>
      <c r="R22">
        <f t="shared" si="0"/>
        <v>2000000</v>
      </c>
      <c r="S22">
        <f t="shared" si="1"/>
        <v>2125.1248881725642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3020.0731858491886</v>
      </c>
      <c r="AC22">
        <f t="shared" si="2"/>
        <v>1566.9362313860022</v>
      </c>
      <c r="AE22">
        <f t="shared" si="3"/>
        <v>8716.2674819697095</v>
      </c>
      <c r="AF22">
        <f t="shared" si="4"/>
        <v>-435.8133740984855</v>
      </c>
      <c r="AG22">
        <f t="shared" si="4"/>
        <v>-36.866921095010113</v>
      </c>
      <c r="AH22">
        <f t="shared" si="5"/>
        <v>-14679.804691442865</v>
      </c>
      <c r="AI22">
        <f t="shared" si="6"/>
        <v>-6436.2175046666507</v>
      </c>
      <c r="AJ22">
        <f t="shared" si="7"/>
        <v>1453.1369544631864</v>
      </c>
      <c r="AK22">
        <f t="shared" si="24"/>
        <v>967.00872157824335</v>
      </c>
      <c r="AL22">
        <f t="shared" si="8"/>
        <v>-4016.0718286252213</v>
      </c>
      <c r="AN22">
        <f t="shared" si="9"/>
        <v>1831.5404741470797</v>
      </c>
      <c r="AO22">
        <f t="shared" si="9"/>
        <v>-91.577023707353987</v>
      </c>
      <c r="AP22">
        <f t="shared" si="9"/>
        <v>-7.7468088585366397</v>
      </c>
      <c r="AQ22">
        <f t="shared" si="9"/>
        <v>-3084.6525190477428</v>
      </c>
      <c r="AR22">
        <f t="shared" si="9"/>
        <v>-1352.4358774665536</v>
      </c>
      <c r="AS22">
        <f t="shared" si="9"/>
        <v>305.3461991711049</v>
      </c>
      <c r="AT22">
        <f t="shared" si="9"/>
        <v>203.19656505350142</v>
      </c>
      <c r="AU22">
        <f t="shared" si="9"/>
        <v>-843.89311324194728</v>
      </c>
      <c r="AW22">
        <v>19</v>
      </c>
      <c r="AX22">
        <f>(R22*SUMPRODUCT(K23:$K$23, X23:$X$23)-$AZ$3*SUMPRODUCT(K22:$K$22, W23:$W$23))/Z22</f>
        <v>2125.1248881725642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11821.257679081647</v>
      </c>
      <c r="P23">
        <f t="shared" si="22"/>
        <v>591.06288395408239</v>
      </c>
      <c r="Q23" s="4">
        <f t="shared" si="23"/>
        <v>50</v>
      </c>
      <c r="R23">
        <f t="shared" si="0"/>
        <v>2000000</v>
      </c>
      <c r="S23">
        <f t="shared" si="1"/>
        <v>2169.9351823951897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1566.9362313860022</v>
      </c>
      <c r="AC23">
        <f t="shared" si="2"/>
        <v>1566.9362313860022</v>
      </c>
      <c r="AE23">
        <f t="shared" si="3"/>
        <v>8536.2720085754099</v>
      </c>
      <c r="AF23">
        <f t="shared" si="4"/>
        <v>-426.81360042877054</v>
      </c>
      <c r="AG23">
        <f t="shared" si="4"/>
        <v>-36.105599929865342</v>
      </c>
      <c r="AH23">
        <f t="shared" si="5"/>
        <v>-15706.078167786773</v>
      </c>
      <c r="AI23">
        <f t="shared" si="6"/>
        <v>-7632.7253595699985</v>
      </c>
      <c r="AJ23">
        <f t="shared" si="7"/>
        <v>0</v>
      </c>
      <c r="AK23">
        <f t="shared" si="24"/>
        <v>828.02844209408738</v>
      </c>
      <c r="AL23">
        <f t="shared" si="8"/>
        <v>-6804.6969174759115</v>
      </c>
      <c r="AN23">
        <f t="shared" si="9"/>
        <v>1652.3254167312857</v>
      </c>
      <c r="AO23">
        <f t="shared" si="9"/>
        <v>-82.616270836564297</v>
      </c>
      <c r="AP23">
        <f t="shared" si="9"/>
        <v>-6.9887885941914814</v>
      </c>
      <c r="AQ23">
        <f t="shared" si="9"/>
        <v>-3040.1505631184068</v>
      </c>
      <c r="AR23">
        <f t="shared" si="9"/>
        <v>-1477.4302058178769</v>
      </c>
      <c r="AS23">
        <f t="shared" si="9"/>
        <v>0</v>
      </c>
      <c r="AT23">
        <f t="shared" si="9"/>
        <v>160.27751215917496</v>
      </c>
      <c r="AU23">
        <f t="shared" si="9"/>
        <v>-1317.152693658702</v>
      </c>
      <c r="AW23">
        <v>20</v>
      </c>
      <c r="AX23">
        <f>(R23*SUMPRODUCT(K$23:$K24, X$23:$X24)-$AZ$3*SUMPRODUCT(K$22:$K23, W$23:$W24))/Z23</f>
        <v>2169.9351823951897</v>
      </c>
    </row>
    <row r="25" spans="5:50" x14ac:dyDescent="0.25">
      <c r="AN25" s="8">
        <f t="shared" ref="AN25:AU25" si="25">SUM(AN3:AN23)</f>
        <v>100499.36695145548</v>
      </c>
      <c r="AO25" s="8">
        <f t="shared" si="25"/>
        <v>-13890.91160688401</v>
      </c>
      <c r="AP25" s="8">
        <f t="shared" si="25"/>
        <v>-895.56092386000466</v>
      </c>
      <c r="AQ25" s="8">
        <f t="shared" si="25"/>
        <v>-88147.749849108804</v>
      </c>
      <c r="AR25" s="8">
        <f t="shared" si="25"/>
        <v>-2434.8554283973322</v>
      </c>
      <c r="AS25" s="8">
        <f t="shared" si="25"/>
        <v>-5844.7975473689285</v>
      </c>
      <c r="AT25" s="8">
        <f t="shared" si="25"/>
        <v>12750.438190634561</v>
      </c>
      <c r="AU25" s="9">
        <f t="shared" si="25"/>
        <v>4470.7852148683014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9F3ED-9F2F-4BB4-A99F-8A86D188AD20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2002.1361460867461</v>
      </c>
      <c r="K3">
        <v>1</v>
      </c>
      <c r="L3" s="2">
        <v>0</v>
      </c>
      <c r="O3">
        <f>$C$3</f>
        <v>2002.1361460867461</v>
      </c>
      <c r="P3">
        <f>O3*C5</f>
        <v>200.21361460867462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2002.1361460867461</v>
      </c>
      <c r="AF3">
        <f t="shared" ref="AF3:AG34" si="3">-$Z3*P3</f>
        <v>-200.21361460867462</v>
      </c>
      <c r="AG3">
        <f t="shared" si="3"/>
        <v>-520.48192770000003</v>
      </c>
      <c r="AH3">
        <f t="shared" ref="AH3:AH66" si="4">-X3*R3</f>
        <v>0</v>
      </c>
      <c r="AI3">
        <f t="shared" ref="AI3:AI34" si="5">SUM(AE3:AH3)</f>
        <v>1281.4406037780714</v>
      </c>
      <c r="AJ3">
        <f t="shared" ref="AJ3:AJ66" si="6">AB3-AC3</f>
        <v>0</v>
      </c>
      <c r="AL3">
        <f t="shared" ref="AL3:AL23" si="7">SUM(AI3:AK3)</f>
        <v>1281.4406037780714</v>
      </c>
      <c r="AN3">
        <f t="shared" ref="AN3:AU34" si="8">AE3*$K3</f>
        <v>2002.1361460867461</v>
      </c>
      <c r="AO3">
        <f t="shared" si="8"/>
        <v>-200.21361460867462</v>
      </c>
      <c r="AP3">
        <f t="shared" si="8"/>
        <v>-520.48192770000003</v>
      </c>
      <c r="AQ3">
        <f t="shared" si="8"/>
        <v>0</v>
      </c>
      <c r="AR3">
        <f t="shared" si="8"/>
        <v>1281.4406037780714</v>
      </c>
      <c r="AS3">
        <f t="shared" si="8"/>
        <v>0</v>
      </c>
      <c r="AT3">
        <f t="shared" si="8"/>
        <v>0</v>
      </c>
      <c r="AU3">
        <f t="shared" si="8"/>
        <v>1281.4406037780714</v>
      </c>
      <c r="AW3">
        <v>0</v>
      </c>
      <c r="AX3">
        <f>IF(Z3&gt;0, (R3*SUMPRODUCT(K3:$K$98, X3:$X$98)-K3*$AZ$3)/Z3, 0)</f>
        <v>0</v>
      </c>
      <c r="AZ3">
        <f>C6*SUMPRODUCT(X4:X98, K4:K98)/1</f>
        <v>1000.7465438342367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108.57644557395626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107.22284398223974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-107.22284398223974</v>
      </c>
      <c r="AK4">
        <f t="shared" ref="AK4:AK67" si="20">G4*SUM(AB4:AB4, AE4:AF4)</f>
        <v>0</v>
      </c>
      <c r="AL4">
        <f t="shared" si="7"/>
        <v>-230.56319398223974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-110.12531249999999</v>
      </c>
      <c r="AR4">
        <f t="shared" si="8"/>
        <v>-110.12531249999999</v>
      </c>
      <c r="AS4">
        <f t="shared" si="8"/>
        <v>-95.734682126999758</v>
      </c>
      <c r="AT4">
        <f t="shared" si="8"/>
        <v>0</v>
      </c>
      <c r="AU4">
        <f t="shared" si="8"/>
        <v>-205.85999462699976</v>
      </c>
      <c r="AW4">
        <v>1</v>
      </c>
      <c r="AX4">
        <f>IF(Z4&gt;0, (R4*SUMPRODUCT(K4:$K$98, X4:$X$98)-K4*$AZ$3)/Z4, 0)</f>
        <v>108.57644557395626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2.4706089999999999E-3</v>
      </c>
      <c r="Q5" s="4">
        <f t="shared" ref="Q5:Q68" si="22">$C$8</f>
        <v>50</v>
      </c>
      <c r="R5">
        <f t="shared" si="0"/>
        <v>50000</v>
      </c>
      <c r="S5">
        <f t="shared" si="1"/>
        <v>95.191237851420155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107.22284398223974</v>
      </c>
      <c r="AC5">
        <f t="shared" si="19"/>
        <v>92.832213609239489</v>
      </c>
      <c r="AE5">
        <f t="shared" si="2"/>
        <v>0</v>
      </c>
      <c r="AF5">
        <f t="shared" si="3"/>
        <v>0</v>
      </c>
      <c r="AG5">
        <f t="shared" si="3"/>
        <v>-48.76090263377877</v>
      </c>
      <c r="AH5">
        <f t="shared" si="4"/>
        <v>-121.99041972122684</v>
      </c>
      <c r="AI5">
        <f t="shared" si="5"/>
        <v>-170.75132235500561</v>
      </c>
      <c r="AJ5">
        <f t="shared" si="6"/>
        <v>14.390630373000249</v>
      </c>
      <c r="AK5">
        <f t="shared" si="20"/>
        <v>7.5055990787567826</v>
      </c>
      <c r="AL5">
        <f t="shared" si="7"/>
        <v>-148.85509290324859</v>
      </c>
      <c r="AN5">
        <f t="shared" si="8"/>
        <v>0</v>
      </c>
      <c r="AO5">
        <f t="shared" si="8"/>
        <v>0</v>
      </c>
      <c r="AP5">
        <f t="shared" si="8"/>
        <v>-38.871893043509857</v>
      </c>
      <c r="AQ5">
        <f t="shared" si="8"/>
        <v>-97.25001572164129</v>
      </c>
      <c r="AR5">
        <f t="shared" si="8"/>
        <v>-136.12190876515115</v>
      </c>
      <c r="AS5">
        <f t="shared" si="8"/>
        <v>11.472122427455554</v>
      </c>
      <c r="AT5">
        <f t="shared" si="8"/>
        <v>5.9834176329374857</v>
      </c>
      <c r="AU5">
        <f t="shared" si="8"/>
        <v>-118.66636870475811</v>
      </c>
      <c r="AW5">
        <v>2</v>
      </c>
      <c r="AX5">
        <f>IF(Z5&gt;0, (R5*SUMPRODUCT(K5:$K$98, X5:$X$98)-K5*$AZ$3)/Z5, 0)</f>
        <v>95.191237851420155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2.4744120000000001E-3</v>
      </c>
      <c r="Q6" s="4">
        <f t="shared" si="22"/>
        <v>50</v>
      </c>
      <c r="R6">
        <f t="shared" si="0"/>
        <v>50000</v>
      </c>
      <c r="S6">
        <f t="shared" si="1"/>
        <v>84.169418594457568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92.832213609239489</v>
      </c>
      <c r="AC6">
        <f t="shared" si="19"/>
        <v>81.059592643847623</v>
      </c>
      <c r="AE6">
        <f t="shared" si="2"/>
        <v>0</v>
      </c>
      <c r="AF6">
        <f t="shared" si="3"/>
        <v>0</v>
      </c>
      <c r="AG6">
        <f t="shared" si="3"/>
        <v>-48.15263904483313</v>
      </c>
      <c r="AH6">
        <f t="shared" si="4"/>
        <v>-120.6545626078538</v>
      </c>
      <c r="AI6">
        <f t="shared" si="5"/>
        <v>-168.80720165268693</v>
      </c>
      <c r="AJ6">
        <f t="shared" si="6"/>
        <v>11.772620965391866</v>
      </c>
      <c r="AK6">
        <f t="shared" si="20"/>
        <v>6.4982549526467652</v>
      </c>
      <c r="AL6">
        <f t="shared" si="7"/>
        <v>-150.5363257346483</v>
      </c>
      <c r="AN6">
        <f t="shared" si="8"/>
        <v>0</v>
      </c>
      <c r="AO6">
        <f t="shared" si="8"/>
        <v>0</v>
      </c>
      <c r="AP6">
        <f t="shared" si="8"/>
        <v>-34.274097352201053</v>
      </c>
      <c r="AQ6">
        <f t="shared" si="8"/>
        <v>-85.879534472836895</v>
      </c>
      <c r="AR6">
        <f t="shared" si="8"/>
        <v>-120.15363182503795</v>
      </c>
      <c r="AS6">
        <f t="shared" si="8"/>
        <v>8.3795190681599792</v>
      </c>
      <c r="AT6">
        <f t="shared" si="8"/>
        <v>4.6253295205496396</v>
      </c>
      <c r="AU6">
        <f t="shared" si="8"/>
        <v>-107.14878323632833</v>
      </c>
      <c r="AW6">
        <v>3</v>
      </c>
      <c r="AX6">
        <f>IF(Z6&gt;0, (R6*SUMPRODUCT(K6:$K$98, X6:$X$98)-K6*$AZ$3)/Z6, 0)</f>
        <v>84.169418594457568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2.4791650000000002E-3</v>
      </c>
      <c r="Q7" s="4">
        <f t="shared" si="22"/>
        <v>50</v>
      </c>
      <c r="R7">
        <f t="shared" si="0"/>
        <v>50000</v>
      </c>
      <c r="S7">
        <f t="shared" si="1"/>
        <v>75.180392112823739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81.059592643847623</v>
      </c>
      <c r="AC7">
        <f t="shared" si="19"/>
        <v>71.499160631948371</v>
      </c>
      <c r="AE7">
        <f t="shared" si="2"/>
        <v>0</v>
      </c>
      <c r="AF7">
        <f t="shared" si="3"/>
        <v>0</v>
      </c>
      <c r="AG7">
        <f t="shared" si="3"/>
        <v>-47.55173431700721</v>
      </c>
      <c r="AH7">
        <f t="shared" si="4"/>
        <v>-119.37833737758372</v>
      </c>
      <c r="AI7">
        <f t="shared" si="5"/>
        <v>-166.93007169459094</v>
      </c>
      <c r="AJ7">
        <f t="shared" si="6"/>
        <v>9.5604320118992518</v>
      </c>
      <c r="AK7">
        <f t="shared" si="20"/>
        <v>5.6741714850693343</v>
      </c>
      <c r="AL7">
        <f t="shared" si="7"/>
        <v>-151.69546819762235</v>
      </c>
      <c r="AN7">
        <f t="shared" si="8"/>
        <v>0</v>
      </c>
      <c r="AO7">
        <f t="shared" si="8"/>
        <v>0</v>
      </c>
      <c r="AP7">
        <f t="shared" si="8"/>
        <v>-30.219986817961491</v>
      </c>
      <c r="AQ7">
        <f t="shared" si="8"/>
        <v>-75.867091573365641</v>
      </c>
      <c r="AR7">
        <f t="shared" si="8"/>
        <v>-106.08707839132714</v>
      </c>
      <c r="AS7">
        <f t="shared" si="8"/>
        <v>6.0758273809222469</v>
      </c>
      <c r="AT7">
        <f t="shared" si="8"/>
        <v>3.6060385587307509</v>
      </c>
      <c r="AU7">
        <f t="shared" si="8"/>
        <v>-96.405212451674132</v>
      </c>
      <c r="AW7">
        <v>4</v>
      </c>
      <c r="AX7">
        <f>IF(Z7&gt;0, (R7*SUMPRODUCT(K7:$K$98, X7:$X$98)-K7*$AZ$3)/Z7, 0)</f>
        <v>75.180392112823739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2.4848679999999999E-3</v>
      </c>
      <c r="Q8" s="4">
        <f t="shared" si="22"/>
        <v>50</v>
      </c>
      <c r="R8">
        <f t="shared" si="0"/>
        <v>50000</v>
      </c>
      <c r="S8">
        <f t="shared" si="1"/>
        <v>67.905412449273371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71.499160631948371</v>
      </c>
      <c r="AC8">
        <f t="shared" si="19"/>
        <v>63.774124827276751</v>
      </c>
      <c r="AE8">
        <f t="shared" si="2"/>
        <v>0</v>
      </c>
      <c r="AF8">
        <f t="shared" si="3"/>
        <v>0</v>
      </c>
      <c r="AG8">
        <f t="shared" si="3"/>
        <v>-46.958057190888304</v>
      </c>
      <c r="AH8">
        <f t="shared" si="4"/>
        <v>-118.15978294883305</v>
      </c>
      <c r="AI8">
        <f t="shared" si="5"/>
        <v>-165.11784013972135</v>
      </c>
      <c r="AJ8">
        <f t="shared" si="6"/>
        <v>7.7250358046716201</v>
      </c>
      <c r="AK8">
        <f t="shared" si="20"/>
        <v>5.0049412442363863</v>
      </c>
      <c r="AL8">
        <f t="shared" si="7"/>
        <v>-152.38786309081334</v>
      </c>
      <c r="AN8">
        <f t="shared" si="8"/>
        <v>0</v>
      </c>
      <c r="AO8">
        <f t="shared" si="8"/>
        <v>0</v>
      </c>
      <c r="AP8">
        <f t="shared" si="8"/>
        <v>-26.645262742479911</v>
      </c>
      <c r="AQ8">
        <f t="shared" si="8"/>
        <v>-67.047034111048504</v>
      </c>
      <c r="AR8">
        <f t="shared" si="8"/>
        <v>-93.692296853528418</v>
      </c>
      <c r="AS8">
        <f t="shared" si="8"/>
        <v>4.3833927769584173</v>
      </c>
      <c r="AT8">
        <f t="shared" si="8"/>
        <v>2.839938073273387</v>
      </c>
      <c r="AU8">
        <f t="shared" si="8"/>
        <v>-86.4689660032966</v>
      </c>
      <c r="AW8">
        <v>5</v>
      </c>
      <c r="AX8">
        <f>IF(Z8&gt;0, (R8*SUMPRODUCT(K8:$K$98, X8:$X$98)-K8*$AZ$3)/Z8, 0)</f>
        <v>67.905412449273371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2.4943740000000002E-3</v>
      </c>
      <c r="Q9" s="4">
        <f t="shared" si="22"/>
        <v>50</v>
      </c>
      <c r="R9">
        <f t="shared" si="0"/>
        <v>50000</v>
      </c>
      <c r="S9">
        <f t="shared" si="1"/>
        <v>62.073044372973975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63.774124827276751</v>
      </c>
      <c r="AC9">
        <f t="shared" si="19"/>
        <v>57.568211938276477</v>
      </c>
      <c r="AE9">
        <f t="shared" si="2"/>
        <v>0</v>
      </c>
      <c r="AF9">
        <f t="shared" si="3"/>
        <v>0</v>
      </c>
      <c r="AG9">
        <f t="shared" si="3"/>
        <v>-46.371345662031956</v>
      </c>
      <c r="AH9">
        <f t="shared" si="4"/>
        <v>-117.13095694746484</v>
      </c>
      <c r="AI9">
        <f t="shared" si="5"/>
        <v>-163.50230260949678</v>
      </c>
      <c r="AJ9">
        <f t="shared" si="6"/>
        <v>6.2059128890002739</v>
      </c>
      <c r="AK9">
        <f t="shared" si="20"/>
        <v>4.4641887379093728</v>
      </c>
      <c r="AL9">
        <f t="shared" si="7"/>
        <v>-152.83220098258712</v>
      </c>
      <c r="AN9">
        <f t="shared" si="8"/>
        <v>0</v>
      </c>
      <c r="AO9">
        <f t="shared" si="8"/>
        <v>0</v>
      </c>
      <c r="AP9">
        <f t="shared" si="8"/>
        <v>-23.49316684325634</v>
      </c>
      <c r="AQ9">
        <f t="shared" si="8"/>
        <v>-59.342188042866603</v>
      </c>
      <c r="AR9">
        <f t="shared" si="8"/>
        <v>-82.835354886122943</v>
      </c>
      <c r="AS9">
        <f t="shared" si="8"/>
        <v>3.1441086048829949</v>
      </c>
      <c r="AT9">
        <f t="shared" si="8"/>
        <v>2.2616969454341942</v>
      </c>
      <c r="AU9">
        <f t="shared" si="8"/>
        <v>-77.429549335805746</v>
      </c>
      <c r="AW9">
        <v>6</v>
      </c>
      <c r="AX9">
        <f>IF(Z9&gt;0, (R9*SUMPRODUCT(K9:$K$98, X9:$X$98)-K9*$AZ$3)/Z9, 0)</f>
        <v>62.073044372973975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2.5048309999999999E-3</v>
      </c>
      <c r="Q10" s="4">
        <f t="shared" si="22"/>
        <v>50</v>
      </c>
      <c r="R10">
        <f t="shared" si="0"/>
        <v>50000</v>
      </c>
      <c r="S10">
        <f t="shared" si="1"/>
        <v>57.377981409465519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57.568211938276477</v>
      </c>
      <c r="AC10">
        <f t="shared" si="19"/>
        <v>52.548453557952882</v>
      </c>
      <c r="AE10">
        <f t="shared" si="2"/>
        <v>0</v>
      </c>
      <c r="AF10">
        <f t="shared" si="3"/>
        <v>0</v>
      </c>
      <c r="AG10">
        <f t="shared" si="3"/>
        <v>-45.791479821285662</v>
      </c>
      <c r="AH10">
        <f t="shared" si="4"/>
        <v>-116.15238412597316</v>
      </c>
      <c r="AI10">
        <f t="shared" si="5"/>
        <v>-161.94386394725882</v>
      </c>
      <c r="AJ10">
        <f t="shared" si="6"/>
        <v>5.0197583803235943</v>
      </c>
      <c r="AK10">
        <f t="shared" si="20"/>
        <v>4.0297748356793539</v>
      </c>
      <c r="AL10">
        <f t="shared" si="7"/>
        <v>-152.89433073125588</v>
      </c>
      <c r="AN10">
        <f t="shared" si="8"/>
        <v>0</v>
      </c>
      <c r="AO10">
        <f t="shared" si="8"/>
        <v>0</v>
      </c>
      <c r="AP10">
        <f t="shared" si="8"/>
        <v>-20.713739966273764</v>
      </c>
      <c r="AQ10">
        <f t="shared" si="8"/>
        <v>-52.541439818893409</v>
      </c>
      <c r="AR10">
        <f t="shared" si="8"/>
        <v>-73.255179785167172</v>
      </c>
      <c r="AS10">
        <f t="shared" si="8"/>
        <v>2.2706837645201734</v>
      </c>
      <c r="AT10">
        <f t="shared" si="8"/>
        <v>1.8228654849039148</v>
      </c>
      <c r="AU10">
        <f t="shared" si="8"/>
        <v>-69.161630535743086</v>
      </c>
      <c r="AW10">
        <v>7</v>
      </c>
      <c r="AX10">
        <f>IF(Z10&gt;0, (R10*SUMPRODUCT(K10:$K$98, X10:$X$98)-K10*$AZ$3)/Z10, 0)</f>
        <v>57.377981409465519</v>
      </c>
    </row>
    <row r="11" spans="1:52" x14ac:dyDescent="0.25">
      <c r="A11" t="s">
        <v>33</v>
      </c>
      <c r="C11" s="12">
        <f>AU100</f>
        <v>-69.75792286134579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2.5162380000000001E-3</v>
      </c>
      <c r="Q11" s="4">
        <f t="shared" si="22"/>
        <v>50</v>
      </c>
      <c r="R11">
        <f t="shared" si="0"/>
        <v>50000</v>
      </c>
      <c r="S11">
        <f t="shared" si="1"/>
        <v>53.638833400535049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52.548453557952882</v>
      </c>
      <c r="AC11">
        <f t="shared" si="19"/>
        <v>48.509183080615855</v>
      </c>
      <c r="AE11">
        <f t="shared" si="2"/>
        <v>0</v>
      </c>
      <c r="AF11">
        <f t="shared" si="3"/>
        <v>0</v>
      </c>
      <c r="AG11">
        <f t="shared" si="3"/>
        <v>-45.218342761470254</v>
      </c>
      <c r="AH11">
        <f t="shared" si="4"/>
        <v>-115.22226160255219</v>
      </c>
      <c r="AI11">
        <f t="shared" si="5"/>
        <v>-160.44060436402245</v>
      </c>
      <c r="AJ11">
        <f t="shared" si="6"/>
        <v>4.0392704773370269</v>
      </c>
      <c r="AK11">
        <f t="shared" si="20"/>
        <v>3.678391749056702</v>
      </c>
      <c r="AL11">
        <f t="shared" si="7"/>
        <v>-152.72294213762871</v>
      </c>
      <c r="AN11">
        <f t="shared" si="8"/>
        <v>0</v>
      </c>
      <c r="AO11">
        <f t="shared" si="8"/>
        <v>0</v>
      </c>
      <c r="AP11">
        <f t="shared" si="8"/>
        <v>-18.26293023838015</v>
      </c>
      <c r="AQ11">
        <f t="shared" si="8"/>
        <v>-46.536338951122104</v>
      </c>
      <c r="AR11">
        <f t="shared" si="8"/>
        <v>-64.799269189502255</v>
      </c>
      <c r="AS11">
        <f t="shared" si="8"/>
        <v>1.6313935990686459</v>
      </c>
      <c r="AT11">
        <f t="shared" si="8"/>
        <v>1.4856407333816986</v>
      </c>
      <c r="AU11">
        <f t="shared" si="8"/>
        <v>-61.68223485705191</v>
      </c>
      <c r="AW11">
        <v>8</v>
      </c>
      <c r="AX11">
        <f>IF(Z11&gt;0, (R11*SUMPRODUCT(K11:$K$98, X11:$X$98)-K11*$AZ$3)/Z11, 0)</f>
        <v>53.638833400535049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2.529547E-3</v>
      </c>
      <c r="Q12" s="4">
        <f t="shared" si="22"/>
        <v>50</v>
      </c>
      <c r="R12">
        <f t="shared" si="0"/>
        <v>50000</v>
      </c>
      <c r="S12">
        <f t="shared" si="1"/>
        <v>50.701623872471281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48.509183080615855</v>
      </c>
      <c r="AC12">
        <f t="shared" si="19"/>
        <v>45.278352470169011</v>
      </c>
      <c r="AE12">
        <f t="shared" si="2"/>
        <v>0</v>
      </c>
      <c r="AF12">
        <f t="shared" si="3"/>
        <v>0</v>
      </c>
      <c r="AG12">
        <f t="shared" si="3"/>
        <v>-44.651777410578298</v>
      </c>
      <c r="AH12">
        <f t="shared" si="4"/>
        <v>-114.3819232772488</v>
      </c>
      <c r="AI12">
        <f t="shared" si="5"/>
        <v>-159.03370068782709</v>
      </c>
      <c r="AJ12">
        <f t="shared" si="6"/>
        <v>3.2308306104468443</v>
      </c>
      <c r="AK12">
        <f t="shared" si="20"/>
        <v>3.39564281564311</v>
      </c>
      <c r="AL12">
        <f t="shared" si="7"/>
        <v>-152.40722726173715</v>
      </c>
      <c r="AN12">
        <f t="shared" si="8"/>
        <v>0</v>
      </c>
      <c r="AO12">
        <f t="shared" si="8"/>
        <v>0</v>
      </c>
      <c r="AP12">
        <f t="shared" si="8"/>
        <v>-16.101878567500574</v>
      </c>
      <c r="AQ12">
        <f t="shared" si="8"/>
        <v>-41.247268210449818</v>
      </c>
      <c r="AR12">
        <f t="shared" si="8"/>
        <v>-57.349146777950388</v>
      </c>
      <c r="AS12">
        <f t="shared" si="8"/>
        <v>1.1650699071444888</v>
      </c>
      <c r="AT12">
        <f t="shared" si="8"/>
        <v>1.2245028405775833</v>
      </c>
      <c r="AU12">
        <f t="shared" si="8"/>
        <v>-54.959574030228318</v>
      </c>
      <c r="AW12">
        <v>9</v>
      </c>
      <c r="AX12">
        <f>IF(Z12&gt;0, (R12*SUMPRODUCT(K12:$K$98, X12:$X$98)-K12*$AZ$3)/Z12, 0)</f>
        <v>50.701623872471281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2.543806E-3</v>
      </c>
      <c r="Q13" s="4">
        <f t="shared" si="22"/>
        <v>50</v>
      </c>
      <c r="R13">
        <f t="shared" si="0"/>
        <v>50000</v>
      </c>
      <c r="S13">
        <f t="shared" si="1"/>
        <v>48.418116916100225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45.278352470169011</v>
      </c>
      <c r="AC13">
        <f t="shared" si="19"/>
        <v>42.696716706750635</v>
      </c>
      <c r="AE13">
        <f t="shared" si="2"/>
        <v>0</v>
      </c>
      <c r="AF13">
        <f t="shared" si="3"/>
        <v>0</v>
      </c>
      <c r="AG13">
        <f t="shared" si="3"/>
        <v>-44.091674177184821</v>
      </c>
      <c r="AH13">
        <f t="shared" si="4"/>
        <v>-113.58545928769354</v>
      </c>
      <c r="AI13">
        <f t="shared" si="5"/>
        <v>-157.67713346487835</v>
      </c>
      <c r="AJ13">
        <f t="shared" si="6"/>
        <v>2.581635763418376</v>
      </c>
      <c r="AK13">
        <f t="shared" si="20"/>
        <v>3.1694846729118309</v>
      </c>
      <c r="AL13">
        <f t="shared" si="7"/>
        <v>-151.92601302854814</v>
      </c>
      <c r="AN13">
        <f t="shared" si="8"/>
        <v>0</v>
      </c>
      <c r="AO13">
        <f t="shared" si="8"/>
        <v>0</v>
      </c>
      <c r="AP13">
        <f t="shared" si="8"/>
        <v>-14.196339041530612</v>
      </c>
      <c r="AQ13">
        <f t="shared" si="8"/>
        <v>-36.571477956499422</v>
      </c>
      <c r="AR13">
        <f t="shared" si="8"/>
        <v>-50.767816998030035</v>
      </c>
      <c r="AS13">
        <f t="shared" si="8"/>
        <v>0.83121762244610697</v>
      </c>
      <c r="AT13">
        <f t="shared" si="8"/>
        <v>1.0204892384620259</v>
      </c>
      <c r="AU13">
        <f t="shared" si="8"/>
        <v>-48.916110137121898</v>
      </c>
      <c r="AW13">
        <v>10</v>
      </c>
      <c r="AX13">
        <f>IF(Z13&gt;0, (R13*SUMPRODUCT(K13:$K$98, X13:$X$98)-K13*$AZ$3)/Z13, 0)</f>
        <v>48.418116916100225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2.5599659999999999E-3</v>
      </c>
      <c r="Q14" s="4">
        <f t="shared" si="22"/>
        <v>50</v>
      </c>
      <c r="R14">
        <f t="shared" si="0"/>
        <v>50000</v>
      </c>
      <c r="S14">
        <f t="shared" si="1"/>
        <v>46.681327727753995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42.696716706750635</v>
      </c>
      <c r="AC14">
        <f t="shared" si="19"/>
        <v>40.648124863672194</v>
      </c>
      <c r="AE14">
        <f t="shared" si="2"/>
        <v>0</v>
      </c>
      <c r="AF14">
        <f t="shared" si="3"/>
        <v>0</v>
      </c>
      <c r="AG14">
        <f t="shared" si="3"/>
        <v>-43.537884248636303</v>
      </c>
      <c r="AH14">
        <f t="shared" si="4"/>
        <v>-112.87318677667112</v>
      </c>
      <c r="AI14">
        <f t="shared" si="5"/>
        <v>-156.41107102530742</v>
      </c>
      <c r="AJ14">
        <f t="shared" si="6"/>
        <v>2.0485918430784409</v>
      </c>
      <c r="AK14">
        <f t="shared" si="20"/>
        <v>2.9887701694725446</v>
      </c>
      <c r="AL14">
        <f t="shared" si="7"/>
        <v>-151.37370901275645</v>
      </c>
      <c r="AN14">
        <f t="shared" si="8"/>
        <v>0</v>
      </c>
      <c r="AO14">
        <f t="shared" si="8"/>
        <v>0</v>
      </c>
      <c r="AP14">
        <f t="shared" si="8"/>
        <v>-12.51610134450403</v>
      </c>
      <c r="AQ14">
        <f t="shared" si="8"/>
        <v>-32.448343991777634</v>
      </c>
      <c r="AR14">
        <f t="shared" si="8"/>
        <v>-44.964445336281663</v>
      </c>
      <c r="AS14">
        <f t="shared" si="8"/>
        <v>0.58892120193684361</v>
      </c>
      <c r="AT14">
        <f t="shared" si="8"/>
        <v>0.85920000436678412</v>
      </c>
      <c r="AU14">
        <f t="shared" si="8"/>
        <v>-43.516324129978038</v>
      </c>
      <c r="AW14">
        <v>11</v>
      </c>
      <c r="AX14">
        <f>IF(Z14&gt;0, (R14*SUMPRODUCT(K14:$K$98, X14:$X$98)-K14*$AZ$3)/Z14, 0)</f>
        <v>46.681327727753995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2.5827799999999998E-3</v>
      </c>
      <c r="Q15" s="4">
        <f t="shared" si="22"/>
        <v>50</v>
      </c>
      <c r="R15">
        <f t="shared" si="0"/>
        <v>50000</v>
      </c>
      <c r="S15">
        <f t="shared" si="1"/>
        <v>45.38699107406471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40.648124863672194</v>
      </c>
      <c r="AC15">
        <f t="shared" si="19"/>
        <v>39.023786330306052</v>
      </c>
      <c r="AE15">
        <f t="shared" si="2"/>
        <v>0</v>
      </c>
      <c r="AF15">
        <f t="shared" si="3"/>
        <v>0</v>
      </c>
      <c r="AG15">
        <f t="shared" si="3"/>
        <v>-42.990056629470253</v>
      </c>
      <c r="AH15">
        <f t="shared" si="4"/>
        <v>-112.44877667969287</v>
      </c>
      <c r="AI15">
        <f t="shared" si="5"/>
        <v>-155.43883330916313</v>
      </c>
      <c r="AJ15">
        <f t="shared" si="6"/>
        <v>1.6243385333661422</v>
      </c>
      <c r="AK15">
        <f t="shared" si="20"/>
        <v>2.845368740457054</v>
      </c>
      <c r="AL15">
        <f t="shared" si="7"/>
        <v>-150.96912603533994</v>
      </c>
      <c r="AN15">
        <f t="shared" si="8"/>
        <v>0</v>
      </c>
      <c r="AO15">
        <f t="shared" si="8"/>
        <v>0</v>
      </c>
      <c r="AP15">
        <f t="shared" si="8"/>
        <v>-11.034476781096815</v>
      </c>
      <c r="AQ15">
        <f t="shared" si="8"/>
        <v>-28.862800205855464</v>
      </c>
      <c r="AR15">
        <f t="shared" si="8"/>
        <v>-39.897276986952278</v>
      </c>
      <c r="AS15">
        <f t="shared" si="8"/>
        <v>0.41692724402653147</v>
      </c>
      <c r="AT15">
        <f t="shared" si="8"/>
        <v>0.73033528592071884</v>
      </c>
      <c r="AU15">
        <f t="shared" si="8"/>
        <v>-38.75001445700503</v>
      </c>
      <c r="AW15">
        <v>12</v>
      </c>
      <c r="AX15">
        <f>IF(Z15&gt;0, (R15*SUMPRODUCT(K15:$K$98, X15:$X$98)-K15*$AZ$3)/Z15, 0)</f>
        <v>45.38699107406471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2.6093969999999998E-3</v>
      </c>
      <c r="Q16" s="4">
        <f t="shared" si="22"/>
        <v>50</v>
      </c>
      <c r="R16">
        <f t="shared" si="0"/>
        <v>50000</v>
      </c>
      <c r="S16">
        <f t="shared" si="1"/>
        <v>44.386589655891058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39.023786330306052</v>
      </c>
      <c r="AC16">
        <f t="shared" si="19"/>
        <v>37.682419569460933</v>
      </c>
      <c r="AE16">
        <f t="shared" si="2"/>
        <v>0</v>
      </c>
      <c r="AF16">
        <f t="shared" si="3"/>
        <v>0</v>
      </c>
      <c r="AG16">
        <f t="shared" si="3"/>
        <v>-42.447977938376781</v>
      </c>
      <c r="AH16">
        <f t="shared" si="4"/>
        <v>-112.17812479876977</v>
      </c>
      <c r="AI16">
        <f t="shared" si="5"/>
        <v>-154.62610273714654</v>
      </c>
      <c r="AJ16">
        <f t="shared" si="6"/>
        <v>1.3413667608451192</v>
      </c>
      <c r="AK16">
        <f t="shared" si="20"/>
        <v>2.7316650431214238</v>
      </c>
      <c r="AL16">
        <f t="shared" si="7"/>
        <v>-150.55307093318001</v>
      </c>
      <c r="AN16">
        <f t="shared" si="8"/>
        <v>0</v>
      </c>
      <c r="AO16">
        <f t="shared" si="8"/>
        <v>0</v>
      </c>
      <c r="AP16">
        <f t="shared" si="8"/>
        <v>-9.7279809666756094</v>
      </c>
      <c r="AQ16">
        <f t="shared" si="8"/>
        <v>-25.708330901039002</v>
      </c>
      <c r="AR16">
        <f t="shared" si="8"/>
        <v>-35.436311867714608</v>
      </c>
      <c r="AS16">
        <f t="shared" si="8"/>
        <v>0.30740664108372889</v>
      </c>
      <c r="AT16">
        <f t="shared" si="8"/>
        <v>0.62602712396326932</v>
      </c>
      <c r="AU16">
        <f t="shared" si="8"/>
        <v>-34.502878102667616</v>
      </c>
      <c r="AW16">
        <v>13</v>
      </c>
      <c r="AX16">
        <f>IF(Z16&gt;0, (R16*SUMPRODUCT(K16:$K$98, X16:$X$98)-K16*$AZ$3)/Z16, 0)</f>
        <v>44.386589655891058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2.6360139999999999E-3</v>
      </c>
      <c r="Q17" s="4">
        <f t="shared" si="22"/>
        <v>50</v>
      </c>
      <c r="R17">
        <f t="shared" si="0"/>
        <v>50000</v>
      </c>
      <c r="S17">
        <f t="shared" si="1"/>
        <v>43.599854225976685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37.682419569460933</v>
      </c>
      <c r="AC17">
        <f t="shared" si="19"/>
        <v>36.546797101466865</v>
      </c>
      <c r="AE17">
        <f t="shared" si="2"/>
        <v>0</v>
      </c>
      <c r="AF17">
        <f t="shared" si="3"/>
        <v>0</v>
      </c>
      <c r="AG17">
        <f t="shared" si="3"/>
        <v>-41.911604694875763</v>
      </c>
      <c r="AH17">
        <f t="shared" si="4"/>
        <v>-111.89346411725234</v>
      </c>
      <c r="AI17">
        <f t="shared" si="5"/>
        <v>-153.8050688121281</v>
      </c>
      <c r="AJ17">
        <f t="shared" si="6"/>
        <v>1.1356224679940681</v>
      </c>
      <c r="AK17">
        <f t="shared" si="20"/>
        <v>2.6377693698622657</v>
      </c>
      <c r="AL17">
        <f t="shared" si="7"/>
        <v>-150.03167697427176</v>
      </c>
      <c r="AN17">
        <f t="shared" si="8"/>
        <v>0</v>
      </c>
      <c r="AO17">
        <f t="shared" si="8"/>
        <v>0</v>
      </c>
      <c r="AP17">
        <f t="shared" si="8"/>
        <v>-8.5759446990972883</v>
      </c>
      <c r="AQ17">
        <f t="shared" si="8"/>
        <v>-22.895619660616465</v>
      </c>
      <c r="AR17">
        <f t="shared" si="8"/>
        <v>-31.471564359713753</v>
      </c>
      <c r="AS17">
        <f t="shared" si="8"/>
        <v>0.23237085660335577</v>
      </c>
      <c r="AT17">
        <f t="shared" si="8"/>
        <v>0.53973987418518599</v>
      </c>
      <c r="AU17">
        <f t="shared" si="8"/>
        <v>-30.699453628925212</v>
      </c>
      <c r="AW17">
        <v>14</v>
      </c>
      <c r="AX17">
        <f>IF(Z17&gt;0, (R17*SUMPRODUCT(K17:$K$98, X17:$X$98)-K17*$AZ$3)/Z17, 0)</f>
        <v>43.599854225976685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2.6635809999999999E-3</v>
      </c>
      <c r="Q18" s="4">
        <f t="shared" si="22"/>
        <v>50</v>
      </c>
      <c r="R18">
        <f t="shared" si="0"/>
        <v>50000</v>
      </c>
      <c r="S18">
        <f t="shared" si="1"/>
        <v>43.004303328106914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36.546797101466865</v>
      </c>
      <c r="AC18">
        <f t="shared" si="19"/>
        <v>35.591095684640493</v>
      </c>
      <c r="AE18">
        <f t="shared" si="2"/>
        <v>0</v>
      </c>
      <c r="AF18">
        <f t="shared" si="3"/>
        <v>0</v>
      </c>
      <c r="AG18">
        <f t="shared" si="3"/>
        <v>-41.380853693982218</v>
      </c>
      <c r="AH18">
        <f t="shared" si="4"/>
        <v>-111.63495394478187</v>
      </c>
      <c r="AI18">
        <f t="shared" si="5"/>
        <v>-153.0158076387641</v>
      </c>
      <c r="AJ18">
        <f t="shared" si="6"/>
        <v>0.955701416826372</v>
      </c>
      <c r="AK18">
        <f t="shared" si="20"/>
        <v>2.5582757971026808</v>
      </c>
      <c r="AL18">
        <f t="shared" si="7"/>
        <v>-149.50183042483505</v>
      </c>
      <c r="AN18">
        <f t="shared" si="8"/>
        <v>0</v>
      </c>
      <c r="AO18">
        <f t="shared" si="8"/>
        <v>0</v>
      </c>
      <c r="AP18">
        <f t="shared" si="8"/>
        <v>-7.5601272578113816</v>
      </c>
      <c r="AQ18">
        <f t="shared" si="8"/>
        <v>-20.395288712112723</v>
      </c>
      <c r="AR18">
        <f t="shared" si="8"/>
        <v>-27.955415969924108</v>
      </c>
      <c r="AS18">
        <f t="shared" si="8"/>
        <v>0.1746030757390763</v>
      </c>
      <c r="AT18">
        <f t="shared" si="8"/>
        <v>0.4673874234133491</v>
      </c>
      <c r="AU18">
        <f t="shared" si="8"/>
        <v>-27.313425470771683</v>
      </c>
      <c r="AW18">
        <v>15</v>
      </c>
      <c r="AX18">
        <f>IF(Z18&gt;0, (R18*SUMPRODUCT(K18:$K$98, X18:$X$98)-K18*$AZ$3)/Z18, 0)</f>
        <v>43.004303328106914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2.696852E-3</v>
      </c>
      <c r="Q19" s="4">
        <f t="shared" si="22"/>
        <v>50</v>
      </c>
      <c r="R19">
        <f t="shared" si="0"/>
        <v>50000</v>
      </c>
      <c r="S19">
        <f t="shared" si="1"/>
        <v>42.570846904309015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35.591095684640493</v>
      </c>
      <c r="AC19">
        <f t="shared" si="19"/>
        <v>34.785019690197487</v>
      </c>
      <c r="AE19">
        <f t="shared" si="2"/>
        <v>0</v>
      </c>
      <c r="AF19">
        <f t="shared" si="3"/>
        <v>0</v>
      </c>
      <c r="AG19">
        <f t="shared" si="3"/>
        <v>-40.855447118996068</v>
      </c>
      <c r="AH19">
        <f t="shared" si="4"/>
        <v>-111.59803804632334</v>
      </c>
      <c r="AI19">
        <f t="shared" si="5"/>
        <v>-152.45348516531942</v>
      </c>
      <c r="AJ19">
        <f t="shared" si="6"/>
        <v>0.80607599444300604</v>
      </c>
      <c r="AK19">
        <f t="shared" si="20"/>
        <v>2.4913766979248346</v>
      </c>
      <c r="AL19">
        <f t="shared" si="7"/>
        <v>-149.15603247295158</v>
      </c>
      <c r="AN19">
        <f t="shared" si="8"/>
        <v>0</v>
      </c>
      <c r="AO19">
        <f t="shared" si="8"/>
        <v>0</v>
      </c>
      <c r="AP19">
        <f t="shared" si="8"/>
        <v>-6.6644084293908783</v>
      </c>
      <c r="AQ19">
        <f t="shared" si="8"/>
        <v>-18.204057424538519</v>
      </c>
      <c r="AR19">
        <f t="shared" si="8"/>
        <v>-24.868465853929401</v>
      </c>
      <c r="AS19">
        <f t="shared" si="8"/>
        <v>0.13148845578532026</v>
      </c>
      <c r="AT19">
        <f t="shared" si="8"/>
        <v>0.40639750724251222</v>
      </c>
      <c r="AU19">
        <f t="shared" si="8"/>
        <v>-24.330579890901568</v>
      </c>
      <c r="AW19">
        <v>16</v>
      </c>
      <c r="AX19">
        <f>IF(Z19&gt;0, (R19*SUMPRODUCT(K19:$K$98, X19:$X$98)-K19*$AZ$3)/Z19, 0)</f>
        <v>42.570846904309015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2.7291730000000001E-3</v>
      </c>
      <c r="Q20" s="4">
        <f t="shared" si="22"/>
        <v>50</v>
      </c>
      <c r="R20">
        <f t="shared" si="0"/>
        <v>50000</v>
      </c>
      <c r="S20">
        <f t="shared" si="1"/>
        <v>42.23503214458573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34.785019690197487</v>
      </c>
      <c r="AC20">
        <f t="shared" si="19"/>
        <v>34.071330763578317</v>
      </c>
      <c r="AE20">
        <f t="shared" si="2"/>
        <v>0</v>
      </c>
      <c r="AF20">
        <f t="shared" si="3"/>
        <v>0</v>
      </c>
      <c r="AG20">
        <f t="shared" si="3"/>
        <v>-40.335391064626016</v>
      </c>
      <c r="AH20">
        <f t="shared" si="4"/>
        <v>-111.50158318009186</v>
      </c>
      <c r="AI20">
        <f t="shared" si="5"/>
        <v>-151.83697424471788</v>
      </c>
      <c r="AJ20">
        <f t="shared" si="6"/>
        <v>0.71368892661917016</v>
      </c>
      <c r="AK20">
        <f t="shared" si="20"/>
        <v>2.4349513783138241</v>
      </c>
      <c r="AL20">
        <f t="shared" si="7"/>
        <v>-148.68833393978488</v>
      </c>
      <c r="AN20">
        <f t="shared" si="8"/>
        <v>0</v>
      </c>
      <c r="AO20">
        <f t="shared" si="8"/>
        <v>0</v>
      </c>
      <c r="AP20">
        <f t="shared" si="8"/>
        <v>-5.8746214478129497</v>
      </c>
      <c r="AQ20">
        <f t="shared" si="8"/>
        <v>-16.239574595058919</v>
      </c>
      <c r="AR20">
        <f t="shared" si="8"/>
        <v>-22.114196042871871</v>
      </c>
      <c r="AS20">
        <f t="shared" si="8"/>
        <v>0.10394475334740264</v>
      </c>
      <c r="AT20">
        <f t="shared" si="8"/>
        <v>0.35463688869423193</v>
      </c>
      <c r="AU20">
        <f t="shared" si="8"/>
        <v>-21.655614400830235</v>
      </c>
      <c r="AW20">
        <v>17</v>
      </c>
      <c r="AX20">
        <f>IF(Z20&gt;0, (R20*SUMPRODUCT(K20:$K$98, X20:$X$98)-K20*$AZ$3)/Z20, 0)</f>
        <v>42.23503214458573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2.766246E-3</v>
      </c>
      <c r="Q21" s="4">
        <f t="shared" si="22"/>
        <v>50</v>
      </c>
      <c r="R21">
        <f t="shared" si="0"/>
        <v>50000</v>
      </c>
      <c r="S21">
        <f t="shared" si="1"/>
        <v>41.99870744794989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34.071330763578317</v>
      </c>
      <c r="AC21">
        <f t="shared" si="19"/>
        <v>33.448156613090305</v>
      </c>
      <c r="AE21">
        <f t="shared" si="2"/>
        <v>0</v>
      </c>
      <c r="AF21">
        <f t="shared" si="3"/>
        <v>0</v>
      </c>
      <c r="AG21">
        <f t="shared" si="3"/>
        <v>-39.820459539788807</v>
      </c>
      <c r="AH21">
        <f t="shared" si="4"/>
        <v>-111.57761419095748</v>
      </c>
      <c r="AI21">
        <f t="shared" si="5"/>
        <v>-151.39807373074629</v>
      </c>
      <c r="AJ21">
        <f t="shared" si="6"/>
        <v>0.62317415048801195</v>
      </c>
      <c r="AK21">
        <f t="shared" si="20"/>
        <v>2.3849931534504822</v>
      </c>
      <c r="AL21">
        <f t="shared" si="7"/>
        <v>-148.38990642680778</v>
      </c>
      <c r="AN21">
        <f t="shared" si="8"/>
        <v>0</v>
      </c>
      <c r="AO21">
        <f t="shared" si="8"/>
        <v>0</v>
      </c>
      <c r="AP21">
        <f t="shared" si="8"/>
        <v>-5.1782362368332979</v>
      </c>
      <c r="AQ21">
        <f t="shared" si="8"/>
        <v>-14.509507215648911</v>
      </c>
      <c r="AR21">
        <f t="shared" si="8"/>
        <v>-19.687743452482209</v>
      </c>
      <c r="AS21">
        <f t="shared" si="8"/>
        <v>8.1037311101105014E-2</v>
      </c>
      <c r="AT21">
        <f t="shared" si="8"/>
        <v>0.3101435321070658</v>
      </c>
      <c r="AU21">
        <f t="shared" si="8"/>
        <v>-19.296562609274037</v>
      </c>
      <c r="AW21">
        <v>18</v>
      </c>
      <c r="AX21">
        <f>IF(Z21&gt;0, (R21*SUMPRODUCT(K21:$K$98, X21:$X$98)-K21*$AZ$3)/Z21, 0)</f>
        <v>41.99870744794989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2.8061710000000001E-3</v>
      </c>
      <c r="Q22" s="4">
        <f t="shared" si="22"/>
        <v>50</v>
      </c>
      <c r="R22">
        <f t="shared" si="0"/>
        <v>50000</v>
      </c>
      <c r="S22">
        <f t="shared" si="1"/>
        <v>41.82324583092069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33.448156613090305</v>
      </c>
      <c r="AC22">
        <f t="shared" si="19"/>
        <v>32.881864080093976</v>
      </c>
      <c r="AE22">
        <f t="shared" si="2"/>
        <v>0</v>
      </c>
      <c r="AF22">
        <f t="shared" si="3"/>
        <v>0</v>
      </c>
      <c r="AG22">
        <f t="shared" si="3"/>
        <v>-39.310511925623686</v>
      </c>
      <c r="AH22">
        <f t="shared" si="4"/>
        <v>-111.7430187672287</v>
      </c>
      <c r="AI22">
        <f t="shared" si="5"/>
        <v>-151.05353069285241</v>
      </c>
      <c r="AJ22">
        <f t="shared" si="6"/>
        <v>0.56629253299632865</v>
      </c>
      <c r="AK22">
        <f t="shared" si="20"/>
        <v>2.3413709629163217</v>
      </c>
      <c r="AL22">
        <f t="shared" si="7"/>
        <v>-148.14586719693975</v>
      </c>
      <c r="AN22">
        <f t="shared" si="8"/>
        <v>0</v>
      </c>
      <c r="AO22">
        <f t="shared" si="8"/>
        <v>0</v>
      </c>
      <c r="AP22">
        <f t="shared" si="8"/>
        <v>-4.564216837594655</v>
      </c>
      <c r="AQ22">
        <f t="shared" si="8"/>
        <v>-12.974121749063155</v>
      </c>
      <c r="AR22">
        <f t="shared" si="8"/>
        <v>-17.538338586657812</v>
      </c>
      <c r="AS22">
        <f t="shared" si="8"/>
        <v>6.5750400783287741E-2</v>
      </c>
      <c r="AT22">
        <f t="shared" si="8"/>
        <v>0.2718490360089183</v>
      </c>
      <c r="AU22">
        <f t="shared" si="8"/>
        <v>-17.200739149865605</v>
      </c>
      <c r="AW22">
        <v>19</v>
      </c>
      <c r="AX22">
        <f>IF(Z22&gt;0, (R22*SUMPRODUCT(K22:$K$98, X22:$X$98)-K22*$AZ$3)/Z22, 0)</f>
        <v>41.82324583092069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2.8498989999999999E-3</v>
      </c>
      <c r="Q23" s="4">
        <f t="shared" si="22"/>
        <v>50</v>
      </c>
      <c r="R23">
        <f t="shared" si="0"/>
        <v>50000</v>
      </c>
      <c r="S23">
        <f t="shared" si="1"/>
        <v>41.691441550264159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32.881864080093976</v>
      </c>
      <c r="AC23">
        <f t="shared" si="19"/>
        <v>32.357041154827769</v>
      </c>
      <c r="AE23">
        <f t="shared" si="2"/>
        <v>0</v>
      </c>
      <c r="AF23">
        <f t="shared" si="3"/>
        <v>0</v>
      </c>
      <c r="AG23">
        <f t="shared" si="3"/>
        <v>-38.80537581774113</v>
      </c>
      <c r="AH23">
        <f t="shared" si="4"/>
        <v>-112.03098862632302</v>
      </c>
      <c r="AI23">
        <f t="shared" si="5"/>
        <v>-150.83636444406415</v>
      </c>
      <c r="AJ23">
        <f t="shared" si="6"/>
        <v>0.52482292526620711</v>
      </c>
      <c r="AK23">
        <f t="shared" si="20"/>
        <v>2.3017304856065786</v>
      </c>
      <c r="AL23">
        <f t="shared" si="7"/>
        <v>-148.00981103319134</v>
      </c>
      <c r="AN23">
        <f t="shared" si="8"/>
        <v>0</v>
      </c>
      <c r="AO23">
        <f t="shared" si="8"/>
        <v>0</v>
      </c>
      <c r="AP23">
        <f t="shared" si="8"/>
        <v>-4.0228277787655937</v>
      </c>
      <c r="AQ23">
        <f t="shared" si="8"/>
        <v>-11.613890179682294</v>
      </c>
      <c r="AR23">
        <f t="shared" si="8"/>
        <v>-15.636717958447887</v>
      </c>
      <c r="AS23">
        <f t="shared" si="8"/>
        <v>5.4406694902531534E-2</v>
      </c>
      <c r="AT23">
        <f t="shared" si="8"/>
        <v>0.23861295353043585</v>
      </c>
      <c r="AU23">
        <f t="shared" si="8"/>
        <v>-15.343698310014918</v>
      </c>
      <c r="AW23">
        <v>20</v>
      </c>
      <c r="AX23">
        <f>IF(Z23&gt;0, (R23*SUMPRODUCT(K23:$K$98, X23:$X$98)-K23*$AZ$3)/Z23, 0)</f>
        <v>41.691441550264159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2.8964780000000001E-3</v>
      </c>
      <c r="Q24" s="4">
        <f t="shared" si="22"/>
        <v>50</v>
      </c>
      <c r="R24">
        <f t="shared" si="0"/>
        <v>50000</v>
      </c>
      <c r="S24">
        <f t="shared" si="1"/>
        <v>41.585511391375107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32.357041154827769</v>
      </c>
      <c r="AC24">
        <f t="shared" si="19"/>
        <v>31.858596353535663</v>
      </c>
      <c r="AE24">
        <f t="shared" si="2"/>
        <v>0</v>
      </c>
      <c r="AF24">
        <f t="shared" si="3"/>
        <v>0</v>
      </c>
      <c r="AG24">
        <f t="shared" si="3"/>
        <v>-38.304923142225903</v>
      </c>
      <c r="AH24">
        <f t="shared" si="4"/>
        <v>-112.3989173378192</v>
      </c>
      <c r="AI24">
        <f t="shared" si="5"/>
        <v>-150.7038404800451</v>
      </c>
      <c r="AJ24">
        <f t="shared" si="6"/>
        <v>0.49844480129210567</v>
      </c>
      <c r="AK24">
        <f t="shared" si="20"/>
        <v>2.2649928808379443</v>
      </c>
      <c r="AL24">
        <f t="shared" ref="AL24:AL87" si="23">SUM(AI24:AK24)</f>
        <v>-147.94040279791506</v>
      </c>
      <c r="AN24">
        <f t="shared" si="8"/>
        <v>0</v>
      </c>
      <c r="AO24">
        <f t="shared" si="8"/>
        <v>0</v>
      </c>
      <c r="AP24">
        <f t="shared" si="8"/>
        <v>-3.5454888114454945</v>
      </c>
      <c r="AQ24">
        <f t="shared" si="8"/>
        <v>-10.403600141949472</v>
      </c>
      <c r="AR24">
        <f t="shared" si="8"/>
        <v>-13.949088953394966</v>
      </c>
      <c r="AS24">
        <f t="shared" si="8"/>
        <v>4.6135857251106326E-2</v>
      </c>
      <c r="AT24">
        <f t="shared" si="8"/>
        <v>0.20964686150648093</v>
      </c>
      <c r="AU24">
        <f t="shared" si="8"/>
        <v>-13.69330623463738</v>
      </c>
      <c r="AW24">
        <v>21</v>
      </c>
      <c r="AX24">
        <f>IF(Z24&gt;0, (R24*SUMPRODUCT(K24:$K$98, X24:$X$98)-K24*$AZ$3)/Z24, 0)</f>
        <v>41.585511391375107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2.9506620000000002E-3</v>
      </c>
      <c r="Q25" s="4">
        <f t="shared" si="22"/>
        <v>50</v>
      </c>
      <c r="R25">
        <f t="shared" si="0"/>
        <v>50000</v>
      </c>
      <c r="S25">
        <f t="shared" si="1"/>
        <v>41.497561839414175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31.858596353535663</v>
      </c>
      <c r="AC25">
        <f t="shared" si="19"/>
        <v>31.379501013720219</v>
      </c>
      <c r="AE25">
        <f t="shared" si="2"/>
        <v>0</v>
      </c>
      <c r="AF25">
        <f t="shared" si="3"/>
        <v>0</v>
      </c>
      <c r="AG25">
        <f t="shared" si="3"/>
        <v>-37.808849029674953</v>
      </c>
      <c r="AH25">
        <f t="shared" si="4"/>
        <v>-113.02488112868657</v>
      </c>
      <c r="AI25">
        <f t="shared" si="5"/>
        <v>-150.83373015836153</v>
      </c>
      <c r="AJ25">
        <f t="shared" si="6"/>
        <v>0.47909533981544428</v>
      </c>
      <c r="AK25">
        <f t="shared" si="20"/>
        <v>2.2301017447474965</v>
      </c>
      <c r="AL25">
        <f t="shared" si="23"/>
        <v>-148.1245330737986</v>
      </c>
      <c r="AN25">
        <f t="shared" si="8"/>
        <v>0</v>
      </c>
      <c r="AO25">
        <f t="shared" si="8"/>
        <v>0</v>
      </c>
      <c r="AP25">
        <f t="shared" si="8"/>
        <v>-3.1246182001997158</v>
      </c>
      <c r="AQ25">
        <f t="shared" si="8"/>
        <v>-9.3406599172833804</v>
      </c>
      <c r="AR25">
        <f t="shared" si="8"/>
        <v>-12.465278117483097</v>
      </c>
      <c r="AS25">
        <f t="shared" si="8"/>
        <v>3.9593641616629621E-2</v>
      </c>
      <c r="AT25">
        <f t="shared" si="8"/>
        <v>0.1843012066954495</v>
      </c>
      <c r="AU25">
        <f t="shared" si="8"/>
        <v>-12.241383269171019</v>
      </c>
      <c r="AW25">
        <v>22</v>
      </c>
      <c r="AX25">
        <f>IF(Z25&gt;0, (R25*SUMPRODUCT(K25:$K$98, X25:$X$98)-K25*$AZ$3)/Z25, 0)</f>
        <v>41.497561839414175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3.0134020000000001E-3</v>
      </c>
      <c r="Q26" s="4">
        <f t="shared" si="22"/>
        <v>50</v>
      </c>
      <c r="R26">
        <f t="shared" si="0"/>
        <v>50000</v>
      </c>
      <c r="S26">
        <f t="shared" si="1"/>
        <v>41.40224176625135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31.379501013720219</v>
      </c>
      <c r="AC26">
        <f t="shared" si="19"/>
        <v>30.900006098342217</v>
      </c>
      <c r="AE26">
        <f t="shared" si="2"/>
        <v>0</v>
      </c>
      <c r="AF26">
        <f t="shared" si="3"/>
        <v>0</v>
      </c>
      <c r="AG26">
        <f t="shared" si="3"/>
        <v>-37.316827278094479</v>
      </c>
      <c r="AH26">
        <f t="shared" si="4"/>
        <v>-113.93326128372055</v>
      </c>
      <c r="AI26">
        <f t="shared" si="5"/>
        <v>-151.25008856181503</v>
      </c>
      <c r="AJ26">
        <f t="shared" si="6"/>
        <v>0.47949491537800171</v>
      </c>
      <c r="AK26">
        <f t="shared" si="20"/>
        <v>2.1965650709604154</v>
      </c>
      <c r="AL26">
        <f t="shared" si="23"/>
        <v>-148.5740285754766</v>
      </c>
      <c r="AN26">
        <f t="shared" si="8"/>
        <v>0</v>
      </c>
      <c r="AO26">
        <f t="shared" si="8"/>
        <v>0</v>
      </c>
      <c r="AP26">
        <f t="shared" si="8"/>
        <v>-2.7535323995214287</v>
      </c>
      <c r="AQ26">
        <f t="shared" si="8"/>
        <v>-8.4069024408198416</v>
      </c>
      <c r="AR26">
        <f t="shared" si="8"/>
        <v>-11.160434840341271</v>
      </c>
      <c r="AS26">
        <f t="shared" si="8"/>
        <v>3.5380949593058021E-2</v>
      </c>
      <c r="AT26">
        <f t="shared" si="8"/>
        <v>0.1620800462341834</v>
      </c>
      <c r="AU26">
        <f t="shared" si="8"/>
        <v>-10.962973844514028</v>
      </c>
      <c r="AW26">
        <v>23</v>
      </c>
      <c r="AX26">
        <f>IF(Z26&gt;0, (R26*SUMPRODUCT(K26:$K$98, X26:$X$98)-K26*$AZ$3)/Z26, 0)</f>
        <v>41.40224176625135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3.0789929999999999E-3</v>
      </c>
      <c r="Q27" s="4">
        <f t="shared" si="22"/>
        <v>50</v>
      </c>
      <c r="R27">
        <f t="shared" si="0"/>
        <v>50000</v>
      </c>
      <c r="S27">
        <f t="shared" si="1"/>
        <v>41.278687498464244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30.900006098342217</v>
      </c>
      <c r="AC27">
        <f t="shared" si="19"/>
        <v>30.404858123509385</v>
      </c>
      <c r="AE27">
        <f t="shared" si="2"/>
        <v>0</v>
      </c>
      <c r="AF27">
        <f t="shared" si="3"/>
        <v>0</v>
      </c>
      <c r="AG27">
        <f t="shared" si="3"/>
        <v>-36.828760755342074</v>
      </c>
      <c r="AH27">
        <f t="shared" si="4"/>
        <v>-114.89824997146195</v>
      </c>
      <c r="AI27">
        <f t="shared" si="5"/>
        <v>-151.72701072680402</v>
      </c>
      <c r="AJ27">
        <f t="shared" si="6"/>
        <v>0.49514797483283246</v>
      </c>
      <c r="AK27">
        <f t="shared" si="20"/>
        <v>2.1630004268839556</v>
      </c>
      <c r="AL27">
        <f t="shared" si="23"/>
        <v>-149.06886232508722</v>
      </c>
      <c r="AN27">
        <f t="shared" si="8"/>
        <v>0</v>
      </c>
      <c r="AO27">
        <f t="shared" si="8"/>
        <v>0</v>
      </c>
      <c r="AP27">
        <f t="shared" si="8"/>
        <v>-2.4263562219132271</v>
      </c>
      <c r="AQ27">
        <f t="shared" si="8"/>
        <v>-7.5697383780354297</v>
      </c>
      <c r="AR27">
        <f t="shared" si="8"/>
        <v>-9.9960945999486572</v>
      </c>
      <c r="AS27">
        <f t="shared" si="8"/>
        <v>3.2621390045797595E-2</v>
      </c>
      <c r="AT27">
        <f t="shared" si="8"/>
        <v>0.14250301764524048</v>
      </c>
      <c r="AU27">
        <f t="shared" si="8"/>
        <v>-9.8209701922576169</v>
      </c>
      <c r="AW27">
        <v>24</v>
      </c>
      <c r="AX27">
        <f>IF(Z27&gt;0, (R27*SUMPRODUCT(K27:$K$98, X27:$X$98)-K27*$AZ$3)/Z27, 0)</f>
        <v>41.278687498464244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3.1512390000000001E-3</v>
      </c>
      <c r="Q28" s="4">
        <f t="shared" si="22"/>
        <v>50</v>
      </c>
      <c r="R28">
        <f t="shared" si="0"/>
        <v>50000</v>
      </c>
      <c r="S28">
        <f t="shared" si="1"/>
        <v>41.133121351626691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30.404858123509385</v>
      </c>
      <c r="AC28">
        <f t="shared" si="19"/>
        <v>29.899186232962315</v>
      </c>
      <c r="AE28">
        <f t="shared" si="2"/>
        <v>0</v>
      </c>
      <c r="AF28">
        <f t="shared" si="3"/>
        <v>0</v>
      </c>
      <c r="AG28">
        <f t="shared" si="3"/>
        <v>-36.344416920574751</v>
      </c>
      <c r="AH28">
        <f t="shared" si="4"/>
        <v>-116.0562272139034</v>
      </c>
      <c r="AI28">
        <f t="shared" si="5"/>
        <v>-152.40064413447814</v>
      </c>
      <c r="AJ28">
        <f t="shared" si="6"/>
        <v>0.50567189054707029</v>
      </c>
      <c r="AK28">
        <f t="shared" si="20"/>
        <v>2.1283400686456573</v>
      </c>
      <c r="AL28">
        <f t="shared" si="23"/>
        <v>-149.76663217528542</v>
      </c>
      <c r="AN28">
        <f t="shared" si="8"/>
        <v>0</v>
      </c>
      <c r="AO28">
        <f t="shared" si="8"/>
        <v>0</v>
      </c>
      <c r="AP28">
        <f t="shared" si="8"/>
        <v>-2.1378987779818832</v>
      </c>
      <c r="AQ28">
        <f t="shared" si="8"/>
        <v>-6.8268110307014425</v>
      </c>
      <c r="AR28">
        <f t="shared" si="8"/>
        <v>-8.9647098086833257</v>
      </c>
      <c r="AS28">
        <f t="shared" si="8"/>
        <v>2.9745292632507973E-2</v>
      </c>
      <c r="AT28">
        <f t="shared" si="8"/>
        <v>0.12519600030538808</v>
      </c>
      <c r="AU28">
        <f t="shared" si="8"/>
        <v>-8.8097685157454304</v>
      </c>
      <c r="AW28">
        <v>25</v>
      </c>
      <c r="AX28">
        <f>IF(Z28&gt;0, (R28*SUMPRODUCT(K28:$K$98, X28:$X$98)-K28*$AZ$3)/Z28, 0)</f>
        <v>41.133121351626691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3.229188E-3</v>
      </c>
      <c r="Q29" s="4">
        <f t="shared" si="22"/>
        <v>50</v>
      </c>
      <c r="R29">
        <f t="shared" si="0"/>
        <v>50000</v>
      </c>
      <c r="S29">
        <f t="shared" si="1"/>
        <v>40.960150958084007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29.899186232962315</v>
      </c>
      <c r="AC29">
        <f t="shared" si="19"/>
        <v>29.379577423232618</v>
      </c>
      <c r="AE29">
        <f t="shared" si="2"/>
        <v>0</v>
      </c>
      <c r="AF29">
        <f t="shared" si="3"/>
        <v>0</v>
      </c>
      <c r="AG29">
        <f t="shared" si="3"/>
        <v>-35.863609796382093</v>
      </c>
      <c r="AH29">
        <f t="shared" si="4"/>
        <v>-117.36295498691693</v>
      </c>
      <c r="AI29">
        <f t="shared" si="5"/>
        <v>-153.22656478329901</v>
      </c>
      <c r="AJ29">
        <f t="shared" si="6"/>
        <v>0.51960880972969647</v>
      </c>
      <c r="AK29">
        <f t="shared" si="20"/>
        <v>2.092943036307362</v>
      </c>
      <c r="AL29">
        <f t="shared" si="23"/>
        <v>-150.61401293726195</v>
      </c>
      <c r="AN29">
        <f t="shared" si="8"/>
        <v>0</v>
      </c>
      <c r="AO29">
        <f t="shared" si="8"/>
        <v>0</v>
      </c>
      <c r="AP29">
        <f t="shared" si="8"/>
        <v>-1.8835858152883846</v>
      </c>
      <c r="AQ29">
        <f t="shared" si="8"/>
        <v>-6.1639973920301427</v>
      </c>
      <c r="AR29">
        <f t="shared" si="8"/>
        <v>-8.0475832073185263</v>
      </c>
      <c r="AS29">
        <f t="shared" si="8"/>
        <v>2.7290275269626404E-2</v>
      </c>
      <c r="AT29">
        <f t="shared" si="8"/>
        <v>0.109923062340279</v>
      </c>
      <c r="AU29">
        <f t="shared" si="8"/>
        <v>-7.9103698697086209</v>
      </c>
      <c r="AW29">
        <v>26</v>
      </c>
      <c r="AX29">
        <f>IF(Z29&gt;0, (R29*SUMPRODUCT(K29:$K$98, X29:$X$98)-K29*$AZ$3)/Z29, 0)</f>
        <v>40.960150958084007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3.318545E-3</v>
      </c>
      <c r="Q30" s="4">
        <f t="shared" si="22"/>
        <v>50</v>
      </c>
      <c r="R30">
        <f t="shared" si="0"/>
        <v>50000</v>
      </c>
      <c r="S30">
        <f t="shared" si="1"/>
        <v>40.760532777869265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29.379577423232618</v>
      </c>
      <c r="AC30">
        <f t="shared" si="19"/>
        <v>28.847010585641527</v>
      </c>
      <c r="AE30">
        <f t="shared" si="2"/>
        <v>0</v>
      </c>
      <c r="AF30">
        <f t="shared" si="3"/>
        <v>0</v>
      </c>
      <c r="AG30">
        <f t="shared" si="3"/>
        <v>-35.385958695446533</v>
      </c>
      <c r="AH30">
        <f t="shared" si="4"/>
        <v>-119.0150029717348</v>
      </c>
      <c r="AI30">
        <f t="shared" si="5"/>
        <v>-154.40096166718132</v>
      </c>
      <c r="AJ30">
        <f t="shared" si="6"/>
        <v>0.5325668375910908</v>
      </c>
      <c r="AK30">
        <f t="shared" si="20"/>
        <v>2.0565704196262833</v>
      </c>
      <c r="AL30">
        <f t="shared" si="23"/>
        <v>-151.81182440996392</v>
      </c>
      <c r="AN30">
        <f t="shared" si="8"/>
        <v>0</v>
      </c>
      <c r="AO30">
        <f t="shared" si="8"/>
        <v>0</v>
      </c>
      <c r="AP30">
        <f t="shared" si="8"/>
        <v>-1.6593742793268786</v>
      </c>
      <c r="AQ30">
        <f t="shared" si="8"/>
        <v>-5.5810395441037421</v>
      </c>
      <c r="AR30">
        <f t="shared" si="8"/>
        <v>-7.2404138234306199</v>
      </c>
      <c r="AS30">
        <f t="shared" si="8"/>
        <v>2.4973965519120702E-2</v>
      </c>
      <c r="AT30">
        <f t="shared" si="8"/>
        <v>9.6439949170897446E-2</v>
      </c>
      <c r="AU30">
        <f t="shared" si="8"/>
        <v>-7.1189999087406006</v>
      </c>
      <c r="AW30">
        <v>27</v>
      </c>
      <c r="AX30">
        <f>IF(Z30&gt;0, (R30*SUMPRODUCT(K30:$K$98, X30:$X$98)-K30*$AZ$3)/Z30, 0)</f>
        <v>40.760532777869265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3.4212090000000001E-3</v>
      </c>
      <c r="Q31" s="4">
        <f t="shared" si="22"/>
        <v>50</v>
      </c>
      <c r="R31">
        <f t="shared" si="0"/>
        <v>50000</v>
      </c>
      <c r="S31">
        <f t="shared" si="1"/>
        <v>40.523050869110875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28.847010585641527</v>
      </c>
      <c r="AC31">
        <f t="shared" si="19"/>
        <v>28.294034036572675</v>
      </c>
      <c r="AE31">
        <f t="shared" si="2"/>
        <v>0</v>
      </c>
      <c r="AF31">
        <f t="shared" si="3"/>
        <v>0</v>
      </c>
      <c r="AG31">
        <f t="shared" si="3"/>
        <v>-34.911036348129585</v>
      </c>
      <c r="AH31">
        <f t="shared" si="4"/>
        <v>-121.06276036248995</v>
      </c>
      <c r="AI31">
        <f t="shared" si="5"/>
        <v>-155.97379671061952</v>
      </c>
      <c r="AJ31">
        <f t="shared" si="6"/>
        <v>0.55297654906885185</v>
      </c>
      <c r="AK31">
        <f t="shared" si="20"/>
        <v>2.019290740994907</v>
      </c>
      <c r="AL31">
        <f t="shared" si="23"/>
        <v>-153.40152942055576</v>
      </c>
      <c r="AN31">
        <f t="shared" si="8"/>
        <v>0</v>
      </c>
      <c r="AO31">
        <f t="shared" si="8"/>
        <v>0</v>
      </c>
      <c r="AP31">
        <f t="shared" si="8"/>
        <v>-1.4616995270667932</v>
      </c>
      <c r="AQ31">
        <f t="shared" si="8"/>
        <v>-5.0688091239300279</v>
      </c>
      <c r="AR31">
        <f t="shared" si="8"/>
        <v>-6.5305086509968211</v>
      </c>
      <c r="AS31">
        <f t="shared" si="8"/>
        <v>2.315272317306253E-2</v>
      </c>
      <c r="AT31">
        <f t="shared" si="8"/>
        <v>8.4546224629070535E-2</v>
      </c>
      <c r="AU31">
        <f t="shared" si="8"/>
        <v>-6.4228097031946874</v>
      </c>
      <c r="AW31">
        <v>28</v>
      </c>
      <c r="AX31">
        <f>IF(Z31&gt;0, (R31*SUMPRODUCT(K31:$K$98, X31:$X$98)-K31*$AZ$3)/Z31, 0)</f>
        <v>40.523050869110875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3.53338E-3</v>
      </c>
      <c r="Q32" s="4">
        <f t="shared" si="22"/>
        <v>50</v>
      </c>
      <c r="R32">
        <f t="shared" si="0"/>
        <v>50000</v>
      </c>
      <c r="S32">
        <f t="shared" si="1"/>
        <v>40.237682983396468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28.294034036572675</v>
      </c>
      <c r="AC32">
        <f t="shared" si="19"/>
        <v>27.714566872495226</v>
      </c>
      <c r="AE32">
        <f t="shared" si="2"/>
        <v>0</v>
      </c>
      <c r="AF32">
        <f t="shared" si="3"/>
        <v>0</v>
      </c>
      <c r="AG32">
        <f t="shared" si="3"/>
        <v>-34.438572027036528</v>
      </c>
      <c r="AH32">
        <f t="shared" si="4"/>
        <v>-123.35395761175411</v>
      </c>
      <c r="AI32">
        <f t="shared" si="5"/>
        <v>-157.79252963879065</v>
      </c>
      <c r="AJ32">
        <f t="shared" si="6"/>
        <v>0.57946716407744958</v>
      </c>
      <c r="AK32">
        <f t="shared" si="20"/>
        <v>1.9805823825600875</v>
      </c>
      <c r="AL32">
        <f t="shared" si="23"/>
        <v>-155.23248009215311</v>
      </c>
      <c r="AN32">
        <f t="shared" si="8"/>
        <v>0</v>
      </c>
      <c r="AO32">
        <f t="shared" si="8"/>
        <v>0</v>
      </c>
      <c r="AP32">
        <f t="shared" si="8"/>
        <v>-1.2874265999296228</v>
      </c>
      <c r="AQ32">
        <f t="shared" si="8"/>
        <v>-4.6113748883457726</v>
      </c>
      <c r="AR32">
        <f t="shared" si="8"/>
        <v>-5.8988014882753959</v>
      </c>
      <c r="AS32">
        <f t="shared" si="8"/>
        <v>2.1662380200706818E-2</v>
      </c>
      <c r="AT32">
        <f t="shared" si="8"/>
        <v>7.4040655363353705E-2</v>
      </c>
      <c r="AU32">
        <f t="shared" si="8"/>
        <v>-5.8030984527113354</v>
      </c>
      <c r="AW32">
        <v>29</v>
      </c>
      <c r="AX32">
        <f>IF(Z32&gt;0, (R32*SUMPRODUCT(K32:$K$98, X32:$X$98)-K32*$AZ$3)/Z32, 0)</f>
        <v>40.237682983396468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3.6617109999999998E-3</v>
      </c>
      <c r="Q33" s="4">
        <f t="shared" si="22"/>
        <v>50</v>
      </c>
      <c r="R33">
        <f t="shared" si="0"/>
        <v>50000</v>
      </c>
      <c r="S33">
        <f t="shared" si="1"/>
        <v>39.90736488024033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27.714566872495226</v>
      </c>
      <c r="AC33">
        <f t="shared" si="19"/>
        <v>27.1115330197321</v>
      </c>
      <c r="AE33">
        <f t="shared" si="2"/>
        <v>0</v>
      </c>
      <c r="AF33">
        <f t="shared" si="3"/>
        <v>0</v>
      </c>
      <c r="AG33">
        <f t="shared" si="3"/>
        <v>-33.968082208750474</v>
      </c>
      <c r="AH33">
        <f t="shared" si="4"/>
        <v>-126.10409801569196</v>
      </c>
      <c r="AI33">
        <f t="shared" si="5"/>
        <v>-160.07218022444243</v>
      </c>
      <c r="AJ33">
        <f t="shared" si="6"/>
        <v>0.60303385276312582</v>
      </c>
      <c r="AK33">
        <f t="shared" si="20"/>
        <v>1.9400196810746659</v>
      </c>
      <c r="AL33">
        <f t="shared" si="23"/>
        <v>-157.52912669060464</v>
      </c>
      <c r="AN33">
        <f t="shared" si="8"/>
        <v>0</v>
      </c>
      <c r="AO33">
        <f t="shared" si="8"/>
        <v>0</v>
      </c>
      <c r="AP33">
        <f t="shared" si="8"/>
        <v>-1.1337840623104214</v>
      </c>
      <c r="AQ33">
        <f t="shared" si="8"/>
        <v>-4.2090929845133029</v>
      </c>
      <c r="AR33">
        <f t="shared" si="8"/>
        <v>-5.3428770468237241</v>
      </c>
      <c r="AS33">
        <f t="shared" si="8"/>
        <v>2.0128018034540424E-2</v>
      </c>
      <c r="AT33">
        <f t="shared" si="8"/>
        <v>6.47538292404502E-2</v>
      </c>
      <c r="AU33">
        <f t="shared" si="8"/>
        <v>-5.2579951995487342</v>
      </c>
      <c r="AW33">
        <v>30</v>
      </c>
      <c r="AX33">
        <f>IF(Z33&gt;0, (R33*SUMPRODUCT(K33:$K$98, X33:$X$98)-K33*$AZ$3)/Z33, 0)</f>
        <v>39.90736488024033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3.8071530000000002E-3</v>
      </c>
      <c r="Q34" s="4">
        <f t="shared" si="22"/>
        <v>50</v>
      </c>
      <c r="R34">
        <f t="shared" si="0"/>
        <v>50000</v>
      </c>
      <c r="S34">
        <f t="shared" si="1"/>
        <v>39.525438006867851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27.1115330197321</v>
      </c>
      <c r="AC34">
        <f t="shared" si="19"/>
        <v>26.48131595984616</v>
      </c>
      <c r="AE34">
        <f t="shared" si="2"/>
        <v>0</v>
      </c>
      <c r="AF34">
        <f t="shared" si="3"/>
        <v>0</v>
      </c>
      <c r="AG34">
        <f t="shared" si="3"/>
        <v>-33.499079700577674</v>
      </c>
      <c r="AH34">
        <f t="shared" si="4"/>
        <v>-129.32168608529099</v>
      </c>
      <c r="AI34">
        <f t="shared" si="5"/>
        <v>-162.82076578586867</v>
      </c>
      <c r="AJ34">
        <f t="shared" si="6"/>
        <v>0.63021705988593979</v>
      </c>
      <c r="AK34">
        <f t="shared" si="20"/>
        <v>1.8978073113812473</v>
      </c>
      <c r="AL34">
        <f t="shared" si="23"/>
        <v>-160.29274141460147</v>
      </c>
      <c r="AN34">
        <f t="shared" si="8"/>
        <v>0</v>
      </c>
      <c r="AO34">
        <f t="shared" si="8"/>
        <v>0</v>
      </c>
      <c r="AP34">
        <f t="shared" si="8"/>
        <v>-0.99833011811887462</v>
      </c>
      <c r="AQ34">
        <f t="shared" si="8"/>
        <v>-3.8540083876583098</v>
      </c>
      <c r="AR34">
        <f t="shared" si="8"/>
        <v>-4.8523385057771851</v>
      </c>
      <c r="AS34">
        <f t="shared" si="8"/>
        <v>1.8781550939908673E-2</v>
      </c>
      <c r="AT34">
        <f t="shared" si="8"/>
        <v>5.6557917837528907E-2</v>
      </c>
      <c r="AU34">
        <f t="shared" ref="AU34:AU97" si="24">AL34*$K34</f>
        <v>-4.7769990369997464</v>
      </c>
      <c r="AW34">
        <v>31</v>
      </c>
      <c r="AX34">
        <f>IF(Z34&gt;0, (R34*SUMPRODUCT(K34:$K$98, X34:$X$98)-K34*$AZ$3)/Z34, 0)</f>
        <v>39.525438006867851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3.9582979999999999E-3</v>
      </c>
      <c r="Q35" s="4">
        <f t="shared" si="22"/>
        <v>50</v>
      </c>
      <c r="R35">
        <f t="shared" si="0"/>
        <v>50000</v>
      </c>
      <c r="S35">
        <f t="shared" si="1"/>
        <v>39.088053318537206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26.48131595984616</v>
      </c>
      <c r="AC35">
        <f t="shared" si="19"/>
        <v>25.822732504890855</v>
      </c>
      <c r="AE35">
        <f t="shared" si="2"/>
        <v>0</v>
      </c>
      <c r="AF35">
        <f t="shared" ref="AF35:AG66" si="25">-$Z35*P35</f>
        <v>0</v>
      </c>
      <c r="AG35">
        <f t="shared" si="25"/>
        <v>-33.031489563391261</v>
      </c>
      <c r="AH35">
        <f t="shared" si="4"/>
        <v>-132.5993401806372</v>
      </c>
      <c r="AI35">
        <f t="shared" ref="AI35:AI66" si="26">SUM(AE35:AH35)</f>
        <v>-165.63082974402846</v>
      </c>
      <c r="AJ35">
        <f t="shared" si="6"/>
        <v>0.65858345495530557</v>
      </c>
      <c r="AK35">
        <f t="shared" si="20"/>
        <v>1.8536921171892313</v>
      </c>
      <c r="AL35">
        <f t="shared" si="23"/>
        <v>-163.11855417188391</v>
      </c>
      <c r="AN35">
        <f t="shared" ref="AN35:AT66" si="27">AE35*$K35</f>
        <v>0</v>
      </c>
      <c r="AO35">
        <f t="shared" si="27"/>
        <v>0</v>
      </c>
      <c r="AP35">
        <f t="shared" si="27"/>
        <v>-0.87892422216767518</v>
      </c>
      <c r="AQ35">
        <f t="shared" si="27"/>
        <v>-3.528292955258665</v>
      </c>
      <c r="AR35">
        <f t="shared" si="27"/>
        <v>-4.4072171774263404</v>
      </c>
      <c r="AS35">
        <f t="shared" si="27"/>
        <v>1.7524034142275706E-2</v>
      </c>
      <c r="AT35">
        <f t="shared" si="27"/>
        <v>4.9324293992620796E-2</v>
      </c>
      <c r="AU35">
        <f t="shared" si="24"/>
        <v>-4.3403688492914432</v>
      </c>
      <c r="AW35">
        <v>32</v>
      </c>
      <c r="AX35">
        <f>IF(Z35&gt;0, (R35*SUMPRODUCT(K35:$K$98, X35:$X$98)-K35*$AZ$3)/Z35, 0)</f>
        <v>39.088053318537206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4.120851E-3</v>
      </c>
      <c r="Q36" s="4">
        <f t="shared" si="22"/>
        <v>50</v>
      </c>
      <c r="R36">
        <f t="shared" si="0"/>
        <v>50000</v>
      </c>
      <c r="S36">
        <f t="shared" si="1"/>
        <v>38.611167890048357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25.822732504890855</v>
      </c>
      <c r="AC36">
        <f t="shared" si="19"/>
        <v>25.147497525259904</v>
      </c>
      <c r="AE36">
        <f t="shared" si="2"/>
        <v>0</v>
      </c>
      <c r="AF36">
        <f t="shared" si="25"/>
        <v>0</v>
      </c>
      <c r="AG36">
        <f t="shared" si="25"/>
        <v>-32.565056820958553</v>
      </c>
      <c r="AH36">
        <f t="shared" si="4"/>
        <v>-136.11784679879042</v>
      </c>
      <c r="AI36">
        <f t="shared" si="26"/>
        <v>-168.68290361974897</v>
      </c>
      <c r="AJ36">
        <f t="shared" si="6"/>
        <v>0.67523497963095025</v>
      </c>
      <c r="AK36">
        <f t="shared" si="20"/>
        <v>1.80759127534236</v>
      </c>
      <c r="AL36">
        <f t="shared" si="23"/>
        <v>-166.20007736477567</v>
      </c>
      <c r="AN36">
        <f t="shared" si="27"/>
        <v>0</v>
      </c>
      <c r="AO36">
        <f t="shared" si="27"/>
        <v>0</v>
      </c>
      <c r="AP36">
        <f t="shared" si="27"/>
        <v>-0.77367237873763772</v>
      </c>
      <c r="AQ36">
        <f t="shared" si="27"/>
        <v>-3.2338533570034693</v>
      </c>
      <c r="AR36">
        <f t="shared" si="27"/>
        <v>-4.0075257357411065</v>
      </c>
      <c r="AS36">
        <f t="shared" si="27"/>
        <v>1.6042061764858315E-2</v>
      </c>
      <c r="AT36">
        <f t="shared" si="27"/>
        <v>4.2944296073804906E-2</v>
      </c>
      <c r="AU36">
        <f t="shared" si="24"/>
        <v>-3.9485393779024438</v>
      </c>
      <c r="AW36">
        <v>33</v>
      </c>
      <c r="AX36">
        <f>IF(Z36&gt;0, (R36*SUMPRODUCT(K36:$K$98, X36:$X$98)-K36*$AZ$3)/Z36, 0)</f>
        <v>38.611167890048357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4.2986129999999997E-3</v>
      </c>
      <c r="Q37" s="4">
        <f t="shared" si="22"/>
        <v>50</v>
      </c>
      <c r="R37">
        <f t="shared" si="0"/>
        <v>50000</v>
      </c>
      <c r="S37">
        <f t="shared" si="1"/>
        <v>38.101959604701747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25.147497525259904</v>
      </c>
      <c r="AC37">
        <f t="shared" si="19"/>
        <v>24.461017360781124</v>
      </c>
      <c r="AE37">
        <f t="shared" si="2"/>
        <v>0</v>
      </c>
      <c r="AF37">
        <f t="shared" si="25"/>
        <v>0</v>
      </c>
      <c r="AG37">
        <f t="shared" si="25"/>
        <v>-32.099421676152659</v>
      </c>
      <c r="AH37">
        <f t="shared" si="4"/>
        <v>-139.98457659631111</v>
      </c>
      <c r="AI37">
        <f t="shared" si="26"/>
        <v>-172.08399827246376</v>
      </c>
      <c r="AJ37">
        <f t="shared" si="6"/>
        <v>0.68648016447878035</v>
      </c>
      <c r="AK37">
        <f t="shared" si="20"/>
        <v>1.7603248267681935</v>
      </c>
      <c r="AL37">
        <f t="shared" si="23"/>
        <v>-169.63719328121678</v>
      </c>
      <c r="AN37">
        <f t="shared" si="27"/>
        <v>0</v>
      </c>
      <c r="AO37">
        <f t="shared" si="27"/>
        <v>0</v>
      </c>
      <c r="AP37">
        <f t="shared" si="27"/>
        <v>-0.68090172929042758</v>
      </c>
      <c r="AQ37">
        <f t="shared" si="27"/>
        <v>-2.9693912008772618</v>
      </c>
      <c r="AR37">
        <f t="shared" si="27"/>
        <v>-3.650292930167689</v>
      </c>
      <c r="AS37">
        <f t="shared" si="27"/>
        <v>1.4561805375591519E-2</v>
      </c>
      <c r="AT37">
        <f t="shared" si="27"/>
        <v>3.7340492634165015E-2</v>
      </c>
      <c r="AU37">
        <f t="shared" si="24"/>
        <v>-3.5983906321579324</v>
      </c>
      <c r="AW37">
        <v>34</v>
      </c>
      <c r="AX37">
        <f>IF(Z37&gt;0, (R37*SUMPRODUCT(K37:$K$98, X37:$X$98)-K37*$AZ$3)/Z37, 0)</f>
        <v>38.101959604701747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4.5124980000000002E-3</v>
      </c>
      <c r="Q38" s="4">
        <f t="shared" si="22"/>
        <v>50</v>
      </c>
      <c r="R38">
        <f t="shared" si="0"/>
        <v>50000</v>
      </c>
      <c r="S38">
        <f t="shared" si="1"/>
        <v>37.564618594162162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24.461017360781124</v>
      </c>
      <c r="AC38">
        <f t="shared" si="19"/>
        <v>23.766066510372351</v>
      </c>
      <c r="AE38">
        <f t="shared" si="2"/>
        <v>0</v>
      </c>
      <c r="AF38">
        <f t="shared" si="25"/>
        <v>0</v>
      </c>
      <c r="AG38">
        <f t="shared" si="25"/>
        <v>-31.633578883276332</v>
      </c>
      <c r="AH38">
        <f t="shared" si="4"/>
        <v>-144.84857611479552</v>
      </c>
      <c r="AI38">
        <f t="shared" si="26"/>
        <v>-176.48215499807185</v>
      </c>
      <c r="AJ38">
        <f t="shared" si="6"/>
        <v>0.69495085040877314</v>
      </c>
      <c r="AK38">
        <f t="shared" si="20"/>
        <v>1.7122712152546788</v>
      </c>
      <c r="AL38">
        <f t="shared" si="23"/>
        <v>-174.07493293240842</v>
      </c>
      <c r="AN38">
        <f t="shared" si="27"/>
        <v>0</v>
      </c>
      <c r="AO38">
        <f t="shared" si="27"/>
        <v>0</v>
      </c>
      <c r="AP38">
        <f t="shared" si="27"/>
        <v>-0.59912512884455682</v>
      </c>
      <c r="AQ38">
        <f t="shared" si="27"/>
        <v>-2.7433640103746391</v>
      </c>
      <c r="AR38">
        <f t="shared" si="27"/>
        <v>-3.3424891392191958</v>
      </c>
      <c r="AS38">
        <f t="shared" si="27"/>
        <v>1.3162042756152013E-2</v>
      </c>
      <c r="AT38">
        <f t="shared" si="27"/>
        <v>3.2429612730244299E-2</v>
      </c>
      <c r="AU38">
        <f t="shared" si="24"/>
        <v>-3.2968974837328</v>
      </c>
      <c r="AW38">
        <v>35</v>
      </c>
      <c r="AX38">
        <f>IF(Z38&gt;0, (R38*SUMPRODUCT(K38:$K$98, X38:$X$98)-K38*$AZ$3)/Z38, 0)</f>
        <v>37.564618594162162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4.7406419999999998E-3</v>
      </c>
      <c r="Q39" s="4">
        <f t="shared" si="22"/>
        <v>50</v>
      </c>
      <c r="R39">
        <f t="shared" si="0"/>
        <v>50000</v>
      </c>
      <c r="S39">
        <f t="shared" si="1"/>
        <v>36.983421544443395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23.766066510372351</v>
      </c>
      <c r="AC39">
        <f t="shared" si="19"/>
        <v>23.053452812916007</v>
      </c>
      <c r="AE39">
        <f t="shared" si="2"/>
        <v>0</v>
      </c>
      <c r="AF39">
        <f t="shared" si="25"/>
        <v>0</v>
      </c>
      <c r="AG39">
        <f t="shared" si="25"/>
        <v>-31.167279621779198</v>
      </c>
      <c r="AH39">
        <f t="shared" si="4"/>
        <v>-149.96347266437286</v>
      </c>
      <c r="AI39">
        <f t="shared" si="26"/>
        <v>-181.13075228615205</v>
      </c>
      <c r="AJ39">
        <f t="shared" si="6"/>
        <v>0.7126136974563444</v>
      </c>
      <c r="AK39">
        <f t="shared" si="20"/>
        <v>1.6636246557260648</v>
      </c>
      <c r="AL39">
        <f t="shared" si="23"/>
        <v>-178.75451393296964</v>
      </c>
      <c r="AN39">
        <f t="shared" si="27"/>
        <v>0</v>
      </c>
      <c r="AO39">
        <f t="shared" si="27"/>
        <v>0</v>
      </c>
      <c r="AP39">
        <f t="shared" si="27"/>
        <v>-0.52704789268487073</v>
      </c>
      <c r="AQ39">
        <f t="shared" si="27"/>
        <v>-2.5359265616570683</v>
      </c>
      <c r="AR39">
        <f t="shared" si="27"/>
        <v>-3.0629744543419388</v>
      </c>
      <c r="AS39">
        <f t="shared" si="27"/>
        <v>1.2050507843497833E-2</v>
      </c>
      <c r="AT39">
        <f t="shared" si="27"/>
        <v>2.8132383694030046E-2</v>
      </c>
      <c r="AU39">
        <f t="shared" si="24"/>
        <v>-3.0227915628044113</v>
      </c>
      <c r="AW39">
        <v>36</v>
      </c>
      <c r="AX39">
        <f>IF(Z39&gt;0, (R39*SUMPRODUCT(K39:$K$98, X39:$X$98)-K39*$AZ$3)/Z39, 0)</f>
        <v>36.983421544443395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4.9668849999999999E-3</v>
      </c>
      <c r="Q40" s="4">
        <f t="shared" si="22"/>
        <v>50</v>
      </c>
      <c r="R40">
        <f t="shared" si="0"/>
        <v>50000</v>
      </c>
      <c r="S40">
        <f t="shared" si="1"/>
        <v>36.368261302439841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23.053452812916007</v>
      </c>
      <c r="AC40">
        <f t="shared" si="19"/>
        <v>22.330696173507416</v>
      </c>
      <c r="AE40">
        <f t="shared" si="2"/>
        <v>0</v>
      </c>
      <c r="AF40">
        <f t="shared" si="25"/>
        <v>0</v>
      </c>
      <c r="AG40">
        <f t="shared" si="25"/>
        <v>-30.700802531917184</v>
      </c>
      <c r="AH40">
        <f t="shared" si="4"/>
        <v>-154.80429364422076</v>
      </c>
      <c r="AI40">
        <f t="shared" si="26"/>
        <v>-185.50509617613795</v>
      </c>
      <c r="AJ40">
        <f t="shared" si="6"/>
        <v>0.72275663940859047</v>
      </c>
      <c r="AK40">
        <f t="shared" si="20"/>
        <v>1.6137416969041205</v>
      </c>
      <c r="AL40">
        <f t="shared" si="23"/>
        <v>-183.16859783982522</v>
      </c>
      <c r="AN40">
        <f t="shared" si="27"/>
        <v>0</v>
      </c>
      <c r="AO40">
        <f t="shared" si="27"/>
        <v>0</v>
      </c>
      <c r="AP40">
        <f t="shared" si="27"/>
        <v>-0.46353538168353919</v>
      </c>
      <c r="AQ40">
        <f t="shared" si="27"/>
        <v>-2.337309171837584</v>
      </c>
      <c r="AR40">
        <f t="shared" si="27"/>
        <v>-2.8008445535211233</v>
      </c>
      <c r="AS40">
        <f t="shared" si="27"/>
        <v>1.0912524985764657E-2</v>
      </c>
      <c r="AT40">
        <f t="shared" si="27"/>
        <v>2.4365042986593925E-2</v>
      </c>
      <c r="AU40">
        <f t="shared" si="24"/>
        <v>-2.7655669855487646</v>
      </c>
      <c r="AW40">
        <v>37</v>
      </c>
      <c r="AX40">
        <f>IF(Z40&gt;0, (R40*SUMPRODUCT(K40:$K$98, X40:$X$98)-K40*$AZ$3)/Z40, 0)</f>
        <v>36.368261302439841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5.2168930000000002E-3</v>
      </c>
      <c r="Q41" s="4">
        <f t="shared" si="22"/>
        <v>50</v>
      </c>
      <c r="R41">
        <f t="shared" si="0"/>
        <v>50000</v>
      </c>
      <c r="S41">
        <f t="shared" si="1"/>
        <v>35.742131360536902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22.330696173507416</v>
      </c>
      <c r="AC41">
        <f t="shared" si="19"/>
        <v>21.612288717963136</v>
      </c>
      <c r="AE41">
        <f t="shared" si="2"/>
        <v>0</v>
      </c>
      <c r="AF41">
        <f t="shared" si="25"/>
        <v>0</v>
      </c>
      <c r="AG41">
        <f t="shared" si="25"/>
        <v>-30.233631704774872</v>
      </c>
      <c r="AH41">
        <f t="shared" si="4"/>
        <v>-160.16280182314102</v>
      </c>
      <c r="AI41">
        <f t="shared" si="26"/>
        <v>-190.39643352791589</v>
      </c>
      <c r="AJ41">
        <f t="shared" si="6"/>
        <v>0.71840745554428054</v>
      </c>
      <c r="AK41">
        <f t="shared" si="20"/>
        <v>1.5631487321455193</v>
      </c>
      <c r="AL41">
        <f t="shared" si="23"/>
        <v>-188.11487734022609</v>
      </c>
      <c r="AN41">
        <f t="shared" si="27"/>
        <v>0</v>
      </c>
      <c r="AO41">
        <f t="shared" si="27"/>
        <v>0</v>
      </c>
      <c r="AP41">
        <f t="shared" si="27"/>
        <v>-0.40757304765959523</v>
      </c>
      <c r="AQ41">
        <f t="shared" si="27"/>
        <v>-2.1591200785331996</v>
      </c>
      <c r="AR41">
        <f t="shared" si="27"/>
        <v>-2.5666931261927948</v>
      </c>
      <c r="AS41">
        <f t="shared" si="27"/>
        <v>9.6846954734622365E-3</v>
      </c>
      <c r="AT41">
        <f t="shared" si="27"/>
        <v>2.1072469854991428E-2</v>
      </c>
      <c r="AU41">
        <f t="shared" si="24"/>
        <v>-2.5359359608643413</v>
      </c>
      <c r="AW41">
        <v>38</v>
      </c>
      <c r="AX41">
        <f>IF(Z41&gt;0, (R41*SUMPRODUCT(K41:$K$98, X41:$X$98)-K41*$AZ$3)/Z41, 0)</f>
        <v>35.742131360536902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5.4821100000000001E-3</v>
      </c>
      <c r="Q42" s="4">
        <f t="shared" si="22"/>
        <v>50</v>
      </c>
      <c r="R42">
        <f t="shared" si="0"/>
        <v>50000</v>
      </c>
      <c r="S42">
        <f t="shared" si="1"/>
        <v>35.105374657222193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21.612288717963136</v>
      </c>
      <c r="AC42">
        <f t="shared" si="19"/>
        <v>20.898616600406079</v>
      </c>
      <c r="AE42">
        <f t="shared" si="2"/>
        <v>0</v>
      </c>
      <c r="AF42">
        <f t="shared" si="25"/>
        <v>0</v>
      </c>
      <c r="AG42">
        <f t="shared" si="25"/>
        <v>-29.765551293022064</v>
      </c>
      <c r="AH42">
        <f t="shared" si="4"/>
        <v>-165.74409470506336</v>
      </c>
      <c r="AI42">
        <f t="shared" si="26"/>
        <v>-195.50964599808543</v>
      </c>
      <c r="AJ42">
        <f t="shared" si="6"/>
        <v>0.7136721175570564</v>
      </c>
      <c r="AK42">
        <f t="shared" si="20"/>
        <v>1.5128602102574196</v>
      </c>
      <c r="AL42">
        <f t="shared" si="23"/>
        <v>-193.28311367027095</v>
      </c>
      <c r="AN42">
        <f t="shared" si="27"/>
        <v>0</v>
      </c>
      <c r="AO42">
        <f t="shared" si="27"/>
        <v>0</v>
      </c>
      <c r="AP42">
        <f t="shared" si="27"/>
        <v>-0.35827049723454835</v>
      </c>
      <c r="AQ42">
        <f t="shared" si="27"/>
        <v>-1.994964535986735</v>
      </c>
      <c r="AR42">
        <f t="shared" si="27"/>
        <v>-2.3532350332212832</v>
      </c>
      <c r="AS42">
        <f t="shared" si="27"/>
        <v>8.5900530416025082E-3</v>
      </c>
      <c r="AT42">
        <f t="shared" si="27"/>
        <v>1.8209411760579525E-2</v>
      </c>
      <c r="AU42">
        <f t="shared" si="24"/>
        <v>-2.3264355684191012</v>
      </c>
      <c r="AW42">
        <v>39</v>
      </c>
      <c r="AX42">
        <f>IF(Z42&gt;0, (R42*SUMPRODUCT(K42:$K$98, X42:$X$98)-K42*$AZ$3)/Z42, 0)</f>
        <v>35.105374657222193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5.7777469999999997E-3</v>
      </c>
      <c r="Q43" s="4">
        <f t="shared" si="22"/>
        <v>50</v>
      </c>
      <c r="R43">
        <f t="shared" si="0"/>
        <v>50000</v>
      </c>
      <c r="S43">
        <f t="shared" si="1"/>
        <v>34.46594612898835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20.898616600406079</v>
      </c>
      <c r="AC43">
        <f t="shared" si="19"/>
        <v>20.194230601005188</v>
      </c>
      <c r="AE43">
        <f t="shared" si="2"/>
        <v>0</v>
      </c>
      <c r="AF43">
        <f t="shared" si="25"/>
        <v>0</v>
      </c>
      <c r="AG43">
        <f t="shared" si="25"/>
        <v>-29.295917955405237</v>
      </c>
      <c r="AH43">
        <f t="shared" si="4"/>
        <v>-171.97782468660435</v>
      </c>
      <c r="AI43">
        <f t="shared" si="26"/>
        <v>-201.27374264200958</v>
      </c>
      <c r="AJ43">
        <f t="shared" si="6"/>
        <v>0.70438599940089119</v>
      </c>
      <c r="AK43">
        <f t="shared" si="20"/>
        <v>1.4629031620284256</v>
      </c>
      <c r="AL43">
        <f t="shared" si="23"/>
        <v>-199.10645348058026</v>
      </c>
      <c r="AN43">
        <f t="shared" si="27"/>
        <v>0</v>
      </c>
      <c r="AO43">
        <f t="shared" si="27"/>
        <v>0</v>
      </c>
      <c r="AP43">
        <f t="shared" si="27"/>
        <v>-0.31483731783180124</v>
      </c>
      <c r="AQ43">
        <f t="shared" si="27"/>
        <v>-1.8482109737369818</v>
      </c>
      <c r="AR43">
        <f t="shared" si="27"/>
        <v>-2.1630482915687832</v>
      </c>
      <c r="AS43">
        <f t="shared" si="27"/>
        <v>7.5698941779952745E-3</v>
      </c>
      <c r="AT43">
        <f t="shared" si="27"/>
        <v>1.5721525042560133E-2</v>
      </c>
      <c r="AU43">
        <f t="shared" si="24"/>
        <v>-2.1397568723482276</v>
      </c>
      <c r="AW43">
        <v>40</v>
      </c>
      <c r="AX43">
        <f>IF(Z43&gt;0, (R43*SUMPRODUCT(K43:$K$98, X43:$X$98)-K43*$AZ$3)/Z43, 0)</f>
        <v>34.46594612898835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6.1180619999999996E-3</v>
      </c>
      <c r="Q44" s="4">
        <f t="shared" si="22"/>
        <v>50</v>
      </c>
      <c r="R44">
        <f t="shared" si="0"/>
        <v>50000</v>
      </c>
      <c r="S44">
        <f t="shared" si="1"/>
        <v>33.823390640316198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20.194230601005188</v>
      </c>
      <c r="AC44">
        <f t="shared" si="19"/>
        <v>19.498321892077001</v>
      </c>
      <c r="AE44">
        <f t="shared" si="2"/>
        <v>0</v>
      </c>
      <c r="AF44">
        <f t="shared" si="25"/>
        <v>0</v>
      </c>
      <c r="AG44">
        <f t="shared" si="25"/>
        <v>-28.823724533453106</v>
      </c>
      <c r="AH44">
        <f t="shared" si="4"/>
        <v>-179.23424239808244</v>
      </c>
      <c r="AI44">
        <f t="shared" si="26"/>
        <v>-208.05796693153556</v>
      </c>
      <c r="AJ44">
        <f t="shared" si="6"/>
        <v>0.69590870892818657</v>
      </c>
      <c r="AK44">
        <f t="shared" si="20"/>
        <v>1.4135961420703633</v>
      </c>
      <c r="AL44">
        <f t="shared" si="23"/>
        <v>-205.94846208053701</v>
      </c>
      <c r="AN44">
        <f t="shared" si="27"/>
        <v>0</v>
      </c>
      <c r="AO44">
        <f t="shared" si="27"/>
        <v>0</v>
      </c>
      <c r="AP44">
        <f t="shared" si="27"/>
        <v>-0.27657388430631663</v>
      </c>
      <c r="AQ44">
        <f t="shared" si="27"/>
        <v>-1.7198162771505938</v>
      </c>
      <c r="AR44">
        <f t="shared" si="27"/>
        <v>-1.9963901614569106</v>
      </c>
      <c r="AS44">
        <f t="shared" si="27"/>
        <v>6.6774914715646691E-3</v>
      </c>
      <c r="AT44">
        <f t="shared" si="27"/>
        <v>1.3563957544732557E-2</v>
      </c>
      <c r="AU44">
        <f t="shared" si="24"/>
        <v>-1.9761487124406134</v>
      </c>
      <c r="AW44">
        <v>41</v>
      </c>
      <c r="AX44">
        <f>IF(Z44&gt;0, (R44*SUMPRODUCT(K44:$K$98, X44:$X$98)-K44*$AZ$3)/Z44, 0)</f>
        <v>33.823390640316198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6.4830920000000002E-3</v>
      </c>
      <c r="Q45" s="4">
        <f t="shared" si="22"/>
        <v>50</v>
      </c>
      <c r="R45">
        <f t="shared" si="0"/>
        <v>50000</v>
      </c>
      <c r="S45">
        <f t="shared" si="1"/>
        <v>33.171538221954137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19.498321892077001</v>
      </c>
      <c r="AC45">
        <f t="shared" si="19"/>
        <v>18.807346922791393</v>
      </c>
      <c r="AE45">
        <f t="shared" si="2"/>
        <v>0</v>
      </c>
      <c r="AF45">
        <f t="shared" si="25"/>
        <v>0</v>
      </c>
      <c r="AG45">
        <f t="shared" si="25"/>
        <v>-28.348620430185541</v>
      </c>
      <c r="AH45">
        <f t="shared" si="4"/>
        <v>-186.86685793303357</v>
      </c>
      <c r="AI45">
        <f t="shared" si="26"/>
        <v>-215.21547836321912</v>
      </c>
      <c r="AJ45">
        <f t="shared" si="6"/>
        <v>0.69097496928560886</v>
      </c>
      <c r="AK45">
        <f t="shared" si="20"/>
        <v>1.3648825324453902</v>
      </c>
      <c r="AL45">
        <f t="shared" si="23"/>
        <v>-213.15962086148812</v>
      </c>
      <c r="AN45">
        <f t="shared" si="27"/>
        <v>0</v>
      </c>
      <c r="AO45">
        <f t="shared" si="27"/>
        <v>0</v>
      </c>
      <c r="AP45">
        <f t="shared" si="27"/>
        <v>-0.24287061743437338</v>
      </c>
      <c r="AQ45">
        <f t="shared" si="27"/>
        <v>-1.6009410149600058</v>
      </c>
      <c r="AR45">
        <f t="shared" si="27"/>
        <v>-1.8438116323943794</v>
      </c>
      <c r="AS45">
        <f t="shared" si="27"/>
        <v>5.9197772193316798E-3</v>
      </c>
      <c r="AT45">
        <f t="shared" si="27"/>
        <v>1.1693333162252703E-2</v>
      </c>
      <c r="AU45">
        <f t="shared" si="24"/>
        <v>-1.826198522012795</v>
      </c>
      <c r="AW45">
        <v>42</v>
      </c>
      <c r="AX45">
        <f>IF(Z45&gt;0, (R45*SUMPRODUCT(K45:$K$98, X45:$X$98)-K45*$AZ$3)/Z45, 0)</f>
        <v>33.171538221954137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6.8699859999999998E-3</v>
      </c>
      <c r="Q46" s="4">
        <f t="shared" si="22"/>
        <v>50</v>
      </c>
      <c r="R46">
        <f t="shared" si="0"/>
        <v>50000</v>
      </c>
      <c r="S46">
        <f t="shared" si="1"/>
        <v>32.516626035045384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18.807346922791393</v>
      </c>
      <c r="AC46">
        <f t="shared" si="19"/>
        <v>18.125014218425139</v>
      </c>
      <c r="AE46">
        <f t="shared" si="2"/>
        <v>0</v>
      </c>
      <c r="AF46">
        <f t="shared" si="25"/>
        <v>0</v>
      </c>
      <c r="AG46">
        <f t="shared" si="25"/>
        <v>-27.870379600408995</v>
      </c>
      <c r="AH46">
        <f t="shared" si="4"/>
        <v>-194.75462547468862</v>
      </c>
      <c r="AI46">
        <f t="shared" si="26"/>
        <v>-222.62500507509762</v>
      </c>
      <c r="AJ46">
        <f t="shared" si="6"/>
        <v>0.68233270436625304</v>
      </c>
      <c r="AK46">
        <f t="shared" si="20"/>
        <v>1.3165142845953977</v>
      </c>
      <c r="AL46">
        <f t="shared" si="23"/>
        <v>-220.62615808613597</v>
      </c>
      <c r="AN46">
        <f t="shared" si="27"/>
        <v>0</v>
      </c>
      <c r="AO46">
        <f t="shared" si="27"/>
        <v>0</v>
      </c>
      <c r="AP46">
        <f t="shared" si="27"/>
        <v>-0.21319052992718227</v>
      </c>
      <c r="AQ46">
        <f t="shared" si="27"/>
        <v>-1.4897479835584828</v>
      </c>
      <c r="AR46">
        <f t="shared" si="27"/>
        <v>-1.7029385134856652</v>
      </c>
      <c r="AS46">
        <f t="shared" si="27"/>
        <v>5.2194075902846386E-3</v>
      </c>
      <c r="AT46">
        <f t="shared" si="27"/>
        <v>1.0070489961517399E-2</v>
      </c>
      <c r="AU46">
        <f t="shared" si="24"/>
        <v>-1.6876486159338631</v>
      </c>
      <c r="AW46">
        <v>43</v>
      </c>
      <c r="AX46">
        <f>IF(Z46&gt;0, (R46*SUMPRODUCT(K46:$K$98, X46:$X$98)-K46*$AZ$3)/Z46, 0)</f>
        <v>32.516626035045384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7.3063119999999997E-3</v>
      </c>
      <c r="Q47" s="4">
        <f t="shared" si="22"/>
        <v>50</v>
      </c>
      <c r="R47">
        <f t="shared" si="0"/>
        <v>50000</v>
      </c>
      <c r="S47">
        <f t="shared" si="1"/>
        <v>31.866917692603248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18.125014218425139</v>
      </c>
      <c r="AC47">
        <f t="shared" si="19"/>
        <v>17.455452226468218</v>
      </c>
      <c r="AE47">
        <f t="shared" si="2"/>
        <v>0</v>
      </c>
      <c r="AF47">
        <f t="shared" si="25"/>
        <v>0</v>
      </c>
      <c r="AG47">
        <f t="shared" si="25"/>
        <v>-27.388046115485885</v>
      </c>
      <c r="AH47">
        <f t="shared" si="4"/>
        <v>-203.62968891902344</v>
      </c>
      <c r="AI47">
        <f t="shared" si="26"/>
        <v>-231.01773503450931</v>
      </c>
      <c r="AJ47">
        <f t="shared" si="6"/>
        <v>0.66956199195692179</v>
      </c>
      <c r="AK47">
        <f t="shared" si="20"/>
        <v>1.26875099528976</v>
      </c>
      <c r="AL47">
        <f t="shared" si="23"/>
        <v>-229.07942204726263</v>
      </c>
      <c r="AN47">
        <f t="shared" si="27"/>
        <v>0</v>
      </c>
      <c r="AO47">
        <f t="shared" si="27"/>
        <v>0</v>
      </c>
      <c r="AP47">
        <f t="shared" si="27"/>
        <v>-0.18705445366144383</v>
      </c>
      <c r="AQ47">
        <f t="shared" si="27"/>
        <v>-1.3907468991904737</v>
      </c>
      <c r="AR47">
        <f t="shared" si="27"/>
        <v>-1.5778013528519175</v>
      </c>
      <c r="AS47">
        <f t="shared" si="27"/>
        <v>4.5729641344204423E-3</v>
      </c>
      <c r="AT47">
        <f t="shared" si="27"/>
        <v>8.6652959198191722E-3</v>
      </c>
      <c r="AU47">
        <f t="shared" si="24"/>
        <v>-1.5645630927976779</v>
      </c>
      <c r="AW47">
        <v>44</v>
      </c>
      <c r="AX47">
        <f>IF(Z47&gt;0, (R47*SUMPRODUCT(K47:$K$98, X47:$X$98)-K47*$AZ$3)/Z47, 0)</f>
        <v>31.866917692603248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7.7977719999999997E-3</v>
      </c>
      <c r="Q48" s="4">
        <f t="shared" si="22"/>
        <v>50</v>
      </c>
      <c r="R48">
        <f t="shared" si="0"/>
        <v>50000</v>
      </c>
      <c r="S48">
        <f t="shared" si="1"/>
        <v>31.220519804953135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17.455452226468218</v>
      </c>
      <c r="AC48">
        <f t="shared" si="19"/>
        <v>16.79701424835056</v>
      </c>
      <c r="AE48">
        <f t="shared" si="2"/>
        <v>0</v>
      </c>
      <c r="AF48">
        <f t="shared" si="25"/>
        <v>0</v>
      </c>
      <c r="AG48">
        <f t="shared" si="25"/>
        <v>-26.900599915196981</v>
      </c>
      <c r="AH48">
        <f t="shared" si="4"/>
        <v>-213.56573913404461</v>
      </c>
      <c r="AI48">
        <f t="shared" si="26"/>
        <v>-240.46633904924158</v>
      </c>
      <c r="AJ48">
        <f t="shared" si="6"/>
        <v>0.65843797811765725</v>
      </c>
      <c r="AK48">
        <f t="shared" si="20"/>
        <v>1.2218816558527754</v>
      </c>
      <c r="AL48">
        <f t="shared" si="23"/>
        <v>-238.58601941527115</v>
      </c>
      <c r="AN48">
        <f t="shared" si="27"/>
        <v>0</v>
      </c>
      <c r="AO48">
        <f t="shared" si="27"/>
        <v>0</v>
      </c>
      <c r="AP48">
        <f t="shared" si="27"/>
        <v>-0.1640404474496365</v>
      </c>
      <c r="AQ48">
        <f t="shared" si="27"/>
        <v>-1.3023285546754502</v>
      </c>
      <c r="AR48">
        <f t="shared" si="27"/>
        <v>-1.4663690021250866</v>
      </c>
      <c r="AS48">
        <f t="shared" si="27"/>
        <v>4.0151692114210437E-3</v>
      </c>
      <c r="AT48">
        <f t="shared" si="27"/>
        <v>7.4510610985801251E-3</v>
      </c>
      <c r="AU48">
        <f t="shared" si="24"/>
        <v>-1.4549027718150855</v>
      </c>
      <c r="AW48">
        <v>45</v>
      </c>
      <c r="AX48">
        <f>IF(Z48&gt;0, (R48*SUMPRODUCT(K48:$K$98, X48:$X$98)-K48*$AZ$3)/Z48, 0)</f>
        <v>31.220519804953135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8.3605269999999995E-3</v>
      </c>
      <c r="Q49" s="4">
        <f t="shared" si="22"/>
        <v>50</v>
      </c>
      <c r="R49">
        <f t="shared" si="0"/>
        <v>50000</v>
      </c>
      <c r="S49">
        <f t="shared" si="1"/>
        <v>30.576593472713988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16.79701424835056</v>
      </c>
      <c r="AC49">
        <f t="shared" si="19"/>
        <v>16.148532944632983</v>
      </c>
      <c r="AE49">
        <f t="shared" si="2"/>
        <v>0</v>
      </c>
      <c r="AF49">
        <f t="shared" si="25"/>
        <v>0</v>
      </c>
      <c r="AG49">
        <f t="shared" si="25"/>
        <v>-26.40669072413781</v>
      </c>
      <c r="AH49">
        <f t="shared" si="4"/>
        <v>-224.90319190720206</v>
      </c>
      <c r="AI49">
        <f t="shared" si="26"/>
        <v>-251.30988263133986</v>
      </c>
      <c r="AJ49">
        <f t="shared" si="6"/>
        <v>0.64848130371757762</v>
      </c>
      <c r="AK49">
        <f t="shared" si="20"/>
        <v>1.1757909973845393</v>
      </c>
      <c r="AL49">
        <f t="shared" si="23"/>
        <v>-249.48561033023773</v>
      </c>
      <c r="AN49">
        <f t="shared" si="27"/>
        <v>0</v>
      </c>
      <c r="AO49">
        <f t="shared" si="27"/>
        <v>0</v>
      </c>
      <c r="AP49">
        <f t="shared" si="27"/>
        <v>-0.14377551641530836</v>
      </c>
      <c r="AQ49">
        <f t="shared" si="27"/>
        <v>-1.2245219553524704</v>
      </c>
      <c r="AR49">
        <f t="shared" si="27"/>
        <v>-1.3682974717677787</v>
      </c>
      <c r="AS49">
        <f t="shared" si="27"/>
        <v>3.530761779341108E-3</v>
      </c>
      <c r="AT49">
        <f t="shared" si="27"/>
        <v>6.4017850480184374E-3</v>
      </c>
      <c r="AU49">
        <f t="shared" si="24"/>
        <v>-1.358364924940419</v>
      </c>
      <c r="AW49">
        <v>46</v>
      </c>
      <c r="AX49">
        <f>IF(Z49&gt;0, (R49*SUMPRODUCT(K49:$K$98, X49:$X$98)-K49*$AZ$3)/Z49, 0)</f>
        <v>30.576593472713988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9.009787E-3</v>
      </c>
      <c r="Q50" s="4">
        <f t="shared" si="22"/>
        <v>50</v>
      </c>
      <c r="R50">
        <f t="shared" si="0"/>
        <v>50000</v>
      </c>
      <c r="S50">
        <f t="shared" si="1"/>
        <v>29.932406261702731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16.148532944632983</v>
      </c>
      <c r="AC50">
        <f t="shared" si="19"/>
        <v>15.507803177635758</v>
      </c>
      <c r="AE50">
        <f t="shared" si="2"/>
        <v>0</v>
      </c>
      <c r="AF50">
        <f t="shared" si="25"/>
        <v>0</v>
      </c>
      <c r="AG50">
        <f t="shared" si="25"/>
        <v>-25.904705158097073</v>
      </c>
      <c r="AH50">
        <f t="shared" si="4"/>
        <v>-237.91865879935742</v>
      </c>
      <c r="AI50">
        <f t="shared" si="26"/>
        <v>-263.82336395745449</v>
      </c>
      <c r="AJ50">
        <f t="shared" si="6"/>
        <v>0.64072976699722517</v>
      </c>
      <c r="AK50">
        <f t="shared" si="20"/>
        <v>1.1303973061243089</v>
      </c>
      <c r="AL50">
        <f t="shared" si="23"/>
        <v>-262.05223688433296</v>
      </c>
      <c r="AN50">
        <f t="shared" si="27"/>
        <v>0</v>
      </c>
      <c r="AO50">
        <f t="shared" si="27"/>
        <v>0</v>
      </c>
      <c r="AP50">
        <f t="shared" si="27"/>
        <v>-0.12593069149324851</v>
      </c>
      <c r="AQ50">
        <f t="shared" si="27"/>
        <v>-1.1565953381401175</v>
      </c>
      <c r="AR50">
        <f t="shared" si="27"/>
        <v>-1.282526029633366</v>
      </c>
      <c r="AS50">
        <f t="shared" si="27"/>
        <v>3.1147832845743826E-3</v>
      </c>
      <c r="AT50">
        <f t="shared" si="27"/>
        <v>5.4952068959505003E-3</v>
      </c>
      <c r="AU50">
        <f t="shared" si="24"/>
        <v>-1.273916039452841</v>
      </c>
      <c r="AW50">
        <v>47</v>
      </c>
      <c r="AX50">
        <f>IF(Z50&gt;0, (R50*SUMPRODUCT(K50:$K$98, X50:$X$98)-K50*$AZ$3)/Z50, 0)</f>
        <v>29.932406261702731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9.7579090000000004E-3</v>
      </c>
      <c r="Q51" s="4">
        <f t="shared" si="22"/>
        <v>50</v>
      </c>
      <c r="R51">
        <f t="shared" si="0"/>
        <v>50000</v>
      </c>
      <c r="S51">
        <f t="shared" si="1"/>
        <v>29.284684305007467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15.507803177635758</v>
      </c>
      <c r="AC51">
        <f t="shared" si="19"/>
        <v>14.872450864812821</v>
      </c>
      <c r="AE51">
        <f t="shared" si="2"/>
        <v>0</v>
      </c>
      <c r="AF51">
        <f t="shared" si="25"/>
        <v>0</v>
      </c>
      <c r="AG51">
        <f t="shared" si="25"/>
        <v>-25.392882350911567</v>
      </c>
      <c r="AH51">
        <f t="shared" si="4"/>
        <v>-252.77575560454187</v>
      </c>
      <c r="AI51">
        <f t="shared" si="26"/>
        <v>-278.16863795545345</v>
      </c>
      <c r="AJ51">
        <f t="shared" si="6"/>
        <v>0.63535231282293658</v>
      </c>
      <c r="AK51">
        <f t="shared" si="20"/>
        <v>1.0855462224345032</v>
      </c>
      <c r="AL51">
        <f t="shared" si="23"/>
        <v>-276.447739420196</v>
      </c>
      <c r="AN51">
        <f t="shared" si="27"/>
        <v>0</v>
      </c>
      <c r="AO51">
        <f t="shared" si="27"/>
        <v>0</v>
      </c>
      <c r="AP51">
        <f t="shared" si="27"/>
        <v>-0.11021657531287309</v>
      </c>
      <c r="AQ51">
        <f t="shared" si="27"/>
        <v>-1.0971609177662438</v>
      </c>
      <c r="AR51">
        <f t="shared" si="27"/>
        <v>-1.207377493079117</v>
      </c>
      <c r="AS51">
        <f t="shared" si="27"/>
        <v>2.7577159248305437E-3</v>
      </c>
      <c r="AT51">
        <f t="shared" si="27"/>
        <v>4.7117607732413335E-3</v>
      </c>
      <c r="AU51">
        <f t="shared" si="24"/>
        <v>-1.1999080163810449</v>
      </c>
      <c r="AW51">
        <v>48</v>
      </c>
      <c r="AX51">
        <f>IF(Z51&gt;0, (R51*SUMPRODUCT(K51:$K$98, X51:$X$98)-K51*$AZ$3)/Z51, 0)</f>
        <v>29.284684305007467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1.0650522000000001E-2</v>
      </c>
      <c r="Q52" s="4">
        <f t="shared" si="22"/>
        <v>50</v>
      </c>
      <c r="R52">
        <f t="shared" si="0"/>
        <v>50000</v>
      </c>
      <c r="S52">
        <f t="shared" si="1"/>
        <v>28.631968205602746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14.872450864812821</v>
      </c>
      <c r="AC52">
        <f t="shared" si="19"/>
        <v>14.240685505365487</v>
      </c>
      <c r="AE52">
        <f t="shared" si="2"/>
        <v>0</v>
      </c>
      <c r="AF52">
        <f t="shared" si="25"/>
        <v>0</v>
      </c>
      <c r="AG52">
        <f t="shared" si="25"/>
        <v>-24.868506075280653</v>
      </c>
      <c r="AH52">
        <f t="shared" si="4"/>
        <v>-270.44745212179538</v>
      </c>
      <c r="AI52">
        <f t="shared" si="26"/>
        <v>-295.31595819707604</v>
      </c>
      <c r="AJ52">
        <f t="shared" si="6"/>
        <v>0.63176535944733381</v>
      </c>
      <c r="AK52">
        <f t="shared" si="20"/>
        <v>1.0410715605368976</v>
      </c>
      <c r="AL52">
        <f t="shared" si="23"/>
        <v>-293.64312127709178</v>
      </c>
      <c r="AN52">
        <f t="shared" si="27"/>
        <v>0</v>
      </c>
      <c r="AO52">
        <f t="shared" si="27"/>
        <v>0</v>
      </c>
      <c r="AP52">
        <f t="shared" si="27"/>
        <v>-9.6375487053223144E-2</v>
      </c>
      <c r="AQ52">
        <f t="shared" si="27"/>
        <v>-1.048092910834296</v>
      </c>
      <c r="AR52">
        <f t="shared" si="27"/>
        <v>-1.1444683978875192</v>
      </c>
      <c r="AS52">
        <f t="shared" si="27"/>
        <v>2.4483454710057103E-3</v>
      </c>
      <c r="AT52">
        <f t="shared" si="27"/>
        <v>4.0345720165207103E-3</v>
      </c>
      <c r="AU52">
        <f t="shared" si="24"/>
        <v>-1.1379854803999927</v>
      </c>
      <c r="AW52">
        <v>49</v>
      </c>
      <c r="AX52">
        <f>IF(Z52&gt;0, (R52*SUMPRODUCT(K52:$K$98, X52:$X$98)-K52*$AZ$3)/Z52, 0)</f>
        <v>28.631968205602746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1.1678121E-2</v>
      </c>
      <c r="Q53" s="4">
        <f t="shared" si="22"/>
        <v>50</v>
      </c>
      <c r="R53">
        <f t="shared" si="0"/>
        <v>50000</v>
      </c>
      <c r="S53">
        <f t="shared" si="1"/>
        <v>27.966415805994689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14.240685505365487</v>
      </c>
      <c r="AC53">
        <f t="shared" si="19"/>
        <v>13.608124343030227</v>
      </c>
      <c r="AE53">
        <f t="shared" si="2"/>
        <v>0</v>
      </c>
      <c r="AF53">
        <f t="shared" si="25"/>
        <v>0</v>
      </c>
      <c r="AG53">
        <f t="shared" si="25"/>
        <v>-24.329403591491484</v>
      </c>
      <c r="AH53">
        <f t="shared" si="4"/>
        <v>-290.41742303636255</v>
      </c>
      <c r="AI53">
        <f t="shared" si="26"/>
        <v>-314.74682662785403</v>
      </c>
      <c r="AJ53">
        <f t="shared" si="6"/>
        <v>0.63256116233526072</v>
      </c>
      <c r="AK53">
        <f t="shared" si="20"/>
        <v>0.99684798537558417</v>
      </c>
      <c r="AL53">
        <f t="shared" si="23"/>
        <v>-313.11741748014316</v>
      </c>
      <c r="AN53">
        <f t="shared" si="27"/>
        <v>0</v>
      </c>
      <c r="AO53">
        <f t="shared" si="27"/>
        <v>0</v>
      </c>
      <c r="AP53">
        <f t="shared" si="27"/>
        <v>-8.4184149628079852E-2</v>
      </c>
      <c r="AQ53">
        <f t="shared" si="27"/>
        <v>-1.0048969636084581</v>
      </c>
      <c r="AR53">
        <f t="shared" si="27"/>
        <v>-1.0890811132365379</v>
      </c>
      <c r="AS53">
        <f t="shared" si="27"/>
        <v>2.1887763643152736E-3</v>
      </c>
      <c r="AT53">
        <f t="shared" si="27"/>
        <v>3.4492748513842049E-3</v>
      </c>
      <c r="AU53">
        <f t="shared" si="24"/>
        <v>-1.0834430620208384</v>
      </c>
      <c r="AW53">
        <v>50</v>
      </c>
      <c r="AX53">
        <f>IF(Z53&gt;0, (R53*SUMPRODUCT(K53:$K$98, X53:$X$98)-K53*$AZ$3)/Z53, 0)</f>
        <v>27.966415805994689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1.2859717E-2</v>
      </c>
      <c r="Q54" s="4">
        <f t="shared" si="22"/>
        <v>50</v>
      </c>
      <c r="R54">
        <f t="shared" si="0"/>
        <v>50000</v>
      </c>
      <c r="S54">
        <f t="shared" si="1"/>
        <v>27.287483110499622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13.608124343030227</v>
      </c>
      <c r="AC54">
        <f t="shared" si="19"/>
        <v>12.97423786915304</v>
      </c>
      <c r="AE54">
        <f t="shared" si="2"/>
        <v>0</v>
      </c>
      <c r="AF54">
        <f t="shared" si="25"/>
        <v>0</v>
      </c>
      <c r="AG54">
        <f t="shared" si="25"/>
        <v>-23.773240310611204</v>
      </c>
      <c r="AH54">
        <f t="shared" si="4"/>
        <v>-312.86924496536409</v>
      </c>
      <c r="AI54">
        <f t="shared" si="26"/>
        <v>-336.64248527597528</v>
      </c>
      <c r="AJ54">
        <f t="shared" si="6"/>
        <v>0.63388647387718677</v>
      </c>
      <c r="AK54">
        <f t="shared" si="20"/>
        <v>0.95256870401211591</v>
      </c>
      <c r="AL54">
        <f t="shared" si="23"/>
        <v>-335.05603009808601</v>
      </c>
      <c r="AN54">
        <f t="shared" si="27"/>
        <v>0</v>
      </c>
      <c r="AO54">
        <f t="shared" si="27"/>
        <v>0</v>
      </c>
      <c r="AP54">
        <f t="shared" si="27"/>
        <v>-7.3446181956871678E-2</v>
      </c>
      <c r="AQ54">
        <f t="shared" si="27"/>
        <v>-0.96659316080603741</v>
      </c>
      <c r="AR54">
        <f t="shared" si="27"/>
        <v>-1.0400393427629091</v>
      </c>
      <c r="AS54">
        <f t="shared" si="27"/>
        <v>1.9583590916549603E-3</v>
      </c>
      <c r="AT54">
        <f t="shared" si="27"/>
        <v>2.9429111659661921E-3</v>
      </c>
      <c r="AU54">
        <f t="shared" si="24"/>
        <v>-1.0351380725052881</v>
      </c>
      <c r="AW54">
        <v>51</v>
      </c>
      <c r="AX54">
        <f>IF(Z54&gt;0, (R54*SUMPRODUCT(K54:$K$98, X54:$X$98)-K54*$AZ$3)/Z54, 0)</f>
        <v>27.287483110499622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1.4223828000000001E-2</v>
      </c>
      <c r="Q55" s="4">
        <f t="shared" si="22"/>
        <v>50</v>
      </c>
      <c r="R55">
        <f t="shared" si="0"/>
        <v>50000</v>
      </c>
      <c r="S55">
        <f t="shared" si="1"/>
        <v>26.59549042542475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12.97423786915304</v>
      </c>
      <c r="AC55">
        <f t="shared" si="19"/>
        <v>12.338904074178503</v>
      </c>
      <c r="AE55">
        <f t="shared" si="2"/>
        <v>0</v>
      </c>
      <c r="AF55">
        <f t="shared" si="25"/>
        <v>0</v>
      </c>
      <c r="AG55">
        <f t="shared" si="25"/>
        <v>-23.197361426324292</v>
      </c>
      <c r="AH55">
        <f t="shared" si="4"/>
        <v>-338.14648118080038</v>
      </c>
      <c r="AI55">
        <f t="shared" si="26"/>
        <v>-361.34384260712466</v>
      </c>
      <c r="AJ55">
        <f t="shared" si="6"/>
        <v>0.63533379497453701</v>
      </c>
      <c r="AK55">
        <f t="shared" si="20"/>
        <v>0.90819665084071288</v>
      </c>
      <c r="AL55">
        <f t="shared" si="23"/>
        <v>-359.80031216130942</v>
      </c>
      <c r="AN55">
        <f t="shared" si="27"/>
        <v>0</v>
      </c>
      <c r="AO55">
        <f t="shared" si="27"/>
        <v>0</v>
      </c>
      <c r="AP55">
        <f t="shared" si="27"/>
        <v>-6.3988423462403313E-2</v>
      </c>
      <c r="AQ55">
        <f t="shared" si="27"/>
        <v>-0.9327552316171841</v>
      </c>
      <c r="AR55">
        <f t="shared" si="27"/>
        <v>-0.99674365507958729</v>
      </c>
      <c r="AS55">
        <f t="shared" si="27"/>
        <v>1.7525272450457387E-3</v>
      </c>
      <c r="AT55">
        <f t="shared" si="27"/>
        <v>2.5052018120985224E-3</v>
      </c>
      <c r="AU55">
        <f t="shared" si="24"/>
        <v>-0.99248592602244312</v>
      </c>
      <c r="AW55">
        <v>52</v>
      </c>
      <c r="AX55">
        <f>IF(Z55&gt;0, (R55*SUMPRODUCT(K55:$K$98, X55:$X$98)-K55*$AZ$3)/Z55, 0)</f>
        <v>26.59549042542475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1.5749540999999999E-2</v>
      </c>
      <c r="Q56" s="4">
        <f t="shared" si="22"/>
        <v>50</v>
      </c>
      <c r="R56">
        <f t="shared" si="0"/>
        <v>50000</v>
      </c>
      <c r="S56">
        <f t="shared" si="1"/>
        <v>25.889149144390942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12.338904074178503</v>
      </c>
      <c r="AC56">
        <f t="shared" si="19"/>
        <v>11.701916133482296</v>
      </c>
      <c r="AE56">
        <f t="shared" si="2"/>
        <v>0</v>
      </c>
      <c r="AF56">
        <f t="shared" si="25"/>
        <v>0</v>
      </c>
      <c r="AG56">
        <f t="shared" si="25"/>
        <v>-22.600040017185339</v>
      </c>
      <c r="AH56">
        <f t="shared" si="4"/>
        <v>-365.34779487571291</v>
      </c>
      <c r="AI56">
        <f t="shared" si="26"/>
        <v>-387.94783489289824</v>
      </c>
      <c r="AJ56">
        <f t="shared" si="6"/>
        <v>0.63698794069620668</v>
      </c>
      <c r="AK56">
        <f t="shared" si="20"/>
        <v>0.8637232851924953</v>
      </c>
      <c r="AL56">
        <f t="shared" si="23"/>
        <v>-386.44712366700952</v>
      </c>
      <c r="AN56">
        <f t="shared" si="27"/>
        <v>0</v>
      </c>
      <c r="AO56">
        <f t="shared" si="27"/>
        <v>0</v>
      </c>
      <c r="AP56">
        <f t="shared" si="27"/>
        <v>-5.5661384757975718E-2</v>
      </c>
      <c r="AQ56">
        <f t="shared" si="27"/>
        <v>-0.89981098111293112</v>
      </c>
      <c r="AR56">
        <f t="shared" si="27"/>
        <v>-0.95547236587090678</v>
      </c>
      <c r="AS56">
        <f t="shared" si="27"/>
        <v>1.5688304457125428E-3</v>
      </c>
      <c r="AT56">
        <f t="shared" si="27"/>
        <v>2.1272543794154651E-3</v>
      </c>
      <c r="AU56">
        <f t="shared" si="24"/>
        <v>-0.95177628104577872</v>
      </c>
      <c r="AW56">
        <v>53</v>
      </c>
      <c r="AX56">
        <f>IF(Z56&gt;0, (R56*SUMPRODUCT(K56:$K$98, X56:$X$98)-K56*$AZ$3)/Z56, 0)</f>
        <v>25.889149144390942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1.7447312E-2</v>
      </c>
      <c r="Q57" s="4">
        <f t="shared" si="22"/>
        <v>50</v>
      </c>
      <c r="R57">
        <f t="shared" si="0"/>
        <v>50000</v>
      </c>
      <c r="S57">
        <f t="shared" si="1"/>
        <v>25.173610544886529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11.701916133482296</v>
      </c>
      <c r="AC57">
        <f t="shared" si="19"/>
        <v>11.06618309069167</v>
      </c>
      <c r="AE57">
        <f t="shared" si="2"/>
        <v>0</v>
      </c>
      <c r="AF57">
        <f t="shared" si="25"/>
        <v>0</v>
      </c>
      <c r="AG57">
        <f t="shared" si="25"/>
        <v>-21.979729667621168</v>
      </c>
      <c r="AH57">
        <f t="shared" si="4"/>
        <v>-394.30994939231795</v>
      </c>
      <c r="AI57">
        <f t="shared" si="26"/>
        <v>-416.28967905993909</v>
      </c>
      <c r="AJ57">
        <f t="shared" si="6"/>
        <v>0.63573304279062626</v>
      </c>
      <c r="AK57">
        <f t="shared" si="20"/>
        <v>0.81913412934376084</v>
      </c>
      <c r="AL57">
        <f t="shared" si="23"/>
        <v>-414.83481188780473</v>
      </c>
      <c r="AN57">
        <f t="shared" si="27"/>
        <v>0</v>
      </c>
      <c r="AO57">
        <f t="shared" si="27"/>
        <v>0</v>
      </c>
      <c r="AP57">
        <f t="shared" si="27"/>
        <v>-4.8333597646581704E-2</v>
      </c>
      <c r="AQ57">
        <f t="shared" si="27"/>
        <v>-0.8670906662718274</v>
      </c>
      <c r="AR57">
        <f t="shared" si="27"/>
        <v>-0.91542426391840903</v>
      </c>
      <c r="AS57">
        <f t="shared" si="27"/>
        <v>1.3979819390656228E-3</v>
      </c>
      <c r="AT57">
        <f t="shared" si="27"/>
        <v>1.8012823644782024E-3</v>
      </c>
      <c r="AU57">
        <f t="shared" si="24"/>
        <v>-0.91222499961486525</v>
      </c>
      <c r="AW57">
        <v>54</v>
      </c>
      <c r="AX57">
        <f>IF(Z57&gt;0, (R57*SUMPRODUCT(K57:$K$98, X57:$X$98)-K57*$AZ$3)/Z57, 0)</f>
        <v>25.173610544886529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1.9300032000000002E-2</v>
      </c>
      <c r="Q58" s="4">
        <f t="shared" si="22"/>
        <v>50</v>
      </c>
      <c r="R58">
        <f t="shared" si="0"/>
        <v>50000</v>
      </c>
      <c r="S58">
        <f t="shared" si="1"/>
        <v>24.454002224724089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11.06618309069167</v>
      </c>
      <c r="AC58">
        <f t="shared" si="19"/>
        <v>10.4348762979219</v>
      </c>
      <c r="AE58">
        <f t="shared" si="2"/>
        <v>0</v>
      </c>
      <c r="AF58">
        <f t="shared" si="25"/>
        <v>0</v>
      </c>
      <c r="AG58">
        <f t="shared" si="25"/>
        <v>-21.335722885008519</v>
      </c>
      <c r="AH58">
        <f t="shared" si="4"/>
        <v>-424.20948593643794</v>
      </c>
      <c r="AI58">
        <f t="shared" si="26"/>
        <v>-445.54520882144647</v>
      </c>
      <c r="AJ58">
        <f t="shared" si="6"/>
        <v>0.6313067927697702</v>
      </c>
      <c r="AK58">
        <f t="shared" si="20"/>
        <v>0.77463281634841696</v>
      </c>
      <c r="AL58">
        <f t="shared" si="23"/>
        <v>-444.13926921232832</v>
      </c>
      <c r="AN58">
        <f t="shared" si="27"/>
        <v>0</v>
      </c>
      <c r="AO58">
        <f t="shared" si="27"/>
        <v>0</v>
      </c>
      <c r="AP58">
        <f t="shared" si="27"/>
        <v>-4.1890555079340829E-2</v>
      </c>
      <c r="AQ58">
        <f t="shared" si="27"/>
        <v>-0.83289284040549239</v>
      </c>
      <c r="AR58">
        <f t="shared" si="27"/>
        <v>-0.87478339548483319</v>
      </c>
      <c r="AS58">
        <f t="shared" si="27"/>
        <v>1.2395076612597982E-3</v>
      </c>
      <c r="AT58">
        <f t="shared" si="27"/>
        <v>1.5209139542353646E-3</v>
      </c>
      <c r="AU58">
        <f t="shared" si="24"/>
        <v>-0.87202297386933814</v>
      </c>
      <c r="AW58">
        <v>55</v>
      </c>
      <c r="AX58">
        <f>IF(Z58&gt;0, (R58*SUMPRODUCT(K58:$K$98, X58:$X$98)-K58*$AZ$3)/Z58, 0)</f>
        <v>24.454002224724089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2.1337168E-2</v>
      </c>
      <c r="Q59" s="4">
        <f t="shared" si="22"/>
        <v>50</v>
      </c>
      <c r="R59">
        <f t="shared" si="0"/>
        <v>50000</v>
      </c>
      <c r="S59">
        <f t="shared" si="1"/>
        <v>23.739408154229302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10.4348762979219</v>
      </c>
      <c r="AC59">
        <f t="shared" si="19"/>
        <v>9.8125047731432442</v>
      </c>
      <c r="AE59">
        <f t="shared" si="2"/>
        <v>0</v>
      </c>
      <c r="AF59">
        <f t="shared" si="25"/>
        <v>0</v>
      </c>
      <c r="AG59">
        <f t="shared" si="25"/>
        <v>-20.667121752559563</v>
      </c>
      <c r="AH59">
        <f t="shared" si="4"/>
        <v>-455.24390359887138</v>
      </c>
      <c r="AI59">
        <f t="shared" si="26"/>
        <v>-475.91102535143096</v>
      </c>
      <c r="AJ59">
        <f t="shared" si="6"/>
        <v>0.62237152477865543</v>
      </c>
      <c r="AK59">
        <f t="shared" si="20"/>
        <v>0.73044134085453305</v>
      </c>
      <c r="AL59">
        <f t="shared" si="23"/>
        <v>-474.55821248579775</v>
      </c>
      <c r="AN59">
        <f t="shared" si="27"/>
        <v>0</v>
      </c>
      <c r="AO59">
        <f t="shared" si="27"/>
        <v>0</v>
      </c>
      <c r="AP59">
        <f t="shared" si="27"/>
        <v>-3.6230199747505597E-2</v>
      </c>
      <c r="AQ59">
        <f t="shared" si="27"/>
        <v>-0.79805876012602539</v>
      </c>
      <c r="AR59">
        <f t="shared" si="27"/>
        <v>-0.83428895987353102</v>
      </c>
      <c r="AS59">
        <f t="shared" si="27"/>
        <v>1.0910394262857493E-3</v>
      </c>
      <c r="AT59">
        <f t="shared" si="27"/>
        <v>1.2804896588814096E-3</v>
      </c>
      <c r="AU59">
        <f t="shared" si="24"/>
        <v>-0.83191743078836378</v>
      </c>
      <c r="AW59">
        <v>56</v>
      </c>
      <c r="AX59">
        <f>IF(Z59&gt;0, (R59*SUMPRODUCT(K59:$K$98, X59:$X$98)-K59*$AZ$3)/Z59, 0)</f>
        <v>23.739408154229302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2.3628113999999999E-2</v>
      </c>
      <c r="Q60" s="4">
        <f t="shared" si="22"/>
        <v>50</v>
      </c>
      <c r="R60">
        <f t="shared" si="0"/>
        <v>50000</v>
      </c>
      <c r="S60">
        <f t="shared" si="1"/>
        <v>23.038137596814131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9.8125047731432442</v>
      </c>
      <c r="AC60">
        <f t="shared" si="19"/>
        <v>9.2024114733983229</v>
      </c>
      <c r="AE60">
        <f t="shared" si="2"/>
        <v>0</v>
      </c>
      <c r="AF60">
        <f t="shared" si="25"/>
        <v>0</v>
      </c>
      <c r="AG60">
        <f t="shared" si="25"/>
        <v>-19.97212542621261</v>
      </c>
      <c r="AH60">
        <f t="shared" si="4"/>
        <v>-488.32510882135711</v>
      </c>
      <c r="AI60">
        <f t="shared" si="26"/>
        <v>-508.29723424756969</v>
      </c>
      <c r="AJ60">
        <f t="shared" si="6"/>
        <v>0.61009329974492132</v>
      </c>
      <c r="AK60">
        <f t="shared" si="20"/>
        <v>0.68687533412002721</v>
      </c>
      <c r="AL60">
        <f t="shared" si="23"/>
        <v>-507.00026561370476</v>
      </c>
      <c r="AN60">
        <f t="shared" si="27"/>
        <v>0</v>
      </c>
      <c r="AO60">
        <f t="shared" si="27"/>
        <v>0</v>
      </c>
      <c r="AP60">
        <f t="shared" si="27"/>
        <v>-3.126057719656581E-2</v>
      </c>
      <c r="AQ60">
        <f t="shared" si="27"/>
        <v>-0.76433150881860124</v>
      </c>
      <c r="AR60">
        <f t="shared" si="27"/>
        <v>-0.79559208601516707</v>
      </c>
      <c r="AS60">
        <f t="shared" si="27"/>
        <v>9.5492434013821177E-4</v>
      </c>
      <c r="AT60">
        <f t="shared" si="27"/>
        <v>1.0751043741441136E-3</v>
      </c>
      <c r="AU60">
        <f t="shared" si="24"/>
        <v>-0.79356205730088469</v>
      </c>
      <c r="AW60">
        <v>57</v>
      </c>
      <c r="AX60">
        <f>IF(Z60&gt;0, (R60*SUMPRODUCT(K60:$K$98, X60:$X$98)-K60*$AZ$3)/Z60, 0)</f>
        <v>23.038137596814131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2.6203289000000001E-2</v>
      </c>
      <c r="Q61" s="4">
        <f t="shared" si="22"/>
        <v>50</v>
      </c>
      <c r="R61">
        <f t="shared" si="0"/>
        <v>50000</v>
      </c>
      <c r="S61">
        <f t="shared" si="1"/>
        <v>22.354084654800502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9.2024114733983229</v>
      </c>
      <c r="AC61">
        <f t="shared" si="19"/>
        <v>8.6059062684914203</v>
      </c>
      <c r="AE61">
        <f t="shared" si="2"/>
        <v>0</v>
      </c>
      <c r="AF61">
        <f t="shared" si="25"/>
        <v>0</v>
      </c>
      <c r="AG61">
        <f t="shared" si="25"/>
        <v>-19.249068797463188</v>
      </c>
      <c r="AH61">
        <f t="shared" si="4"/>
        <v>-523.33537448729714</v>
      </c>
      <c r="AI61">
        <f t="shared" si="26"/>
        <v>-542.58444328476037</v>
      </c>
      <c r="AJ61">
        <f t="shared" si="6"/>
        <v>0.59650520490690262</v>
      </c>
      <c r="AK61">
        <f t="shared" si="20"/>
        <v>0.64416880313788272</v>
      </c>
      <c r="AL61">
        <f t="shared" si="23"/>
        <v>-541.34376927671565</v>
      </c>
      <c r="AN61">
        <f t="shared" si="27"/>
        <v>0</v>
      </c>
      <c r="AO61">
        <f t="shared" si="27"/>
        <v>0</v>
      </c>
      <c r="AP61">
        <f t="shared" si="27"/>
        <v>-2.6900751326796184E-2</v>
      </c>
      <c r="AQ61">
        <f t="shared" si="27"/>
        <v>-0.73136601659680667</v>
      </c>
      <c r="AR61">
        <f t="shared" si="27"/>
        <v>-0.75826676792360292</v>
      </c>
      <c r="AS61">
        <f t="shared" si="27"/>
        <v>8.3362153001681472E-4</v>
      </c>
      <c r="AT61">
        <f t="shared" si="27"/>
        <v>9.002318485128916E-4</v>
      </c>
      <c r="AU61">
        <f t="shared" si="24"/>
        <v>-0.75653291454507332</v>
      </c>
      <c r="AW61">
        <v>58</v>
      </c>
      <c r="AX61">
        <f>IF(Z61&gt;0, (R61*SUMPRODUCT(K61:$K$98, X61:$X$98)-K61*$AZ$3)/Z61, 0)</f>
        <v>22.354084654800502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2.9108322999999998E-2</v>
      </c>
      <c r="Q62" s="4">
        <f t="shared" si="22"/>
        <v>50</v>
      </c>
      <c r="R62">
        <f t="shared" si="0"/>
        <v>50000</v>
      </c>
      <c r="S62">
        <f t="shared" si="1"/>
        <v>21.691901035164268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8.6059062684914203</v>
      </c>
      <c r="AC62">
        <f t="shared" si="19"/>
        <v>8.0243851661014887</v>
      </c>
      <c r="AE62">
        <f t="shared" si="2"/>
        <v>0</v>
      </c>
      <c r="AF62">
        <f t="shared" si="25"/>
        <v>0</v>
      </c>
      <c r="AG62">
        <f t="shared" si="25"/>
        <v>-18.496269997482777</v>
      </c>
      <c r="AH62">
        <f t="shared" si="4"/>
        <v>-560.30811200578</v>
      </c>
      <c r="AI62">
        <f t="shared" si="26"/>
        <v>-578.80438200326273</v>
      </c>
      <c r="AJ62">
        <f t="shared" si="6"/>
        <v>0.5815211023899316</v>
      </c>
      <c r="AK62">
        <f t="shared" si="20"/>
        <v>0.60241343879439946</v>
      </c>
      <c r="AL62">
        <f t="shared" si="23"/>
        <v>-577.62044746207835</v>
      </c>
      <c r="AN62">
        <f t="shared" si="27"/>
        <v>0</v>
      </c>
      <c r="AO62">
        <f t="shared" si="27"/>
        <v>0</v>
      </c>
      <c r="AP62">
        <f t="shared" si="27"/>
        <v>-2.3079203620504609E-2</v>
      </c>
      <c r="AQ62">
        <f t="shared" si="27"/>
        <v>-0.69913907014559085</v>
      </c>
      <c r="AR62">
        <f t="shared" si="27"/>
        <v>-0.72221827376609538</v>
      </c>
      <c r="AS62">
        <f t="shared" si="27"/>
        <v>7.256081325318055E-4</v>
      </c>
      <c r="AT62">
        <f t="shared" si="27"/>
        <v>7.5167709054617361E-4</v>
      </c>
      <c r="AU62">
        <f t="shared" si="24"/>
        <v>-0.72074098854301738</v>
      </c>
      <c r="AW62">
        <v>59</v>
      </c>
      <c r="AX62">
        <f>IF(Z62&gt;0, (R62*SUMPRODUCT(K62:$K$98, X62:$X$98)-K62*$AZ$3)/Z62, 0)</f>
        <v>21.691901035164268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3.2245303000000003E-2</v>
      </c>
      <c r="Q63" s="4">
        <f t="shared" si="22"/>
        <v>50</v>
      </c>
      <c r="R63">
        <f t="shared" si="0"/>
        <v>50000</v>
      </c>
      <c r="S63">
        <f t="shared" si="1"/>
        <v>21.053013657782419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8.0243851661014887</v>
      </c>
      <c r="AC63">
        <f t="shared" si="19"/>
        <v>7.45903619792632</v>
      </c>
      <c r="AE63">
        <f t="shared" si="2"/>
        <v>0</v>
      </c>
      <c r="AF63">
        <f t="shared" si="25"/>
        <v>0</v>
      </c>
      <c r="AG63">
        <f t="shared" si="25"/>
        <v>-17.714889467069305</v>
      </c>
      <c r="AH63">
        <f t="shared" si="4"/>
        <v>-596.41783043864143</v>
      </c>
      <c r="AI63">
        <f t="shared" si="26"/>
        <v>-614.1327199057107</v>
      </c>
      <c r="AJ63">
        <f t="shared" si="6"/>
        <v>0.56534896817516866</v>
      </c>
      <c r="AK63">
        <f t="shared" si="20"/>
        <v>0.56170696162710421</v>
      </c>
      <c r="AL63">
        <f t="shared" si="23"/>
        <v>-613.00566397590842</v>
      </c>
      <c r="AN63">
        <f t="shared" si="27"/>
        <v>0</v>
      </c>
      <c r="AO63">
        <f t="shared" si="27"/>
        <v>0</v>
      </c>
      <c r="AP63">
        <f t="shared" si="27"/>
        <v>-1.9735906848712223E-2</v>
      </c>
      <c r="AQ63">
        <f t="shared" si="27"/>
        <v>-0.66446063726952509</v>
      </c>
      <c r="AR63">
        <f t="shared" si="27"/>
        <v>-0.68419654411823727</v>
      </c>
      <c r="AS63">
        <f t="shared" si="27"/>
        <v>6.2984725892092116E-4</v>
      </c>
      <c r="AT63">
        <f t="shared" si="27"/>
        <v>6.2578975113298846E-4</v>
      </c>
      <c r="AU63">
        <f t="shared" si="24"/>
        <v>-0.68294090710818334</v>
      </c>
      <c r="AW63">
        <v>60</v>
      </c>
      <c r="AX63">
        <f>IF(Z63&gt;0, (R63*SUMPRODUCT(K63:$K$98, X63:$X$98)-K63*$AZ$3)/Z63, 0)</f>
        <v>21.053013657782419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3.5522971E-2</v>
      </c>
      <c r="Q64" s="4">
        <f t="shared" si="22"/>
        <v>50</v>
      </c>
      <c r="R64">
        <f t="shared" si="0"/>
        <v>50000</v>
      </c>
      <c r="S64">
        <f t="shared" si="1"/>
        <v>20.445484171101882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7.45903619792632</v>
      </c>
      <c r="AC64">
        <f t="shared" si="19"/>
        <v>6.9140310088446721</v>
      </c>
      <c r="AE64">
        <f t="shared" si="2"/>
        <v>0</v>
      </c>
      <c r="AF64">
        <f t="shared" si="25"/>
        <v>0</v>
      </c>
      <c r="AG64">
        <f t="shared" si="25"/>
        <v>-16.908455067591703</v>
      </c>
      <c r="AH64">
        <f t="shared" si="4"/>
        <v>-629.28550480690842</v>
      </c>
      <c r="AI64">
        <f t="shared" si="26"/>
        <v>-646.19395987450014</v>
      </c>
      <c r="AJ64">
        <f t="shared" si="6"/>
        <v>0.54500518908164786</v>
      </c>
      <c r="AK64">
        <f t="shared" si="20"/>
        <v>0.52213253385484248</v>
      </c>
      <c r="AL64">
        <f t="shared" si="23"/>
        <v>-645.12682215156372</v>
      </c>
      <c r="AN64">
        <f t="shared" si="27"/>
        <v>0</v>
      </c>
      <c r="AO64">
        <f t="shared" si="27"/>
        <v>0</v>
      </c>
      <c r="AP64">
        <f t="shared" si="27"/>
        <v>-1.6819169404981779E-2</v>
      </c>
      <c r="AQ64">
        <f t="shared" si="27"/>
        <v>-0.62596254164777299</v>
      </c>
      <c r="AR64">
        <f t="shared" si="27"/>
        <v>-0.64278171105275472</v>
      </c>
      <c r="AS64">
        <f t="shared" si="27"/>
        <v>5.4212727094906407E-4</v>
      </c>
      <c r="AT64">
        <f t="shared" si="27"/>
        <v>5.1937539554332507E-4</v>
      </c>
      <c r="AU64">
        <f t="shared" si="24"/>
        <v>-0.64172020838626243</v>
      </c>
      <c r="AW64">
        <v>61</v>
      </c>
      <c r="AX64">
        <f>IF(Z64&gt;0, (R64*SUMPRODUCT(K64:$K$98, X64:$X$98)-K64*$AZ$3)/Z64, 0)</f>
        <v>20.445484171101882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4.8051124000000001E-2</v>
      </c>
      <c r="Q65" s="4">
        <f t="shared" si="22"/>
        <v>50</v>
      </c>
      <c r="R65">
        <f t="shared" si="0"/>
        <v>50000</v>
      </c>
      <c r="S65">
        <f t="shared" si="1"/>
        <v>20.075234410553747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6.9140310088446721</v>
      </c>
      <c r="AC65">
        <f t="shared" si="19"/>
        <v>6.394725117364648</v>
      </c>
      <c r="AE65">
        <f t="shared" si="2"/>
        <v>0</v>
      </c>
      <c r="AF65">
        <f t="shared" si="25"/>
        <v>0</v>
      </c>
      <c r="AG65">
        <f t="shared" si="25"/>
        <v>-15.92690024581451</v>
      </c>
      <c r="AH65">
        <f t="shared" si="4"/>
        <v>-812.47027110127738</v>
      </c>
      <c r="AI65">
        <f t="shared" si="26"/>
        <v>-828.3971713470919</v>
      </c>
      <c r="AJ65">
        <f t="shared" si="6"/>
        <v>0.51930589148002415</v>
      </c>
      <c r="AK65">
        <f t="shared" si="20"/>
        <v>0.48398217061912707</v>
      </c>
      <c r="AL65">
        <f t="shared" si="23"/>
        <v>-827.39388328499274</v>
      </c>
      <c r="AN65">
        <f t="shared" si="27"/>
        <v>0</v>
      </c>
      <c r="AO65">
        <f t="shared" si="27"/>
        <v>0</v>
      </c>
      <c r="AP65">
        <f t="shared" si="27"/>
        <v>-1.4145355103818013E-2</v>
      </c>
      <c r="AQ65">
        <f t="shared" si="27"/>
        <v>-0.72158928094266583</v>
      </c>
      <c r="AR65">
        <f t="shared" si="27"/>
        <v>-0.73573463604648381</v>
      </c>
      <c r="AS65">
        <f t="shared" si="27"/>
        <v>4.6121757084653962E-4</v>
      </c>
      <c r="AT65">
        <f t="shared" si="27"/>
        <v>4.2984507730079509E-4</v>
      </c>
      <c r="AU65">
        <f t="shared" si="24"/>
        <v>-0.7348435733983365</v>
      </c>
      <c r="AW65">
        <v>62</v>
      </c>
      <c r="AX65">
        <f>IF(Z65&gt;0, (R65*SUMPRODUCT(K65:$K$98, X65:$X$98)-K65*$AZ$3)/Z65, 0)</f>
        <v>20.075234410553747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6.1583839000000001E-2</v>
      </c>
      <c r="Q66" s="4">
        <f t="shared" si="22"/>
        <v>50</v>
      </c>
      <c r="R66">
        <f t="shared" si="0"/>
        <v>50000</v>
      </c>
      <c r="S66">
        <f t="shared" si="1"/>
        <v>19.505127113065207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6.394725117364648</v>
      </c>
      <c r="AC66">
        <f t="shared" si="19"/>
        <v>5.7683649883574724</v>
      </c>
      <c r="AE66">
        <f t="shared" si="2"/>
        <v>0</v>
      </c>
      <c r="AF66">
        <f t="shared" si="25"/>
        <v>0</v>
      </c>
      <c r="AG66">
        <f t="shared" si="25"/>
        <v>-14.786791582849062</v>
      </c>
      <c r="AH66">
        <f t="shared" si="4"/>
        <v>-980.83966050730135</v>
      </c>
      <c r="AI66">
        <f t="shared" si="26"/>
        <v>-995.62645209015045</v>
      </c>
      <c r="AJ66">
        <f t="shared" si="6"/>
        <v>0.62636012900717564</v>
      </c>
      <c r="AK66">
        <f t="shared" si="20"/>
        <v>0.44763075821552539</v>
      </c>
      <c r="AL66">
        <f t="shared" si="23"/>
        <v>-994.55246120292782</v>
      </c>
      <c r="AN66">
        <f t="shared" si="27"/>
        <v>0</v>
      </c>
      <c r="AO66">
        <f t="shared" si="27"/>
        <v>0</v>
      </c>
      <c r="AP66">
        <f t="shared" si="27"/>
        <v>-1.1725693108453996E-2</v>
      </c>
      <c r="AQ66">
        <f t="shared" si="27"/>
        <v>-0.77779042081371164</v>
      </c>
      <c r="AR66">
        <f t="shared" si="27"/>
        <v>-0.78951611392216559</v>
      </c>
      <c r="AS66">
        <f t="shared" si="27"/>
        <v>4.966937287889118E-4</v>
      </c>
      <c r="AT66">
        <f t="shared" si="27"/>
        <v>3.5496414941208685E-4</v>
      </c>
      <c r="AU66">
        <f t="shared" si="24"/>
        <v>-0.78866445604396473</v>
      </c>
      <c r="AW66">
        <v>63</v>
      </c>
      <c r="AX66">
        <f>IF(Z66&gt;0, (R66*SUMPRODUCT(K66:$K$98, X66:$X$98)-K66*$AZ$3)/Z66, 0)</f>
        <v>19.505127113065207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7.6495508000000004E-2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18.787664888826367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5.7683649883574724</v>
      </c>
      <c r="AC67">
        <f t="shared" si="19"/>
        <v>5.0756005960575878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-1131.123133820163</v>
      </c>
      <c r="AI67">
        <f t="shared" ref="AI67:AI98" si="33">SUM(AE67:AH67)</f>
        <v>-1144.6309343533635</v>
      </c>
      <c r="AJ67">
        <f t="shared" ref="AJ67:AJ98" si="34">AB67-AC67</f>
        <v>0.69276439229988451</v>
      </c>
      <c r="AK67">
        <f t="shared" si="20"/>
        <v>0.40378554918502313</v>
      </c>
      <c r="AL67">
        <f t="shared" si="23"/>
        <v>-1143.5343844118786</v>
      </c>
      <c r="AN67">
        <f t="shared" ref="AN67:AU98" si="35">AE67*$K67</f>
        <v>0</v>
      </c>
      <c r="AO67">
        <f t="shared" si="35"/>
        <v>0</v>
      </c>
      <c r="AP67">
        <f t="shared" si="35"/>
        <v>-9.563815469987651E-3</v>
      </c>
      <c r="AQ67">
        <f t="shared" si="35"/>
        <v>-0.8008596883779352</v>
      </c>
      <c r="AR67">
        <f t="shared" si="35"/>
        <v>-0.81042350384792294</v>
      </c>
      <c r="AS67">
        <f t="shared" si="35"/>
        <v>4.9049220084718364E-4</v>
      </c>
      <c r="AT67">
        <f t="shared" si="35"/>
        <v>2.8588891821148491E-4</v>
      </c>
      <c r="AU67">
        <f t="shared" si="24"/>
        <v>-0.8096471227288643</v>
      </c>
      <c r="AW67">
        <v>64</v>
      </c>
      <c r="AX67">
        <f>IF(Z67&gt;0, (R67*SUMPRODUCT(K67:$K$98, X67:$X$98)-K67*$AZ$3)/Z67, 0)</f>
        <v>18.787664888826367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9.2986215999999997E-2</v>
      </c>
      <c r="Q68" s="4">
        <f t="shared" si="22"/>
        <v>50</v>
      </c>
      <c r="R68">
        <f t="shared" si="28"/>
        <v>50000</v>
      </c>
      <c r="S68">
        <f t="shared" si="29"/>
        <v>17.953167990325881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5.0756005960575878</v>
      </c>
      <c r="AC68">
        <f t="shared" ref="AC68:AC98" si="46">S68*Z68</f>
        <v>4.350657004567001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-1256.0392580650882</v>
      </c>
      <c r="AI68">
        <f t="shared" si="33"/>
        <v>-1268.1559413348916</v>
      </c>
      <c r="AJ68">
        <f t="shared" si="34"/>
        <v>0.72494359149058685</v>
      </c>
      <c r="AK68">
        <f t="shared" ref="AK68:AK98" si="47">G68*SUM(AB68:AB68, AE68:AF68)</f>
        <v>0.35529204172403117</v>
      </c>
      <c r="AL68">
        <f t="shared" si="23"/>
        <v>-1267.0757057016772</v>
      </c>
      <c r="AN68">
        <f t="shared" si="35"/>
        <v>0</v>
      </c>
      <c r="AO68">
        <f t="shared" si="35"/>
        <v>0</v>
      </c>
      <c r="AP68">
        <f t="shared" si="35"/>
        <v>-7.6597092001887161E-3</v>
      </c>
      <c r="AQ68">
        <f t="shared" si="35"/>
        <v>-0.7940205456039402</v>
      </c>
      <c r="AR68">
        <f t="shared" si="35"/>
        <v>-0.80168025480412897</v>
      </c>
      <c r="AS68">
        <f t="shared" si="35"/>
        <v>4.5828193852329971E-4</v>
      </c>
      <c r="AT68">
        <f t="shared" si="35"/>
        <v>2.2460220013587677E-4</v>
      </c>
      <c r="AU68">
        <f t="shared" si="24"/>
        <v>-0.80099737066546994</v>
      </c>
      <c r="AW68">
        <v>65</v>
      </c>
      <c r="AX68">
        <f>IF(Z68&gt;0, (R68*SUMPRODUCT(K68:$K$98, X68:$X$98)-K68*$AZ$3)/Z68, 0)</f>
        <v>17.953167990325881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0.109364504</v>
      </c>
      <c r="Q69" s="4">
        <f t="shared" ref="Q69:Q98" si="49">$C$8</f>
        <v>50</v>
      </c>
      <c r="R69">
        <f t="shared" si="28"/>
        <v>50000</v>
      </c>
      <c r="S69">
        <f t="shared" si="29"/>
        <v>16.983548004760173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4.350657004567001</v>
      </c>
      <c r="AC69">
        <f t="shared" si="46"/>
        <v>3.6244186883267644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-1325.135055927138</v>
      </c>
      <c r="AI69">
        <f t="shared" si="33"/>
        <v>-1335.8054373083162</v>
      </c>
      <c r="AJ69">
        <f t="shared" si="34"/>
        <v>0.7262383162402366</v>
      </c>
      <c r="AK69">
        <f t="shared" si="47"/>
        <v>0.3045459903196901</v>
      </c>
      <c r="AL69">
        <f t="shared" si="23"/>
        <v>-1334.7746530017564</v>
      </c>
      <c r="AN69">
        <f t="shared" si="35"/>
        <v>0</v>
      </c>
      <c r="AO69">
        <f t="shared" si="35"/>
        <v>0</v>
      </c>
      <c r="AP69">
        <f t="shared" si="35"/>
        <v>-6.0226891167178154E-3</v>
      </c>
      <c r="AQ69">
        <f t="shared" si="35"/>
        <v>-0.74794669416328174</v>
      </c>
      <c r="AR69">
        <f t="shared" si="35"/>
        <v>-0.75396938327999963</v>
      </c>
      <c r="AS69">
        <f t="shared" si="35"/>
        <v>4.0991108444153932E-4</v>
      </c>
      <c r="AT69">
        <f t="shared" si="35"/>
        <v>1.7189505753504089E-4</v>
      </c>
      <c r="AU69">
        <f t="shared" si="24"/>
        <v>-0.75338757713802318</v>
      </c>
      <c r="AW69">
        <v>66</v>
      </c>
      <c r="AX69">
        <f>IF(Z69&gt;0, (R69*SUMPRODUCT(K69:$K$98, X69:$X$98)-K69*$AZ$3)/Z69, 0)</f>
        <v>16.983548004760173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0.12705264299999999</v>
      </c>
      <c r="Q70" s="4">
        <f t="shared" si="49"/>
        <v>50</v>
      </c>
      <c r="R70">
        <f t="shared" si="28"/>
        <v>50000</v>
      </c>
      <c r="S70">
        <f t="shared" si="29"/>
        <v>15.948083442726734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3.6244186883267644</v>
      </c>
      <c r="AC70">
        <f t="shared" si="46"/>
        <v>2.9369918418096463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-1355.7001562966741</v>
      </c>
      <c r="AI70">
        <f t="shared" si="33"/>
        <v>-1364.9081337077437</v>
      </c>
      <c r="AJ70">
        <f t="shared" si="34"/>
        <v>0.68742684651711805</v>
      </c>
      <c r="AK70">
        <f t="shared" si="47"/>
        <v>0.25370930818287352</v>
      </c>
      <c r="AL70">
        <f t="shared" si="23"/>
        <v>-1363.9669975530437</v>
      </c>
      <c r="AN70">
        <f t="shared" si="35"/>
        <v>0</v>
      </c>
      <c r="AO70">
        <f t="shared" si="35"/>
        <v>0</v>
      </c>
      <c r="AP70">
        <f t="shared" si="35"/>
        <v>-4.6404139779502715E-3</v>
      </c>
      <c r="AQ70">
        <f t="shared" si="35"/>
        <v>-0.68321300914851246</v>
      </c>
      <c r="AR70">
        <f t="shared" si="35"/>
        <v>-0.68785342312646269</v>
      </c>
      <c r="AS70">
        <f t="shared" si="35"/>
        <v>3.464327729085658E-4</v>
      </c>
      <c r="AT70">
        <f t="shared" si="35"/>
        <v>1.278582871644046E-4</v>
      </c>
      <c r="AU70">
        <f t="shared" si="24"/>
        <v>-0.68737913206638979</v>
      </c>
      <c r="AW70">
        <v>67</v>
      </c>
      <c r="AX70">
        <f>IF(Z70&gt;0, (R70*SUMPRODUCT(K70:$K$98, X70:$X$98)-K70*$AZ$3)/Z70, 0)</f>
        <v>15.948083442726734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0.145586511</v>
      </c>
      <c r="Q71" s="4">
        <f t="shared" si="49"/>
        <v>50</v>
      </c>
      <c r="R71">
        <f t="shared" si="28"/>
        <v>50000</v>
      </c>
      <c r="S71">
        <f t="shared" si="29"/>
        <v>14.840600618633342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2.9369918418096463</v>
      </c>
      <c r="AC71">
        <f t="shared" si="46"/>
        <v>2.3078144109166403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-1340.557304644449</v>
      </c>
      <c r="AI71">
        <f t="shared" si="33"/>
        <v>-1348.3326449767635</v>
      </c>
      <c r="AJ71">
        <f t="shared" si="34"/>
        <v>0.62917743089300604</v>
      </c>
      <c r="AK71">
        <f t="shared" si="47"/>
        <v>0.20558942892667526</v>
      </c>
      <c r="AL71">
        <f t="shared" si="23"/>
        <v>-1347.4978781169439</v>
      </c>
      <c r="AN71">
        <f t="shared" si="35"/>
        <v>0</v>
      </c>
      <c r="AO71">
        <f t="shared" si="35"/>
        <v>0</v>
      </c>
      <c r="AP71">
        <f t="shared" si="35"/>
        <v>-3.4985965692190687E-3</v>
      </c>
      <c r="AQ71">
        <f t="shared" si="35"/>
        <v>-0.60319792914768811</v>
      </c>
      <c r="AR71">
        <f t="shared" si="35"/>
        <v>-0.60669652571690724</v>
      </c>
      <c r="AS71">
        <f t="shared" si="35"/>
        <v>2.8310503554473726E-4</v>
      </c>
      <c r="AT71">
        <f t="shared" si="35"/>
        <v>9.2507136661433011E-5</v>
      </c>
      <c r="AU71">
        <f t="shared" si="24"/>
        <v>-0.60632091354470108</v>
      </c>
      <c r="AW71">
        <v>68</v>
      </c>
      <c r="AX71">
        <f>IF(Z71&gt;0, (R71*SUMPRODUCT(K71:$K$98, X71:$X$98)-K71*$AZ$3)/Z71, 0)</f>
        <v>14.840600618633342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0.16473611299999999</v>
      </c>
      <c r="Q72" s="4">
        <f t="shared" si="49"/>
        <v>50</v>
      </c>
      <c r="R72">
        <f t="shared" si="28"/>
        <v>50000</v>
      </c>
      <c r="S72">
        <f t="shared" si="29"/>
        <v>13.658581994392279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2.3078144109166403</v>
      </c>
      <c r="AC72">
        <f t="shared" si="46"/>
        <v>1.7528625337827948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-1280.8793435976265</v>
      </c>
      <c r="AI72">
        <f t="shared" si="33"/>
        <v>-1287.2960511830204</v>
      </c>
      <c r="AJ72">
        <f t="shared" si="34"/>
        <v>0.55495187713384553</v>
      </c>
      <c r="AK72">
        <f t="shared" si="47"/>
        <v>0.16154700876416483</v>
      </c>
      <c r="AL72">
        <f t="shared" si="23"/>
        <v>-1286.5795522971223</v>
      </c>
      <c r="AN72">
        <f t="shared" si="35"/>
        <v>0</v>
      </c>
      <c r="AO72">
        <f t="shared" si="35"/>
        <v>0</v>
      </c>
      <c r="AP72">
        <f t="shared" si="35"/>
        <v>-2.5779155390701722E-3</v>
      </c>
      <c r="AQ72">
        <f t="shared" si="35"/>
        <v>-0.51459392836453999</v>
      </c>
      <c r="AR72">
        <f t="shared" si="35"/>
        <v>-0.51717184390361015</v>
      </c>
      <c r="AS72">
        <f t="shared" si="35"/>
        <v>2.2295219915521657E-4</v>
      </c>
      <c r="AT72">
        <f t="shared" si="35"/>
        <v>6.4901593011876252E-5</v>
      </c>
      <c r="AU72">
        <f t="shared" si="24"/>
        <v>-0.51688399011144304</v>
      </c>
      <c r="AW72">
        <v>69</v>
      </c>
      <c r="AX72">
        <f>IF(Z72&gt;0, (R72*SUMPRODUCT(K72:$K$98, X72:$X$98)-K72*$AZ$3)/Z72, 0)</f>
        <v>13.658581994392279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0.18528323299999999</v>
      </c>
      <c r="Q73" s="4">
        <f t="shared" si="49"/>
        <v>50</v>
      </c>
      <c r="R73">
        <f t="shared" si="28"/>
        <v>50000</v>
      </c>
      <c r="S73">
        <f t="shared" si="29"/>
        <v>12.407404247500386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1.7528625337827948</v>
      </c>
      <c r="AC73">
        <f t="shared" si="46"/>
        <v>1.2813454375734719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-1188.9083266373816</v>
      </c>
      <c r="AI73">
        <f t="shared" si="33"/>
        <v>-1194.071958820284</v>
      </c>
      <c r="AJ73">
        <f t="shared" si="34"/>
        <v>0.47151709620932292</v>
      </c>
      <c r="AK73">
        <f t="shared" si="47"/>
        <v>0.12270037736479565</v>
      </c>
      <c r="AL73">
        <f t="shared" si="23"/>
        <v>-1193.47774134671</v>
      </c>
      <c r="AN73">
        <f t="shared" si="35"/>
        <v>0</v>
      </c>
      <c r="AO73">
        <f t="shared" si="35"/>
        <v>0</v>
      </c>
      <c r="AP73">
        <f t="shared" si="35"/>
        <v>-1.8522248733925098E-3</v>
      </c>
      <c r="AQ73">
        <f t="shared" si="35"/>
        <v>-0.42646832632130283</v>
      </c>
      <c r="AR73">
        <f t="shared" si="35"/>
        <v>-0.42832055119469531</v>
      </c>
      <c r="AS73">
        <f t="shared" si="35"/>
        <v>1.6913592271744805E-4</v>
      </c>
      <c r="AT73">
        <f t="shared" si="35"/>
        <v>4.4013338456259899E-5</v>
      </c>
      <c r="AU73">
        <f t="shared" si="24"/>
        <v>-0.42810740193352165</v>
      </c>
      <c r="AW73">
        <v>70</v>
      </c>
      <c r="AX73">
        <f>IF(Z73&gt;0, (R73*SUMPRODUCT(K73:$K$98, X73:$X$98)-K73*$AZ$3)/Z73, 0)</f>
        <v>12.407404247500386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0.20641411200000001</v>
      </c>
      <c r="Q74" s="4">
        <f t="shared" si="49"/>
        <v>50</v>
      </c>
      <c r="R74">
        <f t="shared" si="28"/>
        <v>50000</v>
      </c>
      <c r="S74">
        <f t="shared" si="29"/>
        <v>11.039367312401872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1.2813454375734719</v>
      </c>
      <c r="AC74">
        <f t="shared" si="46"/>
        <v>0.89333856853361138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-1065.8465517284317</v>
      </c>
      <c r="AI74">
        <f t="shared" si="33"/>
        <v>-1069.8927010377768</v>
      </c>
      <c r="AJ74">
        <f t="shared" si="34"/>
        <v>0.38800686903986048</v>
      </c>
      <c r="AK74">
        <f t="shared" si="47"/>
        <v>8.9694180630143033E-2</v>
      </c>
      <c r="AL74">
        <f t="shared" si="23"/>
        <v>-1069.4149999881067</v>
      </c>
      <c r="AN74">
        <f t="shared" si="35"/>
        <v>0</v>
      </c>
      <c r="AO74">
        <f t="shared" si="35"/>
        <v>0</v>
      </c>
      <c r="AP74">
        <f t="shared" si="35"/>
        <v>-1.2958725644579973E-3</v>
      </c>
      <c r="AQ74">
        <f t="shared" si="35"/>
        <v>-0.34136192184431008</v>
      </c>
      <c r="AR74">
        <f t="shared" si="35"/>
        <v>-0.34265779440876815</v>
      </c>
      <c r="AS74">
        <f t="shared" si="35"/>
        <v>1.2426814187225293E-4</v>
      </c>
      <c r="AT74">
        <f t="shared" si="35"/>
        <v>2.872662845182011E-5</v>
      </c>
      <c r="AU74">
        <f t="shared" si="24"/>
        <v>-0.34250479963844405</v>
      </c>
      <c r="AW74">
        <v>71</v>
      </c>
      <c r="AX74">
        <f>IF(Z74&gt;0, (R74*SUMPRODUCT(K74:$K$98, X74:$X$98)-K74*$AZ$3)/Z74, 0)</f>
        <v>11.039367312401872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0.22879502199999999</v>
      </c>
      <c r="Q75" s="4">
        <f t="shared" si="49"/>
        <v>50</v>
      </c>
      <c r="R75">
        <f t="shared" si="28"/>
        <v>50000</v>
      </c>
      <c r="S75">
        <f t="shared" si="29"/>
        <v>9.5182945287130831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0.89333856853361138</v>
      </c>
      <c r="AC75">
        <f t="shared" si="46"/>
        <v>0.5863172335477328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-925.73882024687327</v>
      </c>
      <c r="AI75">
        <f t="shared" si="33"/>
        <v>-928.81876924287792</v>
      </c>
      <c r="AJ75">
        <f t="shared" si="34"/>
        <v>0.30702133498587858</v>
      </c>
      <c r="AK75">
        <f t="shared" si="47"/>
        <v>6.2533699797352807E-2</v>
      </c>
      <c r="AL75">
        <f t="shared" si="23"/>
        <v>-928.44921420809476</v>
      </c>
      <c r="AN75">
        <f t="shared" si="35"/>
        <v>0</v>
      </c>
      <c r="AO75">
        <f t="shared" si="35"/>
        <v>0</v>
      </c>
      <c r="AP75">
        <f t="shared" si="35"/>
        <v>-8.8073629189201199E-4</v>
      </c>
      <c r="AQ75">
        <f t="shared" si="35"/>
        <v>-0.26472249276282489</v>
      </c>
      <c r="AR75">
        <f t="shared" si="35"/>
        <v>-0.26560322905471689</v>
      </c>
      <c r="AS75">
        <f t="shared" si="35"/>
        <v>8.7795230524261445E-5</v>
      </c>
      <c r="AT75">
        <f t="shared" si="35"/>
        <v>1.7882016536395004E-5</v>
      </c>
      <c r="AU75">
        <f t="shared" si="24"/>
        <v>-0.26549755180765622</v>
      </c>
      <c r="AW75">
        <v>72</v>
      </c>
      <c r="AX75">
        <f>IF(Z75&gt;0, (R75*SUMPRODUCT(K75:$K$98, X75:$X$98)-K75*$AZ$3)/Z75, 0)</f>
        <v>9.5182945287130831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0.25248784600000002</v>
      </c>
      <c r="Q76" s="4">
        <f t="shared" si="49"/>
        <v>50</v>
      </c>
      <c r="R76">
        <f t="shared" si="28"/>
        <v>50000</v>
      </c>
      <c r="S76">
        <f t="shared" si="29"/>
        <v>7.7538192215705015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0.5863172335477328</v>
      </c>
      <c r="AC76">
        <f t="shared" si="46"/>
        <v>0.35225597905136463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-777.64968779108278</v>
      </c>
      <c r="AI76">
        <f t="shared" si="33"/>
        <v>-779.92118760933636</v>
      </c>
      <c r="AJ76">
        <f t="shared" si="34"/>
        <v>0.23406125449636817</v>
      </c>
      <c r="AK76">
        <f t="shared" si="47"/>
        <v>4.1042206348341298E-2</v>
      </c>
      <c r="AL76">
        <f t="shared" si="23"/>
        <v>-779.64608414849158</v>
      </c>
      <c r="AN76">
        <f t="shared" si="35"/>
        <v>0</v>
      </c>
      <c r="AO76">
        <f t="shared" si="35"/>
        <v>0</v>
      </c>
      <c r="AP76">
        <f t="shared" si="35"/>
        <v>-5.7995867833861639E-4</v>
      </c>
      <c r="AQ76">
        <f t="shared" si="35"/>
        <v>-0.19854929395878695</v>
      </c>
      <c r="AR76">
        <f t="shared" si="35"/>
        <v>-0.19912925263712558</v>
      </c>
      <c r="AS76">
        <f t="shared" si="35"/>
        <v>5.9760451978535135E-5</v>
      </c>
      <c r="AT76">
        <f t="shared" si="35"/>
        <v>1.0478884285443483E-5</v>
      </c>
      <c r="AU76">
        <f t="shared" si="24"/>
        <v>-0.19905901330086156</v>
      </c>
      <c r="AW76">
        <v>73</v>
      </c>
      <c r="AX76">
        <f>IF(Z76&gt;0, (R76*SUMPRODUCT(K76:$K$98, X76:$X$98)-K76*$AZ$3)/Z76, 0)</f>
        <v>7.7538192215705015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0.27661797300000002</v>
      </c>
      <c r="Q77" s="4">
        <f t="shared" si="49"/>
        <v>50</v>
      </c>
      <c r="R77">
        <f t="shared" si="28"/>
        <v>50000</v>
      </c>
      <c r="S77">
        <f t="shared" si="29"/>
        <v>5.5874328046612165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0.35225597905136463</v>
      </c>
      <c r="AC77">
        <f t="shared" si="46"/>
        <v>0.18108279068762834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-628.33767539516384</v>
      </c>
      <c r="AI77">
        <f t="shared" si="33"/>
        <v>-629.95812253983968</v>
      </c>
      <c r="AJ77">
        <f t="shared" si="34"/>
        <v>0.17117318836373629</v>
      </c>
      <c r="AK77">
        <f t="shared" si="47"/>
        <v>2.4657918533595526E-2</v>
      </c>
      <c r="AL77">
        <f t="shared" si="23"/>
        <v>-629.76229143294233</v>
      </c>
      <c r="AN77">
        <f t="shared" si="35"/>
        <v>0</v>
      </c>
      <c r="AO77">
        <f t="shared" si="35"/>
        <v>0</v>
      </c>
      <c r="AP77">
        <f t="shared" si="35"/>
        <v>-3.694036585084314E-4</v>
      </c>
      <c r="AQ77">
        <f t="shared" si="35"/>
        <v>-0.1432383875230242</v>
      </c>
      <c r="AR77">
        <f t="shared" si="35"/>
        <v>-0.14360779118153261</v>
      </c>
      <c r="AS77">
        <f t="shared" si="35"/>
        <v>3.9021329531094338E-5</v>
      </c>
      <c r="AT77">
        <f t="shared" si="35"/>
        <v>5.6211184347732352E-6</v>
      </c>
      <c r="AU77">
        <f t="shared" si="24"/>
        <v>-0.14356314873356674</v>
      </c>
      <c r="AW77">
        <v>74</v>
      </c>
      <c r="AX77">
        <f>IF(Z77&gt;0, (R77*SUMPRODUCT(K77:$K$98, X77:$X$98)-K77*$AZ$3)/Z77, 0)</f>
        <v>5.5874328046612165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0.30183517399999998</v>
      </c>
      <c r="Q78" s="4">
        <f t="shared" si="49"/>
        <v>50</v>
      </c>
      <c r="R78">
        <f t="shared" si="28"/>
        <v>50000</v>
      </c>
      <c r="S78">
        <f t="shared" si="29"/>
        <v>2.7928174533818924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0.18108279068762834</v>
      </c>
      <c r="AC78">
        <f t="shared" si="46"/>
        <v>6.2287354588756394E-2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-489.10794587103686</v>
      </c>
      <c r="AI78">
        <f t="shared" si="33"/>
        <v>-490.22308059839492</v>
      </c>
      <c r="AJ78">
        <f t="shared" si="34"/>
        <v>0.11879543609887194</v>
      </c>
      <c r="AK78">
        <f t="shared" si="47"/>
        <v>1.2675795348133985E-2</v>
      </c>
      <c r="AL78">
        <f t="shared" si="23"/>
        <v>-490.09160936694792</v>
      </c>
      <c r="AN78">
        <f t="shared" si="35"/>
        <v>0</v>
      </c>
      <c r="AO78">
        <f t="shared" si="35"/>
        <v>0</v>
      </c>
      <c r="AP78">
        <f t="shared" si="35"/>
        <v>-2.2697375391180191E-4</v>
      </c>
      <c r="AQ78">
        <f t="shared" si="35"/>
        <v>-9.9552694234043726E-2</v>
      </c>
      <c r="AR78">
        <f t="shared" si="35"/>
        <v>-9.9779667987955525E-2</v>
      </c>
      <c r="AS78">
        <f t="shared" si="35"/>
        <v>2.4179541195736673E-5</v>
      </c>
      <c r="AT78">
        <f t="shared" si="35"/>
        <v>2.5800226496398493E-6</v>
      </c>
      <c r="AU78">
        <f t="shared" si="24"/>
        <v>-9.9752908424110151E-2</v>
      </c>
      <c r="AW78">
        <v>75</v>
      </c>
      <c r="AX78">
        <f>IF(Z78&gt;0, (R78*SUMPRODUCT(K78:$K$98, X78:$X$98)-K78*$AZ$3)/Z78, 0)</f>
        <v>2.7928174533818924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0.327222552</v>
      </c>
      <c r="Q79" s="4">
        <f t="shared" si="49"/>
        <v>50</v>
      </c>
      <c r="R79">
        <f t="shared" si="28"/>
        <v>50000</v>
      </c>
      <c r="S79">
        <f t="shared" si="29"/>
        <v>-1.0446194871413368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6.2287354588756394E-2</v>
      </c>
      <c r="AC79">
        <f t="shared" si="46"/>
        <v>-1.5441275873722599E-2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-364.8972313099253</v>
      </c>
      <c r="AI79">
        <f t="shared" si="33"/>
        <v>-365.63631745869986</v>
      </c>
      <c r="AJ79">
        <f t="shared" si="34"/>
        <v>7.7728630462478993E-2</v>
      </c>
      <c r="AK79">
        <f t="shared" si="47"/>
        <v>4.3601148212129483E-3</v>
      </c>
      <c r="AL79">
        <f t="shared" si="23"/>
        <v>-365.55422871341614</v>
      </c>
      <c r="AN79">
        <f t="shared" si="35"/>
        <v>0</v>
      </c>
      <c r="AO79">
        <f t="shared" si="35"/>
        <v>0</v>
      </c>
      <c r="AP79">
        <f t="shared" si="35"/>
        <v>-1.3431525480414651E-4</v>
      </c>
      <c r="AQ79">
        <f t="shared" si="35"/>
        <v>-6.6313331242892681E-2</v>
      </c>
      <c r="AR79">
        <f t="shared" si="35"/>
        <v>-6.6447646497696827E-2</v>
      </c>
      <c r="AS79">
        <f t="shared" si="35"/>
        <v>1.4125742747926863E-5</v>
      </c>
      <c r="AT79">
        <f t="shared" si="35"/>
        <v>7.9237032673060876E-7</v>
      </c>
      <c r="AU79">
        <f t="shared" si="24"/>
        <v>-6.6432728384622164E-2</v>
      </c>
      <c r="AW79">
        <v>76</v>
      </c>
      <c r="AX79">
        <f>IF(Z79&gt;0, (R79*SUMPRODUCT(K79:$K$98, X79:$X$98)-K79*$AZ$3)/Z79, 0)</f>
        <v>-1.0446194871413368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0.35219428400000002</v>
      </c>
      <c r="Q80" s="4">
        <f t="shared" si="49"/>
        <v>50</v>
      </c>
      <c r="R80">
        <f t="shared" si="28"/>
        <v>50000</v>
      </c>
      <c r="S80">
        <f t="shared" si="29"/>
        <v>-6.6047636448235725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-1.5441275873722599E-2</v>
      </c>
      <c r="AC80">
        <f t="shared" si="46"/>
        <v>-6.2268835892004021E-2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-260.30191698196802</v>
      </c>
      <c r="AI80">
        <f t="shared" si="33"/>
        <v>-260.77331035227286</v>
      </c>
      <c r="AJ80">
        <f t="shared" si="34"/>
        <v>4.6827560018281422E-2</v>
      </c>
      <c r="AK80">
        <f t="shared" si="47"/>
        <v>-1.0808893111605819E-3</v>
      </c>
      <c r="AL80">
        <f t="shared" si="23"/>
        <v>-260.7275636815657</v>
      </c>
      <c r="AN80">
        <f t="shared" si="35"/>
        <v>0</v>
      </c>
      <c r="AO80">
        <f t="shared" si="35"/>
        <v>0</v>
      </c>
      <c r="AP80">
        <f t="shared" si="35"/>
        <v>-7.6488426125072406E-5</v>
      </c>
      <c r="AQ80">
        <f t="shared" si="35"/>
        <v>-4.2236665175021365E-2</v>
      </c>
      <c r="AR80">
        <f t="shared" si="35"/>
        <v>-4.2313153601146444E-2</v>
      </c>
      <c r="AS80">
        <f t="shared" si="35"/>
        <v>7.5982535833279377E-6</v>
      </c>
      <c r="AT80">
        <f t="shared" si="35"/>
        <v>-1.7538541573595683E-7</v>
      </c>
      <c r="AU80">
        <f t="shared" si="24"/>
        <v>-4.2305730732978844E-2</v>
      </c>
      <c r="AW80">
        <v>77</v>
      </c>
      <c r="AX80">
        <f>IF(Z80&gt;0, (R80*SUMPRODUCT(K80:$K$98, X80:$X$98)-K80*$AZ$3)/Z80, 0)</f>
        <v>-6.6047636448235725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0.377763185</v>
      </c>
      <c r="Q81" s="4">
        <f t="shared" si="49"/>
        <v>50</v>
      </c>
      <c r="R81">
        <f t="shared" si="28"/>
        <v>50000</v>
      </c>
      <c r="S81">
        <f t="shared" si="29"/>
        <v>-15.091159108313404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-6.2268835892004021E-2</v>
      </c>
      <c r="AC81">
        <f t="shared" si="46"/>
        <v>-8.7107491045051055E-2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-178.07506095423724</v>
      </c>
      <c r="AI81">
        <f t="shared" si="33"/>
        <v>-178.36366532988478</v>
      </c>
      <c r="AJ81">
        <f t="shared" si="34"/>
        <v>2.4838655153047035E-2</v>
      </c>
      <c r="AK81">
        <f t="shared" si="47"/>
        <v>-4.3588185124402816E-3</v>
      </c>
      <c r="AL81">
        <f t="shared" si="23"/>
        <v>-178.34318549324416</v>
      </c>
      <c r="AN81">
        <f t="shared" si="35"/>
        <v>0</v>
      </c>
      <c r="AO81">
        <f t="shared" si="35"/>
        <v>0</v>
      </c>
      <c r="AP81">
        <f t="shared" si="35"/>
        <v>-4.1811634281408134E-5</v>
      </c>
      <c r="AQ81">
        <f t="shared" si="35"/>
        <v>-2.5798670954146927E-2</v>
      </c>
      <c r="AR81">
        <f t="shared" si="35"/>
        <v>-2.5840482588428335E-2</v>
      </c>
      <c r="AS81">
        <f t="shared" si="35"/>
        <v>3.5985066510894755E-6</v>
      </c>
      <c r="AT81">
        <f t="shared" si="35"/>
        <v>-6.3148497015081466E-7</v>
      </c>
      <c r="AU81">
        <f t="shared" si="24"/>
        <v>-2.5837515566747394E-2</v>
      </c>
      <c r="AW81">
        <v>78</v>
      </c>
      <c r="AX81">
        <f>IF(Z81&gt;0, (R81*SUMPRODUCT(K81:$K$98, X81:$X$98)-K81*$AZ$3)/Z81, 0)</f>
        <v>-15.091159108313404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0.40377970400000002</v>
      </c>
      <c r="Q82" s="4">
        <f t="shared" si="49"/>
        <v>50</v>
      </c>
      <c r="R82">
        <f t="shared" si="28"/>
        <v>50000</v>
      </c>
      <c r="S82">
        <f t="shared" si="29"/>
        <v>-28.776722857909675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-8.7107491045051055E-2</v>
      </c>
      <c r="AC82">
        <f t="shared" si="46"/>
        <v>-9.737222447957801E-2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-116.53258937207056</v>
      </c>
      <c r="AI82">
        <f t="shared" si="33"/>
        <v>-116.70177511458957</v>
      </c>
      <c r="AJ82">
        <f t="shared" si="34"/>
        <v>1.0264733434526954E-2</v>
      </c>
      <c r="AK82">
        <f t="shared" si="47"/>
        <v>-6.0975243731535749E-3</v>
      </c>
      <c r="AL82">
        <f t="shared" si="23"/>
        <v>-116.6976079055282</v>
      </c>
      <c r="AN82">
        <f t="shared" si="35"/>
        <v>0</v>
      </c>
      <c r="AO82">
        <f t="shared" si="35"/>
        <v>0</v>
      </c>
      <c r="AP82">
        <f t="shared" si="35"/>
        <v>-2.1884668414902518E-5</v>
      </c>
      <c r="AQ82">
        <f t="shared" si="35"/>
        <v>-1.5073829744556455E-2</v>
      </c>
      <c r="AR82">
        <f t="shared" si="35"/>
        <v>-1.5095714412971358E-2</v>
      </c>
      <c r="AS82">
        <f t="shared" si="35"/>
        <v>1.3277731576983176E-6</v>
      </c>
      <c r="AT82">
        <f t="shared" si="35"/>
        <v>-7.8873253189917674E-7</v>
      </c>
      <c r="AU82">
        <f t="shared" si="24"/>
        <v>-1.509517537234556E-2</v>
      </c>
      <c r="AW82">
        <v>79</v>
      </c>
      <c r="AX82">
        <f>IF(Z82&gt;0, (R82*SUMPRODUCT(K82:$K$98, X82:$X$98)-K82*$AZ$3)/Z82, 0)</f>
        <v>-28.776722857909675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0.43007572599999999</v>
      </c>
      <c r="Q83" s="4">
        <f t="shared" si="49"/>
        <v>50</v>
      </c>
      <c r="R83">
        <f t="shared" si="28"/>
        <v>50000</v>
      </c>
      <c r="S83">
        <f t="shared" si="29"/>
        <v>-52.029565200010275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-9.737222447957801E-2</v>
      </c>
      <c r="AC83">
        <f t="shared" si="46"/>
        <v>-9.8576467153045216E-2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-72.762681042707584</v>
      </c>
      <c r="AI83">
        <f t="shared" si="33"/>
        <v>-72.857412246758685</v>
      </c>
      <c r="AJ83">
        <f t="shared" si="34"/>
        <v>1.2042426734672068E-3</v>
      </c>
      <c r="AK83">
        <f t="shared" si="47"/>
        <v>-6.8160557135704611E-3</v>
      </c>
      <c r="AL83">
        <f t="shared" si="23"/>
        <v>-72.863024059798789</v>
      </c>
      <c r="AN83">
        <f t="shared" si="35"/>
        <v>0</v>
      </c>
      <c r="AO83">
        <f t="shared" si="35"/>
        <v>0</v>
      </c>
      <c r="AP83">
        <f t="shared" si="35"/>
        <v>-1.0940854530308055E-5</v>
      </c>
      <c r="AQ83">
        <f t="shared" si="35"/>
        <v>-8.4036291578647049E-3</v>
      </c>
      <c r="AR83">
        <f t="shared" si="35"/>
        <v>-8.4145700123950118E-3</v>
      </c>
      <c r="AS83">
        <f t="shared" si="35"/>
        <v>1.390824073394724E-7</v>
      </c>
      <c r="AT83">
        <f t="shared" si="35"/>
        <v>-7.8721129726612395E-7</v>
      </c>
      <c r="AU83">
        <f t="shared" si="24"/>
        <v>-8.415218141284939E-3</v>
      </c>
      <c r="AW83">
        <v>80</v>
      </c>
      <c r="AX83">
        <f>IF(Z83&gt;0, (R83*SUMPRODUCT(K83:$K$98, X83:$X$98)-K83*$AZ$3)/Z83, 0)</f>
        <v>-52.029565200010275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0.45648519999999998</v>
      </c>
      <c r="Q84" s="4">
        <f t="shared" si="49"/>
        <v>50</v>
      </c>
      <c r="R84">
        <f t="shared" si="28"/>
        <v>50000</v>
      </c>
      <c r="S84">
        <f t="shared" si="29"/>
        <v>-93.584884974121451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-9.8576467153045216E-2</v>
      </c>
      <c r="AC84">
        <f t="shared" si="46"/>
        <v>-9.459653642600882E-2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-43.243392627507859</v>
      </c>
      <c r="AI84">
        <f t="shared" si="33"/>
        <v>-43.293933126890941</v>
      </c>
      <c r="AJ84">
        <f t="shared" si="34"/>
        <v>-3.9799307270363959E-3</v>
      </c>
      <c r="AK84">
        <f t="shared" si="47"/>
        <v>-6.9003527007131657E-3</v>
      </c>
      <c r="AL84">
        <f t="shared" si="23"/>
        <v>-43.304813410318687</v>
      </c>
      <c r="AN84">
        <f t="shared" si="35"/>
        <v>0</v>
      </c>
      <c r="AO84">
        <f t="shared" si="35"/>
        <v>0</v>
      </c>
      <c r="AP84">
        <f t="shared" si="35"/>
        <v>-5.2117034076485687E-6</v>
      </c>
      <c r="AQ84">
        <f t="shared" si="35"/>
        <v>-4.4592305075344448E-3</v>
      </c>
      <c r="AR84">
        <f t="shared" si="35"/>
        <v>-4.4644422109420927E-3</v>
      </c>
      <c r="AS84">
        <f t="shared" si="35"/>
        <v>-4.1040786667105753E-7</v>
      </c>
      <c r="AT84">
        <f t="shared" si="35"/>
        <v>-7.1155988016061337E-7</v>
      </c>
      <c r="AU84">
        <f t="shared" si="24"/>
        <v>-4.4655641786889239E-3</v>
      </c>
      <c r="AW84">
        <v>81</v>
      </c>
      <c r="AX84">
        <f>IF(Z84&gt;0, (R84*SUMPRODUCT(K84:$K$98, X84:$X$98)-K84*$AZ$3)/Z84, 0)</f>
        <v>-93.584884974121451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0.483034941</v>
      </c>
      <c r="Q85" s="4">
        <f t="shared" si="49"/>
        <v>50</v>
      </c>
      <c r="R85">
        <f t="shared" si="28"/>
        <v>50000</v>
      </c>
      <c r="S85">
        <f t="shared" si="29"/>
        <v>-171.72371237111818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-9.459653642600882E-2</v>
      </c>
      <c r="AC85">
        <f t="shared" si="46"/>
        <v>-8.7999017036310134E-2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-24.412827137617839</v>
      </c>
      <c r="AI85">
        <f t="shared" si="33"/>
        <v>-24.438449404869473</v>
      </c>
      <c r="AJ85">
        <f t="shared" si="34"/>
        <v>-6.5975193896986861E-3</v>
      </c>
      <c r="AK85">
        <f t="shared" si="47"/>
        <v>-6.6217575498206177E-3</v>
      </c>
      <c r="AL85">
        <f t="shared" si="23"/>
        <v>-24.451668681808993</v>
      </c>
      <c r="AN85">
        <f t="shared" si="35"/>
        <v>0</v>
      </c>
      <c r="AO85">
        <f t="shared" si="35"/>
        <v>0</v>
      </c>
      <c r="AP85">
        <f t="shared" si="35"/>
        <v>-2.3590638620973728E-6</v>
      </c>
      <c r="AQ85">
        <f t="shared" si="35"/>
        <v>-2.247709685734844E-3</v>
      </c>
      <c r="AR85">
        <f t="shared" si="35"/>
        <v>-2.2500687495969414E-3</v>
      </c>
      <c r="AS85">
        <f t="shared" si="35"/>
        <v>-6.0743920195947414E-7</v>
      </c>
      <c r="AT85">
        <f t="shared" si="35"/>
        <v>-6.0967082990503514E-7</v>
      </c>
      <c r="AU85">
        <f t="shared" si="24"/>
        <v>-2.2512858596288056E-3</v>
      </c>
      <c r="AW85">
        <v>82</v>
      </c>
      <c r="AX85">
        <f>IF(Z85&gt;0, (R85*SUMPRODUCT(K85:$K$98, X85:$X$98)-K85*$AZ$3)/Z85, 0)</f>
        <v>-171.72371237111818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0.509773425</v>
      </c>
      <c r="Q86" s="4">
        <f t="shared" si="49"/>
        <v>50</v>
      </c>
      <c r="R86">
        <f t="shared" si="28"/>
        <v>50000</v>
      </c>
      <c r="S86">
        <f t="shared" si="29"/>
        <v>-326.60681094231774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-8.7999017036310134E-2</v>
      </c>
      <c r="AC86">
        <f t="shared" si="46"/>
        <v>-8.0374628599515399E-2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-13.061550933130768</v>
      </c>
      <c r="AI86">
        <f t="shared" si="33"/>
        <v>-13.073855426776754</v>
      </c>
      <c r="AJ86">
        <f t="shared" si="34"/>
        <v>-7.6243884367947351E-3</v>
      </c>
      <c r="AK86">
        <f t="shared" si="47"/>
        <v>-6.1599311925417096E-3</v>
      </c>
      <c r="AL86">
        <f t="shared" si="23"/>
        <v>-13.087639746406092</v>
      </c>
      <c r="AN86">
        <f t="shared" si="35"/>
        <v>0</v>
      </c>
      <c r="AO86">
        <f t="shared" si="35"/>
        <v>0</v>
      </c>
      <c r="AP86">
        <f t="shared" si="35"/>
        <v>-1.0115046059832979E-6</v>
      </c>
      <c r="AQ86">
        <f t="shared" si="35"/>
        <v>-1.0737393435492012E-3</v>
      </c>
      <c r="AR86">
        <f t="shared" si="35"/>
        <v>-1.0747508481551845E-3</v>
      </c>
      <c r="AS86">
        <f t="shared" si="35"/>
        <v>-6.2677134415352493E-7</v>
      </c>
      <c r="AT86">
        <f t="shared" si="35"/>
        <v>-5.0638400514988559E-7</v>
      </c>
      <c r="AU86">
        <f t="shared" si="24"/>
        <v>-1.075884003504488E-3</v>
      </c>
      <c r="AW86">
        <v>83</v>
      </c>
      <c r="AX86">
        <f>IF(Z86&gt;0, (R86*SUMPRODUCT(K86:$K$98, X86:$X$98)-K86*$AZ$3)/Z86, 0)</f>
        <v>-326.60681094231774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0.53654903799999998</v>
      </c>
      <c r="Q87" s="4">
        <f t="shared" si="49"/>
        <v>50</v>
      </c>
      <c r="R87">
        <f t="shared" si="28"/>
        <v>50000</v>
      </c>
      <c r="S87">
        <f t="shared" si="29"/>
        <v>-650.90238059343017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-8.0374628599515399E-2</v>
      </c>
      <c r="AC87">
        <f t="shared" si="46"/>
        <v>-7.2633994619377487E-2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-6.6019642288313447</v>
      </c>
      <c r="AI87">
        <f t="shared" si="33"/>
        <v>-6.6075437133120403</v>
      </c>
      <c r="AJ87">
        <f t="shared" si="34"/>
        <v>-7.740633980137912E-3</v>
      </c>
      <c r="AK87">
        <f t="shared" si="47"/>
        <v>-5.6262240019660783E-3</v>
      </c>
      <c r="AL87">
        <f t="shared" si="23"/>
        <v>-6.6209105712941438</v>
      </c>
      <c r="AN87">
        <f t="shared" si="35"/>
        <v>0</v>
      </c>
      <c r="AO87">
        <f t="shared" si="35"/>
        <v>0</v>
      </c>
      <c r="AP87">
        <f t="shared" si="35"/>
        <v>-4.0952476486656913E-7</v>
      </c>
      <c r="AQ87">
        <f t="shared" si="35"/>
        <v>-4.8457305649366741E-4</v>
      </c>
      <c r="AR87">
        <f t="shared" si="35"/>
        <v>-4.8498258125853394E-4</v>
      </c>
      <c r="AS87">
        <f t="shared" si="35"/>
        <v>-5.6814949868611161E-7</v>
      </c>
      <c r="AT87">
        <f t="shared" si="35"/>
        <v>-4.1295536701708824E-7</v>
      </c>
      <c r="AU87">
        <f t="shared" si="24"/>
        <v>-4.8596368612423713E-4</v>
      </c>
      <c r="AW87">
        <v>84</v>
      </c>
      <c r="AX87">
        <f>IF(Z87&gt;0, (R87*SUMPRODUCT(K87:$K$98, X87:$X$98)-K87*$AZ$3)/Z87, 0)</f>
        <v>-650.90238059343017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0.56320604299999999</v>
      </c>
      <c r="Q88" s="4">
        <f t="shared" si="49"/>
        <v>50</v>
      </c>
      <c r="R88">
        <f t="shared" si="28"/>
        <v>50000</v>
      </c>
      <c r="S88">
        <f t="shared" si="29"/>
        <v>-1370.0260023470803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-7.2633994619377487E-2</v>
      </c>
      <c r="AC88">
        <f t="shared" si="46"/>
        <v>-6.5248591494007663E-2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-3.1423993763524876</v>
      </c>
      <c r="AI88">
        <f t="shared" si="33"/>
        <v>-3.1447806666120237</v>
      </c>
      <c r="AJ88">
        <f t="shared" si="34"/>
        <v>-7.3854031253698244E-3</v>
      </c>
      <c r="AK88">
        <f t="shared" si="47"/>
        <v>-5.0843796233564246E-3</v>
      </c>
      <c r="AL88">
        <f t="shared" ref="AL88:AL98" si="50">SUM(AI88:AK88)</f>
        <v>-3.1572504493607498</v>
      </c>
      <c r="AN88">
        <f t="shared" si="35"/>
        <v>0</v>
      </c>
      <c r="AO88">
        <f t="shared" si="35"/>
        <v>0</v>
      </c>
      <c r="AP88">
        <f t="shared" si="35"/>
        <v>-1.5605597757758716E-7</v>
      </c>
      <c r="AQ88">
        <f t="shared" si="35"/>
        <v>-2.059346627955409E-4</v>
      </c>
      <c r="AR88">
        <f t="shared" si="35"/>
        <v>-2.060907187731185E-4</v>
      </c>
      <c r="AS88">
        <f t="shared" si="35"/>
        <v>-4.8399656443337008E-7</v>
      </c>
      <c r="AT88">
        <f t="shared" si="35"/>
        <v>-3.3320080545451825E-7</v>
      </c>
      <c r="AU88">
        <f t="shared" si="24"/>
        <v>-2.0690791614300639E-4</v>
      </c>
      <c r="AW88">
        <v>85</v>
      </c>
      <c r="AX88">
        <f>IF(Z88&gt;0, (R88*SUMPRODUCT(K88:$K$98, X88:$X$98)-K88*$AZ$3)/Z88, 0)</f>
        <v>-1370.0260023470803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0.59415461300000005</v>
      </c>
      <c r="Q89" s="4">
        <f t="shared" si="49"/>
        <v>50</v>
      </c>
      <c r="R89">
        <f t="shared" si="28"/>
        <v>50000</v>
      </c>
      <c r="S89">
        <f t="shared" si="29"/>
        <v>-3099.2123211284861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-6.5248591494007663E-2</v>
      </c>
      <c r="AC89">
        <f t="shared" si="46"/>
        <v>-5.8427761708710779E-2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-1.4148545925953839</v>
      </c>
      <c r="AI89">
        <f t="shared" si="33"/>
        <v>-1.4157972153597294</v>
      </c>
      <c r="AJ89">
        <f t="shared" si="34"/>
        <v>-6.8208297852968836E-3</v>
      </c>
      <c r="AK89">
        <f t="shared" si="47"/>
        <v>-4.5674014045805371E-3</v>
      </c>
      <c r="AL89">
        <f t="shared" si="50"/>
        <v>-1.4271854465496068</v>
      </c>
      <c r="AN89">
        <f t="shared" si="35"/>
        <v>0</v>
      </c>
      <c r="AO89">
        <f t="shared" si="35"/>
        <v>0</v>
      </c>
      <c r="AP89">
        <f t="shared" si="35"/>
        <v>-5.515539181952081E-8</v>
      </c>
      <c r="AQ89">
        <f t="shared" si="35"/>
        <v>-8.2786945503524992E-5</v>
      </c>
      <c r="AR89">
        <f t="shared" si="35"/>
        <v>-8.2842100895344506E-5</v>
      </c>
      <c r="AS89">
        <f t="shared" si="35"/>
        <v>-3.9910508590735264E-7</v>
      </c>
      <c r="AT89">
        <f t="shared" si="35"/>
        <v>-2.6725093387873422E-7</v>
      </c>
      <c r="AU89">
        <f t="shared" si="24"/>
        <v>-8.3508456915130596E-5</v>
      </c>
      <c r="AW89">
        <v>86</v>
      </c>
      <c r="AX89">
        <f>IF(Z89&gt;0, (R89*SUMPRODUCT(K89:$K$98, X89:$X$98)-K89*$AZ$3)/Z89, 0)</f>
        <v>-3099.2123211284861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0.62493506799999998</v>
      </c>
      <c r="Q90" s="4">
        <f t="shared" si="49"/>
        <v>50</v>
      </c>
      <c r="R90">
        <f t="shared" si="28"/>
        <v>50000</v>
      </c>
      <c r="S90">
        <f t="shared" si="29"/>
        <v>-7589.9217119699779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-5.8427761708710779E-2</v>
      </c>
      <c r="AC90">
        <f t="shared" si="46"/>
        <v>-5.2236651825560372E-2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-0.589078021334557</v>
      </c>
      <c r="AI90">
        <f t="shared" si="33"/>
        <v>-0.58942213984992442</v>
      </c>
      <c r="AJ90">
        <f t="shared" si="34"/>
        <v>-6.1911098831504072E-3</v>
      </c>
      <c r="AK90">
        <f t="shared" si="47"/>
        <v>-4.0899433196097549E-3</v>
      </c>
      <c r="AL90">
        <f t="shared" si="50"/>
        <v>-0.5997031930526846</v>
      </c>
      <c r="AN90">
        <f t="shared" si="35"/>
        <v>0</v>
      </c>
      <c r="AO90">
        <f t="shared" si="35"/>
        <v>0</v>
      </c>
      <c r="AP90">
        <f t="shared" si="35"/>
        <v>-1.7977945860738145E-8</v>
      </c>
      <c r="AQ90">
        <f t="shared" si="35"/>
        <v>-3.0775480836873996E-5</v>
      </c>
      <c r="AR90">
        <f t="shared" si="35"/>
        <v>-3.0793458782734738E-5</v>
      </c>
      <c r="AS90">
        <f t="shared" si="35"/>
        <v>-3.2344507292297323E-7</v>
      </c>
      <c r="AT90">
        <f t="shared" si="35"/>
        <v>-2.1367283737966026E-7</v>
      </c>
      <c r="AU90">
        <f t="shared" si="24"/>
        <v>-3.1330576693037372E-5</v>
      </c>
      <c r="AW90">
        <v>87</v>
      </c>
      <c r="AX90">
        <f>IF(Z90&gt;0, (R90*SUMPRODUCT(K90:$K$98, X90:$X$98)-K90*$AZ$3)/Z90, 0)</f>
        <v>-7589.9217119699779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0.65550924799999999</v>
      </c>
      <c r="Q91" s="4">
        <f t="shared" si="49"/>
        <v>50</v>
      </c>
      <c r="R91">
        <f t="shared" si="28"/>
        <v>50000</v>
      </c>
      <c r="S91">
        <f t="shared" si="29"/>
        <v>-20271.036114113882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-5.2236651825560372E-2</v>
      </c>
      <c r="AC91">
        <f t="shared" si="46"/>
        <v>-4.6665733709384802E-2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-0.22557286923137074</v>
      </c>
      <c r="AI91">
        <f t="shared" si="33"/>
        <v>-0.22568797369235311</v>
      </c>
      <c r="AJ91">
        <f t="shared" si="34"/>
        <v>-5.5709181161755703E-3</v>
      </c>
      <c r="AK91">
        <f t="shared" si="47"/>
        <v>-3.6565656277892265E-3</v>
      </c>
      <c r="AL91">
        <f t="shared" si="50"/>
        <v>-0.23491545743631792</v>
      </c>
      <c r="AN91">
        <f t="shared" si="35"/>
        <v>0</v>
      </c>
      <c r="AO91">
        <f t="shared" si="35"/>
        <v>0</v>
      </c>
      <c r="AP91">
        <f t="shared" si="35"/>
        <v>-5.3691577056907054E-9</v>
      </c>
      <c r="AQ91">
        <f t="shared" si="35"/>
        <v>-1.0522062296211762E-5</v>
      </c>
      <c r="AR91">
        <f t="shared" si="35"/>
        <v>-1.0527431453917452E-5</v>
      </c>
      <c r="AS91">
        <f t="shared" si="35"/>
        <v>-2.5986080535851073E-7</v>
      </c>
      <c r="AT91">
        <f t="shared" si="35"/>
        <v>-1.7056400203129654E-7</v>
      </c>
      <c r="AU91">
        <f t="shared" si="24"/>
        <v>-1.0957856261307261E-5</v>
      </c>
      <c r="AW91">
        <v>88</v>
      </c>
      <c r="AX91">
        <f>IF(Z91&gt;0, (R91*SUMPRODUCT(K91:$K$98, X91:$X$98)-K91*$AZ$3)/Z91, 0)</f>
        <v>-20271.036114113882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0.68583899100000001</v>
      </c>
      <c r="Q92" s="4">
        <f t="shared" si="49"/>
        <v>50</v>
      </c>
      <c r="R92">
        <f t="shared" si="28"/>
        <v>50000</v>
      </c>
      <c r="S92">
        <f t="shared" si="29"/>
        <v>-59517.851509399472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-4.6665733709384802E-2</v>
      </c>
      <c r="AC92">
        <f t="shared" si="46"/>
        <v>-4.1674743631491325E-2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-7.8943127379747693E-2</v>
      </c>
      <c r="AI92">
        <f t="shared" si="33"/>
        <v>-7.8978137668740497E-2</v>
      </c>
      <c r="AJ92">
        <f t="shared" si="34"/>
        <v>-4.9909900778934771E-3</v>
      </c>
      <c r="AK92">
        <f t="shared" si="47"/>
        <v>-3.2666013596569362E-3</v>
      </c>
      <c r="AL92">
        <f t="shared" si="50"/>
        <v>-8.7235729106290918E-2</v>
      </c>
      <c r="AN92">
        <f t="shared" si="35"/>
        <v>0</v>
      </c>
      <c r="AO92">
        <f t="shared" si="35"/>
        <v>0</v>
      </c>
      <c r="AP92">
        <f t="shared" si="35"/>
        <v>-1.4581146653955446E-9</v>
      </c>
      <c r="AQ92">
        <f t="shared" si="35"/>
        <v>-3.2878372351703461E-6</v>
      </c>
      <c r="AR92">
        <f t="shared" si="35"/>
        <v>-3.289295349835742E-6</v>
      </c>
      <c r="AS92">
        <f t="shared" si="35"/>
        <v>-2.0786563141243983E-7</v>
      </c>
      <c r="AT92">
        <f t="shared" si="35"/>
        <v>-1.3604798719303641E-7</v>
      </c>
      <c r="AU92">
        <f t="shared" si="24"/>
        <v>-3.6332089684412187E-6</v>
      </c>
      <c r="AW92">
        <v>89</v>
      </c>
      <c r="AX92">
        <f>IF(Z92&gt;0, (R92*SUMPRODUCT(K92:$K$98, X92:$X$98)-K92*$AZ$3)/Z92, 0)</f>
        <v>-59517.851509399472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0.71588716699999999</v>
      </c>
      <c r="Q93" s="4">
        <f t="shared" si="49"/>
        <v>50</v>
      </c>
      <c r="R93">
        <f t="shared" si="28"/>
        <v>50000</v>
      </c>
      <c r="S93">
        <f t="shared" si="29"/>
        <v>-193879.80314317151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-4.1674743631491325E-2</v>
      </c>
      <c r="AC93">
        <f t="shared" si="46"/>
        <v>-3.7212395629271422E-2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-2.5063416602906067E-2</v>
      </c>
      <c r="AI93">
        <f t="shared" si="33"/>
        <v>-2.5073013372406031E-2</v>
      </c>
      <c r="AJ93">
        <f t="shared" si="34"/>
        <v>-4.4623480022199027E-3</v>
      </c>
      <c r="AK93">
        <f t="shared" si="47"/>
        <v>-2.9172320542043932E-3</v>
      </c>
      <c r="AL93">
        <f t="shared" si="50"/>
        <v>-3.2452593428830327E-2</v>
      </c>
      <c r="AN93">
        <f t="shared" si="35"/>
        <v>0</v>
      </c>
      <c r="AO93">
        <f t="shared" si="35"/>
        <v>0</v>
      </c>
      <c r="AP93">
        <f t="shared" si="35"/>
        <v>-3.5686423372358912E-10</v>
      </c>
      <c r="AQ93">
        <f t="shared" si="35"/>
        <v>-9.3200497943854389E-7</v>
      </c>
      <c r="AR93">
        <f t="shared" si="35"/>
        <v>-9.3236184367226743E-7</v>
      </c>
      <c r="AS93">
        <f t="shared" si="35"/>
        <v>-1.6593629767038089E-7</v>
      </c>
      <c r="AT93">
        <f t="shared" si="35"/>
        <v>-1.0847981517336216E-7</v>
      </c>
      <c r="AU93">
        <f t="shared" si="24"/>
        <v>-1.2067779565160105E-6</v>
      </c>
      <c r="AW93">
        <v>90</v>
      </c>
      <c r="AX93">
        <f>IF(Z93&gt;0, (R93*SUMPRODUCT(K93:$K$98, X93:$X$98)-K93*$AZ$3)/Z93, 0)</f>
        <v>-193879.80314317151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0.74578270000000002</v>
      </c>
      <c r="Q94" s="4">
        <f t="shared" si="49"/>
        <v>50</v>
      </c>
      <c r="R94">
        <f t="shared" si="28"/>
        <v>50000</v>
      </c>
      <c r="S94">
        <f t="shared" si="29"/>
        <v>-708840.5807042229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-3.7212395629271422E-2</v>
      </c>
      <c r="AC94">
        <f t="shared" si="46"/>
        <v>-3.3226152777594546E-2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-7.1571046689614115E-3</v>
      </c>
      <c r="AI94">
        <f t="shared" si="33"/>
        <v>-7.1594483660974151E-3</v>
      </c>
      <c r="AJ94">
        <f t="shared" si="34"/>
        <v>-3.9862428516768758E-3</v>
      </c>
      <c r="AK94">
        <f t="shared" si="47"/>
        <v>-2.604867694049E-3</v>
      </c>
      <c r="AL94">
        <f t="shared" si="50"/>
        <v>-1.375055891182329E-2</v>
      </c>
      <c r="AN94">
        <f t="shared" si="35"/>
        <v>0</v>
      </c>
      <c r="AO94">
        <f t="shared" si="35"/>
        <v>0</v>
      </c>
      <c r="AP94">
        <f t="shared" si="35"/>
        <v>-7.7814660380842732E-11</v>
      </c>
      <c r="AQ94">
        <f t="shared" si="35"/>
        <v>-2.3762783192840119E-7</v>
      </c>
      <c r="AR94">
        <f t="shared" si="35"/>
        <v>-2.3770564658878204E-7</v>
      </c>
      <c r="AS94">
        <f t="shared" si="35"/>
        <v>-1.3234992223769174E-7</v>
      </c>
      <c r="AT94">
        <f t="shared" si="35"/>
        <v>-8.6485959228960253E-8</v>
      </c>
      <c r="AU94">
        <f t="shared" si="24"/>
        <v>-4.5654152805543399E-7</v>
      </c>
      <c r="AW94">
        <v>91</v>
      </c>
      <c r="AX94">
        <f>IF(Z94&gt;0, (R94*SUMPRODUCT(K94:$K$98, X94:$X$98)-K94*$AZ$3)/Z94, 0)</f>
        <v>-708840.5807042229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0.77567720100000004</v>
      </c>
      <c r="Q95" s="4">
        <f t="shared" si="49"/>
        <v>50</v>
      </c>
      <c r="R95">
        <f t="shared" si="28"/>
        <v>50000</v>
      </c>
      <c r="S95">
        <f t="shared" si="29"/>
        <v>-2953011.7765884986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-3.3226152777594546E-2</v>
      </c>
      <c r="AC95">
        <f t="shared" si="46"/>
        <v>-2.9666412854840476E-2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-1.8179524344471109E-3</v>
      </c>
      <c r="AI95">
        <f t="shared" si="33"/>
        <v>-1.8184547421773076E-3</v>
      </c>
      <c r="AJ95">
        <f t="shared" si="34"/>
        <v>-3.5597399227540703E-3</v>
      </c>
      <c r="AK95">
        <f t="shared" si="47"/>
        <v>-2.3258306944316186E-3</v>
      </c>
      <c r="AL95">
        <f t="shared" si="50"/>
        <v>-7.7040253593629975E-3</v>
      </c>
      <c r="AN95">
        <f t="shared" si="35"/>
        <v>0</v>
      </c>
      <c r="AO95">
        <f t="shared" si="35"/>
        <v>0</v>
      </c>
      <c r="AP95">
        <f t="shared" si="35"/>
        <v>-1.4890585550050549E-11</v>
      </c>
      <c r="AQ95">
        <f t="shared" si="35"/>
        <v>-5.389201603658722E-8</v>
      </c>
      <c r="AR95">
        <f t="shared" si="35"/>
        <v>-5.3906906622137273E-8</v>
      </c>
      <c r="AS95">
        <f t="shared" si="35"/>
        <v>-1.0552617184480207E-7</v>
      </c>
      <c r="AT95">
        <f t="shared" si="35"/>
        <v>-6.8947736314573066E-8</v>
      </c>
      <c r="AU95">
        <f t="shared" si="24"/>
        <v>-2.2838081478151243E-7</v>
      </c>
      <c r="AW95">
        <v>92</v>
      </c>
      <c r="AX95">
        <f>IF(Z95&gt;0, (R95*SUMPRODUCT(K95:$K$98, X95:$X$98)-K95*$AZ$3)/Z95, 0)</f>
        <v>-2953011.7765884986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0.80557273399999996</v>
      </c>
      <c r="Q96" s="4">
        <f t="shared" si="49"/>
        <v>50</v>
      </c>
      <c r="R96">
        <f t="shared" si="28"/>
        <v>50000</v>
      </c>
      <c r="S96">
        <f t="shared" si="29"/>
        <v>-14296271.736712573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-2.9666412854840476E-2</v>
      </c>
      <c r="AC96">
        <f t="shared" si="46"/>
        <v>-2.6487915362404732E-2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-4.0464541152381646E-4</v>
      </c>
      <c r="AI96">
        <f t="shared" si="33"/>
        <v>-4.0473805076518727E-4</v>
      </c>
      <c r="AJ96">
        <f t="shared" si="34"/>
        <v>-3.1784974924357438E-3</v>
      </c>
      <c r="AK96">
        <f t="shared" si="47"/>
        <v>-2.0766488998388336E-3</v>
      </c>
      <c r="AL96">
        <f t="shared" si="50"/>
        <v>-5.659884443039765E-3</v>
      </c>
      <c r="AN96">
        <f t="shared" si="35"/>
        <v>0</v>
      </c>
      <c r="AO96">
        <f t="shared" si="35"/>
        <v>0</v>
      </c>
      <c r="AP96">
        <f t="shared" si="35"/>
        <v>-2.4519910554776144E-12</v>
      </c>
      <c r="AQ96">
        <f t="shared" si="35"/>
        <v>-1.0710222957513492E-8</v>
      </c>
      <c r="AR96">
        <f t="shared" si="35"/>
        <v>-1.0712674948568969E-8</v>
      </c>
      <c r="AS96">
        <f t="shared" si="35"/>
        <v>-8.4129007383741749E-8</v>
      </c>
      <c r="AT96">
        <f t="shared" si="35"/>
        <v>-5.496509311199724E-8</v>
      </c>
      <c r="AU96">
        <f t="shared" si="24"/>
        <v>-1.4980677544430797E-7</v>
      </c>
      <c r="AW96">
        <v>93</v>
      </c>
      <c r="AX96">
        <f>IF(Z96&gt;0, (R96*SUMPRODUCT(K96:$K$98, X96:$X$98)-K96*$AZ$3)/Z96, 0)</f>
        <v>-14296271.736712573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0.83546826699999999</v>
      </c>
      <c r="Q97" s="4">
        <f t="shared" si="49"/>
        <v>50</v>
      </c>
      <c r="R97">
        <f t="shared" si="28"/>
        <v>50000</v>
      </c>
      <c r="S97">
        <f t="shared" si="29"/>
        <v>-82601373.36561361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-2.6487915362404732E-2</v>
      </c>
      <c r="AC97">
        <f t="shared" si="46"/>
        <v>-2.3649933765081458E-2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-7.7397146444278854E-5</v>
      </c>
      <c r="AI97">
        <f t="shared" si="33"/>
        <v>-7.7411462146791696E-5</v>
      </c>
      <c r="AJ97">
        <f t="shared" si="34"/>
        <v>-2.837981597323274E-3</v>
      </c>
      <c r="AK97">
        <f t="shared" si="47"/>
        <v>-1.8541540753683314E-3</v>
      </c>
      <c r="AL97">
        <f t="shared" si="50"/>
        <v>-4.7695471348383972E-3</v>
      </c>
      <c r="AN97">
        <f t="shared" si="35"/>
        <v>0</v>
      </c>
      <c r="AO97">
        <f t="shared" si="35"/>
        <v>0</v>
      </c>
      <c r="AP97">
        <f t="shared" si="35"/>
        <v>-3.3831288134237048E-13</v>
      </c>
      <c r="AQ97">
        <f t="shared" si="35"/>
        <v>-1.8290720694815919E-9</v>
      </c>
      <c r="AR97">
        <f t="shared" si="35"/>
        <v>-1.8294103823629345E-9</v>
      </c>
      <c r="AS97">
        <f t="shared" si="35"/>
        <v>-6.7068013639286586E-8</v>
      </c>
      <c r="AT97">
        <f t="shared" si="35"/>
        <v>-4.3817913031370816E-8</v>
      </c>
      <c r="AU97">
        <f t="shared" si="24"/>
        <v>-1.1271533705302034E-7</v>
      </c>
      <c r="AW97">
        <v>94</v>
      </c>
      <c r="AX97">
        <f>IF(Z97&gt;0, (R97*SUMPRODUCT(K97:$K$98, X97:$X$98)-K97*$AZ$3)/Z97, 0)</f>
        <v>-82601373.36561361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-2.3649933765081458E-2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-2.3649933765081458E-2</v>
      </c>
      <c r="AK98">
        <f t="shared" si="47"/>
        <v>-1.6554953635557021E-3</v>
      </c>
      <c r="AL98">
        <f t="shared" si="50"/>
        <v>-2.5319744831150001E-2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-3.0206507262711646E-10</v>
      </c>
      <c r="AR98">
        <f t="shared" si="35"/>
        <v>-3.0206507262711646E-10</v>
      </c>
      <c r="AS98">
        <f t="shared" si="35"/>
        <v>-4.9901979689567279E-7</v>
      </c>
      <c r="AT98">
        <f t="shared" si="35"/>
        <v>-3.49313857826971E-8</v>
      </c>
      <c r="AU98">
        <f t="shared" si="35"/>
        <v>-5.3425324775099702E-7</v>
      </c>
      <c r="AW98">
        <v>95</v>
      </c>
    </row>
    <row r="100" spans="5:50" x14ac:dyDescent="0.25">
      <c r="AN100" s="8">
        <f t="shared" ref="AN100:AP100" si="51">SUM(AN3:AN98)</f>
        <v>2002.1361460867461</v>
      </c>
      <c r="AO100" s="8">
        <f t="shared" si="51"/>
        <v>-200.21361460867462</v>
      </c>
      <c r="AP100" s="8">
        <f t="shared" si="51"/>
        <v>-848.54303883265345</v>
      </c>
      <c r="AQ100" s="8">
        <f>SUM(AQ3:AQ98)</f>
        <v>-1000.7465438342367</v>
      </c>
      <c r="AR100" s="8">
        <f t="shared" ref="AR100:AU100" si="52">SUM(AR3:AR98)</f>
        <v>-47.367051188818749</v>
      </c>
      <c r="AS100" s="8">
        <f t="shared" si="52"/>
        <v>-53.738092014064932</v>
      </c>
      <c r="AT100" s="8">
        <f t="shared" si="52"/>
        <v>31.347220341537856</v>
      </c>
      <c r="AU100" s="8">
        <f t="shared" si="52"/>
        <v>-69.75792286134579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BA2C-C4BE-49AB-B462-80B7BCD4EE85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2171.4819941940159</v>
      </c>
      <c r="K3">
        <v>1</v>
      </c>
      <c r="L3" s="2">
        <v>0</v>
      </c>
      <c r="O3">
        <f>$C$3</f>
        <v>2171.4819941940159</v>
      </c>
      <c r="P3">
        <f>O3*C5</f>
        <v>217.14819941940161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2171.4819941940159</v>
      </c>
      <c r="AF3">
        <f t="shared" ref="AF3:AG34" si="3">-$Z3*P3</f>
        <v>-217.14819941940161</v>
      </c>
      <c r="AG3">
        <f t="shared" si="3"/>
        <v>-520.48192770000003</v>
      </c>
      <c r="AH3">
        <f t="shared" ref="AH3:AH66" si="4">-X3*R3</f>
        <v>0</v>
      </c>
      <c r="AI3">
        <f t="shared" ref="AI3:AI66" si="5">SUM(AE3:AH3)</f>
        <v>1433.8518670746143</v>
      </c>
      <c r="AJ3">
        <f t="shared" ref="AJ3:AJ66" si="6">AB3-AC3</f>
        <v>0</v>
      </c>
      <c r="AL3">
        <f t="shared" ref="AL3:AL66" si="7">SUM(AI3:AK3)</f>
        <v>1433.8518670746143</v>
      </c>
      <c r="AN3">
        <f t="shared" ref="AN3:AU34" si="8">AE3*$K3</f>
        <v>2171.4819941940159</v>
      </c>
      <c r="AO3">
        <f t="shared" si="8"/>
        <v>-217.14819941940161</v>
      </c>
      <c r="AP3">
        <f t="shared" si="8"/>
        <v>-520.48192770000003</v>
      </c>
      <c r="AQ3">
        <f t="shared" si="8"/>
        <v>0</v>
      </c>
      <c r="AR3">
        <f t="shared" si="8"/>
        <v>1433.8518670746143</v>
      </c>
      <c r="AS3">
        <f t="shared" si="8"/>
        <v>0</v>
      </c>
      <c r="AT3">
        <f t="shared" si="8"/>
        <v>0</v>
      </c>
      <c r="AU3">
        <f t="shared" si="8"/>
        <v>1433.8518670746143</v>
      </c>
      <c r="AW3">
        <v>0</v>
      </c>
      <c r="AX3">
        <f>IF(Z3&gt;0, (R3*SUMPRODUCT(K3:$K$98, X3:$X$98)-K3*$AZ$3)/Z3, 0)</f>
        <v>0</v>
      </c>
      <c r="AZ3">
        <f>C6*SUMPRODUCT(X4:X89, K4:K89)/1</f>
        <v>1133.1296497556932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122.94899654871182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121.4067481881101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-121.4067481881101</v>
      </c>
      <c r="AK4">
        <f t="shared" ref="AK4:AK67" si="20">G4*SUM(AB4:AB4, AE4:AF4)</f>
        <v>0</v>
      </c>
      <c r="AL4">
        <f t="shared" si="7"/>
        <v>-248.59704818811011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-113.56276785714286</v>
      </c>
      <c r="AR4">
        <f t="shared" si="8"/>
        <v>-113.56276785714286</v>
      </c>
      <c r="AS4">
        <f t="shared" si="8"/>
        <v>-108.39888231081258</v>
      </c>
      <c r="AT4">
        <f t="shared" si="8"/>
        <v>0</v>
      </c>
      <c r="AU4">
        <f t="shared" si="8"/>
        <v>-221.96165016795544</v>
      </c>
      <c r="AW4">
        <v>1</v>
      </c>
      <c r="AX4">
        <f>IF(Z4&gt;0, (R4*SUMPRODUCT(K4:$K$98, X4:$X$98)-K4*$AZ$3)/Z4, 0)</f>
        <v>122.94899654871182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2.5599659999999999E-3</v>
      </c>
      <c r="Q5" s="4">
        <f t="shared" ref="Q5:Q68" si="22">$C$8</f>
        <v>50</v>
      </c>
      <c r="R5">
        <f t="shared" si="0"/>
        <v>50000</v>
      </c>
      <c r="S5">
        <f t="shared" si="1"/>
        <v>119.21687325473916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121.4067481881101</v>
      </c>
      <c r="AC5">
        <f t="shared" si="19"/>
        <v>116.24286264177977</v>
      </c>
      <c r="AE5">
        <f t="shared" si="2"/>
        <v>0</v>
      </c>
      <c r="AF5">
        <f t="shared" si="3"/>
        <v>0</v>
      </c>
      <c r="AG5">
        <f t="shared" si="3"/>
        <v>-48.752688888843529</v>
      </c>
      <c r="AH5">
        <f t="shared" si="4"/>
        <v>-126.39271415647021</v>
      </c>
      <c r="AI5">
        <f t="shared" si="5"/>
        <v>-175.14540304531374</v>
      </c>
      <c r="AJ5">
        <f t="shared" si="6"/>
        <v>5.1638855463303344</v>
      </c>
      <c r="AK5">
        <f t="shared" si="20"/>
        <v>8.4984723731677079</v>
      </c>
      <c r="AL5">
        <f t="shared" si="7"/>
        <v>-161.48304512581569</v>
      </c>
      <c r="AN5">
        <f t="shared" si="8"/>
        <v>0</v>
      </c>
      <c r="AO5">
        <f t="shared" si="8"/>
        <v>0</v>
      </c>
      <c r="AP5">
        <f t="shared" si="8"/>
        <v>-38.865345096335716</v>
      </c>
      <c r="AQ5">
        <f t="shared" si="8"/>
        <v>-100.75949789259423</v>
      </c>
      <c r="AR5">
        <f t="shared" si="8"/>
        <v>-139.62484298892994</v>
      </c>
      <c r="AS5">
        <f t="shared" si="8"/>
        <v>4.1166179419087481</v>
      </c>
      <c r="AT5">
        <f t="shared" si="8"/>
        <v>6.7749301444257872</v>
      </c>
      <c r="AU5">
        <f t="shared" si="8"/>
        <v>-128.73329490259542</v>
      </c>
      <c r="AW5">
        <v>2</v>
      </c>
      <c r="AX5">
        <f>IF(Z5&gt;0, (R5*SUMPRODUCT(K5:$K$98, X5:$X$98)-K5*$AZ$3)/Z5, 0)</f>
        <v>119.21687325473916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2.5827799999999998E-3</v>
      </c>
      <c r="Q6" s="4">
        <f t="shared" si="22"/>
        <v>50</v>
      </c>
      <c r="R6">
        <f t="shared" si="0"/>
        <v>50000</v>
      </c>
      <c r="S6">
        <f t="shared" si="1"/>
        <v>116.60764745468593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116.24286264177977</v>
      </c>
      <c r="AC6">
        <f t="shared" si="19"/>
        <v>112.26808109812544</v>
      </c>
      <c r="AE6">
        <f t="shared" si="2"/>
        <v>0</v>
      </c>
      <c r="AF6">
        <f t="shared" si="3"/>
        <v>0</v>
      </c>
      <c r="AG6">
        <f t="shared" si="3"/>
        <v>-48.139244530146762</v>
      </c>
      <c r="AH6">
        <f t="shared" si="4"/>
        <v>-125.91746980832727</v>
      </c>
      <c r="AI6">
        <f t="shared" si="5"/>
        <v>-174.05671433847402</v>
      </c>
      <c r="AJ6">
        <f t="shared" si="6"/>
        <v>3.9747815436543306</v>
      </c>
      <c r="AK6">
        <f t="shared" si="20"/>
        <v>8.1370003849245851</v>
      </c>
      <c r="AL6">
        <f t="shared" si="7"/>
        <v>-161.9449324098951</v>
      </c>
      <c r="AN6">
        <f t="shared" si="8"/>
        <v>0</v>
      </c>
      <c r="AO6">
        <f t="shared" si="8"/>
        <v>0</v>
      </c>
      <c r="AP6">
        <f t="shared" si="8"/>
        <v>-34.264563401218254</v>
      </c>
      <c r="AQ6">
        <f t="shared" si="8"/>
        <v>-89.625567864208875</v>
      </c>
      <c r="AR6">
        <f t="shared" si="8"/>
        <v>-123.89013126542713</v>
      </c>
      <c r="AS6">
        <f t="shared" si="8"/>
        <v>2.8291709921464516</v>
      </c>
      <c r="AT6">
        <f t="shared" si="8"/>
        <v>5.7917561504394417</v>
      </c>
      <c r="AU6">
        <f t="shared" si="8"/>
        <v>-115.26920412284123</v>
      </c>
      <c r="AW6">
        <v>3</v>
      </c>
      <c r="AX6">
        <f>IF(Z6&gt;0, (R6*SUMPRODUCT(K6:$K$98, X6:$X$98)-K6*$AZ$3)/Z6, 0)</f>
        <v>116.60764745468593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2.6093969999999998E-3</v>
      </c>
      <c r="Q7" s="4">
        <f t="shared" si="22"/>
        <v>50</v>
      </c>
      <c r="R7">
        <f t="shared" si="0"/>
        <v>50000</v>
      </c>
      <c r="S7">
        <f t="shared" si="1"/>
        <v>114.71944501030234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112.26808109812544</v>
      </c>
      <c r="AC7">
        <f t="shared" si="19"/>
        <v>109.05743854546984</v>
      </c>
      <c r="AE7">
        <f t="shared" si="2"/>
        <v>0</v>
      </c>
      <c r="AF7">
        <f t="shared" si="3"/>
        <v>0</v>
      </c>
      <c r="AG7">
        <f t="shared" si="3"/>
        <v>-47.532237684586065</v>
      </c>
      <c r="AH7">
        <f t="shared" si="4"/>
        <v>-125.61440025923136</v>
      </c>
      <c r="AI7">
        <f t="shared" si="5"/>
        <v>-173.14663794381744</v>
      </c>
      <c r="AJ7">
        <f t="shared" si="6"/>
        <v>3.2106425526555995</v>
      </c>
      <c r="AK7">
        <f t="shared" si="20"/>
        <v>7.8587656768687815</v>
      </c>
      <c r="AL7">
        <f t="shared" si="7"/>
        <v>-162.07722971429305</v>
      </c>
      <c r="AN7">
        <f t="shared" si="8"/>
        <v>0</v>
      </c>
      <c r="AO7">
        <f t="shared" si="8"/>
        <v>0</v>
      </c>
      <c r="AP7">
        <f t="shared" si="8"/>
        <v>-30.207596355589839</v>
      </c>
      <c r="AQ7">
        <f t="shared" si="8"/>
        <v>-79.83022227272204</v>
      </c>
      <c r="AR7">
        <f t="shared" si="8"/>
        <v>-110.0378186283119</v>
      </c>
      <c r="AS7">
        <f t="shared" si="8"/>
        <v>2.0404213855084685</v>
      </c>
      <c r="AT7">
        <f t="shared" si="8"/>
        <v>4.9943876615974903</v>
      </c>
      <c r="AU7">
        <f t="shared" si="8"/>
        <v>-103.00300958120593</v>
      </c>
      <c r="AW7">
        <v>4</v>
      </c>
      <c r="AX7">
        <f>IF(Z7&gt;0, (R7*SUMPRODUCT(K7:$K$98, X7:$X$98)-K7*$AZ$3)/Z7, 0)</f>
        <v>114.71944501030234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2.6360139999999999E-3</v>
      </c>
      <c r="Q8" s="4">
        <f t="shared" si="22"/>
        <v>50</v>
      </c>
      <c r="R8">
        <f t="shared" si="0"/>
        <v>50000</v>
      </c>
      <c r="S8">
        <f t="shared" si="1"/>
        <v>113.338725947274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109.05743854546984</v>
      </c>
      <c r="AC8">
        <f t="shared" si="19"/>
        <v>106.38339958663437</v>
      </c>
      <c r="AE8">
        <f t="shared" si="2"/>
        <v>0</v>
      </c>
      <c r="AF8">
        <f t="shared" si="3"/>
        <v>0</v>
      </c>
      <c r="AG8">
        <f t="shared" si="3"/>
        <v>-46.931619663752308</v>
      </c>
      <c r="AH8">
        <f t="shared" si="4"/>
        <v>-125.29564398789644</v>
      </c>
      <c r="AI8">
        <f t="shared" si="5"/>
        <v>-172.22726365164874</v>
      </c>
      <c r="AJ8">
        <f t="shared" si="6"/>
        <v>2.6740389588354674</v>
      </c>
      <c r="AK8">
        <f t="shared" si="20"/>
        <v>7.6340206981828889</v>
      </c>
      <c r="AL8">
        <f t="shared" si="7"/>
        <v>-161.91920399463038</v>
      </c>
      <c r="AN8">
        <f t="shared" si="8"/>
        <v>0</v>
      </c>
      <c r="AO8">
        <f t="shared" si="8"/>
        <v>0</v>
      </c>
      <c r="AP8">
        <f t="shared" si="8"/>
        <v>-26.630261379584159</v>
      </c>
      <c r="AQ8">
        <f t="shared" si="8"/>
        <v>-71.096113303289101</v>
      </c>
      <c r="AR8">
        <f t="shared" si="8"/>
        <v>-97.726374682873256</v>
      </c>
      <c r="AS8">
        <f t="shared" si="8"/>
        <v>1.5173215184810462</v>
      </c>
      <c r="AT8">
        <f t="shared" si="8"/>
        <v>4.3317483612606225</v>
      </c>
      <c r="AU8">
        <f t="shared" si="8"/>
        <v>-91.87730480313158</v>
      </c>
      <c r="AW8">
        <v>5</v>
      </c>
      <c r="AX8">
        <f>IF(Z8&gt;0, (R8*SUMPRODUCT(K8:$K$98, X8:$X$98)-K8*$AZ$3)/Z8, 0)</f>
        <v>113.338725947274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2.6635809999999999E-3</v>
      </c>
      <c r="Q9" s="4">
        <f t="shared" si="22"/>
        <v>50</v>
      </c>
      <c r="R9">
        <f t="shared" si="0"/>
        <v>50000</v>
      </c>
      <c r="S9">
        <f t="shared" si="1"/>
        <v>112.41132062983981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106.38339958663437</v>
      </c>
      <c r="AC9">
        <f t="shared" si="19"/>
        <v>104.17673567074428</v>
      </c>
      <c r="AE9">
        <f t="shared" si="2"/>
        <v>0</v>
      </c>
      <c r="AF9">
        <f t="shared" si="3"/>
        <v>0</v>
      </c>
      <c r="AG9">
        <f t="shared" si="3"/>
        <v>-46.337297296679189</v>
      </c>
      <c r="AH9">
        <f t="shared" si="4"/>
        <v>-125.00617043559704</v>
      </c>
      <c r="AI9">
        <f t="shared" si="5"/>
        <v>-171.34346773227622</v>
      </c>
      <c r="AJ9">
        <f t="shared" si="6"/>
        <v>2.2066639158900898</v>
      </c>
      <c r="AK9">
        <f t="shared" si="20"/>
        <v>7.4468379710644061</v>
      </c>
      <c r="AL9">
        <f t="shared" si="7"/>
        <v>-161.68996584532172</v>
      </c>
      <c r="AN9">
        <f t="shared" si="8"/>
        <v>0</v>
      </c>
      <c r="AO9">
        <f t="shared" si="8"/>
        <v>0</v>
      </c>
      <c r="AP9">
        <f t="shared" si="8"/>
        <v>-23.475916881743412</v>
      </c>
      <c r="AQ9">
        <f t="shared" si="8"/>
        <v>-63.332016281869777</v>
      </c>
      <c r="AR9">
        <f t="shared" si="8"/>
        <v>-86.807933163613185</v>
      </c>
      <c r="AS9">
        <f t="shared" si="8"/>
        <v>1.1179646137689332</v>
      </c>
      <c r="AT9">
        <f t="shared" si="8"/>
        <v>3.7727998705062049</v>
      </c>
      <c r="AU9">
        <f t="shared" si="8"/>
        <v>-81.917168679338047</v>
      </c>
      <c r="AW9">
        <v>6</v>
      </c>
      <c r="AX9">
        <f>IF(Z9&gt;0, (R9*SUMPRODUCT(K9:$K$98, X9:$X$98)-K9*$AZ$3)/Z9, 0)</f>
        <v>112.41132062983981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2.696852E-3</v>
      </c>
      <c r="Q10" s="4">
        <f t="shared" si="22"/>
        <v>50</v>
      </c>
      <c r="R10">
        <f t="shared" si="0"/>
        <v>50000</v>
      </c>
      <c r="S10">
        <f t="shared" si="1"/>
        <v>111.86391721372412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104.17673567074428</v>
      </c>
      <c r="AC10">
        <f t="shared" si="19"/>
        <v>102.35315634190943</v>
      </c>
      <c r="AE10">
        <f t="shared" si="2"/>
        <v>0</v>
      </c>
      <c r="AF10">
        <f t="shared" si="3"/>
        <v>0</v>
      </c>
      <c r="AG10">
        <f t="shared" si="3"/>
        <v>-45.748959490823253</v>
      </c>
      <c r="AH10">
        <f t="shared" si="4"/>
        <v>-124.96483288914388</v>
      </c>
      <c r="AI10">
        <f t="shared" si="5"/>
        <v>-170.71379237996712</v>
      </c>
      <c r="AJ10">
        <f t="shared" si="6"/>
        <v>1.8235793288348532</v>
      </c>
      <c r="AK10">
        <f t="shared" si="20"/>
        <v>7.2923714969521001</v>
      </c>
      <c r="AL10">
        <f t="shared" si="7"/>
        <v>-161.59784155418015</v>
      </c>
      <c r="AN10">
        <f t="shared" si="8"/>
        <v>0</v>
      </c>
      <c r="AO10">
        <f t="shared" si="8"/>
        <v>0</v>
      </c>
      <c r="AP10">
        <f t="shared" si="8"/>
        <v>-20.694505928153227</v>
      </c>
      <c r="AQ10">
        <f t="shared" si="8"/>
        <v>-56.527744102110262</v>
      </c>
      <c r="AR10">
        <f t="shared" si="8"/>
        <v>-77.222250030263481</v>
      </c>
      <c r="AS10">
        <f t="shared" si="8"/>
        <v>0.82489467850302478</v>
      </c>
      <c r="AT10">
        <f t="shared" si="8"/>
        <v>3.2986985245914102</v>
      </c>
      <c r="AU10">
        <f t="shared" si="8"/>
        <v>-73.098656827169037</v>
      </c>
      <c r="AW10">
        <v>7</v>
      </c>
      <c r="AX10">
        <f>IF(Z10&gt;0, (R10*SUMPRODUCT(K10:$K$98, X10:$X$98)-K10*$AZ$3)/Z10, 0)</f>
        <v>111.86391721372412</v>
      </c>
    </row>
    <row r="11" spans="1:52" x14ac:dyDescent="0.25">
      <c r="A11" t="s">
        <v>33</v>
      </c>
      <c r="C11" s="12">
        <f>AU91</f>
        <v>-63.845423606249255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2.7291730000000001E-3</v>
      </c>
      <c r="Q11" s="4">
        <f t="shared" si="22"/>
        <v>50</v>
      </c>
      <c r="R11">
        <f t="shared" si="0"/>
        <v>50000</v>
      </c>
      <c r="S11">
        <f t="shared" si="1"/>
        <v>111.52447866875143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102.35315634190943</v>
      </c>
      <c r="AC11">
        <f t="shared" si="19"/>
        <v>100.74365951929462</v>
      </c>
      <c r="AE11">
        <f t="shared" si="2"/>
        <v>0</v>
      </c>
      <c r="AF11">
        <f t="shared" si="3"/>
        <v>0</v>
      </c>
      <c r="AG11">
        <f t="shared" si="3"/>
        <v>-45.16661307089457</v>
      </c>
      <c r="AH11">
        <f t="shared" si="4"/>
        <v>-124.85682502044858</v>
      </c>
      <c r="AI11">
        <f t="shared" si="5"/>
        <v>-170.02343809134317</v>
      </c>
      <c r="AJ11">
        <f t="shared" si="6"/>
        <v>1.6094968226148012</v>
      </c>
      <c r="AK11">
        <f t="shared" si="20"/>
        <v>7.1647209439336601</v>
      </c>
      <c r="AL11">
        <f t="shared" si="7"/>
        <v>-161.24922032479469</v>
      </c>
      <c r="AN11">
        <f t="shared" si="8"/>
        <v>0</v>
      </c>
      <c r="AO11">
        <f t="shared" si="8"/>
        <v>0</v>
      </c>
      <c r="AP11">
        <f t="shared" si="8"/>
        <v>-18.242037483968069</v>
      </c>
      <c r="AQ11">
        <f t="shared" si="8"/>
        <v>-50.427577524514042</v>
      </c>
      <c r="AR11">
        <f t="shared" si="8"/>
        <v>-68.669615008482126</v>
      </c>
      <c r="AS11">
        <f t="shared" si="8"/>
        <v>0.65004877214020407</v>
      </c>
      <c r="AT11">
        <f t="shared" si="8"/>
        <v>2.8937106224073199</v>
      </c>
      <c r="AU11">
        <f t="shared" si="8"/>
        <v>-65.12585561393459</v>
      </c>
      <c r="AW11">
        <v>8</v>
      </c>
      <c r="AX11">
        <f>IF(Z11&gt;0, (R11*SUMPRODUCT(K11:$K$98, X11:$X$98)-K11*$AZ$3)/Z11, 0)</f>
        <v>111.52447866875143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2.766246E-3</v>
      </c>
      <c r="Q12" s="4">
        <f t="shared" si="22"/>
        <v>50</v>
      </c>
      <c r="R12">
        <f t="shared" si="0"/>
        <v>50000</v>
      </c>
      <c r="S12">
        <f t="shared" si="1"/>
        <v>111.40414920532953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100.74365951929462</v>
      </c>
      <c r="AC12">
        <f t="shared" si="19"/>
        <v>99.350231351472758</v>
      </c>
      <c r="AE12">
        <f t="shared" si="2"/>
        <v>0</v>
      </c>
      <c r="AF12">
        <f t="shared" si="3"/>
        <v>0</v>
      </c>
      <c r="AG12">
        <f t="shared" si="3"/>
        <v>-44.590004977444721</v>
      </c>
      <c r="AH12">
        <f t="shared" si="4"/>
        <v>-124.94196274090983</v>
      </c>
      <c r="AI12">
        <f t="shared" si="5"/>
        <v>-169.53196771835457</v>
      </c>
      <c r="AJ12">
        <f t="shared" si="6"/>
        <v>1.3934281678218667</v>
      </c>
      <c r="AK12">
        <f t="shared" si="20"/>
        <v>7.0520561663506243</v>
      </c>
      <c r="AL12">
        <f t="shared" si="7"/>
        <v>-161.08648338418209</v>
      </c>
      <c r="AN12">
        <f t="shared" si="8"/>
        <v>0</v>
      </c>
      <c r="AO12">
        <f t="shared" si="8"/>
        <v>0</v>
      </c>
      <c r="AP12">
        <f t="shared" si="8"/>
        <v>-16.079602808845102</v>
      </c>
      <c r="AQ12">
        <f t="shared" si="8"/>
        <v>-45.055324305247083</v>
      </c>
      <c r="AR12">
        <f t="shared" si="8"/>
        <v>-61.134927114092193</v>
      </c>
      <c r="AS12">
        <f t="shared" si="8"/>
        <v>0.50248416640828009</v>
      </c>
      <c r="AT12">
        <f t="shared" si="8"/>
        <v>2.5430421503192013</v>
      </c>
      <c r="AU12">
        <f t="shared" si="8"/>
        <v>-58.089400797364711</v>
      </c>
      <c r="AW12">
        <v>9</v>
      </c>
      <c r="AX12">
        <f>IF(Z12&gt;0, (R12*SUMPRODUCT(K12:$K$98, X12:$X$98)-K12*$AZ$3)/Z12, 0)</f>
        <v>111.40414920532953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2.8061710000000001E-3</v>
      </c>
      <c r="Q13" s="4">
        <f t="shared" si="22"/>
        <v>50</v>
      </c>
      <c r="R13">
        <f t="shared" si="0"/>
        <v>50000</v>
      </c>
      <c r="S13">
        <f t="shared" si="1"/>
        <v>111.40126663427323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99.350231351472758</v>
      </c>
      <c r="AC13">
        <f t="shared" si="19"/>
        <v>98.075397543272516</v>
      </c>
      <c r="AE13">
        <f t="shared" si="2"/>
        <v>0</v>
      </c>
      <c r="AF13">
        <f t="shared" si="3"/>
        <v>0</v>
      </c>
      <c r="AG13">
        <f t="shared" si="3"/>
        <v>-44.018977748812716</v>
      </c>
      <c r="AH13">
        <f t="shared" si="4"/>
        <v>-125.12717885756103</v>
      </c>
      <c r="AI13">
        <f t="shared" si="5"/>
        <v>-169.14615660637375</v>
      </c>
      <c r="AJ13">
        <f t="shared" si="6"/>
        <v>1.2748338082002419</v>
      </c>
      <c r="AK13">
        <f t="shared" si="20"/>
        <v>6.9545161946030936</v>
      </c>
      <c r="AL13">
        <f t="shared" si="7"/>
        <v>-160.91680660357042</v>
      </c>
      <c r="AN13">
        <f t="shared" si="8"/>
        <v>0</v>
      </c>
      <c r="AO13">
        <f t="shared" si="8"/>
        <v>0</v>
      </c>
      <c r="AP13">
        <f t="shared" si="8"/>
        <v>-14.172932737199062</v>
      </c>
      <c r="AQ13">
        <f t="shared" si="8"/>
        <v>-40.287602762231842</v>
      </c>
      <c r="AR13">
        <f t="shared" si="8"/>
        <v>-54.460535499430897</v>
      </c>
      <c r="AS13">
        <f t="shared" si="8"/>
        <v>0.41046236734147451</v>
      </c>
      <c r="AT13">
        <f t="shared" si="8"/>
        <v>2.239168088098769</v>
      </c>
      <c r="AU13">
        <f t="shared" si="8"/>
        <v>-51.810905043990658</v>
      </c>
      <c r="AW13">
        <v>10</v>
      </c>
      <c r="AX13">
        <f>IF(Z13&gt;0, (R13*SUMPRODUCT(K13:$K$98, X13:$X$98)-K13*$AZ$3)/Z13, 0)</f>
        <v>111.40126663427323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2.8498989999999999E-3</v>
      </c>
      <c r="Q14" s="4">
        <f t="shared" si="22"/>
        <v>50</v>
      </c>
      <c r="R14">
        <f t="shared" si="0"/>
        <v>50000</v>
      </c>
      <c r="S14">
        <f t="shared" si="1"/>
        <v>111.47304460468717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98.075397543272516</v>
      </c>
      <c r="AC14">
        <f t="shared" si="19"/>
        <v>96.877518439118319</v>
      </c>
      <c r="AE14">
        <f t="shared" si="2"/>
        <v>0</v>
      </c>
      <c r="AF14">
        <f t="shared" si="3"/>
        <v>0</v>
      </c>
      <c r="AG14">
        <f t="shared" si="3"/>
        <v>-43.453338330657225</v>
      </c>
      <c r="AH14">
        <f t="shared" si="4"/>
        <v>-125.44964066736361</v>
      </c>
      <c r="AI14">
        <f t="shared" si="5"/>
        <v>-168.90297899802084</v>
      </c>
      <c r="AJ14">
        <f t="shared" si="6"/>
        <v>1.1978791041541967</v>
      </c>
      <c r="AK14">
        <f t="shared" si="20"/>
        <v>6.8652778280290772</v>
      </c>
      <c r="AL14">
        <f t="shared" si="7"/>
        <v>-160.83982206583758</v>
      </c>
      <c r="AN14">
        <f t="shared" si="8"/>
        <v>0</v>
      </c>
      <c r="AO14">
        <f t="shared" si="8"/>
        <v>0</v>
      </c>
      <c r="AP14">
        <f t="shared" si="8"/>
        <v>-12.491796413385945</v>
      </c>
      <c r="AQ14">
        <f t="shared" si="8"/>
        <v>-36.063773959652558</v>
      </c>
      <c r="AR14">
        <f t="shared" si="8"/>
        <v>-48.555570373038506</v>
      </c>
      <c r="AS14">
        <f t="shared" si="8"/>
        <v>0.34436161804365195</v>
      </c>
      <c r="AT14">
        <f t="shared" si="8"/>
        <v>1.9736033235579158</v>
      </c>
      <c r="AU14">
        <f t="shared" si="8"/>
        <v>-46.23760543143694</v>
      </c>
      <c r="AW14">
        <v>11</v>
      </c>
      <c r="AX14">
        <f>IF(Z14&gt;0, (R14*SUMPRODUCT(K14:$K$98, X14:$X$98)-K14*$AZ$3)/Z14, 0)</f>
        <v>111.47304460468717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2.8964780000000001E-3</v>
      </c>
      <c r="Q15" s="4">
        <f t="shared" si="22"/>
        <v>50</v>
      </c>
      <c r="R15">
        <f t="shared" si="0"/>
        <v>50000</v>
      </c>
      <c r="S15">
        <f t="shared" si="1"/>
        <v>111.57462752170801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96.877518439118319</v>
      </c>
      <c r="AC15">
        <f t="shared" si="19"/>
        <v>95.715283459892078</v>
      </c>
      <c r="AE15">
        <f t="shared" si="2"/>
        <v>0</v>
      </c>
      <c r="AF15">
        <f t="shared" si="3"/>
        <v>0</v>
      </c>
      <c r="AG15">
        <f t="shared" si="3"/>
        <v>-42.892943308849347</v>
      </c>
      <c r="AH15">
        <f t="shared" si="4"/>
        <v>-125.86163850130539</v>
      </c>
      <c r="AI15">
        <f t="shared" si="5"/>
        <v>-168.75458181015475</v>
      </c>
      <c r="AJ15">
        <f t="shared" si="6"/>
        <v>1.1622349792262412</v>
      </c>
      <c r="AK15">
        <f t="shared" si="20"/>
        <v>6.781426290738283</v>
      </c>
      <c r="AL15">
        <f t="shared" si="7"/>
        <v>-160.81092054019021</v>
      </c>
      <c r="AN15">
        <f t="shared" si="8"/>
        <v>0</v>
      </c>
      <c r="AO15">
        <f t="shared" si="8"/>
        <v>0</v>
      </c>
      <c r="AP15">
        <f t="shared" si="8"/>
        <v>-11.009550210500208</v>
      </c>
      <c r="AQ15">
        <f t="shared" si="8"/>
        <v>-32.305547760581518</v>
      </c>
      <c r="AR15">
        <f t="shared" si="8"/>
        <v>-43.315097971081727</v>
      </c>
      <c r="AS15">
        <f t="shared" si="8"/>
        <v>0.29831677131727774</v>
      </c>
      <c r="AT15">
        <f t="shared" si="8"/>
        <v>1.7406232234775536</v>
      </c>
      <c r="AU15">
        <f t="shared" si="8"/>
        <v>-41.276157976286896</v>
      </c>
      <c r="AW15">
        <v>12</v>
      </c>
      <c r="AX15">
        <f>IF(Z15&gt;0, (R15*SUMPRODUCT(K15:$K$98, X15:$X$98)-K15*$AZ$3)/Z15, 0)</f>
        <v>111.57462752170801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2.9506620000000002E-3</v>
      </c>
      <c r="Q16" s="4">
        <f t="shared" si="22"/>
        <v>50</v>
      </c>
      <c r="R16">
        <f t="shared" si="0"/>
        <v>50000</v>
      </c>
      <c r="S16">
        <f t="shared" si="1"/>
        <v>111.68814037637439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95.715283459892078</v>
      </c>
      <c r="AC16">
        <f t="shared" si="19"/>
        <v>94.571824074691222</v>
      </c>
      <c r="AE16">
        <f t="shared" si="2"/>
        <v>0</v>
      </c>
      <c r="AF16">
        <f t="shared" si="3"/>
        <v>0</v>
      </c>
      <c r="AG16">
        <f t="shared" si="3"/>
        <v>-42.337451297871276</v>
      </c>
      <c r="AH16">
        <f t="shared" si="4"/>
        <v>-126.56257788957605</v>
      </c>
      <c r="AI16">
        <f t="shared" si="5"/>
        <v>-168.90002918744733</v>
      </c>
      <c r="AJ16">
        <f t="shared" si="6"/>
        <v>1.1434593852008561</v>
      </c>
      <c r="AK16">
        <f t="shared" si="20"/>
        <v>6.7000698421924465</v>
      </c>
      <c r="AL16">
        <f t="shared" si="7"/>
        <v>-161.05649996005403</v>
      </c>
      <c r="AN16">
        <f t="shared" si="8"/>
        <v>0</v>
      </c>
      <c r="AO16">
        <f t="shared" si="8"/>
        <v>0</v>
      </c>
      <c r="AP16">
        <f t="shared" si="8"/>
        <v>-9.702651113349992</v>
      </c>
      <c r="AQ16">
        <f t="shared" si="8"/>
        <v>-29.004876288584796</v>
      </c>
      <c r="AR16">
        <f t="shared" si="8"/>
        <v>-38.70752740193479</v>
      </c>
      <c r="AS16">
        <f t="shared" si="8"/>
        <v>0.26205137854973853</v>
      </c>
      <c r="AT16">
        <f t="shared" si="8"/>
        <v>1.5354830798976287</v>
      </c>
      <c r="AU16">
        <f t="shared" si="8"/>
        <v>-36.909992943487424</v>
      </c>
      <c r="AW16">
        <v>13</v>
      </c>
      <c r="AX16">
        <f>IF(Z16&gt;0, (R16*SUMPRODUCT(K16:$K$98, X16:$X$98)-K16*$AZ$3)/Z16, 0)</f>
        <v>111.68814037637439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3.0134020000000001E-3</v>
      </c>
      <c r="Q17" s="4">
        <f t="shared" si="22"/>
        <v>50</v>
      </c>
      <c r="R17">
        <f t="shared" si="0"/>
        <v>50000</v>
      </c>
      <c r="S17">
        <f t="shared" si="1"/>
        <v>111.74691303234475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94.571824074691222</v>
      </c>
      <c r="AC17">
        <f t="shared" si="19"/>
        <v>93.390240978410503</v>
      </c>
      <c r="AE17">
        <f t="shared" si="2"/>
        <v>0</v>
      </c>
      <c r="AF17">
        <f t="shared" si="3"/>
        <v>0</v>
      </c>
      <c r="AG17">
        <f t="shared" si="3"/>
        <v>-41.786497024476652</v>
      </c>
      <c r="AH17">
        <f t="shared" si="4"/>
        <v>-127.57976041590791</v>
      </c>
      <c r="AI17">
        <f t="shared" si="5"/>
        <v>-169.36625744038457</v>
      </c>
      <c r="AJ17">
        <f t="shared" si="6"/>
        <v>1.1815830962807183</v>
      </c>
      <c r="AK17">
        <f t="shared" si="20"/>
        <v>6.6200276852283864</v>
      </c>
      <c r="AL17">
        <f t="shared" si="7"/>
        <v>-161.56464665887546</v>
      </c>
      <c r="AN17">
        <f t="shared" si="8"/>
        <v>0</v>
      </c>
      <c r="AO17">
        <f t="shared" si="8"/>
        <v>0</v>
      </c>
      <c r="AP17">
        <f t="shared" si="8"/>
        <v>-8.5503451910234105</v>
      </c>
      <c r="AQ17">
        <f t="shared" si="8"/>
        <v>-26.105346669884906</v>
      </c>
      <c r="AR17">
        <f t="shared" si="8"/>
        <v>-34.65569186090832</v>
      </c>
      <c r="AS17">
        <f t="shared" si="8"/>
        <v>0.24177531175107933</v>
      </c>
      <c r="AT17">
        <f t="shared" si="8"/>
        <v>1.354588824463524</v>
      </c>
      <c r="AU17">
        <f t="shared" si="8"/>
        <v>-33.059327724693709</v>
      </c>
      <c r="AW17">
        <v>14</v>
      </c>
      <c r="AX17">
        <f>IF(Z17&gt;0, (R17*SUMPRODUCT(K17:$K$98, X17:$X$98)-K17*$AZ$3)/Z17, 0)</f>
        <v>111.74691303234475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3.0789929999999999E-3</v>
      </c>
      <c r="Q18" s="4">
        <f t="shared" si="22"/>
        <v>50</v>
      </c>
      <c r="R18">
        <f t="shared" si="0"/>
        <v>50000</v>
      </c>
      <c r="S18">
        <f t="shared" si="1"/>
        <v>111.69639129874217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93.390240978410503</v>
      </c>
      <c r="AC18">
        <f t="shared" si="19"/>
        <v>92.127120373082818</v>
      </c>
      <c r="AE18">
        <f t="shared" si="2"/>
        <v>0</v>
      </c>
      <c r="AF18">
        <f t="shared" si="3"/>
        <v>0</v>
      </c>
      <c r="AG18">
        <f t="shared" si="3"/>
        <v>-41.239971722398998</v>
      </c>
      <c r="AH18">
        <f t="shared" si="4"/>
        <v>-128.66033183288445</v>
      </c>
      <c r="AI18">
        <f t="shared" si="5"/>
        <v>-169.90030355528344</v>
      </c>
      <c r="AJ18">
        <f t="shared" si="6"/>
        <v>1.2631206053276856</v>
      </c>
      <c r="AK18">
        <f t="shared" si="20"/>
        <v>6.5373168684887357</v>
      </c>
      <c r="AL18">
        <f t="shared" si="7"/>
        <v>-162.09986608146701</v>
      </c>
      <c r="AN18">
        <f t="shared" si="8"/>
        <v>0</v>
      </c>
      <c r="AO18">
        <f t="shared" si="8"/>
        <v>0</v>
      </c>
      <c r="AP18">
        <f t="shared" si="8"/>
        <v>-7.5343886483235982</v>
      </c>
      <c r="AQ18">
        <f t="shared" si="8"/>
        <v>-23.505761598879236</v>
      </c>
      <c r="AR18">
        <f t="shared" si="8"/>
        <v>-31.040150247202835</v>
      </c>
      <c r="AS18">
        <f t="shared" si="8"/>
        <v>0.2307674121191404</v>
      </c>
      <c r="AT18">
        <f t="shared" si="8"/>
        <v>1.1943433505722754</v>
      </c>
      <c r="AU18">
        <f t="shared" si="8"/>
        <v>-29.615039484511417</v>
      </c>
      <c r="AW18">
        <v>15</v>
      </c>
      <c r="AX18">
        <f>IF(Z18&gt;0, (R18*SUMPRODUCT(K18:$K$98, X18:$X$98)-K18*$AZ$3)/Z18, 0)</f>
        <v>111.69639129874217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3.1512390000000001E-3</v>
      </c>
      <c r="Q19" s="4">
        <f t="shared" si="22"/>
        <v>50</v>
      </c>
      <c r="R19">
        <f t="shared" si="0"/>
        <v>50000</v>
      </c>
      <c r="S19">
        <f t="shared" si="1"/>
        <v>111.55680469856279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92.127120373082818</v>
      </c>
      <c r="AC19">
        <f t="shared" si="19"/>
        <v>90.80191776041525</v>
      </c>
      <c r="AE19">
        <f t="shared" si="2"/>
        <v>0</v>
      </c>
      <c r="AF19">
        <f t="shared" si="3"/>
        <v>0</v>
      </c>
      <c r="AG19">
        <f t="shared" si="3"/>
        <v>-40.697614997924489</v>
      </c>
      <c r="AH19">
        <f t="shared" si="4"/>
        <v>-129.95700725052089</v>
      </c>
      <c r="AI19">
        <f t="shared" si="5"/>
        <v>-170.65462224844538</v>
      </c>
      <c r="AJ19">
        <f t="shared" si="6"/>
        <v>1.3252026126675673</v>
      </c>
      <c r="AK19">
        <f t="shared" si="20"/>
        <v>6.4488984261157976</v>
      </c>
      <c r="AL19">
        <f t="shared" si="7"/>
        <v>-162.88052120966202</v>
      </c>
      <c r="AN19">
        <f t="shared" si="8"/>
        <v>0</v>
      </c>
      <c r="AO19">
        <f t="shared" si="8"/>
        <v>0</v>
      </c>
      <c r="AP19">
        <f t="shared" si="8"/>
        <v>-6.6386625915094717</v>
      </c>
      <c r="AQ19">
        <f t="shared" si="8"/>
        <v>-21.198802990852329</v>
      </c>
      <c r="AR19">
        <f t="shared" si="8"/>
        <v>-27.837465582361798</v>
      </c>
      <c r="AS19">
        <f t="shared" si="8"/>
        <v>0.21616925245706553</v>
      </c>
      <c r="AT19">
        <f t="shared" si="8"/>
        <v>1.0519550283249424</v>
      </c>
      <c r="AU19">
        <f t="shared" si="8"/>
        <v>-26.569341301579794</v>
      </c>
      <c r="AW19">
        <v>16</v>
      </c>
      <c r="AX19">
        <f>IF(Z19&gt;0, (R19*SUMPRODUCT(K19:$K$98, X19:$X$98)-K19*$AZ$3)/Z19, 0)</f>
        <v>111.55680469856279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3.229188E-3</v>
      </c>
      <c r="Q20" s="4">
        <f t="shared" si="22"/>
        <v>50</v>
      </c>
      <c r="R20">
        <f t="shared" si="0"/>
        <v>50000</v>
      </c>
      <c r="S20">
        <f t="shared" si="1"/>
        <v>111.31589260740269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90.80191776041525</v>
      </c>
      <c r="AC20">
        <f t="shared" si="19"/>
        <v>89.407185292966346</v>
      </c>
      <c r="AE20">
        <f t="shared" si="2"/>
        <v>0</v>
      </c>
      <c r="AF20">
        <f t="shared" si="3"/>
        <v>0</v>
      </c>
      <c r="AG20">
        <f t="shared" si="3"/>
        <v>-40.159218597965328</v>
      </c>
      <c r="AH20">
        <f t="shared" si="4"/>
        <v>-131.4202499799178</v>
      </c>
      <c r="AI20">
        <f t="shared" si="5"/>
        <v>-171.57946857788312</v>
      </c>
      <c r="AJ20">
        <f t="shared" si="6"/>
        <v>1.3947324674489039</v>
      </c>
      <c r="AK20">
        <f t="shared" si="20"/>
        <v>6.3561342432290679</v>
      </c>
      <c r="AL20">
        <f t="shared" si="7"/>
        <v>-163.82860186720515</v>
      </c>
      <c r="AN20">
        <f t="shared" si="8"/>
        <v>0</v>
      </c>
      <c r="AO20">
        <f t="shared" si="8"/>
        <v>0</v>
      </c>
      <c r="AP20">
        <f t="shared" si="8"/>
        <v>-5.8489629250159156</v>
      </c>
      <c r="AQ20">
        <f t="shared" si="8"/>
        <v>-19.140615693349364</v>
      </c>
      <c r="AR20">
        <f t="shared" si="8"/>
        <v>-24.989578618365279</v>
      </c>
      <c r="AS20">
        <f t="shared" si="8"/>
        <v>0.20313489099705537</v>
      </c>
      <c r="AT20">
        <f t="shared" si="8"/>
        <v>0.92573498272584609</v>
      </c>
      <c r="AU20">
        <f t="shared" si="8"/>
        <v>-23.860708744642377</v>
      </c>
      <c r="AW20">
        <v>17</v>
      </c>
      <c r="AX20">
        <f>IF(Z20&gt;0, (R20*SUMPRODUCT(K20:$K$98, X20:$X$98)-K20*$AZ$3)/Z20, 0)</f>
        <v>111.31589260740269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3.318545E-3</v>
      </c>
      <c r="Q21" s="4">
        <f t="shared" si="22"/>
        <v>50</v>
      </c>
      <c r="R21">
        <f t="shared" si="0"/>
        <v>50000</v>
      </c>
      <c r="S21">
        <f t="shared" si="1"/>
        <v>110.97817576649369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89.407185292966346</v>
      </c>
      <c r="AC21">
        <f t="shared" si="19"/>
        <v>87.948775424084289</v>
      </c>
      <c r="AE21">
        <f t="shared" si="2"/>
        <v>0</v>
      </c>
      <c r="AF21">
        <f t="shared" si="3"/>
        <v>0</v>
      </c>
      <c r="AG21">
        <f t="shared" si="3"/>
        <v>-39.624356237903491</v>
      </c>
      <c r="AH21">
        <f t="shared" si="4"/>
        <v>-133.27017408218484</v>
      </c>
      <c r="AI21">
        <f t="shared" si="5"/>
        <v>-172.89453032008834</v>
      </c>
      <c r="AJ21">
        <f t="shared" si="6"/>
        <v>1.4584098688820575</v>
      </c>
      <c r="AK21">
        <f t="shared" si="20"/>
        <v>6.2585029705076449</v>
      </c>
      <c r="AL21">
        <f t="shared" si="7"/>
        <v>-165.17761748069864</v>
      </c>
      <c r="AN21">
        <f t="shared" si="8"/>
        <v>0</v>
      </c>
      <c r="AO21">
        <f t="shared" si="8"/>
        <v>0</v>
      </c>
      <c r="AP21">
        <f t="shared" si="8"/>
        <v>-5.1527350438354986</v>
      </c>
      <c r="AQ21">
        <f t="shared" si="8"/>
        <v>-17.330398812497265</v>
      </c>
      <c r="AR21">
        <f t="shared" si="8"/>
        <v>-22.483133856332763</v>
      </c>
      <c r="AS21">
        <f t="shared" si="8"/>
        <v>0.18965102157232466</v>
      </c>
      <c r="AT21">
        <f t="shared" si="8"/>
        <v>0.81385316103218941</v>
      </c>
      <c r="AU21">
        <f t="shared" si="8"/>
        <v>-21.479629673728251</v>
      </c>
      <c r="AW21">
        <v>18</v>
      </c>
      <c r="AX21">
        <f>IF(Z21&gt;0, (R21*SUMPRODUCT(K21:$K$98, X21:$X$98)-K21*$AZ$3)/Z21, 0)</f>
        <v>110.97817576649369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3.4212090000000001E-3</v>
      </c>
      <c r="Q22" s="4">
        <f t="shared" si="22"/>
        <v>50</v>
      </c>
      <c r="R22">
        <f t="shared" si="0"/>
        <v>50000</v>
      </c>
      <c r="S22">
        <f t="shared" si="1"/>
        <v>110.51474200572514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87.948775424084289</v>
      </c>
      <c r="AC22">
        <f t="shared" si="19"/>
        <v>86.406060383432873</v>
      </c>
      <c r="AE22">
        <f t="shared" si="2"/>
        <v>0</v>
      </c>
      <c r="AF22">
        <f t="shared" si="3"/>
        <v>0</v>
      </c>
      <c r="AG22">
        <f t="shared" si="3"/>
        <v>-39.092549471344135</v>
      </c>
      <c r="AH22">
        <f t="shared" si="4"/>
        <v>-135.56320418032158</v>
      </c>
      <c r="AI22">
        <f t="shared" si="5"/>
        <v>-174.65575365166572</v>
      </c>
      <c r="AJ22">
        <f t="shared" si="6"/>
        <v>1.5427150406514158</v>
      </c>
      <c r="AK22">
        <f t="shared" si="20"/>
        <v>6.1564142796859009</v>
      </c>
      <c r="AL22">
        <f t="shared" si="7"/>
        <v>-166.95662433132841</v>
      </c>
      <c r="AN22">
        <f t="shared" si="8"/>
        <v>0</v>
      </c>
      <c r="AO22">
        <f t="shared" si="8"/>
        <v>0</v>
      </c>
      <c r="AP22">
        <f t="shared" si="8"/>
        <v>-4.5389099195451417</v>
      </c>
      <c r="AQ22">
        <f t="shared" si="8"/>
        <v>-15.739806702308396</v>
      </c>
      <c r="AR22">
        <f t="shared" si="8"/>
        <v>-20.278716621853537</v>
      </c>
      <c r="AS22">
        <f t="shared" si="8"/>
        <v>0.17911967103033344</v>
      </c>
      <c r="AT22">
        <f t="shared" si="8"/>
        <v>0.71480141921618456</v>
      </c>
      <c r="AU22">
        <f t="shared" si="8"/>
        <v>-19.384795531607022</v>
      </c>
      <c r="AW22">
        <v>19</v>
      </c>
      <c r="AX22">
        <f>IF(Z22&gt;0, (R22*SUMPRODUCT(K22:$K$98, X22:$X$98)-K22*$AZ$3)/Z22, 0)</f>
        <v>110.51474200572514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3.53338E-3</v>
      </c>
      <c r="Q23" s="4">
        <f t="shared" si="22"/>
        <v>50</v>
      </c>
      <c r="R23">
        <f t="shared" si="0"/>
        <v>50000</v>
      </c>
      <c r="S23">
        <f t="shared" si="1"/>
        <v>109.89978941104876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86.406060383432873</v>
      </c>
      <c r="AC23">
        <f t="shared" si="19"/>
        <v>84.762399905986868</v>
      </c>
      <c r="AE23">
        <f t="shared" si="2"/>
        <v>0</v>
      </c>
      <c r="AF23">
        <f t="shared" si="3"/>
        <v>0</v>
      </c>
      <c r="AG23">
        <f t="shared" si="3"/>
        <v>-38.56349514417964</v>
      </c>
      <c r="AH23">
        <f t="shared" si="4"/>
        <v>-138.12883245105795</v>
      </c>
      <c r="AI23">
        <f t="shared" si="5"/>
        <v>-176.6923275952376</v>
      </c>
      <c r="AJ23">
        <f t="shared" si="6"/>
        <v>1.6436604774460051</v>
      </c>
      <c r="AK23">
        <f t="shared" si="20"/>
        <v>6.0484242268403019</v>
      </c>
      <c r="AL23">
        <f t="shared" si="7"/>
        <v>-169.00024289095128</v>
      </c>
      <c r="AN23">
        <f t="shared" si="8"/>
        <v>0</v>
      </c>
      <c r="AO23">
        <f t="shared" si="8"/>
        <v>0</v>
      </c>
      <c r="AP23">
        <f t="shared" si="8"/>
        <v>-3.9977527918019358</v>
      </c>
      <c r="AQ23">
        <f t="shared" si="8"/>
        <v>-14.319369224573583</v>
      </c>
      <c r="AR23">
        <f t="shared" si="8"/>
        <v>-18.317122016375521</v>
      </c>
      <c r="AS23">
        <f t="shared" si="8"/>
        <v>0.17039296458780701</v>
      </c>
      <c r="AT23">
        <f t="shared" si="8"/>
        <v>0.62702057343219753</v>
      </c>
      <c r="AU23">
        <f t="shared" si="8"/>
        <v>-17.519708478355515</v>
      </c>
      <c r="AW23">
        <v>20</v>
      </c>
      <c r="AX23">
        <f>IF(Z23&gt;0, (R23*SUMPRODUCT(K23:$K$98, X23:$X$98)-K23*$AZ$3)/Z23, 0)</f>
        <v>109.89978941104876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3.6617109999999998E-3</v>
      </c>
      <c r="Q24" s="4">
        <f t="shared" si="22"/>
        <v>50</v>
      </c>
      <c r="R24">
        <f t="shared" si="0"/>
        <v>50000</v>
      </c>
      <c r="S24">
        <f t="shared" si="1"/>
        <v>109.14324941311116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84.762399905986868</v>
      </c>
      <c r="AC24">
        <f t="shared" si="19"/>
        <v>83.028875525040391</v>
      </c>
      <c r="AE24">
        <f t="shared" si="2"/>
        <v>0</v>
      </c>
      <c r="AF24">
        <f t="shared" si="3"/>
        <v>0</v>
      </c>
      <c r="AG24">
        <f t="shared" si="3"/>
        <v>-38.036651818369947</v>
      </c>
      <c r="AH24">
        <f t="shared" si="4"/>
        <v>-141.20837436788918</v>
      </c>
      <c r="AI24">
        <f t="shared" si="5"/>
        <v>-179.24502618625911</v>
      </c>
      <c r="AJ24">
        <f t="shared" si="6"/>
        <v>1.7335243809464771</v>
      </c>
      <c r="AK24">
        <f t="shared" si="20"/>
        <v>5.9333679934190817</v>
      </c>
      <c r="AL24">
        <f t="shared" si="7"/>
        <v>-171.57813381189357</v>
      </c>
      <c r="AN24">
        <f t="shared" si="8"/>
        <v>0</v>
      </c>
      <c r="AO24">
        <f t="shared" si="8"/>
        <v>0</v>
      </c>
      <c r="AP24">
        <f t="shared" si="8"/>
        <v>-3.5206577218847261</v>
      </c>
      <c r="AQ24">
        <f t="shared" si="8"/>
        <v>-13.070192297340943</v>
      </c>
      <c r="AR24">
        <f t="shared" si="8"/>
        <v>-16.59085001922567</v>
      </c>
      <c r="AS24">
        <f t="shared" si="8"/>
        <v>0.16045434353680721</v>
      </c>
      <c r="AT24">
        <f t="shared" si="8"/>
        <v>0.54919023742058126</v>
      </c>
      <c r="AU24">
        <f t="shared" si="8"/>
        <v>-15.881205438268282</v>
      </c>
      <c r="AW24">
        <v>21</v>
      </c>
      <c r="AX24">
        <f>IF(Z24&gt;0, (R24*SUMPRODUCT(K24:$K$98, X24:$X$98)-K24*$AZ$3)/Z24, 0)</f>
        <v>109.14324941311116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3.8071530000000002E-3</v>
      </c>
      <c r="Q25" s="4">
        <f t="shared" si="22"/>
        <v>50</v>
      </c>
      <c r="R25">
        <f t="shared" si="0"/>
        <v>50000</v>
      </c>
      <c r="S25">
        <f t="shared" si="1"/>
        <v>108.22827811260657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83.028875525040391</v>
      </c>
      <c r="AC25">
        <f t="shared" si="19"/>
        <v>81.196044695223648</v>
      </c>
      <c r="AE25">
        <f t="shared" si="2"/>
        <v>0</v>
      </c>
      <c r="AF25">
        <f t="shared" si="3"/>
        <v>0</v>
      </c>
      <c r="AG25">
        <f t="shared" si="3"/>
        <v>-37.511473947105983</v>
      </c>
      <c r="AH25">
        <f t="shared" si="4"/>
        <v>-144.81135308026259</v>
      </c>
      <c r="AI25">
        <f t="shared" si="5"/>
        <v>-182.32282702736859</v>
      </c>
      <c r="AJ25">
        <f t="shared" si="6"/>
        <v>1.8328308298167428</v>
      </c>
      <c r="AK25">
        <f t="shared" si="20"/>
        <v>5.8120212867528283</v>
      </c>
      <c r="AL25">
        <f t="shared" si="7"/>
        <v>-174.67797491079901</v>
      </c>
      <c r="AN25">
        <f t="shared" si="8"/>
        <v>0</v>
      </c>
      <c r="AO25">
        <f t="shared" si="8"/>
        <v>0</v>
      </c>
      <c r="AP25">
        <f t="shared" si="8"/>
        <v>-3.1000423768375285</v>
      </c>
      <c r="AQ25">
        <f t="shared" si="8"/>
        <v>-11.967573757005892</v>
      </c>
      <c r="AR25">
        <f t="shared" si="8"/>
        <v>-15.067616133843423</v>
      </c>
      <c r="AS25">
        <f t="shared" si="8"/>
        <v>0.15146974096560531</v>
      </c>
      <c r="AT25">
        <f t="shared" si="8"/>
        <v>0.48032002979732563</v>
      </c>
      <c r="AU25">
        <f t="shared" si="8"/>
        <v>-14.435826363080491</v>
      </c>
      <c r="AW25">
        <v>22</v>
      </c>
      <c r="AX25">
        <f>IF(Z25&gt;0, (R25*SUMPRODUCT(K25:$K$98, X25:$X$98)-K25*$AZ$3)/Z25, 0)</f>
        <v>108.22827811260657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3.9582979999999999E-3</v>
      </c>
      <c r="Q26" s="4">
        <f t="shared" si="22"/>
        <v>50</v>
      </c>
      <c r="R26">
        <f t="shared" si="0"/>
        <v>50000</v>
      </c>
      <c r="S26">
        <f t="shared" si="1"/>
        <v>107.14568461547378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81.196044695223648</v>
      </c>
      <c r="AC26">
        <f t="shared" si="19"/>
        <v>79.26182939136433</v>
      </c>
      <c r="AE26">
        <f t="shared" si="2"/>
        <v>0</v>
      </c>
      <c r="AF26">
        <f t="shared" si="3"/>
        <v>0</v>
      </c>
      <c r="AG26">
        <f t="shared" si="3"/>
        <v>-36.987877615333041</v>
      </c>
      <c r="AH26">
        <f t="shared" si="4"/>
        <v>-148.48159230188173</v>
      </c>
      <c r="AI26">
        <f t="shared" si="5"/>
        <v>-185.46946991721478</v>
      </c>
      <c r="AJ26">
        <f t="shared" si="6"/>
        <v>1.9342153038593182</v>
      </c>
      <c r="AK26">
        <f t="shared" si="20"/>
        <v>5.6837231286656555</v>
      </c>
      <c r="AL26">
        <f t="shared" si="7"/>
        <v>-177.85153148468979</v>
      </c>
      <c r="AN26">
        <f t="shared" si="8"/>
        <v>0</v>
      </c>
      <c r="AO26">
        <f t="shared" si="8"/>
        <v>0</v>
      </c>
      <c r="AP26">
        <f t="shared" si="8"/>
        <v>-2.7292598763651803</v>
      </c>
      <c r="AQ26">
        <f t="shared" si="8"/>
        <v>-10.956153160849318</v>
      </c>
      <c r="AR26">
        <f t="shared" si="8"/>
        <v>-13.685413037214499</v>
      </c>
      <c r="AS26">
        <f t="shared" si="8"/>
        <v>0.14272179323115214</v>
      </c>
      <c r="AT26">
        <f t="shared" si="8"/>
        <v>0.41939031065154747</v>
      </c>
      <c r="AU26">
        <f t="shared" si="8"/>
        <v>-13.123300933331798</v>
      </c>
      <c r="AW26">
        <v>23</v>
      </c>
      <c r="AX26">
        <f>IF(Z26&gt;0, (R26*SUMPRODUCT(K26:$K$98, X26:$X$98)-K26*$AZ$3)/Z26, 0)</f>
        <v>107.14568461547378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4.120851E-3</v>
      </c>
      <c r="Q27" s="4">
        <f t="shared" si="22"/>
        <v>50</v>
      </c>
      <c r="R27">
        <f t="shared" si="0"/>
        <v>50000</v>
      </c>
      <c r="S27">
        <f t="shared" si="1"/>
        <v>105.94105139535679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79.26182939136433</v>
      </c>
      <c r="AC27">
        <f t="shared" si="19"/>
        <v>77.264031992253052</v>
      </c>
      <c r="AE27">
        <f t="shared" si="2"/>
        <v>0</v>
      </c>
      <c r="AF27">
        <f t="shared" si="3"/>
        <v>0</v>
      </c>
      <c r="AG27">
        <f t="shared" si="3"/>
        <v>-36.465577306720689</v>
      </c>
      <c r="AH27">
        <f t="shared" si="4"/>
        <v>-152.42153245902279</v>
      </c>
      <c r="AI27">
        <f t="shared" si="5"/>
        <v>-188.88710976574347</v>
      </c>
      <c r="AJ27">
        <f t="shared" si="6"/>
        <v>1.9977973991112776</v>
      </c>
      <c r="AK27">
        <f t="shared" si="20"/>
        <v>5.5483280573955041</v>
      </c>
      <c r="AL27">
        <f t="shared" si="7"/>
        <v>-181.34098430923669</v>
      </c>
      <c r="AN27">
        <f t="shared" si="8"/>
        <v>0</v>
      </c>
      <c r="AO27">
        <f t="shared" si="8"/>
        <v>0</v>
      </c>
      <c r="AP27">
        <f t="shared" si="8"/>
        <v>-2.4024289324203116</v>
      </c>
      <c r="AQ27">
        <f t="shared" si="8"/>
        <v>-10.041851152481543</v>
      </c>
      <c r="AR27">
        <f t="shared" si="8"/>
        <v>-12.444280084901855</v>
      </c>
      <c r="AS27">
        <f t="shared" si="8"/>
        <v>0.13161909469768385</v>
      </c>
      <c r="AT27">
        <f t="shared" si="8"/>
        <v>0.36553552243336324</v>
      </c>
      <c r="AU27">
        <f t="shared" si="8"/>
        <v>-11.947125467770809</v>
      </c>
      <c r="AW27">
        <v>24</v>
      </c>
      <c r="AX27">
        <f>IF(Z27&gt;0, (R27*SUMPRODUCT(K27:$K$98, X27:$X$98)-K27*$AZ$3)/Z27, 0)</f>
        <v>105.94105139535679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4.2986129999999997E-3</v>
      </c>
      <c r="Q28" s="4">
        <f t="shared" si="22"/>
        <v>50</v>
      </c>
      <c r="R28">
        <f t="shared" si="0"/>
        <v>50000</v>
      </c>
      <c r="S28">
        <f t="shared" si="1"/>
        <v>104.63548400193339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77.264031992253052</v>
      </c>
      <c r="AC28">
        <f t="shared" si="19"/>
        <v>75.220712769894746</v>
      </c>
      <c r="AE28">
        <f t="shared" si="2"/>
        <v>0</v>
      </c>
      <c r="AF28">
        <f t="shared" si="3"/>
        <v>0</v>
      </c>
      <c r="AG28">
        <f t="shared" si="3"/>
        <v>-35.944170128990308</v>
      </c>
      <c r="AH28">
        <f t="shared" si="4"/>
        <v>-156.75140466317453</v>
      </c>
      <c r="AI28">
        <f t="shared" si="5"/>
        <v>-192.69557479216485</v>
      </c>
      <c r="AJ28">
        <f t="shared" si="6"/>
        <v>2.0433192223583063</v>
      </c>
      <c r="AK28">
        <f t="shared" si="20"/>
        <v>5.4084822394577143</v>
      </c>
      <c r="AL28">
        <f t="shared" si="7"/>
        <v>-185.2437733303488</v>
      </c>
      <c r="AN28">
        <f t="shared" si="8"/>
        <v>0</v>
      </c>
      <c r="AO28">
        <f t="shared" si="8"/>
        <v>0</v>
      </c>
      <c r="AP28">
        <f t="shared" si="8"/>
        <v>-2.1143549382639555</v>
      </c>
      <c r="AQ28">
        <f t="shared" si="8"/>
        <v>-9.2206359289982771</v>
      </c>
      <c r="AR28">
        <f t="shared" si="8"/>
        <v>-11.334990867262235</v>
      </c>
      <c r="AS28">
        <f t="shared" si="8"/>
        <v>0.12019479300089519</v>
      </c>
      <c r="AT28">
        <f t="shared" si="8"/>
        <v>0.31814480875404044</v>
      </c>
      <c r="AU28">
        <f t="shared" si="8"/>
        <v>-10.896651265507296</v>
      </c>
      <c r="AW28">
        <v>25</v>
      </c>
      <c r="AX28">
        <f>IF(Z28&gt;0, (R28*SUMPRODUCT(K28:$K$98, X28:$X$98)-K28*$AZ$3)/Z28, 0)</f>
        <v>104.63548400193339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4.5124980000000002E-3</v>
      </c>
      <c r="Q29" s="4">
        <f t="shared" si="22"/>
        <v>50</v>
      </c>
      <c r="R29">
        <f t="shared" si="0"/>
        <v>50000</v>
      </c>
      <c r="S29">
        <f t="shared" si="1"/>
        <v>103.24166895379048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75.220712769894746</v>
      </c>
      <c r="AC29">
        <f t="shared" si="19"/>
        <v>73.141623207077927</v>
      </c>
      <c r="AE29">
        <f t="shared" si="2"/>
        <v>0</v>
      </c>
      <c r="AF29">
        <f t="shared" si="3"/>
        <v>0</v>
      </c>
      <c r="AG29">
        <f t="shared" si="3"/>
        <v>-35.422530431881668</v>
      </c>
      <c r="AH29">
        <f t="shared" si="4"/>
        <v>-162.19799581872849</v>
      </c>
      <c r="AI29">
        <f t="shared" si="5"/>
        <v>-197.62052625061017</v>
      </c>
      <c r="AJ29">
        <f t="shared" si="6"/>
        <v>2.0790895628168187</v>
      </c>
      <c r="AK29">
        <f t="shared" si="20"/>
        <v>5.2654498938926331</v>
      </c>
      <c r="AL29">
        <f t="shared" si="7"/>
        <v>-190.27598679390073</v>
      </c>
      <c r="AN29">
        <f t="shared" si="8"/>
        <v>0</v>
      </c>
      <c r="AO29">
        <f t="shared" si="8"/>
        <v>0</v>
      </c>
      <c r="AP29">
        <f t="shared" si="8"/>
        <v>-1.860419970045633</v>
      </c>
      <c r="AQ29">
        <f t="shared" si="8"/>
        <v>-8.5187700269698396</v>
      </c>
      <c r="AR29">
        <f t="shared" si="8"/>
        <v>-10.379189997015473</v>
      </c>
      <c r="AS29">
        <f t="shared" si="8"/>
        <v>0.10919546669925423</v>
      </c>
      <c r="AT29">
        <f t="shared" si="8"/>
        <v>0.27654569039640875</v>
      </c>
      <c r="AU29">
        <f t="shared" si="8"/>
        <v>-9.9934488399198109</v>
      </c>
      <c r="AW29">
        <v>26</v>
      </c>
      <c r="AX29">
        <f>IF(Z29&gt;0, (R29*SUMPRODUCT(K29:$K$98, X29:$X$98)-K29*$AZ$3)/Z29, 0)</f>
        <v>103.24166895379048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4.7406419999999998E-3</v>
      </c>
      <c r="Q30" s="4">
        <f t="shared" si="22"/>
        <v>50</v>
      </c>
      <c r="R30">
        <f t="shared" si="0"/>
        <v>50000</v>
      </c>
      <c r="S30">
        <f t="shared" si="1"/>
        <v>101.7169937606771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73.141623207077927</v>
      </c>
      <c r="AC30">
        <f t="shared" si="19"/>
        <v>70.999233864198686</v>
      </c>
      <c r="AE30">
        <f t="shared" si="2"/>
        <v>0</v>
      </c>
      <c r="AF30">
        <f t="shared" si="3"/>
        <v>0</v>
      </c>
      <c r="AG30">
        <f t="shared" si="3"/>
        <v>-34.900379592051202</v>
      </c>
      <c r="AH30">
        <f t="shared" si="4"/>
        <v>-167.92553551165639</v>
      </c>
      <c r="AI30">
        <f t="shared" si="5"/>
        <v>-202.82591510370759</v>
      </c>
      <c r="AJ30">
        <f t="shared" si="6"/>
        <v>2.1423893428792411</v>
      </c>
      <c r="AK30">
        <f t="shared" si="20"/>
        <v>5.1199136244954557</v>
      </c>
      <c r="AL30">
        <f t="shared" si="7"/>
        <v>-195.56361213633286</v>
      </c>
      <c r="AN30">
        <f t="shared" si="8"/>
        <v>0</v>
      </c>
      <c r="AO30">
        <f t="shared" si="8"/>
        <v>0</v>
      </c>
      <c r="AP30">
        <f t="shared" si="8"/>
        <v>-1.6366037368728035</v>
      </c>
      <c r="AQ30">
        <f t="shared" si="8"/>
        <v>-7.8746295068188124</v>
      </c>
      <c r="AR30">
        <f t="shared" si="8"/>
        <v>-9.5112332436916152</v>
      </c>
      <c r="AS30">
        <f t="shared" si="8"/>
        <v>0.10046430570030837</v>
      </c>
      <c r="AT30">
        <f t="shared" si="8"/>
        <v>0.2400910783280901</v>
      </c>
      <c r="AU30">
        <f t="shared" si="8"/>
        <v>-9.1706778596632148</v>
      </c>
      <c r="AW30">
        <v>27</v>
      </c>
      <c r="AX30">
        <f>IF(Z30&gt;0, (R30*SUMPRODUCT(K30:$K$98, X30:$X$98)-K30*$AZ$3)/Z30, 0)</f>
        <v>101.7169937606771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4.9668849999999999E-3</v>
      </c>
      <c r="Q31" s="4">
        <f t="shared" si="22"/>
        <v>50</v>
      </c>
      <c r="R31">
        <f t="shared" si="0"/>
        <v>50000</v>
      </c>
      <c r="S31">
        <f t="shared" si="1"/>
        <v>100.08979884673448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70.999233864198686</v>
      </c>
      <c r="AC31">
        <f t="shared" si="19"/>
        <v>68.817801396746461</v>
      </c>
      <c r="AE31">
        <f t="shared" si="2"/>
        <v>0</v>
      </c>
      <c r="AF31">
        <f t="shared" si="3"/>
        <v>0</v>
      </c>
      <c r="AG31">
        <f t="shared" si="3"/>
        <v>-34.378029624240625</v>
      </c>
      <c r="AH31">
        <f t="shared" si="4"/>
        <v>-173.34617189006522</v>
      </c>
      <c r="AI31">
        <f t="shared" si="5"/>
        <v>-207.72420151430583</v>
      </c>
      <c r="AJ31">
        <f t="shared" si="6"/>
        <v>2.1814324674522254</v>
      </c>
      <c r="AK31">
        <f t="shared" si="20"/>
        <v>4.9699463704939086</v>
      </c>
      <c r="AL31">
        <f t="shared" si="7"/>
        <v>-200.57282267635969</v>
      </c>
      <c r="AN31">
        <f t="shared" si="8"/>
        <v>0</v>
      </c>
      <c r="AO31">
        <f t="shared" si="8"/>
        <v>0</v>
      </c>
      <c r="AP31">
        <f t="shared" si="8"/>
        <v>-1.4393829258504087</v>
      </c>
      <c r="AQ31">
        <f t="shared" si="8"/>
        <v>-7.2578772782298859</v>
      </c>
      <c r="AR31">
        <f t="shared" si="8"/>
        <v>-8.697260204080294</v>
      </c>
      <c r="AS31">
        <f t="shared" si="8"/>
        <v>9.1334979981878991E-2</v>
      </c>
      <c r="AT31">
        <f t="shared" si="8"/>
        <v>0.20808801511523969</v>
      </c>
      <c r="AU31">
        <f t="shared" si="8"/>
        <v>-8.3978372089831748</v>
      </c>
      <c r="AW31">
        <v>28</v>
      </c>
      <c r="AX31">
        <f>IF(Z31&gt;0, (R31*SUMPRODUCT(K31:$K$98, X31:$X$98)-K31*$AZ$3)/Z31, 0)</f>
        <v>100.08979884673448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5.2168930000000002E-3</v>
      </c>
      <c r="Q32" s="4">
        <f t="shared" si="22"/>
        <v>50</v>
      </c>
      <c r="R32">
        <f t="shared" si="0"/>
        <v>50000</v>
      </c>
      <c r="S32">
        <f t="shared" si="1"/>
        <v>98.424644878656508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68.817801396746461</v>
      </c>
      <c r="AC32">
        <f t="shared" si="19"/>
        <v>66.643135760808164</v>
      </c>
      <c r="AE32">
        <f t="shared" si="2"/>
        <v>0</v>
      </c>
      <c r="AF32">
        <f t="shared" si="3"/>
        <v>0</v>
      </c>
      <c r="AG32">
        <f t="shared" si="3"/>
        <v>-33.854902825897724</v>
      </c>
      <c r="AH32">
        <f t="shared" si="4"/>
        <v>-179.34650210049355</v>
      </c>
      <c r="AI32">
        <f t="shared" si="5"/>
        <v>-213.20140492639126</v>
      </c>
      <c r="AJ32">
        <f t="shared" si="6"/>
        <v>2.1746656359382968</v>
      </c>
      <c r="AK32">
        <f t="shared" si="20"/>
        <v>4.8172460977722524</v>
      </c>
      <c r="AL32">
        <f t="shared" si="7"/>
        <v>-206.2094931926807</v>
      </c>
      <c r="AN32">
        <f t="shared" si="8"/>
        <v>0</v>
      </c>
      <c r="AO32">
        <f t="shared" si="8"/>
        <v>0</v>
      </c>
      <c r="AP32">
        <f t="shared" si="8"/>
        <v>-1.2656071338229606</v>
      </c>
      <c r="AQ32">
        <f t="shared" si="8"/>
        <v>-6.704559562668317</v>
      </c>
      <c r="AR32">
        <f t="shared" si="8"/>
        <v>-7.9701666964912778</v>
      </c>
      <c r="AS32">
        <f t="shared" si="8"/>
        <v>8.1296122947893068E-2</v>
      </c>
      <c r="AT32">
        <f t="shared" si="8"/>
        <v>0.1800844343897394</v>
      </c>
      <c r="AU32">
        <f t="shared" si="8"/>
        <v>-7.7087861391536441</v>
      </c>
      <c r="AW32">
        <v>29</v>
      </c>
      <c r="AX32">
        <f>IF(Z32&gt;0, (R32*SUMPRODUCT(K32:$K$98, X32:$X$98)-K32*$AZ$3)/Z32, 0)</f>
        <v>98.424644878656508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5.4821100000000001E-3</v>
      </c>
      <c r="Q33" s="4">
        <f t="shared" si="22"/>
        <v>50</v>
      </c>
      <c r="R33">
        <f t="shared" si="0"/>
        <v>50000</v>
      </c>
      <c r="S33">
        <f t="shared" si="1"/>
        <v>96.723211329290621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66.643135760808164</v>
      </c>
      <c r="AC33">
        <f t="shared" si="19"/>
        <v>64.477158021614471</v>
      </c>
      <c r="AE33">
        <f t="shared" si="2"/>
        <v>0</v>
      </c>
      <c r="AF33">
        <f t="shared" si="3"/>
        <v>0</v>
      </c>
      <c r="AG33">
        <f t="shared" si="3"/>
        <v>-33.330757496307868</v>
      </c>
      <c r="AH33">
        <f t="shared" si="4"/>
        <v>-185.5963013308822</v>
      </c>
      <c r="AI33">
        <f t="shared" si="5"/>
        <v>-218.92705882719008</v>
      </c>
      <c r="AJ33">
        <f t="shared" si="6"/>
        <v>2.1659777391936927</v>
      </c>
      <c r="AK33">
        <f t="shared" si="20"/>
        <v>4.6650195032565716</v>
      </c>
      <c r="AL33">
        <f t="shared" si="7"/>
        <v>-212.09606158473983</v>
      </c>
      <c r="AN33">
        <f t="shared" si="8"/>
        <v>0</v>
      </c>
      <c r="AO33">
        <f t="shared" si="8"/>
        <v>0</v>
      </c>
      <c r="AP33">
        <f t="shared" si="8"/>
        <v>-1.1125114865717223</v>
      </c>
      <c r="AQ33">
        <f t="shared" si="8"/>
        <v>-6.1948192182162423</v>
      </c>
      <c r="AR33">
        <f t="shared" si="8"/>
        <v>-7.3073307047879652</v>
      </c>
      <c r="AS33">
        <f t="shared" si="8"/>
        <v>7.2295840104400835E-2</v>
      </c>
      <c r="AT33">
        <f t="shared" si="8"/>
        <v>0.15570866587802401</v>
      </c>
      <c r="AU33">
        <f t="shared" si="8"/>
        <v>-7.0793261988055409</v>
      </c>
      <c r="AW33">
        <v>30</v>
      </c>
      <c r="AX33">
        <f>IF(Z33&gt;0, (R33*SUMPRODUCT(K33:$K$98, X33:$X$98)-K33*$AZ$3)/Z33, 0)</f>
        <v>96.723211329290621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5.7777469999999997E-3</v>
      </c>
      <c r="Q34" s="4">
        <f t="shared" si="22"/>
        <v>50</v>
      </c>
      <c r="R34">
        <f t="shared" si="0"/>
        <v>50000</v>
      </c>
      <c r="S34">
        <f t="shared" si="1"/>
        <v>95.008207396788194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64.477158021614471</v>
      </c>
      <c r="AC34">
        <f t="shared" si="19"/>
        <v>62.334644002929153</v>
      </c>
      <c r="AE34">
        <f t="shared" si="2"/>
        <v>0</v>
      </c>
      <c r="AF34">
        <f t="shared" si="3"/>
        <v>0</v>
      </c>
      <c r="AG34">
        <f t="shared" si="3"/>
        <v>-32.804873237212774</v>
      </c>
      <c r="AH34">
        <f t="shared" si="4"/>
        <v>-192.57668413202026</v>
      </c>
      <c r="AI34">
        <f t="shared" si="5"/>
        <v>-225.38155736923304</v>
      </c>
      <c r="AJ34">
        <f t="shared" si="6"/>
        <v>2.1425140186853184</v>
      </c>
      <c r="AK34">
        <f t="shared" si="20"/>
        <v>4.5134010615130133</v>
      </c>
      <c r="AL34">
        <f t="shared" si="7"/>
        <v>-218.72564228903471</v>
      </c>
      <c r="AN34">
        <f t="shared" si="8"/>
        <v>0</v>
      </c>
      <c r="AO34">
        <f t="shared" si="8"/>
        <v>0</v>
      </c>
      <c r="AP34">
        <f t="shared" si="8"/>
        <v>-0.97764157303749988</v>
      </c>
      <c r="AQ34">
        <f t="shared" si="8"/>
        <v>-5.7391159857190246</v>
      </c>
      <c r="AR34">
        <f t="shared" si="8"/>
        <v>-6.716757558756524</v>
      </c>
      <c r="AS34">
        <f t="shared" si="8"/>
        <v>6.385059806011846E-2</v>
      </c>
      <c r="AT34">
        <f t="shared" si="8"/>
        <v>0.13450710452742495</v>
      </c>
      <c r="AU34">
        <f t="shared" ref="AU34:AU89" si="23">AL34*$K34</f>
        <v>-6.5183998561689807</v>
      </c>
      <c r="AW34">
        <v>31</v>
      </c>
      <c r="AX34">
        <f>IF(Z34&gt;0, (R34*SUMPRODUCT(K34:$K$98, X34:$X$98)-K34*$AZ$3)/Z34, 0)</f>
        <v>95.008207396788194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6.1180619999999996E-3</v>
      </c>
      <c r="Q35" s="4">
        <f t="shared" si="22"/>
        <v>50</v>
      </c>
      <c r="R35">
        <f t="shared" si="0"/>
        <v>50000</v>
      </c>
      <c r="S35">
        <f t="shared" si="1"/>
        <v>93.278952752095435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62.334644002929153</v>
      </c>
      <c r="AC35">
        <f t="shared" si="19"/>
        <v>60.213657659648462</v>
      </c>
      <c r="AE35">
        <f t="shared" si="2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4"/>
        <v>-200.70224836740846</v>
      </c>
      <c r="AI35">
        <f t="shared" si="5"/>
        <v>-232.97837062388169</v>
      </c>
      <c r="AJ35">
        <f t="shared" si="6"/>
        <v>2.1209863432806912</v>
      </c>
      <c r="AK35">
        <f t="shared" si="20"/>
        <v>4.3634250802050412</v>
      </c>
      <c r="AL35">
        <f t="shared" si="7"/>
        <v>-226.49395920039595</v>
      </c>
      <c r="AN35">
        <f t="shared" ref="AN35:AT66" si="25">AE35*$K35</f>
        <v>0</v>
      </c>
      <c r="AO35">
        <f t="shared" si="25"/>
        <v>0</v>
      </c>
      <c r="AP35">
        <f t="shared" si="25"/>
        <v>-0.85882489781205695</v>
      </c>
      <c r="AQ35">
        <f t="shared" si="25"/>
        <v>-5.3404212121615648</v>
      </c>
      <c r="AR35">
        <f t="shared" si="25"/>
        <v>-6.1992461099736209</v>
      </c>
      <c r="AS35">
        <f t="shared" si="25"/>
        <v>5.643663960169442E-2</v>
      </c>
      <c r="AT35">
        <f t="shared" si="25"/>
        <v>0.1161049666635863</v>
      </c>
      <c r="AU35">
        <f t="shared" si="23"/>
        <v>-6.0267045037083404</v>
      </c>
      <c r="AW35">
        <v>32</v>
      </c>
      <c r="AX35">
        <f>IF(Z35&gt;0, (R35*SUMPRODUCT(K35:$K$98, X35:$X$98)-K35*$AZ$3)/Z35, 0)</f>
        <v>93.278952752095435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6.4830920000000002E-3</v>
      </c>
      <c r="Q36" s="4">
        <f t="shared" si="22"/>
        <v>50</v>
      </c>
      <c r="R36">
        <f t="shared" si="0"/>
        <v>50000</v>
      </c>
      <c r="S36">
        <f t="shared" si="1"/>
        <v>91.518876648002433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60.213657659648462</v>
      </c>
      <c r="AC36">
        <f t="shared" si="19"/>
        <v>58.103709342521128</v>
      </c>
      <c r="AE36">
        <f t="shared" si="2"/>
        <v>0</v>
      </c>
      <c r="AF36">
        <f t="shared" si="24"/>
        <v>0</v>
      </c>
      <c r="AG36">
        <f t="shared" si="24"/>
        <v>-31.744111963916545</v>
      </c>
      <c r="AH36">
        <f t="shared" si="4"/>
        <v>-209.24906999196358</v>
      </c>
      <c r="AI36">
        <f t="shared" si="5"/>
        <v>-240.99318195588012</v>
      </c>
      <c r="AJ36">
        <f t="shared" si="6"/>
        <v>2.1099483171273334</v>
      </c>
      <c r="AK36">
        <f t="shared" si="20"/>
        <v>4.2149560361753924</v>
      </c>
      <c r="AL36">
        <f t="shared" si="7"/>
        <v>-234.6682776025774</v>
      </c>
      <c r="AN36">
        <f t="shared" si="25"/>
        <v>0</v>
      </c>
      <c r="AO36">
        <f t="shared" si="25"/>
        <v>0</v>
      </c>
      <c r="AP36">
        <f t="shared" si="25"/>
        <v>-0.7541685785799378</v>
      </c>
      <c r="AQ36">
        <f t="shared" si="25"/>
        <v>-4.9712864503626459</v>
      </c>
      <c r="AR36">
        <f t="shared" si="25"/>
        <v>-5.7254550289425836</v>
      </c>
      <c r="AS36">
        <f t="shared" si="25"/>
        <v>5.0127618155260747E-2</v>
      </c>
      <c r="AT36">
        <f t="shared" si="25"/>
        <v>0.10013785883166756</v>
      </c>
      <c r="AU36">
        <f t="shared" si="23"/>
        <v>-5.5751895519556554</v>
      </c>
      <c r="AW36">
        <v>33</v>
      </c>
      <c r="AX36">
        <f>IF(Z36&gt;0, (R36*SUMPRODUCT(K36:$K$98, X36:$X$98)-K36*$AZ$3)/Z36, 0)</f>
        <v>91.518876648002433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6.8699859999999998E-3</v>
      </c>
      <c r="Q37" s="4">
        <f t="shared" si="22"/>
        <v>50</v>
      </c>
      <c r="R37">
        <f t="shared" si="0"/>
        <v>50000</v>
      </c>
      <c r="S37">
        <f t="shared" si="1"/>
        <v>89.745763996906234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58.103709342521128</v>
      </c>
      <c r="AC37">
        <f t="shared" si="19"/>
        <v>56.01677369129618</v>
      </c>
      <c r="AE37">
        <f t="shared" si="2"/>
        <v>0</v>
      </c>
      <c r="AF37">
        <f t="shared" si="24"/>
        <v>0</v>
      </c>
      <c r="AG37">
        <f t="shared" si="24"/>
        <v>-31.208589239502839</v>
      </c>
      <c r="AH37">
        <f t="shared" si="4"/>
        <v>-218.08160477453913</v>
      </c>
      <c r="AI37">
        <f t="shared" si="5"/>
        <v>-249.29019401404196</v>
      </c>
      <c r="AJ37">
        <f t="shared" si="6"/>
        <v>2.0869356512249482</v>
      </c>
      <c r="AK37">
        <f t="shared" si="20"/>
        <v>4.0672596539764792</v>
      </c>
      <c r="AL37">
        <f t="shared" si="7"/>
        <v>-243.1359987088405</v>
      </c>
      <c r="AN37">
        <f t="shared" si="25"/>
        <v>0</v>
      </c>
      <c r="AO37">
        <f t="shared" si="25"/>
        <v>0</v>
      </c>
      <c r="AP37">
        <f t="shared" si="25"/>
        <v>-0.66200514751576278</v>
      </c>
      <c r="AQ37">
        <f t="shared" si="25"/>
        <v>-4.6260067647179204</v>
      </c>
      <c r="AR37">
        <f t="shared" si="25"/>
        <v>-5.2880119122336833</v>
      </c>
      <c r="AS37">
        <f t="shared" si="25"/>
        <v>4.4268650948705454E-2</v>
      </c>
      <c r="AT37">
        <f t="shared" si="25"/>
        <v>8.6275826393570815E-2</v>
      </c>
      <c r="AU37">
        <f t="shared" si="23"/>
        <v>-5.157467434891406</v>
      </c>
      <c r="AW37">
        <v>34</v>
      </c>
      <c r="AX37">
        <f>IF(Z37&gt;0, (R37*SUMPRODUCT(K37:$K$98, X37:$X$98)-K37*$AZ$3)/Z37, 0)</f>
        <v>89.745763996906234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7.3063119999999997E-3</v>
      </c>
      <c r="Q38" s="4">
        <f t="shared" si="22"/>
        <v>50</v>
      </c>
      <c r="R38">
        <f t="shared" si="0"/>
        <v>50000</v>
      </c>
      <c r="S38">
        <f t="shared" si="1"/>
        <v>87.982961178614943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56.01677369129618</v>
      </c>
      <c r="AC38">
        <f t="shared" si="19"/>
        <v>53.96608014009405</v>
      </c>
      <c r="AE38">
        <f t="shared" si="2"/>
        <v>0</v>
      </c>
      <c r="AF38">
        <f t="shared" si="24"/>
        <v>0</v>
      </c>
      <c r="AG38">
        <f t="shared" si="24"/>
        <v>-30.668483657044156</v>
      </c>
      <c r="AH38">
        <f t="shared" si="4"/>
        <v>-228.01969006365044</v>
      </c>
      <c r="AI38">
        <f t="shared" si="5"/>
        <v>-258.68817372069458</v>
      </c>
      <c r="AJ38">
        <f t="shared" si="6"/>
        <v>2.05069355120213</v>
      </c>
      <c r="AK38">
        <f t="shared" si="20"/>
        <v>3.9211741583907331</v>
      </c>
      <c r="AL38">
        <f t="shared" si="7"/>
        <v>-252.71630601110172</v>
      </c>
      <c r="AN38">
        <f t="shared" si="25"/>
        <v>0</v>
      </c>
      <c r="AO38">
        <f t="shared" si="25"/>
        <v>0</v>
      </c>
      <c r="AP38">
        <f t="shared" si="25"/>
        <v>-0.58084667847075788</v>
      </c>
      <c r="AQ38">
        <f t="shared" si="25"/>
        <v>-4.318585851210881</v>
      </c>
      <c r="AR38">
        <f t="shared" si="25"/>
        <v>-4.899432529681639</v>
      </c>
      <c r="AS38">
        <f t="shared" si="25"/>
        <v>3.8839172849146425E-2</v>
      </c>
      <c r="AT38">
        <f t="shared" si="25"/>
        <v>7.4265197167108429E-2</v>
      </c>
      <c r="AU38">
        <f t="shared" si="23"/>
        <v>-4.7863281596653842</v>
      </c>
      <c r="AW38">
        <v>35</v>
      </c>
      <c r="AX38">
        <f>IF(Z38&gt;0, (R38*SUMPRODUCT(K38:$K$98, X38:$X$98)-K38*$AZ$3)/Z38, 0)</f>
        <v>87.982961178614943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7.7977719999999997E-3</v>
      </c>
      <c r="Q39" s="4">
        <f t="shared" si="22"/>
        <v>50</v>
      </c>
      <c r="R39">
        <f t="shared" si="0"/>
        <v>50000</v>
      </c>
      <c r="S39">
        <f t="shared" si="1"/>
        <v>86.225607561457522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53.96608014009405</v>
      </c>
      <c r="AC39">
        <f t="shared" si="19"/>
        <v>51.946881086665144</v>
      </c>
      <c r="AE39">
        <f t="shared" si="2"/>
        <v>0</v>
      </c>
      <c r="AF39">
        <f t="shared" si="24"/>
        <v>0</v>
      </c>
      <c r="AG39">
        <f t="shared" si="24"/>
        <v>-30.122652977330354</v>
      </c>
      <c r="AH39">
        <f t="shared" si="4"/>
        <v>-239.1458431433565</v>
      </c>
      <c r="AI39">
        <f t="shared" si="5"/>
        <v>-269.26849612068685</v>
      </c>
      <c r="AJ39">
        <f t="shared" si="6"/>
        <v>2.0191990534289062</v>
      </c>
      <c r="AK39">
        <f t="shared" si="20"/>
        <v>3.7776256098065839</v>
      </c>
      <c r="AL39">
        <f t="shared" si="7"/>
        <v>-263.47167145745135</v>
      </c>
      <c r="AN39">
        <f t="shared" si="25"/>
        <v>0</v>
      </c>
      <c r="AO39">
        <f t="shared" si="25"/>
        <v>0</v>
      </c>
      <c r="AP39">
        <f t="shared" si="25"/>
        <v>-0.50938294796462313</v>
      </c>
      <c r="AQ39">
        <f t="shared" si="25"/>
        <v>-4.0440267550645332</v>
      </c>
      <c r="AR39">
        <f t="shared" si="25"/>
        <v>-4.5534097030291569</v>
      </c>
      <c r="AS39">
        <f t="shared" si="25"/>
        <v>3.4145251652869135E-2</v>
      </c>
      <c r="AT39">
        <f t="shared" si="25"/>
        <v>6.3880763453275147E-2</v>
      </c>
      <c r="AU39">
        <f t="shared" si="23"/>
        <v>-4.4553836879230122</v>
      </c>
      <c r="AW39">
        <v>36</v>
      </c>
      <c r="AX39">
        <f>IF(Z39&gt;0, (R39*SUMPRODUCT(K39:$K$98, X39:$X$98)-K39*$AZ$3)/Z39, 0)</f>
        <v>86.225607561457522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8.3605269999999995E-3</v>
      </c>
      <c r="Q40" s="4">
        <f t="shared" si="22"/>
        <v>50</v>
      </c>
      <c r="R40">
        <f t="shared" si="0"/>
        <v>50000</v>
      </c>
      <c r="S40">
        <f t="shared" si="1"/>
        <v>84.471726489217346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51.946881086665144</v>
      </c>
      <c r="AC40">
        <f t="shared" si="19"/>
        <v>49.955878258191646</v>
      </c>
      <c r="AE40">
        <f t="shared" si="2"/>
        <v>0</v>
      </c>
      <c r="AF40">
        <f t="shared" si="24"/>
        <v>0</v>
      </c>
      <c r="AG40">
        <f t="shared" si="24"/>
        <v>-29.569585194028452</v>
      </c>
      <c r="AH40">
        <f t="shared" si="4"/>
        <v>-251.84125352860082</v>
      </c>
      <c r="AI40">
        <f t="shared" si="5"/>
        <v>-281.41083872262925</v>
      </c>
      <c r="AJ40">
        <f t="shared" si="6"/>
        <v>1.9910028284734977</v>
      </c>
      <c r="AK40">
        <f t="shared" si="20"/>
        <v>3.6362816760665604</v>
      </c>
      <c r="AL40">
        <f t="shared" si="7"/>
        <v>-275.78355421808919</v>
      </c>
      <c r="AN40">
        <f t="shared" si="25"/>
        <v>0</v>
      </c>
      <c r="AO40">
        <f t="shared" si="25"/>
        <v>0</v>
      </c>
      <c r="AP40">
        <f t="shared" si="25"/>
        <v>-0.44645572195998129</v>
      </c>
      <c r="AQ40">
        <f t="shared" si="25"/>
        <v>-3.802419544462345</v>
      </c>
      <c r="AR40">
        <f t="shared" si="25"/>
        <v>-4.2488752664223259</v>
      </c>
      <c r="AS40">
        <f t="shared" si="25"/>
        <v>3.0061111759863701E-2</v>
      </c>
      <c r="AT40">
        <f t="shared" si="25"/>
        <v>5.4902317712119918E-2</v>
      </c>
      <c r="AU40">
        <f t="shared" si="23"/>
        <v>-4.1639118369503425</v>
      </c>
      <c r="AW40">
        <v>37</v>
      </c>
      <c r="AX40">
        <f>IF(Z40&gt;0, (R40*SUMPRODUCT(K40:$K$98, X40:$X$98)-K40*$AZ$3)/Z40, 0)</f>
        <v>84.471726489217346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9.009787E-3</v>
      </c>
      <c r="Q41" s="4">
        <f t="shared" si="22"/>
        <v>50</v>
      </c>
      <c r="R41">
        <f t="shared" si="0"/>
        <v>50000</v>
      </c>
      <c r="S41">
        <f t="shared" si="1"/>
        <v>82.714055563805545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49.955878258191646</v>
      </c>
      <c r="AC41">
        <f t="shared" si="19"/>
        <v>47.986515791042741</v>
      </c>
      <c r="AE41">
        <f t="shared" si="2"/>
        <v>0</v>
      </c>
      <c r="AF41">
        <f t="shared" si="24"/>
        <v>0</v>
      </c>
      <c r="AG41">
        <f t="shared" si="24"/>
        <v>-29.007473677811618</v>
      </c>
      <c r="AH41">
        <f t="shared" si="4"/>
        <v>-266.41566427654999</v>
      </c>
      <c r="AI41">
        <f t="shared" si="5"/>
        <v>-295.42313795436161</v>
      </c>
      <c r="AJ41">
        <f t="shared" si="6"/>
        <v>1.9693624671489047</v>
      </c>
      <c r="AK41">
        <f t="shared" si="20"/>
        <v>3.4969114780734154</v>
      </c>
      <c r="AL41">
        <f t="shared" si="7"/>
        <v>-289.95686400913928</v>
      </c>
      <c r="AN41">
        <f t="shared" si="25"/>
        <v>0</v>
      </c>
      <c r="AO41">
        <f t="shared" si="25"/>
        <v>0</v>
      </c>
      <c r="AP41">
        <f t="shared" si="25"/>
        <v>-0.39104347658981325</v>
      </c>
      <c r="AQ41">
        <f t="shared" si="25"/>
        <v>-3.5914919283845119</v>
      </c>
      <c r="AR41">
        <f t="shared" si="25"/>
        <v>-3.9825354049743251</v>
      </c>
      <c r="AS41">
        <f t="shared" si="25"/>
        <v>2.6548549328115702E-2</v>
      </c>
      <c r="AT41">
        <f t="shared" si="25"/>
        <v>4.7141107043687014E-2</v>
      </c>
      <c r="AU41">
        <f t="shared" si="23"/>
        <v>-3.9088457486025225</v>
      </c>
      <c r="AW41">
        <v>38</v>
      </c>
      <c r="AX41">
        <f>IF(Z41&gt;0, (R41*SUMPRODUCT(K41:$K$98, X41:$X$98)-K41*$AZ$3)/Z41, 0)</f>
        <v>82.714055563805545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9.7579090000000004E-3</v>
      </c>
      <c r="Q42" s="4">
        <f t="shared" si="22"/>
        <v>50</v>
      </c>
      <c r="R42">
        <f t="shared" si="0"/>
        <v>50000</v>
      </c>
      <c r="S42">
        <f t="shared" si="1"/>
        <v>80.943801047823825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47.986515791042741</v>
      </c>
      <c r="AC42">
        <f t="shared" si="19"/>
        <v>46.031681967402371</v>
      </c>
      <c r="AE42">
        <f t="shared" si="2"/>
        <v>0</v>
      </c>
      <c r="AF42">
        <f t="shared" si="24"/>
        <v>0</v>
      </c>
      <c r="AG42">
        <f t="shared" si="24"/>
        <v>-28.434346652565516</v>
      </c>
      <c r="AH42">
        <f t="shared" si="4"/>
        <v>-283.0522884679811</v>
      </c>
      <c r="AI42">
        <f t="shared" si="5"/>
        <v>-311.48663512054662</v>
      </c>
      <c r="AJ42">
        <f t="shared" si="6"/>
        <v>1.9548338236403708</v>
      </c>
      <c r="AK42">
        <f t="shared" si="20"/>
        <v>3.3590561053729924</v>
      </c>
      <c r="AL42">
        <f t="shared" si="7"/>
        <v>-306.17274519153324</v>
      </c>
      <c r="AN42">
        <f t="shared" si="25"/>
        <v>0</v>
      </c>
      <c r="AO42">
        <f t="shared" si="25"/>
        <v>0</v>
      </c>
      <c r="AP42">
        <f t="shared" si="25"/>
        <v>-0.3422475671109893</v>
      </c>
      <c r="AQ42">
        <f t="shared" si="25"/>
        <v>-3.4069345175062749</v>
      </c>
      <c r="AR42">
        <f t="shared" si="25"/>
        <v>-3.7491820846172641</v>
      </c>
      <c r="AS42">
        <f t="shared" si="25"/>
        <v>2.3529189132496742E-2</v>
      </c>
      <c r="AT42">
        <f t="shared" si="25"/>
        <v>4.0430989813141888E-2</v>
      </c>
      <c r="AU42">
        <f t="shared" si="23"/>
        <v>-3.6852219056716256</v>
      </c>
      <c r="AW42">
        <v>39</v>
      </c>
      <c r="AX42">
        <f>IF(Z42&gt;0, (R42*SUMPRODUCT(K42:$K$98, X42:$X$98)-K42*$AZ$3)/Z42, 0)</f>
        <v>80.943801047823825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1.0650522000000001E-2</v>
      </c>
      <c r="Q43" s="4">
        <f t="shared" si="22"/>
        <v>50</v>
      </c>
      <c r="R43">
        <f t="shared" si="0"/>
        <v>50000</v>
      </c>
      <c r="S43">
        <f t="shared" si="1"/>
        <v>79.157165918900489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46.031681967402371</v>
      </c>
      <c r="AC43">
        <f t="shared" si="19"/>
        <v>44.086049329131946</v>
      </c>
      <c r="AE43">
        <f t="shared" si="2"/>
        <v>0</v>
      </c>
      <c r="AF43">
        <f t="shared" si="24"/>
        <v>0</v>
      </c>
      <c r="AG43">
        <f t="shared" si="24"/>
        <v>-27.847162551461086</v>
      </c>
      <c r="AH43">
        <f t="shared" si="4"/>
        <v>-302.84063457877545</v>
      </c>
      <c r="AI43">
        <f t="shared" si="5"/>
        <v>-330.68779713023656</v>
      </c>
      <c r="AJ43">
        <f t="shared" si="6"/>
        <v>1.9456326382704248</v>
      </c>
      <c r="AK43">
        <f t="shared" si="20"/>
        <v>3.2222177377181662</v>
      </c>
      <c r="AL43">
        <f t="shared" si="7"/>
        <v>-325.519946754248</v>
      </c>
      <c r="AN43">
        <f t="shared" si="25"/>
        <v>0</v>
      </c>
      <c r="AO43">
        <f t="shared" si="25"/>
        <v>0</v>
      </c>
      <c r="AP43">
        <f t="shared" si="25"/>
        <v>-0.29926783589010475</v>
      </c>
      <c r="AQ43">
        <f t="shared" si="25"/>
        <v>-3.2545671812161325</v>
      </c>
      <c r="AR43">
        <f t="shared" si="25"/>
        <v>-3.5538350171062372</v>
      </c>
      <c r="AS43">
        <f t="shared" si="25"/>
        <v>2.0909321300377683E-2</v>
      </c>
      <c r="AT43">
        <f t="shared" si="25"/>
        <v>3.4628523726667061E-2</v>
      </c>
      <c r="AU43">
        <f t="shared" si="23"/>
        <v>-3.4982971720791931</v>
      </c>
      <c r="AW43">
        <v>40</v>
      </c>
      <c r="AX43">
        <f>IF(Z43&gt;0, (R43*SUMPRODUCT(K43:$K$98, X43:$X$98)-K43*$AZ$3)/Z43, 0)</f>
        <v>79.157165918900489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1.1678121E-2</v>
      </c>
      <c r="Q44" s="4">
        <f t="shared" si="22"/>
        <v>50</v>
      </c>
      <c r="R44">
        <f t="shared" si="0"/>
        <v>50000</v>
      </c>
      <c r="S44">
        <f t="shared" si="1"/>
        <v>77.33263699956629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44.086049329131946</v>
      </c>
      <c r="AC44">
        <f t="shared" si="19"/>
        <v>42.136215968662093</v>
      </c>
      <c r="AE44">
        <f t="shared" si="2"/>
        <v>0</v>
      </c>
      <c r="AF44">
        <f t="shared" si="24"/>
        <v>0</v>
      </c>
      <c r="AG44">
        <f t="shared" si="24"/>
        <v>-27.243488392163844</v>
      </c>
      <c r="AH44">
        <f t="shared" si="4"/>
        <v>-325.20253378263129</v>
      </c>
      <c r="AI44">
        <f t="shared" si="5"/>
        <v>-352.44602217479513</v>
      </c>
      <c r="AJ44">
        <f t="shared" si="6"/>
        <v>1.949833360469853</v>
      </c>
      <c r="AK44">
        <f t="shared" si="20"/>
        <v>3.0860234530392363</v>
      </c>
      <c r="AL44">
        <f t="shared" si="7"/>
        <v>-347.41016536128603</v>
      </c>
      <c r="AN44">
        <f t="shared" si="25"/>
        <v>0</v>
      </c>
      <c r="AO44">
        <f t="shared" si="25"/>
        <v>0</v>
      </c>
      <c r="AP44">
        <f t="shared" si="25"/>
        <v>-0.26141095672524189</v>
      </c>
      <c r="AQ44">
        <f t="shared" si="25"/>
        <v>-3.1204339276185586</v>
      </c>
      <c r="AR44">
        <f t="shared" si="25"/>
        <v>-3.3818448843438005</v>
      </c>
      <c r="AS44">
        <f t="shared" si="25"/>
        <v>1.870934429828109E-2</v>
      </c>
      <c r="AT44">
        <f t="shared" si="25"/>
        <v>2.9611492174679128E-2</v>
      </c>
      <c r="AU44">
        <f t="shared" si="23"/>
        <v>-3.3335240478708403</v>
      </c>
      <c r="AW44">
        <v>41</v>
      </c>
      <c r="AX44">
        <f>IF(Z44&gt;0, (R44*SUMPRODUCT(K44:$K$98, X44:$X$98)-K44*$AZ$3)/Z44, 0)</f>
        <v>77.33263699956629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1.2859717E-2</v>
      </c>
      <c r="Q45" s="4">
        <f t="shared" si="22"/>
        <v>50</v>
      </c>
      <c r="R45">
        <f t="shared" si="0"/>
        <v>50000</v>
      </c>
      <c r="S45">
        <f t="shared" si="1"/>
        <v>75.468916900946894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42.136215968662093</v>
      </c>
      <c r="AC45">
        <f t="shared" si="19"/>
        <v>40.180722952424134</v>
      </c>
      <c r="AE45">
        <f t="shared" si="2"/>
        <v>0</v>
      </c>
      <c r="AF45">
        <f t="shared" si="24"/>
        <v>0</v>
      </c>
      <c r="AG45">
        <f t="shared" si="24"/>
        <v>-26.620709957426193</v>
      </c>
      <c r="AH45">
        <f t="shared" si="4"/>
        <v>-350.34355081601205</v>
      </c>
      <c r="AI45">
        <f t="shared" si="5"/>
        <v>-376.96426077343824</v>
      </c>
      <c r="AJ45">
        <f t="shared" si="6"/>
        <v>1.9554930162379591</v>
      </c>
      <c r="AK45">
        <f t="shared" si="20"/>
        <v>2.9495351178063469</v>
      </c>
      <c r="AL45">
        <f t="shared" si="7"/>
        <v>-372.05923263939394</v>
      </c>
      <c r="AN45">
        <f t="shared" si="25"/>
        <v>0</v>
      </c>
      <c r="AO45">
        <f t="shared" si="25"/>
        <v>0</v>
      </c>
      <c r="AP45">
        <f t="shared" si="25"/>
        <v>-0.22806712163732459</v>
      </c>
      <c r="AQ45">
        <f t="shared" si="25"/>
        <v>-3.0014918965945152</v>
      </c>
      <c r="AR45">
        <f t="shared" si="25"/>
        <v>-3.2295590182318397</v>
      </c>
      <c r="AS45">
        <f t="shared" si="25"/>
        <v>1.6753259560264602E-2</v>
      </c>
      <c r="AT45">
        <f t="shared" si="25"/>
        <v>2.526949828017808E-2</v>
      </c>
      <c r="AU45">
        <f t="shared" si="23"/>
        <v>-3.187536260391397</v>
      </c>
      <c r="AW45">
        <v>42</v>
      </c>
      <c r="AX45">
        <f>IF(Z45&gt;0, (R45*SUMPRODUCT(K45:$K$98, X45:$X$98)-K45*$AZ$3)/Z45, 0)</f>
        <v>75.468916900946894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1.4223828000000001E-2</v>
      </c>
      <c r="Q46" s="4">
        <f t="shared" si="22"/>
        <v>50</v>
      </c>
      <c r="R46">
        <f t="shared" si="0"/>
        <v>50000</v>
      </c>
      <c r="S46">
        <f t="shared" si="1"/>
        <v>73.567083098449004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40.180722952424134</v>
      </c>
      <c r="AC46">
        <f t="shared" si="19"/>
        <v>38.219356869562333</v>
      </c>
      <c r="AE46">
        <f t="shared" si="2"/>
        <v>0</v>
      </c>
      <c r="AF46">
        <f t="shared" si="24"/>
        <v>0</v>
      </c>
      <c r="AG46">
        <f t="shared" si="24"/>
        <v>-25.975854458179615</v>
      </c>
      <c r="AH46">
        <f t="shared" si="4"/>
        <v>-378.64839967231751</v>
      </c>
      <c r="AI46">
        <f t="shared" si="5"/>
        <v>-404.62425413049715</v>
      </c>
      <c r="AJ46">
        <f t="shared" si="6"/>
        <v>1.9613660828618009</v>
      </c>
      <c r="AK46">
        <f t="shared" si="20"/>
        <v>2.8126506066696897</v>
      </c>
      <c r="AL46">
        <f t="shared" si="7"/>
        <v>-399.85023744096566</v>
      </c>
      <c r="AN46">
        <f t="shared" si="25"/>
        <v>0</v>
      </c>
      <c r="AO46">
        <f t="shared" si="25"/>
        <v>0</v>
      </c>
      <c r="AP46">
        <f t="shared" si="25"/>
        <v>-0.19869862759850623</v>
      </c>
      <c r="AQ46">
        <f t="shared" si="25"/>
        <v>-2.8964174202003425</v>
      </c>
      <c r="AR46">
        <f t="shared" si="25"/>
        <v>-3.0951160477988489</v>
      </c>
      <c r="AS46">
        <f t="shared" si="25"/>
        <v>1.5003192657640472E-2</v>
      </c>
      <c r="AT46">
        <f t="shared" si="25"/>
        <v>2.1514973313356747E-2</v>
      </c>
      <c r="AU46">
        <f t="shared" si="23"/>
        <v>-3.0585978818278519</v>
      </c>
      <c r="AW46">
        <v>43</v>
      </c>
      <c r="AX46">
        <f>IF(Z46&gt;0, (R46*SUMPRODUCT(K46:$K$98, X46:$X$98)-K46*$AZ$3)/Z46, 0)</f>
        <v>73.567083098449004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1.5749540999999999E-2</v>
      </c>
      <c r="Q47" s="4">
        <f t="shared" si="22"/>
        <v>50</v>
      </c>
      <c r="R47">
        <f t="shared" si="0"/>
        <v>50000</v>
      </c>
      <c r="S47">
        <f t="shared" si="1"/>
        <v>71.623740895444456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38.219356869562333</v>
      </c>
      <c r="AC47">
        <f t="shared" si="19"/>
        <v>36.251623211623318</v>
      </c>
      <c r="AE47">
        <f t="shared" si="2"/>
        <v>0</v>
      </c>
      <c r="AF47">
        <f t="shared" si="24"/>
        <v>0</v>
      </c>
      <c r="AG47">
        <f t="shared" si="24"/>
        <v>-25.306988128798686</v>
      </c>
      <c r="AH47">
        <f t="shared" si="4"/>
        <v>-409.10778479913256</v>
      </c>
      <c r="AI47">
        <f t="shared" si="5"/>
        <v>-434.41477292793127</v>
      </c>
      <c r="AJ47">
        <f t="shared" si="6"/>
        <v>1.9677336579390143</v>
      </c>
      <c r="AK47">
        <f t="shared" si="20"/>
        <v>2.6753549808693635</v>
      </c>
      <c r="AL47">
        <f t="shared" si="7"/>
        <v>-429.7716842891229</v>
      </c>
      <c r="AN47">
        <f t="shared" si="25"/>
        <v>0</v>
      </c>
      <c r="AO47">
        <f t="shared" si="25"/>
        <v>0</v>
      </c>
      <c r="AP47">
        <f t="shared" si="25"/>
        <v>-0.17284127601831673</v>
      </c>
      <c r="AQ47">
        <f t="shared" si="25"/>
        <v>-2.7941180196485753</v>
      </c>
      <c r="AR47">
        <f t="shared" si="25"/>
        <v>-2.9669592956668924</v>
      </c>
      <c r="AS47">
        <f t="shared" si="25"/>
        <v>1.343919689579093E-2</v>
      </c>
      <c r="AT47">
        <f t="shared" si="25"/>
        <v>1.8272098060108849E-2</v>
      </c>
      <c r="AU47">
        <f t="shared" si="23"/>
        <v>-2.9352480007109927</v>
      </c>
      <c r="AW47">
        <v>44</v>
      </c>
      <c r="AX47">
        <f>IF(Z47&gt;0, (R47*SUMPRODUCT(K47:$K$98, X47:$X$98)-K47*$AZ$3)/Z47, 0)</f>
        <v>71.623740895444456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1.7447312E-2</v>
      </c>
      <c r="Q48" s="4">
        <f t="shared" si="22"/>
        <v>50</v>
      </c>
      <c r="R48">
        <f t="shared" si="0"/>
        <v>50000</v>
      </c>
      <c r="S48">
        <f t="shared" si="1"/>
        <v>69.65333717448847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36.251623211623318</v>
      </c>
      <c r="AC48">
        <f t="shared" si="19"/>
        <v>34.286687122565219</v>
      </c>
      <c r="AE48">
        <f t="shared" si="2"/>
        <v>0</v>
      </c>
      <c r="AF48">
        <f t="shared" si="24"/>
        <v>0</v>
      </c>
      <c r="AG48">
        <f t="shared" si="24"/>
        <v>-24.612379329847251</v>
      </c>
      <c r="AH48">
        <f t="shared" si="4"/>
        <v>-441.5389176634468</v>
      </c>
      <c r="AI48">
        <f t="shared" si="5"/>
        <v>-466.15129699329407</v>
      </c>
      <c r="AJ48">
        <f t="shared" si="6"/>
        <v>1.9649360890580994</v>
      </c>
      <c r="AK48">
        <f t="shared" si="20"/>
        <v>2.5376136248136327</v>
      </c>
      <c r="AL48">
        <f t="shared" si="7"/>
        <v>-461.64874727942237</v>
      </c>
      <c r="AN48">
        <f t="shared" si="25"/>
        <v>0</v>
      </c>
      <c r="AO48">
        <f t="shared" si="25"/>
        <v>0</v>
      </c>
      <c r="AP48">
        <f t="shared" si="25"/>
        <v>-0.150086828204432</v>
      </c>
      <c r="AQ48">
        <f t="shared" si="25"/>
        <v>-2.6925139903300797</v>
      </c>
      <c r="AR48">
        <f t="shared" si="25"/>
        <v>-2.8426008185345117</v>
      </c>
      <c r="AS48">
        <f t="shared" si="25"/>
        <v>1.1982223306363357E-2</v>
      </c>
      <c r="AT48">
        <f t="shared" si="25"/>
        <v>1.5474423461967396E-2</v>
      </c>
      <c r="AU48">
        <f t="shared" si="23"/>
        <v>-2.8151441717661809</v>
      </c>
      <c r="AW48">
        <v>45</v>
      </c>
      <c r="AX48">
        <f>IF(Z48&gt;0, (R48*SUMPRODUCT(K48:$K$98, X48:$X$98)-K48*$AZ$3)/Z48, 0)</f>
        <v>69.65333717448847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1.9300032000000002E-2</v>
      </c>
      <c r="Q49" s="4">
        <f t="shared" si="22"/>
        <v>50</v>
      </c>
      <c r="R49">
        <f t="shared" si="0"/>
        <v>50000</v>
      </c>
      <c r="S49">
        <f t="shared" si="1"/>
        <v>67.670241871601036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34.286687122565219</v>
      </c>
      <c r="AC49">
        <f t="shared" si="19"/>
        <v>32.334514141690917</v>
      </c>
      <c r="AE49">
        <f t="shared" si="2"/>
        <v>0</v>
      </c>
      <c r="AF49">
        <f t="shared" si="24"/>
        <v>0</v>
      </c>
      <c r="AG49">
        <f t="shared" si="24"/>
        <v>-23.891235827886586</v>
      </c>
      <c r="AH49">
        <f t="shared" si="4"/>
        <v>-475.01970866219051</v>
      </c>
      <c r="AI49">
        <f t="shared" si="5"/>
        <v>-498.9109444900771</v>
      </c>
      <c r="AJ49">
        <f t="shared" si="6"/>
        <v>1.9521729808743018</v>
      </c>
      <c r="AK49">
        <f t="shared" si="20"/>
        <v>2.4000680985795655</v>
      </c>
      <c r="AL49">
        <f t="shared" si="7"/>
        <v>-494.55870341062325</v>
      </c>
      <c r="AN49">
        <f t="shared" si="25"/>
        <v>0</v>
      </c>
      <c r="AO49">
        <f t="shared" si="25"/>
        <v>0</v>
      </c>
      <c r="AP49">
        <f t="shared" si="25"/>
        <v>-0.13007971369219967</v>
      </c>
      <c r="AQ49">
        <f t="shared" si="25"/>
        <v>-2.5863219527893215</v>
      </c>
      <c r="AR49">
        <f t="shared" si="25"/>
        <v>-2.7164016664815209</v>
      </c>
      <c r="AS49">
        <f t="shared" si="25"/>
        <v>1.062892285100517E-2</v>
      </c>
      <c r="AT49">
        <f t="shared" si="25"/>
        <v>1.3067560562966034E-2</v>
      </c>
      <c r="AU49">
        <f t="shared" si="23"/>
        <v>-2.6927051830675501</v>
      </c>
      <c r="AW49">
        <v>46</v>
      </c>
      <c r="AX49">
        <f>IF(Z49&gt;0, (R49*SUMPRODUCT(K49:$K$98, X49:$X$98)-K49*$AZ$3)/Z49, 0)</f>
        <v>67.670241871601036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2.1337168E-2</v>
      </c>
      <c r="Q50" s="4">
        <f t="shared" si="22"/>
        <v>50</v>
      </c>
      <c r="R50">
        <f t="shared" si="0"/>
        <v>50000</v>
      </c>
      <c r="S50">
        <f t="shared" si="1"/>
        <v>65.699778358540655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32.334514141690917</v>
      </c>
      <c r="AC50">
        <f t="shared" si="19"/>
        <v>30.409210947344256</v>
      </c>
      <c r="AE50">
        <f t="shared" si="2"/>
        <v>0</v>
      </c>
      <c r="AF50">
        <f t="shared" si="24"/>
        <v>0</v>
      </c>
      <c r="AG50">
        <f t="shared" si="24"/>
        <v>-23.142552157020486</v>
      </c>
      <c r="AH50">
        <f t="shared" si="4"/>
        <v>-509.77131258723517</v>
      </c>
      <c r="AI50">
        <f t="shared" si="5"/>
        <v>-532.91386474425565</v>
      </c>
      <c r="AJ50">
        <f t="shared" si="6"/>
        <v>1.925303194346661</v>
      </c>
      <c r="AK50">
        <f t="shared" si="20"/>
        <v>2.2634159899183643</v>
      </c>
      <c r="AL50">
        <f t="shared" si="7"/>
        <v>-528.72514555999066</v>
      </c>
      <c r="AN50">
        <f t="shared" si="25"/>
        <v>0</v>
      </c>
      <c r="AO50">
        <f t="shared" si="25"/>
        <v>0</v>
      </c>
      <c r="AP50">
        <f t="shared" si="25"/>
        <v>-0.11250302129538865</v>
      </c>
      <c r="AQ50">
        <f t="shared" si="25"/>
        <v>-2.4781542003949681</v>
      </c>
      <c r="AR50">
        <f t="shared" si="25"/>
        <v>-2.5906572216903565</v>
      </c>
      <c r="AS50">
        <f t="shared" si="25"/>
        <v>9.359487441317229E-3</v>
      </c>
      <c r="AT50">
        <f t="shared" si="25"/>
        <v>1.1003157110174706E-2</v>
      </c>
      <c r="AU50">
        <f t="shared" si="23"/>
        <v>-2.5702945771388648</v>
      </c>
      <c r="AW50">
        <v>47</v>
      </c>
      <c r="AX50">
        <f>IF(Z50&gt;0, (R50*SUMPRODUCT(K50:$K$98, X50:$X$98)-K50*$AZ$3)/Z50, 0)</f>
        <v>65.699778358540655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2.3628113999999999E-2</v>
      </c>
      <c r="Q51" s="4">
        <f t="shared" si="22"/>
        <v>50</v>
      </c>
      <c r="R51">
        <f t="shared" si="0"/>
        <v>50000</v>
      </c>
      <c r="S51">
        <f t="shared" si="1"/>
        <v>63.76510118921383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30.409210947344256</v>
      </c>
      <c r="AC51">
        <f t="shared" si="19"/>
        <v>28.521252066987376</v>
      </c>
      <c r="AE51">
        <f t="shared" si="2"/>
        <v>0</v>
      </c>
      <c r="AF51">
        <f t="shared" si="24"/>
        <v>0</v>
      </c>
      <c r="AG51">
        <f t="shared" si="24"/>
        <v>-22.364311774833254</v>
      </c>
      <c r="AH51">
        <f t="shared" si="4"/>
        <v>-546.81486061702594</v>
      </c>
      <c r="AI51">
        <f t="shared" si="5"/>
        <v>-569.1791723918592</v>
      </c>
      <c r="AJ51">
        <f t="shared" si="6"/>
        <v>1.8879588803568801</v>
      </c>
      <c r="AK51">
        <f t="shared" si="20"/>
        <v>2.1286447663140979</v>
      </c>
      <c r="AL51">
        <f t="shared" si="7"/>
        <v>-565.1625687451882</v>
      </c>
      <c r="AN51">
        <f t="shared" si="25"/>
        <v>0</v>
      </c>
      <c r="AO51">
        <f t="shared" si="25"/>
        <v>0</v>
      </c>
      <c r="AP51">
        <f t="shared" si="25"/>
        <v>-9.707121149100259E-2</v>
      </c>
      <c r="AQ51">
        <f t="shared" si="25"/>
        <v>-2.3734234040284563</v>
      </c>
      <c r="AR51">
        <f t="shared" si="25"/>
        <v>-2.4704946155194589</v>
      </c>
      <c r="AS51">
        <f t="shared" si="25"/>
        <v>8.1945940302831245E-3</v>
      </c>
      <c r="AT51">
        <f t="shared" si="25"/>
        <v>9.2392794547165175E-3</v>
      </c>
      <c r="AU51">
        <f t="shared" si="23"/>
        <v>-2.453060742034459</v>
      </c>
      <c r="AW51">
        <v>48</v>
      </c>
      <c r="AX51">
        <f>IF(Z51&gt;0, (R51*SUMPRODUCT(K51:$K$98, X51:$X$98)-K51*$AZ$3)/Z51, 0)</f>
        <v>63.76510118921383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2.6203289000000001E-2</v>
      </c>
      <c r="Q52" s="4">
        <f t="shared" si="22"/>
        <v>50</v>
      </c>
      <c r="R52">
        <f t="shared" si="0"/>
        <v>50000</v>
      </c>
      <c r="S52">
        <f t="shared" si="1"/>
        <v>61.87710913035275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28.521252066987376</v>
      </c>
      <c r="AC52">
        <f t="shared" si="19"/>
        <v>26.674788770135784</v>
      </c>
      <c r="AE52">
        <f t="shared" si="2"/>
        <v>0</v>
      </c>
      <c r="AF52">
        <f t="shared" si="24"/>
        <v>0</v>
      </c>
      <c r="AG52">
        <f t="shared" si="24"/>
        <v>-21.554650132362863</v>
      </c>
      <c r="AH52">
        <f t="shared" si="4"/>
        <v>-586.01852472205871</v>
      </c>
      <c r="AI52">
        <f t="shared" si="5"/>
        <v>-607.57317485442161</v>
      </c>
      <c r="AJ52">
        <f t="shared" si="6"/>
        <v>1.8464632968515922</v>
      </c>
      <c r="AK52">
        <f t="shared" si="20"/>
        <v>1.9964876446891164</v>
      </c>
      <c r="AL52">
        <f t="shared" si="7"/>
        <v>-603.730223912881</v>
      </c>
      <c r="AN52">
        <f t="shared" si="25"/>
        <v>0</v>
      </c>
      <c r="AO52">
        <f t="shared" si="25"/>
        <v>0</v>
      </c>
      <c r="AP52">
        <f t="shared" si="25"/>
        <v>-8.3532959256976513E-2</v>
      </c>
      <c r="AQ52">
        <f t="shared" si="25"/>
        <v>-2.2710580431061262</v>
      </c>
      <c r="AR52">
        <f t="shared" si="25"/>
        <v>-2.3545910023631031</v>
      </c>
      <c r="AS52">
        <f t="shared" si="25"/>
        <v>7.1557896972693023E-3</v>
      </c>
      <c r="AT52">
        <f t="shared" si="25"/>
        <v>7.7371945291041947E-3</v>
      </c>
      <c r="AU52">
        <f t="shared" si="23"/>
        <v>-2.3396980181367297</v>
      </c>
      <c r="AW52">
        <v>49</v>
      </c>
      <c r="AX52">
        <f>IF(Z52&gt;0, (R52*SUMPRODUCT(K52:$K$98, X52:$X$98)-K52*$AZ$3)/Z52, 0)</f>
        <v>61.87710913035275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2.9108322999999998E-2</v>
      </c>
      <c r="Q53" s="4">
        <f t="shared" si="22"/>
        <v>50</v>
      </c>
      <c r="R53">
        <f t="shared" si="0"/>
        <v>50000</v>
      </c>
      <c r="S53">
        <f t="shared" si="1"/>
        <v>60.048789194077671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26.674788770135784</v>
      </c>
      <c r="AC53">
        <f t="shared" si="19"/>
        <v>24.87423082272328</v>
      </c>
      <c r="AE53">
        <f t="shared" si="2"/>
        <v>0</v>
      </c>
      <c r="AF53">
        <f t="shared" si="24"/>
        <v>0</v>
      </c>
      <c r="AG53">
        <f t="shared" si="24"/>
        <v>-20.711683912834424</v>
      </c>
      <c r="AH53">
        <f t="shared" si="4"/>
        <v>-627.41971820481092</v>
      </c>
      <c r="AI53">
        <f t="shared" si="5"/>
        <v>-648.13140211764539</v>
      </c>
      <c r="AJ53">
        <f t="shared" si="6"/>
        <v>1.8005579474125035</v>
      </c>
      <c r="AK53">
        <f t="shared" si="20"/>
        <v>1.867235213909505</v>
      </c>
      <c r="AL53">
        <f t="shared" si="7"/>
        <v>-644.46360895632347</v>
      </c>
      <c r="AN53">
        <f t="shared" si="25"/>
        <v>0</v>
      </c>
      <c r="AO53">
        <f t="shared" si="25"/>
        <v>0</v>
      </c>
      <c r="AP53">
        <f t="shared" si="25"/>
        <v>-7.1666183308222164E-2</v>
      </c>
      <c r="AQ53">
        <f t="shared" si="25"/>
        <v>-2.1709860349981356</v>
      </c>
      <c r="AR53">
        <f t="shared" si="25"/>
        <v>-2.242652218306358</v>
      </c>
      <c r="AS53">
        <f t="shared" si="25"/>
        <v>6.2302571079881613E-3</v>
      </c>
      <c r="AT53">
        <f t="shared" si="25"/>
        <v>6.4609725449065562E-3</v>
      </c>
      <c r="AU53">
        <f t="shared" si="23"/>
        <v>-2.2299609886534637</v>
      </c>
      <c r="AW53">
        <v>50</v>
      </c>
      <c r="AX53">
        <f>IF(Z53&gt;0, (R53*SUMPRODUCT(K53:$K$98, X53:$X$98)-K53*$AZ$3)/Z53, 0)</f>
        <v>60.048789194077671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3.2245303000000003E-2</v>
      </c>
      <c r="Q54" s="4">
        <f t="shared" si="22"/>
        <v>50</v>
      </c>
      <c r="R54">
        <f t="shared" si="0"/>
        <v>50000</v>
      </c>
      <c r="S54">
        <f t="shared" si="1"/>
        <v>58.284189228054679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24.87423082272328</v>
      </c>
      <c r="AC54">
        <f t="shared" si="19"/>
        <v>23.123334158880173</v>
      </c>
      <c r="AE54">
        <f t="shared" si="2"/>
        <v>0</v>
      </c>
      <c r="AF54">
        <f t="shared" si="24"/>
        <v>0</v>
      </c>
      <c r="AG54">
        <f t="shared" si="24"/>
        <v>-19.836712550296507</v>
      </c>
      <c r="AH54">
        <f t="shared" si="4"/>
        <v>-667.85452340957158</v>
      </c>
      <c r="AI54">
        <f t="shared" si="5"/>
        <v>-687.6912359598681</v>
      </c>
      <c r="AJ54">
        <f t="shared" si="6"/>
        <v>1.7508966638431076</v>
      </c>
      <c r="AK54">
        <f t="shared" si="20"/>
        <v>1.7411961575906298</v>
      </c>
      <c r="AL54">
        <f t="shared" si="7"/>
        <v>-684.19914313843435</v>
      </c>
      <c r="AN54">
        <f t="shared" si="25"/>
        <v>0</v>
      </c>
      <c r="AO54">
        <f t="shared" si="25"/>
        <v>0</v>
      </c>
      <c r="AP54">
        <f t="shared" si="25"/>
        <v>-6.1284485428136401E-2</v>
      </c>
      <c r="AQ54">
        <f t="shared" si="25"/>
        <v>-2.0633016032385409</v>
      </c>
      <c r="AR54">
        <f t="shared" si="25"/>
        <v>-2.1245860886666774</v>
      </c>
      <c r="AS54">
        <f t="shared" si="25"/>
        <v>5.40930362374292E-3</v>
      </c>
      <c r="AT54">
        <f t="shared" si="25"/>
        <v>5.3793344172744506E-3</v>
      </c>
      <c r="AU54">
        <f t="shared" si="23"/>
        <v>-2.1137974506256598</v>
      </c>
      <c r="AW54">
        <v>51</v>
      </c>
      <c r="AX54">
        <f>IF(Z54&gt;0, (R54*SUMPRODUCT(K54:$K$98, X54:$X$98)-K54*$AZ$3)/Z54, 0)</f>
        <v>58.284189228054679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3.5522971E-2</v>
      </c>
      <c r="Q55" s="4">
        <f t="shared" si="22"/>
        <v>50</v>
      </c>
      <c r="R55">
        <f t="shared" si="0"/>
        <v>50000</v>
      </c>
      <c r="S55">
        <f t="shared" si="1"/>
        <v>56.605755029398601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23.123334158880173</v>
      </c>
      <c r="AC55">
        <f t="shared" si="19"/>
        <v>21.435112351315752</v>
      </c>
      <c r="AE55">
        <f t="shared" si="2"/>
        <v>0</v>
      </c>
      <c r="AF55">
        <f t="shared" si="24"/>
        <v>0</v>
      </c>
      <c r="AG55">
        <f t="shared" si="24"/>
        <v>-18.933686460134023</v>
      </c>
      <c r="AH55">
        <f t="shared" si="4"/>
        <v>-704.65896465951892</v>
      </c>
      <c r="AI55">
        <f t="shared" si="5"/>
        <v>-723.59265111965294</v>
      </c>
      <c r="AJ55">
        <f t="shared" si="6"/>
        <v>1.6882218075644211</v>
      </c>
      <c r="AK55">
        <f t="shared" si="20"/>
        <v>1.6186333911216122</v>
      </c>
      <c r="AL55">
        <f t="shared" si="7"/>
        <v>-720.28579592096685</v>
      </c>
      <c r="AN55">
        <f t="shared" si="25"/>
        <v>0</v>
      </c>
      <c r="AO55">
        <f t="shared" si="25"/>
        <v>0</v>
      </c>
      <c r="AP55">
        <f t="shared" si="25"/>
        <v>-5.2227351406465554E-2</v>
      </c>
      <c r="AQ55">
        <f t="shared" si="25"/>
        <v>-1.9437562487621536</v>
      </c>
      <c r="AR55">
        <f t="shared" si="25"/>
        <v>-1.9959836001686191</v>
      </c>
      <c r="AS55">
        <f t="shared" si="25"/>
        <v>4.6568508346948381E-3</v>
      </c>
      <c r="AT55">
        <f t="shared" si="25"/>
        <v>4.4648956817968264E-3</v>
      </c>
      <c r="AU55">
        <f t="shared" si="23"/>
        <v>-1.9868618536521272</v>
      </c>
      <c r="AW55">
        <v>52</v>
      </c>
      <c r="AX55">
        <f>IF(Z55&gt;0, (R55*SUMPRODUCT(K55:$K$98, X55:$X$98)-K55*$AZ$3)/Z55, 0)</f>
        <v>56.605755029398601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4.8051124000000001E-2</v>
      </c>
      <c r="Q56" s="4">
        <f t="shared" si="22"/>
        <v>50</v>
      </c>
      <c r="R56">
        <f t="shared" si="0"/>
        <v>50000</v>
      </c>
      <c r="S56">
        <f t="shared" si="1"/>
        <v>55.58377547581663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21.435112351315752</v>
      </c>
      <c r="AC56">
        <f t="shared" si="19"/>
        <v>19.826248777262641</v>
      </c>
      <c r="AE56">
        <f t="shared" si="2"/>
        <v>0</v>
      </c>
      <c r="AF56">
        <f t="shared" si="24"/>
        <v>0</v>
      </c>
      <c r="AG56">
        <f t="shared" si="24"/>
        <v>-17.83456467965966</v>
      </c>
      <c r="AH56">
        <f t="shared" si="4"/>
        <v>-909.78491587302096</v>
      </c>
      <c r="AI56">
        <f t="shared" si="5"/>
        <v>-927.61948055268067</v>
      </c>
      <c r="AJ56">
        <f t="shared" si="6"/>
        <v>1.6088635740531103</v>
      </c>
      <c r="AK56">
        <f t="shared" si="20"/>
        <v>1.5004578645921027</v>
      </c>
      <c r="AL56">
        <f t="shared" si="7"/>
        <v>-924.51015911403545</v>
      </c>
      <c r="AN56">
        <f t="shared" si="25"/>
        <v>0</v>
      </c>
      <c r="AO56">
        <f t="shared" si="25"/>
        <v>0</v>
      </c>
      <c r="AP56">
        <f t="shared" si="25"/>
        <v>-4.3924549065872537E-2</v>
      </c>
      <c r="AQ56">
        <f t="shared" si="25"/>
        <v>-2.2406990523425452</v>
      </c>
      <c r="AR56">
        <f t="shared" si="25"/>
        <v>-2.284623601408418</v>
      </c>
      <c r="AS56">
        <f t="shared" si="25"/>
        <v>3.9624520288621635E-3</v>
      </c>
      <c r="AT56">
        <f t="shared" si="25"/>
        <v>3.6954608244358818E-3</v>
      </c>
      <c r="AU56">
        <f t="shared" si="23"/>
        <v>-2.2769656885551197</v>
      </c>
      <c r="AW56">
        <v>53</v>
      </c>
      <c r="AX56">
        <f>IF(Z56&gt;0, (R56*SUMPRODUCT(K56:$K$98, X56:$X$98)-K56*$AZ$3)/Z56, 0)</f>
        <v>55.58377547581663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6.1583839000000001E-2</v>
      </c>
      <c r="Q57" s="4">
        <f t="shared" si="22"/>
        <v>50</v>
      </c>
      <c r="R57">
        <f t="shared" si="0"/>
        <v>50000</v>
      </c>
      <c r="S57">
        <f t="shared" si="1"/>
        <v>54.006133395616295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19.826248777262641</v>
      </c>
      <c r="AC57">
        <f t="shared" si="19"/>
        <v>17.8845610416246</v>
      </c>
      <c r="AE57">
        <f t="shared" si="2"/>
        <v>0</v>
      </c>
      <c r="AF57">
        <f t="shared" si="24"/>
        <v>0</v>
      </c>
      <c r="AG57">
        <f t="shared" si="24"/>
        <v>-16.557898072995815</v>
      </c>
      <c r="AH57">
        <f t="shared" si="4"/>
        <v>-1098.320959867247</v>
      </c>
      <c r="AI57">
        <f t="shared" si="5"/>
        <v>-1114.8788579402428</v>
      </c>
      <c r="AJ57">
        <f t="shared" si="6"/>
        <v>1.9416877356380411</v>
      </c>
      <c r="AK57">
        <f t="shared" si="20"/>
        <v>1.3878374144083849</v>
      </c>
      <c r="AL57">
        <f t="shared" si="7"/>
        <v>-1111.5493327901966</v>
      </c>
      <c r="AN57">
        <f t="shared" si="25"/>
        <v>0</v>
      </c>
      <c r="AO57">
        <f t="shared" si="25"/>
        <v>0</v>
      </c>
      <c r="AP57">
        <f t="shared" si="25"/>
        <v>-3.6410947515529923E-2</v>
      </c>
      <c r="AQ57">
        <f t="shared" si="25"/>
        <v>-2.415216390910977</v>
      </c>
      <c r="AR57">
        <f t="shared" si="25"/>
        <v>-2.451627338426507</v>
      </c>
      <c r="AS57">
        <f t="shared" si="25"/>
        <v>4.269786534630682E-3</v>
      </c>
      <c r="AT57">
        <f t="shared" si="25"/>
        <v>3.0518653414424377E-3</v>
      </c>
      <c r="AU57">
        <f t="shared" si="23"/>
        <v>-2.4443056865504342</v>
      </c>
      <c r="AW57">
        <v>54</v>
      </c>
      <c r="AX57">
        <f>IF(Z57&gt;0, (R57*SUMPRODUCT(K57:$K$98, X57:$X$98)-K57*$AZ$3)/Z57, 0)</f>
        <v>54.006133395616295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7.6495508000000004E-2</v>
      </c>
      <c r="Q58" s="4">
        <f t="shared" si="22"/>
        <v>50</v>
      </c>
      <c r="R58">
        <f t="shared" si="0"/>
        <v>50000</v>
      </c>
      <c r="S58">
        <f t="shared" si="1"/>
        <v>52.018432855663654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17.8845610416246</v>
      </c>
      <c r="AC58">
        <f t="shared" si="19"/>
        <v>15.736319040628359</v>
      </c>
      <c r="AE58">
        <f t="shared" si="2"/>
        <v>0</v>
      </c>
      <c r="AF58">
        <f t="shared" si="24"/>
        <v>0</v>
      </c>
      <c r="AG58">
        <f t="shared" si="24"/>
        <v>-15.125714267759822</v>
      </c>
      <c r="AH58">
        <f t="shared" si="4"/>
        <v>-1266.6048245060363</v>
      </c>
      <c r="AI58">
        <f t="shared" si="5"/>
        <v>-1281.7305387737961</v>
      </c>
      <c r="AJ58">
        <f t="shared" si="6"/>
        <v>2.1482420009962411</v>
      </c>
      <c r="AK58">
        <f t="shared" si="20"/>
        <v>1.2519192729137221</v>
      </c>
      <c r="AL58">
        <f t="shared" si="7"/>
        <v>-1278.330377499886</v>
      </c>
      <c r="AN58">
        <f t="shared" si="25"/>
        <v>0</v>
      </c>
      <c r="AO58">
        <f t="shared" si="25"/>
        <v>0</v>
      </c>
      <c r="AP58">
        <f t="shared" si="25"/>
        <v>-2.9697825101261444E-2</v>
      </c>
      <c r="AQ58">
        <f t="shared" si="25"/>
        <v>-2.4868517205016065</v>
      </c>
      <c r="AR58">
        <f t="shared" si="25"/>
        <v>-2.5165495456028681</v>
      </c>
      <c r="AS58">
        <f t="shared" si="25"/>
        <v>4.2178580192245713E-3</v>
      </c>
      <c r="AT58">
        <f t="shared" si="25"/>
        <v>2.4580181107306154E-3</v>
      </c>
      <c r="AU58">
        <f t="shared" si="23"/>
        <v>-2.5098736694729125</v>
      </c>
      <c r="AW58">
        <v>55</v>
      </c>
      <c r="AX58">
        <f>IF(Z58&gt;0, (R58*SUMPRODUCT(K58:$K$98, X58:$X$98)-K58*$AZ$3)/Z58, 0)</f>
        <v>52.018432855663654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9.2986215999999997E-2</v>
      </c>
      <c r="Q59" s="4">
        <f t="shared" si="22"/>
        <v>50</v>
      </c>
      <c r="R59">
        <f t="shared" si="0"/>
        <v>50000</v>
      </c>
      <c r="S59">
        <f t="shared" si="1"/>
        <v>49.704683695680323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15.736319040628359</v>
      </c>
      <c r="AC59">
        <f t="shared" si="19"/>
        <v>13.487837311122053</v>
      </c>
      <c r="AE59">
        <f t="shared" si="2"/>
        <v>0</v>
      </c>
      <c r="AF59">
        <f t="shared" si="24"/>
        <v>0</v>
      </c>
      <c r="AG59">
        <f t="shared" si="24"/>
        <v>-13.567974191026025</v>
      </c>
      <c r="AH59">
        <f t="shared" si="4"/>
        <v>-1406.4829340561964</v>
      </c>
      <c r="AI59">
        <f t="shared" si="5"/>
        <v>-1420.0509082472224</v>
      </c>
      <c r="AJ59">
        <f t="shared" si="6"/>
        <v>2.248481729506306</v>
      </c>
      <c r="AK59">
        <f t="shared" si="20"/>
        <v>1.1015423328439853</v>
      </c>
      <c r="AL59">
        <f t="shared" si="7"/>
        <v>-1416.7008841848722</v>
      </c>
      <c r="AN59">
        <f t="shared" si="25"/>
        <v>0</v>
      </c>
      <c r="AO59">
        <f t="shared" si="25"/>
        <v>0</v>
      </c>
      <c r="AP59">
        <f t="shared" si="25"/>
        <v>-2.3785141491654203E-2</v>
      </c>
      <c r="AQ59">
        <f t="shared" si="25"/>
        <v>-2.4656146246393909</v>
      </c>
      <c r="AR59">
        <f t="shared" si="25"/>
        <v>-2.4893997661310454</v>
      </c>
      <c r="AS59">
        <f t="shared" si="25"/>
        <v>3.9416684705281405E-3</v>
      </c>
      <c r="AT59">
        <f t="shared" si="25"/>
        <v>1.9310429012365138E-3</v>
      </c>
      <c r="AU59">
        <f t="shared" si="23"/>
        <v>-2.4835270547592807</v>
      </c>
      <c r="AW59">
        <v>56</v>
      </c>
      <c r="AX59">
        <f>IF(Z59&gt;0, (R59*SUMPRODUCT(K59:$K$98, X59:$X$98)-K59*$AZ$3)/Z59, 0)</f>
        <v>49.704683695680323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0.109364504</v>
      </c>
      <c r="Q60" s="4">
        <f t="shared" si="22"/>
        <v>50</v>
      </c>
      <c r="R60">
        <f t="shared" si="0"/>
        <v>50000</v>
      </c>
      <c r="S60">
        <f t="shared" si="1"/>
        <v>47.01472884801619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13.487837311122053</v>
      </c>
      <c r="AC60">
        <f t="shared" si="19"/>
        <v>11.235053035585604</v>
      </c>
      <c r="AE60">
        <f t="shared" si="2"/>
        <v>0</v>
      </c>
      <c r="AF60">
        <f t="shared" si="24"/>
        <v>0</v>
      </c>
      <c r="AG60">
        <f t="shared" si="24"/>
        <v>-11.948439681429402</v>
      </c>
      <c r="AH60">
        <f t="shared" si="4"/>
        <v>-1483.8547676863625</v>
      </c>
      <c r="AI60">
        <f t="shared" si="5"/>
        <v>-1495.8032073677919</v>
      </c>
      <c r="AJ60">
        <f t="shared" si="6"/>
        <v>2.2527842755364489</v>
      </c>
      <c r="AK60">
        <f t="shared" si="20"/>
        <v>0.94414861177854381</v>
      </c>
      <c r="AL60">
        <f t="shared" si="7"/>
        <v>-1492.6062744804769</v>
      </c>
      <c r="AN60">
        <f t="shared" si="25"/>
        <v>0</v>
      </c>
      <c r="AO60">
        <f t="shared" si="25"/>
        <v>0</v>
      </c>
      <c r="AP60">
        <f t="shared" si="25"/>
        <v>-1.8701821316904534E-2</v>
      </c>
      <c r="AQ60">
        <f t="shared" si="25"/>
        <v>-2.3225448230398054</v>
      </c>
      <c r="AR60">
        <f t="shared" si="25"/>
        <v>-2.3412466443567097</v>
      </c>
      <c r="AS60">
        <f t="shared" si="25"/>
        <v>3.5260812382135829E-3</v>
      </c>
      <c r="AT60">
        <f t="shared" si="25"/>
        <v>1.4777911681245928E-3</v>
      </c>
      <c r="AU60">
        <f t="shared" si="23"/>
        <v>-2.3362427719503716</v>
      </c>
      <c r="AW60">
        <v>57</v>
      </c>
      <c r="AX60">
        <f>IF(Z60&gt;0, (R60*SUMPRODUCT(K60:$K$98, X60:$X$98)-K60*$AZ$3)/Z60, 0)</f>
        <v>47.01472884801619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0.12705264299999999</v>
      </c>
      <c r="Q61" s="4">
        <f t="shared" si="22"/>
        <v>50</v>
      </c>
      <c r="R61">
        <f t="shared" si="0"/>
        <v>50000</v>
      </c>
      <c r="S61">
        <f t="shared" si="1"/>
        <v>44.140462382499344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11.235053035585604</v>
      </c>
      <c r="AC61">
        <f t="shared" si="19"/>
        <v>9.1025353099591424</v>
      </c>
      <c r="AE61">
        <f t="shared" si="2"/>
        <v>0</v>
      </c>
      <c r="AF61">
        <f t="shared" si="24"/>
        <v>0</v>
      </c>
      <c r="AG61">
        <f t="shared" si="24"/>
        <v>-10.310874443363424</v>
      </c>
      <c r="AH61">
        <f t="shared" si="4"/>
        <v>-1518.0808412516833</v>
      </c>
      <c r="AI61">
        <f t="shared" si="5"/>
        <v>-1528.3917156950467</v>
      </c>
      <c r="AJ61">
        <f t="shared" si="6"/>
        <v>2.132517725626462</v>
      </c>
      <c r="AK61">
        <f t="shared" si="20"/>
        <v>0.78645371249099238</v>
      </c>
      <c r="AL61">
        <f t="shared" si="7"/>
        <v>-1525.4727442569292</v>
      </c>
      <c r="AN61">
        <f t="shared" si="25"/>
        <v>0</v>
      </c>
      <c r="AO61">
        <f t="shared" si="25"/>
        <v>0</v>
      </c>
      <c r="AP61">
        <f t="shared" si="25"/>
        <v>-1.4409542211168771E-2</v>
      </c>
      <c r="AQ61">
        <f t="shared" si="25"/>
        <v>-2.1215319885950543</v>
      </c>
      <c r="AR61">
        <f t="shared" si="25"/>
        <v>-2.1359415308062228</v>
      </c>
      <c r="AS61">
        <f t="shared" si="25"/>
        <v>2.9802132061901442E-3</v>
      </c>
      <c r="AT61">
        <f t="shared" si="25"/>
        <v>1.0990763227228945E-3</v>
      </c>
      <c r="AU61">
        <f t="shared" si="23"/>
        <v>-2.1318622412773101</v>
      </c>
      <c r="AW61">
        <v>58</v>
      </c>
      <c r="AX61">
        <f>IF(Z61&gt;0, (R61*SUMPRODUCT(K61:$K$98, X61:$X$98)-K61*$AZ$3)/Z61, 0)</f>
        <v>44.140462382499344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0.145586511</v>
      </c>
      <c r="Q62" s="4">
        <f t="shared" si="22"/>
        <v>50</v>
      </c>
      <c r="R62">
        <f t="shared" si="0"/>
        <v>50000</v>
      </c>
      <c r="S62">
        <f t="shared" si="1"/>
        <v>41.064458682012194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9.1025353099591424</v>
      </c>
      <c r="AC62">
        <f t="shared" si="19"/>
        <v>7.1506703726260028</v>
      </c>
      <c r="AE62">
        <f t="shared" si="2"/>
        <v>0</v>
      </c>
      <c r="AF62">
        <f t="shared" si="24"/>
        <v>0</v>
      </c>
      <c r="AG62">
        <f t="shared" si="24"/>
        <v>-8.7066414633614428</v>
      </c>
      <c r="AH62">
        <f t="shared" si="4"/>
        <v>-1501.124235568348</v>
      </c>
      <c r="AI62">
        <f t="shared" si="5"/>
        <v>-1509.8308770317094</v>
      </c>
      <c r="AJ62">
        <f t="shared" si="6"/>
        <v>1.9518649373331396</v>
      </c>
      <c r="AK62">
        <f t="shared" si="20"/>
        <v>0.63717747169714001</v>
      </c>
      <c r="AL62">
        <f t="shared" si="7"/>
        <v>-1507.2418346226791</v>
      </c>
      <c r="AN62">
        <f t="shared" si="25"/>
        <v>0</v>
      </c>
      <c r="AO62">
        <f t="shared" si="25"/>
        <v>0</v>
      </c>
      <c r="AP62">
        <f t="shared" si="25"/>
        <v>-1.0863939119130176E-2</v>
      </c>
      <c r="AQ62">
        <f t="shared" si="25"/>
        <v>-1.8730669425279343</v>
      </c>
      <c r="AR62">
        <f t="shared" si="25"/>
        <v>-1.8839308816470646</v>
      </c>
      <c r="AS62">
        <f t="shared" si="25"/>
        <v>2.435490416963294E-3</v>
      </c>
      <c r="AT62">
        <f t="shared" si="25"/>
        <v>7.9505481990141456E-4</v>
      </c>
      <c r="AU62">
        <f t="shared" si="23"/>
        <v>-1.8807003364101997</v>
      </c>
      <c r="AW62">
        <v>59</v>
      </c>
      <c r="AX62">
        <f>IF(Z62&gt;0, (R62*SUMPRODUCT(K62:$K$98, X62:$X$98)-K62*$AZ$3)/Z62, 0)</f>
        <v>41.064458682012194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0.16473611299999999</v>
      </c>
      <c r="Q63" s="4">
        <f t="shared" si="22"/>
        <v>50</v>
      </c>
      <c r="R63">
        <f t="shared" si="0"/>
        <v>50000</v>
      </c>
      <c r="S63">
        <f t="shared" si="1"/>
        <v>37.779281420847724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7.1506703726260028</v>
      </c>
      <c r="AC63">
        <f t="shared" si="19"/>
        <v>5.429091868724778</v>
      </c>
      <c r="AE63">
        <f t="shared" si="2"/>
        <v>0</v>
      </c>
      <c r="AF63">
        <f t="shared" si="24"/>
        <v>0</v>
      </c>
      <c r="AG63">
        <f t="shared" si="24"/>
        <v>-7.1852767767690313</v>
      </c>
      <c r="AH63">
        <f t="shared" si="4"/>
        <v>-1434.2982719587958</v>
      </c>
      <c r="AI63">
        <f t="shared" si="5"/>
        <v>-1441.4835487355649</v>
      </c>
      <c r="AJ63">
        <f t="shared" si="6"/>
        <v>1.7215785039012248</v>
      </c>
      <c r="AK63">
        <f t="shared" si="20"/>
        <v>0.50054692608382023</v>
      </c>
      <c r="AL63">
        <f t="shared" si="7"/>
        <v>-1439.2614233055799</v>
      </c>
      <c r="AN63">
        <f t="shared" si="25"/>
        <v>0</v>
      </c>
      <c r="AO63">
        <f t="shared" si="25"/>
        <v>0</v>
      </c>
      <c r="AP63">
        <f t="shared" si="25"/>
        <v>-8.0050148442720754E-3</v>
      </c>
      <c r="AQ63">
        <f t="shared" si="25"/>
        <v>-1.597931341387633</v>
      </c>
      <c r="AR63">
        <f t="shared" si="25"/>
        <v>-1.6059363562319051</v>
      </c>
      <c r="AS63">
        <f t="shared" si="25"/>
        <v>1.917986169143225E-3</v>
      </c>
      <c r="AT63">
        <f t="shared" si="25"/>
        <v>5.5765222385177138E-4</v>
      </c>
      <c r="AU63">
        <f t="shared" si="23"/>
        <v>-1.6034607178389102</v>
      </c>
      <c r="AW63">
        <v>60</v>
      </c>
      <c r="AX63">
        <f>IF(Z63&gt;0, (R63*SUMPRODUCT(K63:$K$98, X63:$X$98)-K63*$AZ$3)/Z63, 0)</f>
        <v>37.779281420847724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0.18528323299999999</v>
      </c>
      <c r="Q64" s="4">
        <f t="shared" si="22"/>
        <v>50</v>
      </c>
      <c r="R64">
        <f t="shared" si="0"/>
        <v>50000</v>
      </c>
      <c r="S64">
        <f t="shared" si="1"/>
        <v>34.299037991193345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5.429091868724778</v>
      </c>
      <c r="AC64">
        <f t="shared" si="19"/>
        <v>3.9664180618252773</v>
      </c>
      <c r="AE64">
        <f t="shared" si="2"/>
        <v>0</v>
      </c>
      <c r="AF64">
        <f t="shared" si="24"/>
        <v>0</v>
      </c>
      <c r="AG64">
        <f t="shared" si="24"/>
        <v>-5.7821126978017556</v>
      </c>
      <c r="AH64">
        <f t="shared" si="4"/>
        <v>-1331.3113111995854</v>
      </c>
      <c r="AI64">
        <f t="shared" si="5"/>
        <v>-1337.0934238973871</v>
      </c>
      <c r="AJ64">
        <f t="shared" si="6"/>
        <v>1.4626738068995007</v>
      </c>
      <c r="AK64">
        <f t="shared" si="20"/>
        <v>0.38003643081073452</v>
      </c>
      <c r="AL64">
        <f t="shared" si="7"/>
        <v>-1335.2507136596766</v>
      </c>
      <c r="AN64">
        <f t="shared" si="25"/>
        <v>0</v>
      </c>
      <c r="AO64">
        <f t="shared" si="25"/>
        <v>0</v>
      </c>
      <c r="AP64">
        <f t="shared" si="25"/>
        <v>-5.7515800582764575E-3</v>
      </c>
      <c r="AQ64">
        <f t="shared" si="25"/>
        <v>-1.3242812772854655</v>
      </c>
      <c r="AR64">
        <f t="shared" si="25"/>
        <v>-1.3300328573437421</v>
      </c>
      <c r="AS64">
        <f t="shared" si="25"/>
        <v>1.4549501089324692E-3</v>
      </c>
      <c r="AT64">
        <f t="shared" si="25"/>
        <v>3.7802963572477284E-4</v>
      </c>
      <c r="AU64">
        <f t="shared" si="23"/>
        <v>-1.3281998775990846</v>
      </c>
      <c r="AW64">
        <v>61</v>
      </c>
      <c r="AX64">
        <f>IF(Z64&gt;0, (R64*SUMPRODUCT(K64:$K$98, X64:$X$98)-K64*$AZ$3)/Z64, 0)</f>
        <v>34.299037991193345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0.20641411200000001</v>
      </c>
      <c r="Q65" s="4">
        <f t="shared" si="22"/>
        <v>50</v>
      </c>
      <c r="R65">
        <f t="shared" si="0"/>
        <v>50000</v>
      </c>
      <c r="S65">
        <f t="shared" si="1"/>
        <v>30.490349055570242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3.9664180618252773</v>
      </c>
      <c r="AC65">
        <f t="shared" si="19"/>
        <v>2.7629024403327893</v>
      </c>
      <c r="AE65">
        <f t="shared" si="2"/>
        <v>0</v>
      </c>
      <c r="AF65">
        <f t="shared" si="24"/>
        <v>0</v>
      </c>
      <c r="AG65">
        <f t="shared" si="24"/>
        <v>-4.5307819128230644</v>
      </c>
      <c r="AH65">
        <f t="shared" si="4"/>
        <v>-1193.5096580006739</v>
      </c>
      <c r="AI65">
        <f t="shared" si="5"/>
        <v>-1198.040439913497</v>
      </c>
      <c r="AJ65">
        <f t="shared" si="6"/>
        <v>1.203515621492488</v>
      </c>
      <c r="AK65">
        <f t="shared" si="20"/>
        <v>0.27764926432776943</v>
      </c>
      <c r="AL65">
        <f t="shared" si="7"/>
        <v>-1196.5592750276769</v>
      </c>
      <c r="AN65">
        <f t="shared" si="25"/>
        <v>0</v>
      </c>
      <c r="AO65">
        <f t="shared" si="25"/>
        <v>0</v>
      </c>
      <c r="AP65">
        <f t="shared" si="25"/>
        <v>-4.0239794351496867E-3</v>
      </c>
      <c r="AQ65">
        <f t="shared" si="25"/>
        <v>-1.0600065092196815</v>
      </c>
      <c r="AR65">
        <f t="shared" si="25"/>
        <v>-1.0640304886548313</v>
      </c>
      <c r="AS65">
        <f t="shared" si="25"/>
        <v>1.0688932294579618E-3</v>
      </c>
      <c r="AT65">
        <f t="shared" si="25"/>
        <v>2.4659207866026782E-4</v>
      </c>
      <c r="AU65">
        <f t="shared" si="23"/>
        <v>-1.062715003346713</v>
      </c>
      <c r="AW65">
        <v>62</v>
      </c>
      <c r="AX65">
        <f>IF(Z65&gt;0, (R65*SUMPRODUCT(K65:$K$98, X65:$X$98)-K65*$AZ$3)/Z65, 0)</f>
        <v>30.490349055570242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0.22879502199999999</v>
      </c>
      <c r="Q66" s="4">
        <f t="shared" si="22"/>
        <v>50</v>
      </c>
      <c r="R66">
        <f t="shared" si="0"/>
        <v>50000</v>
      </c>
      <c r="S66">
        <f t="shared" si="1"/>
        <v>26.251075613981957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2.7629024403327893</v>
      </c>
      <c r="AC66">
        <f t="shared" si="19"/>
        <v>1.8107224094996957</v>
      </c>
      <c r="AE66">
        <f t="shared" si="2"/>
        <v>0</v>
      </c>
      <c r="AF66">
        <f t="shared" si="24"/>
        <v>0</v>
      </c>
      <c r="AG66">
        <f t="shared" si="24"/>
        <v>-3.4488537462732789</v>
      </c>
      <c r="AH66">
        <f t="shared" si="4"/>
        <v>-1036.6203474215552</v>
      </c>
      <c r="AI66">
        <f t="shared" si="5"/>
        <v>-1040.0692011678284</v>
      </c>
      <c r="AJ66">
        <f t="shared" si="6"/>
        <v>0.95218003083309366</v>
      </c>
      <c r="AK66">
        <f t="shared" si="20"/>
        <v>0.19340317082329528</v>
      </c>
      <c r="AL66">
        <f t="shared" si="7"/>
        <v>-1038.9236179661721</v>
      </c>
      <c r="AN66">
        <f t="shared" si="25"/>
        <v>0</v>
      </c>
      <c r="AO66">
        <f t="shared" si="25"/>
        <v>0</v>
      </c>
      <c r="AP66">
        <f t="shared" si="25"/>
        <v>-2.7348867655406874E-3</v>
      </c>
      <c r="AQ66">
        <f t="shared" si="25"/>
        <v>-0.82202362802912521</v>
      </c>
      <c r="AR66">
        <f t="shared" si="25"/>
        <v>-0.82475851479466589</v>
      </c>
      <c r="AS66">
        <f t="shared" si="25"/>
        <v>7.5506378533779918E-4</v>
      </c>
      <c r="AT66">
        <f t="shared" si="25"/>
        <v>1.5336567196268795E-4</v>
      </c>
      <c r="AU66">
        <f t="shared" si="23"/>
        <v>-0.82385008533736537</v>
      </c>
      <c r="AW66">
        <v>63</v>
      </c>
      <c r="AX66">
        <f>IF(Z66&gt;0, (R66*SUMPRODUCT(K66:$K$98, X66:$X$98)-K66*$AZ$3)/Z66, 0)</f>
        <v>26.251075613981957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0.25248784600000002</v>
      </c>
      <c r="Q67" s="4">
        <f t="shared" si="22"/>
        <v>50</v>
      </c>
      <c r="R67">
        <f t="shared" ref="R67:R89" si="26">$C$6</f>
        <v>50000</v>
      </c>
      <c r="S67">
        <f t="shared" ref="S67:S89" si="27">AX67</f>
        <v>21.327735416955264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1.8107224094996957</v>
      </c>
      <c r="AC67">
        <f t="shared" si="19"/>
        <v>1.0849724228871649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-2.5435715552449754</v>
      </c>
      <c r="AH67">
        <f t="shared" ref="AH67:AH89" si="30">-X67*R67</f>
        <v>-870.79365356557082</v>
      </c>
      <c r="AI67">
        <f t="shared" ref="AI67:AI89" si="31">SUM(AE67:AH67)</f>
        <v>-873.33722512081579</v>
      </c>
      <c r="AJ67">
        <f t="shared" ref="AJ67:AJ89" si="32">AB67-AC67</f>
        <v>0.72574998661253076</v>
      </c>
      <c r="AK67">
        <f t="shared" si="20"/>
        <v>0.12675056866497872</v>
      </c>
      <c r="AL67">
        <f t="shared" ref="AL67:AL89" si="33">SUM(AI67:AK67)</f>
        <v>-872.48472456553827</v>
      </c>
      <c r="AN67">
        <f t="shared" ref="AN67:AT89" si="34">AE67*$K67</f>
        <v>0</v>
      </c>
      <c r="AO67">
        <f t="shared" si="34"/>
        <v>0</v>
      </c>
      <c r="AP67">
        <f t="shared" si="34"/>
        <v>-1.8009037762500048E-3</v>
      </c>
      <c r="AQ67">
        <f t="shared" si="34"/>
        <v>-0.61654077543328145</v>
      </c>
      <c r="AR67">
        <f t="shared" si="34"/>
        <v>-0.61834167920953154</v>
      </c>
      <c r="AS67">
        <f t="shared" si="34"/>
        <v>5.1384671636572747E-4</v>
      </c>
      <c r="AT67">
        <f t="shared" si="34"/>
        <v>8.9742149097358926E-5</v>
      </c>
      <c r="AU67">
        <f t="shared" si="23"/>
        <v>-0.61773809034406835</v>
      </c>
      <c r="AW67">
        <v>64</v>
      </c>
      <c r="AX67">
        <f>IF(Z67&gt;0, (R67*SUMPRODUCT(K67:$K$98, X67:$X$98)-K67*$AZ$3)/Z67, 0)</f>
        <v>21.327735416955264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0.27661797300000002</v>
      </c>
      <c r="Q68" s="4">
        <f t="shared" si="22"/>
        <v>50</v>
      </c>
      <c r="R68">
        <f t="shared" si="26"/>
        <v>50000</v>
      </c>
      <c r="S68">
        <f t="shared" si="27"/>
        <v>15.276345411609045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1.0849724228871649</v>
      </c>
      <c r="AC68">
        <f t="shared" ref="AC68:AC89" si="45">S68*Z68</f>
        <v>0.5543902558615571</v>
      </c>
      <c r="AE68">
        <f t="shared" si="28"/>
        <v>0</v>
      </c>
      <c r="AF68">
        <f t="shared" si="29"/>
        <v>0</v>
      </c>
      <c r="AG68">
        <f t="shared" si="29"/>
        <v>-1.814538231900203</v>
      </c>
      <c r="AH68">
        <f t="shared" si="30"/>
        <v>-703.59760779232261</v>
      </c>
      <c r="AI68">
        <f t="shared" si="31"/>
        <v>-705.41214602422281</v>
      </c>
      <c r="AJ68">
        <f t="shared" si="32"/>
        <v>0.53058216702560779</v>
      </c>
      <c r="AK68">
        <f t="shared" ref="AK68:AK89" si="46">G68*SUM(AB68:AB68, AE68:AF68)</f>
        <v>7.5948069602101556E-2</v>
      </c>
      <c r="AL68">
        <f t="shared" si="33"/>
        <v>-704.80561578759512</v>
      </c>
      <c r="AN68">
        <f t="shared" si="34"/>
        <v>0</v>
      </c>
      <c r="AO68">
        <f t="shared" si="34"/>
        <v>0</v>
      </c>
      <c r="AP68">
        <f t="shared" si="34"/>
        <v>-1.1470824877974847E-3</v>
      </c>
      <c r="AQ68">
        <f t="shared" si="34"/>
        <v>-0.44478781442350163</v>
      </c>
      <c r="AR68">
        <f t="shared" si="34"/>
        <v>-0.44593489691129912</v>
      </c>
      <c r="AS68">
        <f t="shared" si="34"/>
        <v>3.3541399207409373E-4</v>
      </c>
      <c r="AT68">
        <f t="shared" si="34"/>
        <v>4.8011499064069636E-5</v>
      </c>
      <c r="AU68">
        <f t="shared" si="23"/>
        <v>-0.44555147142016099</v>
      </c>
      <c r="AW68">
        <v>65</v>
      </c>
      <c r="AX68">
        <f>IF(Z68&gt;0, (R68*SUMPRODUCT(K68:$K$98, X68:$X$98)-K68*$AZ$3)/Z68, 0)</f>
        <v>15.276345411609045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6"/>
        <v>50000</v>
      </c>
      <c r="S69">
        <f t="shared" si="27"/>
        <v>7.4617999523663787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0.5543902558615571</v>
      </c>
      <c r="AC69">
        <f t="shared" si="45"/>
        <v>0.18635119894490704</v>
      </c>
      <c r="AE69">
        <f t="shared" si="28"/>
        <v>0</v>
      </c>
      <c r="AF69">
        <f t="shared" si="29"/>
        <v>0</v>
      </c>
      <c r="AG69">
        <f t="shared" si="29"/>
        <v>-1.2487013866259511</v>
      </c>
      <c r="AH69">
        <f t="shared" si="30"/>
        <v>-547.69146295525013</v>
      </c>
      <c r="AI69">
        <f t="shared" si="31"/>
        <v>-548.94016434187608</v>
      </c>
      <c r="AJ69">
        <f t="shared" si="32"/>
        <v>0.36803905691665006</v>
      </c>
      <c r="AK69">
        <f t="shared" si="46"/>
        <v>3.8807317910309003E-2</v>
      </c>
      <c r="AL69">
        <f t="shared" si="33"/>
        <v>-548.53331796704913</v>
      </c>
      <c r="AN69">
        <f t="shared" si="34"/>
        <v>0</v>
      </c>
      <c r="AO69">
        <f t="shared" si="34"/>
        <v>0</v>
      </c>
      <c r="AP69">
        <f t="shared" si="34"/>
        <v>-7.048051969846458E-4</v>
      </c>
      <c r="AQ69">
        <f t="shared" si="34"/>
        <v>-0.30913378776491668</v>
      </c>
      <c r="AR69">
        <f t="shared" si="34"/>
        <v>-0.3098385929619013</v>
      </c>
      <c r="AS69">
        <f t="shared" si="34"/>
        <v>2.0773248335142989E-4</v>
      </c>
      <c r="AT69">
        <f t="shared" si="34"/>
        <v>2.1904035374002744E-5</v>
      </c>
      <c r="AU69">
        <f t="shared" si="23"/>
        <v>-0.30960895644317588</v>
      </c>
      <c r="AW69">
        <v>66</v>
      </c>
      <c r="AX69">
        <f>IF(Z69&gt;0, (R69*SUMPRODUCT(K69:$K$98, X69:$X$98)-K69*$AZ$3)/Z69, 0)</f>
        <v>7.4617999523663787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6"/>
        <v>50000</v>
      </c>
      <c r="S70">
        <f t="shared" si="27"/>
        <v>-3.277923125495358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0.18635119894490704</v>
      </c>
      <c r="AC70">
        <f t="shared" si="45"/>
        <v>-5.4256912474606955E-2</v>
      </c>
      <c r="AE70">
        <f t="shared" si="28"/>
        <v>0</v>
      </c>
      <c r="AF70">
        <f t="shared" si="29"/>
        <v>0</v>
      </c>
      <c r="AG70">
        <f t="shared" si="29"/>
        <v>-0.82761111834200929</v>
      </c>
      <c r="AH70">
        <f t="shared" si="30"/>
        <v>-408.60325441768231</v>
      </c>
      <c r="AI70">
        <f t="shared" si="31"/>
        <v>-409.43086553602433</v>
      </c>
      <c r="AJ70">
        <f t="shared" si="32"/>
        <v>0.24060811141951399</v>
      </c>
      <c r="AK70">
        <f t="shared" si="46"/>
        <v>1.3044583926143494E-2</v>
      </c>
      <c r="AL70">
        <f t="shared" si="33"/>
        <v>-409.17721284067864</v>
      </c>
      <c r="AN70">
        <f t="shared" si="34"/>
        <v>0</v>
      </c>
      <c r="AO70">
        <f t="shared" si="34"/>
        <v>0</v>
      </c>
      <c r="AP70">
        <f t="shared" si="34"/>
        <v>-4.1707945517376868E-4</v>
      </c>
      <c r="AQ70">
        <f t="shared" si="34"/>
        <v>-0.20591799573230221</v>
      </c>
      <c r="AR70">
        <f t="shared" si="34"/>
        <v>-0.20633507518747599</v>
      </c>
      <c r="AS70">
        <f t="shared" si="34"/>
        <v>1.2125586256294069E-4</v>
      </c>
      <c r="AT70">
        <f t="shared" si="34"/>
        <v>6.5738942316095078E-6</v>
      </c>
      <c r="AU70">
        <f t="shared" si="23"/>
        <v>-0.20620724543068142</v>
      </c>
      <c r="AW70">
        <v>67</v>
      </c>
      <c r="AX70">
        <f>IF(Z70&gt;0, (R70*SUMPRODUCT(K70:$K$98, X70:$X$98)-K70*$AZ$3)/Z70, 0)</f>
        <v>-3.277923125495358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6"/>
        <v>50000</v>
      </c>
      <c r="S71">
        <f t="shared" si="27"/>
        <v>-18.849042842926572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-5.4256912474606955E-2</v>
      </c>
      <c r="AC71">
        <f t="shared" si="45"/>
        <v>-0.19899126861279898</v>
      </c>
      <c r="AE71">
        <f t="shared" si="28"/>
        <v>0</v>
      </c>
      <c r="AF71">
        <f t="shared" si="29"/>
        <v>0</v>
      </c>
      <c r="AG71">
        <f t="shared" si="29"/>
        <v>-0.52785510190368601</v>
      </c>
      <c r="AH71">
        <f t="shared" si="30"/>
        <v>-291.47990525490326</v>
      </c>
      <c r="AI71">
        <f t="shared" si="31"/>
        <v>-292.00776035680695</v>
      </c>
      <c r="AJ71">
        <f t="shared" si="32"/>
        <v>0.14473435613819202</v>
      </c>
      <c r="AK71">
        <f t="shared" si="46"/>
        <v>-3.7979838732224874E-3</v>
      </c>
      <c r="AL71">
        <f t="shared" si="33"/>
        <v>-291.86682398454195</v>
      </c>
      <c r="AN71">
        <f t="shared" si="34"/>
        <v>0</v>
      </c>
      <c r="AO71">
        <f t="shared" si="34"/>
        <v>0</v>
      </c>
      <c r="AP71">
        <f t="shared" si="34"/>
        <v>-2.3751398262142448E-4</v>
      </c>
      <c r="AQ71">
        <f t="shared" si="34"/>
        <v>-0.13115446436253173</v>
      </c>
      <c r="AR71">
        <f t="shared" si="34"/>
        <v>-0.13139197834515318</v>
      </c>
      <c r="AS71">
        <f t="shared" si="34"/>
        <v>6.5124753411594432E-5</v>
      </c>
      <c r="AT71">
        <f t="shared" si="34"/>
        <v>-1.7089429891038761E-6</v>
      </c>
      <c r="AU71">
        <f t="shared" si="23"/>
        <v>-0.13132856253473066</v>
      </c>
      <c r="AW71">
        <v>68</v>
      </c>
      <c r="AX71">
        <f>IF(Z71&gt;0, (R71*SUMPRODUCT(K71:$K$98, X71:$X$98)-K71*$AZ$3)/Z71, 0)</f>
        <v>-18.849042842926572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6"/>
        <v>50000</v>
      </c>
      <c r="S72">
        <f t="shared" si="27"/>
        <v>-42.627022931014935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-0.19899126861279898</v>
      </c>
      <c r="AC72">
        <f t="shared" si="45"/>
        <v>-0.27551748333773241</v>
      </c>
      <c r="AE72">
        <f t="shared" si="28"/>
        <v>0</v>
      </c>
      <c r="AF72">
        <f t="shared" si="29"/>
        <v>0</v>
      </c>
      <c r="AG72">
        <f t="shared" si="29"/>
        <v>-0.32317232637101317</v>
      </c>
      <c r="AH72">
        <f t="shared" si="30"/>
        <v>-199.40422451363597</v>
      </c>
      <c r="AI72">
        <f t="shared" si="31"/>
        <v>-199.72739684000697</v>
      </c>
      <c r="AJ72">
        <f t="shared" si="32"/>
        <v>7.6526214724933428E-2</v>
      </c>
      <c r="AK72">
        <f t="shared" si="46"/>
        <v>-1.3929388802895929E-2</v>
      </c>
      <c r="AL72">
        <f t="shared" si="33"/>
        <v>-199.66480001408493</v>
      </c>
      <c r="AN72">
        <f t="shared" si="34"/>
        <v>0</v>
      </c>
      <c r="AO72">
        <f t="shared" si="34"/>
        <v>0</v>
      </c>
      <c r="AP72">
        <f t="shared" si="34"/>
        <v>-1.2983464664116632E-4</v>
      </c>
      <c r="AQ72">
        <f t="shared" si="34"/>
        <v>-8.0110748711699944E-2</v>
      </c>
      <c r="AR72">
        <f t="shared" si="34"/>
        <v>-8.0240583358341111E-2</v>
      </c>
      <c r="AS72">
        <f t="shared" si="34"/>
        <v>3.0744445723954581E-5</v>
      </c>
      <c r="AT72">
        <f t="shared" si="34"/>
        <v>-5.596139042781684E-6</v>
      </c>
      <c r="AU72">
        <f t="shared" si="23"/>
        <v>-8.0215435051659942E-2</v>
      </c>
      <c r="AW72">
        <v>69</v>
      </c>
      <c r="AX72">
        <f>IF(Z72&gt;0, (R72*SUMPRODUCT(K72:$K$98, X72:$X$98)-K72*$AZ$3)/Z72, 0)</f>
        <v>-42.627022931014935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6"/>
        <v>50000</v>
      </c>
      <c r="S73">
        <f t="shared" si="27"/>
        <v>-80.985147204012534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-0.27551748333773241</v>
      </c>
      <c r="AC73">
        <f t="shared" si="45"/>
        <v>-0.3068530091587196</v>
      </c>
      <c r="AE73">
        <f t="shared" si="28"/>
        <v>0</v>
      </c>
      <c r="AF73">
        <f t="shared" si="29"/>
        <v>0</v>
      </c>
      <c r="AG73">
        <f t="shared" si="29"/>
        <v>-0.18945017682422394</v>
      </c>
      <c r="AH73">
        <f t="shared" si="30"/>
        <v>-130.4904262830791</v>
      </c>
      <c r="AI73">
        <f t="shared" si="31"/>
        <v>-130.67987645990334</v>
      </c>
      <c r="AJ73">
        <f t="shared" si="32"/>
        <v>3.1335525820987198E-2</v>
      </c>
      <c r="AK73">
        <f t="shared" si="46"/>
        <v>-1.9286223833641269E-2</v>
      </c>
      <c r="AL73">
        <f t="shared" si="33"/>
        <v>-130.66782715791598</v>
      </c>
      <c r="AN73">
        <f t="shared" si="34"/>
        <v>0</v>
      </c>
      <c r="AO73">
        <f t="shared" si="34"/>
        <v>0</v>
      </c>
      <c r="AP73">
        <f t="shared" si="34"/>
        <v>-6.7956879450928488E-5</v>
      </c>
      <c r="AQ73">
        <f t="shared" si="34"/>
        <v>-4.6807674276531007E-2</v>
      </c>
      <c r="AR73">
        <f t="shared" si="34"/>
        <v>-4.6875631155981937E-2</v>
      </c>
      <c r="AS73">
        <f t="shared" si="34"/>
        <v>1.1240235224082416E-5</v>
      </c>
      <c r="AT73">
        <f t="shared" si="34"/>
        <v>-6.9180805745165206E-6</v>
      </c>
      <c r="AU73">
        <f t="shared" si="23"/>
        <v>-4.6871309001332365E-2</v>
      </c>
      <c r="AW73">
        <v>70</v>
      </c>
      <c r="AX73">
        <f>IF(Z73&gt;0, (R73*SUMPRODUCT(K73:$K$98, X73:$X$98)-K73*$AZ$3)/Z73, 0)</f>
        <v>-80.985147204012534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6"/>
        <v>50000</v>
      </c>
      <c r="S74">
        <f t="shared" si="27"/>
        <v>-146.17173221456306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-0.3068530091587196</v>
      </c>
      <c r="AC74">
        <f t="shared" si="45"/>
        <v>-0.3101113772828285</v>
      </c>
      <c r="AE74">
        <f t="shared" si="28"/>
        <v>0</v>
      </c>
      <c r="AF74">
        <f t="shared" si="29"/>
        <v>0</v>
      </c>
      <c r="AG74">
        <f t="shared" si="29"/>
        <v>-0.10607775271747522</v>
      </c>
      <c r="AH74">
        <f t="shared" si="30"/>
        <v>-81.477922338506488</v>
      </c>
      <c r="AI74">
        <f t="shared" si="31"/>
        <v>-81.58400009122397</v>
      </c>
      <c r="AJ74">
        <f t="shared" si="32"/>
        <v>3.2583681241089013E-3</v>
      </c>
      <c r="AK74">
        <f t="shared" si="46"/>
        <v>-2.1479710641110376E-2</v>
      </c>
      <c r="AL74">
        <f t="shared" si="33"/>
        <v>-81.602221433740979</v>
      </c>
      <c r="AN74">
        <f t="shared" si="34"/>
        <v>0</v>
      </c>
      <c r="AO74">
        <f t="shared" si="34"/>
        <v>0</v>
      </c>
      <c r="AP74">
        <f t="shared" si="34"/>
        <v>-3.3973844990952366E-5</v>
      </c>
      <c r="AQ74">
        <f t="shared" si="34"/>
        <v>-2.6095182380850488E-2</v>
      </c>
      <c r="AR74">
        <f t="shared" si="34"/>
        <v>-2.6129156225841443E-2</v>
      </c>
      <c r="AS74">
        <f t="shared" si="34"/>
        <v>1.0435674845673789E-6</v>
      </c>
      <c r="AT74">
        <f t="shared" si="34"/>
        <v>-6.8793723573234727E-6</v>
      </c>
      <c r="AU74">
        <f t="shared" si="23"/>
        <v>-2.6134992030714201E-2</v>
      </c>
      <c r="AW74">
        <v>71</v>
      </c>
      <c r="AX74">
        <f>IF(Z74&gt;0, (R74*SUMPRODUCT(K74:$K$98, X74:$X$98)-K74*$AZ$3)/Z74, 0)</f>
        <v>-146.17173221456306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6"/>
        <v>50000</v>
      </c>
      <c r="S75">
        <f t="shared" si="27"/>
        <v>-262.68065742897585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-0.3101113772828285</v>
      </c>
      <c r="AC75">
        <f t="shared" si="45"/>
        <v>-0.29732325059901649</v>
      </c>
      <c r="AE75">
        <f t="shared" si="28"/>
        <v>0</v>
      </c>
      <c r="AF75">
        <f t="shared" si="29"/>
        <v>0</v>
      </c>
      <c r="AG75">
        <f t="shared" si="29"/>
        <v>-5.6594051025513244E-2</v>
      </c>
      <c r="AH75">
        <f t="shared" si="30"/>
        <v>-48.422924164787219</v>
      </c>
      <c r="AI75">
        <f t="shared" si="31"/>
        <v>-48.479518215812732</v>
      </c>
      <c r="AJ75">
        <f t="shared" si="32"/>
        <v>-1.2788126683812018E-2</v>
      </c>
      <c r="AK75">
        <f t="shared" si="46"/>
        <v>-2.1707796409797999E-2</v>
      </c>
      <c r="AL75">
        <f t="shared" si="33"/>
        <v>-48.51401413890634</v>
      </c>
      <c r="AN75">
        <f t="shared" si="34"/>
        <v>0</v>
      </c>
      <c r="AO75">
        <f t="shared" si="34"/>
        <v>0</v>
      </c>
      <c r="AP75">
        <f t="shared" si="34"/>
        <v>-1.6183525996052636E-5</v>
      </c>
      <c r="AQ75">
        <f t="shared" si="34"/>
        <v>-1.3846926272735614E-2</v>
      </c>
      <c r="AR75">
        <f t="shared" si="34"/>
        <v>-1.3863109798731668E-2</v>
      </c>
      <c r="AS75">
        <f t="shared" si="34"/>
        <v>-3.6568681138409334E-6</v>
      </c>
      <c r="AT75">
        <f t="shared" si="34"/>
        <v>-6.2075197153957049E-6</v>
      </c>
      <c r="AU75">
        <f t="shared" si="23"/>
        <v>-1.3872974186560904E-2</v>
      </c>
      <c r="AW75">
        <v>72</v>
      </c>
      <c r="AX75">
        <f>IF(Z75&gt;0, (R75*SUMPRODUCT(K75:$K$98, X75:$X$98)-K75*$AZ$3)/Z75, 0)</f>
        <v>-262.68065742897585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6"/>
        <v>50000</v>
      </c>
      <c r="S76">
        <f t="shared" si="27"/>
        <v>-481.77293874567158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-0.29732325059901649</v>
      </c>
      <c r="AC76">
        <f t="shared" si="45"/>
        <v>-0.27645293663544623</v>
      </c>
      <c r="AE76">
        <f t="shared" si="28"/>
        <v>0</v>
      </c>
      <c r="AF76">
        <f t="shared" si="29"/>
        <v>0</v>
      </c>
      <c r="AG76">
        <f t="shared" si="29"/>
        <v>-2.8691206417198332E-2</v>
      </c>
      <c r="AH76">
        <f t="shared" si="30"/>
        <v>-27.336904098059779</v>
      </c>
      <c r="AI76">
        <f t="shared" si="31"/>
        <v>-27.36559530447698</v>
      </c>
      <c r="AJ76">
        <f t="shared" si="32"/>
        <v>-2.0870313963570253E-2</v>
      </c>
      <c r="AK76">
        <f t="shared" si="46"/>
        <v>-2.0812627541931156E-2</v>
      </c>
      <c r="AL76">
        <f t="shared" si="33"/>
        <v>-27.407278245982482</v>
      </c>
      <c r="AN76">
        <f t="shared" si="34"/>
        <v>0</v>
      </c>
      <c r="AO76">
        <f t="shared" si="34"/>
        <v>0</v>
      </c>
      <c r="AP76">
        <f t="shared" si="34"/>
        <v>-7.3254305459079079E-6</v>
      </c>
      <c r="AQ76">
        <f t="shared" si="34"/>
        <v>-6.9796504684600446E-3</v>
      </c>
      <c r="AR76">
        <f t="shared" si="34"/>
        <v>-6.9869758990059533E-3</v>
      </c>
      <c r="AS76">
        <f t="shared" si="34"/>
        <v>-5.3286025407346694E-6</v>
      </c>
      <c r="AT76">
        <f t="shared" si="34"/>
        <v>-5.3138740602025345E-6</v>
      </c>
      <c r="AU76">
        <f t="shared" si="23"/>
        <v>-6.9976183756068908E-3</v>
      </c>
      <c r="AW76">
        <v>73</v>
      </c>
      <c r="AX76">
        <f>IF(Z76&gt;0, (R76*SUMPRODUCT(K76:$K$98, X76:$X$98)-K76*$AZ$3)/Z76, 0)</f>
        <v>-481.77293874567158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6"/>
        <v>50000</v>
      </c>
      <c r="S77">
        <f t="shared" si="27"/>
        <v>-916.06156581116977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-0.27645293663544623</v>
      </c>
      <c r="AC77">
        <f t="shared" si="45"/>
        <v>-0.25243505117863324</v>
      </c>
      <c r="AE77">
        <f t="shared" si="28"/>
        <v>0</v>
      </c>
      <c r="AF77">
        <f t="shared" si="29"/>
        <v>0</v>
      </c>
      <c r="AG77">
        <f t="shared" si="29"/>
        <v>-1.3778279790349176E-2</v>
      </c>
      <c r="AH77">
        <f t="shared" si="30"/>
        <v>-14.626014562677174</v>
      </c>
      <c r="AI77">
        <f t="shared" si="31"/>
        <v>-14.639792842467523</v>
      </c>
      <c r="AJ77">
        <f t="shared" si="32"/>
        <v>-2.4017885456812993E-2</v>
      </c>
      <c r="AK77">
        <f t="shared" si="46"/>
        <v>-1.935170556448124E-2</v>
      </c>
      <c r="AL77">
        <f t="shared" si="33"/>
        <v>-14.683162433488818</v>
      </c>
      <c r="AN77">
        <f t="shared" si="34"/>
        <v>0</v>
      </c>
      <c r="AO77">
        <f t="shared" si="34"/>
        <v>0</v>
      </c>
      <c r="AP77">
        <f t="shared" si="34"/>
        <v>-3.1409521620194064E-6</v>
      </c>
      <c r="AQ77">
        <f t="shared" si="34"/>
        <v>-3.3342051955241913E-3</v>
      </c>
      <c r="AR77">
        <f t="shared" si="34"/>
        <v>-3.3373461476862111E-3</v>
      </c>
      <c r="AS77">
        <f t="shared" si="34"/>
        <v>-5.4752139164390864E-6</v>
      </c>
      <c r="AT77">
        <f t="shared" si="34"/>
        <v>-4.4114927520992036E-6</v>
      </c>
      <c r="AU77">
        <f t="shared" si="23"/>
        <v>-3.3472328543547492E-3</v>
      </c>
      <c r="AW77">
        <v>74</v>
      </c>
      <c r="AX77">
        <f>IF(Z77&gt;0, (R77*SUMPRODUCT(K77:$K$98, X77:$X$98)-K77*$AZ$3)/Z77, 0)</f>
        <v>-916.06156581116977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6"/>
        <v>50000</v>
      </c>
      <c r="S78">
        <f t="shared" si="27"/>
        <v>-1825.3931462206297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-0.25243505117863324</v>
      </c>
      <c r="AC78">
        <f t="shared" si="45"/>
        <v>-0.2280928850123064</v>
      </c>
      <c r="AE78">
        <f t="shared" si="28"/>
        <v>0</v>
      </c>
      <c r="AF78">
        <f t="shared" si="29"/>
        <v>0</v>
      </c>
      <c r="AG78">
        <f t="shared" si="29"/>
        <v>-6.2477742256389929E-3</v>
      </c>
      <c r="AH78">
        <f t="shared" si="30"/>
        <v>-7.3927227668066919</v>
      </c>
      <c r="AI78">
        <f t="shared" si="31"/>
        <v>-7.3989705410323312</v>
      </c>
      <c r="AJ78">
        <f t="shared" si="32"/>
        <v>-2.434216616632684E-2</v>
      </c>
      <c r="AK78">
        <f t="shared" si="46"/>
        <v>-1.7670453582504329E-2</v>
      </c>
      <c r="AL78">
        <f t="shared" si="33"/>
        <v>-7.4409831607811627</v>
      </c>
      <c r="AN78">
        <f t="shared" si="34"/>
        <v>0</v>
      </c>
      <c r="AO78">
        <f t="shared" si="34"/>
        <v>0</v>
      </c>
      <c r="AP78">
        <f t="shared" si="34"/>
        <v>-1.2716676602354282E-6</v>
      </c>
      <c r="AQ78">
        <f t="shared" si="34"/>
        <v>-1.5047096972638683E-3</v>
      </c>
      <c r="AR78">
        <f t="shared" si="34"/>
        <v>-1.5059813649241037E-3</v>
      </c>
      <c r="AS78">
        <f t="shared" si="34"/>
        <v>-4.9545877260999953E-6</v>
      </c>
      <c r="AT78">
        <f t="shared" si="34"/>
        <v>-3.5966319445968455E-6</v>
      </c>
      <c r="AU78">
        <f t="shared" si="23"/>
        <v>-1.5145325845948006E-3</v>
      </c>
      <c r="AW78">
        <v>75</v>
      </c>
      <c r="AX78">
        <f>IF(Z78&gt;0, (R78*SUMPRODUCT(K78:$K$98, X78:$X$98)-K78*$AZ$3)/Z78, 0)</f>
        <v>-1825.3931462206297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6"/>
        <v>50000</v>
      </c>
      <c r="S79">
        <f t="shared" si="27"/>
        <v>-3841.845208525036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-0.2280928850123064</v>
      </c>
      <c r="AC79">
        <f t="shared" si="45"/>
        <v>-0.20488654885077479</v>
      </c>
      <c r="AE79">
        <f t="shared" si="28"/>
        <v>0</v>
      </c>
      <c r="AF79">
        <f t="shared" si="29"/>
        <v>0</v>
      </c>
      <c r="AG79">
        <f t="shared" si="29"/>
        <v>-2.6665122842030767E-3</v>
      </c>
      <c r="AH79">
        <f t="shared" si="30"/>
        <v>-3.5187841991795263</v>
      </c>
      <c r="AI79">
        <f t="shared" si="31"/>
        <v>-3.5214507114637295</v>
      </c>
      <c r="AJ79">
        <f t="shared" si="32"/>
        <v>-2.3206336161531615E-2</v>
      </c>
      <c r="AK79">
        <f t="shared" si="46"/>
        <v>-1.596650195086145E-2</v>
      </c>
      <c r="AL79">
        <f t="shared" si="33"/>
        <v>-3.5606235495761225</v>
      </c>
      <c r="AN79">
        <f t="shared" si="34"/>
        <v>0</v>
      </c>
      <c r="AO79">
        <f t="shared" si="34"/>
        <v>0</v>
      </c>
      <c r="AP79">
        <f t="shared" si="34"/>
        <v>-4.8458935062572325E-7</v>
      </c>
      <c r="AQ79">
        <f t="shared" si="34"/>
        <v>-6.3947402761809283E-4</v>
      </c>
      <c r="AR79">
        <f t="shared" si="34"/>
        <v>-6.3995861696871856E-4</v>
      </c>
      <c r="AS79">
        <f t="shared" si="34"/>
        <v>-4.2173229193578334E-6</v>
      </c>
      <c r="AT79">
        <f t="shared" si="34"/>
        <v>-2.9016167890802192E-6</v>
      </c>
      <c r="AU79">
        <f t="shared" si="23"/>
        <v>-6.4707755667715665E-4</v>
      </c>
      <c r="AW79">
        <v>76</v>
      </c>
      <c r="AX79">
        <f>IF(Z79&gt;0, (R79*SUMPRODUCT(K79:$K$98, X79:$X$98)-K79*$AZ$3)/Z79, 0)</f>
        <v>-3841.845208525036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6"/>
        <v>50000</v>
      </c>
      <c r="S80">
        <f t="shared" si="27"/>
        <v>-8690.57166922334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-0.20488654885077479</v>
      </c>
      <c r="AC80">
        <f t="shared" si="45"/>
        <v>-0.18346258907589688</v>
      </c>
      <c r="AE80">
        <f t="shared" si="28"/>
        <v>0</v>
      </c>
      <c r="AF80">
        <f t="shared" si="29"/>
        <v>0</v>
      </c>
      <c r="AG80">
        <f t="shared" si="29"/>
        <v>-1.0555265870806207E-3</v>
      </c>
      <c r="AH80">
        <f t="shared" si="30"/>
        <v>-1.5843205742804254</v>
      </c>
      <c r="AI80">
        <f t="shared" si="31"/>
        <v>-1.585376100867506</v>
      </c>
      <c r="AJ80">
        <f t="shared" si="32"/>
        <v>-2.1423959774877904E-2</v>
      </c>
      <c r="AK80">
        <f t="shared" si="46"/>
        <v>-1.4342058419554236E-2</v>
      </c>
      <c r="AL80">
        <f t="shared" si="33"/>
        <v>-1.6211421190619382</v>
      </c>
      <c r="AN80">
        <f t="shared" si="34"/>
        <v>0</v>
      </c>
      <c r="AO80">
        <f t="shared" si="34"/>
        <v>0</v>
      </c>
      <c r="AP80">
        <f t="shared" si="34"/>
        <v>-1.712700527093911E-7</v>
      </c>
      <c r="AQ80">
        <f t="shared" si="34"/>
        <v>-2.5707231971870351E-4</v>
      </c>
      <c r="AR80">
        <f t="shared" si="34"/>
        <v>-2.572435897714129E-4</v>
      </c>
      <c r="AS80">
        <f t="shared" si="34"/>
        <v>-3.4762579785277878E-6</v>
      </c>
      <c r="AT80">
        <f t="shared" si="34"/>
        <v>-2.3271465935046165E-6</v>
      </c>
      <c r="AU80">
        <f t="shared" si="23"/>
        <v>-2.6304699434344527E-4</v>
      </c>
      <c r="AW80">
        <v>77</v>
      </c>
      <c r="AX80">
        <f>IF(Z80&gt;0, (R80*SUMPRODUCT(K80:$K$98, X80:$X$98)-K80*$AZ$3)/Z80, 0)</f>
        <v>-8690.57166922334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6"/>
        <v>50000</v>
      </c>
      <c r="S81">
        <f t="shared" si="27"/>
        <v>-21282.760611542595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-0.18346258907589688</v>
      </c>
      <c r="AC81">
        <f t="shared" si="45"/>
        <v>-0.16402016692910132</v>
      </c>
      <c r="AE81">
        <f t="shared" si="28"/>
        <v>0</v>
      </c>
      <c r="AF81">
        <f t="shared" si="29"/>
        <v>0</v>
      </c>
      <c r="AG81">
        <f t="shared" si="29"/>
        <v>-3.8533574173677876E-4</v>
      </c>
      <c r="AH81">
        <f t="shared" si="30"/>
        <v>-0.65963557947303553</v>
      </c>
      <c r="AI81">
        <f t="shared" si="31"/>
        <v>-0.66002091521477235</v>
      </c>
      <c r="AJ81">
        <f t="shared" si="32"/>
        <v>-1.9442422146795563E-2</v>
      </c>
      <c r="AK81">
        <f t="shared" si="46"/>
        <v>-1.2842381235312783E-2</v>
      </c>
      <c r="AL81">
        <f t="shared" si="33"/>
        <v>-0.69230571859688073</v>
      </c>
      <c r="AN81">
        <f t="shared" si="34"/>
        <v>0</v>
      </c>
      <c r="AO81">
        <f t="shared" si="34"/>
        <v>0</v>
      </c>
      <c r="AP81">
        <f t="shared" si="34"/>
        <v>-5.5825616201777015E-8</v>
      </c>
      <c r="AQ81">
        <f t="shared" si="34"/>
        <v>-9.5564876818131158E-5</v>
      </c>
      <c r="AR81">
        <f t="shared" si="34"/>
        <v>-9.5620702434332945E-5</v>
      </c>
      <c r="AS81">
        <f t="shared" si="34"/>
        <v>-2.8167259852613433E-6</v>
      </c>
      <c r="AT81">
        <f t="shared" si="34"/>
        <v>-1.860543334828278E-6</v>
      </c>
      <c r="AU81">
        <f t="shared" si="23"/>
        <v>-1.0029797175442257E-4</v>
      </c>
      <c r="AW81">
        <v>78</v>
      </c>
      <c r="AX81">
        <f>IF(Z81&gt;0, (R81*SUMPRODUCT(K81:$K$98, X81:$X$98)-K81*$AZ$3)/Z81, 0)</f>
        <v>-21282.760611542595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6"/>
        <v>50000</v>
      </c>
      <c r="S82">
        <f t="shared" si="27"/>
        <v>-56841.293154443061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-0.16402016692910132</v>
      </c>
      <c r="AC82">
        <f t="shared" si="45"/>
        <v>-0.14652689746081743</v>
      </c>
      <c r="AE82">
        <f t="shared" si="28"/>
        <v>0</v>
      </c>
      <c r="AF82">
        <f t="shared" si="29"/>
        <v>0</v>
      </c>
      <c r="AG82">
        <f t="shared" si="29"/>
        <v>-1.288912420260129E-4</v>
      </c>
      <c r="AH82">
        <f t="shared" si="30"/>
        <v>-0.25259114229339807</v>
      </c>
      <c r="AI82">
        <f t="shared" si="31"/>
        <v>-0.2527200335354241</v>
      </c>
      <c r="AJ82">
        <f t="shared" si="32"/>
        <v>-1.749326946828389E-2</v>
      </c>
      <c r="AK82">
        <f t="shared" si="46"/>
        <v>-1.1481411685037093E-2</v>
      </c>
      <c r="AL82">
        <f t="shared" si="33"/>
        <v>-0.28169471468874507</v>
      </c>
      <c r="AN82">
        <f t="shared" si="34"/>
        <v>0</v>
      </c>
      <c r="AO82">
        <f t="shared" si="34"/>
        <v>0</v>
      </c>
      <c r="AP82">
        <f t="shared" si="34"/>
        <v>-1.6672457450174796E-8</v>
      </c>
      <c r="AQ82">
        <f t="shared" si="34"/>
        <v>-3.2673399728181663E-5</v>
      </c>
      <c r="AR82">
        <f t="shared" si="34"/>
        <v>-3.2690072185631842E-5</v>
      </c>
      <c r="AS82">
        <f t="shared" si="34"/>
        <v>-2.2628053410761838E-6</v>
      </c>
      <c r="AT82">
        <f t="shared" si="34"/>
        <v>-1.4851540320178426E-6</v>
      </c>
      <c r="AU82">
        <f t="shared" si="23"/>
        <v>-3.6438031558725867E-5</v>
      </c>
      <c r="AW82">
        <v>79</v>
      </c>
      <c r="AX82">
        <f>IF(Z82&gt;0, (R82*SUMPRODUCT(K82:$K$98, X82:$X$98)-K82*$AZ$3)/Z82, 0)</f>
        <v>-56841.293154443061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6"/>
        <v>50000</v>
      </c>
      <c r="S83">
        <f t="shared" si="27"/>
        <v>-166891.50144666247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-0.14652689746081743</v>
      </c>
      <c r="AC83">
        <f t="shared" si="45"/>
        <v>-0.13085525448099022</v>
      </c>
      <c r="AE83">
        <f t="shared" si="28"/>
        <v>0</v>
      </c>
      <c r="AF83">
        <f t="shared" si="29"/>
        <v>0</v>
      </c>
      <c r="AG83">
        <f t="shared" si="29"/>
        <v>-3.9203690225895289E-5</v>
      </c>
      <c r="AH83">
        <f t="shared" si="30"/>
        <v>-8.8398639379857494E-2</v>
      </c>
      <c r="AI83">
        <f t="shared" si="31"/>
        <v>-8.8437843070083386E-2</v>
      </c>
      <c r="AJ83">
        <f t="shared" si="32"/>
        <v>-1.5671642979827205E-2</v>
      </c>
      <c r="AK83">
        <f t="shared" si="46"/>
        <v>-1.0256882822257221E-2</v>
      </c>
      <c r="AL83">
        <f t="shared" si="33"/>
        <v>-0.11436636887216781</v>
      </c>
      <c r="AN83">
        <f t="shared" si="34"/>
        <v>0</v>
      </c>
      <c r="AO83">
        <f t="shared" si="34"/>
        <v>0</v>
      </c>
      <c r="AP83">
        <f t="shared" si="34"/>
        <v>-4.5277781076381548E-9</v>
      </c>
      <c r="AQ83">
        <f t="shared" si="34"/>
        <v>-1.0209483388498496E-5</v>
      </c>
      <c r="AR83">
        <f t="shared" si="34"/>
        <v>-1.0214011166606133E-5</v>
      </c>
      <c r="AS83">
        <f t="shared" si="34"/>
        <v>-1.8099755810210171E-6</v>
      </c>
      <c r="AT83">
        <f t="shared" si="34"/>
        <v>-1.1846050519129548E-6</v>
      </c>
      <c r="AU83">
        <f t="shared" si="23"/>
        <v>-1.3208591799540106E-5</v>
      </c>
      <c r="AW83">
        <v>80</v>
      </c>
      <c r="AX83">
        <f>IF(Z83&gt;0, (R83*SUMPRODUCT(K83:$K$98, X83:$X$98)-K83*$AZ$3)/Z83, 0)</f>
        <v>-166891.50144666247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6"/>
        <v>50000</v>
      </c>
      <c r="S84">
        <f t="shared" si="27"/>
        <v>-543649.74034510669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-0.13085525448099022</v>
      </c>
      <c r="AC84">
        <f t="shared" si="45"/>
        <v>-0.11684375291120426</v>
      </c>
      <c r="AE84">
        <f t="shared" si="28"/>
        <v>0</v>
      </c>
      <c r="AF84">
        <f t="shared" si="29"/>
        <v>0</v>
      </c>
      <c r="AG84">
        <f t="shared" si="29"/>
        <v>-1.0746234591874569E-5</v>
      </c>
      <c r="AH84">
        <f t="shared" si="30"/>
        <v>-2.8065418731761767E-2</v>
      </c>
      <c r="AI84">
        <f t="shared" si="31"/>
        <v>-2.8076164966353644E-2</v>
      </c>
      <c r="AJ84">
        <f t="shared" si="32"/>
        <v>-1.4011501569785964E-2</v>
      </c>
      <c r="AK84">
        <f t="shared" si="46"/>
        <v>-9.1598678136693163E-3</v>
      </c>
      <c r="AL84">
        <f t="shared" si="33"/>
        <v>-5.1247534349808922E-2</v>
      </c>
      <c r="AN84">
        <f t="shared" si="34"/>
        <v>0</v>
      </c>
      <c r="AO84">
        <f t="shared" si="34"/>
        <v>0</v>
      </c>
      <c r="AP84">
        <f t="shared" si="34"/>
        <v>-1.1081447181072085E-9</v>
      </c>
      <c r="AQ84">
        <f t="shared" si="34"/>
        <v>-2.894087716322946E-6</v>
      </c>
      <c r="AR84">
        <f t="shared" si="34"/>
        <v>-2.8951958610410531E-6</v>
      </c>
      <c r="AS84">
        <f t="shared" si="34"/>
        <v>-1.4448569240289304E-6</v>
      </c>
      <c r="AT84">
        <f t="shared" si="34"/>
        <v>-9.4455960825132478E-7</v>
      </c>
      <c r="AU84">
        <f t="shared" si="23"/>
        <v>-5.2846123933213081E-6</v>
      </c>
      <c r="AW84">
        <v>81</v>
      </c>
      <c r="AX84">
        <f>IF(Z84&gt;0, (R84*SUMPRODUCT(K84:$K$98, X84:$X$98)-K84*$AZ$3)/Z84, 0)</f>
        <v>-543649.74034510669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6"/>
        <v>50000</v>
      </c>
      <c r="S85">
        <f t="shared" si="27"/>
        <v>-1987627.8444524321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-0.11684375291120426</v>
      </c>
      <c r="AC85">
        <f t="shared" si="45"/>
        <v>-0.10432726213001485</v>
      </c>
      <c r="AE85">
        <f t="shared" si="28"/>
        <v>0</v>
      </c>
      <c r="AF85">
        <f t="shared" si="29"/>
        <v>0</v>
      </c>
      <c r="AG85">
        <f t="shared" si="29"/>
        <v>-2.6244163971942085E-6</v>
      </c>
      <c r="AH85">
        <f t="shared" si="30"/>
        <v>-8.0143558487616139E-3</v>
      </c>
      <c r="AI85">
        <f t="shared" si="31"/>
        <v>-8.016980265158808E-3</v>
      </c>
      <c r="AJ85">
        <f t="shared" si="32"/>
        <v>-1.251649078118941E-2</v>
      </c>
      <c r="AK85">
        <f t="shared" si="46"/>
        <v>-8.179062703784299E-3</v>
      </c>
      <c r="AL85">
        <f t="shared" si="33"/>
        <v>-2.8712533750132517E-2</v>
      </c>
      <c r="AN85">
        <f t="shared" si="34"/>
        <v>0</v>
      </c>
      <c r="AO85">
        <f t="shared" si="34"/>
        <v>0</v>
      </c>
      <c r="AP85">
        <f t="shared" si="34"/>
        <v>-2.4163224202268172E-10</v>
      </c>
      <c r="AQ85">
        <f t="shared" si="34"/>
        <v>-7.3788853558994011E-7</v>
      </c>
      <c r="AR85">
        <f t="shared" si="34"/>
        <v>-7.3813016783196278E-7</v>
      </c>
      <c r="AS85">
        <f t="shared" si="34"/>
        <v>-1.1524039146182858E-6</v>
      </c>
      <c r="AT85">
        <f t="shared" si="34"/>
        <v>-7.5305323532973184E-7</v>
      </c>
      <c r="AU85">
        <f t="shared" si="23"/>
        <v>-2.6435873177799806E-6</v>
      </c>
      <c r="AW85">
        <v>82</v>
      </c>
      <c r="AX85">
        <f>IF(Z85&gt;0, (R85*SUMPRODUCT(K85:$K$98, X85:$X$98)-K85*$AZ$3)/Z85, 0)</f>
        <v>-1987627.8444524321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6"/>
        <v>50000</v>
      </c>
      <c r="S86">
        <f t="shared" si="27"/>
        <v>-8280406.2631698828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-0.10432726213001485</v>
      </c>
      <c r="AC86">
        <f t="shared" si="45"/>
        <v>-9.3149977814170296E-2</v>
      </c>
      <c r="AE86">
        <f t="shared" si="28"/>
        <v>0</v>
      </c>
      <c r="AF86">
        <f t="shared" si="29"/>
        <v>0</v>
      </c>
      <c r="AG86">
        <f t="shared" si="29"/>
        <v>-5.6247226798815827E-7</v>
      </c>
      <c r="AH86">
        <f t="shared" si="30"/>
        <v>-2.0356999652341081E-3</v>
      </c>
      <c r="AI86">
        <f t="shared" si="31"/>
        <v>-2.0362624375020962E-3</v>
      </c>
      <c r="AJ86">
        <f t="shared" si="32"/>
        <v>-1.1177284315844555E-2</v>
      </c>
      <c r="AK86">
        <f t="shared" si="46"/>
        <v>-7.3029083491010401E-3</v>
      </c>
      <c r="AL86">
        <f t="shared" si="33"/>
        <v>-2.0516455102447692E-2</v>
      </c>
      <c r="AN86">
        <f t="shared" si="34"/>
        <v>0</v>
      </c>
      <c r="AO86">
        <f t="shared" si="34"/>
        <v>0</v>
      </c>
      <c r="AP86">
        <f t="shared" si="34"/>
        <v>-4.6238659320487983E-11</v>
      </c>
      <c r="AQ86">
        <f t="shared" si="34"/>
        <v>-1.6734698318170385E-7</v>
      </c>
      <c r="AR86">
        <f t="shared" si="34"/>
        <v>-1.6739322184102436E-7</v>
      </c>
      <c r="AS86">
        <f t="shared" si="34"/>
        <v>-9.1884110741518477E-7</v>
      </c>
      <c r="AT86">
        <f t="shared" si="34"/>
        <v>-6.0034371545218903E-7</v>
      </c>
      <c r="AU86">
        <f t="shared" si="23"/>
        <v>-1.6865780447083983E-6</v>
      </c>
      <c r="AW86">
        <v>83</v>
      </c>
      <c r="AX86">
        <f>IF(Z86&gt;0, (R86*SUMPRODUCT(K86:$K$98, X86:$X$98)-K86*$AZ$3)/Z86, 0)</f>
        <v>-8280406.2631698828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6"/>
        <v>50000</v>
      </c>
      <c r="S87">
        <f t="shared" si="27"/>
        <v>-40087525.779445983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-9.3149977814170296E-2</v>
      </c>
      <c r="AC87">
        <f t="shared" si="45"/>
        <v>-8.3169768192956919E-2</v>
      </c>
      <c r="AE87">
        <f t="shared" si="28"/>
        <v>0</v>
      </c>
      <c r="AF87">
        <f t="shared" si="29"/>
        <v>0</v>
      </c>
      <c r="AG87">
        <f t="shared" si="29"/>
        <v>-1.0373522258587537E-7</v>
      </c>
      <c r="AH87">
        <f t="shared" si="30"/>
        <v>-4.5311232272240135E-4</v>
      </c>
      <c r="AI87">
        <f t="shared" si="31"/>
        <v>-4.5321605794498723E-4</v>
      </c>
      <c r="AJ87">
        <f t="shared" si="32"/>
        <v>-9.9802096212133762E-3</v>
      </c>
      <c r="AK87">
        <f t="shared" si="46"/>
        <v>-6.5204984469919213E-3</v>
      </c>
      <c r="AL87">
        <f t="shared" si="33"/>
        <v>-1.6953924126150283E-2</v>
      </c>
      <c r="AN87">
        <f t="shared" si="34"/>
        <v>0</v>
      </c>
      <c r="AO87">
        <f t="shared" si="34"/>
        <v>0</v>
      </c>
      <c r="AP87">
        <f t="shared" si="34"/>
        <v>-7.6139906446276945E-12</v>
      </c>
      <c r="AQ87">
        <f t="shared" si="34"/>
        <v>-3.3257681433303648E-8</v>
      </c>
      <c r="AR87">
        <f t="shared" si="34"/>
        <v>-3.3265295423948274E-8</v>
      </c>
      <c r="AS87">
        <f t="shared" si="34"/>
        <v>-7.3253057922959214E-7</v>
      </c>
      <c r="AT87">
        <f t="shared" si="34"/>
        <v>-4.7859360529743398E-7</v>
      </c>
      <c r="AU87">
        <f t="shared" si="23"/>
        <v>-1.2443894799509742E-6</v>
      </c>
      <c r="AW87">
        <v>84</v>
      </c>
      <c r="AX87">
        <f>IF(Z87&gt;0, (R87*SUMPRODUCT(K87:$K$98, X87:$X$98)-K87*$AZ$3)/Z87, 0)</f>
        <v>-40087525.779445983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6"/>
        <v>50000</v>
      </c>
      <c r="S88">
        <f t="shared" si="27"/>
        <v>-231618755.62780586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-8.3169768192956919E-2</v>
      </c>
      <c r="AC88">
        <f t="shared" si="45"/>
        <v>-7.4258750586177147E-2</v>
      </c>
      <c r="AE88">
        <f t="shared" si="28"/>
        <v>0</v>
      </c>
      <c r="AF88">
        <f t="shared" si="29"/>
        <v>0</v>
      </c>
      <c r="AG88">
        <f t="shared" si="29"/>
        <v>-1.6030383719336065E-8</v>
      </c>
      <c r="AH88">
        <f t="shared" si="30"/>
        <v>-8.6667486640680554E-5</v>
      </c>
      <c r="AI88">
        <f t="shared" si="31"/>
        <v>-8.6683517024399893E-5</v>
      </c>
      <c r="AJ88">
        <f t="shared" si="32"/>
        <v>-8.9110176067797725E-3</v>
      </c>
      <c r="AK88">
        <f t="shared" si="46"/>
        <v>-5.8218837735069849E-3</v>
      </c>
      <c r="AL88">
        <f t="shared" si="33"/>
        <v>-1.4819584897311156E-2</v>
      </c>
      <c r="AN88">
        <f t="shared" si="34"/>
        <v>0</v>
      </c>
      <c r="AO88">
        <f t="shared" si="34"/>
        <v>0</v>
      </c>
      <c r="AP88">
        <f t="shared" si="34"/>
        <v>-1.0505385440715221E-12</v>
      </c>
      <c r="AQ88">
        <f t="shared" si="34"/>
        <v>-5.6796853293047426E-9</v>
      </c>
      <c r="AR88">
        <f t="shared" si="34"/>
        <v>-5.6807358678488146E-9</v>
      </c>
      <c r="AS88">
        <f t="shared" si="34"/>
        <v>-5.8397650528666469E-7</v>
      </c>
      <c r="AT88">
        <f t="shared" si="34"/>
        <v>-3.8153255781371651E-7</v>
      </c>
      <c r="AU88">
        <f t="shared" si="23"/>
        <v>-9.7118979896822998E-7</v>
      </c>
      <c r="AW88">
        <v>85</v>
      </c>
      <c r="AX88">
        <f>IF(Z88&gt;0, (R88*SUMPRODUCT(K88:$K$98, X88:$X$98)-K88*$AZ$3)/Z88, 0)</f>
        <v>-231618755.62780586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-7.4258750586177147E-2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-1.6030383719336064E-5</v>
      </c>
      <c r="AI89">
        <f t="shared" si="31"/>
        <v>-1.6030383719336064E-5</v>
      </c>
      <c r="AJ89">
        <f t="shared" si="32"/>
        <v>-7.4258750586177147E-2</v>
      </c>
      <c r="AK89">
        <f t="shared" si="46"/>
        <v>-5.1981125410324007E-3</v>
      </c>
      <c r="AL89">
        <f t="shared" si="33"/>
        <v>-7.9472893510928885E-2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-9.3798084292100193E-10</v>
      </c>
      <c r="AR89">
        <f t="shared" si="34"/>
        <v>-9.3798084292100193E-10</v>
      </c>
      <c r="AS89">
        <f t="shared" si="34"/>
        <v>-4.345079112801658E-6</v>
      </c>
      <c r="AT89">
        <f t="shared" si="34"/>
        <v>-3.0415553789611607E-7</v>
      </c>
      <c r="AU89">
        <f t="shared" si="23"/>
        <v>-4.6501726315406945E-6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2171.4819941940159</v>
      </c>
      <c r="AO91" s="8">
        <f t="shared" ref="AO91:AU91" si="49">SUM(AO3:AO89)</f>
        <v>-217.14819941940161</v>
      </c>
      <c r="AP91" s="8">
        <f t="shared" si="49"/>
        <v>-847.40594491391812</v>
      </c>
      <c r="AQ91" s="8">
        <f t="shared" si="49"/>
        <v>-1133.129649755693</v>
      </c>
      <c r="AR91" s="8">
        <f t="shared" si="49"/>
        <v>-26.201799894996885</v>
      </c>
      <c r="AS91" s="8">
        <f t="shared" si="49"/>
        <v>-90.344696907005854</v>
      </c>
      <c r="AT91" s="8">
        <f t="shared" si="49"/>
        <v>52.701073195753438</v>
      </c>
      <c r="AU91" s="8">
        <f t="shared" si="49"/>
        <v>-63.845423606249255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39087-43AF-4593-87A1-87D62F5F3C2D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2623.1372669459124</v>
      </c>
      <c r="K3">
        <v>1</v>
      </c>
      <c r="L3" s="2">
        <v>0</v>
      </c>
      <c r="O3">
        <f>$C$3</f>
        <v>2623.1372669459124</v>
      </c>
      <c r="P3">
        <f>O3*C5</f>
        <v>262.31372669459125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2623.1372669459124</v>
      </c>
      <c r="AF3">
        <f t="shared" ref="AF3:AG34" si="3">-$Z3*P3</f>
        <v>-262.31372669459125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1840.3416125513208</v>
      </c>
      <c r="AJ3">
        <f t="shared" ref="AJ3:AJ66" si="6">AB3-AC3</f>
        <v>0</v>
      </c>
      <c r="AL3">
        <f t="shared" ref="AL3:AL66" si="7">SUM(AI3:AK3)</f>
        <v>1840.3416125513208</v>
      </c>
      <c r="AN3">
        <f t="shared" ref="AN3:AU34" si="8">AE3*$K3</f>
        <v>2623.1372669459124</v>
      </c>
      <c r="AO3">
        <f t="shared" si="8"/>
        <v>-262.31372669459125</v>
      </c>
      <c r="AP3">
        <f t="shared" si="8"/>
        <v>-520.48192770000003</v>
      </c>
      <c r="AQ3">
        <f t="shared" si="8"/>
        <v>0</v>
      </c>
      <c r="AR3">
        <f t="shared" si="8"/>
        <v>1840.3416125513208</v>
      </c>
      <c r="AS3">
        <f t="shared" si="8"/>
        <v>0</v>
      </c>
      <c r="AT3">
        <f t="shared" si="8"/>
        <v>0</v>
      </c>
      <c r="AU3">
        <f t="shared" si="8"/>
        <v>1840.3416125513208</v>
      </c>
      <c r="AW3">
        <v>0</v>
      </c>
      <c r="AX3">
        <f>IF(Z3&gt;0, (R3*SUMPRODUCT(K3:$K$98, X3:$X$98)-K3*$AZ$3)/Z3, 0)</f>
        <v>0</v>
      </c>
      <c r="AZ3">
        <f>C6*ABS(SUMPRODUCT(X4:X79, K4:K79))/1</f>
        <v>1490.9589406309606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161.82503615211473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159.7456007818887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-159.7456007818887</v>
      </c>
      <c r="AK4">
        <f t="shared" ref="AK4:AK67" si="20">G4*SUM(AB4:AB4, AE4:AF4)</f>
        <v>0</v>
      </c>
      <c r="AL4">
        <f t="shared" si="7"/>
        <v>-302.24055078188871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-127.22763392857141</v>
      </c>
      <c r="AR4">
        <f t="shared" si="8"/>
        <v>-127.22763392857141</v>
      </c>
      <c r="AS4">
        <f t="shared" si="8"/>
        <v>-142.63000069811491</v>
      </c>
      <c r="AT4">
        <f t="shared" si="8"/>
        <v>0</v>
      </c>
      <c r="AU4">
        <f t="shared" si="8"/>
        <v>-269.85763462668632</v>
      </c>
      <c r="AW4">
        <v>1</v>
      </c>
      <c r="AX4">
        <f>IF(Z4&gt;0, (R4*SUMPRODUCT(K4:$K$98, X4:$X$98)-K4*$AZ$3)/Z4, 0)</f>
        <v>161.82503615211473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2.8964780000000001E-3</v>
      </c>
      <c r="Q5" s="4">
        <f t="shared" ref="Q5:Q68" si="22">$C$8</f>
        <v>50</v>
      </c>
      <c r="R5">
        <f t="shared" si="0"/>
        <v>50000</v>
      </c>
      <c r="S5">
        <f t="shared" si="1"/>
        <v>179.74598830585802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159.7456007818887</v>
      </c>
      <c r="AC5">
        <f t="shared" si="19"/>
        <v>175.1479675514322</v>
      </c>
      <c r="AE5">
        <f t="shared" si="2"/>
        <v>0</v>
      </c>
      <c r="AF5">
        <f t="shared" si="3"/>
        <v>0</v>
      </c>
      <c r="AG5">
        <f t="shared" si="3"/>
        <v>-48.720967071987786</v>
      </c>
      <c r="AH5">
        <f t="shared" si="4"/>
        <v>-142.96292751221389</v>
      </c>
      <c r="AI5">
        <f t="shared" si="5"/>
        <v>-191.68389458420168</v>
      </c>
      <c r="AJ5">
        <f t="shared" si="6"/>
        <v>-15.402366769543505</v>
      </c>
      <c r="AK5">
        <f t="shared" si="20"/>
        <v>11.18219205473221</v>
      </c>
      <c r="AL5">
        <f t="shared" si="7"/>
        <v>-195.90406929901297</v>
      </c>
      <c r="AN5">
        <f t="shared" si="8"/>
        <v>0</v>
      </c>
      <c r="AO5">
        <f t="shared" si="8"/>
        <v>0</v>
      </c>
      <c r="AP5">
        <f t="shared" si="8"/>
        <v>-38.840056658153522</v>
      </c>
      <c r="AQ5">
        <f t="shared" si="8"/>
        <v>-113.96917052950724</v>
      </c>
      <c r="AR5">
        <f t="shared" si="8"/>
        <v>-152.80922718766075</v>
      </c>
      <c r="AS5">
        <f t="shared" si="8"/>
        <v>-12.278672488475369</v>
      </c>
      <c r="AT5">
        <f t="shared" si="8"/>
        <v>8.914375043632182</v>
      </c>
      <c r="AU5">
        <f t="shared" si="8"/>
        <v>-156.17352463250396</v>
      </c>
      <c r="AW5">
        <v>2</v>
      </c>
      <c r="AX5">
        <f>IF(Z5&gt;0, (R5*SUMPRODUCT(K5:$K$98, X5:$X$98)-K5*$AZ$3)/Z5, 0)</f>
        <v>179.74598830585802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2.9506620000000002E-3</v>
      </c>
      <c r="Q6" s="4">
        <f t="shared" si="22"/>
        <v>50</v>
      </c>
      <c r="R6">
        <f t="shared" si="0"/>
        <v>50000</v>
      </c>
      <c r="S6">
        <f t="shared" si="1"/>
        <v>196.0147833380837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175.1479675514322</v>
      </c>
      <c r="AC6">
        <f t="shared" si="19"/>
        <v>188.52701193095618</v>
      </c>
      <c r="AE6">
        <f t="shared" si="2"/>
        <v>0</v>
      </c>
      <c r="AF6">
        <f t="shared" si="3"/>
        <v>0</v>
      </c>
      <c r="AG6">
        <f t="shared" si="3"/>
        <v>-48.089998295125341</v>
      </c>
      <c r="AH6">
        <f t="shared" si="4"/>
        <v>-143.75910614256563</v>
      </c>
      <c r="AI6">
        <f t="shared" si="5"/>
        <v>-191.84910443769098</v>
      </c>
      <c r="AJ6">
        <f t="shared" si="6"/>
        <v>-13.379044379523975</v>
      </c>
      <c r="AK6">
        <f t="shared" si="20"/>
        <v>12.260357728600255</v>
      </c>
      <c r="AL6">
        <f t="shared" si="7"/>
        <v>-192.96779108861472</v>
      </c>
      <c r="AN6">
        <f t="shared" si="8"/>
        <v>0</v>
      </c>
      <c r="AO6">
        <f t="shared" si="8"/>
        <v>0</v>
      </c>
      <c r="AP6">
        <f t="shared" si="8"/>
        <v>-34.22951090385083</v>
      </c>
      <c r="AQ6">
        <f t="shared" si="8"/>
        <v>-102.32489219558981</v>
      </c>
      <c r="AR6">
        <f t="shared" si="8"/>
        <v>-136.55440309944066</v>
      </c>
      <c r="AS6">
        <f t="shared" si="8"/>
        <v>-9.5229395239641992</v>
      </c>
      <c r="AT6">
        <f t="shared" si="8"/>
        <v>8.7266804623441576</v>
      </c>
      <c r="AU6">
        <f t="shared" si="8"/>
        <v>-137.35066216106071</v>
      </c>
      <c r="AW6">
        <v>3</v>
      </c>
      <c r="AX6">
        <f>IF(Z6&gt;0, (R6*SUMPRODUCT(K6:$K$98, X6:$X$98)-K6*$AZ$3)/Z6, 0)</f>
        <v>196.0147833380837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3.0134020000000001E-3</v>
      </c>
      <c r="Q7" s="4">
        <f t="shared" si="22"/>
        <v>50</v>
      </c>
      <c r="R7">
        <f t="shared" si="0"/>
        <v>50000</v>
      </c>
      <c r="S7">
        <f t="shared" si="1"/>
        <v>210.58603243407248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188.52701193095618</v>
      </c>
      <c r="AC7">
        <f t="shared" si="19"/>
        <v>199.90588304700145</v>
      </c>
      <c r="AE7">
        <f t="shared" si="2"/>
        <v>0</v>
      </c>
      <c r="AF7">
        <f t="shared" si="3"/>
        <v>0</v>
      </c>
      <c r="AG7">
        <f t="shared" si="3"/>
        <v>-47.464183815131562</v>
      </c>
      <c r="AH7">
        <f t="shared" si="4"/>
        <v>-144.9144970425273</v>
      </c>
      <c r="AI7">
        <f t="shared" si="5"/>
        <v>-192.37868085765888</v>
      </c>
      <c r="AJ7">
        <f t="shared" si="6"/>
        <v>-11.378871116045275</v>
      </c>
      <c r="AK7">
        <f t="shared" si="20"/>
        <v>13.196890835166935</v>
      </c>
      <c r="AL7">
        <f t="shared" si="7"/>
        <v>-190.56066113853723</v>
      </c>
      <c r="AN7">
        <f t="shared" si="8"/>
        <v>0</v>
      </c>
      <c r="AO7">
        <f t="shared" si="8"/>
        <v>0</v>
      </c>
      <c r="AP7">
        <f t="shared" si="8"/>
        <v>-30.164346891246101</v>
      </c>
      <c r="AQ7">
        <f t="shared" si="8"/>
        <v>-92.095782693469545</v>
      </c>
      <c r="AR7">
        <f t="shared" si="8"/>
        <v>-122.26012958471566</v>
      </c>
      <c r="AS7">
        <f t="shared" si="8"/>
        <v>-7.2314783060853305</v>
      </c>
      <c r="AT7">
        <f t="shared" si="8"/>
        <v>8.3868627044836188</v>
      </c>
      <c r="AU7">
        <f t="shared" si="8"/>
        <v>-121.10474518631737</v>
      </c>
      <c r="AW7">
        <v>4</v>
      </c>
      <c r="AX7">
        <f>IF(Z7&gt;0, (R7*SUMPRODUCT(K7:$K$98, X7:$X$98)-K7*$AZ$3)/Z7, 0)</f>
        <v>210.58603243407248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3.0789929999999999E-3</v>
      </c>
      <c r="Q8" s="4">
        <f t="shared" si="22"/>
        <v>50</v>
      </c>
      <c r="R8">
        <f t="shared" si="0"/>
        <v>50000</v>
      </c>
      <c r="S8">
        <f t="shared" si="1"/>
        <v>223.43736492879245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199.90588304700145</v>
      </c>
      <c r="AC8">
        <f t="shared" si="19"/>
        <v>209.33131759606306</v>
      </c>
      <c r="AE8">
        <f t="shared" si="2"/>
        <v>0</v>
      </c>
      <c r="AF8">
        <f t="shared" si="3"/>
        <v>0</v>
      </c>
      <c r="AG8">
        <f t="shared" si="3"/>
        <v>-46.843400087262744</v>
      </c>
      <c r="AH8">
        <f t="shared" si="4"/>
        <v>-146.14188971750337</v>
      </c>
      <c r="AI8">
        <f t="shared" si="5"/>
        <v>-192.98528980476613</v>
      </c>
      <c r="AJ8">
        <f t="shared" si="6"/>
        <v>-9.425434549061606</v>
      </c>
      <c r="AK8">
        <f t="shared" si="20"/>
        <v>13.993411813290104</v>
      </c>
      <c r="AL8">
        <f t="shared" si="7"/>
        <v>-188.41731254053764</v>
      </c>
      <c r="AN8">
        <f t="shared" si="8"/>
        <v>0</v>
      </c>
      <c r="AO8">
        <f t="shared" si="8"/>
        <v>0</v>
      </c>
      <c r="AP8">
        <f t="shared" si="8"/>
        <v>-26.58020322268386</v>
      </c>
      <c r="AQ8">
        <f t="shared" si="8"/>
        <v>-82.924832971177239</v>
      </c>
      <c r="AR8">
        <f t="shared" si="8"/>
        <v>-109.5050361938611</v>
      </c>
      <c r="AS8">
        <f t="shared" si="8"/>
        <v>-5.3482446899554814</v>
      </c>
      <c r="AT8">
        <f t="shared" si="8"/>
        <v>7.9402376659907068</v>
      </c>
      <c r="AU8">
        <f t="shared" si="8"/>
        <v>-106.91304321782587</v>
      </c>
      <c r="AW8">
        <v>5</v>
      </c>
      <c r="AX8">
        <f>IF(Z8&gt;0, (R8*SUMPRODUCT(K8:$K$98, X8:$X$98)-K8*$AZ$3)/Z8, 0)</f>
        <v>223.43736492879245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3.1512390000000001E-3</v>
      </c>
      <c r="Q9" s="4">
        <f t="shared" si="22"/>
        <v>50</v>
      </c>
      <c r="R9">
        <f t="shared" si="0"/>
        <v>50000</v>
      </c>
      <c r="S9">
        <f t="shared" si="1"/>
        <v>234.76407615099149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209.33131759606306</v>
      </c>
      <c r="AC9">
        <f t="shared" si="19"/>
        <v>217.05042859143134</v>
      </c>
      <c r="AE9">
        <f t="shared" si="2"/>
        <v>0</v>
      </c>
      <c r="AF9">
        <f t="shared" si="3"/>
        <v>0</v>
      </c>
      <c r="AG9">
        <f t="shared" si="3"/>
        <v>-46.22735133714253</v>
      </c>
      <c r="AH9">
        <f t="shared" si="4"/>
        <v>-147.61474924758576</v>
      </c>
      <c r="AI9">
        <f t="shared" si="5"/>
        <v>-193.84210058472829</v>
      </c>
      <c r="AJ9">
        <f t="shared" si="6"/>
        <v>-7.7191109953682826</v>
      </c>
      <c r="AK9">
        <f t="shared" si="20"/>
        <v>14.653192231724416</v>
      </c>
      <c r="AL9">
        <f t="shared" si="7"/>
        <v>-186.90801934837216</v>
      </c>
      <c r="AN9">
        <f t="shared" si="8"/>
        <v>0</v>
      </c>
      <c r="AO9">
        <f t="shared" si="8"/>
        <v>0</v>
      </c>
      <c r="AP9">
        <f t="shared" si="8"/>
        <v>-23.42021483699444</v>
      </c>
      <c r="AQ9">
        <f t="shared" si="8"/>
        <v>-74.78622591361345</v>
      </c>
      <c r="AR9">
        <f t="shared" si="8"/>
        <v>-98.206440750607882</v>
      </c>
      <c r="AS9">
        <f t="shared" si="8"/>
        <v>-3.9107418580756175</v>
      </c>
      <c r="AT9">
        <f t="shared" si="8"/>
        <v>7.4237632091853483</v>
      </c>
      <c r="AU9">
        <f t="shared" si="8"/>
        <v>-94.693419399498154</v>
      </c>
      <c r="AW9">
        <v>6</v>
      </c>
      <c r="AX9">
        <f>IF(Z9&gt;0, (R9*SUMPRODUCT(K9:$K$98, X9:$X$98)-K9*$AZ$3)/Z9, 0)</f>
        <v>234.76407615099149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3.229188E-3</v>
      </c>
      <c r="Q10" s="4">
        <f t="shared" si="22"/>
        <v>50</v>
      </c>
      <c r="R10">
        <f t="shared" si="0"/>
        <v>50000</v>
      </c>
      <c r="S10">
        <f t="shared" si="1"/>
        <v>244.64800632235924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217.05042859143134</v>
      </c>
      <c r="AC10">
        <f t="shared" si="19"/>
        <v>223.19629550509103</v>
      </c>
      <c r="AE10">
        <f t="shared" si="2"/>
        <v>0</v>
      </c>
      <c r="AF10">
        <f t="shared" si="3"/>
        <v>0</v>
      </c>
      <c r="AG10">
        <f t="shared" si="3"/>
        <v>-45.615801015561416</v>
      </c>
      <c r="AH10">
        <f t="shared" si="4"/>
        <v>-149.27680820968462</v>
      </c>
      <c r="AI10">
        <f t="shared" si="5"/>
        <v>-194.89260922524602</v>
      </c>
      <c r="AJ10">
        <f t="shared" si="6"/>
        <v>-6.1458669136596882</v>
      </c>
      <c r="AK10">
        <f t="shared" si="20"/>
        <v>15.193530001400195</v>
      </c>
      <c r="AL10">
        <f t="shared" si="7"/>
        <v>-185.8449461375055</v>
      </c>
      <c r="AN10">
        <f t="shared" si="8"/>
        <v>0</v>
      </c>
      <c r="AO10">
        <f t="shared" si="8"/>
        <v>0</v>
      </c>
      <c r="AP10">
        <f t="shared" si="8"/>
        <v>-20.63427179635308</v>
      </c>
      <c r="AQ10">
        <f t="shared" si="8"/>
        <v>-67.52524706164678</v>
      </c>
      <c r="AR10">
        <f t="shared" si="8"/>
        <v>-88.159518857999856</v>
      </c>
      <c r="AS10">
        <f t="shared" si="8"/>
        <v>-2.7800780759589356</v>
      </c>
      <c r="AT10">
        <f t="shared" si="8"/>
        <v>6.8727813743309287</v>
      </c>
      <c r="AU10">
        <f t="shared" si="8"/>
        <v>-84.066815559627855</v>
      </c>
      <c r="AW10">
        <v>7</v>
      </c>
      <c r="AX10">
        <f>IF(Z10&gt;0, (R10*SUMPRODUCT(K10:$K$98, X10:$X$98)-K10*$AZ$3)/Z10, 0)</f>
        <v>244.64800632235924</v>
      </c>
    </row>
    <row r="11" spans="1:52" x14ac:dyDescent="0.25">
      <c r="A11" t="s">
        <v>33</v>
      </c>
      <c r="C11" s="12">
        <f>AU81</f>
        <v>-48.949432622414378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3.318545E-3</v>
      </c>
      <c r="Q11" s="4">
        <f t="shared" si="22"/>
        <v>50</v>
      </c>
      <c r="R11">
        <f t="shared" si="0"/>
        <v>50000</v>
      </c>
      <c r="S11">
        <f t="shared" si="1"/>
        <v>253.21110026220501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223.19629550509103</v>
      </c>
      <c r="AC11">
        <f t="shared" si="19"/>
        <v>227.93184561065209</v>
      </c>
      <c r="AE11">
        <f t="shared" si="2"/>
        <v>0</v>
      </c>
      <c r="AF11">
        <f t="shared" si="3"/>
        <v>0</v>
      </c>
      <c r="AG11">
        <f t="shared" si="3"/>
        <v>-45.008264917024619</v>
      </c>
      <c r="AH11">
        <f t="shared" si="4"/>
        <v>-151.37808838118627</v>
      </c>
      <c r="AI11">
        <f t="shared" si="5"/>
        <v>-196.38635329821091</v>
      </c>
      <c r="AJ11">
        <f t="shared" si="6"/>
        <v>-4.7355501055610603</v>
      </c>
      <c r="AK11">
        <f t="shared" si="20"/>
        <v>15.623740685356374</v>
      </c>
      <c r="AL11">
        <f t="shared" si="7"/>
        <v>-185.49816271841559</v>
      </c>
      <c r="AN11">
        <f t="shared" si="8"/>
        <v>0</v>
      </c>
      <c r="AO11">
        <f t="shared" si="8"/>
        <v>0</v>
      </c>
      <c r="AP11">
        <f t="shared" si="8"/>
        <v>-18.1780833204385</v>
      </c>
      <c r="AQ11">
        <f t="shared" si="8"/>
        <v>-61.13907098073976</v>
      </c>
      <c r="AR11">
        <f t="shared" si="8"/>
        <v>-79.317154301178263</v>
      </c>
      <c r="AS11">
        <f t="shared" si="8"/>
        <v>-1.9126092628920437</v>
      </c>
      <c r="AT11">
        <f t="shared" si="8"/>
        <v>6.3101668211143345</v>
      </c>
      <c r="AU11">
        <f t="shared" si="8"/>
        <v>-74.919596742955974</v>
      </c>
      <c r="AW11">
        <v>8</v>
      </c>
      <c r="AX11">
        <f>IF(Z11&gt;0, (R11*SUMPRODUCT(K11:$K$98, X11:$X$98)-K11*$AZ$3)/Z11, 0)</f>
        <v>253.21110026220501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3.4212090000000001E-3</v>
      </c>
      <c r="Q12" s="4">
        <f t="shared" si="22"/>
        <v>50</v>
      </c>
      <c r="R12">
        <f t="shared" si="0"/>
        <v>50000</v>
      </c>
      <c r="S12">
        <f t="shared" si="1"/>
        <v>260.46111142799191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227.93184561065209</v>
      </c>
      <c r="AC12">
        <f t="shared" si="19"/>
        <v>231.31134352920503</v>
      </c>
      <c r="AE12">
        <f t="shared" si="2"/>
        <v>0</v>
      </c>
      <c r="AF12">
        <f t="shared" si="3"/>
        <v>0</v>
      </c>
      <c r="AG12">
        <f t="shared" si="3"/>
        <v>-44.404199586845863</v>
      </c>
      <c r="AH12">
        <f t="shared" si="4"/>
        <v>-153.98268100850888</v>
      </c>
      <c r="AI12">
        <f t="shared" si="5"/>
        <v>-198.38688059535474</v>
      </c>
      <c r="AJ12">
        <f t="shared" si="6"/>
        <v>-3.3794979185529428</v>
      </c>
      <c r="AK12">
        <f t="shared" si="20"/>
        <v>15.955229192745648</v>
      </c>
      <c r="AL12">
        <f t="shared" si="7"/>
        <v>-185.81114932116202</v>
      </c>
      <c r="AN12">
        <f t="shared" si="8"/>
        <v>0</v>
      </c>
      <c r="AO12">
        <f t="shared" si="8"/>
        <v>0</v>
      </c>
      <c r="AP12">
        <f t="shared" si="8"/>
        <v>-16.012599522299535</v>
      </c>
      <c r="AQ12">
        <f t="shared" si="8"/>
        <v>-55.527698445208991</v>
      </c>
      <c r="AR12">
        <f t="shared" si="8"/>
        <v>-71.540297967508522</v>
      </c>
      <c r="AS12">
        <f t="shared" si="8"/>
        <v>-1.218680828834573</v>
      </c>
      <c r="AT12">
        <f t="shared" si="8"/>
        <v>5.7536155977828365</v>
      </c>
      <c r="AU12">
        <f t="shared" si="8"/>
        <v>-67.005363198560261</v>
      </c>
      <c r="AW12">
        <v>9</v>
      </c>
      <c r="AX12">
        <f>IF(Z12&gt;0, (R12*SUMPRODUCT(K12:$K$98, X12:$X$98)-K12*$AZ$3)/Z12, 0)</f>
        <v>260.46111142799191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3.53338E-3</v>
      </c>
      <c r="Q13" s="4">
        <f t="shared" si="22"/>
        <v>50</v>
      </c>
      <c r="R13">
        <f t="shared" si="0"/>
        <v>50000</v>
      </c>
      <c r="S13">
        <f t="shared" si="1"/>
        <v>266.4065489055335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231.31134352920503</v>
      </c>
      <c r="AC13">
        <f t="shared" si="19"/>
        <v>233.38951017265035</v>
      </c>
      <c r="AE13">
        <f t="shared" si="2"/>
        <v>0</v>
      </c>
      <c r="AF13">
        <f t="shared" si="3"/>
        <v>0</v>
      </c>
      <c r="AG13">
        <f t="shared" si="3"/>
        <v>-43.80326068024123</v>
      </c>
      <c r="AH13">
        <f t="shared" si="4"/>
        <v>-156.89691073616945</v>
      </c>
      <c r="AI13">
        <f t="shared" si="5"/>
        <v>-200.70017141641068</v>
      </c>
      <c r="AJ13">
        <f t="shared" si="6"/>
        <v>-2.0781666434453143</v>
      </c>
      <c r="AK13">
        <f t="shared" si="20"/>
        <v>16.191794047044354</v>
      </c>
      <c r="AL13">
        <f t="shared" si="7"/>
        <v>-186.58654401281166</v>
      </c>
      <c r="AN13">
        <f t="shared" si="8"/>
        <v>0</v>
      </c>
      <c r="AO13">
        <f t="shared" si="8"/>
        <v>0</v>
      </c>
      <c r="AP13">
        <f t="shared" si="8"/>
        <v>-14.103477614443243</v>
      </c>
      <c r="AQ13">
        <f t="shared" si="8"/>
        <v>-50.516606160806006</v>
      </c>
      <c r="AR13">
        <f t="shared" si="8"/>
        <v>-64.620083775249242</v>
      </c>
      <c r="AS13">
        <f t="shared" si="8"/>
        <v>-0.66911404036491084</v>
      </c>
      <c r="AT13">
        <f t="shared" si="8"/>
        <v>5.2133243355368357</v>
      </c>
      <c r="AU13">
        <f t="shared" si="8"/>
        <v>-60.075873480077327</v>
      </c>
      <c r="AW13">
        <v>10</v>
      </c>
      <c r="AX13">
        <f>IF(Z13&gt;0, (R13*SUMPRODUCT(K13:$K$98, X13:$X$98)-K13*$AZ$3)/Z13, 0)</f>
        <v>266.4065489055335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3.6617109999999998E-3</v>
      </c>
      <c r="Q14" s="4">
        <f t="shared" si="22"/>
        <v>50</v>
      </c>
      <c r="R14">
        <f t="shared" si="0"/>
        <v>50000</v>
      </c>
      <c r="S14">
        <f t="shared" si="1"/>
        <v>271.15798721595525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233.38951017265035</v>
      </c>
      <c r="AC14">
        <f t="shared" si="19"/>
        <v>234.30671212671419</v>
      </c>
      <c r="AE14">
        <f t="shared" si="2"/>
        <v>0</v>
      </c>
      <c r="AF14">
        <f t="shared" si="3"/>
        <v>0</v>
      </c>
      <c r="AG14">
        <f t="shared" si="3"/>
        <v>-43.20483319197011</v>
      </c>
      <c r="AH14">
        <f t="shared" si="4"/>
        <v>-160.39488146870679</v>
      </c>
      <c r="AI14">
        <f t="shared" si="5"/>
        <v>-203.59971466067691</v>
      </c>
      <c r="AJ14">
        <f t="shared" si="6"/>
        <v>-0.91720195406384164</v>
      </c>
      <c r="AK14">
        <f t="shared" si="20"/>
        <v>16.337265712085525</v>
      </c>
      <c r="AL14">
        <f t="shared" si="7"/>
        <v>-188.17965090265523</v>
      </c>
      <c r="AN14">
        <f t="shared" si="8"/>
        <v>0</v>
      </c>
      <c r="AO14">
        <f t="shared" si="8"/>
        <v>0</v>
      </c>
      <c r="AP14">
        <f t="shared" si="8"/>
        <v>-12.420357124267632</v>
      </c>
      <c r="AQ14">
        <f t="shared" si="8"/>
        <v>-46.109695642018366</v>
      </c>
      <c r="AR14">
        <f t="shared" si="8"/>
        <v>-58.530052766286005</v>
      </c>
      <c r="AS14">
        <f t="shared" si="8"/>
        <v>-0.26367364442611246</v>
      </c>
      <c r="AT14">
        <f t="shared" si="8"/>
        <v>4.6965734985378385</v>
      </c>
      <c r="AU14">
        <f t="shared" si="8"/>
        <v>-54.09715291217428</v>
      </c>
      <c r="AW14">
        <v>11</v>
      </c>
      <c r="AX14">
        <f>IF(Z14&gt;0, (R14*SUMPRODUCT(K14:$K$98, X14:$X$98)-K14*$AZ$3)/Z14, 0)</f>
        <v>271.15798721595525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3.8071530000000002E-3</v>
      </c>
      <c r="Q15" s="4">
        <f t="shared" si="22"/>
        <v>50</v>
      </c>
      <c r="R15">
        <f t="shared" si="0"/>
        <v>50000</v>
      </c>
      <c r="S15">
        <f t="shared" si="1"/>
        <v>274.73529037450413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234.30671212671419</v>
      </c>
      <c r="AC15">
        <f t="shared" si="19"/>
        <v>234.12005944440128</v>
      </c>
      <c r="AE15">
        <f t="shared" si="2"/>
        <v>0</v>
      </c>
      <c r="AF15">
        <f t="shared" si="3"/>
        <v>0</v>
      </c>
      <c r="AG15">
        <f t="shared" si="3"/>
        <v>-42.608297449749102</v>
      </c>
      <c r="AH15">
        <f t="shared" si="4"/>
        <v>-164.48741030130859</v>
      </c>
      <c r="AI15">
        <f t="shared" si="5"/>
        <v>-207.09570775105769</v>
      </c>
      <c r="AJ15">
        <f t="shared" si="6"/>
        <v>0.18665268231291066</v>
      </c>
      <c r="AK15">
        <f t="shared" si="20"/>
        <v>16.401469848869993</v>
      </c>
      <c r="AL15">
        <f t="shared" si="7"/>
        <v>-190.50758521987478</v>
      </c>
      <c r="AN15">
        <f t="shared" si="8"/>
        <v>0</v>
      </c>
      <c r="AO15">
        <f t="shared" si="8"/>
        <v>0</v>
      </c>
      <c r="AP15">
        <f t="shared" si="8"/>
        <v>-10.936488708159134</v>
      </c>
      <c r="AQ15">
        <f t="shared" si="8"/>
        <v>-42.219821327434722</v>
      </c>
      <c r="AR15">
        <f t="shared" si="8"/>
        <v>-53.156310035593854</v>
      </c>
      <c r="AS15">
        <f t="shared" si="8"/>
        <v>4.7909094581172512E-2</v>
      </c>
      <c r="AT15">
        <f t="shared" si="8"/>
        <v>4.2098487978997019</v>
      </c>
      <c r="AU15">
        <f t="shared" si="8"/>
        <v>-48.89855214311298</v>
      </c>
      <c r="AW15">
        <v>12</v>
      </c>
      <c r="AX15">
        <f>IF(Z15&gt;0, (R15*SUMPRODUCT(K15:$K$98, X15:$X$98)-K15*$AZ$3)/Z15, 0)</f>
        <v>274.73529037450413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3.9582979999999999E-3</v>
      </c>
      <c r="Q16" s="4">
        <f t="shared" si="22"/>
        <v>50</v>
      </c>
      <c r="R16">
        <f t="shared" si="0"/>
        <v>50000</v>
      </c>
      <c r="S16">
        <f t="shared" si="1"/>
        <v>277.17594673560649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234.12005944440128</v>
      </c>
      <c r="AC16">
        <f t="shared" si="19"/>
        <v>232.90295504527487</v>
      </c>
      <c r="AE16">
        <f t="shared" si="2"/>
        <v>0</v>
      </c>
      <c r="AF16">
        <f t="shared" si="3"/>
        <v>0</v>
      </c>
      <c r="AG16">
        <f t="shared" si="3"/>
        <v>-42.013558136672863</v>
      </c>
      <c r="AH16">
        <f t="shared" si="4"/>
        <v>-168.65633857874698</v>
      </c>
      <c r="AI16">
        <f t="shared" si="5"/>
        <v>-210.66989671541984</v>
      </c>
      <c r="AJ16">
        <f t="shared" si="6"/>
        <v>1.2171043991264128</v>
      </c>
      <c r="AK16">
        <f t="shared" si="20"/>
        <v>16.388404161108092</v>
      </c>
      <c r="AL16">
        <f t="shared" si="7"/>
        <v>-193.06438815518533</v>
      </c>
      <c r="AN16">
        <f t="shared" si="8"/>
        <v>0</v>
      </c>
      <c r="AO16">
        <f t="shared" si="8"/>
        <v>0</v>
      </c>
      <c r="AP16">
        <f t="shared" si="8"/>
        <v>-9.6284231604437611</v>
      </c>
      <c r="AQ16">
        <f t="shared" si="8"/>
        <v>-38.651679804043646</v>
      </c>
      <c r="AR16">
        <f t="shared" si="8"/>
        <v>-48.280102964487405</v>
      </c>
      <c r="AS16">
        <f t="shared" si="8"/>
        <v>0.27892891497322664</v>
      </c>
      <c r="AT16">
        <f t="shared" si="8"/>
        <v>3.755799251141982</v>
      </c>
      <c r="AU16">
        <f t="shared" si="8"/>
        <v>-44.245374798372197</v>
      </c>
      <c r="AW16">
        <v>13</v>
      </c>
      <c r="AX16">
        <f>IF(Z16&gt;0, (R16*SUMPRODUCT(K16:$K$98, X16:$X$98)-K16*$AZ$3)/Z16, 0)</f>
        <v>277.17594673560649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4.120851E-3</v>
      </c>
      <c r="Q17" s="4">
        <f t="shared" si="22"/>
        <v>50</v>
      </c>
      <c r="R17">
        <f t="shared" si="0"/>
        <v>50000</v>
      </c>
      <c r="S17">
        <f t="shared" si="1"/>
        <v>278.6808574680519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232.90295504527487</v>
      </c>
      <c r="AC17">
        <f t="shared" si="19"/>
        <v>230.86084392722077</v>
      </c>
      <c r="AE17">
        <f t="shared" si="2"/>
        <v>0</v>
      </c>
      <c r="AF17">
        <f t="shared" si="3"/>
        <v>0</v>
      </c>
      <c r="AG17">
        <f t="shared" si="3"/>
        <v>-41.420290942245067</v>
      </c>
      <c r="AH17">
        <f t="shared" si="4"/>
        <v>-173.1316130610665</v>
      </c>
      <c r="AI17">
        <f t="shared" si="5"/>
        <v>-214.55190400331156</v>
      </c>
      <c r="AJ17">
        <f t="shared" si="6"/>
        <v>2.0421111180540947</v>
      </c>
      <c r="AK17">
        <f t="shared" si="20"/>
        <v>16.303206853169243</v>
      </c>
      <c r="AL17">
        <f t="shared" si="7"/>
        <v>-196.20658603208824</v>
      </c>
      <c r="AN17">
        <f t="shared" si="8"/>
        <v>0</v>
      </c>
      <c r="AO17">
        <f t="shared" si="8"/>
        <v>0</v>
      </c>
      <c r="AP17">
        <f t="shared" si="8"/>
        <v>-8.4754121710983803</v>
      </c>
      <c r="AQ17">
        <f t="shared" si="8"/>
        <v>-35.426158222444492</v>
      </c>
      <c r="AR17">
        <f t="shared" si="8"/>
        <v>-43.901570393542869</v>
      </c>
      <c r="AS17">
        <f t="shared" si="8"/>
        <v>0.41785639431708149</v>
      </c>
      <c r="AT17">
        <f t="shared" si="8"/>
        <v>3.3359591313337997</v>
      </c>
      <c r="AU17">
        <f t="shared" si="8"/>
        <v>-40.14775486789199</v>
      </c>
      <c r="AW17">
        <v>14</v>
      </c>
      <c r="AX17">
        <f>IF(Z17&gt;0, (R17*SUMPRODUCT(K17:$K$98, X17:$X$98)-K17*$AZ$3)/Z17, 0)</f>
        <v>278.6808574680519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4.2986129999999997E-3</v>
      </c>
      <c r="Q18" s="4">
        <f t="shared" si="22"/>
        <v>50</v>
      </c>
      <c r="R18">
        <f t="shared" si="0"/>
        <v>50000</v>
      </c>
      <c r="S18">
        <f t="shared" si="1"/>
        <v>279.36904451336113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230.86084392722077</v>
      </c>
      <c r="AC18">
        <f t="shared" si="19"/>
        <v>228.12180060298118</v>
      </c>
      <c r="AE18">
        <f t="shared" si="2"/>
        <v>0</v>
      </c>
      <c r="AF18">
        <f t="shared" si="3"/>
        <v>0</v>
      </c>
      <c r="AG18">
        <f t="shared" si="3"/>
        <v>-40.828038231714501</v>
      </c>
      <c r="AH18">
        <f t="shared" si="4"/>
        <v>-178.0498011081169</v>
      </c>
      <c r="AI18">
        <f t="shared" si="5"/>
        <v>-218.87783933983138</v>
      </c>
      <c r="AJ18">
        <f t="shared" si="6"/>
        <v>2.7390433242395886</v>
      </c>
      <c r="AK18">
        <f t="shared" si="20"/>
        <v>16.160259074905454</v>
      </c>
      <c r="AL18">
        <f t="shared" si="7"/>
        <v>-199.97853694068635</v>
      </c>
      <c r="AN18">
        <f t="shared" si="8"/>
        <v>0</v>
      </c>
      <c r="AO18">
        <f t="shared" si="8"/>
        <v>0</v>
      </c>
      <c r="AP18">
        <f t="shared" si="8"/>
        <v>-7.4591299396860302</v>
      </c>
      <c r="AQ18">
        <f t="shared" si="8"/>
        <v>-32.529032981287244</v>
      </c>
      <c r="AR18">
        <f t="shared" si="8"/>
        <v>-39.988162920973274</v>
      </c>
      <c r="AS18">
        <f t="shared" si="8"/>
        <v>0.50041297477923685</v>
      </c>
      <c r="AT18">
        <f t="shared" si="8"/>
        <v>2.9524189140460746</v>
      </c>
      <c r="AU18">
        <f t="shared" si="8"/>
        <v>-36.535331032147965</v>
      </c>
      <c r="AW18">
        <v>15</v>
      </c>
      <c r="AX18">
        <f>IF(Z18&gt;0, (R18*SUMPRODUCT(K18:$K$98, X18:$X$98)-K18*$AZ$3)/Z18, 0)</f>
        <v>279.36904451336113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4.5124980000000002E-3</v>
      </c>
      <c r="Q19" s="4">
        <f t="shared" si="22"/>
        <v>50</v>
      </c>
      <c r="R19">
        <f t="shared" si="0"/>
        <v>50000</v>
      </c>
      <c r="S19">
        <f t="shared" si="1"/>
        <v>279.32742483396703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228.12180060298118</v>
      </c>
      <c r="AC19">
        <f t="shared" si="19"/>
        <v>224.77769163794849</v>
      </c>
      <c r="AE19">
        <f t="shared" si="2"/>
        <v>0</v>
      </c>
      <c r="AF19">
        <f t="shared" si="3"/>
        <v>0</v>
      </c>
      <c r="AG19">
        <f t="shared" si="3"/>
        <v>-40.235521408532826</v>
      </c>
      <c r="AH19">
        <f t="shared" si="4"/>
        <v>-184.23644086453524</v>
      </c>
      <c r="AI19">
        <f t="shared" si="5"/>
        <v>-224.47196227306807</v>
      </c>
      <c r="AJ19">
        <f t="shared" si="6"/>
        <v>3.3441089650326887</v>
      </c>
      <c r="AK19">
        <f t="shared" si="20"/>
        <v>15.968526042208683</v>
      </c>
      <c r="AL19">
        <f t="shared" si="7"/>
        <v>-205.1593272658267</v>
      </c>
      <c r="AN19">
        <f t="shared" si="8"/>
        <v>0</v>
      </c>
      <c r="AO19">
        <f t="shared" si="8"/>
        <v>0</v>
      </c>
      <c r="AP19">
        <f t="shared" si="8"/>
        <v>-6.5632851172808904</v>
      </c>
      <c r="AQ19">
        <f t="shared" si="8"/>
        <v>-30.052954405869048</v>
      </c>
      <c r="AR19">
        <f t="shared" si="8"/>
        <v>-36.616239523149943</v>
      </c>
      <c r="AS19">
        <f t="shared" si="8"/>
        <v>0.54549661176032427</v>
      </c>
      <c r="AT19">
        <f t="shared" si="8"/>
        <v>2.6048125051888644</v>
      </c>
      <c r="AU19">
        <f t="shared" si="8"/>
        <v>-33.465930406200755</v>
      </c>
      <c r="AW19">
        <v>16</v>
      </c>
      <c r="AX19">
        <f>IF(Z19&gt;0, (R19*SUMPRODUCT(K19:$K$98, X19:$X$98)-K19*$AZ$3)/Z19, 0)</f>
        <v>279.32742483396703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4.7406419999999998E-3</v>
      </c>
      <c r="Q20" s="4">
        <f t="shared" si="22"/>
        <v>50</v>
      </c>
      <c r="R20">
        <f t="shared" si="0"/>
        <v>50000</v>
      </c>
      <c r="S20">
        <f t="shared" si="1"/>
        <v>278.46771573503094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224.77769163794849</v>
      </c>
      <c r="AC20">
        <f t="shared" si="19"/>
        <v>220.78270510373503</v>
      </c>
      <c r="AE20">
        <f t="shared" si="2"/>
        <v>0</v>
      </c>
      <c r="AF20">
        <f t="shared" si="3"/>
        <v>0</v>
      </c>
      <c r="AG20">
        <f t="shared" si="3"/>
        <v>-39.642423991766314</v>
      </c>
      <c r="AH20">
        <f t="shared" si="4"/>
        <v>-190.74220268118987</v>
      </c>
      <c r="AI20">
        <f t="shared" si="5"/>
        <v>-230.38462667295619</v>
      </c>
      <c r="AJ20">
        <f t="shared" si="6"/>
        <v>3.9949865342134672</v>
      </c>
      <c r="AK20">
        <f t="shared" si="20"/>
        <v>15.734438414656395</v>
      </c>
      <c r="AL20">
        <f t="shared" si="7"/>
        <v>-210.65520172408634</v>
      </c>
      <c r="AN20">
        <f t="shared" si="8"/>
        <v>0</v>
      </c>
      <c r="AO20">
        <f t="shared" si="8"/>
        <v>0</v>
      </c>
      <c r="AP20">
        <f t="shared" si="8"/>
        <v>-5.7736947151992188</v>
      </c>
      <c r="AQ20">
        <f t="shared" si="8"/>
        <v>-27.780522397282777</v>
      </c>
      <c r="AR20">
        <f t="shared" si="8"/>
        <v>-33.554217112482</v>
      </c>
      <c r="AS20">
        <f t="shared" si="8"/>
        <v>0.58184718080486419</v>
      </c>
      <c r="AT20">
        <f t="shared" si="8"/>
        <v>2.2916319128264653</v>
      </c>
      <c r="AU20">
        <f t="shared" si="8"/>
        <v>-30.680738018850668</v>
      </c>
      <c r="AW20">
        <v>17</v>
      </c>
      <c r="AX20">
        <f>IF(Z20&gt;0, (R20*SUMPRODUCT(K20:$K$98, X20:$X$98)-K20*$AZ$3)/Z20, 0)</f>
        <v>278.46771573503094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4.9668849999999999E-3</v>
      </c>
      <c r="Q21" s="4">
        <f t="shared" si="22"/>
        <v>50</v>
      </c>
      <c r="R21">
        <f t="shared" si="0"/>
        <v>50000</v>
      </c>
      <c r="S21">
        <f t="shared" si="1"/>
        <v>276.9183198650266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220.78270510373503</v>
      </c>
      <c r="AC21">
        <f t="shared" si="19"/>
        <v>216.26822544900196</v>
      </c>
      <c r="AE21">
        <f t="shared" si="2"/>
        <v>0</v>
      </c>
      <c r="AF21">
        <f t="shared" si="3"/>
        <v>0</v>
      </c>
      <c r="AG21">
        <f t="shared" si="3"/>
        <v>-39.049100390760302</v>
      </c>
      <c r="AH21">
        <f t="shared" si="4"/>
        <v>-196.89936108834419</v>
      </c>
      <c r="AI21">
        <f t="shared" si="5"/>
        <v>-235.94846147910448</v>
      </c>
      <c r="AJ21">
        <f t="shared" si="6"/>
        <v>4.5144796547330657</v>
      </c>
      <c r="AK21">
        <f t="shared" si="20"/>
        <v>15.454789357261454</v>
      </c>
      <c r="AL21">
        <f t="shared" si="7"/>
        <v>-215.97919246710995</v>
      </c>
      <c r="AN21">
        <f t="shared" si="8"/>
        <v>0</v>
      </c>
      <c r="AO21">
        <f t="shared" si="8"/>
        <v>0</v>
      </c>
      <c r="AP21">
        <f t="shared" si="8"/>
        <v>-5.0779290092604672</v>
      </c>
      <c r="AQ21">
        <f t="shared" si="8"/>
        <v>-25.604712210269877</v>
      </c>
      <c r="AR21">
        <f t="shared" si="8"/>
        <v>-30.682641219530343</v>
      </c>
      <c r="AS21">
        <f t="shared" si="8"/>
        <v>0.58706108389399614</v>
      </c>
      <c r="AT21">
        <f t="shared" si="8"/>
        <v>2.009734473366183</v>
      </c>
      <c r="AU21">
        <f t="shared" si="8"/>
        <v>-28.085845662270163</v>
      </c>
      <c r="AW21">
        <v>18</v>
      </c>
      <c r="AX21">
        <f>IF(Z21&gt;0, (R21*SUMPRODUCT(K21:$K$98, X21:$X$98)-K21*$AZ$3)/Z21, 0)</f>
        <v>276.9183198650266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5.2168930000000002E-3</v>
      </c>
      <c r="Q22" s="4">
        <f t="shared" si="22"/>
        <v>50</v>
      </c>
      <c r="R22">
        <f t="shared" si="0"/>
        <v>50000</v>
      </c>
      <c r="S22">
        <f t="shared" si="1"/>
        <v>274.91528573984095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216.26822544900196</v>
      </c>
      <c r="AC22">
        <f t="shared" si="19"/>
        <v>211.4367656874372</v>
      </c>
      <c r="AE22">
        <f t="shared" si="2"/>
        <v>0</v>
      </c>
      <c r="AF22">
        <f t="shared" si="3"/>
        <v>0</v>
      </c>
      <c r="AG22">
        <f t="shared" si="3"/>
        <v>-38.454894408367849</v>
      </c>
      <c r="AH22">
        <f t="shared" si="4"/>
        <v>-203.7149784848547</v>
      </c>
      <c r="AI22">
        <f t="shared" si="5"/>
        <v>-242.16987289322253</v>
      </c>
      <c r="AJ22">
        <f t="shared" si="6"/>
        <v>4.8314597615647585</v>
      </c>
      <c r="AK22">
        <f t="shared" si="20"/>
        <v>15.138775781430139</v>
      </c>
      <c r="AL22">
        <f t="shared" si="7"/>
        <v>-222.19963735022765</v>
      </c>
      <c r="AN22">
        <f t="shared" si="8"/>
        <v>0</v>
      </c>
      <c r="AO22">
        <f t="shared" si="8"/>
        <v>0</v>
      </c>
      <c r="AP22">
        <f t="shared" si="8"/>
        <v>-4.4648738454151387</v>
      </c>
      <c r="AQ22">
        <f t="shared" si="8"/>
        <v>-23.652689556167736</v>
      </c>
      <c r="AR22">
        <f t="shared" si="8"/>
        <v>-28.117563401582874</v>
      </c>
      <c r="AS22">
        <f t="shared" si="8"/>
        <v>0.56096522059080411</v>
      </c>
      <c r="AT22">
        <f t="shared" si="8"/>
        <v>1.75771446204786</v>
      </c>
      <c r="AU22">
        <f t="shared" si="8"/>
        <v>-25.798883718944211</v>
      </c>
      <c r="AW22">
        <v>19</v>
      </c>
      <c r="AX22">
        <f>IF(Z22&gt;0, (R22*SUMPRODUCT(K22:$K$98, X22:$X$98)-K22*$AZ$3)/Z22, 0)</f>
        <v>274.91528573984095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5.4821100000000001E-3</v>
      </c>
      <c r="Q23" s="4">
        <f t="shared" si="22"/>
        <v>50</v>
      </c>
      <c r="R23">
        <f t="shared" si="0"/>
        <v>50000</v>
      </c>
      <c r="S23">
        <f t="shared" si="1"/>
        <v>272.49627077870809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211.4367656874372</v>
      </c>
      <c r="AC23">
        <f t="shared" si="19"/>
        <v>206.33162296047053</v>
      </c>
      <c r="AE23">
        <f t="shared" si="2"/>
        <v>0</v>
      </c>
      <c r="AF23">
        <f t="shared" si="3"/>
        <v>0</v>
      </c>
      <c r="AG23">
        <f t="shared" si="3"/>
        <v>-37.859531503099113</v>
      </c>
      <c r="AH23">
        <f t="shared" si="4"/>
        <v>-210.81396118505748</v>
      </c>
      <c r="AI23">
        <f t="shared" si="5"/>
        <v>-248.67349268815659</v>
      </c>
      <c r="AJ23">
        <f t="shared" si="6"/>
        <v>5.105142726966676</v>
      </c>
      <c r="AK23">
        <f t="shared" si="20"/>
        <v>14.800573598120605</v>
      </c>
      <c r="AL23">
        <f t="shared" si="7"/>
        <v>-228.76777636306932</v>
      </c>
      <c r="AN23">
        <f t="shared" si="8"/>
        <v>0</v>
      </c>
      <c r="AO23">
        <f t="shared" si="8"/>
        <v>0</v>
      </c>
      <c r="AP23">
        <f t="shared" si="8"/>
        <v>-3.9247751583966948</v>
      </c>
      <c r="AQ23">
        <f t="shared" si="8"/>
        <v>-21.854401389900701</v>
      </c>
      <c r="AR23">
        <f t="shared" si="8"/>
        <v>-25.779176548297393</v>
      </c>
      <c r="AS23">
        <f t="shared" si="8"/>
        <v>0.52923363177983895</v>
      </c>
      <c r="AT23">
        <f t="shared" si="8"/>
        <v>1.5343275862558068</v>
      </c>
      <c r="AU23">
        <f t="shared" si="8"/>
        <v>-23.715615330261752</v>
      </c>
      <c r="AW23">
        <v>20</v>
      </c>
      <c r="AX23">
        <f>IF(Z23&gt;0, (R23*SUMPRODUCT(K23:$K$98, X23:$X$98)-K23*$AZ$3)/Z23, 0)</f>
        <v>272.49627077870809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5.7777469999999997E-3</v>
      </c>
      <c r="Q24" s="4">
        <f t="shared" si="22"/>
        <v>50</v>
      </c>
      <c r="R24">
        <f t="shared" si="0"/>
        <v>50000</v>
      </c>
      <c r="S24">
        <f t="shared" si="1"/>
        <v>269.7607318984916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206.33162296047053</v>
      </c>
      <c r="AC24">
        <f t="shared" si="19"/>
        <v>201.03753123949926</v>
      </c>
      <c r="AE24">
        <f t="shared" si="2"/>
        <v>0</v>
      </c>
      <c r="AF24">
        <f t="shared" si="3"/>
        <v>0</v>
      </c>
      <c r="AG24">
        <f t="shared" si="3"/>
        <v>-37.262193393504688</v>
      </c>
      <c r="AH24">
        <f t="shared" si="4"/>
        <v>-218.74279456343638</v>
      </c>
      <c r="AI24">
        <f t="shared" ref="AI24:AI79" si="23">SUM(AE24:AH24)</f>
        <v>-256.00498795694108</v>
      </c>
      <c r="AJ24">
        <f t="shared" si="6"/>
        <v>5.2940917209712666</v>
      </c>
      <c r="AK24">
        <f t="shared" si="20"/>
        <v>14.443213607232938</v>
      </c>
      <c r="AL24">
        <f t="shared" si="7"/>
        <v>-236.26768262873688</v>
      </c>
      <c r="AN24">
        <f t="shared" si="8"/>
        <v>0</v>
      </c>
      <c r="AO24">
        <f t="shared" si="8"/>
        <v>0</v>
      </c>
      <c r="AP24">
        <f t="shared" si="8"/>
        <v>-3.448974150817524</v>
      </c>
      <c r="AQ24">
        <f t="shared" si="8"/>
        <v>-20.246748122411628</v>
      </c>
      <c r="AR24">
        <f t="shared" si="8"/>
        <v>-23.695722273229155</v>
      </c>
      <c r="AS24">
        <f t="shared" si="8"/>
        <v>0.49001907388709393</v>
      </c>
      <c r="AT24">
        <f t="shared" si="8"/>
        <v>1.336858242885016</v>
      </c>
      <c r="AU24">
        <f t="shared" si="8"/>
        <v>-21.868844956457046</v>
      </c>
      <c r="AW24">
        <v>21</v>
      </c>
      <c r="AX24">
        <f>IF(Z24&gt;0, (R24*SUMPRODUCT(K24:$K$98, X24:$X$98)-K24*$AZ$3)/Z24, 0)</f>
        <v>269.7607318984916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6.1180619999999996E-3</v>
      </c>
      <c r="Q25" s="4">
        <f t="shared" si="22"/>
        <v>50</v>
      </c>
      <c r="R25">
        <f t="shared" si="0"/>
        <v>50000</v>
      </c>
      <c r="S25">
        <f t="shared" si="1"/>
        <v>266.73246524991993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201.03753123949926</v>
      </c>
      <c r="AC25">
        <f t="shared" si="19"/>
        <v>195.57677389291763</v>
      </c>
      <c r="AE25">
        <f t="shared" si="2"/>
        <v>0</v>
      </c>
      <c r="AF25">
        <f t="shared" si="3"/>
        <v>0</v>
      </c>
      <c r="AG25">
        <f t="shared" si="3"/>
        <v>-36.661599050132189</v>
      </c>
      <c r="AH25">
        <f t="shared" si="4"/>
        <v>-227.97240943745206</v>
      </c>
      <c r="AI25">
        <f t="shared" si="23"/>
        <v>-264.63400848758425</v>
      </c>
      <c r="AJ25">
        <f t="shared" si="6"/>
        <v>5.4607573465816301</v>
      </c>
      <c r="AK25">
        <f t="shared" si="20"/>
        <v>14.072627186764949</v>
      </c>
      <c r="AL25">
        <f t="shared" si="7"/>
        <v>-245.1006239542377</v>
      </c>
      <c r="AN25">
        <f t="shared" si="8"/>
        <v>0</v>
      </c>
      <c r="AO25">
        <f t="shared" si="8"/>
        <v>0</v>
      </c>
      <c r="AP25">
        <f t="shared" si="8"/>
        <v>-3.0298065818020086</v>
      </c>
      <c r="AQ25">
        <f t="shared" si="8"/>
        <v>-18.840212224195501</v>
      </c>
      <c r="AR25">
        <f t="shared" si="8"/>
        <v>-21.870018805997507</v>
      </c>
      <c r="AS25">
        <f t="shared" si="8"/>
        <v>0.45129069595880156</v>
      </c>
      <c r="AT25">
        <f t="shared" si="8"/>
        <v>1.1629972390293923</v>
      </c>
      <c r="AU25">
        <f t="shared" si="8"/>
        <v>-20.255730871009316</v>
      </c>
      <c r="AW25">
        <v>22</v>
      </c>
      <c r="AX25">
        <f>IF(Z25&gt;0, (R25*SUMPRODUCT(K25:$K$98, X25:$X$98)-K25*$AZ$3)/Z25, 0)</f>
        <v>266.73246524991993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6.4830920000000002E-3</v>
      </c>
      <c r="Q26" s="4">
        <f t="shared" si="22"/>
        <v>50</v>
      </c>
      <c r="R26">
        <f t="shared" si="0"/>
        <v>50000</v>
      </c>
      <c r="S26">
        <f t="shared" si="1"/>
        <v>263.38401068104457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195.57677389291763</v>
      </c>
      <c r="AC26">
        <f t="shared" si="19"/>
        <v>189.93833914714162</v>
      </c>
      <c r="AE26">
        <f t="shared" si="2"/>
        <v>0</v>
      </c>
      <c r="AF26">
        <f t="shared" si="3"/>
        <v>0</v>
      </c>
      <c r="AG26">
        <f t="shared" si="3"/>
        <v>-36.057302540121746</v>
      </c>
      <c r="AH26">
        <f t="shared" si="4"/>
        <v>-237.68051950911959</v>
      </c>
      <c r="AI26">
        <f t="shared" si="23"/>
        <v>-273.73782204924134</v>
      </c>
      <c r="AJ26">
        <f t="shared" si="6"/>
        <v>5.63843474577601</v>
      </c>
      <c r="AK26">
        <f t="shared" si="20"/>
        <v>13.690374172504235</v>
      </c>
      <c r="AL26">
        <f t="shared" si="7"/>
        <v>-254.40901313096111</v>
      </c>
      <c r="AN26">
        <f t="shared" si="8"/>
        <v>0</v>
      </c>
      <c r="AO26">
        <f t="shared" si="8"/>
        <v>0</v>
      </c>
      <c r="AP26">
        <f t="shared" si="8"/>
        <v>-2.6605946439035359</v>
      </c>
      <c r="AQ26">
        <f t="shared" si="8"/>
        <v>-17.537959653596381</v>
      </c>
      <c r="AR26">
        <f t="shared" si="8"/>
        <v>-20.198554297499918</v>
      </c>
      <c r="AS26">
        <f t="shared" si="8"/>
        <v>0.41604857345938878</v>
      </c>
      <c r="AT26">
        <f t="shared" si="8"/>
        <v>1.0101847234931036</v>
      </c>
      <c r="AU26">
        <f t="shared" si="8"/>
        <v>-18.772321000547425</v>
      </c>
      <c r="AW26">
        <v>23</v>
      </c>
      <c r="AX26">
        <f>IF(Z26&gt;0, (R26*SUMPRODUCT(K26:$K$98, X26:$X$98)-K26*$AZ$3)/Z26, 0)</f>
        <v>263.38401068104457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6.8699859999999998E-3</v>
      </c>
      <c r="Q27" s="4">
        <f t="shared" si="22"/>
        <v>50</v>
      </c>
      <c r="R27">
        <f t="shared" si="0"/>
        <v>50000</v>
      </c>
      <c r="S27">
        <f t="shared" si="1"/>
        <v>259.79237193698907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189.93833914714162</v>
      </c>
      <c r="AC27">
        <f t="shared" si="19"/>
        <v>184.18768081356274</v>
      </c>
      <c r="AE27">
        <f t="shared" si="2"/>
        <v>0</v>
      </c>
      <c r="AF27">
        <f t="shared" si="3"/>
        <v>0</v>
      </c>
      <c r="AG27">
        <f t="shared" si="3"/>
        <v>-35.449016351072125</v>
      </c>
      <c r="AH27">
        <f t="shared" si="4"/>
        <v>-247.71316364840084</v>
      </c>
      <c r="AI27">
        <f t="shared" si="23"/>
        <v>-283.16217999947298</v>
      </c>
      <c r="AJ27">
        <f t="shared" si="6"/>
        <v>5.7506583335788832</v>
      </c>
      <c r="AK27">
        <f t="shared" si="20"/>
        <v>13.295683740299914</v>
      </c>
      <c r="AL27">
        <f t="shared" si="7"/>
        <v>-264.11583792559418</v>
      </c>
      <c r="AN27">
        <f t="shared" si="8"/>
        <v>0</v>
      </c>
      <c r="AO27">
        <f t="shared" si="8"/>
        <v>0</v>
      </c>
      <c r="AP27">
        <f t="shared" si="8"/>
        <v>-2.3354557584903639</v>
      </c>
      <c r="AQ27">
        <f t="shared" si="8"/>
        <v>-16.319864245796673</v>
      </c>
      <c r="AR27">
        <f t="shared" si="8"/>
        <v>-18.655320004287038</v>
      </c>
      <c r="AS27">
        <f t="shared" si="8"/>
        <v>0.37886546659738873</v>
      </c>
      <c r="AT27">
        <f t="shared" si="8"/>
        <v>0.87594761013477351</v>
      </c>
      <c r="AU27">
        <f t="shared" si="8"/>
        <v>-17.400506927554876</v>
      </c>
      <c r="AW27">
        <v>24</v>
      </c>
      <c r="AX27">
        <f>IF(Z27&gt;0, (R27*SUMPRODUCT(K27:$K$98, X27:$X$98)-K27*$AZ$3)/Z27, 0)</f>
        <v>259.79237193698907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7.3063119999999997E-3</v>
      </c>
      <c r="Q28" s="4">
        <f t="shared" si="22"/>
        <v>50</v>
      </c>
      <c r="R28">
        <f t="shared" si="0"/>
        <v>50000</v>
      </c>
      <c r="S28">
        <f t="shared" si="1"/>
        <v>256.04924100184439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184.18768081356274</v>
      </c>
      <c r="AC28">
        <f t="shared" si="19"/>
        <v>178.39219274635309</v>
      </c>
      <c r="AE28">
        <f t="shared" si="2"/>
        <v>0</v>
      </c>
      <c r="AF28">
        <f t="shared" si="3"/>
        <v>0</v>
      </c>
      <c r="AG28">
        <f t="shared" si="3"/>
        <v>-34.835524614007369</v>
      </c>
      <c r="AH28">
        <f t="shared" si="4"/>
        <v>-259.00157355403451</v>
      </c>
      <c r="AI28">
        <f t="shared" si="23"/>
        <v>-293.83709816804185</v>
      </c>
      <c r="AJ28">
        <f t="shared" si="6"/>
        <v>5.7954880672096465</v>
      </c>
      <c r="AK28">
        <f t="shared" si="20"/>
        <v>12.893137656949392</v>
      </c>
      <c r="AL28">
        <f t="shared" si="7"/>
        <v>-275.14847244388284</v>
      </c>
      <c r="AN28">
        <f t="shared" si="8"/>
        <v>0</v>
      </c>
      <c r="AO28">
        <f t="shared" si="8"/>
        <v>0</v>
      </c>
      <c r="AP28">
        <f t="shared" si="8"/>
        <v>-2.0491407432783331</v>
      </c>
      <c r="AQ28">
        <f t="shared" si="8"/>
        <v>-15.235328958685043</v>
      </c>
      <c r="AR28">
        <f t="shared" si="8"/>
        <v>-17.284469701963374</v>
      </c>
      <c r="AS28">
        <f t="shared" si="8"/>
        <v>0.34090977119740107</v>
      </c>
      <c r="AT28">
        <f t="shared" si="8"/>
        <v>0.75841698881513941</v>
      </c>
      <c r="AU28">
        <f t="shared" si="8"/>
        <v>-16.185142941950836</v>
      </c>
      <c r="AW28">
        <v>25</v>
      </c>
      <c r="AX28">
        <f>IF(Z28&gt;0, (R28*SUMPRODUCT(K28:$K$98, X28:$X$98)-K28*$AZ$3)/Z28, 0)</f>
        <v>256.04924100184439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7.7977719999999997E-3</v>
      </c>
      <c r="Q29" s="4">
        <f t="shared" si="22"/>
        <v>50</v>
      </c>
      <c r="R29">
        <f t="shared" si="0"/>
        <v>50000</v>
      </c>
      <c r="S29">
        <f t="shared" si="1"/>
        <v>252.15688430147145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178.39219274635309</v>
      </c>
      <c r="AC29">
        <f t="shared" si="19"/>
        <v>172.55362823283502</v>
      </c>
      <c r="AE29">
        <f t="shared" si="2"/>
        <v>0</v>
      </c>
      <c r="AF29">
        <f t="shared" si="3"/>
        <v>0</v>
      </c>
      <c r="AG29">
        <f t="shared" si="3"/>
        <v>-34.215529889426875</v>
      </c>
      <c r="AH29">
        <f t="shared" si="4"/>
        <v>-271.63947844041746</v>
      </c>
      <c r="AI29">
        <f t="shared" si="23"/>
        <v>-305.85500832984434</v>
      </c>
      <c r="AJ29">
        <f t="shared" si="6"/>
        <v>5.8385645135180653</v>
      </c>
      <c r="AK29">
        <f t="shared" si="20"/>
        <v>12.487453492244718</v>
      </c>
      <c r="AL29">
        <f t="shared" si="7"/>
        <v>-287.52899032408158</v>
      </c>
      <c r="AN29">
        <f t="shared" si="8"/>
        <v>0</v>
      </c>
      <c r="AO29">
        <f t="shared" si="8"/>
        <v>0</v>
      </c>
      <c r="AP29">
        <f t="shared" si="8"/>
        <v>-1.7970273245835306</v>
      </c>
      <c r="AQ29">
        <f t="shared" si="8"/>
        <v>-14.266725278566938</v>
      </c>
      <c r="AR29">
        <f t="shared" si="8"/>
        <v>-16.063752603150469</v>
      </c>
      <c r="AS29">
        <f t="shared" si="8"/>
        <v>0.30664613411052039</v>
      </c>
      <c r="AT29">
        <f t="shared" si="8"/>
        <v>0.65585116502796548</v>
      </c>
      <c r="AU29">
        <f t="shared" si="8"/>
        <v>-15.101255304011984</v>
      </c>
      <c r="AW29">
        <v>26</v>
      </c>
      <c r="AX29">
        <f>IF(Z29&gt;0, (R29*SUMPRODUCT(K29:$K$98, X29:$X$98)-K29*$AZ$3)/Z29, 0)</f>
        <v>252.15688430147145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8.3605269999999995E-3</v>
      </c>
      <c r="Q30" s="4">
        <f t="shared" si="22"/>
        <v>50</v>
      </c>
      <c r="R30">
        <f t="shared" si="0"/>
        <v>50000</v>
      </c>
      <c r="S30">
        <f t="shared" si="1"/>
        <v>248.12473481931562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172.55362823283502</v>
      </c>
      <c r="AC30">
        <f t="shared" si="19"/>
        <v>166.67687120888138</v>
      </c>
      <c r="AE30">
        <f t="shared" si="2"/>
        <v>0</v>
      </c>
      <c r="AF30">
        <f t="shared" si="3"/>
        <v>0</v>
      </c>
      <c r="AG30">
        <f t="shared" si="3"/>
        <v>-33.587314729072745</v>
      </c>
      <c r="AH30">
        <f t="shared" si="4"/>
        <v>-286.05986145986037</v>
      </c>
      <c r="AI30">
        <f t="shared" si="23"/>
        <v>-319.64717618893314</v>
      </c>
      <c r="AJ30">
        <f t="shared" si="6"/>
        <v>5.876757023953644</v>
      </c>
      <c r="AK30">
        <f t="shared" si="20"/>
        <v>12.078753976298453</v>
      </c>
      <c r="AL30">
        <f t="shared" si="7"/>
        <v>-301.69166518868104</v>
      </c>
      <c r="AN30">
        <f t="shared" si="8"/>
        <v>0</v>
      </c>
      <c r="AO30">
        <f t="shared" si="8"/>
        <v>0</v>
      </c>
      <c r="AP30">
        <f t="shared" si="8"/>
        <v>-1.5750294248846219</v>
      </c>
      <c r="AQ30">
        <f t="shared" si="8"/>
        <v>-13.414370952605685</v>
      </c>
      <c r="AR30">
        <f t="shared" si="8"/>
        <v>-14.989400377490309</v>
      </c>
      <c r="AS30">
        <f t="shared" si="8"/>
        <v>0.27558217470753743</v>
      </c>
      <c r="AT30">
        <f t="shared" si="8"/>
        <v>0.56641601396449015</v>
      </c>
      <c r="AU30">
        <f t="shared" si="8"/>
        <v>-14.147402188818281</v>
      </c>
      <c r="AW30">
        <v>27</v>
      </c>
      <c r="AX30">
        <f>IF(Z30&gt;0, (R30*SUMPRODUCT(K30:$K$98, X30:$X$98)-K30*$AZ$3)/Z30, 0)</f>
        <v>248.12473481931562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9.009787E-3</v>
      </c>
      <c r="Q31" s="4">
        <f t="shared" si="22"/>
        <v>50</v>
      </c>
      <c r="R31">
        <f t="shared" si="0"/>
        <v>50000</v>
      </c>
      <c r="S31">
        <f t="shared" si="1"/>
        <v>243.9442581575826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166.67687120888138</v>
      </c>
      <c r="AC31">
        <f t="shared" si="19"/>
        <v>160.75354334075195</v>
      </c>
      <c r="AE31">
        <f t="shared" si="2"/>
        <v>0</v>
      </c>
      <c r="AF31">
        <f t="shared" si="3"/>
        <v>0</v>
      </c>
      <c r="AG31">
        <f t="shared" si="3"/>
        <v>-32.94882703017111</v>
      </c>
      <c r="AH31">
        <f t="shared" si="4"/>
        <v>-302.61455161090817</v>
      </c>
      <c r="AI31">
        <f t="shared" si="23"/>
        <v>-335.56337864107928</v>
      </c>
      <c r="AJ31">
        <f t="shared" si="6"/>
        <v>5.9233278681294337</v>
      </c>
      <c r="AK31">
        <f t="shared" si="20"/>
        <v>11.667380984621698</v>
      </c>
      <c r="AL31">
        <f t="shared" si="7"/>
        <v>-317.97266978832818</v>
      </c>
      <c r="AN31">
        <f t="shared" si="8"/>
        <v>0</v>
      </c>
      <c r="AO31">
        <f t="shared" si="8"/>
        <v>0</v>
      </c>
      <c r="AP31">
        <f t="shared" si="8"/>
        <v>-1.3795432598203863</v>
      </c>
      <c r="AQ31">
        <f t="shared" si="8"/>
        <v>-12.670249675841914</v>
      </c>
      <c r="AR31">
        <f t="shared" si="8"/>
        <v>-14.049792935662301</v>
      </c>
      <c r="AS31">
        <f t="shared" si="8"/>
        <v>0.24800540027423801</v>
      </c>
      <c r="AT31">
        <f t="shared" si="8"/>
        <v>0.48850469797764506</v>
      </c>
      <c r="AU31">
        <f t="shared" si="8"/>
        <v>-13.313282837410419</v>
      </c>
      <c r="AW31">
        <v>28</v>
      </c>
      <c r="AX31">
        <f>IF(Z31&gt;0, (R31*SUMPRODUCT(K31:$K$98, X31:$X$98)-K31*$AZ$3)/Z31, 0)</f>
        <v>243.9442581575826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9.7579090000000004E-3</v>
      </c>
      <c r="Q32" s="4">
        <f t="shared" si="22"/>
        <v>50</v>
      </c>
      <c r="R32">
        <f t="shared" si="0"/>
        <v>50000</v>
      </c>
      <c r="S32">
        <f t="shared" si="1"/>
        <v>239.60083211126729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160.75354334075195</v>
      </c>
      <c r="AC32">
        <f t="shared" si="19"/>
        <v>154.77172499033523</v>
      </c>
      <c r="AE32">
        <f t="shared" si="2"/>
        <v>0</v>
      </c>
      <c r="AF32">
        <f t="shared" si="3"/>
        <v>0</v>
      </c>
      <c r="AG32">
        <f t="shared" si="3"/>
        <v>-32.297827104052253</v>
      </c>
      <c r="AH32">
        <f t="shared" si="4"/>
        <v>-321.51165581714997</v>
      </c>
      <c r="AI32">
        <f t="shared" si="23"/>
        <v>-353.80948292120223</v>
      </c>
      <c r="AJ32">
        <f t="shared" si="6"/>
        <v>5.9818183504167166</v>
      </c>
      <c r="AK32">
        <f t="shared" si="20"/>
        <v>11.252748033852637</v>
      </c>
      <c r="AL32">
        <f t="shared" si="7"/>
        <v>-336.57491653693285</v>
      </c>
      <c r="AN32">
        <f t="shared" si="8"/>
        <v>0</v>
      </c>
      <c r="AO32">
        <f t="shared" si="8"/>
        <v>0</v>
      </c>
      <c r="AP32">
        <f t="shared" si="8"/>
        <v>-1.2073985443136535</v>
      </c>
      <c r="AQ32">
        <f t="shared" si="8"/>
        <v>-12.019158563295255</v>
      </c>
      <c r="AR32">
        <f t="shared" si="8"/>
        <v>-13.22655710760891</v>
      </c>
      <c r="AS32">
        <f t="shared" si="8"/>
        <v>0.22361995887134087</v>
      </c>
      <c r="AT32">
        <f t="shared" si="8"/>
        <v>0.42066457139147173</v>
      </c>
      <c r="AU32">
        <f t="shared" si="8"/>
        <v>-12.582272577346096</v>
      </c>
      <c r="AW32">
        <v>29</v>
      </c>
      <c r="AX32">
        <f>IF(Z32&gt;0, (R32*SUMPRODUCT(K32:$K$98, X32:$X$98)-K32*$AZ$3)/Z32, 0)</f>
        <v>239.60083211126729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1.0650522000000001E-2</v>
      </c>
      <c r="Q33" s="4">
        <f t="shared" si="22"/>
        <v>50</v>
      </c>
      <c r="R33">
        <f t="shared" si="0"/>
        <v>50000</v>
      </c>
      <c r="S33">
        <f t="shared" si="1"/>
        <v>235.09379696010009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154.77172499033523</v>
      </c>
      <c r="AC33">
        <f t="shared" si="19"/>
        <v>148.72438011045531</v>
      </c>
      <c r="AE33">
        <f t="shared" si="2"/>
        <v>0</v>
      </c>
      <c r="AF33">
        <f t="shared" si="3"/>
        <v>0</v>
      </c>
      <c r="AG33">
        <f t="shared" si="3"/>
        <v>-31.63086011488782</v>
      </c>
      <c r="AH33">
        <f t="shared" si="4"/>
        <v>-343.98871812390479</v>
      </c>
      <c r="AI33">
        <f t="shared" si="23"/>
        <v>-375.6195782387926</v>
      </c>
      <c r="AJ33">
        <f t="shared" si="6"/>
        <v>6.0473448798799154</v>
      </c>
      <c r="AK33">
        <f t="shared" si="20"/>
        <v>10.834020749323468</v>
      </c>
      <c r="AL33">
        <f t="shared" si="7"/>
        <v>-358.7382126095892</v>
      </c>
      <c r="AN33">
        <f t="shared" si="8"/>
        <v>0</v>
      </c>
      <c r="AO33">
        <f t="shared" si="8"/>
        <v>0</v>
      </c>
      <c r="AP33">
        <f t="shared" si="8"/>
        <v>-1.0557724411710145</v>
      </c>
      <c r="AQ33">
        <f t="shared" si="8"/>
        <v>-11.481629249089767</v>
      </c>
      <c r="AR33">
        <f t="shared" si="8"/>
        <v>-12.537401690260783</v>
      </c>
      <c r="AS33">
        <f t="shared" si="8"/>
        <v>0.20184781707623498</v>
      </c>
      <c r="AT33">
        <f t="shared" si="8"/>
        <v>0.3616171198843553</v>
      </c>
      <c r="AU33">
        <f t="shared" si="8"/>
        <v>-11.973936753300192</v>
      </c>
      <c r="AW33">
        <v>30</v>
      </c>
      <c r="AX33">
        <f>IF(Z33&gt;0, (R33*SUMPRODUCT(K33:$K$98, X33:$X$98)-K33*$AZ$3)/Z33, 0)</f>
        <v>235.09379696010009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1.1678121E-2</v>
      </c>
      <c r="Q34" s="4">
        <f t="shared" si="22"/>
        <v>50</v>
      </c>
      <c r="R34">
        <f t="shared" si="0"/>
        <v>50000</v>
      </c>
      <c r="S34">
        <f t="shared" si="1"/>
        <v>230.3667452954522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148.72438011045531</v>
      </c>
      <c r="AC34">
        <f t="shared" si="19"/>
        <v>142.57472736441488</v>
      </c>
      <c r="AE34">
        <f t="shared" si="2"/>
        <v>0</v>
      </c>
      <c r="AF34">
        <f t="shared" si="3"/>
        <v>0</v>
      </c>
      <c r="AG34">
        <f t="shared" si="3"/>
        <v>-30.945162501983209</v>
      </c>
      <c r="AH34">
        <f t="shared" si="4"/>
        <v>-369.38901175573386</v>
      </c>
      <c r="AI34">
        <f t="shared" si="23"/>
        <v>-400.33417425771705</v>
      </c>
      <c r="AJ34">
        <f t="shared" si="6"/>
        <v>6.1496527460404309</v>
      </c>
      <c r="AK34">
        <f t="shared" si="20"/>
        <v>10.410706607731873</v>
      </c>
      <c r="AL34">
        <f t="shared" si="7"/>
        <v>-383.77381490394475</v>
      </c>
      <c r="AN34">
        <f t="shared" si="8"/>
        <v>0</v>
      </c>
      <c r="AO34">
        <f t="shared" si="8"/>
        <v>0</v>
      </c>
      <c r="AP34">
        <f t="shared" si="8"/>
        <v>-0.92221899860968193</v>
      </c>
      <c r="AQ34">
        <f t="shared" si="8"/>
        <v>-11.008427068268292</v>
      </c>
      <c r="AR34">
        <f t="shared" si="8"/>
        <v>-11.930646066877975</v>
      </c>
      <c r="AS34">
        <f t="shared" si="8"/>
        <v>0.1832702153975512</v>
      </c>
      <c r="AT34">
        <f t="shared" si="8"/>
        <v>0.31025693990090963</v>
      </c>
      <c r="AU34">
        <f t="shared" ref="AU34:AU79" si="24">AL34*$K34</f>
        <v>-11.437118911579514</v>
      </c>
      <c r="AW34">
        <v>31</v>
      </c>
      <c r="AX34">
        <f>IF(Z34&gt;0, (R34*SUMPRODUCT(K34:$K$98, X34:$X$98)-K34*$AZ$3)/Z34, 0)</f>
        <v>230.3667452954522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1.2859717E-2</v>
      </c>
      <c r="Q35" s="4">
        <f t="shared" si="22"/>
        <v>50</v>
      </c>
      <c r="R35">
        <f t="shared" si="0"/>
        <v>50000</v>
      </c>
      <c r="S35">
        <f t="shared" si="1"/>
        <v>225.42505093010564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142.57472736441488</v>
      </c>
      <c r="AC35">
        <f t="shared" si="19"/>
        <v>136.32699360244072</v>
      </c>
      <c r="AE35">
        <f t="shared" si="2"/>
        <v>0</v>
      </c>
      <c r="AF35">
        <f t="shared" ref="AF35:AG66" si="25">-$Z35*P35</f>
        <v>0</v>
      </c>
      <c r="AG35">
        <f t="shared" si="25"/>
        <v>-30.237764844668863</v>
      </c>
      <c r="AH35">
        <f t="shared" si="4"/>
        <v>-397.94603229451599</v>
      </c>
      <c r="AI35">
        <f t="shared" si="23"/>
        <v>-428.18379713918483</v>
      </c>
      <c r="AJ35">
        <f t="shared" si="6"/>
        <v>6.2477337619741604</v>
      </c>
      <c r="AK35">
        <f t="shared" si="20"/>
        <v>9.9802309155090434</v>
      </c>
      <c r="AL35">
        <f t="shared" si="7"/>
        <v>-411.95583246170162</v>
      </c>
      <c r="AN35">
        <f t="shared" ref="AN35:AT66" si="26">AE35*$K35</f>
        <v>0</v>
      </c>
      <c r="AO35">
        <f t="shared" si="26"/>
        <v>0</v>
      </c>
      <c r="AP35">
        <f t="shared" si="26"/>
        <v>-0.80458690472271543</v>
      </c>
      <c r="AQ35">
        <f t="shared" si="26"/>
        <v>-10.588817262628485</v>
      </c>
      <c r="AR35">
        <f t="shared" si="26"/>
        <v>-11.3934041673512</v>
      </c>
      <c r="AS35">
        <f t="shared" si="26"/>
        <v>0.16624392692056619</v>
      </c>
      <c r="AT35">
        <f t="shared" si="26"/>
        <v>0.26556073644917949</v>
      </c>
      <c r="AU35">
        <f t="shared" si="24"/>
        <v>-10.961599503981454</v>
      </c>
      <c r="AW35">
        <v>32</v>
      </c>
      <c r="AX35">
        <f>IF(Z35&gt;0, (R35*SUMPRODUCT(K35:$K$98, X35:$X$98)-K35*$AZ$3)/Z35, 0)</f>
        <v>225.42505093010564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1.4223828000000001E-2</v>
      </c>
      <c r="Q36" s="4">
        <f t="shared" si="22"/>
        <v>50</v>
      </c>
      <c r="R36">
        <f t="shared" si="0"/>
        <v>50000</v>
      </c>
      <c r="S36">
        <f t="shared" si="1"/>
        <v>220.28048778544735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136.32699360244072</v>
      </c>
      <c r="AC36">
        <f t="shared" si="19"/>
        <v>129.98879536328914</v>
      </c>
      <c r="AE36">
        <f t="shared" si="2"/>
        <v>0</v>
      </c>
      <c r="AF36">
        <f t="shared" si="25"/>
        <v>0</v>
      </c>
      <c r="AG36">
        <f t="shared" si="25"/>
        <v>-29.505290429967157</v>
      </c>
      <c r="AH36">
        <f t="shared" si="4"/>
        <v>-430.09676625501669</v>
      </c>
      <c r="AI36">
        <f t="shared" si="23"/>
        <v>-459.60205668498384</v>
      </c>
      <c r="AJ36">
        <f t="shared" si="6"/>
        <v>6.3381982391515805</v>
      </c>
      <c r="AK36">
        <f t="shared" si="20"/>
        <v>9.5428895521708519</v>
      </c>
      <c r="AL36">
        <f t="shared" si="7"/>
        <v>-443.72096889366145</v>
      </c>
      <c r="AN36">
        <f t="shared" si="26"/>
        <v>0</v>
      </c>
      <c r="AO36">
        <f t="shared" si="26"/>
        <v>0</v>
      </c>
      <c r="AP36">
        <f t="shared" si="26"/>
        <v>-0.70097922315326777</v>
      </c>
      <c r="AQ36">
        <f t="shared" si="26"/>
        <v>-10.218130128418117</v>
      </c>
      <c r="AR36">
        <f t="shared" si="26"/>
        <v>-10.919109351571386</v>
      </c>
      <c r="AS36">
        <f t="shared" si="26"/>
        <v>0.15058130976265161</v>
      </c>
      <c r="AT36">
        <f t="shared" si="26"/>
        <v>0.22671755496851773</v>
      </c>
      <c r="AU36">
        <f t="shared" si="24"/>
        <v>-10.541810486840218</v>
      </c>
      <c r="AW36">
        <v>33</v>
      </c>
      <c r="AX36">
        <f>IF(Z36&gt;0, (R36*SUMPRODUCT(K36:$K$98, X36:$X$98)-K36*$AZ$3)/Z36, 0)</f>
        <v>220.28048778544735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1.5749540999999999E-2</v>
      </c>
      <c r="Q37" s="4">
        <f t="shared" si="22"/>
        <v>50</v>
      </c>
      <c r="R37">
        <f t="shared" si="0"/>
        <v>50000</v>
      </c>
      <c r="S37">
        <f t="shared" si="1"/>
        <v>214.9304709439632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129.98879536328914</v>
      </c>
      <c r="AC37">
        <f t="shared" si="19"/>
        <v>123.56586079154681</v>
      </c>
      <c r="AE37">
        <f t="shared" si="2"/>
        <v>0</v>
      </c>
      <c r="AF37">
        <f t="shared" si="25"/>
        <v>0</v>
      </c>
      <c r="AG37">
        <f t="shared" si="25"/>
        <v>-28.74554274432381</v>
      </c>
      <c r="AH37">
        <f t="shared" si="4"/>
        <v>-464.69478134367529</v>
      </c>
      <c r="AI37">
        <f t="shared" si="23"/>
        <v>-493.4403240879991</v>
      </c>
      <c r="AJ37">
        <f t="shared" si="6"/>
        <v>6.4229345717423314</v>
      </c>
      <c r="AK37">
        <f t="shared" si="20"/>
        <v>9.0992156754302407</v>
      </c>
      <c r="AL37">
        <f t="shared" si="7"/>
        <v>-477.91817384082657</v>
      </c>
      <c r="AN37">
        <f t="shared" si="26"/>
        <v>0</v>
      </c>
      <c r="AO37">
        <f t="shared" si="26"/>
        <v>0</v>
      </c>
      <c r="AP37">
        <f t="shared" si="26"/>
        <v>-0.60975833027369153</v>
      </c>
      <c r="AQ37">
        <f t="shared" si="26"/>
        <v>-9.8572330492861937</v>
      </c>
      <c r="AR37">
        <f t="shared" si="26"/>
        <v>-10.466991379559886</v>
      </c>
      <c r="AS37">
        <f t="shared" si="26"/>
        <v>0.1362450483108768</v>
      </c>
      <c r="AT37">
        <f t="shared" si="26"/>
        <v>0.19301505650458223</v>
      </c>
      <c r="AU37">
        <f t="shared" si="24"/>
        <v>-10.137731274744427</v>
      </c>
      <c r="AW37">
        <v>34</v>
      </c>
      <c r="AX37">
        <f>IF(Z37&gt;0, (R37*SUMPRODUCT(K37:$K$98, X37:$X$98)-K37*$AZ$3)/Z37, 0)</f>
        <v>214.9304709439632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1.7447312E-2</v>
      </c>
      <c r="Q38" s="4">
        <f t="shared" si="22"/>
        <v>50</v>
      </c>
      <c r="R38">
        <f t="shared" si="0"/>
        <v>50000</v>
      </c>
      <c r="S38">
        <f t="shared" si="1"/>
        <v>209.42708386847698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123.56586079154681</v>
      </c>
      <c r="AC38">
        <f t="shared" si="19"/>
        <v>117.09719520357828</v>
      </c>
      <c r="AE38">
        <f t="shared" si="2"/>
        <v>0</v>
      </c>
      <c r="AF38">
        <f t="shared" si="25"/>
        <v>0</v>
      </c>
      <c r="AG38">
        <f t="shared" si="25"/>
        <v>-27.956554864011018</v>
      </c>
      <c r="AH38">
        <f t="shared" si="4"/>
        <v>-501.53245286955377</v>
      </c>
      <c r="AI38">
        <f t="shared" si="23"/>
        <v>-529.48900773356479</v>
      </c>
      <c r="AJ38">
        <f t="shared" si="6"/>
        <v>6.4686655879685304</v>
      </c>
      <c r="AK38">
        <f t="shared" si="20"/>
        <v>8.6496102554082768</v>
      </c>
      <c r="AL38">
        <f t="shared" si="7"/>
        <v>-514.37073189018793</v>
      </c>
      <c r="AN38">
        <f t="shared" si="26"/>
        <v>0</v>
      </c>
      <c r="AO38">
        <f t="shared" si="26"/>
        <v>0</v>
      </c>
      <c r="AP38">
        <f t="shared" si="26"/>
        <v>-0.52948402065899147</v>
      </c>
      <c r="AQ38">
        <f t="shared" si="26"/>
        <v>-9.4987891365036976</v>
      </c>
      <c r="AR38">
        <f t="shared" si="26"/>
        <v>-10.02827315716269</v>
      </c>
      <c r="AS38">
        <f t="shared" si="26"/>
        <v>0.12251348853521191</v>
      </c>
      <c r="AT38">
        <f t="shared" si="26"/>
        <v>0.16381955635966144</v>
      </c>
      <c r="AU38">
        <f t="shared" si="24"/>
        <v>-9.741940112267816</v>
      </c>
      <c r="AW38">
        <v>35</v>
      </c>
      <c r="AX38">
        <f>IF(Z38&gt;0, (R38*SUMPRODUCT(K38:$K$98, X38:$X$98)-K38*$AZ$3)/Z38, 0)</f>
        <v>209.42708386847698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1.9300032000000002E-2</v>
      </c>
      <c r="Q39" s="4">
        <f t="shared" si="22"/>
        <v>50</v>
      </c>
      <c r="R39">
        <f t="shared" si="0"/>
        <v>50000</v>
      </c>
      <c r="S39">
        <f t="shared" si="1"/>
        <v>203.82166866475094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117.09719520357828</v>
      </c>
      <c r="AC39">
        <f t="shared" si="19"/>
        <v>110.62391272896542</v>
      </c>
      <c r="AE39">
        <f t="shared" si="2"/>
        <v>0</v>
      </c>
      <c r="AF39">
        <f t="shared" si="25"/>
        <v>0</v>
      </c>
      <c r="AG39">
        <f t="shared" si="25"/>
        <v>-27.137426911885743</v>
      </c>
      <c r="AH39">
        <f t="shared" si="4"/>
        <v>-539.56240348516826</v>
      </c>
      <c r="AI39">
        <f t="shared" si="23"/>
        <v>-566.69983039705403</v>
      </c>
      <c r="AJ39">
        <f t="shared" si="6"/>
        <v>6.4732824746128586</v>
      </c>
      <c r="AK39">
        <f t="shared" si="20"/>
        <v>8.1968036642504796</v>
      </c>
      <c r="AL39">
        <f t="shared" si="7"/>
        <v>-552.02974425819059</v>
      </c>
      <c r="AN39">
        <f t="shared" si="26"/>
        <v>0</v>
      </c>
      <c r="AO39">
        <f t="shared" si="26"/>
        <v>0</v>
      </c>
      <c r="AP39">
        <f t="shared" si="26"/>
        <v>-0.45890189456267355</v>
      </c>
      <c r="AQ39">
        <f t="shared" si="26"/>
        <v>-9.1241594126849943</v>
      </c>
      <c r="AR39">
        <f t="shared" si="26"/>
        <v>-9.5830613072476698</v>
      </c>
      <c r="AS39">
        <f t="shared" si="26"/>
        <v>0.10946511625013786</v>
      </c>
      <c r="AT39">
        <f t="shared" si="26"/>
        <v>0.13861036800196125</v>
      </c>
      <c r="AU39">
        <f t="shared" si="24"/>
        <v>-9.3349858229955682</v>
      </c>
      <c r="AW39">
        <v>36</v>
      </c>
      <c r="AX39">
        <f>IF(Z39&gt;0, (R39*SUMPRODUCT(K39:$K$98, X39:$X$98)-K39*$AZ$3)/Z39, 0)</f>
        <v>203.82166866475094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2.1337168E-2</v>
      </c>
      <c r="Q40" s="4">
        <f t="shared" si="22"/>
        <v>50</v>
      </c>
      <c r="R40">
        <f t="shared" si="0"/>
        <v>50000</v>
      </c>
      <c r="S40">
        <f t="shared" si="1"/>
        <v>198.19879014889648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110.62391272896542</v>
      </c>
      <c r="AC40">
        <f t="shared" si="19"/>
        <v>104.20109855011145</v>
      </c>
      <c r="AE40">
        <f t="shared" si="2"/>
        <v>0</v>
      </c>
      <c r="AF40">
        <f t="shared" si="25"/>
        <v>0</v>
      </c>
      <c r="AG40">
        <f t="shared" si="25"/>
        <v>-26.287016805660258</v>
      </c>
      <c r="AH40">
        <f t="shared" si="4"/>
        <v>-579.03583710662735</v>
      </c>
      <c r="AI40">
        <f t="shared" si="23"/>
        <v>-605.32285391228766</v>
      </c>
      <c r="AJ40">
        <f t="shared" si="6"/>
        <v>6.4228141788539688</v>
      </c>
      <c r="AK40">
        <f t="shared" si="20"/>
        <v>7.74367389102758</v>
      </c>
      <c r="AL40">
        <f t="shared" si="7"/>
        <v>-591.1563658424061</v>
      </c>
      <c r="AN40">
        <f t="shared" si="26"/>
        <v>0</v>
      </c>
      <c r="AO40">
        <f t="shared" si="26"/>
        <v>0</v>
      </c>
      <c r="AP40">
        <f t="shared" si="26"/>
        <v>-0.39689393642611137</v>
      </c>
      <c r="AQ40">
        <f t="shared" si="26"/>
        <v>-8.7425596605375464</v>
      </c>
      <c r="AR40">
        <f t="shared" si="26"/>
        <v>-9.1394535969636586</v>
      </c>
      <c r="AS40">
        <f t="shared" si="26"/>
        <v>9.6974716500728669E-2</v>
      </c>
      <c r="AT40">
        <f t="shared" si="26"/>
        <v>0.11691768737897465</v>
      </c>
      <c r="AU40">
        <f t="shared" si="24"/>
        <v>-8.925561193083956</v>
      </c>
      <c r="AW40">
        <v>37</v>
      </c>
      <c r="AX40">
        <f>IF(Z40&gt;0, (R40*SUMPRODUCT(K40:$K$98, X40:$X$98)-K40*$AZ$3)/Z40, 0)</f>
        <v>198.19879014889648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2.3628113999999999E-2</v>
      </c>
      <c r="Q41" s="4">
        <f t="shared" si="22"/>
        <v>50</v>
      </c>
      <c r="R41">
        <f t="shared" si="0"/>
        <v>50000</v>
      </c>
      <c r="S41">
        <f t="shared" si="1"/>
        <v>192.63536443495977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104.20109855011145</v>
      </c>
      <c r="AC41">
        <f t="shared" si="19"/>
        <v>97.870454276923056</v>
      </c>
      <c r="AE41">
        <f t="shared" si="2"/>
        <v>0</v>
      </c>
      <c r="AF41">
        <f t="shared" si="25"/>
        <v>0</v>
      </c>
      <c r="AG41">
        <f t="shared" si="25"/>
        <v>-25.403034007799601</v>
      </c>
      <c r="AH41">
        <f t="shared" si="4"/>
        <v>-621.11262980405638</v>
      </c>
      <c r="AI41">
        <f t="shared" si="23"/>
        <v>-646.51566381185603</v>
      </c>
      <c r="AJ41">
        <f t="shared" si="6"/>
        <v>6.3306442731883976</v>
      </c>
      <c r="AK41">
        <f t="shared" si="20"/>
        <v>7.2940768985078028</v>
      </c>
      <c r="AL41">
        <f t="shared" si="7"/>
        <v>-632.89094264015978</v>
      </c>
      <c r="AN41">
        <f t="shared" si="26"/>
        <v>0</v>
      </c>
      <c r="AO41">
        <f t="shared" si="26"/>
        <v>0</v>
      </c>
      <c r="AP41">
        <f t="shared" si="26"/>
        <v>-0.34245280525541549</v>
      </c>
      <c r="AQ41">
        <f t="shared" si="26"/>
        <v>-8.373084978379385</v>
      </c>
      <c r="AR41">
        <f t="shared" si="26"/>
        <v>-8.7155377836348009</v>
      </c>
      <c r="AS41">
        <f t="shared" si="26"/>
        <v>8.53420457478372E-2</v>
      </c>
      <c r="AT41">
        <f t="shared" si="26"/>
        <v>9.8329872521360398E-2</v>
      </c>
      <c r="AU41">
        <f t="shared" si="24"/>
        <v>-8.531865865365603</v>
      </c>
      <c r="AW41">
        <v>38</v>
      </c>
      <c r="AX41">
        <f>IF(Z41&gt;0, (R41*SUMPRODUCT(K41:$K$98, X41:$X$98)-K41*$AZ$3)/Z41, 0)</f>
        <v>192.63536443495977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2.6203289000000001E-2</v>
      </c>
      <c r="Q42" s="4">
        <f t="shared" si="22"/>
        <v>50</v>
      </c>
      <c r="R42">
        <f t="shared" si="0"/>
        <v>50000</v>
      </c>
      <c r="S42">
        <f t="shared" si="1"/>
        <v>187.16969982106758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97.870454276923056</v>
      </c>
      <c r="AC42">
        <f t="shared" si="19"/>
        <v>91.650865180105399</v>
      </c>
      <c r="AE42">
        <f t="shared" si="2"/>
        <v>0</v>
      </c>
      <c r="AF42">
        <f t="shared" si="25"/>
        <v>0</v>
      </c>
      <c r="AG42">
        <f t="shared" si="25"/>
        <v>-24.483360626138403</v>
      </c>
      <c r="AH42">
        <f t="shared" si="4"/>
        <v>-665.64304158320124</v>
      </c>
      <c r="AI42">
        <f t="shared" si="23"/>
        <v>-690.12640220933963</v>
      </c>
      <c r="AJ42">
        <f t="shared" si="6"/>
        <v>6.219589096817657</v>
      </c>
      <c r="AK42">
        <f t="shared" si="20"/>
        <v>6.8509317993846146</v>
      </c>
      <c r="AL42">
        <f t="shared" si="7"/>
        <v>-677.05588131313732</v>
      </c>
      <c r="AN42">
        <f t="shared" si="26"/>
        <v>0</v>
      </c>
      <c r="AO42">
        <f t="shared" si="26"/>
        <v>0</v>
      </c>
      <c r="AP42">
        <f t="shared" si="26"/>
        <v>-0.29469186373026157</v>
      </c>
      <c r="AQ42">
        <f t="shared" si="26"/>
        <v>-8.0119552008646178</v>
      </c>
      <c r="AR42">
        <f t="shared" si="26"/>
        <v>-8.3066470645948787</v>
      </c>
      <c r="AS42">
        <f t="shared" si="26"/>
        <v>7.4861549056335353E-2</v>
      </c>
      <c r="AT42">
        <f t="shared" si="26"/>
        <v>8.2460651177689095E-2</v>
      </c>
      <c r="AU42">
        <f t="shared" si="24"/>
        <v>-8.1493248643608531</v>
      </c>
      <c r="AW42">
        <v>39</v>
      </c>
      <c r="AX42">
        <f>IF(Z42&gt;0, (R42*SUMPRODUCT(K42:$K$98, X42:$X$98)-K42*$AZ$3)/Z42, 0)</f>
        <v>187.16969982106758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2.9108322999999998E-2</v>
      </c>
      <c r="Q43" s="4">
        <f t="shared" si="22"/>
        <v>50</v>
      </c>
      <c r="R43">
        <f t="shared" si="0"/>
        <v>50000</v>
      </c>
      <c r="S43">
        <f t="shared" si="1"/>
        <v>181.84602694865339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91.650865180105399</v>
      </c>
      <c r="AC43">
        <f t="shared" si="19"/>
        <v>85.561674159206646</v>
      </c>
      <c r="AE43">
        <f t="shared" si="2"/>
        <v>0</v>
      </c>
      <c r="AF43">
        <f t="shared" si="25"/>
        <v>0</v>
      </c>
      <c r="AG43">
        <f t="shared" si="25"/>
        <v>-23.525857450645898</v>
      </c>
      <c r="AH43">
        <f t="shared" si="4"/>
        <v>-712.66956923111877</v>
      </c>
      <c r="AI43">
        <f t="shared" si="23"/>
        <v>-736.19542668176462</v>
      </c>
      <c r="AJ43">
        <f t="shared" si="6"/>
        <v>6.0891910208987525</v>
      </c>
      <c r="AK43">
        <f t="shared" si="20"/>
        <v>6.4155605626073786</v>
      </c>
      <c r="AL43">
        <f t="shared" si="7"/>
        <v>-723.69067509825845</v>
      </c>
      <c r="AN43">
        <f t="shared" si="26"/>
        <v>0</v>
      </c>
      <c r="AO43">
        <f t="shared" si="26"/>
        <v>0</v>
      </c>
      <c r="AP43">
        <f t="shared" si="26"/>
        <v>-0.25282764208752362</v>
      </c>
      <c r="AQ43">
        <f t="shared" si="26"/>
        <v>-7.6589160311896753</v>
      </c>
      <c r="AR43">
        <f t="shared" si="26"/>
        <v>-7.911743673277198</v>
      </c>
      <c r="AS43">
        <f t="shared" si="26"/>
        <v>6.5439306995039415E-2</v>
      </c>
      <c r="AT43">
        <f t="shared" si="26"/>
        <v>6.894673459263001E-2</v>
      </c>
      <c r="AU43">
        <f t="shared" si="24"/>
        <v>-7.7773576316895285</v>
      </c>
      <c r="AW43">
        <v>40</v>
      </c>
      <c r="AX43">
        <f>IF(Z43&gt;0, (R43*SUMPRODUCT(K43:$K$98, X43:$X$98)-K43*$AZ$3)/Z43, 0)</f>
        <v>181.84602694865339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3.2245303000000003E-2</v>
      </c>
      <c r="Q44" s="4">
        <f t="shared" si="22"/>
        <v>50</v>
      </c>
      <c r="R44">
        <f t="shared" si="0"/>
        <v>50000</v>
      </c>
      <c r="S44">
        <f t="shared" si="1"/>
        <v>176.68096525852886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85.561674159206646</v>
      </c>
      <c r="AC44">
        <f t="shared" si="19"/>
        <v>79.619511860129307</v>
      </c>
      <c r="AE44">
        <f t="shared" si="2"/>
        <v>0</v>
      </c>
      <c r="AF44">
        <f t="shared" si="25"/>
        <v>0</v>
      </c>
      <c r="AG44">
        <f t="shared" si="25"/>
        <v>-22.532000474308557</v>
      </c>
      <c r="AH44">
        <f t="shared" si="4"/>
        <v>-758.59840183088465</v>
      </c>
      <c r="AI44">
        <f t="shared" si="23"/>
        <v>-781.13040230519323</v>
      </c>
      <c r="AJ44">
        <f t="shared" si="6"/>
        <v>5.9421622990773386</v>
      </c>
      <c r="AK44">
        <f t="shared" si="20"/>
        <v>5.9893171911444654</v>
      </c>
      <c r="AL44">
        <f t="shared" si="7"/>
        <v>-769.19892281497141</v>
      </c>
      <c r="AN44">
        <f t="shared" si="26"/>
        <v>0</v>
      </c>
      <c r="AO44">
        <f t="shared" si="26"/>
        <v>0</v>
      </c>
      <c r="AP44">
        <f t="shared" si="26"/>
        <v>-0.21620255512567915</v>
      </c>
      <c r="AQ44">
        <f t="shared" si="26"/>
        <v>-7.2790213623997788</v>
      </c>
      <c r="AR44">
        <f t="shared" si="26"/>
        <v>-7.4952239175254585</v>
      </c>
      <c r="AS44">
        <f t="shared" si="26"/>
        <v>5.701715981662852E-2</v>
      </c>
      <c r="AT44">
        <f t="shared" si="26"/>
        <v>5.7469627770515397E-2</v>
      </c>
      <c r="AU44">
        <f t="shared" si="24"/>
        <v>-7.3807371299383142</v>
      </c>
      <c r="AW44">
        <v>41</v>
      </c>
      <c r="AX44">
        <f>IF(Z44&gt;0, (R44*SUMPRODUCT(K44:$K$98, X44:$X$98)-K44*$AZ$3)/Z44, 0)</f>
        <v>176.68096525852886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3.5522971E-2</v>
      </c>
      <c r="Q45" s="4">
        <f t="shared" si="22"/>
        <v>50</v>
      </c>
      <c r="R45">
        <f t="shared" si="0"/>
        <v>50000</v>
      </c>
      <c r="S45">
        <f t="shared" si="1"/>
        <v>171.74824535186028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79.619511860129307</v>
      </c>
      <c r="AC45">
        <f t="shared" si="19"/>
        <v>73.873306329972721</v>
      </c>
      <c r="AE45">
        <f t="shared" si="2"/>
        <v>0</v>
      </c>
      <c r="AF45">
        <f t="shared" si="25"/>
        <v>0</v>
      </c>
      <c r="AG45">
        <f t="shared" si="25"/>
        <v>-21.506276870144621</v>
      </c>
      <c r="AH45">
        <f t="shared" si="4"/>
        <v>-800.4035994208491</v>
      </c>
      <c r="AI45">
        <f t="shared" si="23"/>
        <v>-821.90987629099368</v>
      </c>
      <c r="AJ45">
        <f t="shared" si="6"/>
        <v>5.7462055301565869</v>
      </c>
      <c r="AK45">
        <f t="shared" si="20"/>
        <v>5.5733658302090516</v>
      </c>
      <c r="AL45">
        <f t="shared" si="7"/>
        <v>-810.59030493062812</v>
      </c>
      <c r="AN45">
        <f t="shared" si="26"/>
        <v>0</v>
      </c>
      <c r="AO45">
        <f t="shared" si="26"/>
        <v>0</v>
      </c>
      <c r="AP45">
        <f t="shared" si="26"/>
        <v>-0.18425033257014903</v>
      </c>
      <c r="AQ45">
        <f t="shared" si="26"/>
        <v>-6.8572831212994645</v>
      </c>
      <c r="AR45">
        <f t="shared" si="26"/>
        <v>-7.0415334538696133</v>
      </c>
      <c r="AS45">
        <f t="shared" si="26"/>
        <v>4.9229361564555228E-2</v>
      </c>
      <c r="AT45">
        <f t="shared" si="26"/>
        <v>4.7748595163706602E-2</v>
      </c>
      <c r="AU45">
        <f t="shared" si="24"/>
        <v>-6.9445554971413523</v>
      </c>
      <c r="AW45">
        <v>42</v>
      </c>
      <c r="AX45">
        <f>IF(Z45&gt;0, (R45*SUMPRODUCT(K45:$K$98, X45:$X$98)-K45*$AZ$3)/Z45, 0)</f>
        <v>171.74824535186028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4.8051124000000001E-2</v>
      </c>
      <c r="Q46" s="4">
        <f t="shared" si="22"/>
        <v>50</v>
      </c>
      <c r="R46">
        <f t="shared" si="0"/>
        <v>50000</v>
      </c>
      <c r="S46">
        <f t="shared" si="1"/>
        <v>168.78576102173437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73.873306329972721</v>
      </c>
      <c r="AC46">
        <f t="shared" si="19"/>
        <v>68.384608773176112</v>
      </c>
      <c r="AE46">
        <f t="shared" si="2"/>
        <v>0</v>
      </c>
      <c r="AF46">
        <f t="shared" si="25"/>
        <v>0</v>
      </c>
      <c r="AG46">
        <f t="shared" si="25"/>
        <v>-20.257813324777523</v>
      </c>
      <c r="AH46">
        <f t="shared" si="4"/>
        <v>-1033.4007766656512</v>
      </c>
      <c r="AI46">
        <f t="shared" si="23"/>
        <v>-1053.6585899904287</v>
      </c>
      <c r="AJ46">
        <f t="shared" si="6"/>
        <v>5.488697556796609</v>
      </c>
      <c r="AK46">
        <f t="shared" si="20"/>
        <v>5.1711314430980906</v>
      </c>
      <c r="AL46">
        <f t="shared" si="7"/>
        <v>-1042.998760990534</v>
      </c>
      <c r="AN46">
        <f t="shared" si="26"/>
        <v>0</v>
      </c>
      <c r="AO46">
        <f t="shared" si="26"/>
        <v>0</v>
      </c>
      <c r="AP46">
        <f t="shared" si="26"/>
        <v>-0.15495928005989112</v>
      </c>
      <c r="AQ46">
        <f t="shared" si="26"/>
        <v>-7.9048531940798838</v>
      </c>
      <c r="AR46">
        <f t="shared" si="26"/>
        <v>-8.0598124741397754</v>
      </c>
      <c r="AS46">
        <f t="shared" si="26"/>
        <v>4.1985016261720666E-2</v>
      </c>
      <c r="AT46">
        <f t="shared" si="26"/>
        <v>3.9555839155524762E-2</v>
      </c>
      <c r="AU46">
        <f t="shared" si="24"/>
        <v>-7.9782716187225304</v>
      </c>
      <c r="AW46">
        <v>43</v>
      </c>
      <c r="AX46">
        <f>IF(Z46&gt;0, (R46*SUMPRODUCT(K46:$K$98, X46:$X$98)-K46*$AZ$3)/Z46, 0)</f>
        <v>168.78576102173437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6.1583839000000001E-2</v>
      </c>
      <c r="Q47" s="4">
        <f t="shared" si="22"/>
        <v>50</v>
      </c>
      <c r="R47">
        <f t="shared" si="0"/>
        <v>50000</v>
      </c>
      <c r="S47">
        <f t="shared" si="1"/>
        <v>164.03326403299548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68.384608773176112</v>
      </c>
      <c r="AC47">
        <f t="shared" si="19"/>
        <v>61.701706975973764</v>
      </c>
      <c r="AE47">
        <f t="shared" si="2"/>
        <v>0</v>
      </c>
      <c r="AF47">
        <f t="shared" si="25"/>
        <v>0</v>
      </c>
      <c r="AG47">
        <f t="shared" si="25"/>
        <v>-18.807681277244594</v>
      </c>
      <c r="AH47">
        <f t="shared" si="4"/>
        <v>-1247.5539142851537</v>
      </c>
      <c r="AI47">
        <f t="shared" si="23"/>
        <v>-1266.3615955623984</v>
      </c>
      <c r="AJ47">
        <f t="shared" si="6"/>
        <v>6.6829017972023479</v>
      </c>
      <c r="AK47">
        <f t="shared" si="20"/>
        <v>4.7869226141223287</v>
      </c>
      <c r="AL47">
        <f t="shared" si="7"/>
        <v>-1254.8917711510737</v>
      </c>
      <c r="AN47">
        <f t="shared" si="26"/>
        <v>0</v>
      </c>
      <c r="AO47">
        <f t="shared" si="26"/>
        <v>0</v>
      </c>
      <c r="AP47">
        <f t="shared" si="26"/>
        <v>-0.12845241062904281</v>
      </c>
      <c r="AQ47">
        <f t="shared" si="26"/>
        <v>-8.5205244238966475</v>
      </c>
      <c r="AR47">
        <f t="shared" si="26"/>
        <v>-8.6489768345256905</v>
      </c>
      <c r="AS47">
        <f t="shared" si="26"/>
        <v>4.5642779308814857E-2</v>
      </c>
      <c r="AT47">
        <f t="shared" si="26"/>
        <v>3.2693650015360995E-2</v>
      </c>
      <c r="AU47">
        <f t="shared" si="24"/>
        <v>-8.5706404052015142</v>
      </c>
      <c r="AW47">
        <v>44</v>
      </c>
      <c r="AX47">
        <f>IF(Z47&gt;0, (R47*SUMPRODUCT(K47:$K$98, X47:$X$98)-K47*$AZ$3)/Z47, 0)</f>
        <v>164.03326403299548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7.6495508000000004E-2</v>
      </c>
      <c r="Q48" s="4">
        <f t="shared" si="22"/>
        <v>50</v>
      </c>
      <c r="R48">
        <f t="shared" si="0"/>
        <v>50000</v>
      </c>
      <c r="S48">
        <f t="shared" si="1"/>
        <v>157.94343247725297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61.701706975973764</v>
      </c>
      <c r="AC48">
        <f t="shared" si="19"/>
        <v>54.272210585003492</v>
      </c>
      <c r="AE48">
        <f t="shared" si="2"/>
        <v>0</v>
      </c>
      <c r="AF48">
        <f t="shared" si="25"/>
        <v>0</v>
      </c>
      <c r="AG48">
        <f t="shared" si="25"/>
        <v>-17.180901330867236</v>
      </c>
      <c r="AH48">
        <f t="shared" si="4"/>
        <v>-1438.7031336049142</v>
      </c>
      <c r="AI48">
        <f t="shared" si="23"/>
        <v>-1455.8840349357815</v>
      </c>
      <c r="AJ48">
        <f t="shared" si="6"/>
        <v>7.4294963909702716</v>
      </c>
      <c r="AK48">
        <f t="shared" si="20"/>
        <v>4.3191194883181643</v>
      </c>
      <c r="AL48">
        <f t="shared" si="7"/>
        <v>-1444.135419056493</v>
      </c>
      <c r="AN48">
        <f t="shared" si="26"/>
        <v>0</v>
      </c>
      <c r="AO48">
        <f t="shared" si="26"/>
        <v>0</v>
      </c>
      <c r="AP48">
        <f t="shared" si="26"/>
        <v>-0.10476951260523139</v>
      </c>
      <c r="AQ48">
        <f t="shared" si="26"/>
        <v>-8.7732432186546685</v>
      </c>
      <c r="AR48">
        <f t="shared" si="26"/>
        <v>-8.8780127312599006</v>
      </c>
      <c r="AS48">
        <f t="shared" si="26"/>
        <v>4.5305231710156775E-2</v>
      </c>
      <c r="AT48">
        <f t="shared" si="26"/>
        <v>2.633808523548567E-2</v>
      </c>
      <c r="AU48">
        <f t="shared" si="24"/>
        <v>-8.8063694143142577</v>
      </c>
      <c r="AW48">
        <v>45</v>
      </c>
      <c r="AX48">
        <f>IF(Z48&gt;0, (R48*SUMPRODUCT(K48:$K$98, X48:$X$98)-K48*$AZ$3)/Z48, 0)</f>
        <v>157.94343247725297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9.2986215999999997E-2</v>
      </c>
      <c r="Q49" s="4">
        <f t="shared" si="22"/>
        <v>50</v>
      </c>
      <c r="R49">
        <f t="shared" si="0"/>
        <v>50000</v>
      </c>
      <c r="S49">
        <f t="shared" si="1"/>
        <v>150.7740437670667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54.272210585003492</v>
      </c>
      <c r="AC49">
        <f t="shared" si="19"/>
        <v>46.473099538604522</v>
      </c>
      <c r="AE49">
        <f t="shared" si="2"/>
        <v>0</v>
      </c>
      <c r="AF49">
        <f t="shared" si="25"/>
        <v>0</v>
      </c>
      <c r="AG49">
        <f t="shared" si="25"/>
        <v>-15.411505315331855</v>
      </c>
      <c r="AH49">
        <f t="shared" si="4"/>
        <v>-1597.5870022267079</v>
      </c>
      <c r="AI49">
        <f t="shared" si="23"/>
        <v>-1612.9985075420398</v>
      </c>
      <c r="AJ49">
        <f t="shared" si="6"/>
        <v>7.7991110463989699</v>
      </c>
      <c r="AK49">
        <f t="shared" si="20"/>
        <v>3.7990547409502446</v>
      </c>
      <c r="AL49">
        <f t="shared" si="7"/>
        <v>-1601.4003417546905</v>
      </c>
      <c r="AN49">
        <f t="shared" si="26"/>
        <v>0</v>
      </c>
      <c r="AO49">
        <f t="shared" si="26"/>
        <v>0</v>
      </c>
      <c r="AP49">
        <f t="shared" si="26"/>
        <v>-8.3910443705227045E-2</v>
      </c>
      <c r="AQ49">
        <f t="shared" si="26"/>
        <v>-8.6983219011828261</v>
      </c>
      <c r="AR49">
        <f t="shared" si="26"/>
        <v>-8.7822323448880528</v>
      </c>
      <c r="AS49">
        <f t="shared" si="26"/>
        <v>4.246352676260836E-2</v>
      </c>
      <c r="AT49">
        <f t="shared" si="26"/>
        <v>2.0684570549798831E-2</v>
      </c>
      <c r="AU49">
        <f t="shared" si="24"/>
        <v>-8.7190842475756458</v>
      </c>
      <c r="AW49">
        <v>46</v>
      </c>
      <c r="AX49">
        <f>IF(Z49&gt;0, (R49*SUMPRODUCT(K49:$K$98, X49:$X$98)-K49*$AZ$3)/Z49, 0)</f>
        <v>150.7740437670667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0.109364504</v>
      </c>
      <c r="Q50" s="4">
        <f t="shared" si="22"/>
        <v>50</v>
      </c>
      <c r="R50">
        <f t="shared" si="0"/>
        <v>50000</v>
      </c>
      <c r="S50">
        <f t="shared" si="1"/>
        <v>142.36947467131969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46.473099538604522</v>
      </c>
      <c r="AC50">
        <f t="shared" si="19"/>
        <v>38.644538505507157</v>
      </c>
      <c r="AE50">
        <f t="shared" si="2"/>
        <v>0</v>
      </c>
      <c r="AF50">
        <f t="shared" si="25"/>
        <v>0</v>
      </c>
      <c r="AG50">
        <f t="shared" si="25"/>
        <v>-13.571918627473902</v>
      </c>
      <c r="AH50">
        <f t="shared" si="4"/>
        <v>-1685.4716347046322</v>
      </c>
      <c r="AI50">
        <f t="shared" si="23"/>
        <v>-1699.0435533321061</v>
      </c>
      <c r="AJ50">
        <f t="shared" si="6"/>
        <v>7.8285610330973654</v>
      </c>
      <c r="AK50">
        <f t="shared" si="20"/>
        <v>3.2531169677023168</v>
      </c>
      <c r="AL50">
        <f t="shared" si="7"/>
        <v>-1687.9618753313064</v>
      </c>
      <c r="AN50">
        <f t="shared" si="26"/>
        <v>0</v>
      </c>
      <c r="AO50">
        <f t="shared" si="26"/>
        <v>0</v>
      </c>
      <c r="AP50">
        <f t="shared" si="26"/>
        <v>-6.597724572493989E-2</v>
      </c>
      <c r="AQ50">
        <f t="shared" si="26"/>
        <v>-8.1935929073589993</v>
      </c>
      <c r="AR50">
        <f t="shared" si="26"/>
        <v>-8.2595701530839385</v>
      </c>
      <c r="AS50">
        <f t="shared" si="26"/>
        <v>3.8057028569842666E-2</v>
      </c>
      <c r="AT50">
        <f t="shared" si="26"/>
        <v>1.5814396139657363E-2</v>
      </c>
      <c r="AU50">
        <f t="shared" si="24"/>
        <v>-8.2056987283744398</v>
      </c>
      <c r="AW50">
        <v>47</v>
      </c>
      <c r="AX50">
        <f>IF(Z50&gt;0, (R50*SUMPRODUCT(K50:$K$98, X50:$X$98)-K50*$AZ$3)/Z50, 0)</f>
        <v>142.36947467131969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0.12705264299999999</v>
      </c>
      <c r="Q51" s="4">
        <f t="shared" si="22"/>
        <v>50</v>
      </c>
      <c r="R51">
        <f t="shared" si="0"/>
        <v>50000</v>
      </c>
      <c r="S51">
        <f t="shared" si="1"/>
        <v>133.3158907926248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38.644538505507157</v>
      </c>
      <c r="AC51">
        <f t="shared" si="19"/>
        <v>31.227517801795866</v>
      </c>
      <c r="AE51">
        <f t="shared" si="2"/>
        <v>0</v>
      </c>
      <c r="AF51">
        <f t="shared" si="25"/>
        <v>0</v>
      </c>
      <c r="AG51">
        <f t="shared" si="25"/>
        <v>-11.711851308997671</v>
      </c>
      <c r="AH51">
        <f t="shared" si="4"/>
        <v>-1724.3481322014916</v>
      </c>
      <c r="AI51">
        <f t="shared" si="23"/>
        <v>-1736.0599835104892</v>
      </c>
      <c r="AJ51">
        <f t="shared" si="6"/>
        <v>7.417020703711291</v>
      </c>
      <c r="AK51">
        <f t="shared" si="20"/>
        <v>2.7051176953855012</v>
      </c>
      <c r="AL51">
        <f t="shared" si="7"/>
        <v>-1725.9378451113923</v>
      </c>
      <c r="AN51">
        <f t="shared" si="26"/>
        <v>0</v>
      </c>
      <c r="AO51">
        <f t="shared" si="26"/>
        <v>0</v>
      </c>
      <c r="AP51">
        <f t="shared" si="26"/>
        <v>-5.0834723053996812E-2</v>
      </c>
      <c r="AQ51">
        <f t="shared" si="26"/>
        <v>-7.4844495064411287</v>
      </c>
      <c r="AR51">
        <f t="shared" si="26"/>
        <v>-7.5352842294951259</v>
      </c>
      <c r="AS51">
        <f t="shared" si="26"/>
        <v>3.2193218937919751E-2</v>
      </c>
      <c r="AT51">
        <f t="shared" si="26"/>
        <v>1.1741432267650334E-2</v>
      </c>
      <c r="AU51">
        <f t="shared" si="24"/>
        <v>-7.4913495782895554</v>
      </c>
      <c r="AW51">
        <v>48</v>
      </c>
      <c r="AX51">
        <f>IF(Z51&gt;0, (R51*SUMPRODUCT(K51:$K$98, X51:$X$98)-K51*$AZ$3)/Z51, 0)</f>
        <v>133.3158907926248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0.145586511</v>
      </c>
      <c r="Q52" s="4">
        <f t="shared" si="22"/>
        <v>50</v>
      </c>
      <c r="R52">
        <f t="shared" si="0"/>
        <v>50000</v>
      </c>
      <c r="S52">
        <f t="shared" si="1"/>
        <v>123.54556596679686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31.227517801795866</v>
      </c>
      <c r="AC52">
        <f t="shared" si="19"/>
        <v>24.436436334325904</v>
      </c>
      <c r="AE52">
        <f t="shared" si="2"/>
        <v>0</v>
      </c>
      <c r="AF52">
        <f t="shared" si="25"/>
        <v>0</v>
      </c>
      <c r="AG52">
        <f t="shared" si="25"/>
        <v>-9.8896452264799422</v>
      </c>
      <c r="AH52">
        <f t="shared" si="4"/>
        <v>-1705.0875694277538</v>
      </c>
      <c r="AI52">
        <f t="shared" si="23"/>
        <v>-1714.9772146542336</v>
      </c>
      <c r="AJ52">
        <f t="shared" si="6"/>
        <v>6.7910814674699616</v>
      </c>
      <c r="AK52">
        <f t="shared" si="20"/>
        <v>2.1859262461257107</v>
      </c>
      <c r="AL52">
        <f t="shared" si="7"/>
        <v>-1706.000206940638</v>
      </c>
      <c r="AN52">
        <f t="shared" si="26"/>
        <v>0</v>
      </c>
      <c r="AO52">
        <f t="shared" si="26"/>
        <v>0</v>
      </c>
      <c r="AP52">
        <f t="shared" si="26"/>
        <v>-3.8326362371762665E-2</v>
      </c>
      <c r="AQ52">
        <f t="shared" si="26"/>
        <v>-6.6079017563238036</v>
      </c>
      <c r="AR52">
        <f t="shared" si="26"/>
        <v>-6.6462281186955661</v>
      </c>
      <c r="AS52">
        <f t="shared" si="26"/>
        <v>2.631817858556864E-2</v>
      </c>
      <c r="AT52">
        <f t="shared" si="26"/>
        <v>8.4713454839249556E-3</v>
      </c>
      <c r="AU52">
        <f t="shared" si="24"/>
        <v>-6.6114385946260725</v>
      </c>
      <c r="AW52">
        <v>49</v>
      </c>
      <c r="AX52">
        <f>IF(Z52&gt;0, (R52*SUMPRODUCT(K52:$K$98, X52:$X$98)-K52*$AZ$3)/Z52, 0)</f>
        <v>123.54556596679686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0.16473611299999999</v>
      </c>
      <c r="Q53" s="4">
        <f t="shared" si="22"/>
        <v>50</v>
      </c>
      <c r="R53">
        <f t="shared" si="0"/>
        <v>50000</v>
      </c>
      <c r="S53">
        <f t="shared" si="1"/>
        <v>113.01514186629737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24.436436334325904</v>
      </c>
      <c r="AC53">
        <f t="shared" si="19"/>
        <v>18.44761318422637</v>
      </c>
      <c r="AE53">
        <f t="shared" si="2"/>
        <v>0</v>
      </c>
      <c r="AF53">
        <f t="shared" si="25"/>
        <v>0</v>
      </c>
      <c r="AG53">
        <f t="shared" si="25"/>
        <v>-8.1615670606558322</v>
      </c>
      <c r="AH53">
        <f t="shared" si="4"/>
        <v>-1629.1817135593103</v>
      </c>
      <c r="AI53">
        <f t="shared" si="23"/>
        <v>-1637.3432806199662</v>
      </c>
      <c r="AJ53">
        <f t="shared" si="6"/>
        <v>5.9888231500995346</v>
      </c>
      <c r="AK53">
        <f t="shared" si="20"/>
        <v>1.7105505434028134</v>
      </c>
      <c r="AL53">
        <f t="shared" si="7"/>
        <v>-1629.6439069264638</v>
      </c>
      <c r="AN53">
        <f t="shared" si="26"/>
        <v>0</v>
      </c>
      <c r="AO53">
        <f t="shared" si="26"/>
        <v>0</v>
      </c>
      <c r="AP53">
        <f t="shared" si="26"/>
        <v>-2.8240502487045887E-2</v>
      </c>
      <c r="AQ53">
        <f t="shared" si="26"/>
        <v>-5.6372642522800378</v>
      </c>
      <c r="AR53">
        <f t="shared" si="26"/>
        <v>-5.6655047547670838</v>
      </c>
      <c r="AS53">
        <f t="shared" si="26"/>
        <v>2.0722414434376217E-2</v>
      </c>
      <c r="AT53">
        <f t="shared" si="26"/>
        <v>5.9188151633349567E-3</v>
      </c>
      <c r="AU53">
        <f t="shared" si="24"/>
        <v>-5.6388635251693726</v>
      </c>
      <c r="AW53">
        <v>50</v>
      </c>
      <c r="AX53">
        <f>IF(Z53&gt;0, (R53*SUMPRODUCT(K53:$K$98, X53:$X$98)-K53*$AZ$3)/Z53, 0)</f>
        <v>113.01514186629737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0.18528323299999999</v>
      </c>
      <c r="Q54" s="4">
        <f t="shared" si="22"/>
        <v>50</v>
      </c>
      <c r="R54">
        <f t="shared" si="0"/>
        <v>50000</v>
      </c>
      <c r="S54">
        <f t="shared" si="1"/>
        <v>101.73269365453031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18.44761318422637</v>
      </c>
      <c r="AC54">
        <f t="shared" si="19"/>
        <v>13.363097687503707</v>
      </c>
      <c r="AE54">
        <f t="shared" si="2"/>
        <v>0</v>
      </c>
      <c r="AF54">
        <f t="shared" si="25"/>
        <v>0</v>
      </c>
      <c r="AG54">
        <f t="shared" si="25"/>
        <v>-6.567749858704655</v>
      </c>
      <c r="AH54">
        <f t="shared" si="4"/>
        <v>-1512.2015313446195</v>
      </c>
      <c r="AI54">
        <f t="shared" si="23"/>
        <v>-1518.7692812033242</v>
      </c>
      <c r="AJ54">
        <f t="shared" si="6"/>
        <v>5.0845154967226627</v>
      </c>
      <c r="AK54">
        <f t="shared" si="20"/>
        <v>1.2913329228958461</v>
      </c>
      <c r="AL54">
        <f t="shared" si="7"/>
        <v>-1512.3934327837057</v>
      </c>
      <c r="AN54">
        <f t="shared" si="26"/>
        <v>0</v>
      </c>
      <c r="AO54">
        <f t="shared" si="26"/>
        <v>0</v>
      </c>
      <c r="AP54">
        <f t="shared" si="26"/>
        <v>-2.0290719517706272E-2</v>
      </c>
      <c r="AQ54">
        <f t="shared" si="26"/>
        <v>-4.6718675020932157</v>
      </c>
      <c r="AR54">
        <f t="shared" si="26"/>
        <v>-4.6921582216109217</v>
      </c>
      <c r="AS54">
        <f t="shared" si="26"/>
        <v>1.5708344569593316E-2</v>
      </c>
      <c r="AT54">
        <f t="shared" si="26"/>
        <v>3.9895054936862689E-3</v>
      </c>
      <c r="AU54">
        <f t="shared" si="24"/>
        <v>-4.6724603715476425</v>
      </c>
      <c r="AW54">
        <v>51</v>
      </c>
      <c r="AX54">
        <f>IF(Z54&gt;0, (R54*SUMPRODUCT(K54:$K$98, X54:$X$98)-K54*$AZ$3)/Z54, 0)</f>
        <v>101.73269365453031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0.20641411200000001</v>
      </c>
      <c r="Q55" s="4">
        <f t="shared" si="22"/>
        <v>50</v>
      </c>
      <c r="R55">
        <f t="shared" si="0"/>
        <v>50000</v>
      </c>
      <c r="S55">
        <f t="shared" si="1"/>
        <v>89.23483222311495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13.363097687503707</v>
      </c>
      <c r="AC55">
        <f t="shared" si="19"/>
        <v>9.1847558600152919</v>
      </c>
      <c r="AE55">
        <f t="shared" si="2"/>
        <v>0</v>
      </c>
      <c r="AF55">
        <f t="shared" si="25"/>
        <v>0</v>
      </c>
      <c r="AG55">
        <f t="shared" si="25"/>
        <v>-5.1463961051949614</v>
      </c>
      <c r="AH55">
        <f t="shared" si="4"/>
        <v>-1355.6762549226469</v>
      </c>
      <c r="AI55">
        <f t="shared" si="23"/>
        <v>-1360.8226510278419</v>
      </c>
      <c r="AJ55">
        <f t="shared" si="6"/>
        <v>4.1783418274884152</v>
      </c>
      <c r="AK55">
        <f t="shared" si="20"/>
        <v>0.93541683812525955</v>
      </c>
      <c r="AL55">
        <f t="shared" si="7"/>
        <v>-1355.7088923622282</v>
      </c>
      <c r="AN55">
        <f t="shared" si="26"/>
        <v>0</v>
      </c>
      <c r="AO55">
        <f t="shared" si="26"/>
        <v>0</v>
      </c>
      <c r="AP55">
        <f t="shared" si="26"/>
        <v>-1.4196001313786429E-2</v>
      </c>
      <c r="AQ55">
        <f t="shared" si="26"/>
        <v>-3.7395454027575075</v>
      </c>
      <c r="AR55">
        <f t="shared" si="26"/>
        <v>-3.753741404071294</v>
      </c>
      <c r="AS55">
        <f t="shared" si="26"/>
        <v>1.1525686103446028E-2</v>
      </c>
      <c r="AT55">
        <f t="shared" si="26"/>
        <v>2.5802869409060139E-3</v>
      </c>
      <c r="AU55">
        <f t="shared" si="24"/>
        <v>-3.739635431026942</v>
      </c>
      <c r="AW55">
        <v>52</v>
      </c>
      <c r="AX55">
        <f>IF(Z55&gt;0, (R55*SUMPRODUCT(K55:$K$98, X55:$X$98)-K55*$AZ$3)/Z55, 0)</f>
        <v>89.23483222311495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0.22879502199999999</v>
      </c>
      <c r="Q56" s="4">
        <f t="shared" si="22"/>
        <v>50</v>
      </c>
      <c r="R56">
        <f t="shared" si="0"/>
        <v>50000</v>
      </c>
      <c r="S56">
        <f t="shared" si="1"/>
        <v>75.123356386566485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9.1847558600152919</v>
      </c>
      <c r="AC56">
        <f t="shared" si="19"/>
        <v>5.8858583810120599</v>
      </c>
      <c r="AE56">
        <f t="shared" si="2"/>
        <v>0</v>
      </c>
      <c r="AF56">
        <f t="shared" si="25"/>
        <v>0</v>
      </c>
      <c r="AG56">
        <f t="shared" si="25"/>
        <v>-3.9174623340342163</v>
      </c>
      <c r="AH56">
        <f t="shared" si="4"/>
        <v>-1177.4698101087954</v>
      </c>
      <c r="AI56">
        <f t="shared" si="23"/>
        <v>-1181.3872724428297</v>
      </c>
      <c r="AJ56">
        <f t="shared" si="6"/>
        <v>3.2988974790032319</v>
      </c>
      <c r="AK56">
        <f t="shared" si="20"/>
        <v>0.64293291020107046</v>
      </c>
      <c r="AL56">
        <f t="shared" si="7"/>
        <v>-1177.4454420536254</v>
      </c>
      <c r="AN56">
        <f t="shared" si="26"/>
        <v>0</v>
      </c>
      <c r="AO56">
        <f t="shared" si="26"/>
        <v>0</v>
      </c>
      <c r="AP56">
        <f t="shared" si="26"/>
        <v>-9.6482739890614011E-3</v>
      </c>
      <c r="AQ56">
        <f t="shared" si="26"/>
        <v>-2.8999771722319596</v>
      </c>
      <c r="AR56">
        <f t="shared" si="26"/>
        <v>-2.9096254462210211</v>
      </c>
      <c r="AS56">
        <f t="shared" si="26"/>
        <v>8.124817554140934E-3</v>
      </c>
      <c r="AT56">
        <f t="shared" si="26"/>
        <v>1.5834722443435643E-3</v>
      </c>
      <c r="AU56">
        <f t="shared" si="24"/>
        <v>-2.8999171564225366</v>
      </c>
      <c r="AW56">
        <v>53</v>
      </c>
      <c r="AX56">
        <f>IF(Z56&gt;0, (R56*SUMPRODUCT(K56:$K$98, X56:$X$98)-K56*$AZ$3)/Z56, 0)</f>
        <v>75.123356386566485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0.25248784600000002</v>
      </c>
      <c r="Q57" s="4">
        <f t="shared" si="22"/>
        <v>50</v>
      </c>
      <c r="R57">
        <f t="shared" si="0"/>
        <v>50000</v>
      </c>
      <c r="S57">
        <f t="shared" si="1"/>
        <v>58.482362384978849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5.8858583810120599</v>
      </c>
      <c r="AC57">
        <f t="shared" si="19"/>
        <v>3.3793168549892836</v>
      </c>
      <c r="AE57">
        <f t="shared" si="2"/>
        <v>0</v>
      </c>
      <c r="AF57">
        <f t="shared" si="25"/>
        <v>0</v>
      </c>
      <c r="AG57">
        <f t="shared" si="25"/>
        <v>-2.8891760841874428</v>
      </c>
      <c r="AH57">
        <f t="shared" si="4"/>
        <v>-989.11162650643178</v>
      </c>
      <c r="AI57">
        <f t="shared" si="23"/>
        <v>-992.00080259061917</v>
      </c>
      <c r="AJ57">
        <f t="shared" si="6"/>
        <v>2.5065415260227764</v>
      </c>
      <c r="AK57">
        <f t="shared" si="20"/>
        <v>0.41201008667084421</v>
      </c>
      <c r="AL57">
        <f t="shared" si="7"/>
        <v>-989.08225097792547</v>
      </c>
      <c r="AN57">
        <f t="shared" si="26"/>
        <v>0</v>
      </c>
      <c r="AO57">
        <f t="shared" si="26"/>
        <v>0</v>
      </c>
      <c r="AP57">
        <f t="shared" si="26"/>
        <v>-6.3533208321918276E-3</v>
      </c>
      <c r="AQ57">
        <f t="shared" si="26"/>
        <v>-2.1750642117106613</v>
      </c>
      <c r="AR57">
        <f t="shared" si="26"/>
        <v>-2.1814175325428531</v>
      </c>
      <c r="AS57">
        <f t="shared" si="26"/>
        <v>5.5119044426512123E-3</v>
      </c>
      <c r="AT57">
        <f t="shared" si="26"/>
        <v>9.0601340674437386E-4</v>
      </c>
      <c r="AU57">
        <f t="shared" si="24"/>
        <v>-2.1749996146934572</v>
      </c>
      <c r="AW57">
        <v>54</v>
      </c>
      <c r="AX57">
        <f>IF(Z57&gt;0, (R57*SUMPRODUCT(K57:$K$98, X57:$X$98)-K57*$AZ$3)/Z57, 0)</f>
        <v>58.482362384978849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0.27661797300000002</v>
      </c>
      <c r="Q58" s="4">
        <f t="shared" si="22"/>
        <v>50</v>
      </c>
      <c r="R58">
        <f t="shared" si="0"/>
        <v>50000</v>
      </c>
      <c r="S58">
        <f t="shared" si="1"/>
        <v>37.735791966085472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3.3793168549892836</v>
      </c>
      <c r="AC58">
        <f t="shared" si="19"/>
        <v>1.5555344702511078</v>
      </c>
      <c r="AE58">
        <f t="shared" si="2"/>
        <v>0</v>
      </c>
      <c r="AF58">
        <f t="shared" si="25"/>
        <v>0</v>
      </c>
      <c r="AG58">
        <f t="shared" si="25"/>
        <v>-2.0610862912975607</v>
      </c>
      <c r="AH58">
        <f t="shared" si="4"/>
        <v>-799.19803204800769</v>
      </c>
      <c r="AI58">
        <f t="shared" si="23"/>
        <v>-801.25911833930525</v>
      </c>
      <c r="AJ58">
        <f t="shared" si="6"/>
        <v>1.8237823847381758</v>
      </c>
      <c r="AK58">
        <f t="shared" si="20"/>
        <v>0.23655217984924987</v>
      </c>
      <c r="AL58">
        <f t="shared" si="7"/>
        <v>-799.19878377471787</v>
      </c>
      <c r="AN58">
        <f t="shared" si="26"/>
        <v>0</v>
      </c>
      <c r="AO58">
        <f t="shared" si="26"/>
        <v>0</v>
      </c>
      <c r="AP58">
        <f t="shared" si="26"/>
        <v>-4.0467365120092254E-3</v>
      </c>
      <c r="AQ58">
        <f t="shared" si="26"/>
        <v>-1.5691452950174787</v>
      </c>
      <c r="AR58">
        <f t="shared" si="26"/>
        <v>-1.5731920315294878</v>
      </c>
      <c r="AS58">
        <f t="shared" si="26"/>
        <v>3.5808140578301112E-3</v>
      </c>
      <c r="AT58">
        <f t="shared" si="26"/>
        <v>4.6444651407034725E-4</v>
      </c>
      <c r="AU58">
        <f t="shared" si="24"/>
        <v>-1.5691467709575875</v>
      </c>
      <c r="AW58">
        <v>55</v>
      </c>
      <c r="AX58">
        <f>IF(Z58&gt;0, (R58*SUMPRODUCT(K58:$K$98, X58:$X$98)-K58*$AZ$3)/Z58, 0)</f>
        <v>37.735791966085472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0.30183517399999998</v>
      </c>
      <c r="Q59" s="4">
        <f t="shared" si="22"/>
        <v>50</v>
      </c>
      <c r="R59">
        <f t="shared" si="0"/>
        <v>50000</v>
      </c>
      <c r="S59">
        <f t="shared" si="1"/>
        <v>10.576728194139312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1.5555344702511078</v>
      </c>
      <c r="AC59">
        <f t="shared" si="19"/>
        <v>0.30003366360191741</v>
      </c>
      <c r="AE59">
        <f t="shared" si="2"/>
        <v>0</v>
      </c>
      <c r="AF59">
        <f t="shared" si="25"/>
        <v>0</v>
      </c>
      <c r="AG59">
        <f t="shared" si="25"/>
        <v>-1.418367089021771</v>
      </c>
      <c r="AH59">
        <f t="shared" si="4"/>
        <v>-622.10833936281381</v>
      </c>
      <c r="AI59">
        <f t="shared" si="23"/>
        <v>-623.52670645183559</v>
      </c>
      <c r="AJ59">
        <f t="shared" si="6"/>
        <v>1.2555008066491904</v>
      </c>
      <c r="AK59">
        <f t="shared" si="20"/>
        <v>0.10888741291757756</v>
      </c>
      <c r="AL59">
        <f t="shared" si="7"/>
        <v>-622.16231823226883</v>
      </c>
      <c r="AN59">
        <f t="shared" si="26"/>
        <v>0</v>
      </c>
      <c r="AO59">
        <f t="shared" si="26"/>
        <v>0</v>
      </c>
      <c r="AP59">
        <f t="shared" si="26"/>
        <v>-2.4864479711202456E-3</v>
      </c>
      <c r="AQ59">
        <f t="shared" si="26"/>
        <v>-1.0905780528879083</v>
      </c>
      <c r="AR59">
        <f t="shared" si="26"/>
        <v>-1.0930645008590285</v>
      </c>
      <c r="AS59">
        <f t="shared" si="26"/>
        <v>2.2009375835036699E-3</v>
      </c>
      <c r="AT59">
        <f t="shared" si="26"/>
        <v>1.9088350894842809E-4</v>
      </c>
      <c r="AU59">
        <f t="shared" si="24"/>
        <v>-1.0906726797665764</v>
      </c>
      <c r="AW59">
        <v>56</v>
      </c>
      <c r="AX59">
        <f>IF(Z59&gt;0, (R59*SUMPRODUCT(K59:$K$98, X59:$X$98)-K59*$AZ$3)/Z59, 0)</f>
        <v>10.576728194139312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0.327222552</v>
      </c>
      <c r="Q60" s="4">
        <f t="shared" si="22"/>
        <v>50</v>
      </c>
      <c r="R60">
        <f t="shared" si="0"/>
        <v>50000</v>
      </c>
      <c r="S60">
        <f t="shared" si="1"/>
        <v>-27.152720767725974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0.30003366360191741</v>
      </c>
      <c r="AC60">
        <f t="shared" si="19"/>
        <v>-0.51050466752858936</v>
      </c>
      <c r="AE60">
        <f t="shared" si="2"/>
        <v>0</v>
      </c>
      <c r="AF60">
        <f t="shared" si="25"/>
        <v>0</v>
      </c>
      <c r="AG60">
        <f t="shared" si="25"/>
        <v>-0.94006171958903817</v>
      </c>
      <c r="AH60">
        <f t="shared" si="4"/>
        <v>-464.12169854251511</v>
      </c>
      <c r="AI60">
        <f t="shared" si="23"/>
        <v>-465.06176026210414</v>
      </c>
      <c r="AJ60">
        <f t="shared" si="6"/>
        <v>0.81053833113050677</v>
      </c>
      <c r="AK60">
        <f t="shared" si="20"/>
        <v>2.1002356452134222E-2</v>
      </c>
      <c r="AL60">
        <f t="shared" si="7"/>
        <v>-464.23021957452153</v>
      </c>
      <c r="AN60">
        <f t="shared" si="26"/>
        <v>0</v>
      </c>
      <c r="AO60">
        <f t="shared" si="26"/>
        <v>0</v>
      </c>
      <c r="AP60">
        <f t="shared" si="26"/>
        <v>-1.4713943222177267E-3</v>
      </c>
      <c r="AQ60">
        <f t="shared" si="26"/>
        <v>-0.7264480808260616</v>
      </c>
      <c r="AR60">
        <f t="shared" si="26"/>
        <v>-0.72791947514827937</v>
      </c>
      <c r="AS60">
        <f t="shared" si="26"/>
        <v>1.2686629755401927E-3</v>
      </c>
      <c r="AT60">
        <f t="shared" si="26"/>
        <v>3.2873105449259996E-5</v>
      </c>
      <c r="AU60">
        <f t="shared" si="24"/>
        <v>-0.72661793906729</v>
      </c>
      <c r="AW60">
        <v>57</v>
      </c>
      <c r="AX60">
        <f>IF(Z60&gt;0, (R60*SUMPRODUCT(K60:$K$98, X60:$X$98)-K60*$AZ$3)/Z60, 0)</f>
        <v>-27.152720767725974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0.35219428400000002</v>
      </c>
      <c r="Q61" s="4">
        <f t="shared" si="22"/>
        <v>50</v>
      </c>
      <c r="R61">
        <f t="shared" si="0"/>
        <v>50000</v>
      </c>
      <c r="S61">
        <f t="shared" si="1"/>
        <v>-82.301165114447201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-0.51050466752858936</v>
      </c>
      <c r="AC61">
        <f t="shared" si="19"/>
        <v>-0.98691728249982802</v>
      </c>
      <c r="AE61">
        <f t="shared" si="2"/>
        <v>0</v>
      </c>
      <c r="AF61">
        <f t="shared" si="25"/>
        <v>0</v>
      </c>
      <c r="AG61">
        <f t="shared" si="25"/>
        <v>-0.59957673814667778</v>
      </c>
      <c r="AH61">
        <f t="shared" si="4"/>
        <v>-331.0843642464701</v>
      </c>
      <c r="AI61">
        <f t="shared" si="23"/>
        <v>-331.68394098461675</v>
      </c>
      <c r="AJ61">
        <f t="shared" si="6"/>
        <v>0.47641261497123866</v>
      </c>
      <c r="AK61">
        <f t="shared" si="20"/>
        <v>-3.5735326727001256E-2</v>
      </c>
      <c r="AL61">
        <f t="shared" si="7"/>
        <v>-331.24326369637248</v>
      </c>
      <c r="AN61">
        <f t="shared" si="26"/>
        <v>0</v>
      </c>
      <c r="AO61">
        <f t="shared" si="26"/>
        <v>0</v>
      </c>
      <c r="AP61">
        <f t="shared" si="26"/>
        <v>-8.3791402607179635E-4</v>
      </c>
      <c r="AQ61">
        <f t="shared" si="26"/>
        <v>-0.46269345517422994</v>
      </c>
      <c r="AR61">
        <f t="shared" si="26"/>
        <v>-0.46353136920030169</v>
      </c>
      <c r="AS61">
        <f t="shared" si="26"/>
        <v>6.6579102704329132E-4</v>
      </c>
      <c r="AT61">
        <f t="shared" si="26"/>
        <v>-4.9940448962994182E-5</v>
      </c>
      <c r="AU61">
        <f t="shared" si="24"/>
        <v>-0.46291551862222136</v>
      </c>
      <c r="AW61">
        <v>58</v>
      </c>
      <c r="AX61">
        <f>IF(Z61&gt;0, (R61*SUMPRODUCT(K61:$K$98, X61:$X$98)-K61*$AZ$3)/Z61, 0)</f>
        <v>-82.301165114447201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0.377763185</v>
      </c>
      <c r="Q62" s="4">
        <f t="shared" si="22"/>
        <v>50</v>
      </c>
      <c r="R62">
        <f t="shared" si="0"/>
        <v>50000</v>
      </c>
      <c r="S62">
        <f t="shared" si="1"/>
        <v>-167.04191486271495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-0.98691728249982802</v>
      </c>
      <c r="AC62">
        <f t="shared" si="19"/>
        <v>-1.2263647860179665</v>
      </c>
      <c r="AE62">
        <f t="shared" si="2"/>
        <v>0</v>
      </c>
      <c r="AF62">
        <f t="shared" si="25"/>
        <v>0</v>
      </c>
      <c r="AG62">
        <f t="shared" si="25"/>
        <v>-0.36708295251101097</v>
      </c>
      <c r="AH62">
        <f t="shared" si="4"/>
        <v>-226.49801825419999</v>
      </c>
      <c r="AI62">
        <f t="shared" si="23"/>
        <v>-226.86510120671099</v>
      </c>
      <c r="AJ62">
        <f t="shared" si="6"/>
        <v>0.23944750351813848</v>
      </c>
      <c r="AK62">
        <f t="shared" si="20"/>
        <v>-6.908420977498797E-2</v>
      </c>
      <c r="AL62">
        <f t="shared" si="7"/>
        <v>-226.69473791296784</v>
      </c>
      <c r="AN62">
        <f t="shared" si="26"/>
        <v>0</v>
      </c>
      <c r="AO62">
        <f t="shared" si="26"/>
        <v>0</v>
      </c>
      <c r="AP62">
        <f t="shared" si="26"/>
        <v>-4.5803733443394951E-4</v>
      </c>
      <c r="AQ62">
        <f t="shared" si="26"/>
        <v>-0.28261881361165608</v>
      </c>
      <c r="AR62">
        <f t="shared" si="26"/>
        <v>-0.28307685094608998</v>
      </c>
      <c r="AS62">
        <f t="shared" si="26"/>
        <v>2.9877687181624723E-4</v>
      </c>
      <c r="AT62">
        <f t="shared" si="26"/>
        <v>-8.6201625764307664E-5</v>
      </c>
      <c r="AU62">
        <f t="shared" si="24"/>
        <v>-0.28286427570003808</v>
      </c>
      <c r="AW62">
        <v>59</v>
      </c>
      <c r="AX62">
        <f>IF(Z62&gt;0, (R62*SUMPRODUCT(K62:$K$98, X62:$X$98)-K62*$AZ$3)/Z62, 0)</f>
        <v>-167.04191486271495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0.40377970400000002</v>
      </c>
      <c r="Q63" s="4">
        <f t="shared" si="22"/>
        <v>50</v>
      </c>
      <c r="R63">
        <f t="shared" si="0"/>
        <v>50000</v>
      </c>
      <c r="S63">
        <f t="shared" si="1"/>
        <v>-304.30035493634296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-1.2263647860179665</v>
      </c>
      <c r="AC63">
        <f t="shared" si="19"/>
        <v>-1.309656857079541</v>
      </c>
      <c r="AE63">
        <f t="shared" si="2"/>
        <v>0</v>
      </c>
      <c r="AF63">
        <f t="shared" si="25"/>
        <v>0</v>
      </c>
      <c r="AG63">
        <f t="shared" si="25"/>
        <v>-0.21519147707755878</v>
      </c>
      <c r="AH63">
        <f t="shared" si="4"/>
        <v>-148.22064590834205</v>
      </c>
      <c r="AI63">
        <f t="shared" si="23"/>
        <v>-148.4358373854196</v>
      </c>
      <c r="AJ63">
        <f t="shared" si="6"/>
        <v>8.3292071061574546E-2</v>
      </c>
      <c r="AK63">
        <f t="shared" si="20"/>
        <v>-8.5845535021257663E-2</v>
      </c>
      <c r="AL63">
        <f t="shared" si="7"/>
        <v>-148.43839084937929</v>
      </c>
      <c r="AN63">
        <f t="shared" si="26"/>
        <v>0</v>
      </c>
      <c r="AO63">
        <f t="shared" si="26"/>
        <v>0</v>
      </c>
      <c r="AP63">
        <f t="shared" si="26"/>
        <v>-2.3974176943832221E-4</v>
      </c>
      <c r="AQ63">
        <f t="shared" si="26"/>
        <v>-0.16513051724882957</v>
      </c>
      <c r="AR63">
        <f t="shared" si="26"/>
        <v>-0.16537025901826788</v>
      </c>
      <c r="AS63">
        <f t="shared" si="26"/>
        <v>9.2794513833311924E-5</v>
      </c>
      <c r="AT63">
        <f t="shared" si="26"/>
        <v>-9.5639291778075859E-5</v>
      </c>
      <c r="AU63">
        <f t="shared" si="24"/>
        <v>-0.16537310379621264</v>
      </c>
      <c r="AW63">
        <v>60</v>
      </c>
      <c r="AX63">
        <f>IF(Z63&gt;0, (R63*SUMPRODUCT(K63:$K$98, X63:$X$98)-K63*$AZ$3)/Z63, 0)</f>
        <v>-304.30035493634296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0.43007572599999999</v>
      </c>
      <c r="Q64" s="4">
        <f t="shared" si="22"/>
        <v>50</v>
      </c>
      <c r="R64">
        <f t="shared" si="0"/>
        <v>50000</v>
      </c>
      <c r="S64">
        <f t="shared" si="1"/>
        <v>-538.13886719247216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-1.309656857079541</v>
      </c>
      <c r="AC64">
        <f t="shared" si="19"/>
        <v>-1.2968170684800833</v>
      </c>
      <c r="AE64">
        <f t="shared" si="2"/>
        <v>0</v>
      </c>
      <c r="AF64">
        <f t="shared" si="25"/>
        <v>0</v>
      </c>
      <c r="AG64">
        <f t="shared" si="25"/>
        <v>-0.12049093157363974</v>
      </c>
      <c r="AH64">
        <f t="shared" si="4"/>
        <v>-92.548630733143455</v>
      </c>
      <c r="AI64">
        <f t="shared" si="23"/>
        <v>-92.669121664717096</v>
      </c>
      <c r="AJ64">
        <f t="shared" si="6"/>
        <v>-1.283978859945778E-2</v>
      </c>
      <c r="AK64">
        <f t="shared" si="20"/>
        <v>-9.1675979995567883E-2</v>
      </c>
      <c r="AL64">
        <f t="shared" si="7"/>
        <v>-92.773637433312132</v>
      </c>
      <c r="AN64">
        <f t="shared" si="26"/>
        <v>0</v>
      </c>
      <c r="AO64">
        <f t="shared" si="26"/>
        <v>0</v>
      </c>
      <c r="AP64">
        <f t="shared" si="26"/>
        <v>-1.1985467517877494E-4</v>
      </c>
      <c r="AQ64">
        <f t="shared" si="26"/>
        <v>-9.2059924592599138E-2</v>
      </c>
      <c r="AR64">
        <f t="shared" si="26"/>
        <v>-9.2179779267777914E-2</v>
      </c>
      <c r="AS64">
        <f t="shared" si="26"/>
        <v>-1.27719876662388E-5</v>
      </c>
      <c r="AT64">
        <f t="shared" si="26"/>
        <v>-9.1191881916435444E-5</v>
      </c>
      <c r="AU64">
        <f t="shared" si="24"/>
        <v>-9.2283743137360597E-2</v>
      </c>
      <c r="AW64">
        <v>61</v>
      </c>
      <c r="AX64">
        <f>IF(Z64&gt;0, (R64*SUMPRODUCT(K64:$K$98, X64:$X$98)-K64*$AZ$3)/Z64, 0)</f>
        <v>-538.13886719247216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0.45648519999999998</v>
      </c>
      <c r="Q65" s="4">
        <f t="shared" si="22"/>
        <v>50</v>
      </c>
      <c r="R65">
        <f t="shared" si="0"/>
        <v>50000</v>
      </c>
      <c r="S65">
        <f t="shared" si="1"/>
        <v>-956.67721752665761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-1.2968170684800833</v>
      </c>
      <c r="AC65">
        <f t="shared" si="19"/>
        <v>-1.2299749342795689</v>
      </c>
      <c r="AE65">
        <f t="shared" si="2"/>
        <v>0</v>
      </c>
      <c r="AF65">
        <f t="shared" si="25"/>
        <v>0</v>
      </c>
      <c r="AG65">
        <f t="shared" si="25"/>
        <v>-6.4283695260324097E-2</v>
      </c>
      <c r="AH65">
        <f t="shared" si="4"/>
        <v>-55.002326997579246</v>
      </c>
      <c r="AI65">
        <f t="shared" si="23"/>
        <v>-55.066610692839568</v>
      </c>
      <c r="AJ65">
        <f t="shared" si="6"/>
        <v>-6.6842134200514325E-2</v>
      </c>
      <c r="AK65">
        <f t="shared" si="20"/>
        <v>-9.0777194793605839E-2</v>
      </c>
      <c r="AL65">
        <f t="shared" si="7"/>
        <v>-55.224230021833684</v>
      </c>
      <c r="AN65">
        <f t="shared" si="26"/>
        <v>0</v>
      </c>
      <c r="AO65">
        <f t="shared" si="26"/>
        <v>0</v>
      </c>
      <c r="AP65">
        <f t="shared" si="26"/>
        <v>-5.7093074158097391E-5</v>
      </c>
      <c r="AQ65">
        <f t="shared" si="26"/>
        <v>-4.884989765171259E-2</v>
      </c>
      <c r="AR65">
        <f t="shared" si="26"/>
        <v>-4.8906990725870687E-2</v>
      </c>
      <c r="AS65">
        <f t="shared" si="26"/>
        <v>-5.9365332209687627E-5</v>
      </c>
      <c r="AT65">
        <f t="shared" si="26"/>
        <v>-8.062307391053457E-5</v>
      </c>
      <c r="AU65">
        <f t="shared" si="24"/>
        <v>-4.9046979131990909E-2</v>
      </c>
      <c r="AW65">
        <v>62</v>
      </c>
      <c r="AX65">
        <f>IF(Z65&gt;0, (R65*SUMPRODUCT(K65:$K$98, X65:$X$98)-K65*$AZ$3)/Z65, 0)</f>
        <v>-956.67721752665761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0.483034941</v>
      </c>
      <c r="Q66" s="4">
        <f t="shared" si="22"/>
        <v>50</v>
      </c>
      <c r="R66">
        <f t="shared" si="0"/>
        <v>50000</v>
      </c>
      <c r="S66">
        <f t="shared" si="1"/>
        <v>-1744.3424200962331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-1.2299749342795689</v>
      </c>
      <c r="AC66">
        <f t="shared" si="19"/>
        <v>-1.1369479937231444</v>
      </c>
      <c r="AE66">
        <f t="shared" si="2"/>
        <v>0</v>
      </c>
      <c r="AF66">
        <f t="shared" si="25"/>
        <v>0</v>
      </c>
      <c r="AG66">
        <f t="shared" si="25"/>
        <v>-3.2589587360388229E-2</v>
      </c>
      <c r="AH66">
        <f t="shared" si="4"/>
        <v>-31.051270947332632</v>
      </c>
      <c r="AI66">
        <f t="shared" si="23"/>
        <v>-31.08386053469302</v>
      </c>
      <c r="AJ66">
        <f t="shared" si="6"/>
        <v>-9.3026940556424575E-2</v>
      </c>
      <c r="AK66">
        <f t="shared" si="20"/>
        <v>-8.6098245399569839E-2</v>
      </c>
      <c r="AL66">
        <f t="shared" si="7"/>
        <v>-31.262985720649013</v>
      </c>
      <c r="AN66">
        <f t="shared" si="26"/>
        <v>0</v>
      </c>
      <c r="AO66">
        <f t="shared" si="26"/>
        <v>0</v>
      </c>
      <c r="AP66">
        <f t="shared" si="26"/>
        <v>-2.5843030097367161E-5</v>
      </c>
      <c r="AQ66">
        <f t="shared" si="26"/>
        <v>-2.4623169381665356E-2</v>
      </c>
      <c r="AR66">
        <f t="shared" si="26"/>
        <v>-2.4649012411762723E-2</v>
      </c>
      <c r="AS66">
        <f t="shared" si="26"/>
        <v>-7.3768900418413484E-5</v>
      </c>
      <c r="AT66">
        <f t="shared" si="26"/>
        <v>-6.8274554157014673E-5</v>
      </c>
      <c r="AU66">
        <f t="shared" si="24"/>
        <v>-2.479105586633815E-2</v>
      </c>
      <c r="AW66">
        <v>63</v>
      </c>
      <c r="AX66">
        <f>IF(Z66&gt;0, (R66*SUMPRODUCT(K66:$K$98, X66:$X$98)-K66*$AZ$3)/Z66, 0)</f>
        <v>-1744.3424200962331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0.509773425</v>
      </c>
      <c r="Q67" s="4">
        <f t="shared" si="22"/>
        <v>50</v>
      </c>
      <c r="R67">
        <f t="shared" ref="R67:R79" si="27">$C$6</f>
        <v>50000</v>
      </c>
      <c r="S67">
        <f t="shared" ref="S67:S79" si="28">AX67</f>
        <v>-3306.2935958190051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-1.1369479937231444</v>
      </c>
      <c r="AC67">
        <f t="shared" si="19"/>
        <v>-1.0348954147046874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-1.5650385918742529E-2</v>
      </c>
      <c r="AH67">
        <f t="shared" ref="AH67:AH79" si="31">-X67*R67</f>
        <v>-16.613305568041817</v>
      </c>
      <c r="AI67">
        <f t="shared" si="23"/>
        <v>-16.62895595396056</v>
      </c>
      <c r="AJ67">
        <f t="shared" ref="AJ67:AJ79" si="32">AB67-AC67</f>
        <v>-0.10205257901845699</v>
      </c>
      <c r="AK67">
        <f t="shared" si="20"/>
        <v>-7.9586359560620115E-2</v>
      </c>
      <c r="AL67">
        <f t="shared" ref="AL67:AL79" si="33">SUM(AI67:AK67)</f>
        <v>-16.810594892539637</v>
      </c>
      <c r="AN67">
        <f t="shared" ref="AN67:AT79" si="34">AE67*$K67</f>
        <v>0</v>
      </c>
      <c r="AO67">
        <f t="shared" si="34"/>
        <v>0</v>
      </c>
      <c r="AP67">
        <f t="shared" si="34"/>
        <v>-1.1080812349357631E-5</v>
      </c>
      <c r="AQ67">
        <f t="shared" si="34"/>
        <v>-1.1762580325993697E-2</v>
      </c>
      <c r="AR67">
        <f t="shared" si="34"/>
        <v>-1.1773661138343055E-2</v>
      </c>
      <c r="AS67">
        <f t="shared" si="34"/>
        <v>-7.2255437261599032E-5</v>
      </c>
      <c r="AT67">
        <f t="shared" si="34"/>
        <v>-5.6348867078326541E-5</v>
      </c>
      <c r="AU67">
        <f t="shared" si="24"/>
        <v>-1.1902265442682981E-2</v>
      </c>
      <c r="AW67">
        <v>64</v>
      </c>
      <c r="AX67">
        <f>IF(Z67&gt;0, (R67*SUMPRODUCT(K67:$K$98, X67:$X$98)-K67*$AZ$3)/Z67, 0)</f>
        <v>-3306.2935958190051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0.53654903799999998</v>
      </c>
      <c r="Q68" s="4">
        <f t="shared" si="22"/>
        <v>50</v>
      </c>
      <c r="R68">
        <f t="shared" si="27"/>
        <v>50000</v>
      </c>
      <c r="S68">
        <f t="shared" si="28"/>
        <v>-6577.4017761002115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-1.0348954147046874</v>
      </c>
      <c r="AC68">
        <f t="shared" ref="AC68:AC79" si="45">S68*Z68</f>
        <v>-0.93355464824485757</v>
      </c>
      <c r="AE68">
        <f t="shared" si="29"/>
        <v>0</v>
      </c>
      <c r="AF68">
        <f t="shared" si="30"/>
        <v>0</v>
      </c>
      <c r="AG68">
        <f t="shared" si="30"/>
        <v>-7.0966825505250552E-3</v>
      </c>
      <c r="AH68">
        <f t="shared" si="31"/>
        <v>-8.3971995090300506</v>
      </c>
      <c r="AI68">
        <f t="shared" si="23"/>
        <v>-8.4042961915805758</v>
      </c>
      <c r="AJ68">
        <f t="shared" si="32"/>
        <v>-0.10134076645982981</v>
      </c>
      <c r="AK68">
        <f t="shared" ref="AK68:AK79" si="46">G68*SUM(AB68:AB68, AE68:AF68)</f>
        <v>-7.2442679029328119E-2</v>
      </c>
      <c r="AL68">
        <f t="shared" si="33"/>
        <v>-8.5780796370697328</v>
      </c>
      <c r="AN68">
        <f t="shared" si="34"/>
        <v>0</v>
      </c>
      <c r="AO68">
        <f t="shared" si="34"/>
        <v>0</v>
      </c>
      <c r="AP68">
        <f t="shared" si="34"/>
        <v>-4.4862544817479454E-6</v>
      </c>
      <c r="AQ68">
        <f t="shared" si="34"/>
        <v>-5.3083921484878187E-3</v>
      </c>
      <c r="AR68">
        <f t="shared" si="34"/>
        <v>-5.3128784029695675E-3</v>
      </c>
      <c r="AS68">
        <f t="shared" si="34"/>
        <v>-6.4063802273436391E-5</v>
      </c>
      <c r="AT68">
        <f t="shared" si="34"/>
        <v>-4.5795523633941611E-5</v>
      </c>
      <c r="AU68">
        <f t="shared" si="24"/>
        <v>-5.4227377288769444E-3</v>
      </c>
      <c r="AW68">
        <v>65</v>
      </c>
      <c r="AX68">
        <f>IF(Z68&gt;0, (R68*SUMPRODUCT(K68:$K$98, X68:$X$98)-K68*$AZ$3)/Z68, 0)</f>
        <v>-6577.4017761002115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50000</v>
      </c>
      <c r="S69">
        <f t="shared" si="28"/>
        <v>-13831.749160024274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-0.93355464824485757</v>
      </c>
      <c r="AC69">
        <f t="shared" si="45"/>
        <v>-0.83787790933457429</v>
      </c>
      <c r="AE69">
        <f t="shared" si="29"/>
        <v>0</v>
      </c>
      <c r="AF69">
        <f t="shared" si="30"/>
        <v>0</v>
      </c>
      <c r="AG69">
        <f t="shared" si="30"/>
        <v>-3.0288212273114411E-3</v>
      </c>
      <c r="AH69">
        <f t="shared" si="31"/>
        <v>-3.9968944977083636</v>
      </c>
      <c r="AI69">
        <f t="shared" si="23"/>
        <v>-3.9999233189356751</v>
      </c>
      <c r="AJ69">
        <f t="shared" si="32"/>
        <v>-9.5676738910283277E-2</v>
      </c>
      <c r="AK69">
        <f t="shared" si="46"/>
        <v>-6.5348825377140041E-2</v>
      </c>
      <c r="AL69">
        <f t="shared" si="33"/>
        <v>-4.1609488832230985</v>
      </c>
      <c r="AN69">
        <f t="shared" si="34"/>
        <v>0</v>
      </c>
      <c r="AO69">
        <f t="shared" si="34"/>
        <v>0</v>
      </c>
      <c r="AP69">
        <f t="shared" si="34"/>
        <v>-1.7095591985483841E-6</v>
      </c>
      <c r="AQ69">
        <f t="shared" si="34"/>
        <v>-2.2559693165681034E-3</v>
      </c>
      <c r="AR69">
        <f t="shared" si="34"/>
        <v>-2.2576788757666518E-3</v>
      </c>
      <c r="AS69">
        <f t="shared" si="34"/>
        <v>-5.4002873334447934E-5</v>
      </c>
      <c r="AT69">
        <f t="shared" si="34"/>
        <v>-3.6884872745358094E-5</v>
      </c>
      <c r="AU69">
        <f t="shared" si="24"/>
        <v>-2.3485666218464579E-3</v>
      </c>
      <c r="AW69">
        <v>66</v>
      </c>
      <c r="AX69">
        <f>IF(Z69&gt;0, (R69*SUMPRODUCT(K69:$K$98, X69:$X$98)-K69*$AZ$3)/Z69, 0)</f>
        <v>-13831.749160024274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50000</v>
      </c>
      <c r="S70">
        <f t="shared" si="28"/>
        <v>-31276.190267706861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-0.83787790933457429</v>
      </c>
      <c r="AC70">
        <f t="shared" si="45"/>
        <v>-0.74996858306295411</v>
      </c>
      <c r="AE70">
        <f t="shared" si="29"/>
        <v>0</v>
      </c>
      <c r="AF70">
        <f t="shared" si="30"/>
        <v>0</v>
      </c>
      <c r="AG70">
        <f t="shared" si="30"/>
        <v>-1.1989449108789122E-3</v>
      </c>
      <c r="AH70">
        <f t="shared" si="31"/>
        <v>-1.7995881041594142</v>
      </c>
      <c r="AI70">
        <f t="shared" si="23"/>
        <v>-1.8007870490702931</v>
      </c>
      <c r="AJ70">
        <f t="shared" si="32"/>
        <v>-8.7909326271620181E-2</v>
      </c>
      <c r="AK70">
        <f t="shared" si="46"/>
        <v>-5.8651453653420206E-2</v>
      </c>
      <c r="AL70">
        <f t="shared" si="33"/>
        <v>-1.9473478289953334</v>
      </c>
      <c r="AN70">
        <f t="shared" si="34"/>
        <v>0</v>
      </c>
      <c r="AO70">
        <f t="shared" si="34"/>
        <v>0</v>
      </c>
      <c r="AP70">
        <f t="shared" si="34"/>
        <v>-6.0421528798999543E-7</v>
      </c>
      <c r="AQ70">
        <f t="shared" si="34"/>
        <v>-9.0691293215545109E-4</v>
      </c>
      <c r="AR70">
        <f t="shared" si="34"/>
        <v>-9.0751714744344107E-4</v>
      </c>
      <c r="AS70">
        <f t="shared" si="34"/>
        <v>-4.430241824144824E-5</v>
      </c>
      <c r="AT70">
        <f t="shared" si="34"/>
        <v>-2.9557742510666733E-5</v>
      </c>
      <c r="AU70">
        <f t="shared" si="24"/>
        <v>-9.8137730819555617E-4</v>
      </c>
      <c r="AW70">
        <v>67</v>
      </c>
      <c r="AX70">
        <f>IF(Z70&gt;0, (R70*SUMPRODUCT(K70:$K$98, X70:$X$98)-K70*$AZ$3)/Z70, 0)</f>
        <v>-31276.190267706861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50000</v>
      </c>
      <c r="S71">
        <f t="shared" si="28"/>
        <v>-76580.064381933902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-0.74996858306295411</v>
      </c>
      <c r="AC71">
        <f t="shared" si="45"/>
        <v>-0.67037076779136984</v>
      </c>
      <c r="AE71">
        <f t="shared" si="29"/>
        <v>0</v>
      </c>
      <c r="AF71">
        <f t="shared" si="30"/>
        <v>0</v>
      </c>
      <c r="AG71">
        <f t="shared" si="30"/>
        <v>-4.376927423617561E-4</v>
      </c>
      <c r="AH71">
        <f t="shared" si="31"/>
        <v>-0.74926271940836697</v>
      </c>
      <c r="AI71">
        <f t="shared" si="23"/>
        <v>-0.74970041215072869</v>
      </c>
      <c r="AJ71">
        <f t="shared" si="32"/>
        <v>-7.9597815271584271E-2</v>
      </c>
      <c r="AK71">
        <f t="shared" si="46"/>
        <v>-5.2497800814406789E-2</v>
      </c>
      <c r="AL71">
        <f t="shared" si="33"/>
        <v>-0.88179602823671976</v>
      </c>
      <c r="AN71">
        <f t="shared" si="34"/>
        <v>0</v>
      </c>
      <c r="AO71">
        <f t="shared" si="34"/>
        <v>0</v>
      </c>
      <c r="AP71">
        <f t="shared" si="34"/>
        <v>-1.9694447591377504E-7</v>
      </c>
      <c r="AQ71">
        <f t="shared" si="34"/>
        <v>-3.3713868043452444E-4</v>
      </c>
      <c r="AR71">
        <f t="shared" si="34"/>
        <v>-3.373356249104382E-4</v>
      </c>
      <c r="AS71">
        <f t="shared" si="34"/>
        <v>-3.581587834414451E-5</v>
      </c>
      <c r="AT71">
        <f t="shared" si="34"/>
        <v>-2.3621940387290492E-5</v>
      </c>
      <c r="AU71">
        <f t="shared" si="24"/>
        <v>-3.9677344364187319E-4</v>
      </c>
      <c r="AW71">
        <v>68</v>
      </c>
      <c r="AX71">
        <f>IF(Z71&gt;0, (R71*SUMPRODUCT(K71:$K$98, X71:$X$98)-K71*$AZ$3)/Z71, 0)</f>
        <v>-76580.064381933902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50000</v>
      </c>
      <c r="S72">
        <f t="shared" si="28"/>
        <v>-204512.16188095501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-0.67037076779136984</v>
      </c>
      <c r="AC72">
        <f t="shared" si="45"/>
        <v>-0.59882868486132246</v>
      </c>
      <c r="AE72">
        <f t="shared" si="29"/>
        <v>0</v>
      </c>
      <c r="AF72">
        <f t="shared" si="30"/>
        <v>0</v>
      </c>
      <c r="AG72">
        <f t="shared" si="30"/>
        <v>-1.4640417453752605E-4</v>
      </c>
      <c r="AH72">
        <f t="shared" si="31"/>
        <v>-0.28691164040061251</v>
      </c>
      <c r="AI72">
        <f t="shared" si="23"/>
        <v>-0.28705804457515005</v>
      </c>
      <c r="AJ72">
        <f t="shared" si="32"/>
        <v>-7.1542082930047379E-2</v>
      </c>
      <c r="AK72">
        <f t="shared" si="46"/>
        <v>-4.692595374539589E-2</v>
      </c>
      <c r="AL72">
        <f t="shared" si="33"/>
        <v>-0.40552608125059331</v>
      </c>
      <c r="AN72">
        <f t="shared" si="34"/>
        <v>0</v>
      </c>
      <c r="AO72">
        <f t="shared" si="34"/>
        <v>0</v>
      </c>
      <c r="AP72">
        <f t="shared" si="34"/>
        <v>-5.8817951652361157E-8</v>
      </c>
      <c r="AQ72">
        <f t="shared" si="34"/>
        <v>-1.152668975928507E-4</v>
      </c>
      <c r="AR72">
        <f t="shared" si="34"/>
        <v>-1.1532571554450307E-4</v>
      </c>
      <c r="AS72">
        <f t="shared" si="34"/>
        <v>-2.8742068238021194E-5</v>
      </c>
      <c r="AT72">
        <f t="shared" si="34"/>
        <v>-1.8852525806428903E-5</v>
      </c>
      <c r="AU72">
        <f t="shared" si="24"/>
        <v>-1.6292030958895318E-4</v>
      </c>
      <c r="AW72">
        <v>69</v>
      </c>
      <c r="AX72">
        <f>IF(Z72&gt;0, (R72*SUMPRODUCT(K72:$K$98, X72:$X$98)-K72*$AZ$3)/Z72, 0)</f>
        <v>-204512.16188095501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50000</v>
      </c>
      <c r="S73">
        <f t="shared" si="28"/>
        <v>-600450.00444436457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-0.59882868486132246</v>
      </c>
      <c r="AC73">
        <f t="shared" si="45"/>
        <v>-0.53476607532098497</v>
      </c>
      <c r="AE73">
        <f t="shared" si="29"/>
        <v>0</v>
      </c>
      <c r="AF73">
        <f t="shared" si="30"/>
        <v>0</v>
      </c>
      <c r="AG73">
        <f t="shared" si="30"/>
        <v>-4.4530441449146032E-5</v>
      </c>
      <c r="AH73">
        <f t="shared" si="31"/>
        <v>-0.10040969134300477</v>
      </c>
      <c r="AI73">
        <f t="shared" si="23"/>
        <v>-0.10045422178445391</v>
      </c>
      <c r="AJ73">
        <f t="shared" si="32"/>
        <v>-6.406260954033749E-2</v>
      </c>
      <c r="AK73">
        <f t="shared" si="46"/>
        <v>-4.1918007940292573E-2</v>
      </c>
      <c r="AL73">
        <f t="shared" si="33"/>
        <v>-0.20643483926508396</v>
      </c>
      <c r="AN73">
        <f t="shared" si="34"/>
        <v>0</v>
      </c>
      <c r="AO73">
        <f t="shared" si="34"/>
        <v>0</v>
      </c>
      <c r="AP73">
        <f t="shared" si="34"/>
        <v>-1.597332814454945E-8</v>
      </c>
      <c r="AQ73">
        <f t="shared" si="34"/>
        <v>-3.6017539833876925E-5</v>
      </c>
      <c r="AR73">
        <f t="shared" si="34"/>
        <v>-3.6033513162021474E-5</v>
      </c>
      <c r="AS73">
        <f t="shared" si="34"/>
        <v>-2.2979630353598906E-5</v>
      </c>
      <c r="AT73">
        <f t="shared" si="34"/>
        <v>-1.5036233062292338E-5</v>
      </c>
      <c r="AU73">
        <f t="shared" si="24"/>
        <v>-7.4049376577912715E-5</v>
      </c>
      <c r="AW73">
        <v>70</v>
      </c>
      <c r="AX73">
        <f>IF(Z73&gt;0, (R73*SUMPRODUCT(K73:$K$98, X73:$X$98)-K73*$AZ$3)/Z73, 0)</f>
        <v>-600450.00444436457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50000</v>
      </c>
      <c r="S74">
        <f t="shared" si="28"/>
        <v>-1955948.390289678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-0.53476607532098497</v>
      </c>
      <c r="AC74">
        <f t="shared" si="45"/>
        <v>-0.47750041746980976</v>
      </c>
      <c r="AE74">
        <f t="shared" si="29"/>
        <v>0</v>
      </c>
      <c r="AF74">
        <f t="shared" si="30"/>
        <v>0</v>
      </c>
      <c r="AG74">
        <f t="shared" si="30"/>
        <v>-1.2206365460366044E-5</v>
      </c>
      <c r="AH74">
        <f t="shared" si="31"/>
        <v>-3.1878771574288527E-2</v>
      </c>
      <c r="AI74">
        <f t="shared" si="23"/>
        <v>-3.1890977939748891E-2</v>
      </c>
      <c r="AJ74">
        <f t="shared" si="32"/>
        <v>-5.7265657851175211E-2</v>
      </c>
      <c r="AK74">
        <f t="shared" si="46"/>
        <v>-3.7433625272468948E-2</v>
      </c>
      <c r="AL74">
        <f t="shared" si="33"/>
        <v>-0.12659026106339305</v>
      </c>
      <c r="AN74">
        <f t="shared" si="34"/>
        <v>0</v>
      </c>
      <c r="AO74">
        <f t="shared" si="34"/>
        <v>0</v>
      </c>
      <c r="AP74">
        <f t="shared" si="34"/>
        <v>-3.9093698483402522E-9</v>
      </c>
      <c r="AQ74">
        <f t="shared" si="34"/>
        <v>-1.0209911279431135E-5</v>
      </c>
      <c r="AR74">
        <f t="shared" si="34"/>
        <v>-1.0213820649279474E-5</v>
      </c>
      <c r="AS74">
        <f t="shared" si="34"/>
        <v>-1.8340646679444918E-5</v>
      </c>
      <c r="AT74">
        <f t="shared" si="34"/>
        <v>-1.1988981194232511E-5</v>
      </c>
      <c r="AU74">
        <f t="shared" si="24"/>
        <v>-4.0543448522956902E-5</v>
      </c>
      <c r="AW74">
        <v>71</v>
      </c>
      <c r="AX74">
        <f>IF(Z74&gt;0, (R74*SUMPRODUCT(K74:$K$98, X74:$X$98)-K74*$AZ$3)/Z74, 0)</f>
        <v>-1955948.390289678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50000</v>
      </c>
      <c r="S75">
        <f t="shared" si="28"/>
        <v>-7151083.7649455862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-0.47750041746980976</v>
      </c>
      <c r="AC75">
        <f t="shared" si="45"/>
        <v>-0.42634841721054534</v>
      </c>
      <c r="AE75">
        <f t="shared" si="29"/>
        <v>0</v>
      </c>
      <c r="AF75">
        <f t="shared" si="30"/>
        <v>0</v>
      </c>
      <c r="AG75">
        <f t="shared" si="30"/>
        <v>-2.9810056155438524E-6</v>
      </c>
      <c r="AH75">
        <f t="shared" si="31"/>
        <v>-9.1032961902185305E-3</v>
      </c>
      <c r="AI75">
        <f t="shared" si="23"/>
        <v>-9.1062771958340741E-3</v>
      </c>
      <c r="AJ75">
        <f t="shared" si="32"/>
        <v>-5.1152000259264419E-2</v>
      </c>
      <c r="AK75">
        <f t="shared" si="46"/>
        <v>-3.3425029222886683E-2</v>
      </c>
      <c r="AL75">
        <f t="shared" si="33"/>
        <v>-9.3683306677985176E-2</v>
      </c>
      <c r="AN75">
        <f t="shared" si="34"/>
        <v>0</v>
      </c>
      <c r="AO75">
        <f t="shared" si="34"/>
        <v>0</v>
      </c>
      <c r="AP75">
        <f t="shared" si="34"/>
        <v>-8.5244263309202319E-10</v>
      </c>
      <c r="AQ75">
        <f t="shared" si="34"/>
        <v>-2.6031610721373067E-6</v>
      </c>
      <c r="AR75">
        <f t="shared" si="34"/>
        <v>-2.6040135147703986E-6</v>
      </c>
      <c r="AS75">
        <f t="shared" si="34"/>
        <v>-1.4627327624465445E-5</v>
      </c>
      <c r="AT75">
        <f t="shared" si="34"/>
        <v>-9.5581570773851487E-6</v>
      </c>
      <c r="AU75">
        <f t="shared" si="24"/>
        <v>-2.6789498216620995E-5</v>
      </c>
      <c r="AW75">
        <v>72</v>
      </c>
      <c r="AX75">
        <f>IF(Z75&gt;0, (R75*SUMPRODUCT(K75:$K$98, X75:$X$98)-K75*$AZ$3)/Z75, 0)</f>
        <v>-7151083.7649455862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50000</v>
      </c>
      <c r="S76">
        <f t="shared" si="28"/>
        <v>-29791202.424906354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-0.42634841721054534</v>
      </c>
      <c r="AC76">
        <f t="shared" si="45"/>
        <v>-0.38067047557648903</v>
      </c>
      <c r="AE76">
        <f t="shared" si="29"/>
        <v>0</v>
      </c>
      <c r="AF76">
        <f t="shared" si="30"/>
        <v>0</v>
      </c>
      <c r="AG76">
        <f t="shared" si="30"/>
        <v>-6.3889746735807636E-7</v>
      </c>
      <c r="AH76">
        <f t="shared" si="31"/>
        <v>-2.3122980920303377E-3</v>
      </c>
      <c r="AI76">
        <f t="shared" si="23"/>
        <v>-2.3129369894976958E-3</v>
      </c>
      <c r="AJ76">
        <f t="shared" si="32"/>
        <v>-4.5677941634056307E-2</v>
      </c>
      <c r="AK76">
        <f t="shared" si="46"/>
        <v>-2.9844389204738177E-2</v>
      </c>
      <c r="AL76">
        <f t="shared" si="33"/>
        <v>-7.7835267828292171E-2</v>
      </c>
      <c r="AN76">
        <f t="shared" si="34"/>
        <v>0</v>
      </c>
      <c r="AO76">
        <f t="shared" si="34"/>
        <v>0</v>
      </c>
      <c r="AP76">
        <f t="shared" si="34"/>
        <v>-1.6312311706358251E-10</v>
      </c>
      <c r="AQ76">
        <f t="shared" si="34"/>
        <v>-5.9037528183025937E-7</v>
      </c>
      <c r="AR76">
        <f t="shared" si="34"/>
        <v>-5.90538404947323E-7</v>
      </c>
      <c r="AS76">
        <f t="shared" si="34"/>
        <v>-1.1662478881325099E-5</v>
      </c>
      <c r="AT76">
        <f t="shared" si="34"/>
        <v>-7.6198608425647928E-6</v>
      </c>
      <c r="AU76">
        <f t="shared" si="24"/>
        <v>-1.9872878128837212E-5</v>
      </c>
      <c r="AW76">
        <v>73</v>
      </c>
      <c r="AX76">
        <f>IF(Z76&gt;0, (R76*SUMPRODUCT(K76:$K$98, X76:$X$98)-K76*$AZ$3)/Z76, 0)</f>
        <v>-29791202.424906354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50000</v>
      </c>
      <c r="S77">
        <f t="shared" si="28"/>
        <v>-144226656.55200183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-0.38067047557648903</v>
      </c>
      <c r="AC77">
        <f t="shared" si="45"/>
        <v>-0.33988486524183481</v>
      </c>
      <c r="AE77">
        <f t="shared" si="29"/>
        <v>0</v>
      </c>
      <c r="AF77">
        <f t="shared" si="30"/>
        <v>0</v>
      </c>
      <c r="AG77">
        <f t="shared" si="30"/>
        <v>-1.1783011315917429E-7</v>
      </c>
      <c r="AH77">
        <f t="shared" si="31"/>
        <v>-5.1467837952532129E-4</v>
      </c>
      <c r="AI77">
        <f t="shared" si="23"/>
        <v>-5.1479620963848049E-4</v>
      </c>
      <c r="AJ77">
        <f t="shared" si="32"/>
        <v>-4.0785610334654221E-2</v>
      </c>
      <c r="AK77">
        <f t="shared" si="46"/>
        <v>-2.6646933290354235E-2</v>
      </c>
      <c r="AL77">
        <f t="shared" si="33"/>
        <v>-6.794733983464693E-2</v>
      </c>
      <c r="AN77">
        <f t="shared" si="34"/>
        <v>0</v>
      </c>
      <c r="AO77">
        <f t="shared" si="34"/>
        <v>0</v>
      </c>
      <c r="AP77">
        <f t="shared" si="34"/>
        <v>-2.6861027233423638E-11</v>
      </c>
      <c r="AQ77">
        <f t="shared" si="34"/>
        <v>-1.1732815659956446E-7</v>
      </c>
      <c r="AR77">
        <f t="shared" si="34"/>
        <v>-1.173550176267979E-7</v>
      </c>
      <c r="AS77">
        <f t="shared" si="34"/>
        <v>-9.2976520225437153E-6</v>
      </c>
      <c r="AT77">
        <f t="shared" si="34"/>
        <v>-6.0745422507786035E-6</v>
      </c>
      <c r="AU77">
        <f t="shared" si="24"/>
        <v>-1.5489549290949114E-5</v>
      </c>
      <c r="AW77">
        <v>74</v>
      </c>
      <c r="AX77">
        <f>IF(Z77&gt;0, (R77*SUMPRODUCT(K77:$K$98, X77:$X$98)-K77*$AZ$3)/Z77, 0)</f>
        <v>-144226656.55200183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50000</v>
      </c>
      <c r="S78">
        <f t="shared" si="28"/>
        <v>-833316506.48158765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-0.33988486524183481</v>
      </c>
      <c r="AC78">
        <f t="shared" si="45"/>
        <v>-0.3034687319361199</v>
      </c>
      <c r="AE78">
        <f t="shared" si="29"/>
        <v>0</v>
      </c>
      <c r="AF78">
        <f t="shared" si="30"/>
        <v>0</v>
      </c>
      <c r="AG78">
        <f t="shared" si="30"/>
        <v>-1.820849158607331E-8</v>
      </c>
      <c r="AH78">
        <f t="shared" si="31"/>
        <v>-9.844332044150923E-5</v>
      </c>
      <c r="AI78">
        <f t="shared" si="23"/>
        <v>-9.8461528933095299E-5</v>
      </c>
      <c r="AJ78">
        <f t="shared" si="32"/>
        <v>-3.6416133305714915E-2</v>
      </c>
      <c r="AK78">
        <f t="shared" si="46"/>
        <v>-2.3791940566928439E-2</v>
      </c>
      <c r="AL78">
        <f t="shared" si="33"/>
        <v>-6.0306535401576447E-2</v>
      </c>
      <c r="AN78">
        <f t="shared" si="34"/>
        <v>0</v>
      </c>
      <c r="AO78">
        <f t="shared" si="34"/>
        <v>0</v>
      </c>
      <c r="AP78">
        <f t="shared" si="34"/>
        <v>-3.706143829054599E-12</v>
      </c>
      <c r="AQ78">
        <f t="shared" si="34"/>
        <v>-2.0037085600489509E-8</v>
      </c>
      <c r="AR78">
        <f t="shared" si="34"/>
        <v>-2.0040791744318562E-8</v>
      </c>
      <c r="AS78">
        <f t="shared" si="34"/>
        <v>-7.4121146768813734E-6</v>
      </c>
      <c r="AT78">
        <f t="shared" si="34"/>
        <v>-4.8425951867861992E-6</v>
      </c>
      <c r="AU78">
        <f t="shared" si="24"/>
        <v>-1.227475065541189E-5</v>
      </c>
      <c r="AW78">
        <v>75</v>
      </c>
      <c r="AX78">
        <f>IF(Z78&gt;0, (R78*SUMPRODUCT(K78:$K$98, X78:$X$98)-K78*$AZ$3)/Z78, 0)</f>
        <v>-833316506.48158765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-0.3034687319361199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-1.820849158607331E-5</v>
      </c>
      <c r="AI79">
        <f t="shared" si="23"/>
        <v>-1.820849158607331E-5</v>
      </c>
      <c r="AJ79">
        <f t="shared" si="32"/>
        <v>-0.3034687319361199</v>
      </c>
      <c r="AK79">
        <f t="shared" si="46"/>
        <v>-2.1242811235528396E-2</v>
      </c>
      <c r="AL79">
        <f t="shared" si="33"/>
        <v>-0.32472975166323437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-3.3090569902273202E-9</v>
      </c>
      <c r="AR79">
        <f t="shared" si="34"/>
        <v>-3.3090569902273202E-9</v>
      </c>
      <c r="AS79">
        <f t="shared" si="34"/>
        <v>-5.514983621689416E-5</v>
      </c>
      <c r="AT79">
        <f t="shared" si="34"/>
        <v>-3.8604885351825917E-6</v>
      </c>
      <c r="AU79">
        <f t="shared" si="24"/>
        <v>-5.9013633809066976E-5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2623.1372669459124</v>
      </c>
      <c r="AO81" s="8">
        <f t="shared" ref="AO81:AU81" si="49">SUM(AO3:AO79)</f>
        <v>-262.31372669459125</v>
      </c>
      <c r="AP81" s="8">
        <f t="shared" si="49"/>
        <v>-844.33677281244888</v>
      </c>
      <c r="AQ81" s="8">
        <f t="shared" si="49"/>
        <v>-1490.9589406309597</v>
      </c>
      <c r="AR81" s="8">
        <f t="shared" si="49"/>
        <v>25.527826807911779</v>
      </c>
      <c r="AS81" s="8">
        <f t="shared" si="49"/>
        <v>-178.74542263278281</v>
      </c>
      <c r="AT81" s="8">
        <f t="shared" si="49"/>
        <v>104.26816320245666</v>
      </c>
      <c r="AU81" s="8">
        <f t="shared" si="49"/>
        <v>-48.949432622414378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DA275-FF1F-4A2D-A46E-3422AE2D548A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3693.2650622769897</v>
      </c>
      <c r="K3">
        <v>1</v>
      </c>
      <c r="L3" s="2">
        <v>0</v>
      </c>
      <c r="O3">
        <f>$C$3</f>
        <v>3693.2650622769897</v>
      </c>
      <c r="P3" s="2">
        <f>O3*C5</f>
        <v>369.32650622769899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3693.2650622769897</v>
      </c>
      <c r="AF3">
        <f t="shared" ref="AF3:AG34" si="3">-$Z3*P3</f>
        <v>-369.32650622769899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2803.4566283492904</v>
      </c>
      <c r="AJ3">
        <f t="shared" ref="AJ3:AJ66" si="6">AB3-AC3</f>
        <v>0</v>
      </c>
      <c r="AL3">
        <f t="shared" ref="AL3:AL66" si="7">SUM(AI3:AK3)</f>
        <v>2803.4566283492904</v>
      </c>
      <c r="AN3">
        <f t="shared" ref="AN3:AU34" si="8">AE3*$K3</f>
        <v>3693.2650622769897</v>
      </c>
      <c r="AO3">
        <f t="shared" si="8"/>
        <v>-369.32650622769899</v>
      </c>
      <c r="AP3">
        <f t="shared" si="8"/>
        <v>-520.48192770000003</v>
      </c>
      <c r="AQ3">
        <f t="shared" si="8"/>
        <v>0</v>
      </c>
      <c r="AR3">
        <f t="shared" si="8"/>
        <v>2803.4566283492904</v>
      </c>
      <c r="AS3">
        <f t="shared" si="8"/>
        <v>0</v>
      </c>
      <c r="AT3">
        <f t="shared" si="8"/>
        <v>0</v>
      </c>
      <c r="AU3">
        <f t="shared" si="8"/>
        <v>2803.4566283492904</v>
      </c>
      <c r="AW3">
        <v>0</v>
      </c>
      <c r="AX3">
        <f>IF(Z3&gt;0, (R3*SUMPRODUCT(K3:$K$98, X3:$X$98)-K3*$AZ$3)/Z3, 0)</f>
        <v>0</v>
      </c>
      <c r="AZ3">
        <f>C6*ABS(SUMPRODUCT(X4:X69, K4:K69))/1</f>
        <v>2350.2067996042965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255.29564673137679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251.80787138617461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-251.80787138617461</v>
      </c>
      <c r="AK4">
        <f t="shared" ref="AK4:AK67" si="19">G4*SUM(AB4:AB4, AE4:AF4)</f>
        <v>0</v>
      </c>
      <c r="AL4">
        <f t="shared" si="7"/>
        <v>-434.89342138617462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-163.46924107142854</v>
      </c>
      <c r="AR4">
        <f t="shared" si="8"/>
        <v>-163.46924107142854</v>
      </c>
      <c r="AS4">
        <f t="shared" si="8"/>
        <v>-224.82845659479875</v>
      </c>
      <c r="AT4">
        <f t="shared" si="8"/>
        <v>0</v>
      </c>
      <c r="AU4">
        <f t="shared" si="8"/>
        <v>-388.29769766622729</v>
      </c>
      <c r="AW4">
        <v>1</v>
      </c>
      <c r="AX4">
        <f>IF(Z4&gt;0, (R4*SUMPRODUCT(K4:$K$98, X4:$X$98)-K4*$AZ$3)/Z4, 0)</f>
        <v>255.29564673137679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</v>
      </c>
      <c r="S5">
        <f t="shared" si="1"/>
        <v>321.94995729526278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251.80787138617461</v>
      </c>
      <c r="AC5">
        <f>S5*Z5</f>
        <v>313.16708690954533</v>
      </c>
      <c r="AE5">
        <f t="shared" si="2"/>
        <v>0</v>
      </c>
      <c r="AF5">
        <f t="shared" si="3"/>
        <v>0</v>
      </c>
      <c r="AG5">
        <f t="shared" si="3"/>
        <v>-48.635988266700934</v>
      </c>
      <c r="AH5">
        <f t="shared" si="4"/>
        <v>-187.75703879906084</v>
      </c>
      <c r="AI5">
        <f t="shared" si="5"/>
        <v>-236.39302706576177</v>
      </c>
      <c r="AJ5">
        <f t="shared" si="6"/>
        <v>-61.359215523370722</v>
      </c>
      <c r="AK5">
        <f t="shared" si="19"/>
        <v>17.626550997032226</v>
      </c>
      <c r="AL5">
        <f t="shared" si="7"/>
        <v>-280.12569159210028</v>
      </c>
      <c r="AN5">
        <f t="shared" si="8"/>
        <v>0</v>
      </c>
      <c r="AO5">
        <f t="shared" si="8"/>
        <v>0</v>
      </c>
      <c r="AP5">
        <f t="shared" si="8"/>
        <v>-38.772312074857247</v>
      </c>
      <c r="AQ5">
        <f t="shared" si="8"/>
        <v>-149.67876179772068</v>
      </c>
      <c r="AR5">
        <f t="shared" si="8"/>
        <v>-188.45107387257792</v>
      </c>
      <c r="AS5">
        <f t="shared" si="8"/>
        <v>-48.915190946564664</v>
      </c>
      <c r="AT5">
        <f t="shared" si="8"/>
        <v>14.051778537174924</v>
      </c>
      <c r="AU5">
        <f t="shared" si="8"/>
        <v>-223.31448628196767</v>
      </c>
      <c r="AW5">
        <v>2</v>
      </c>
      <c r="AX5">
        <f>IF(Z5&gt;0, (R5*SUMPRODUCT(K5:$K$98, X5:$X$98)-K5*$AZ$3)/Z5, 0)</f>
        <v>321.94995729526278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</v>
      </c>
      <c r="S6">
        <f t="shared" si="1"/>
        <v>379.74348160430208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313.16708690954533</v>
      </c>
      <c r="AC6">
        <f t="shared" ref="AC6:AC69" si="22">S6*Z6</f>
        <v>364.22801850003839</v>
      </c>
      <c r="AE6">
        <f t="shared" si="2"/>
        <v>0</v>
      </c>
      <c r="AF6">
        <f t="shared" si="3"/>
        <v>0</v>
      </c>
      <c r="AG6">
        <f t="shared" si="3"/>
        <v>-47.957112648949824</v>
      </c>
      <c r="AH6">
        <f t="shared" si="4"/>
        <v>-192.51573508410576</v>
      </c>
      <c r="AI6">
        <f t="shared" si="5"/>
        <v>-240.47284773305557</v>
      </c>
      <c r="AJ6">
        <f t="shared" si="6"/>
        <v>-51.060931590493055</v>
      </c>
      <c r="AK6">
        <f t="shared" si="19"/>
        <v>21.921696083668177</v>
      </c>
      <c r="AL6">
        <f t="shared" si="7"/>
        <v>-269.61208323988046</v>
      </c>
      <c r="AN6">
        <f t="shared" si="8"/>
        <v>0</v>
      </c>
      <c r="AO6">
        <f t="shared" si="8"/>
        <v>0</v>
      </c>
      <c r="AP6">
        <f t="shared" si="8"/>
        <v>-34.134925525685169</v>
      </c>
      <c r="AQ6">
        <f t="shared" si="8"/>
        <v>-137.02889762614578</v>
      </c>
      <c r="AR6">
        <f t="shared" si="8"/>
        <v>-171.16382315183094</v>
      </c>
      <c r="AS6">
        <f t="shared" si="8"/>
        <v>-36.344162541064769</v>
      </c>
      <c r="AT6">
        <f t="shared" si="8"/>
        <v>15.603430270923615</v>
      </c>
      <c r="AU6">
        <f t="shared" si="8"/>
        <v>-191.90455542197211</v>
      </c>
      <c r="AW6">
        <v>3</v>
      </c>
      <c r="AX6">
        <f>IF(Z6&gt;0, (R6*SUMPRODUCT(K6:$K$98, X6:$X$98)-K6*$AZ$3)/Z6, 0)</f>
        <v>379.74348160430208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50000</v>
      </c>
      <c r="S7">
        <f t="shared" si="1"/>
        <v>429.81355749119791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364.22801850003839</v>
      </c>
      <c r="AC7">
        <f t="shared" si="22"/>
        <v>406.43098997051084</v>
      </c>
      <c r="AE7">
        <f t="shared" si="2"/>
        <v>0</v>
      </c>
      <c r="AF7">
        <f t="shared" si="3"/>
        <v>0</v>
      </c>
      <c r="AG7">
        <f t="shared" si="3"/>
        <v>-47.279917406843794</v>
      </c>
      <c r="AH7">
        <f t="shared" si="4"/>
        <v>-197.62411561653755</v>
      </c>
      <c r="AI7">
        <f t="shared" si="5"/>
        <v>-244.90403302338134</v>
      </c>
      <c r="AJ7">
        <f t="shared" si="6"/>
        <v>-42.202971470472448</v>
      </c>
      <c r="AK7">
        <f t="shared" si="19"/>
        <v>25.49596129500269</v>
      </c>
      <c r="AL7">
        <f t="shared" si="7"/>
        <v>-261.61104319885106</v>
      </c>
      <c r="AN7">
        <f t="shared" si="8"/>
        <v>0</v>
      </c>
      <c r="AO7">
        <f t="shared" si="8"/>
        <v>0</v>
      </c>
      <c r="AP7">
        <f t="shared" si="8"/>
        <v>-30.047242257536499</v>
      </c>
      <c r="AQ7">
        <f t="shared" si="8"/>
        <v>-125.59369820307614</v>
      </c>
      <c r="AR7">
        <f t="shared" si="8"/>
        <v>-155.64094046061263</v>
      </c>
      <c r="AS7">
        <f t="shared" si="8"/>
        <v>-26.820751331888562</v>
      </c>
      <c r="AT7">
        <f t="shared" si="8"/>
        <v>16.203144329284061</v>
      </c>
      <c r="AU7">
        <f t="shared" si="8"/>
        <v>-166.25854746321713</v>
      </c>
      <c r="AW7">
        <v>4</v>
      </c>
      <c r="AX7">
        <f>IF(Z7&gt;0, (R7*SUMPRODUCT(K7:$K$98, X7:$X$98)-K7*$AZ$3)/Z7, 0)</f>
        <v>429.81355749119791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</v>
      </c>
      <c r="S8">
        <f t="shared" si="1"/>
        <v>472.99253276282064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406.43098997051084</v>
      </c>
      <c r="AC8">
        <f t="shared" si="22"/>
        <v>440.86574631798771</v>
      </c>
      <c r="AE8">
        <f t="shared" si="2"/>
        <v>0</v>
      </c>
      <c r="AF8">
        <f t="shared" si="3"/>
        <v>0</v>
      </c>
      <c r="AG8">
        <f t="shared" si="3"/>
        <v>-46.603880165171368</v>
      </c>
      <c r="AH8">
        <f t="shared" si="4"/>
        <v>-203.23806760398497</v>
      </c>
      <c r="AI8">
        <f t="shared" si="5"/>
        <v>-249.84194776915635</v>
      </c>
      <c r="AJ8">
        <f t="shared" si="6"/>
        <v>-34.434756347476878</v>
      </c>
      <c r="AK8">
        <f t="shared" si="19"/>
        <v>28.450169297935762</v>
      </c>
      <c r="AL8">
        <f t="shared" si="7"/>
        <v>-255.8265348186975</v>
      </c>
      <c r="AN8">
        <f t="shared" si="8"/>
        <v>0</v>
      </c>
      <c r="AO8">
        <f t="shared" si="8"/>
        <v>0</v>
      </c>
      <c r="AP8">
        <f t="shared" si="8"/>
        <v>-26.444293186409585</v>
      </c>
      <c r="AQ8">
        <f t="shared" si="8"/>
        <v>-115.32273766285331</v>
      </c>
      <c r="AR8">
        <f t="shared" si="8"/>
        <v>-141.76703084926291</v>
      </c>
      <c r="AS8">
        <f t="shared" si="8"/>
        <v>-19.539205521684885</v>
      </c>
      <c r="AT8">
        <f t="shared" si="8"/>
        <v>16.143390109389518</v>
      </c>
      <c r="AU8">
        <f t="shared" si="8"/>
        <v>-145.16284626155829</v>
      </c>
      <c r="AW8">
        <v>5</v>
      </c>
      <c r="AX8">
        <f>IF(Z8&gt;0, (R8*SUMPRODUCT(K8:$K$98, X8:$X$98)-K8*$AZ$3)/Z8, 0)</f>
        <v>472.99253276282064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</v>
      </c>
      <c r="S9">
        <f t="shared" si="1"/>
        <v>509.96149869749416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440.86574631798771</v>
      </c>
      <c r="AC9">
        <f t="shared" si="22"/>
        <v>468.42555736098484</v>
      </c>
      <c r="AE9">
        <f t="shared" si="2"/>
        <v>0</v>
      </c>
      <c r="AF9">
        <f t="shared" si="3"/>
        <v>0</v>
      </c>
      <c r="AG9">
        <f t="shared" si="3"/>
        <v>-45.927541447482078</v>
      </c>
      <c r="AH9">
        <f t="shared" si="4"/>
        <v>-210.29991603757546</v>
      </c>
      <c r="AI9">
        <f t="shared" si="5"/>
        <v>-256.22745748505753</v>
      </c>
      <c r="AJ9">
        <f t="shared" si="6"/>
        <v>-27.559811042997126</v>
      </c>
      <c r="AK9">
        <f t="shared" si="19"/>
        <v>30.860602242259144</v>
      </c>
      <c r="AL9">
        <f t="shared" si="7"/>
        <v>-252.92666628579551</v>
      </c>
      <c r="AN9">
        <f t="shared" si="8"/>
        <v>0</v>
      </c>
      <c r="AO9">
        <f t="shared" si="8"/>
        <v>0</v>
      </c>
      <c r="AP9">
        <f t="shared" si="8"/>
        <v>-23.268321816455714</v>
      </c>
      <c r="AQ9">
        <f t="shared" si="8"/>
        <v>-106.54448224561328</v>
      </c>
      <c r="AR9">
        <f t="shared" si="8"/>
        <v>-129.81280406206898</v>
      </c>
      <c r="AS9">
        <f t="shared" si="8"/>
        <v>-13.96265796814874</v>
      </c>
      <c r="AT9">
        <f t="shared" si="8"/>
        <v>15.63494151420309</v>
      </c>
      <c r="AU9">
        <f t="shared" si="8"/>
        <v>-128.14052051601465</v>
      </c>
      <c r="AW9">
        <v>6</v>
      </c>
      <c r="AX9">
        <f>IF(Z9&gt;0, (R9*SUMPRODUCT(K9:$K$98, X9:$X$98)-K9*$AZ$3)/Z9, 0)</f>
        <v>509.96149869749416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</v>
      </c>
      <c r="S10">
        <f t="shared" si="1"/>
        <v>540.82755620762691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468.42555736098484</v>
      </c>
      <c r="AC10">
        <f t="shared" si="22"/>
        <v>489.45477931702459</v>
      </c>
      <c r="AE10">
        <f t="shared" si="2"/>
        <v>0</v>
      </c>
      <c r="AF10">
        <f t="shared" si="3"/>
        <v>0</v>
      </c>
      <c r="AG10">
        <f t="shared" si="3"/>
        <v>-45.250540001064586</v>
      </c>
      <c r="AH10">
        <f t="shared" si="4"/>
        <v>-217.72603194267433</v>
      </c>
      <c r="AI10">
        <f t="shared" si="5"/>
        <v>-262.97657194373892</v>
      </c>
      <c r="AJ10">
        <f t="shared" si="6"/>
        <v>-21.029221956039748</v>
      </c>
      <c r="AK10">
        <f t="shared" si="19"/>
        <v>32.789789015268944</v>
      </c>
      <c r="AL10">
        <f t="shared" si="7"/>
        <v>-251.21600488450972</v>
      </c>
      <c r="AN10">
        <f t="shared" si="8"/>
        <v>0</v>
      </c>
      <c r="AO10">
        <f t="shared" si="8"/>
        <v>0</v>
      </c>
      <c r="AP10">
        <f t="shared" si="8"/>
        <v>-20.469046263052277</v>
      </c>
      <c r="AQ10">
        <f t="shared" si="8"/>
        <v>-98.488199707684146</v>
      </c>
      <c r="AR10">
        <f t="shared" si="8"/>
        <v>-118.95724597073644</v>
      </c>
      <c r="AS10">
        <f t="shared" si="8"/>
        <v>-9.5125520509599539</v>
      </c>
      <c r="AT10">
        <f t="shared" si="8"/>
        <v>14.832435332119198</v>
      </c>
      <c r="AU10">
        <f t="shared" si="8"/>
        <v>-113.63736268957719</v>
      </c>
      <c r="AW10">
        <v>7</v>
      </c>
      <c r="AX10">
        <f>IF(Z10&gt;0, (R10*SUMPRODUCT(K10:$K$98, X10:$X$98)-K10*$AZ$3)/Z10, 0)</f>
        <v>540.82755620762691</v>
      </c>
    </row>
    <row r="11" spans="1:52" x14ac:dyDescent="0.25">
      <c r="A11" t="s">
        <v>33</v>
      </c>
      <c r="C11" s="12">
        <f>AU71</f>
        <v>-17.111029734780573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</v>
      </c>
      <c r="S11">
        <f t="shared" si="1"/>
        <v>566.33892370637477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489.45477931702459</v>
      </c>
      <c r="AC11">
        <f t="shared" si="22"/>
        <v>504.87167264652999</v>
      </c>
      <c r="AE11">
        <f t="shared" si="2"/>
        <v>0</v>
      </c>
      <c r="AF11">
        <f t="shared" si="3"/>
        <v>0</v>
      </c>
      <c r="AG11">
        <f t="shared" si="3"/>
        <v>-44.573280372680756</v>
      </c>
      <c r="AH11">
        <f t="shared" si="4"/>
        <v>-224.75422837318769</v>
      </c>
      <c r="AI11">
        <f t="shared" si="5"/>
        <v>-269.32750874586844</v>
      </c>
      <c r="AJ11">
        <f t="shared" si="6"/>
        <v>-15.416893329505399</v>
      </c>
      <c r="AK11">
        <f t="shared" si="19"/>
        <v>34.261834552191722</v>
      </c>
      <c r="AL11">
        <f t="shared" si="7"/>
        <v>-250.48256752318213</v>
      </c>
      <c r="AN11">
        <f t="shared" si="8"/>
        <v>0</v>
      </c>
      <c r="AO11">
        <f t="shared" si="8"/>
        <v>0</v>
      </c>
      <c r="AP11">
        <f t="shared" si="8"/>
        <v>-18.002400358547764</v>
      </c>
      <c r="AQ11">
        <f t="shared" si="8"/>
        <v>-90.774463257375373</v>
      </c>
      <c r="AR11">
        <f t="shared" si="8"/>
        <v>-108.77686361592313</v>
      </c>
      <c r="AS11">
        <f t="shared" si="8"/>
        <v>-6.2266246433342456</v>
      </c>
      <c r="AT11">
        <f t="shared" si="8"/>
        <v>13.837780335434278</v>
      </c>
      <c r="AU11">
        <f t="shared" si="8"/>
        <v>-101.16570792382311</v>
      </c>
      <c r="AW11">
        <v>8</v>
      </c>
      <c r="AX11">
        <f>IF(Z11&gt;0, (R11*SUMPRODUCT(K11:$K$98, X11:$X$98)-K11*$AZ$3)/Z11, 0)</f>
        <v>566.33892370637477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</v>
      </c>
      <c r="S12">
        <f t="shared" si="1"/>
        <v>587.5361957785376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504.87167264652999</v>
      </c>
      <c r="AC12">
        <f t="shared" si="22"/>
        <v>515.79818531521653</v>
      </c>
      <c r="AE12">
        <f t="shared" si="2"/>
        <v>0</v>
      </c>
      <c r="AF12">
        <f t="shared" si="3"/>
        <v>0</v>
      </c>
      <c r="AG12">
        <f t="shared" si="3"/>
        <v>-43.895013534590674</v>
      </c>
      <c r="AH12">
        <f t="shared" si="4"/>
        <v>-232.53403436327562</v>
      </c>
      <c r="AI12">
        <f t="shared" si="5"/>
        <v>-276.42904789786633</v>
      </c>
      <c r="AJ12">
        <f t="shared" si="6"/>
        <v>-10.926512668686541</v>
      </c>
      <c r="AK12">
        <f t="shared" si="19"/>
        <v>35.3410170852571</v>
      </c>
      <c r="AL12">
        <f t="shared" si="7"/>
        <v>-252.01454348129576</v>
      </c>
      <c r="AN12">
        <f t="shared" si="8"/>
        <v>0</v>
      </c>
      <c r="AO12">
        <f t="shared" si="8"/>
        <v>0</v>
      </c>
      <c r="AP12">
        <f t="shared" si="8"/>
        <v>-15.828981927275519</v>
      </c>
      <c r="AQ12">
        <f t="shared" si="8"/>
        <v>-83.854103940808315</v>
      </c>
      <c r="AR12">
        <f t="shared" si="8"/>
        <v>-99.68308586808385</v>
      </c>
      <c r="AS12">
        <f t="shared" si="8"/>
        <v>-3.9402100064166001</v>
      </c>
      <c r="AT12">
        <f t="shared" si="8"/>
        <v>12.744325053988995</v>
      </c>
      <c r="AU12">
        <f t="shared" si="8"/>
        <v>-90.878970820511455</v>
      </c>
      <c r="AW12">
        <v>9</v>
      </c>
      <c r="AX12">
        <f>IF(Z12&gt;0, (R12*SUMPRODUCT(K12:$K$98, X12:$X$98)-K12*$AZ$3)/Z12, 0)</f>
        <v>587.5361957785376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</v>
      </c>
      <c r="S13">
        <f t="shared" si="1"/>
        <v>604.81704250249174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515.79818531521653</v>
      </c>
      <c r="AC13">
        <f t="shared" si="22"/>
        <v>522.74852416553517</v>
      </c>
      <c r="AE13">
        <f t="shared" si="2"/>
        <v>0</v>
      </c>
      <c r="AF13">
        <f t="shared" si="3"/>
        <v>0</v>
      </c>
      <c r="AG13">
        <f t="shared" si="3"/>
        <v>-43.215426106596652</v>
      </c>
      <c r="AH13">
        <f t="shared" si="4"/>
        <v>-240.63729264811491</v>
      </c>
      <c r="AI13">
        <f t="shared" si="5"/>
        <v>-283.85271875471153</v>
      </c>
      <c r="AJ13">
        <f t="shared" si="6"/>
        <v>-6.9503388503186443</v>
      </c>
      <c r="AK13">
        <f t="shared" si="19"/>
        <v>36.105872972065157</v>
      </c>
      <c r="AL13">
        <f t="shared" si="7"/>
        <v>-254.69718463296502</v>
      </c>
      <c r="AN13">
        <f t="shared" si="8"/>
        <v>0</v>
      </c>
      <c r="AO13">
        <f t="shared" si="8"/>
        <v>0</v>
      </c>
      <c r="AP13">
        <f t="shared" si="8"/>
        <v>-13.914210614186986</v>
      </c>
      <c r="AQ13">
        <f t="shared" si="8"/>
        <v>-77.478767958336064</v>
      </c>
      <c r="AR13">
        <f t="shared" si="8"/>
        <v>-91.392978572523035</v>
      </c>
      <c r="AS13">
        <f t="shared" si="8"/>
        <v>-2.2378230950391513</v>
      </c>
      <c r="AT13">
        <f t="shared" si="8"/>
        <v>11.625124780748353</v>
      </c>
      <c r="AU13">
        <f t="shared" si="8"/>
        <v>-82.005676886813845</v>
      </c>
      <c r="AW13">
        <v>10</v>
      </c>
      <c r="AX13">
        <f>IF(Z13&gt;0, (R13*SUMPRODUCT(K13:$K$98, X13:$X$98)-K13*$AZ$3)/Z13, 0)</f>
        <v>604.81704250249174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</v>
      </c>
      <c r="S14">
        <f t="shared" si="1"/>
        <v>618.74065323878233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522.74852416553517</v>
      </c>
      <c r="AC14">
        <f t="shared" si="22"/>
        <v>526.34515155641964</v>
      </c>
      <c r="AE14">
        <f t="shared" si="2"/>
        <v>0</v>
      </c>
      <c r="AF14">
        <f t="shared" si="3"/>
        <v>0</v>
      </c>
      <c r="AG14">
        <f t="shared" si="3"/>
        <v>-42.533584046989581</v>
      </c>
      <c r="AH14">
        <f t="shared" si="4"/>
        <v>-249.68779854111048</v>
      </c>
      <c r="AI14">
        <f t="shared" si="5"/>
        <v>-292.22138258810008</v>
      </c>
      <c r="AJ14">
        <f t="shared" si="6"/>
        <v>-3.5966273908844641</v>
      </c>
      <c r="AK14">
        <f t="shared" si="19"/>
        <v>36.592396691587467</v>
      </c>
      <c r="AL14">
        <f t="shared" si="7"/>
        <v>-259.2256132873971</v>
      </c>
      <c r="AN14">
        <f t="shared" si="8"/>
        <v>0</v>
      </c>
      <c r="AO14">
        <f t="shared" si="8"/>
        <v>0</v>
      </c>
      <c r="AP14">
        <f t="shared" si="8"/>
        <v>-12.227389035188956</v>
      </c>
      <c r="AQ14">
        <f t="shared" si="8"/>
        <v>-71.779275565613403</v>
      </c>
      <c r="AR14">
        <f t="shared" si="8"/>
        <v>-84.006664600802367</v>
      </c>
      <c r="AS14">
        <f t="shared" si="8"/>
        <v>-1.0339444302266261</v>
      </c>
      <c r="AT14">
        <f t="shared" si="8"/>
        <v>10.519439640536691</v>
      </c>
      <c r="AU14">
        <f t="shared" si="8"/>
        <v>-74.521169390492304</v>
      </c>
      <c r="AW14">
        <v>11</v>
      </c>
      <c r="AX14">
        <f>IF(Z14&gt;0, (R14*SUMPRODUCT(K14:$K$98, X14:$X$98)-K14*$AZ$3)/Z14, 0)</f>
        <v>618.74065323878233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</v>
      </c>
      <c r="S15">
        <f t="shared" si="1"/>
        <v>629.6051253923373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526.34515155641964</v>
      </c>
      <c r="AC15">
        <f t="shared" si="22"/>
        <v>526.95462183832456</v>
      </c>
      <c r="AE15">
        <f t="shared" si="2"/>
        <v>0</v>
      </c>
      <c r="AF15">
        <f t="shared" si="3"/>
        <v>0</v>
      </c>
      <c r="AG15">
        <f t="shared" si="3"/>
        <v>-41.84802510223799</v>
      </c>
      <c r="AH15">
        <f t="shared" si="4"/>
        <v>-260.22310428169317</v>
      </c>
      <c r="AI15">
        <f t="shared" si="5"/>
        <v>-302.07112938393118</v>
      </c>
      <c r="AJ15">
        <f t="shared" si="6"/>
        <v>-0.60947028190491892</v>
      </c>
      <c r="AK15">
        <f t="shared" si="19"/>
        <v>36.84416060894938</v>
      </c>
      <c r="AL15">
        <f t="shared" si="7"/>
        <v>-265.83643905688672</v>
      </c>
      <c r="AN15">
        <f t="shared" si="8"/>
        <v>0</v>
      </c>
      <c r="AO15">
        <f t="shared" si="8"/>
        <v>0</v>
      </c>
      <c r="AP15">
        <f t="shared" si="8"/>
        <v>-10.74134573269791</v>
      </c>
      <c r="AQ15">
        <f t="shared" si="8"/>
        <v>-66.792789478041257</v>
      </c>
      <c r="AR15">
        <f t="shared" si="8"/>
        <v>-77.53413521073918</v>
      </c>
      <c r="AS15">
        <f t="shared" si="8"/>
        <v>-0.15643584125539753</v>
      </c>
      <c r="AT15">
        <f t="shared" si="8"/>
        <v>9.4569783487969232</v>
      </c>
      <c r="AU15">
        <f t="shared" si="8"/>
        <v>-68.233592703197644</v>
      </c>
      <c r="AW15">
        <v>12</v>
      </c>
      <c r="AX15">
        <f>IF(Z15&gt;0, (R15*SUMPRODUCT(K15:$K$98, X15:$X$98)-K15*$AZ$3)/Z15, 0)</f>
        <v>629.6051253923373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</v>
      </c>
      <c r="S16">
        <f t="shared" si="1"/>
        <v>637.53289488105497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526.95462183832456</v>
      </c>
      <c r="AC16">
        <f t="shared" si="22"/>
        <v>524.7946411527106</v>
      </c>
      <c r="AE16">
        <f t="shared" si="2"/>
        <v>0</v>
      </c>
      <c r="AF16">
        <f t="shared" si="3"/>
        <v>0</v>
      </c>
      <c r="AG16">
        <f t="shared" si="3"/>
        <v>-41.158240254459493</v>
      </c>
      <c r="AH16">
        <f t="shared" si="4"/>
        <v>-271.30459675611831</v>
      </c>
      <c r="AI16">
        <f t="shared" si="5"/>
        <v>-312.4628370105778</v>
      </c>
      <c r="AJ16">
        <f t="shared" si="6"/>
        <v>2.1599806856139594</v>
      </c>
      <c r="AK16">
        <f t="shared" si="19"/>
        <v>36.886823528682726</v>
      </c>
      <c r="AL16">
        <f t="shared" si="7"/>
        <v>-273.41603279628112</v>
      </c>
      <c r="AN16">
        <f t="shared" si="8"/>
        <v>0</v>
      </c>
      <c r="AO16">
        <f t="shared" si="8"/>
        <v>0</v>
      </c>
      <c r="AP16">
        <f t="shared" si="8"/>
        <v>-9.4324063774839662</v>
      </c>
      <c r="AQ16">
        <f t="shared" si="8"/>
        <v>-62.176011240078537</v>
      </c>
      <c r="AR16">
        <f t="shared" si="8"/>
        <v>-71.608417617562495</v>
      </c>
      <c r="AS16">
        <f t="shared" si="8"/>
        <v>0.49501182432161439</v>
      </c>
      <c r="AT16">
        <f t="shared" si="8"/>
        <v>8.4535079086471434</v>
      </c>
      <c r="AU16">
        <f t="shared" si="8"/>
        <v>-62.65989788459374</v>
      </c>
      <c r="AW16">
        <v>13</v>
      </c>
      <c r="AX16">
        <f>IF(Z16&gt;0, (R16*SUMPRODUCT(K16:$K$98, X16:$X$98)-K16*$AZ$3)/Z16, 0)</f>
        <v>637.53289488105497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</v>
      </c>
      <c r="S17">
        <f t="shared" si="1"/>
        <v>642.95146780592461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524.7946411527106</v>
      </c>
      <c r="AC17">
        <f t="shared" si="22"/>
        <v>520.32649490587028</v>
      </c>
      <c r="AE17">
        <f t="shared" si="2"/>
        <v>0</v>
      </c>
      <c r="AF17">
        <f t="shared" si="3"/>
        <v>0</v>
      </c>
      <c r="AG17">
        <f t="shared" si="3"/>
        <v>-40.46390131758212</v>
      </c>
      <c r="AH17">
        <f t="shared" si="4"/>
        <v>-282.75653433277313</v>
      </c>
      <c r="AI17">
        <f t="shared" si="5"/>
        <v>-323.22043565035523</v>
      </c>
      <c r="AJ17">
        <f t="shared" si="6"/>
        <v>4.4681462468403197</v>
      </c>
      <c r="AK17">
        <f t="shared" si="19"/>
        <v>36.735624880689748</v>
      </c>
      <c r="AL17">
        <f t="shared" si="7"/>
        <v>-282.01666452282518</v>
      </c>
      <c r="AN17">
        <f t="shared" si="8"/>
        <v>0</v>
      </c>
      <c r="AO17">
        <f t="shared" si="8"/>
        <v>0</v>
      </c>
      <c r="AP17">
        <f t="shared" si="8"/>
        <v>-8.2797159053120541</v>
      </c>
      <c r="AQ17">
        <f t="shared" si="8"/>
        <v>-57.857589071094246</v>
      </c>
      <c r="AR17">
        <f t="shared" si="8"/>
        <v>-66.137304976406298</v>
      </c>
      <c r="AS17">
        <f t="shared" si="8"/>
        <v>0.91427124776891755</v>
      </c>
      <c r="AT17">
        <f t="shared" si="8"/>
        <v>7.5168366794148485</v>
      </c>
      <c r="AU17">
        <f t="shared" si="8"/>
        <v>-57.706197049222531</v>
      </c>
      <c r="AW17">
        <v>14</v>
      </c>
      <c r="AX17">
        <f>IF(Z17&gt;0, (R17*SUMPRODUCT(K17:$K$98, X17:$X$98)-K17*$AZ$3)/Z17, 0)</f>
        <v>642.95146780592461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</v>
      </c>
      <c r="S18">
        <f t="shared" si="1"/>
        <v>646.31160330397802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520.32649490587028</v>
      </c>
      <c r="AC18">
        <f t="shared" si="22"/>
        <v>513.99378529302453</v>
      </c>
      <c r="AE18">
        <f t="shared" si="2"/>
        <v>0</v>
      </c>
      <c r="AF18">
        <f t="shared" si="3"/>
        <v>0</v>
      </c>
      <c r="AG18">
        <f t="shared" si="3"/>
        <v>-39.763620416642837</v>
      </c>
      <c r="AH18">
        <f t="shared" si="4"/>
        <v>-295.64188776346606</v>
      </c>
      <c r="AI18">
        <f t="shared" si="5"/>
        <v>-335.40550818010888</v>
      </c>
      <c r="AJ18">
        <f t="shared" si="6"/>
        <v>6.332709612845747</v>
      </c>
      <c r="AK18">
        <f t="shared" si="19"/>
        <v>36.422854643410922</v>
      </c>
      <c r="AL18">
        <f t="shared" si="7"/>
        <v>-292.64994392385222</v>
      </c>
      <c r="AN18">
        <f t="shared" si="8"/>
        <v>0</v>
      </c>
      <c r="AO18">
        <f t="shared" si="8"/>
        <v>0</v>
      </c>
      <c r="AP18">
        <f t="shared" si="8"/>
        <v>-7.2646647844494288</v>
      </c>
      <c r="AQ18">
        <f t="shared" si="8"/>
        <v>-54.012667567475283</v>
      </c>
      <c r="AR18">
        <f t="shared" si="8"/>
        <v>-61.277332351924706</v>
      </c>
      <c r="AS18">
        <f t="shared" si="8"/>
        <v>1.156962369938773</v>
      </c>
      <c r="AT18">
        <f t="shared" si="8"/>
        <v>6.6543193679205563</v>
      </c>
      <c r="AU18">
        <f t="shared" si="8"/>
        <v>-53.466050614065381</v>
      </c>
      <c r="AW18">
        <v>15</v>
      </c>
      <c r="AX18">
        <f>IF(Z18&gt;0, (R18*SUMPRODUCT(K18:$K$98, X18:$X$98)-K18*$AZ$3)/Z18, 0)</f>
        <v>646.31160330397802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</v>
      </c>
      <c r="S19">
        <f t="shared" si="1"/>
        <v>647.77057980731399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513.99378529302453</v>
      </c>
      <c r="AC19">
        <f t="shared" si="22"/>
        <v>505.9854743846999</v>
      </c>
      <c r="AE19">
        <f t="shared" si="2"/>
        <v>0</v>
      </c>
      <c r="AF19">
        <f t="shared" si="3"/>
        <v>0</v>
      </c>
      <c r="AG19">
        <f t="shared" si="3"/>
        <v>-39.055916566572876</v>
      </c>
      <c r="AH19">
        <f t="shared" si="4"/>
        <v>-310.06764590352583</v>
      </c>
      <c r="AI19">
        <f t="shared" si="5"/>
        <v>-349.1235624700987</v>
      </c>
      <c r="AJ19">
        <f t="shared" si="6"/>
        <v>8.0083109083246313</v>
      </c>
      <c r="AK19">
        <f t="shared" si="19"/>
        <v>35.979564970511717</v>
      </c>
      <c r="AL19">
        <f t="shared" si="7"/>
        <v>-305.13568659126236</v>
      </c>
      <c r="AN19">
        <f t="shared" si="8"/>
        <v>0</v>
      </c>
      <c r="AO19">
        <f t="shared" si="8"/>
        <v>0</v>
      </c>
      <c r="AP19">
        <f t="shared" si="8"/>
        <v>-6.3708660151422922</v>
      </c>
      <c r="AQ19">
        <f t="shared" si="8"/>
        <v>-50.578749683540885</v>
      </c>
      <c r="AR19">
        <f t="shared" si="8"/>
        <v>-56.949615698683175</v>
      </c>
      <c r="AS19">
        <f t="shared" si="8"/>
        <v>1.3063289839216197</v>
      </c>
      <c r="AT19">
        <f t="shared" si="8"/>
        <v>5.8690464303793233</v>
      </c>
      <c r="AU19">
        <f t="shared" si="8"/>
        <v>-49.77424028438223</v>
      </c>
      <c r="AW19">
        <v>16</v>
      </c>
      <c r="AX19">
        <f>IF(Z19&gt;0, (R19*SUMPRODUCT(K19:$K$98, X19:$X$98)-K19*$AZ$3)/Z19, 0)</f>
        <v>647.77057980731399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</v>
      </c>
      <c r="S20">
        <f t="shared" si="1"/>
        <v>647.49243976312732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505.9854743846999</v>
      </c>
      <c r="AC20">
        <f t="shared" si="22"/>
        <v>496.48204314682926</v>
      </c>
      <c r="AE20">
        <f t="shared" si="2"/>
        <v>0</v>
      </c>
      <c r="AF20">
        <f t="shared" si="3"/>
        <v>0</v>
      </c>
      <c r="AG20">
        <f t="shared" si="3"/>
        <v>-38.338829355942572</v>
      </c>
      <c r="AH20">
        <f t="shared" si="4"/>
        <v>-326.52804496457981</v>
      </c>
      <c r="AI20">
        <f t="shared" si="5"/>
        <v>-364.86687432052236</v>
      </c>
      <c r="AJ20">
        <f t="shared" si="6"/>
        <v>9.5034312378706431</v>
      </c>
      <c r="AK20">
        <f t="shared" si="19"/>
        <v>35.418983206928999</v>
      </c>
      <c r="AL20">
        <f t="shared" si="7"/>
        <v>-319.94445987572271</v>
      </c>
      <c r="AN20">
        <f t="shared" si="8"/>
        <v>0</v>
      </c>
      <c r="AO20">
        <f t="shared" si="8"/>
        <v>0</v>
      </c>
      <c r="AP20">
        <f t="shared" si="8"/>
        <v>-5.5838335336231166</v>
      </c>
      <c r="AQ20">
        <f t="shared" si="8"/>
        <v>-47.556961904446013</v>
      </c>
      <c r="AR20">
        <f t="shared" si="8"/>
        <v>-53.140795438069127</v>
      </c>
      <c r="AS20">
        <f t="shared" si="8"/>
        <v>1.3841209792254208</v>
      </c>
      <c r="AT20">
        <f t="shared" si="8"/>
        <v>5.1585744656292949</v>
      </c>
      <c r="AU20">
        <f t="shared" si="8"/>
        <v>-46.598099993214412</v>
      </c>
      <c r="AW20">
        <v>17</v>
      </c>
      <c r="AX20">
        <f>IF(Z20&gt;0, (R20*SUMPRODUCT(K20:$K$98, X20:$X$98)-K20*$AZ$3)/Z20, 0)</f>
        <v>647.49243976312732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</v>
      </c>
      <c r="S21">
        <f t="shared" si="1"/>
        <v>645.57200381980294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496.48204314682926</v>
      </c>
      <c r="AC21">
        <f t="shared" si="22"/>
        <v>485.59947271173127</v>
      </c>
      <c r="AE21">
        <f t="shared" si="2"/>
        <v>0</v>
      </c>
      <c r="AF21">
        <f t="shared" si="3"/>
        <v>0</v>
      </c>
      <c r="AG21">
        <f t="shared" si="3"/>
        <v>-37.610016376056755</v>
      </c>
      <c r="AH21">
        <f t="shared" si="4"/>
        <v>-345.42468632638975</v>
      </c>
      <c r="AI21">
        <f t="shared" si="5"/>
        <v>-383.03470270244651</v>
      </c>
      <c r="AJ21">
        <f t="shared" si="6"/>
        <v>10.882570435097989</v>
      </c>
      <c r="AK21">
        <f t="shared" si="19"/>
        <v>34.753743020278051</v>
      </c>
      <c r="AL21">
        <f t="shared" si="7"/>
        <v>-337.39838924707044</v>
      </c>
      <c r="AN21">
        <f t="shared" si="8"/>
        <v>0</v>
      </c>
      <c r="AO21">
        <f t="shared" si="8"/>
        <v>0</v>
      </c>
      <c r="AP21">
        <f t="shared" si="8"/>
        <v>-4.8907911138441813</v>
      </c>
      <c r="AQ21">
        <f t="shared" si="8"/>
        <v>-44.918884626251433</v>
      </c>
      <c r="AR21">
        <f t="shared" si="8"/>
        <v>-49.809675740095621</v>
      </c>
      <c r="AS21">
        <f t="shared" si="8"/>
        <v>1.4151649988018695</v>
      </c>
      <c r="AT21">
        <f t="shared" si="8"/>
        <v>4.5193624973959947</v>
      </c>
      <c r="AU21">
        <f t="shared" si="8"/>
        <v>-43.875148243897748</v>
      </c>
      <c r="AW21">
        <v>18</v>
      </c>
      <c r="AX21">
        <f>IF(Z21&gt;0, (R21*SUMPRODUCT(K21:$K$98, X21:$X$98)-K21*$AZ$3)/Z21, 0)</f>
        <v>645.57200381980294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</v>
      </c>
      <c r="S22">
        <f t="shared" si="1"/>
        <v>642.07366170985154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485.59947271173127</v>
      </c>
      <c r="AC22">
        <f t="shared" si="22"/>
        <v>473.42558046882624</v>
      </c>
      <c r="AE22">
        <f t="shared" si="2"/>
        <v>0</v>
      </c>
      <c r="AF22">
        <f t="shared" si="3"/>
        <v>0</v>
      </c>
      <c r="AG22">
        <f t="shared" si="3"/>
        <v>-36.866921095010113</v>
      </c>
      <c r="AH22">
        <f t="shared" si="4"/>
        <v>-366.9951172860716</v>
      </c>
      <c r="AI22">
        <f t="shared" si="5"/>
        <v>-403.86203838108173</v>
      </c>
      <c r="AJ22">
        <f t="shared" si="6"/>
        <v>12.173892242905026</v>
      </c>
      <c r="AK22">
        <f t="shared" si="19"/>
        <v>33.991963089821191</v>
      </c>
      <c r="AL22">
        <f t="shared" si="7"/>
        <v>-357.69618304835552</v>
      </c>
      <c r="AN22">
        <f t="shared" si="8"/>
        <v>0</v>
      </c>
      <c r="AO22">
        <f t="shared" si="8"/>
        <v>0</v>
      </c>
      <c r="AP22">
        <f t="shared" si="8"/>
        <v>-4.2804993822132484</v>
      </c>
      <c r="AQ22">
        <f t="shared" si="8"/>
        <v>-42.610620202589423</v>
      </c>
      <c r="AR22">
        <f t="shared" si="8"/>
        <v>-46.891119584802674</v>
      </c>
      <c r="AS22">
        <f t="shared" si="8"/>
        <v>1.4134713905343912</v>
      </c>
      <c r="AT22">
        <f t="shared" si="8"/>
        <v>3.9466972745355924</v>
      </c>
      <c r="AU22">
        <f t="shared" si="8"/>
        <v>-41.530950919732696</v>
      </c>
      <c r="AW22">
        <v>19</v>
      </c>
      <c r="AX22">
        <f>IF(Z22&gt;0, (R22*SUMPRODUCT(K22:$K$98, X22:$X$98)-K22*$AZ$3)/Z22, 0)</f>
        <v>642.07366170985154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</v>
      </c>
      <c r="S23">
        <f t="shared" si="1"/>
        <v>637.09169976700935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473.42558046882624</v>
      </c>
      <c r="AC23">
        <f t="shared" si="22"/>
        <v>460.0515606085105</v>
      </c>
      <c r="AE23">
        <f t="shared" si="2"/>
        <v>0</v>
      </c>
      <c r="AF23">
        <f t="shared" si="3"/>
        <v>0</v>
      </c>
      <c r="AG23">
        <f t="shared" si="3"/>
        <v>-36.105599929865342</v>
      </c>
      <c r="AH23">
        <f t="shared" si="4"/>
        <v>-392.65195419466932</v>
      </c>
      <c r="AI23">
        <f t="shared" si="5"/>
        <v>-428.75755412453464</v>
      </c>
      <c r="AJ23">
        <f t="shared" si="6"/>
        <v>13.374019860315741</v>
      </c>
      <c r="AK23">
        <f t="shared" si="19"/>
        <v>33.139790632817842</v>
      </c>
      <c r="AL23">
        <f t="shared" si="7"/>
        <v>-382.24374363140106</v>
      </c>
      <c r="AN23">
        <f t="shared" si="8"/>
        <v>0</v>
      </c>
      <c r="AO23">
        <f t="shared" si="8"/>
        <v>0</v>
      </c>
      <c r="AP23">
        <f t="shared" si="8"/>
        <v>-3.7429507460266671</v>
      </c>
      <c r="AQ23">
        <f t="shared" si="8"/>
        <v>-40.704957893971979</v>
      </c>
      <c r="AR23">
        <f t="shared" si="8"/>
        <v>-44.447908639998644</v>
      </c>
      <c r="AS23">
        <f t="shared" si="8"/>
        <v>1.386441375043812</v>
      </c>
      <c r="AT23">
        <f t="shared" si="8"/>
        <v>3.4354948903555229</v>
      </c>
      <c r="AU23">
        <f t="shared" si="8"/>
        <v>-39.625972374599307</v>
      </c>
      <c r="AW23">
        <v>20</v>
      </c>
      <c r="AX23">
        <f>IF(Z23&gt;0, (R23*SUMPRODUCT(K23:$K$98, X23:$X$98)-K23*$AZ$3)/Z23, 0)</f>
        <v>637.09169976700935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</v>
      </c>
      <c r="S24">
        <f t="shared" si="1"/>
        <v>630.54099574425766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460.0515606085105</v>
      </c>
      <c r="AC24">
        <f t="shared" si="22"/>
        <v>445.45071016299738</v>
      </c>
      <c r="AE24">
        <f t="shared" si="2"/>
        <v>0</v>
      </c>
      <c r="AF24">
        <f t="shared" si="3"/>
        <v>0</v>
      </c>
      <c r="AG24">
        <f t="shared" si="3"/>
        <v>-35.322898365808129</v>
      </c>
      <c r="AH24">
        <f t="shared" si="4"/>
        <v>-421.64556475855903</v>
      </c>
      <c r="AI24">
        <f t="shared" ref="AI24:AI69" si="23">SUM(AE24:AH24)</f>
        <v>-456.96846312436719</v>
      </c>
      <c r="AJ24">
        <f t="shared" si="6"/>
        <v>14.600850445513117</v>
      </c>
      <c r="AK24">
        <f t="shared" si="19"/>
        <v>32.203609242595739</v>
      </c>
      <c r="AL24">
        <f t="shared" si="7"/>
        <v>-410.16400343625833</v>
      </c>
      <c r="AN24">
        <f t="shared" si="8"/>
        <v>0</v>
      </c>
      <c r="AO24">
        <f t="shared" si="8"/>
        <v>0</v>
      </c>
      <c r="AP24">
        <f t="shared" si="8"/>
        <v>-3.269473756122554</v>
      </c>
      <c r="AQ24">
        <f t="shared" si="8"/>
        <v>-39.027349740303301</v>
      </c>
      <c r="AR24">
        <f t="shared" si="8"/>
        <v>-42.296823496425851</v>
      </c>
      <c r="AS24">
        <f t="shared" si="8"/>
        <v>1.351449047422564</v>
      </c>
      <c r="AT24">
        <f t="shared" si="8"/>
        <v>2.9807535661629068</v>
      </c>
      <c r="AU24">
        <f t="shared" si="8"/>
        <v>-37.964620882840386</v>
      </c>
      <c r="AW24">
        <v>21</v>
      </c>
      <c r="AX24">
        <f>IF(Z24&gt;0, (R24*SUMPRODUCT(K24:$K$98, X24:$X$98)-K24*$AZ$3)/Z24, 0)</f>
        <v>630.54099574425766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</v>
      </c>
      <c r="S25">
        <f t="shared" si="1"/>
        <v>622.51960607636443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445.45071016299738</v>
      </c>
      <c r="AC25">
        <f t="shared" si="22"/>
        <v>429.73059921596081</v>
      </c>
      <c r="AE25">
        <f t="shared" si="2"/>
        <v>0</v>
      </c>
      <c r="AF25">
        <f t="shared" si="3"/>
        <v>0</v>
      </c>
      <c r="AG25">
        <f t="shared" si="3"/>
        <v>-34.515426905545993</v>
      </c>
      <c r="AH25">
        <f t="shared" si="4"/>
        <v>-454.24247660405501</v>
      </c>
      <c r="AI25">
        <f t="shared" si="23"/>
        <v>-488.75790350960102</v>
      </c>
      <c r="AJ25">
        <f t="shared" si="6"/>
        <v>15.720110947036574</v>
      </c>
      <c r="AK25">
        <f t="shared" si="19"/>
        <v>31.181549711409819</v>
      </c>
      <c r="AL25">
        <f t="shared" si="7"/>
        <v>-441.8562428511546</v>
      </c>
      <c r="AN25">
        <f t="shared" si="8"/>
        <v>0</v>
      </c>
      <c r="AO25">
        <f t="shared" si="8"/>
        <v>0</v>
      </c>
      <c r="AP25">
        <f t="shared" si="8"/>
        <v>-2.8524415279630939</v>
      </c>
      <c r="AQ25">
        <f t="shared" si="8"/>
        <v>-37.53973860952059</v>
      </c>
      <c r="AR25">
        <f t="shared" si="8"/>
        <v>-40.392180137483685</v>
      </c>
      <c r="AS25">
        <f t="shared" si="8"/>
        <v>1.2991494328673447</v>
      </c>
      <c r="AT25">
        <f t="shared" si="8"/>
        <v>2.5769215471815419</v>
      </c>
      <c r="AU25">
        <f t="shared" si="8"/>
        <v>-36.516109157434798</v>
      </c>
      <c r="AW25">
        <v>22</v>
      </c>
      <c r="AX25">
        <f>IF(Z25&gt;0, (R25*SUMPRODUCT(K25:$K$98, X25:$X$98)-K25*$AZ$3)/Z25, 0)</f>
        <v>622.51960607636443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</v>
      </c>
      <c r="S26">
        <f t="shared" si="1"/>
        <v>613.1370209167867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429.73059921596081</v>
      </c>
      <c r="AC26">
        <f t="shared" si="22"/>
        <v>413.00089524328558</v>
      </c>
      <c r="AE26">
        <f t="shared" si="2"/>
        <v>0</v>
      </c>
      <c r="AF26">
        <f t="shared" si="3"/>
        <v>0</v>
      </c>
      <c r="AG26">
        <f t="shared" si="3"/>
        <v>-33.679331140839473</v>
      </c>
      <c r="AH26">
        <f t="shared" si="4"/>
        <v>-490.94149565105852</v>
      </c>
      <c r="AI26">
        <f t="shared" si="23"/>
        <v>-524.62082679189803</v>
      </c>
      <c r="AJ26">
        <f t="shared" si="6"/>
        <v>16.729703972675225</v>
      </c>
      <c r="AK26">
        <f t="shared" si="19"/>
        <v>30.08114194511726</v>
      </c>
      <c r="AL26">
        <f t="shared" si="7"/>
        <v>-477.80998087410552</v>
      </c>
      <c r="AN26">
        <f t="shared" si="8"/>
        <v>0</v>
      </c>
      <c r="AO26">
        <f t="shared" si="8"/>
        <v>0</v>
      </c>
      <c r="AP26">
        <f t="shared" si="8"/>
        <v>-2.4851289955443381</v>
      </c>
      <c r="AQ26">
        <f t="shared" si="8"/>
        <v>-36.225569351610936</v>
      </c>
      <c r="AR26">
        <f t="shared" si="8"/>
        <v>-38.710698347155272</v>
      </c>
      <c r="AS26">
        <f t="shared" si="8"/>
        <v>1.2344506562647912</v>
      </c>
      <c r="AT26">
        <f t="shared" si="8"/>
        <v>2.2196259704293104</v>
      </c>
      <c r="AU26">
        <f t="shared" si="8"/>
        <v>-35.256621720461169</v>
      </c>
      <c r="AW26">
        <v>23</v>
      </c>
      <c r="AX26">
        <f>IF(Z26&gt;0, (R26*SUMPRODUCT(K26:$K$98, X26:$X$98)-K26*$AZ$3)/Z26, 0)</f>
        <v>613.1370209167867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</v>
      </c>
      <c r="S27">
        <f t="shared" si="1"/>
        <v>602.45407623917492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413.00089524328558</v>
      </c>
      <c r="AC27">
        <f t="shared" si="22"/>
        <v>395.35571396028649</v>
      </c>
      <c r="AE27">
        <f t="shared" si="2"/>
        <v>0</v>
      </c>
      <c r="AF27">
        <f t="shared" si="3"/>
        <v>0</v>
      </c>
      <c r="AG27">
        <f t="shared" si="3"/>
        <v>-32.812103822775853</v>
      </c>
      <c r="AH27">
        <f t="shared" si="4"/>
        <v>-530.43400665522802</v>
      </c>
      <c r="AI27">
        <f t="shared" si="23"/>
        <v>-563.24611047800386</v>
      </c>
      <c r="AJ27">
        <f t="shared" si="6"/>
        <v>17.64518128299909</v>
      </c>
      <c r="AK27">
        <f t="shared" si="19"/>
        <v>28.910062667029994</v>
      </c>
      <c r="AL27">
        <f t="shared" si="7"/>
        <v>-516.69086652797466</v>
      </c>
      <c r="AN27">
        <f t="shared" si="8"/>
        <v>0</v>
      </c>
      <c r="AO27">
        <f t="shared" si="8"/>
        <v>0</v>
      </c>
      <c r="AP27">
        <f t="shared" si="8"/>
        <v>-2.1617304148065002</v>
      </c>
      <c r="AQ27">
        <f t="shared" si="8"/>
        <v>-34.946108040727111</v>
      </c>
      <c r="AR27">
        <f t="shared" si="8"/>
        <v>-37.10783845553361</v>
      </c>
      <c r="AS27">
        <f t="shared" si="8"/>
        <v>1.1625016567135371</v>
      </c>
      <c r="AT27">
        <f t="shared" si="8"/>
        <v>1.9046557361524776</v>
      </c>
      <c r="AU27">
        <f t="shared" si="8"/>
        <v>-34.040681062667588</v>
      </c>
      <c r="AW27">
        <v>24</v>
      </c>
      <c r="AX27">
        <f>IF(Z27&gt;0, (R27*SUMPRODUCT(K27:$K$98, X27:$X$98)-K27*$AZ$3)/Z27, 0)</f>
        <v>602.45407623917492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</v>
      </c>
      <c r="S28">
        <f t="shared" si="1"/>
        <v>590.69495451466651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395.35571396028649</v>
      </c>
      <c r="AC28">
        <f t="shared" si="22"/>
        <v>376.99923812367712</v>
      </c>
      <c r="AE28">
        <f t="shared" si="2"/>
        <v>0</v>
      </c>
      <c r="AF28">
        <f t="shared" si="3"/>
        <v>0</v>
      </c>
      <c r="AG28">
        <f t="shared" si="3"/>
        <v>-31.91149977177573</v>
      </c>
      <c r="AH28">
        <f t="shared" si="4"/>
        <v>-572.48301277236294</v>
      </c>
      <c r="AI28">
        <f t="shared" si="23"/>
        <v>-604.39451254413871</v>
      </c>
      <c r="AJ28">
        <f t="shared" si="6"/>
        <v>18.356475836609377</v>
      </c>
      <c r="AK28">
        <f t="shared" si="19"/>
        <v>27.674899977220058</v>
      </c>
      <c r="AL28">
        <f t="shared" si="7"/>
        <v>-558.36313673030918</v>
      </c>
      <c r="AN28">
        <f t="shared" si="8"/>
        <v>0</v>
      </c>
      <c r="AO28">
        <f t="shared" si="8"/>
        <v>0</v>
      </c>
      <c r="AP28">
        <f t="shared" si="8"/>
        <v>-1.8771399336173362</v>
      </c>
      <c r="AQ28">
        <f t="shared" si="8"/>
        <v>-33.67534375626645</v>
      </c>
      <c r="AR28">
        <f t="shared" si="8"/>
        <v>-35.552483689883786</v>
      </c>
      <c r="AS28">
        <f t="shared" si="8"/>
        <v>1.0797886053559103</v>
      </c>
      <c r="AT28">
        <f t="shared" si="8"/>
        <v>1.6279291251629731</v>
      </c>
      <c r="AU28">
        <f t="shared" si="8"/>
        <v>-32.844765959364899</v>
      </c>
      <c r="AW28">
        <v>25</v>
      </c>
      <c r="AX28">
        <f>IF(Z28&gt;0, (R28*SUMPRODUCT(K28:$K$98, X28:$X$98)-K28*$AZ$3)/Z28, 0)</f>
        <v>590.69495451466651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</v>
      </c>
      <c r="S29">
        <f t="shared" si="1"/>
        <v>578.07718867294705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376.99923812367712</v>
      </c>
      <c r="AC29">
        <f t="shared" si="22"/>
        <v>358.13606597823002</v>
      </c>
      <c r="AE29">
        <f t="shared" si="2"/>
        <v>0</v>
      </c>
      <c r="AF29">
        <f t="shared" si="3"/>
        <v>0</v>
      </c>
      <c r="AG29">
        <f t="shared" si="3"/>
        <v>-30.97649180729471</v>
      </c>
      <c r="AH29">
        <f t="shared" si="4"/>
        <v>-615.89296676326433</v>
      </c>
      <c r="AI29">
        <f t="shared" si="23"/>
        <v>-646.869458570559</v>
      </c>
      <c r="AJ29">
        <f t="shared" si="6"/>
        <v>18.863172145447095</v>
      </c>
      <c r="AK29">
        <f t="shared" si="19"/>
        <v>26.389946668657402</v>
      </c>
      <c r="AL29">
        <f t="shared" si="7"/>
        <v>-601.61633975645452</v>
      </c>
      <c r="AN29">
        <f t="shared" si="8"/>
        <v>0</v>
      </c>
      <c r="AO29">
        <f t="shared" si="8"/>
        <v>0</v>
      </c>
      <c r="AP29">
        <f t="shared" si="8"/>
        <v>-1.6269104227623841</v>
      </c>
      <c r="AQ29">
        <f t="shared" si="8"/>
        <v>-32.347197131511123</v>
      </c>
      <c r="AR29">
        <f t="shared" si="8"/>
        <v>-33.974107554273509</v>
      </c>
      <c r="AS29">
        <f t="shared" si="8"/>
        <v>0.99070906933889868</v>
      </c>
      <c r="AT29">
        <f t="shared" si="8"/>
        <v>1.3860213596321957</v>
      </c>
      <c r="AU29">
        <f t="shared" si="8"/>
        <v>-31.597377125302415</v>
      </c>
      <c r="AW29">
        <v>26</v>
      </c>
      <c r="AX29">
        <f>IF(Z29&gt;0, (R29*SUMPRODUCT(K29:$K$98, X29:$X$98)-K29*$AZ$3)/Z29, 0)</f>
        <v>578.07718867294705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</v>
      </c>
      <c r="S30">
        <f t="shared" si="1"/>
        <v>564.91459996407139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358.13606597823002</v>
      </c>
      <c r="AC30">
        <f t="shared" si="22"/>
        <v>339.01402207066479</v>
      </c>
      <c r="AE30">
        <f t="shared" si="2"/>
        <v>0</v>
      </c>
      <c r="AF30">
        <f t="shared" si="3"/>
        <v>0</v>
      </c>
      <c r="AG30">
        <f t="shared" si="3"/>
        <v>-30.005776279478891</v>
      </c>
      <c r="AH30">
        <f t="shared" si="4"/>
        <v>-660.95060974287082</v>
      </c>
      <c r="AI30">
        <f t="shared" si="23"/>
        <v>-690.95638602234976</v>
      </c>
      <c r="AJ30">
        <f t="shared" si="6"/>
        <v>19.122043907565228</v>
      </c>
      <c r="AK30">
        <f t="shared" si="19"/>
        <v>25.069524618476105</v>
      </c>
      <c r="AL30">
        <f t="shared" si="7"/>
        <v>-646.76481749630841</v>
      </c>
      <c r="AN30">
        <f t="shared" si="8"/>
        <v>0</v>
      </c>
      <c r="AO30">
        <f t="shared" si="8"/>
        <v>0</v>
      </c>
      <c r="AP30">
        <f t="shared" si="8"/>
        <v>-1.4070782656458285</v>
      </c>
      <c r="AQ30">
        <f t="shared" si="8"/>
        <v>-30.99434018877858</v>
      </c>
      <c r="AR30">
        <f t="shared" si="8"/>
        <v>-32.401418454424409</v>
      </c>
      <c r="AS30">
        <f t="shared" si="8"/>
        <v>0.89670109269799381</v>
      </c>
      <c r="AT30">
        <f t="shared" si="8"/>
        <v>1.1755997542664933</v>
      </c>
      <c r="AU30">
        <f t="shared" si="8"/>
        <v>-30.329117607459921</v>
      </c>
      <c r="AW30">
        <v>27</v>
      </c>
      <c r="AX30">
        <f>IF(Z30&gt;0, (R30*SUMPRODUCT(K30:$K$98, X30:$X$98)-K30*$AZ$3)/Z30, 0)</f>
        <v>564.91459996407139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</v>
      </c>
      <c r="S31">
        <f t="shared" si="1"/>
        <v>551.48935654406978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339.01402207066479</v>
      </c>
      <c r="AC31">
        <f t="shared" si="22"/>
        <v>319.82785440326654</v>
      </c>
      <c r="AE31">
        <f t="shared" si="2"/>
        <v>0</v>
      </c>
      <c r="AF31">
        <f t="shared" si="3"/>
        <v>0</v>
      </c>
      <c r="AG31">
        <f t="shared" si="3"/>
        <v>-28.996738614094081</v>
      </c>
      <c r="AH31">
        <f t="shared" si="4"/>
        <v>-708.97990259002302</v>
      </c>
      <c r="AI31">
        <f t="shared" si="23"/>
        <v>-737.97664120411707</v>
      </c>
      <c r="AJ31">
        <f t="shared" si="6"/>
        <v>19.186167667398252</v>
      </c>
      <c r="AK31">
        <f t="shared" si="19"/>
        <v>23.730981544946538</v>
      </c>
      <c r="AL31">
        <f t="shared" si="7"/>
        <v>-695.05949199177223</v>
      </c>
      <c r="AN31">
        <f t="shared" si="8"/>
        <v>0</v>
      </c>
      <c r="AO31">
        <f t="shared" si="8"/>
        <v>0</v>
      </c>
      <c r="AP31">
        <f t="shared" si="8"/>
        <v>-1.214072211894436</v>
      </c>
      <c r="AQ31">
        <f t="shared" si="8"/>
        <v>-29.68446934607314</v>
      </c>
      <c r="AR31">
        <f t="shared" si="8"/>
        <v>-30.898541557967572</v>
      </c>
      <c r="AS31">
        <f t="shared" si="8"/>
        <v>0.80331079049054777</v>
      </c>
      <c r="AT31">
        <f t="shared" si="8"/>
        <v>0.99359881944431572</v>
      </c>
      <c r="AU31">
        <f t="shared" si="8"/>
        <v>-29.101631948032708</v>
      </c>
      <c r="AW31">
        <v>28</v>
      </c>
      <c r="AX31">
        <f>IF(Z31&gt;0, (R31*SUMPRODUCT(K31:$K$98, X31:$X$98)-K31*$AZ$3)/Z31, 0)</f>
        <v>551.48935654406978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</v>
      </c>
      <c r="S32">
        <f t="shared" si="1"/>
        <v>537.95901626797536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319.82785440326654</v>
      </c>
      <c r="AC32">
        <f t="shared" si="22"/>
        <v>300.68639623699715</v>
      </c>
      <c r="AE32">
        <f t="shared" si="2"/>
        <v>0</v>
      </c>
      <c r="AF32">
        <f t="shared" si="3"/>
        <v>0</v>
      </c>
      <c r="AG32">
        <f t="shared" si="3"/>
        <v>-27.94696130599057</v>
      </c>
      <c r="AH32">
        <f t="shared" si="4"/>
        <v>-759.8099219625667</v>
      </c>
      <c r="AI32">
        <f t="shared" si="23"/>
        <v>-787.75688326855732</v>
      </c>
      <c r="AJ32">
        <f t="shared" si="6"/>
        <v>19.141458166269388</v>
      </c>
      <c r="AK32">
        <f t="shared" si="19"/>
        <v>22.387949808228662</v>
      </c>
      <c r="AL32">
        <f t="shared" si="7"/>
        <v>-746.22747529405922</v>
      </c>
      <c r="AN32">
        <f t="shared" si="8"/>
        <v>0</v>
      </c>
      <c r="AO32">
        <f t="shared" si="8"/>
        <v>0</v>
      </c>
      <c r="AP32">
        <f t="shared" si="8"/>
        <v>-1.0447489328038859</v>
      </c>
      <c r="AQ32">
        <f t="shared" si="8"/>
        <v>-28.404183067088521</v>
      </c>
      <c r="AR32">
        <f t="shared" si="8"/>
        <v>-29.448931999892409</v>
      </c>
      <c r="AS32">
        <f t="shared" si="8"/>
        <v>0.71557038965926845</v>
      </c>
      <c r="AT32">
        <f t="shared" si="8"/>
        <v>0.83693487866962268</v>
      </c>
      <c r="AU32">
        <f t="shared" si="8"/>
        <v>-27.896426731563515</v>
      </c>
      <c r="AW32">
        <v>29</v>
      </c>
      <c r="AX32">
        <f>IF(Z32&gt;0, (R32*SUMPRODUCT(K32:$K$98, X32:$X$98)-K32*$AZ$3)/Z32, 0)</f>
        <v>537.95901626797536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</v>
      </c>
      <c r="S33">
        <f t="shared" si="1"/>
        <v>524.49465556824748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300.68639623699715</v>
      </c>
      <c r="AC33">
        <f t="shared" si="22"/>
        <v>281.69561600901926</v>
      </c>
      <c r="AE33">
        <f t="shared" si="2"/>
        <v>0</v>
      </c>
      <c r="AF33">
        <f t="shared" si="3"/>
        <v>0</v>
      </c>
      <c r="AG33">
        <f t="shared" si="3"/>
        <v>-26.854002516367387</v>
      </c>
      <c r="AH33">
        <f t="shared" si="4"/>
        <v>-813.48917656327535</v>
      </c>
      <c r="AI33">
        <f t="shared" si="23"/>
        <v>-840.34317907964271</v>
      </c>
      <c r="AJ33">
        <f t="shared" si="6"/>
        <v>18.990780227977893</v>
      </c>
      <c r="AK33">
        <f t="shared" si="19"/>
        <v>21.048047736589801</v>
      </c>
      <c r="AL33">
        <f t="shared" si="7"/>
        <v>-800.30435111507506</v>
      </c>
      <c r="AN33">
        <f t="shared" si="8"/>
        <v>0</v>
      </c>
      <c r="AO33">
        <f t="shared" si="8"/>
        <v>0</v>
      </c>
      <c r="AP33">
        <f t="shared" si="8"/>
        <v>-0.89633085186239847</v>
      </c>
      <c r="AQ33">
        <f t="shared" si="8"/>
        <v>-27.152579812465007</v>
      </c>
      <c r="AR33">
        <f t="shared" si="8"/>
        <v>-28.048910664327405</v>
      </c>
      <c r="AS33">
        <f t="shared" si="8"/>
        <v>0.63387281686967056</v>
      </c>
      <c r="AT33">
        <f t="shared" si="8"/>
        <v>0.70254013517274438</v>
      </c>
      <c r="AU33">
        <f t="shared" si="8"/>
        <v>-26.712497712284993</v>
      </c>
      <c r="AW33">
        <v>30</v>
      </c>
      <c r="AX33">
        <f>IF(Z33&gt;0, (R33*SUMPRODUCT(K33:$K$98, X33:$X$98)-K33*$AZ$3)/Z33, 0)</f>
        <v>524.49465556824748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</v>
      </c>
      <c r="S34">
        <f t="shared" si="1"/>
        <v>511.18291414182823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281.69561600901926</v>
      </c>
      <c r="AC34">
        <f t="shared" si="22"/>
        <v>262.94786016004576</v>
      </c>
      <c r="AE34">
        <f t="shared" si="2"/>
        <v>0</v>
      </c>
      <c r="AF34">
        <f t="shared" si="3"/>
        <v>0</v>
      </c>
      <c r="AG34">
        <f t="shared" si="3"/>
        <v>-25.71954704330069</v>
      </c>
      <c r="AH34">
        <f t="shared" si="4"/>
        <v>-865.91544790302896</v>
      </c>
      <c r="AI34">
        <f t="shared" si="23"/>
        <v>-891.6349949463297</v>
      </c>
      <c r="AJ34">
        <f t="shared" si="6"/>
        <v>18.747755848973497</v>
      </c>
      <c r="AK34">
        <f t="shared" si="19"/>
        <v>19.71869312063135</v>
      </c>
      <c r="AL34">
        <f t="shared" si="7"/>
        <v>-853.16854597672489</v>
      </c>
      <c r="AN34">
        <f t="shared" si="8"/>
        <v>0</v>
      </c>
      <c r="AO34">
        <f t="shared" si="8"/>
        <v>0</v>
      </c>
      <c r="AP34">
        <f t="shared" si="8"/>
        <v>-0.76648668164037803</v>
      </c>
      <c r="AQ34">
        <f t="shared" si="8"/>
        <v>-25.805767773706386</v>
      </c>
      <c r="AR34">
        <f t="shared" si="8"/>
        <v>-26.572254455346766</v>
      </c>
      <c r="AS34">
        <f t="shared" si="8"/>
        <v>0.55871532825562309</v>
      </c>
      <c r="AT34">
        <f t="shared" si="8"/>
        <v>0.5876509267784531</v>
      </c>
      <c r="AU34">
        <f t="shared" ref="AU34:AU69" si="24">AL34*$K34</f>
        <v>-25.425888200312691</v>
      </c>
      <c r="AW34">
        <v>31</v>
      </c>
      <c r="AX34">
        <f>IF(Z34&gt;0, (R34*SUMPRODUCT(K34:$K$98, X34:$X$98)-K34*$AZ$3)/Z34, 0)</f>
        <v>511.18291414182823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</v>
      </c>
      <c r="S35">
        <f t="shared" si="1"/>
        <v>498.28755001794667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262.94786016004576</v>
      </c>
      <c r="AC35">
        <f t="shared" si="22"/>
        <v>244.64639949659974</v>
      </c>
      <c r="AE35">
        <f t="shared" si="2"/>
        <v>0</v>
      </c>
      <c r="AF35">
        <f t="shared" ref="AF35:AG69" si="25">-$Z35*P35</f>
        <v>0</v>
      </c>
      <c r="AG35">
        <f t="shared" si="25"/>
        <v>-24.548716849115372</v>
      </c>
      <c r="AH35">
        <f t="shared" si="4"/>
        <v>-913.63472375230617</v>
      </c>
      <c r="AI35">
        <f t="shared" si="23"/>
        <v>-938.18344060142158</v>
      </c>
      <c r="AJ35">
        <f t="shared" si="6"/>
        <v>18.301460663446022</v>
      </c>
      <c r="AK35">
        <f t="shared" si="19"/>
        <v>18.406350211203204</v>
      </c>
      <c r="AL35">
        <f t="shared" si="7"/>
        <v>-901.47562972677235</v>
      </c>
      <c r="AN35">
        <f t="shared" ref="AN35:AT69" si="26">AE35*$K35</f>
        <v>0</v>
      </c>
      <c r="AO35">
        <f t="shared" si="26"/>
        <v>0</v>
      </c>
      <c r="AP35">
        <f t="shared" si="26"/>
        <v>-0.65320886666087208</v>
      </c>
      <c r="AQ35">
        <f t="shared" si="26"/>
        <v>-24.310610860533377</v>
      </c>
      <c r="AR35">
        <f t="shared" si="26"/>
        <v>-24.963819727194249</v>
      </c>
      <c r="AS35">
        <f t="shared" si="26"/>
        <v>0.48697764741373445</v>
      </c>
      <c r="AT35">
        <f t="shared" si="26"/>
        <v>0.48976861946478523</v>
      </c>
      <c r="AU35">
        <f t="shared" si="24"/>
        <v>-23.987073460315731</v>
      </c>
      <c r="AW35">
        <v>32</v>
      </c>
      <c r="AX35">
        <f>IF(Z35&gt;0, (R35*SUMPRODUCT(K35:$K$98, X35:$X$98)-K35*$AZ$3)/Z35, 0)</f>
        <v>498.28755001794667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</v>
      </c>
      <c r="S36">
        <f t="shared" si="1"/>
        <v>490.91773554379432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244.64639949659974</v>
      </c>
      <c r="AC36">
        <f t="shared" si="22"/>
        <v>227.03606284165591</v>
      </c>
      <c r="AE36">
        <f t="shared" si="2"/>
        <v>0</v>
      </c>
      <c r="AF36">
        <f t="shared" si="25"/>
        <v>0</v>
      </c>
      <c r="AG36">
        <f t="shared" si="25"/>
        <v>-23.123636243266489</v>
      </c>
      <c r="AH36">
        <f t="shared" si="4"/>
        <v>-1179.593437357732</v>
      </c>
      <c r="AI36">
        <f t="shared" si="23"/>
        <v>-1202.7170736009984</v>
      </c>
      <c r="AJ36">
        <f t="shared" si="6"/>
        <v>17.610336654943836</v>
      </c>
      <c r="AK36">
        <f t="shared" si="19"/>
        <v>17.125247964761982</v>
      </c>
      <c r="AL36">
        <f t="shared" si="7"/>
        <v>-1167.9814889812926</v>
      </c>
      <c r="AN36">
        <f t="shared" si="26"/>
        <v>0</v>
      </c>
      <c r="AO36">
        <f t="shared" si="26"/>
        <v>0</v>
      </c>
      <c r="AP36">
        <f t="shared" si="26"/>
        <v>-0.54936549798610923</v>
      </c>
      <c r="AQ36">
        <f t="shared" si="26"/>
        <v>-28.024482365911631</v>
      </c>
      <c r="AR36">
        <f t="shared" si="26"/>
        <v>-28.573847863897736</v>
      </c>
      <c r="AS36">
        <f t="shared" si="26"/>
        <v>0.41838192161336357</v>
      </c>
      <c r="AT36">
        <f t="shared" si="26"/>
        <v>0.40685730727305691</v>
      </c>
      <c r="AU36">
        <f t="shared" si="24"/>
        <v>-27.748608635011315</v>
      </c>
      <c r="AW36">
        <v>33</v>
      </c>
      <c r="AX36">
        <f>IF(Z36&gt;0, (R36*SUMPRODUCT(K36:$K$98, X36:$X$98)-K36*$AZ$3)/Z36, 0)</f>
        <v>490.91773554379432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</v>
      </c>
      <c r="S37">
        <f t="shared" si="1"/>
        <v>477.43281549668478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227.03606284165591</v>
      </c>
      <c r="AC37">
        <f t="shared" si="22"/>
        <v>204.99396815930641</v>
      </c>
      <c r="AE37">
        <f t="shared" si="2"/>
        <v>0</v>
      </c>
      <c r="AF37">
        <f t="shared" si="25"/>
        <v>0</v>
      </c>
      <c r="AG37">
        <f t="shared" si="25"/>
        <v>-21.468357589333934</v>
      </c>
      <c r="AH37">
        <f t="shared" si="4"/>
        <v>-1424.0422914998883</v>
      </c>
      <c r="AI37">
        <f t="shared" si="23"/>
        <v>-1445.5106490892222</v>
      </c>
      <c r="AJ37">
        <f t="shared" si="6"/>
        <v>22.0420946823495</v>
      </c>
      <c r="AK37">
        <f t="shared" si="19"/>
        <v>15.892524398915915</v>
      </c>
      <c r="AL37">
        <f t="shared" si="7"/>
        <v>-1407.5760300079569</v>
      </c>
      <c r="AN37">
        <f t="shared" si="26"/>
        <v>0</v>
      </c>
      <c r="AO37">
        <f t="shared" si="26"/>
        <v>0</v>
      </c>
      <c r="AP37">
        <f t="shared" si="26"/>
        <v>-0.45539268448760417</v>
      </c>
      <c r="AQ37">
        <f t="shared" si="26"/>
        <v>-30.207175339403012</v>
      </c>
      <c r="AR37">
        <f t="shared" si="26"/>
        <v>-30.662568023890614</v>
      </c>
      <c r="AS37">
        <f t="shared" si="26"/>
        <v>0.46756295293460837</v>
      </c>
      <c r="AT37">
        <f t="shared" si="26"/>
        <v>0.33711658282153706</v>
      </c>
      <c r="AU37">
        <f t="shared" si="24"/>
        <v>-29.857888488134471</v>
      </c>
      <c r="AW37">
        <v>34</v>
      </c>
      <c r="AX37">
        <f>IF(Z37&gt;0, (R37*SUMPRODUCT(K37:$K$98, X37:$X$98)-K37*$AZ$3)/Z37, 0)</f>
        <v>477.43281549668478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</v>
      </c>
      <c r="S38">
        <f t="shared" si="1"/>
        <v>459.24266741469603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204.99396815930641</v>
      </c>
      <c r="AC38">
        <f t="shared" si="22"/>
        <v>180.12821039451245</v>
      </c>
      <c r="AE38">
        <f t="shared" si="2"/>
        <v>0</v>
      </c>
      <c r="AF38">
        <f t="shared" si="25"/>
        <v>0</v>
      </c>
      <c r="AG38">
        <f t="shared" si="25"/>
        <v>-19.611441093718838</v>
      </c>
      <c r="AH38">
        <f t="shared" si="4"/>
        <v>-1642.2329197217548</v>
      </c>
      <c r="AI38">
        <f t="shared" si="23"/>
        <v>-1661.8443608154737</v>
      </c>
      <c r="AJ38">
        <f t="shared" si="6"/>
        <v>24.865757764793955</v>
      </c>
      <c r="AK38">
        <f t="shared" si="19"/>
        <v>14.34957777115145</v>
      </c>
      <c r="AL38">
        <f t="shared" si="7"/>
        <v>-1622.6290252795284</v>
      </c>
      <c r="AN38">
        <f t="shared" si="26"/>
        <v>0</v>
      </c>
      <c r="AO38">
        <f t="shared" si="26"/>
        <v>0</v>
      </c>
      <c r="AP38">
        <f t="shared" si="26"/>
        <v>-0.37143148473514742</v>
      </c>
      <c r="AQ38">
        <f t="shared" si="26"/>
        <v>-31.103120303002683</v>
      </c>
      <c r="AR38">
        <f t="shared" si="26"/>
        <v>-31.47455178773783</v>
      </c>
      <c r="AS38">
        <f t="shared" si="26"/>
        <v>0.470945775045569</v>
      </c>
      <c r="AT38">
        <f t="shared" si="26"/>
        <v>0.2717742643893879</v>
      </c>
      <c r="AU38">
        <f t="shared" si="24"/>
        <v>-30.731831748302877</v>
      </c>
      <c r="AW38">
        <v>35</v>
      </c>
      <c r="AX38">
        <f>IF(Z38&gt;0, (R38*SUMPRODUCT(K38:$K$98, X38:$X$98)-K38*$AZ$3)/Z38, 0)</f>
        <v>459.24266741469603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</v>
      </c>
      <c r="S39">
        <f t="shared" si="1"/>
        <v>437.12070054619852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180.12821039451245</v>
      </c>
      <c r="AC39">
        <f t="shared" si="22"/>
        <v>153.79421292598212</v>
      </c>
      <c r="AE39">
        <f t="shared" si="2"/>
        <v>0</v>
      </c>
      <c r="AF39">
        <f t="shared" si="25"/>
        <v>0</v>
      </c>
      <c r="AG39">
        <f t="shared" si="25"/>
        <v>-17.591732985169834</v>
      </c>
      <c r="AH39">
        <f t="shared" si="4"/>
        <v>-1823.593697611816</v>
      </c>
      <c r="AI39">
        <f t="shared" si="23"/>
        <v>-1841.1854305969857</v>
      </c>
      <c r="AJ39">
        <f t="shared" si="6"/>
        <v>26.333997468530328</v>
      </c>
      <c r="AK39">
        <f t="shared" si="19"/>
        <v>12.608974727615873</v>
      </c>
      <c r="AL39">
        <f t="shared" si="7"/>
        <v>-1802.2424584008395</v>
      </c>
      <c r="AN39">
        <f t="shared" si="26"/>
        <v>0</v>
      </c>
      <c r="AO39">
        <f t="shared" si="26"/>
        <v>0</v>
      </c>
      <c r="AP39">
        <f t="shared" si="26"/>
        <v>-0.29748139430268999</v>
      </c>
      <c r="AQ39">
        <f t="shared" si="26"/>
        <v>-30.837507382842066</v>
      </c>
      <c r="AR39">
        <f t="shared" si="26"/>
        <v>-31.134988777144752</v>
      </c>
      <c r="AS39">
        <f t="shared" si="26"/>
        <v>0.44531566566557229</v>
      </c>
      <c r="AT39">
        <f t="shared" si="26"/>
        <v>0.21322148226446255</v>
      </c>
      <c r="AU39">
        <f t="shared" si="24"/>
        <v>-30.476451629214719</v>
      </c>
      <c r="AW39">
        <v>36</v>
      </c>
      <c r="AX39">
        <f>IF(Z39&gt;0, (R39*SUMPRODUCT(K39:$K$98, X39:$X$98)-K39*$AZ$3)/Z39, 0)</f>
        <v>437.12070054619852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</v>
      </c>
      <c r="S40">
        <f t="shared" si="1"/>
        <v>410.58493133395012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153.79421292598212</v>
      </c>
      <c r="AC40">
        <f t="shared" si="22"/>
        <v>127.2148509310618</v>
      </c>
      <c r="AE40">
        <f t="shared" si="2"/>
        <v>0</v>
      </c>
      <c r="AF40">
        <f t="shared" si="25"/>
        <v>0</v>
      </c>
      <c r="AG40">
        <f t="shared" si="25"/>
        <v>-15.491904502894597</v>
      </c>
      <c r="AH40">
        <f t="shared" si="4"/>
        <v>-1923.9111524235379</v>
      </c>
      <c r="AI40">
        <f t="shared" si="23"/>
        <v>-1939.4030569264326</v>
      </c>
      <c r="AJ40">
        <f t="shared" si="6"/>
        <v>26.579361994920319</v>
      </c>
      <c r="AK40">
        <f t="shared" si="19"/>
        <v>10.76559490481875</v>
      </c>
      <c r="AL40">
        <f t="shared" si="7"/>
        <v>-1902.0581000266934</v>
      </c>
      <c r="AN40">
        <f t="shared" si="26"/>
        <v>0</v>
      </c>
      <c r="AO40">
        <f t="shared" si="26"/>
        <v>0</v>
      </c>
      <c r="AP40">
        <f t="shared" si="26"/>
        <v>-0.23390417430582228</v>
      </c>
      <c r="AQ40">
        <f t="shared" si="26"/>
        <v>-29.048129586734024</v>
      </c>
      <c r="AR40">
        <f t="shared" si="26"/>
        <v>-29.282033761039848</v>
      </c>
      <c r="AS40">
        <f t="shared" si="26"/>
        <v>0.40130790374003183</v>
      </c>
      <c r="AT40">
        <f t="shared" si="26"/>
        <v>0.1625440943463147</v>
      </c>
      <c r="AU40">
        <f t="shared" si="24"/>
        <v>-28.718181762953499</v>
      </c>
      <c r="AW40">
        <v>37</v>
      </c>
      <c r="AX40">
        <f>IF(Z40&gt;0, (R40*SUMPRODUCT(K40:$K$98, X40:$X$98)-K40*$AZ$3)/Z40, 0)</f>
        <v>410.58493133395012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</v>
      </c>
      <c r="S41">
        <f t="shared" si="1"/>
        <v>381.37085795834105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127.2148509310618</v>
      </c>
      <c r="AC41">
        <f t="shared" si="22"/>
        <v>101.96863686925791</v>
      </c>
      <c r="AE41">
        <f t="shared" si="2"/>
        <v>0</v>
      </c>
      <c r="AF41">
        <f t="shared" si="25"/>
        <v>0</v>
      </c>
      <c r="AG41">
        <f t="shared" si="25"/>
        <v>-13.368698045669291</v>
      </c>
      <c r="AH41">
        <f t="shared" si="4"/>
        <v>-1968.2874121963596</v>
      </c>
      <c r="AI41">
        <f t="shared" si="23"/>
        <v>-1981.6561102420289</v>
      </c>
      <c r="AJ41">
        <f t="shared" si="6"/>
        <v>25.246214061803897</v>
      </c>
      <c r="AK41">
        <f t="shared" si="19"/>
        <v>8.9050395651743273</v>
      </c>
      <c r="AL41">
        <f t="shared" si="7"/>
        <v>-1947.5048566150508</v>
      </c>
      <c r="AN41">
        <f t="shared" si="26"/>
        <v>0</v>
      </c>
      <c r="AO41">
        <f t="shared" si="26"/>
        <v>0</v>
      </c>
      <c r="AP41">
        <f t="shared" si="26"/>
        <v>-0.18022052590042556</v>
      </c>
      <c r="AQ41">
        <f t="shared" si="26"/>
        <v>-26.53405674489947</v>
      </c>
      <c r="AR41">
        <f t="shared" si="26"/>
        <v>-26.714277270799897</v>
      </c>
      <c r="AS41">
        <f t="shared" si="26"/>
        <v>0.34033874949303128</v>
      </c>
      <c r="AT41">
        <f t="shared" si="26"/>
        <v>0.12004691168260043</v>
      </c>
      <c r="AU41">
        <f t="shared" si="24"/>
        <v>-26.253891609624269</v>
      </c>
      <c r="AW41">
        <v>38</v>
      </c>
      <c r="AX41">
        <f>IF(Z41&gt;0, (R41*SUMPRODUCT(K41:$K$98, X41:$X$98)-K41*$AZ$3)/Z41, 0)</f>
        <v>381.37085795834105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</v>
      </c>
      <c r="S42">
        <f t="shared" si="1"/>
        <v>349.15041142320473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101.96863686925791</v>
      </c>
      <c r="AC42">
        <f t="shared" si="22"/>
        <v>78.829147557331737</v>
      </c>
      <c r="AE42">
        <f t="shared" si="2"/>
        <v>0</v>
      </c>
      <c r="AF42">
        <f t="shared" si="25"/>
        <v>0</v>
      </c>
      <c r="AG42">
        <f t="shared" si="25"/>
        <v>-11.288708960131087</v>
      </c>
      <c r="AH42">
        <f t="shared" si="4"/>
        <v>-1946.3021050815109</v>
      </c>
      <c r="AI42">
        <f t="shared" si="23"/>
        <v>-1957.590814041642</v>
      </c>
      <c r="AJ42">
        <f t="shared" si="6"/>
        <v>23.13948931192617</v>
      </c>
      <c r="AK42">
        <f t="shared" si="19"/>
        <v>7.1378045808480541</v>
      </c>
      <c r="AL42">
        <f t="shared" si="7"/>
        <v>-1927.3135201488678</v>
      </c>
      <c r="AN42">
        <f t="shared" si="26"/>
        <v>0</v>
      </c>
      <c r="AO42">
        <f t="shared" si="26"/>
        <v>0</v>
      </c>
      <c r="AP42">
        <f t="shared" si="26"/>
        <v>-0.13587557416517251</v>
      </c>
      <c r="AQ42">
        <f t="shared" si="26"/>
        <v>-23.426497836096512</v>
      </c>
      <c r="AR42">
        <f t="shared" si="26"/>
        <v>-23.562373410261685</v>
      </c>
      <c r="AS42">
        <f t="shared" si="26"/>
        <v>0.27851647227783</v>
      </c>
      <c r="AT42">
        <f t="shared" si="26"/>
        <v>8.5913570730435915E-2</v>
      </c>
      <c r="AU42">
        <f t="shared" si="24"/>
        <v>-23.197943367253419</v>
      </c>
      <c r="AW42">
        <v>39</v>
      </c>
      <c r="AX42">
        <f>IF(Z42&gt;0, (R42*SUMPRODUCT(K42:$K$98, X42:$X$98)-K42*$AZ$3)/Z42, 0)</f>
        <v>349.15041142320473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</v>
      </c>
      <c r="S43">
        <f t="shared" si="1"/>
        <v>313.61359960777139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78.829147557331737</v>
      </c>
      <c r="AC43">
        <f t="shared" si="22"/>
        <v>58.433513500675694</v>
      </c>
      <c r="AE43">
        <f t="shared" si="2"/>
        <v>0</v>
      </c>
      <c r="AF43">
        <f t="shared" si="25"/>
        <v>0</v>
      </c>
      <c r="AG43">
        <f t="shared" si="25"/>
        <v>-9.3161638356495082</v>
      </c>
      <c r="AH43">
        <f t="shared" si="4"/>
        <v>-1859.6580348802672</v>
      </c>
      <c r="AI43">
        <f t="shared" si="23"/>
        <v>-1868.9741987159168</v>
      </c>
      <c r="AJ43">
        <f t="shared" si="6"/>
        <v>20.395634056656043</v>
      </c>
      <c r="AK43">
        <f t="shared" si="19"/>
        <v>5.5180403290132221</v>
      </c>
      <c r="AL43">
        <f t="shared" si="7"/>
        <v>-1843.0605243302475</v>
      </c>
      <c r="AN43">
        <f t="shared" si="26"/>
        <v>0</v>
      </c>
      <c r="AO43">
        <f t="shared" si="26"/>
        <v>0</v>
      </c>
      <c r="AP43">
        <f t="shared" si="26"/>
        <v>-0.10011893257491698</v>
      </c>
      <c r="AQ43">
        <f t="shared" si="26"/>
        <v>-19.985369588940834</v>
      </c>
      <c r="AR43">
        <f t="shared" si="26"/>
        <v>-20.085488521515753</v>
      </c>
      <c r="AS43">
        <f t="shared" si="26"/>
        <v>0.21918776300681736</v>
      </c>
      <c r="AT43">
        <f t="shared" si="26"/>
        <v>5.9301265777667686E-2</v>
      </c>
      <c r="AU43">
        <f t="shared" si="24"/>
        <v>-19.806999492731268</v>
      </c>
      <c r="AW43">
        <v>40</v>
      </c>
      <c r="AX43">
        <f>IF(Z43&gt;0, (R43*SUMPRODUCT(K43:$K$98, X43:$X$98)-K43*$AZ$3)/Z43, 0)</f>
        <v>313.61359960777139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</v>
      </c>
      <c r="S44">
        <f t="shared" si="1"/>
        <v>274.47624465636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58.433513500675694</v>
      </c>
      <c r="AC44">
        <f t="shared" si="22"/>
        <v>41.15427228623529</v>
      </c>
      <c r="AE44">
        <f t="shared" si="2"/>
        <v>0</v>
      </c>
      <c r="AF44">
        <f t="shared" si="25"/>
        <v>0</v>
      </c>
      <c r="AG44">
        <f t="shared" si="25"/>
        <v>-7.496873242666191</v>
      </c>
      <c r="AH44">
        <f t="shared" si="4"/>
        <v>-1726.1289546268217</v>
      </c>
      <c r="AI44">
        <f t="shared" si="23"/>
        <v>-1733.6258278694879</v>
      </c>
      <c r="AJ44">
        <f t="shared" si="6"/>
        <v>17.279241214440404</v>
      </c>
      <c r="AK44">
        <f t="shared" si="19"/>
        <v>4.0903459450472992</v>
      </c>
      <c r="AL44">
        <f t="shared" si="7"/>
        <v>-1712.2562407100002</v>
      </c>
      <c r="AN44">
        <f t="shared" si="26"/>
        <v>0</v>
      </c>
      <c r="AO44">
        <f t="shared" si="26"/>
        <v>0</v>
      </c>
      <c r="AP44">
        <f t="shared" si="26"/>
        <v>-7.1935164051051936E-2</v>
      </c>
      <c r="AQ44">
        <f t="shared" si="26"/>
        <v>-16.56282099284789</v>
      </c>
      <c r="AR44">
        <f t="shared" si="26"/>
        <v>-16.634756156898941</v>
      </c>
      <c r="AS44">
        <f t="shared" si="26"/>
        <v>0.16580046256676639</v>
      </c>
      <c r="AT44">
        <f t="shared" si="26"/>
        <v>3.9248323542134353E-2</v>
      </c>
      <c r="AU44">
        <f t="shared" si="24"/>
        <v>-16.429707370790041</v>
      </c>
      <c r="AW44">
        <v>41</v>
      </c>
      <c r="AX44">
        <f>IF(Z44&gt;0, (R44*SUMPRODUCT(K44:$K$98, X44:$X$98)-K44*$AZ$3)/Z44, 0)</f>
        <v>274.47624465636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</v>
      </c>
      <c r="S45">
        <f t="shared" si="1"/>
        <v>229.87398456503976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41.15427228623529</v>
      </c>
      <c r="AC45">
        <f t="shared" si="22"/>
        <v>27.007637342048472</v>
      </c>
      <c r="AE45">
        <f t="shared" si="2"/>
        <v>0</v>
      </c>
      <c r="AF45">
        <f t="shared" si="25"/>
        <v>0</v>
      </c>
      <c r="AG45">
        <f t="shared" si="25"/>
        <v>-5.8744440770780271</v>
      </c>
      <c r="AH45">
        <f t="shared" si="4"/>
        <v>-1547.4604331615026</v>
      </c>
      <c r="AI45">
        <f t="shared" si="23"/>
        <v>-1553.3348772385807</v>
      </c>
      <c r="AJ45">
        <f t="shared" si="6"/>
        <v>14.146634944186818</v>
      </c>
      <c r="AK45">
        <f t="shared" si="19"/>
        <v>2.8807990600364706</v>
      </c>
      <c r="AL45">
        <f t="shared" si="7"/>
        <v>-1536.3074432343574</v>
      </c>
      <c r="AN45">
        <f t="shared" si="26"/>
        <v>0</v>
      </c>
      <c r="AO45">
        <f t="shared" si="26"/>
        <v>0</v>
      </c>
      <c r="AP45">
        <f t="shared" si="26"/>
        <v>-5.0328017322651075E-2</v>
      </c>
      <c r="AQ45">
        <f t="shared" si="26"/>
        <v>-13.257529472475188</v>
      </c>
      <c r="AR45">
        <f t="shared" si="26"/>
        <v>-13.307857489797838</v>
      </c>
      <c r="AS45">
        <f t="shared" si="26"/>
        <v>0.12119820687481855</v>
      </c>
      <c r="AT45">
        <f t="shared" si="26"/>
        <v>2.4680617109339907E-2</v>
      </c>
      <c r="AU45">
        <f t="shared" si="24"/>
        <v>-13.161978665813679</v>
      </c>
      <c r="AW45">
        <v>42</v>
      </c>
      <c r="AX45">
        <f>IF(Z45&gt;0, (R45*SUMPRODUCT(K45:$K$98, X45:$X$98)-K45*$AZ$3)/Z45, 0)</f>
        <v>229.87398456503976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</v>
      </c>
      <c r="S46">
        <f t="shared" si="1"/>
        <v>177.86941321882625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27.007637342048472</v>
      </c>
      <c r="AC46">
        <f t="shared" si="22"/>
        <v>15.907416841592116</v>
      </c>
      <c r="AE46">
        <f t="shared" si="2"/>
        <v>0</v>
      </c>
      <c r="AF46">
        <f t="shared" si="25"/>
        <v>0</v>
      </c>
      <c r="AG46">
        <f t="shared" si="25"/>
        <v>-4.4716560744544092</v>
      </c>
      <c r="AH46">
        <f t="shared" si="4"/>
        <v>-1344.0435618528368</v>
      </c>
      <c r="AI46">
        <f t="shared" si="23"/>
        <v>-1348.5152179272911</v>
      </c>
      <c r="AJ46">
        <f t="shared" si="6"/>
        <v>11.100220500456356</v>
      </c>
      <c r="AK46">
        <f t="shared" si="19"/>
        <v>1.8905346139433932</v>
      </c>
      <c r="AL46">
        <f t="shared" si="7"/>
        <v>-1335.5244628128914</v>
      </c>
      <c r="AN46">
        <f t="shared" si="26"/>
        <v>0</v>
      </c>
      <c r="AO46">
        <f t="shared" si="26"/>
        <v>0</v>
      </c>
      <c r="AP46">
        <f t="shared" si="26"/>
        <v>-3.4205301177564484E-2</v>
      </c>
      <c r="AQ46">
        <f t="shared" si="26"/>
        <v>-10.281071277278869</v>
      </c>
      <c r="AR46">
        <f t="shared" si="26"/>
        <v>-10.315276578456432</v>
      </c>
      <c r="AS46">
        <f t="shared" si="26"/>
        <v>8.4909567961755888E-2</v>
      </c>
      <c r="AT46">
        <f t="shared" si="26"/>
        <v>1.4461377346520185E-2</v>
      </c>
      <c r="AU46">
        <f t="shared" si="24"/>
        <v>-10.215905633148157</v>
      </c>
      <c r="AW46">
        <v>43</v>
      </c>
      <c r="AX46">
        <f>IF(Z46&gt;0, (R46*SUMPRODUCT(K46:$K$98, X46:$X$98)-K46*$AZ$3)/Z46, 0)</f>
        <v>177.86941321882625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</v>
      </c>
      <c r="S47">
        <f t="shared" si="1"/>
        <v>114.50487701922597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15.907416841592116</v>
      </c>
      <c r="AC47">
        <f t="shared" si="22"/>
        <v>7.5525142893300661</v>
      </c>
      <c r="AE47">
        <f t="shared" si="2"/>
        <v>0</v>
      </c>
      <c r="AF47">
        <f t="shared" si="25"/>
        <v>0</v>
      </c>
      <c r="AG47">
        <f t="shared" si="25"/>
        <v>-3.2979007034180561</v>
      </c>
      <c r="AH47">
        <f t="shared" si="4"/>
        <v>-1129.0388102918096</v>
      </c>
      <c r="AI47">
        <f t="shared" si="23"/>
        <v>-1132.3367109952276</v>
      </c>
      <c r="AJ47">
        <f t="shared" si="6"/>
        <v>8.3549025522620504</v>
      </c>
      <c r="AK47">
        <f t="shared" si="19"/>
        <v>1.1135191789114482</v>
      </c>
      <c r="AL47">
        <f t="shared" si="7"/>
        <v>-1122.8682892640541</v>
      </c>
      <c r="AN47">
        <f t="shared" si="26"/>
        <v>0</v>
      </c>
      <c r="AO47">
        <f t="shared" si="26"/>
        <v>0</v>
      </c>
      <c r="AP47">
        <f t="shared" si="26"/>
        <v>-2.2523951205075287E-2</v>
      </c>
      <c r="AQ47">
        <f t="shared" si="26"/>
        <v>-7.711091800093322</v>
      </c>
      <c r="AR47">
        <f t="shared" si="26"/>
        <v>-7.7336157512983972</v>
      </c>
      <c r="AS47">
        <f t="shared" si="26"/>
        <v>5.7062184199562965E-2</v>
      </c>
      <c r="AT47">
        <f t="shared" si="26"/>
        <v>7.6050960617832768E-3</v>
      </c>
      <c r="AU47">
        <f t="shared" si="24"/>
        <v>-7.6689484710370506</v>
      </c>
      <c r="AW47">
        <v>44</v>
      </c>
      <c r="AX47">
        <f>IF(Z47&gt;0, (R47*SUMPRODUCT(K47:$K$98, X47:$X$98)-K47*$AZ$3)/Z47, 0)</f>
        <v>114.50487701922597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</v>
      </c>
      <c r="S48">
        <f t="shared" si="1"/>
        <v>33.179761293668527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7.5525142893300661</v>
      </c>
      <c r="AC48">
        <f t="shared" si="22"/>
        <v>1.5612159937160401</v>
      </c>
      <c r="AE48">
        <f t="shared" si="2"/>
        <v>0</v>
      </c>
      <c r="AF48">
        <f t="shared" si="25"/>
        <v>0</v>
      </c>
      <c r="AG48">
        <f t="shared" si="25"/>
        <v>-2.3526630886490985</v>
      </c>
      <c r="AH48">
        <f t="shared" si="4"/>
        <v>-912.25860773477689</v>
      </c>
      <c r="AI48">
        <f t="shared" si="23"/>
        <v>-914.61127082342603</v>
      </c>
      <c r="AJ48">
        <f t="shared" si="6"/>
        <v>5.9912982956140262</v>
      </c>
      <c r="AK48">
        <f t="shared" si="19"/>
        <v>0.52867600025310468</v>
      </c>
      <c r="AL48">
        <f t="shared" si="7"/>
        <v>-908.09129652755894</v>
      </c>
      <c r="AN48">
        <f t="shared" si="26"/>
        <v>0</v>
      </c>
      <c r="AO48">
        <f t="shared" si="26"/>
        <v>0</v>
      </c>
      <c r="AP48">
        <f t="shared" si="26"/>
        <v>-1.4346591041719373E-2</v>
      </c>
      <c r="AQ48">
        <f t="shared" si="26"/>
        <v>-5.5629729699096719</v>
      </c>
      <c r="AR48">
        <f t="shared" si="26"/>
        <v>-5.5773195609513913</v>
      </c>
      <c r="AS48">
        <f t="shared" si="26"/>
        <v>3.6535068225803644E-2</v>
      </c>
      <c r="AT48">
        <f t="shared" si="26"/>
        <v>3.2238778284052402E-3</v>
      </c>
      <c r="AU48">
        <f t="shared" si="24"/>
        <v>-5.537560614897183</v>
      </c>
      <c r="AW48">
        <v>45</v>
      </c>
      <c r="AX48">
        <f>IF(Z48&gt;0, (R48*SUMPRODUCT(K48:$K$98, X48:$X$98)-K48*$AZ$3)/Z48, 0)</f>
        <v>33.179761293668527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</v>
      </c>
      <c r="S49">
        <f t="shared" si="1"/>
        <v>-76.164194521164973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1.5612159937160401</v>
      </c>
      <c r="AC49">
        <f t="shared" si="22"/>
        <v>-2.4662270614799731</v>
      </c>
      <c r="AE49">
        <f t="shared" si="2"/>
        <v>0</v>
      </c>
      <c r="AF49">
        <f t="shared" si="25"/>
        <v>0</v>
      </c>
      <c r="AG49">
        <f t="shared" si="25"/>
        <v>-1.6190199850368292</v>
      </c>
      <c r="AH49">
        <f t="shared" si="4"/>
        <v>-710.11647272577807</v>
      </c>
      <c r="AI49">
        <f t="shared" si="23"/>
        <v>-711.73549271081492</v>
      </c>
      <c r="AJ49">
        <f t="shared" si="6"/>
        <v>4.027443055196013</v>
      </c>
      <c r="AK49">
        <f t="shared" si="19"/>
        <v>0.10928511956012282</v>
      </c>
      <c r="AL49">
        <f t="shared" si="7"/>
        <v>-707.59876453605875</v>
      </c>
      <c r="AN49">
        <f t="shared" si="26"/>
        <v>0</v>
      </c>
      <c r="AO49">
        <f t="shared" si="26"/>
        <v>0</v>
      </c>
      <c r="AP49">
        <f t="shared" si="26"/>
        <v>-8.8150172570696152E-3</v>
      </c>
      <c r="AQ49">
        <f t="shared" si="26"/>
        <v>-3.8663444673073282</v>
      </c>
      <c r="AR49">
        <f t="shared" si="26"/>
        <v>-3.875159484564398</v>
      </c>
      <c r="AS49">
        <f t="shared" si="26"/>
        <v>2.1928067819749882E-2</v>
      </c>
      <c r="AT49">
        <f t="shared" si="26"/>
        <v>5.9502058267766516E-4</v>
      </c>
      <c r="AU49">
        <f t="shared" si="24"/>
        <v>-3.8526363961619703</v>
      </c>
      <c r="AW49">
        <v>46</v>
      </c>
      <c r="AX49">
        <f>IF(Z49&gt;0, (R49*SUMPRODUCT(K49:$K$98, X49:$X$98)-K49*$AZ$3)/Z49, 0)</f>
        <v>-76.164194521164973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</v>
      </c>
      <c r="S50">
        <f t="shared" si="1"/>
        <v>-231.18973867923825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-2.4662270614799731</v>
      </c>
      <c r="AC50">
        <f t="shared" si="22"/>
        <v>-4.9615626763643936</v>
      </c>
      <c r="AE50">
        <f t="shared" si="2"/>
        <v>0</v>
      </c>
      <c r="AF50">
        <f t="shared" si="25"/>
        <v>0</v>
      </c>
      <c r="AG50">
        <f t="shared" si="25"/>
        <v>-1.0730499339437078</v>
      </c>
      <c r="AH50">
        <f t="shared" si="4"/>
        <v>-529.77985124275301</v>
      </c>
      <c r="AI50">
        <f t="shared" si="23"/>
        <v>-530.85290117669672</v>
      </c>
      <c r="AJ50">
        <f t="shared" si="6"/>
        <v>2.4953356148844206</v>
      </c>
      <c r="AK50">
        <f t="shared" si="19"/>
        <v>-0.17263589430359813</v>
      </c>
      <c r="AL50">
        <f t="shared" si="7"/>
        <v>-528.53020145611595</v>
      </c>
      <c r="AN50">
        <f t="shared" si="26"/>
        <v>0</v>
      </c>
      <c r="AO50">
        <f t="shared" si="26"/>
        <v>0</v>
      </c>
      <c r="AP50">
        <f t="shared" si="26"/>
        <v>-5.2164237872469278E-3</v>
      </c>
      <c r="AQ50">
        <f t="shared" si="26"/>
        <v>-2.5754218239128206</v>
      </c>
      <c r="AR50">
        <f t="shared" si="26"/>
        <v>-2.5806382477000676</v>
      </c>
      <c r="AS50">
        <f t="shared" si="26"/>
        <v>1.2130589310795659E-2</v>
      </c>
      <c r="AT50">
        <f t="shared" si="26"/>
        <v>-8.3923586134359521E-4</v>
      </c>
      <c r="AU50">
        <f t="shared" si="24"/>
        <v>-2.5693468942506157</v>
      </c>
      <c r="AW50">
        <v>47</v>
      </c>
      <c r="AX50">
        <f>IF(Z50&gt;0, (R50*SUMPRODUCT(K50:$K$98, X50:$X$98)-K50*$AZ$3)/Z50, 0)</f>
        <v>-231.18973867923825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</v>
      </c>
      <c r="S51">
        <f t="shared" si="1"/>
        <v>-461.19912384438908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-4.9615626763643936</v>
      </c>
      <c r="AC51">
        <f t="shared" si="22"/>
        <v>-6.3128694534710457</v>
      </c>
      <c r="AE51">
        <f t="shared" si="2"/>
        <v>0</v>
      </c>
      <c r="AF51">
        <f t="shared" si="25"/>
        <v>0</v>
      </c>
      <c r="AG51">
        <f t="shared" si="25"/>
        <v>-0.68439738142271922</v>
      </c>
      <c r="AH51">
        <f t="shared" si="4"/>
        <v>-377.92205318155152</v>
      </c>
      <c r="AI51">
        <f t="shared" si="23"/>
        <v>-378.60645056297426</v>
      </c>
      <c r="AJ51">
        <f t="shared" si="6"/>
        <v>1.351306777106652</v>
      </c>
      <c r="AK51">
        <f t="shared" si="19"/>
        <v>-0.34730938734550759</v>
      </c>
      <c r="AL51">
        <f t="shared" si="7"/>
        <v>-377.60245317321312</v>
      </c>
      <c r="AN51">
        <f t="shared" si="26"/>
        <v>0</v>
      </c>
      <c r="AO51">
        <f t="shared" si="26"/>
        <v>0</v>
      </c>
      <c r="AP51">
        <f t="shared" si="26"/>
        <v>-2.9705936683789803E-3</v>
      </c>
      <c r="AQ51">
        <f t="shared" si="26"/>
        <v>-1.6403523578482144</v>
      </c>
      <c r="AR51">
        <f t="shared" si="26"/>
        <v>-1.6433229515165935</v>
      </c>
      <c r="AS51">
        <f t="shared" si="26"/>
        <v>5.8652815821211611E-3</v>
      </c>
      <c r="AT51">
        <f t="shared" si="26"/>
        <v>-1.5074795652672245E-3</v>
      </c>
      <c r="AU51">
        <f t="shared" si="24"/>
        <v>-1.6389651494997397</v>
      </c>
      <c r="AW51">
        <v>48</v>
      </c>
      <c r="AX51">
        <f>IF(Z51&gt;0, (R51*SUMPRODUCT(K51:$K$98, X51:$X$98)-K51*$AZ$3)/Z51, 0)</f>
        <v>-461.19912384438908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</v>
      </c>
      <c r="S52">
        <f t="shared" si="1"/>
        <v>-818.62107840141925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-6.3128694534710457</v>
      </c>
      <c r="AC52">
        <f t="shared" si="22"/>
        <v>-6.8602619480994669</v>
      </c>
      <c r="AE52">
        <f t="shared" si="2"/>
        <v>0</v>
      </c>
      <c r="AF52">
        <f t="shared" si="25"/>
        <v>0</v>
      </c>
      <c r="AG52">
        <f t="shared" si="25"/>
        <v>-0.41901327299658575</v>
      </c>
      <c r="AH52">
        <f t="shared" si="4"/>
        <v>-258.54013461190624</v>
      </c>
      <c r="AI52">
        <f t="shared" si="23"/>
        <v>-258.95914788490285</v>
      </c>
      <c r="AJ52">
        <f t="shared" si="6"/>
        <v>0.54739249462842121</v>
      </c>
      <c r="AK52">
        <f t="shared" si="19"/>
        <v>-0.44190086174297322</v>
      </c>
      <c r="AL52">
        <f t="shared" si="7"/>
        <v>-258.8536562520174</v>
      </c>
      <c r="AN52">
        <f t="shared" si="26"/>
        <v>0</v>
      </c>
      <c r="AO52">
        <f t="shared" si="26"/>
        <v>0</v>
      </c>
      <c r="AP52">
        <f t="shared" si="26"/>
        <v>-1.6238453626674222E-3</v>
      </c>
      <c r="AQ52">
        <f t="shared" si="26"/>
        <v>-1.001947254917569</v>
      </c>
      <c r="AR52">
        <f t="shared" si="26"/>
        <v>-1.0035711002802365</v>
      </c>
      <c r="AS52">
        <f t="shared" si="26"/>
        <v>2.1213666039847775E-3</v>
      </c>
      <c r="AT52">
        <f t="shared" si="26"/>
        <v>-1.7125439964425942E-3</v>
      </c>
      <c r="AU52">
        <f t="shared" si="24"/>
        <v>-1.0031622776726943</v>
      </c>
      <c r="AW52">
        <v>49</v>
      </c>
      <c r="AX52">
        <f>IF(Z52&gt;0, (R52*SUMPRODUCT(K52:$K$98, X52:$X$98)-K52*$AZ$3)/Z52, 0)</f>
        <v>-818.62107840141925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</v>
      </c>
      <c r="S53">
        <f t="shared" si="1"/>
        <v>-1401.7501244617772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-6.8602619480994669</v>
      </c>
      <c r="AC53">
        <f t="shared" si="22"/>
        <v>-6.8863521822850791</v>
      </c>
      <c r="AE53">
        <f t="shared" si="2"/>
        <v>0</v>
      </c>
      <c r="AF53">
        <f t="shared" si="25"/>
        <v>0</v>
      </c>
      <c r="AG53">
        <f t="shared" si="25"/>
        <v>-0.24563408492398728</v>
      </c>
      <c r="AH53">
        <f t="shared" si="4"/>
        <v>-169.1890553426326</v>
      </c>
      <c r="AI53">
        <f t="shared" si="23"/>
        <v>-169.43468942755658</v>
      </c>
      <c r="AJ53">
        <f t="shared" si="6"/>
        <v>2.6090234185612182E-2</v>
      </c>
      <c r="AK53">
        <f t="shared" si="19"/>
        <v>-0.48021833636696271</v>
      </c>
      <c r="AL53">
        <f t="shared" si="7"/>
        <v>-169.88881752973793</v>
      </c>
      <c r="AN53">
        <f t="shared" si="26"/>
        <v>0</v>
      </c>
      <c r="AO53">
        <f t="shared" si="26"/>
        <v>0</v>
      </c>
      <c r="AP53">
        <f t="shared" si="26"/>
        <v>-8.4993849032243159E-4</v>
      </c>
      <c r="AQ53">
        <f t="shared" si="26"/>
        <v>-0.58542482132109319</v>
      </c>
      <c r="AR53">
        <f t="shared" si="26"/>
        <v>-0.58627475981141564</v>
      </c>
      <c r="AS53">
        <f t="shared" si="26"/>
        <v>9.0276942887385154E-5</v>
      </c>
      <c r="AT53">
        <f t="shared" si="26"/>
        <v>-1.6616425524299363E-3</v>
      </c>
      <c r="AU53">
        <f t="shared" si="24"/>
        <v>-0.58784612542095815</v>
      </c>
      <c r="AW53">
        <v>50</v>
      </c>
      <c r="AX53">
        <f>IF(Z53&gt;0, (R53*SUMPRODUCT(K53:$K$98, X53:$X$98)-K53*$AZ$3)/Z53, 0)</f>
        <v>-1401.7501244617772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</v>
      </c>
      <c r="S54">
        <f t="shared" si="1"/>
        <v>-2399.536389220425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-6.8863521822850791</v>
      </c>
      <c r="AC54">
        <f t="shared" si="22"/>
        <v>-6.6004760922383525</v>
      </c>
      <c r="AE54">
        <f t="shared" si="2"/>
        <v>0</v>
      </c>
      <c r="AF54">
        <f t="shared" si="25"/>
        <v>0</v>
      </c>
      <c r="AG54">
        <f t="shared" si="25"/>
        <v>-0.13753648667071794</v>
      </c>
      <c r="AH54">
        <f t="shared" si="4"/>
        <v>-105.64125740402947</v>
      </c>
      <c r="AI54">
        <f t="shared" si="23"/>
        <v>-105.77879389070019</v>
      </c>
      <c r="AJ54">
        <f t="shared" si="6"/>
        <v>-0.28587609004672654</v>
      </c>
      <c r="AK54">
        <f t="shared" si="19"/>
        <v>-0.48204465275995556</v>
      </c>
      <c r="AL54">
        <f t="shared" si="7"/>
        <v>-106.54671463350687</v>
      </c>
      <c r="AN54">
        <f t="shared" si="26"/>
        <v>0</v>
      </c>
      <c r="AO54">
        <f t="shared" si="26"/>
        <v>0</v>
      </c>
      <c r="AP54">
        <f t="shared" si="26"/>
        <v>-4.2491177869503888E-4</v>
      </c>
      <c r="AQ54">
        <f t="shared" si="26"/>
        <v>-0.32637313685782471</v>
      </c>
      <c r="AR54">
        <f t="shared" si="26"/>
        <v>-0.32679804863651973</v>
      </c>
      <c r="AS54">
        <f t="shared" si="26"/>
        <v>-8.8319922115619642E-4</v>
      </c>
      <c r="AT54">
        <f t="shared" si="26"/>
        <v>-1.4892517307429044E-3</v>
      </c>
      <c r="AU54">
        <f t="shared" si="24"/>
        <v>-0.32917049958841882</v>
      </c>
      <c r="AW54">
        <v>51</v>
      </c>
      <c r="AX54">
        <f>IF(Z54&gt;0, (R54*SUMPRODUCT(K54:$K$98, X54:$X$98)-K54*$AZ$3)/Z54, 0)</f>
        <v>-2399.536389220425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</v>
      </c>
      <c r="S55">
        <f t="shared" si="1"/>
        <v>-4189.8953620272714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-6.6004760922383525</v>
      </c>
      <c r="AC55">
        <f t="shared" si="22"/>
        <v>-6.148901986803482</v>
      </c>
      <c r="AE55">
        <f t="shared" si="2"/>
        <v>0</v>
      </c>
      <c r="AF55">
        <f t="shared" si="25"/>
        <v>0</v>
      </c>
      <c r="AG55">
        <f t="shared" si="25"/>
        <v>-7.3377751178830747E-2</v>
      </c>
      <c r="AH55">
        <f t="shared" si="4"/>
        <v>-62.783370625180005</v>
      </c>
      <c r="AI55">
        <f t="shared" si="23"/>
        <v>-62.856748376358837</v>
      </c>
      <c r="AJ55">
        <f t="shared" si="6"/>
        <v>-0.45157410543487053</v>
      </c>
      <c r="AK55">
        <f t="shared" si="19"/>
        <v>-0.46203332645668471</v>
      </c>
      <c r="AL55">
        <f t="shared" si="7"/>
        <v>-63.770355808250393</v>
      </c>
      <c r="AN55">
        <f t="shared" si="26"/>
        <v>0</v>
      </c>
      <c r="AO55">
        <f t="shared" si="26"/>
        <v>0</v>
      </c>
      <c r="AP55">
        <f t="shared" si="26"/>
        <v>-2.024077880608285E-4</v>
      </c>
      <c r="AQ55">
        <f t="shared" si="26"/>
        <v>-0.17318387346425046</v>
      </c>
      <c r="AR55">
        <f t="shared" si="26"/>
        <v>-0.17338628125231129</v>
      </c>
      <c r="AS55">
        <f t="shared" si="26"/>
        <v>-1.2456380082276047E-3</v>
      </c>
      <c r="AT55">
        <f t="shared" si="26"/>
        <v>-1.2744890939839024E-3</v>
      </c>
      <c r="AU55">
        <f t="shared" si="24"/>
        <v>-0.17590640835452281</v>
      </c>
      <c r="AW55">
        <v>52</v>
      </c>
      <c r="AX55">
        <f>IF(Z55&gt;0, (R55*SUMPRODUCT(K55:$K$98, X55:$X$98)-K55*$AZ$3)/Z55, 0)</f>
        <v>-4189.8953620272714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</v>
      </c>
      <c r="S56">
        <f t="shared" si="1"/>
        <v>-7563.8397461112645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-6.148901986803482</v>
      </c>
      <c r="AC56">
        <f t="shared" si="22"/>
        <v>-5.627490108220683</v>
      </c>
      <c r="AE56">
        <f t="shared" si="2"/>
        <v>0</v>
      </c>
      <c r="AF56">
        <f t="shared" si="25"/>
        <v>0</v>
      </c>
      <c r="AG56">
        <f t="shared" si="25"/>
        <v>-3.719995595566325E-2</v>
      </c>
      <c r="AH56">
        <f t="shared" si="4"/>
        <v>-35.444017711379189</v>
      </c>
      <c r="AI56">
        <f t="shared" si="23"/>
        <v>-35.481217667334853</v>
      </c>
      <c r="AJ56">
        <f t="shared" si="6"/>
        <v>-0.52141187858279903</v>
      </c>
      <c r="AK56">
        <f t="shared" si="19"/>
        <v>-0.4304231390762438</v>
      </c>
      <c r="AL56">
        <f t="shared" si="7"/>
        <v>-36.433052684993896</v>
      </c>
      <c r="AN56">
        <f t="shared" si="26"/>
        <v>0</v>
      </c>
      <c r="AO56">
        <f t="shared" si="26"/>
        <v>0</v>
      </c>
      <c r="AP56">
        <f t="shared" si="26"/>
        <v>-9.1619353764569117E-5</v>
      </c>
      <c r="AQ56">
        <f t="shared" si="26"/>
        <v>-8.7294673182056068E-2</v>
      </c>
      <c r="AR56">
        <f t="shared" si="26"/>
        <v>-8.7386292535820642E-2</v>
      </c>
      <c r="AS56">
        <f t="shared" si="26"/>
        <v>-1.2841794602623286E-3</v>
      </c>
      <c r="AT56">
        <f t="shared" si="26"/>
        <v>-1.0600843155428303E-3</v>
      </c>
      <c r="AU56">
        <f t="shared" si="24"/>
        <v>-8.9730556311625798E-2</v>
      </c>
      <c r="AW56">
        <v>53</v>
      </c>
      <c r="AX56">
        <f>IF(Z56&gt;0, (R56*SUMPRODUCT(K56:$K$98, X56:$X$98)-K56*$AZ$3)/Z56, 0)</f>
        <v>-7563.8397461112645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</v>
      </c>
      <c r="S57">
        <f t="shared" si="1"/>
        <v>-14259.107166749976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-5.627490108220683</v>
      </c>
      <c r="AC57">
        <f t="shared" si="22"/>
        <v>-5.0946100027893015</v>
      </c>
      <c r="AE57">
        <f t="shared" si="2"/>
        <v>0</v>
      </c>
      <c r="AF57">
        <f t="shared" si="25"/>
        <v>0</v>
      </c>
      <c r="AG57">
        <f t="shared" si="25"/>
        <v>-1.7864407438739016E-2</v>
      </c>
      <c r="AH57">
        <f t="shared" si="4"/>
        <v>-18.963548957367603</v>
      </c>
      <c r="AI57">
        <f t="shared" si="23"/>
        <v>-18.981413364806343</v>
      </c>
      <c r="AJ57">
        <f t="shared" si="6"/>
        <v>-0.53288010543138142</v>
      </c>
      <c r="AK57">
        <f t="shared" si="19"/>
        <v>-0.39392430757544783</v>
      </c>
      <c r="AL57">
        <f t="shared" si="7"/>
        <v>-19.908217777813171</v>
      </c>
      <c r="AN57">
        <f t="shared" si="26"/>
        <v>0</v>
      </c>
      <c r="AO57">
        <f t="shared" si="26"/>
        <v>0</v>
      </c>
      <c r="AP57">
        <f t="shared" si="26"/>
        <v>-3.9283971841136059E-5</v>
      </c>
      <c r="AQ57">
        <f t="shared" si="26"/>
        <v>-4.1700992647188427E-2</v>
      </c>
      <c r="AR57">
        <f t="shared" si="26"/>
        <v>-4.174027661902957E-2</v>
      </c>
      <c r="AS57">
        <f t="shared" si="26"/>
        <v>-1.171807524445134E-3</v>
      </c>
      <c r="AT57">
        <f t="shared" si="26"/>
        <v>-8.6624263689684573E-4</v>
      </c>
      <c r="AU57">
        <f t="shared" si="24"/>
        <v>-4.3778326780371545E-2</v>
      </c>
      <c r="AW57">
        <v>54</v>
      </c>
      <c r="AX57">
        <f>IF(Z57&gt;0, (R57*SUMPRODUCT(K57:$K$98, X57:$X$98)-K57*$AZ$3)/Z57, 0)</f>
        <v>-14259.107166749976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</v>
      </c>
      <c r="S58">
        <f t="shared" si="1"/>
        <v>-28285.343024277474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-5.0946100027893015</v>
      </c>
      <c r="AC58">
        <f t="shared" si="22"/>
        <v>-4.5825835145316356</v>
      </c>
      <c r="AE58">
        <f t="shared" si="2"/>
        <v>0</v>
      </c>
      <c r="AF58">
        <f t="shared" si="25"/>
        <v>0</v>
      </c>
      <c r="AG58">
        <f t="shared" si="25"/>
        <v>-8.1006327386561622E-3</v>
      </c>
      <c r="AH58">
        <f t="shared" si="4"/>
        <v>-9.5851306256954629</v>
      </c>
      <c r="AI58">
        <f t="shared" si="23"/>
        <v>-9.5932312584341197</v>
      </c>
      <c r="AJ58">
        <f t="shared" si="6"/>
        <v>-0.51202648825766595</v>
      </c>
      <c r="AK58">
        <f t="shared" si="19"/>
        <v>-0.35662270019525116</v>
      </c>
      <c r="AL58">
        <f t="shared" si="7"/>
        <v>-10.461880446887037</v>
      </c>
      <c r="AN58">
        <f t="shared" si="26"/>
        <v>0</v>
      </c>
      <c r="AO58">
        <f t="shared" si="26"/>
        <v>0</v>
      </c>
      <c r="AP58">
        <f t="shared" si="26"/>
        <v>-1.5904781091557189E-5</v>
      </c>
      <c r="AQ58">
        <f t="shared" si="26"/>
        <v>-1.8819444018018425E-2</v>
      </c>
      <c r="AR58">
        <f t="shared" si="26"/>
        <v>-1.8835348799109985E-2</v>
      </c>
      <c r="AS58">
        <f t="shared" si="26"/>
        <v>-1.0053127294557403E-3</v>
      </c>
      <c r="AT58">
        <f t="shared" si="26"/>
        <v>-7.0019295552293419E-4</v>
      </c>
      <c r="AU58">
        <f t="shared" si="24"/>
        <v>-2.0540854484088659E-2</v>
      </c>
      <c r="AW58">
        <v>55</v>
      </c>
      <c r="AX58">
        <f>IF(Z58&gt;0, (R58*SUMPRODUCT(K58:$K$98, X58:$X$98)-K58*$AZ$3)/Z58, 0)</f>
        <v>-28285.343024277474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</v>
      </c>
      <c r="S59">
        <f t="shared" si="1"/>
        <v>-59396.091089008201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-4.5825835145316356</v>
      </c>
      <c r="AC59">
        <f t="shared" si="22"/>
        <v>-4.1070034220274625</v>
      </c>
      <c r="AE59">
        <f t="shared" si="2"/>
        <v>0</v>
      </c>
      <c r="AF59">
        <f t="shared" si="25"/>
        <v>0</v>
      </c>
      <c r="AG59">
        <f t="shared" si="25"/>
        <v>-3.4573011007348105E-3</v>
      </c>
      <c r="AH59">
        <f t="shared" si="4"/>
        <v>-4.5623253105347903</v>
      </c>
      <c r="AI59">
        <f t="shared" si="23"/>
        <v>-4.5657826116355249</v>
      </c>
      <c r="AJ59">
        <f t="shared" si="6"/>
        <v>-0.4755800925041731</v>
      </c>
      <c r="AK59">
        <f t="shared" si="19"/>
        <v>-0.32078084601721452</v>
      </c>
      <c r="AL59">
        <f t="shared" si="7"/>
        <v>-5.3621435501569126</v>
      </c>
      <c r="AN59">
        <f t="shared" si="26"/>
        <v>0</v>
      </c>
      <c r="AO59">
        <f t="shared" si="26"/>
        <v>0</v>
      </c>
      <c r="AP59">
        <f t="shared" si="26"/>
        <v>-6.0607718368611356E-6</v>
      </c>
      <c r="AQ59">
        <f t="shared" si="26"/>
        <v>-7.9979185922831649E-3</v>
      </c>
      <c r="AR59">
        <f t="shared" si="26"/>
        <v>-8.0039793641200254E-3</v>
      </c>
      <c r="AS59">
        <f t="shared" si="26"/>
        <v>-8.337088228180323E-4</v>
      </c>
      <c r="AT59">
        <f t="shared" si="26"/>
        <v>-5.623402361259217E-4</v>
      </c>
      <c r="AU59">
        <f t="shared" si="24"/>
        <v>-9.4000284230639792E-3</v>
      </c>
      <c r="AW59">
        <v>56</v>
      </c>
      <c r="AX59">
        <f>IF(Z59&gt;0, (R59*SUMPRODUCT(K59:$K$98, X59:$X$98)-K59*$AZ$3)/Z59, 0)</f>
        <v>-59396.091089008201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</v>
      </c>
      <c r="S60">
        <f t="shared" si="1"/>
        <v>-134213.40905930137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-4.1070034220274625</v>
      </c>
      <c r="AC60">
        <f t="shared" si="22"/>
        <v>-3.6735731830106459</v>
      </c>
      <c r="AE60">
        <f t="shared" si="2"/>
        <v>0</v>
      </c>
      <c r="AF60">
        <f t="shared" si="25"/>
        <v>0</v>
      </c>
      <c r="AG60">
        <f t="shared" si="25"/>
        <v>-1.3685566921958969E-3</v>
      </c>
      <c r="AH60">
        <f t="shared" si="4"/>
        <v>-2.0541713975315656</v>
      </c>
      <c r="AI60">
        <f t="shared" si="23"/>
        <v>-2.0555399542237613</v>
      </c>
      <c r="AJ60">
        <f t="shared" si="6"/>
        <v>-0.43343023901681654</v>
      </c>
      <c r="AK60">
        <f t="shared" si="19"/>
        <v>-0.28749023954192238</v>
      </c>
      <c r="AL60">
        <f t="shared" si="7"/>
        <v>-2.7764604327825002</v>
      </c>
      <c r="AN60">
        <f t="shared" si="26"/>
        <v>0</v>
      </c>
      <c r="AO60">
        <f t="shared" si="26"/>
        <v>0</v>
      </c>
      <c r="AP60">
        <f t="shared" si="26"/>
        <v>-2.1420790832866044E-6</v>
      </c>
      <c r="AQ60">
        <f t="shared" si="26"/>
        <v>-3.2152103082245783E-3</v>
      </c>
      <c r="AR60">
        <f t="shared" si="26"/>
        <v>-3.2173523873078647E-3</v>
      </c>
      <c r="AS60">
        <f t="shared" si="26"/>
        <v>-6.78409491076412E-4</v>
      </c>
      <c r="AT60">
        <f t="shared" si="26"/>
        <v>-4.4998269511487444E-4</v>
      </c>
      <c r="AU60">
        <f t="shared" si="24"/>
        <v>-4.3457445734991513E-3</v>
      </c>
      <c r="AW60">
        <v>57</v>
      </c>
      <c r="AX60">
        <f>IF(Z60&gt;0, (R60*SUMPRODUCT(K60:$K$98, X60:$X$98)-K60*$AZ$3)/Z60, 0)</f>
        <v>-134213.40905930137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</v>
      </c>
      <c r="S61">
        <f t="shared" si="1"/>
        <v>-328520.50624054845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-3.6735731830106459</v>
      </c>
      <c r="AC61">
        <f t="shared" si="22"/>
        <v>-3.282656109739317</v>
      </c>
      <c r="AE61">
        <f t="shared" si="2"/>
        <v>0</v>
      </c>
      <c r="AF61">
        <f t="shared" si="25"/>
        <v>0</v>
      </c>
      <c r="AG61">
        <f t="shared" si="25"/>
        <v>-4.9961205577463998E-4</v>
      </c>
      <c r="AH61">
        <f t="shared" si="4"/>
        <v>-0.85525906949929786</v>
      </c>
      <c r="AI61">
        <f t="shared" si="23"/>
        <v>-0.85575868155507251</v>
      </c>
      <c r="AJ61">
        <f t="shared" si="6"/>
        <v>-0.39091707327132896</v>
      </c>
      <c r="AK61">
        <f t="shared" si="19"/>
        <v>-0.25715012281074523</v>
      </c>
      <c r="AL61">
        <f t="shared" si="7"/>
        <v>-1.5038258776371469</v>
      </c>
      <c r="AN61">
        <f t="shared" si="26"/>
        <v>0</v>
      </c>
      <c r="AO61">
        <f t="shared" si="26"/>
        <v>0</v>
      </c>
      <c r="AP61">
        <f t="shared" si="26"/>
        <v>-6.9821245971307705E-7</v>
      </c>
      <c r="AQ61">
        <f t="shared" si="26"/>
        <v>-1.1952324442634746E-3</v>
      </c>
      <c r="AR61">
        <f t="shared" si="26"/>
        <v>-1.1959306567231875E-3</v>
      </c>
      <c r="AS61">
        <f t="shared" si="26"/>
        <v>-5.4631021833413933E-4</v>
      </c>
      <c r="AT61">
        <f t="shared" si="26"/>
        <v>-3.5936967030314785E-4</v>
      </c>
      <c r="AU61">
        <f t="shared" si="24"/>
        <v>-2.1016105453604749E-3</v>
      </c>
      <c r="AW61">
        <v>58</v>
      </c>
      <c r="AX61">
        <f>IF(Z61&gt;0, (R61*SUMPRODUCT(K61:$K$98, X61:$X$98)-K61*$AZ$3)/Z61, 0)</f>
        <v>-328520.50624054845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</v>
      </c>
      <c r="S62">
        <f t="shared" si="1"/>
        <v>-877221.30750789249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-3.282656109739317</v>
      </c>
      <c r="AC62">
        <f t="shared" si="22"/>
        <v>-2.9319475175589798</v>
      </c>
      <c r="AE62">
        <f t="shared" si="2"/>
        <v>0</v>
      </c>
      <c r="AF62">
        <f t="shared" si="25"/>
        <v>0</v>
      </c>
      <c r="AG62">
        <f t="shared" si="25"/>
        <v>-1.6711561224432529E-4</v>
      </c>
      <c r="AH62">
        <f t="shared" si="4"/>
        <v>-0.32750032297256831</v>
      </c>
      <c r="AI62">
        <f t="shared" si="23"/>
        <v>-0.32766743858481262</v>
      </c>
      <c r="AJ62">
        <f t="shared" si="6"/>
        <v>-0.35070859218033723</v>
      </c>
      <c r="AK62">
        <f t="shared" si="19"/>
        <v>-0.22978592768175221</v>
      </c>
      <c r="AL62">
        <f t="shared" si="7"/>
        <v>-0.90816195844690206</v>
      </c>
      <c r="AN62">
        <f t="shared" si="26"/>
        <v>0</v>
      </c>
      <c r="AO62">
        <f t="shared" si="26"/>
        <v>0</v>
      </c>
      <c r="AP62">
        <f t="shared" si="26"/>
        <v>-2.0852286670106864E-7</v>
      </c>
      <c r="AQ62">
        <f t="shared" si="26"/>
        <v>-4.0864707536674056E-4</v>
      </c>
      <c r="AR62">
        <f t="shared" si="26"/>
        <v>-4.0885559823344164E-4</v>
      </c>
      <c r="AS62">
        <f t="shared" si="26"/>
        <v>-4.3760579897958153E-4</v>
      </c>
      <c r="AT62">
        <f t="shared" si="26"/>
        <v>-2.867213884104983E-4</v>
      </c>
      <c r="AU62">
        <f t="shared" si="24"/>
        <v>-1.1331827856235215E-3</v>
      </c>
      <c r="AW62">
        <v>59</v>
      </c>
      <c r="AX62">
        <f>IF(Z62&gt;0, (R62*SUMPRODUCT(K62:$K$98, X62:$X$98)-K62*$AZ$3)/Z62, 0)</f>
        <v>-877221.30750789249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</v>
      </c>
      <c r="S63">
        <f t="shared" si="1"/>
        <v>-2575401.9072766164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-2.9319475175589798</v>
      </c>
      <c r="AC63">
        <f t="shared" si="22"/>
        <v>-2.6181563212195247</v>
      </c>
      <c r="AE63">
        <f t="shared" si="2"/>
        <v>0</v>
      </c>
      <c r="AF63">
        <f t="shared" si="25"/>
        <v>0</v>
      </c>
      <c r="AG63">
        <f t="shared" si="25"/>
        <v>-5.0830053239886728E-5</v>
      </c>
      <c r="AH63">
        <f t="shared" si="4"/>
        <v>-0.1146144028819953</v>
      </c>
      <c r="AI63">
        <f t="shared" si="23"/>
        <v>-0.11466523293523519</v>
      </c>
      <c r="AJ63">
        <f t="shared" si="6"/>
        <v>-0.31379119633945507</v>
      </c>
      <c r="AK63">
        <f t="shared" si="19"/>
        <v>-0.2052363262291286</v>
      </c>
      <c r="AL63">
        <f t="shared" si="7"/>
        <v>-0.63369275550381887</v>
      </c>
      <c r="AN63">
        <f t="shared" si="26"/>
        <v>0</v>
      </c>
      <c r="AO63">
        <f t="shared" si="26"/>
        <v>0</v>
      </c>
      <c r="AP63">
        <f t="shared" si="26"/>
        <v>-5.6629040656579941E-8</v>
      </c>
      <c r="AQ63">
        <f t="shared" si="26"/>
        <v>-1.2769027901668608E-4</v>
      </c>
      <c r="AR63">
        <f t="shared" si="26"/>
        <v>-1.2774690805734265E-4</v>
      </c>
      <c r="AS63">
        <f t="shared" si="26"/>
        <v>-3.4959031680179009E-4</v>
      </c>
      <c r="AT63">
        <f t="shared" si="26"/>
        <v>-2.2865087721600676E-4</v>
      </c>
      <c r="AU63">
        <f t="shared" si="24"/>
        <v>-7.0598810207513952E-4</v>
      </c>
      <c r="AW63">
        <v>60</v>
      </c>
      <c r="AX63">
        <f>IF(Z63&gt;0, (R63*SUMPRODUCT(K63:$K$98, X63:$X$98)-K63*$AZ$3)/Z63, 0)</f>
        <v>-2575401.9072766164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</v>
      </c>
      <c r="S64">
        <f t="shared" si="1"/>
        <v>-8389147.8199758604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-2.6181563212195247</v>
      </c>
      <c r="AC64">
        <f t="shared" si="22"/>
        <v>-2.3377484370210215</v>
      </c>
      <c r="AE64">
        <f t="shared" si="2"/>
        <v>0</v>
      </c>
      <c r="AF64">
        <f t="shared" si="25"/>
        <v>0</v>
      </c>
      <c r="AG64">
        <f t="shared" si="25"/>
        <v>-1.393316989512618E-5</v>
      </c>
      <c r="AH64">
        <f t="shared" si="4"/>
        <v>-3.6388582812361681E-2</v>
      </c>
      <c r="AI64">
        <f t="shared" si="23"/>
        <v>-3.6402515982256807E-2</v>
      </c>
      <c r="AJ64">
        <f t="shared" si="6"/>
        <v>-0.28040788419850315</v>
      </c>
      <c r="AK64">
        <f t="shared" si="19"/>
        <v>-0.18327094248536674</v>
      </c>
      <c r="AL64">
        <f t="shared" si="7"/>
        <v>-0.50008134266612669</v>
      </c>
      <c r="AN64">
        <f t="shared" si="26"/>
        <v>0</v>
      </c>
      <c r="AO64">
        <f t="shared" si="26"/>
        <v>0</v>
      </c>
      <c r="AP64">
        <f t="shared" si="26"/>
        <v>-1.3859595325399381E-8</v>
      </c>
      <c r="AQ64">
        <f t="shared" si="26"/>
        <v>-3.6196431683541815E-5</v>
      </c>
      <c r="AR64">
        <f t="shared" si="26"/>
        <v>-3.621029127886721E-5</v>
      </c>
      <c r="AS64">
        <f t="shared" si="26"/>
        <v>-2.7892718098572429E-4</v>
      </c>
      <c r="AT64">
        <f t="shared" si="26"/>
        <v>-1.8230317414275128E-4</v>
      </c>
      <c r="AU64">
        <f t="shared" si="24"/>
        <v>-4.9744064640734284E-4</v>
      </c>
      <c r="AW64">
        <v>61</v>
      </c>
      <c r="AX64">
        <f>IF(Z64&gt;0, (R64*SUMPRODUCT(K64:$K$98, X64:$X$98)-K64*$AZ$3)/Z64, 0)</f>
        <v>-8389147.8199758604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</v>
      </c>
      <c r="S65">
        <f t="shared" si="1"/>
        <v>-30671135.847497456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-2.3377484370210215</v>
      </c>
      <c r="AC65">
        <f t="shared" si="22"/>
        <v>-2.0873064419549192</v>
      </c>
      <c r="AE65">
        <f t="shared" si="2"/>
        <v>0</v>
      </c>
      <c r="AF65">
        <f t="shared" si="25"/>
        <v>0</v>
      </c>
      <c r="AG65">
        <f t="shared" si="25"/>
        <v>-3.4027211322289984E-6</v>
      </c>
      <c r="AH65">
        <f t="shared" si="4"/>
        <v>-1.039111706394592E-2</v>
      </c>
      <c r="AI65">
        <f t="shared" si="23"/>
        <v>-1.0394519785078148E-2</v>
      </c>
      <c r="AJ65">
        <f t="shared" si="6"/>
        <v>-0.25044199506610232</v>
      </c>
      <c r="AK65">
        <f t="shared" si="19"/>
        <v>-0.16364239059147151</v>
      </c>
      <c r="AL65">
        <f t="shared" si="7"/>
        <v>-0.42447890544265199</v>
      </c>
      <c r="AN65">
        <f t="shared" si="26"/>
        <v>0</v>
      </c>
      <c r="AO65">
        <f t="shared" si="26"/>
        <v>0</v>
      </c>
      <c r="AP65">
        <f t="shared" si="26"/>
        <v>-3.0221008477336227E-9</v>
      </c>
      <c r="AQ65">
        <f t="shared" si="26"/>
        <v>-9.2287914488247568E-6</v>
      </c>
      <c r="AR65">
        <f t="shared" si="26"/>
        <v>-9.231813549672491E-6</v>
      </c>
      <c r="AS65">
        <f t="shared" si="26"/>
        <v>-2.2242814976188648E-4</v>
      </c>
      <c r="AT65">
        <f t="shared" si="26"/>
        <v>-1.4533774238727727E-4</v>
      </c>
      <c r="AU65">
        <f t="shared" si="24"/>
        <v>-3.7699770569883624E-4</v>
      </c>
      <c r="AW65">
        <v>62</v>
      </c>
      <c r="AX65">
        <f>IF(Z65&gt;0, (R65*SUMPRODUCT(K65:$K$98, X65:$X$98)-K65*$AZ$3)/Z65, 0)</f>
        <v>-30671135.847497456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</v>
      </c>
      <c r="S66">
        <f t="shared" si="1"/>
        <v>-127774832.39234661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-2.0873064419549192</v>
      </c>
      <c r="AC66">
        <f t="shared" si="22"/>
        <v>-1.8636744283376312</v>
      </c>
      <c r="AE66">
        <f t="shared" si="2"/>
        <v>0</v>
      </c>
      <c r="AF66">
        <f t="shared" si="25"/>
        <v>0</v>
      </c>
      <c r="AG66">
        <f t="shared" si="25"/>
        <v>-7.2928071727576797E-7</v>
      </c>
      <c r="AH66">
        <f t="shared" si="4"/>
        <v>-2.6394132036309404E-3</v>
      </c>
      <c r="AI66">
        <f t="shared" si="23"/>
        <v>-2.6401424843482163E-3</v>
      </c>
      <c r="AJ66">
        <f t="shared" si="6"/>
        <v>-0.22363201361728802</v>
      </c>
      <c r="AK66">
        <f t="shared" si="19"/>
        <v>-0.14611145093684436</v>
      </c>
      <c r="AL66">
        <f t="shared" si="7"/>
        <v>-0.37238360703848061</v>
      </c>
      <c r="AN66">
        <f t="shared" si="26"/>
        <v>0</v>
      </c>
      <c r="AO66">
        <f t="shared" si="26"/>
        <v>0</v>
      </c>
      <c r="AP66">
        <f t="shared" si="26"/>
        <v>-5.7830813620227032E-10</v>
      </c>
      <c r="AQ66">
        <f t="shared" si="26"/>
        <v>-2.0930131488479854E-6</v>
      </c>
      <c r="AR66">
        <f t="shared" si="26"/>
        <v>-2.093591456984188E-6</v>
      </c>
      <c r="AS66">
        <f t="shared" si="26"/>
        <v>-1.7733666875669057E-4</v>
      </c>
      <c r="AT66">
        <f t="shared" si="26"/>
        <v>-1.1586408205709396E-4</v>
      </c>
      <c r="AU66">
        <f t="shared" si="24"/>
        <v>-2.9529434227076873E-4</v>
      </c>
      <c r="AW66">
        <v>63</v>
      </c>
      <c r="AX66">
        <f>IF(Z66&gt;0, (R66*SUMPRODUCT(K66:$K$98, X66:$X$98)-K66*$AZ$3)/Z66, 0)</f>
        <v>-127774832.39234661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50000</v>
      </c>
      <c r="S67">
        <f t="shared" ref="S67:S69" si="28">AX67</f>
        <v>-618589640.8560096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-1.8636744283376312</v>
      </c>
      <c r="AC67">
        <f t="shared" si="22"/>
        <v>-1.6639968406286934</v>
      </c>
      <c r="AE67">
        <f t="shared" ref="AE67:AE69" si="29">$Z67*O67</f>
        <v>0</v>
      </c>
      <c r="AF67">
        <f t="shared" si="25"/>
        <v>0</v>
      </c>
      <c r="AG67">
        <f t="shared" si="25"/>
        <v>-1.3449924883368886E-7</v>
      </c>
      <c r="AH67">
        <f t="shared" ref="AH67:AH69" si="30">-X67*R67</f>
        <v>-5.8748866126932136E-4</v>
      </c>
      <c r="AI67">
        <f t="shared" si="23"/>
        <v>-5.8762316051815509E-4</v>
      </c>
      <c r="AJ67">
        <f t="shared" ref="AJ67:AJ69" si="31">AB67-AC67</f>
        <v>-0.19967758770893784</v>
      </c>
      <c r="AK67">
        <f t="shared" si="19"/>
        <v>-0.13045720998363419</v>
      </c>
      <c r="AL67">
        <f t="shared" ref="AL67:AL69" si="32">SUM(AI67:AK67)</f>
        <v>-0.33072242085309023</v>
      </c>
      <c r="AN67">
        <f t="shared" si="26"/>
        <v>0</v>
      </c>
      <c r="AO67">
        <f t="shared" si="26"/>
        <v>0</v>
      </c>
      <c r="AP67">
        <f t="shared" si="26"/>
        <v>-9.5228382558339585E-11</v>
      </c>
      <c r="AQ67">
        <f t="shared" si="26"/>
        <v>-4.1595470212045288E-7</v>
      </c>
      <c r="AR67">
        <f t="shared" si="26"/>
        <v>-4.1604993050301124E-7</v>
      </c>
      <c r="AS67">
        <f t="shared" si="26"/>
        <v>-1.4137605879260747E-4</v>
      </c>
      <c r="AT67">
        <f t="shared" si="26"/>
        <v>-9.23665314679693E-5</v>
      </c>
      <c r="AU67">
        <f t="shared" si="24"/>
        <v>-2.3415864019107983E-4</v>
      </c>
      <c r="AW67">
        <v>64</v>
      </c>
      <c r="AX67">
        <f>IF(Z67&gt;0, (R67*SUMPRODUCT(K67:$K$98, X67:$X$98)-K67*$AZ$3)/Z67, 0)</f>
        <v>-618589640.8560096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50000</v>
      </c>
      <c r="S68">
        <f t="shared" si="28"/>
        <v>-3574102893.8201885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-1.6639968406286934</v>
      </c>
      <c r="AC68">
        <f t="shared" si="22"/>
        <v>-1.4857118273672467</v>
      </c>
      <c r="AE68">
        <f t="shared" si="29"/>
        <v>0</v>
      </c>
      <c r="AF68">
        <f t="shared" si="25"/>
        <v>0</v>
      </c>
      <c r="AG68">
        <f t="shared" si="25"/>
        <v>-2.0784402009468172E-8</v>
      </c>
      <c r="AH68">
        <f t="shared" si="30"/>
        <v>-1.1236985433588381E-4</v>
      </c>
      <c r="AI68">
        <f t="shared" si="23"/>
        <v>-1.1239063873789328E-4</v>
      </c>
      <c r="AJ68">
        <f t="shared" si="31"/>
        <v>-0.17828501326144663</v>
      </c>
      <c r="AK68">
        <f t="shared" ref="AK68:AK69" si="42">G68*SUM(AB68:AB68, AE68:AF68)</f>
        <v>-0.11647977884400855</v>
      </c>
      <c r="AL68">
        <f t="shared" si="32"/>
        <v>-0.29487718274419306</v>
      </c>
      <c r="AN68">
        <f t="shared" si="26"/>
        <v>0</v>
      </c>
      <c r="AO68">
        <f t="shared" si="26"/>
        <v>0</v>
      </c>
      <c r="AP68">
        <f t="shared" si="26"/>
        <v>-1.3139113381720707E-11</v>
      </c>
      <c r="AQ68">
        <f t="shared" si="26"/>
        <v>-7.1035974772525904E-8</v>
      </c>
      <c r="AR68">
        <f t="shared" si="26"/>
        <v>-7.104911388590762E-8</v>
      </c>
      <c r="AS68">
        <f t="shared" si="26"/>
        <v>-1.1270504691145873E-4</v>
      </c>
      <c r="AT68">
        <f t="shared" si="26"/>
        <v>-7.3634113707577486E-5</v>
      </c>
      <c r="AU68">
        <f t="shared" si="24"/>
        <v>-1.8641020973292211E-4</v>
      </c>
      <c r="AW68">
        <v>65</v>
      </c>
      <c r="AX68">
        <f>IF(Z68&gt;0, (R68*SUMPRODUCT(K68:$K$98, X68:$X$98)-K68*$AZ$3)/Z68, 0)</f>
        <v>-3574102893.8201885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50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-1.4857118273672467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-2.0784402009468174E-5</v>
      </c>
      <c r="AI69">
        <f t="shared" si="23"/>
        <v>-2.0784402009468174E-5</v>
      </c>
      <c r="AJ69">
        <f t="shared" si="31"/>
        <v>-1.4857118273672467</v>
      </c>
      <c r="AK69">
        <f t="shared" si="42"/>
        <v>-0.10399982791570728</v>
      </c>
      <c r="AL69">
        <f t="shared" si="32"/>
        <v>-1.5897324396849635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-1.1731351233679205E-8</v>
      </c>
      <c r="AR69">
        <f t="shared" si="26"/>
        <v>-1.1731351233679205E-8</v>
      </c>
      <c r="AS69">
        <f t="shared" si="26"/>
        <v>-8.3858112785427754E-4</v>
      </c>
      <c r="AT69">
        <f t="shared" si="26"/>
        <v>-5.8700678949799435E-5</v>
      </c>
      <c r="AU69">
        <f t="shared" si="24"/>
        <v>-8.9729353815531075E-4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3693.2650622769897</v>
      </c>
      <c r="AO71" s="8">
        <f t="shared" si="46"/>
        <v>-369.32650622769899</v>
      </c>
      <c r="AP71" s="8">
        <f t="shared" si="46"/>
        <v>-836.97026363459167</v>
      </c>
      <c r="AQ71" s="8">
        <f t="shared" si="46"/>
        <v>-2350.2067996042974</v>
      </c>
      <c r="AR71" s="8">
        <f t="shared" si="46"/>
        <v>136.76149281040105</v>
      </c>
      <c r="AS71" s="8">
        <f t="shared" si="46"/>
        <v>-369.29405410843566</v>
      </c>
      <c r="AT71" s="8">
        <f t="shared" si="46"/>
        <v>215.42153156325404</v>
      </c>
      <c r="AU71" s="8">
        <f t="shared" si="46"/>
        <v>-17.111029734780573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3EB5F-DCDE-45EF-9829-56DBF9F0A467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3195.7900898935686</v>
      </c>
      <c r="K3">
        <v>1</v>
      </c>
      <c r="L3" s="2">
        <v>0</v>
      </c>
      <c r="O3">
        <f>$C$3</f>
        <v>3195.7900898935686</v>
      </c>
      <c r="P3">
        <f>O3*C5</f>
        <v>319.57900898935691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3195.7900898935686</v>
      </c>
      <c r="AF3">
        <f t="shared" ref="AF3:AG34" si="4">-$Z3*P3</f>
        <v>-319.57900898935691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2355.7291532042113</v>
      </c>
      <c r="AJ3">
        <f t="shared" ref="AJ3:AJ66" si="7">AB3-AC3</f>
        <v>0</v>
      </c>
      <c r="AL3">
        <f t="shared" ref="AL3:AL66" si="8">SUM(AI3:AK3)</f>
        <v>2355.7291532042113</v>
      </c>
      <c r="AN3">
        <f t="shared" ref="AN3:AU34" si="9">AE3*$K3</f>
        <v>3195.7900898935686</v>
      </c>
      <c r="AO3">
        <f t="shared" si="9"/>
        <v>-319.57900898935691</v>
      </c>
      <c r="AP3">
        <f t="shared" si="9"/>
        <v>-520.48192770000003</v>
      </c>
      <c r="AQ3">
        <f t="shared" si="9"/>
        <v>0</v>
      </c>
      <c r="AR3">
        <f t="shared" si="9"/>
        <v>2355.7291532042113</v>
      </c>
      <c r="AS3">
        <f t="shared" si="9"/>
        <v>0</v>
      </c>
      <c r="AT3">
        <f t="shared" si="9"/>
        <v>0</v>
      </c>
      <c r="AU3">
        <f t="shared" si="9"/>
        <v>2355.7291532042113</v>
      </c>
      <c r="AW3">
        <v>0</v>
      </c>
      <c r="AX3">
        <f>IF(Z3&gt;0, (R3*SUMPRODUCT(K3:$K$98, X3:$X$98)-K3*$AZ$3)/Z3, 0)</f>
        <v>0</v>
      </c>
      <c r="AZ3">
        <f>C6*SUMPRODUCT(X4:X98, K4:K98)/1</f>
        <v>2001.4930876684734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217.15289114791253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214.44568796447948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-214.44568796447948</v>
      </c>
      <c r="AK4">
        <f>G4*SUM(AB4, AE4:AF4)</f>
        <v>0</v>
      </c>
      <c r="AL4">
        <f t="shared" si="8"/>
        <v>-461.12638796447948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-220.25062499999999</v>
      </c>
      <c r="AR4">
        <f t="shared" si="9"/>
        <v>-220.25062499999999</v>
      </c>
      <c r="AS4">
        <f t="shared" si="9"/>
        <v>-191.46936425399952</v>
      </c>
      <c r="AT4">
        <f t="shared" si="9"/>
        <v>0</v>
      </c>
      <c r="AU4">
        <f t="shared" si="9"/>
        <v>-411.71998925399953</v>
      </c>
      <c r="AW4">
        <v>1</v>
      </c>
      <c r="AX4">
        <f>IF(Z4&gt;0, (R4*SUMPRODUCT(K4:$K$98, X4:$X$98)-K4*$AZ$3)/Z4, 0)</f>
        <v>217.15289114791253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</v>
      </c>
      <c r="S5">
        <f t="shared" si="1"/>
        <v>190.38247570284031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214.44568796447948</v>
      </c>
      <c r="AC5">
        <f t="shared" si="2"/>
        <v>185.66442721847898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-243.98083944245369</v>
      </c>
      <c r="AI5">
        <f t="shared" si="6"/>
        <v>-292.74174207623247</v>
      </c>
      <c r="AJ5">
        <f t="shared" si="7"/>
        <v>28.781260746000498</v>
      </c>
      <c r="AK5">
        <f>G5*SUM(AB5, AE5:AF5)</f>
        <v>15.011198157513565</v>
      </c>
      <c r="AL5">
        <f t="shared" si="8"/>
        <v>-248.9492831727184</v>
      </c>
      <c r="AN5">
        <f t="shared" si="9"/>
        <v>0</v>
      </c>
      <c r="AO5">
        <f t="shared" si="9"/>
        <v>0</v>
      </c>
      <c r="AP5">
        <f t="shared" si="9"/>
        <v>-38.871893043509857</v>
      </c>
      <c r="AQ5">
        <f t="shared" si="9"/>
        <v>-194.50003144328258</v>
      </c>
      <c r="AR5">
        <f t="shared" si="9"/>
        <v>-233.37192448679244</v>
      </c>
      <c r="AS5">
        <f t="shared" si="9"/>
        <v>22.944244854911108</v>
      </c>
      <c r="AT5">
        <f t="shared" si="9"/>
        <v>11.966835265874971</v>
      </c>
      <c r="AU5">
        <f t="shared" si="9"/>
        <v>-198.46084436600637</v>
      </c>
      <c r="AW5">
        <v>2</v>
      </c>
      <c r="AX5">
        <f>IF(Z5&gt;0, (R5*SUMPRODUCT(K5:$K$98, X5:$X$98)-K5*$AZ$3)/Z5, 0)</f>
        <v>190.38247570284031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</v>
      </c>
      <c r="S6">
        <f t="shared" si="1"/>
        <v>168.33883718891514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185.66442721847898</v>
      </c>
      <c r="AC6">
        <f t="shared" si="2"/>
        <v>162.11918528769525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-241.30912521570761</v>
      </c>
      <c r="AI6">
        <f t="shared" si="6"/>
        <v>-289.46176426054075</v>
      </c>
      <c r="AJ6">
        <f t="shared" si="7"/>
        <v>23.545241930783732</v>
      </c>
      <c r="AK6">
        <f>G6*SUM(AB6, AE6:AF6)</f>
        <v>12.99650990529353</v>
      </c>
      <c r="AL6">
        <f t="shared" si="8"/>
        <v>-252.92001242446349</v>
      </c>
      <c r="AN6">
        <f t="shared" si="9"/>
        <v>0</v>
      </c>
      <c r="AO6">
        <f t="shared" si="9"/>
        <v>0</v>
      </c>
      <c r="AP6">
        <f t="shared" si="9"/>
        <v>-34.274097352201053</v>
      </c>
      <c r="AQ6">
        <f t="shared" si="9"/>
        <v>-171.75906894567379</v>
      </c>
      <c r="AR6">
        <f t="shared" si="9"/>
        <v>-206.03316629787486</v>
      </c>
      <c r="AS6">
        <f t="shared" si="9"/>
        <v>16.759038136319958</v>
      </c>
      <c r="AT6">
        <f t="shared" si="9"/>
        <v>9.2506590410992793</v>
      </c>
      <c r="AU6">
        <f t="shared" si="9"/>
        <v>-180.02346912045562</v>
      </c>
      <c r="AW6">
        <v>3</v>
      </c>
      <c r="AX6">
        <f>IF(Z6&gt;0, (R6*SUMPRODUCT(K6:$K$98, X6:$X$98)-K6*$AZ$3)/Z6, 0)</f>
        <v>168.33883718891514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</v>
      </c>
      <c r="S7">
        <f t="shared" si="1"/>
        <v>150.36078422564748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162.11918528769525</v>
      </c>
      <c r="AC7">
        <f t="shared" si="2"/>
        <v>142.99832126389674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-238.75667475516744</v>
      </c>
      <c r="AI7">
        <f t="shared" si="6"/>
        <v>-286.30840907217464</v>
      </c>
      <c r="AJ7">
        <f t="shared" si="7"/>
        <v>19.120864023798504</v>
      </c>
      <c r="AK7">
        <f>G7*SUM(AB7, AE7:AF7)</f>
        <v>11.348342970138669</v>
      </c>
      <c r="AL7">
        <f t="shared" si="8"/>
        <v>-255.83920207823746</v>
      </c>
      <c r="AN7">
        <f t="shared" si="9"/>
        <v>0</v>
      </c>
      <c r="AO7">
        <f t="shared" si="9"/>
        <v>0</v>
      </c>
      <c r="AP7">
        <f t="shared" si="9"/>
        <v>-30.219986817961491</v>
      </c>
      <c r="AQ7">
        <f t="shared" si="9"/>
        <v>-151.73418314673128</v>
      </c>
      <c r="AR7">
        <f t="shared" si="9"/>
        <v>-181.95416996469277</v>
      </c>
      <c r="AS7">
        <f t="shared" si="9"/>
        <v>12.151654761844494</v>
      </c>
      <c r="AT7">
        <f t="shared" si="9"/>
        <v>7.2120771174615017</v>
      </c>
      <c r="AU7">
        <f t="shared" si="9"/>
        <v>-162.59043808538678</v>
      </c>
      <c r="AW7">
        <v>4</v>
      </c>
      <c r="AX7">
        <f>IF(Z7&gt;0, (R7*SUMPRODUCT(K7:$K$98, X7:$X$98)-K7*$AZ$3)/Z7, 0)</f>
        <v>150.36078422564748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</v>
      </c>
      <c r="S8">
        <f t="shared" si="1"/>
        <v>135.81082489854674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142.99832126389674</v>
      </c>
      <c r="AC8">
        <f t="shared" si="2"/>
        <v>127.5482496545535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-236.31956589766611</v>
      </c>
      <c r="AI8">
        <f t="shared" si="6"/>
        <v>-283.27762308855444</v>
      </c>
      <c r="AJ8">
        <f t="shared" si="7"/>
        <v>15.45007160934324</v>
      </c>
      <c r="AK8">
        <f>G8*SUM(AB8, AE8:AF8)</f>
        <v>10.009882488472773</v>
      </c>
      <c r="AL8">
        <f t="shared" si="8"/>
        <v>-257.81766899073841</v>
      </c>
      <c r="AN8">
        <f t="shared" si="9"/>
        <v>0</v>
      </c>
      <c r="AO8">
        <f t="shared" si="9"/>
        <v>0</v>
      </c>
      <c r="AP8">
        <f t="shared" si="9"/>
        <v>-26.645262742479911</v>
      </c>
      <c r="AQ8">
        <f t="shared" si="9"/>
        <v>-134.09406822209701</v>
      </c>
      <c r="AR8">
        <f t="shared" si="9"/>
        <v>-160.73933096457694</v>
      </c>
      <c r="AS8">
        <f t="shared" si="9"/>
        <v>8.7667855539168347</v>
      </c>
      <c r="AT8">
        <f t="shared" si="9"/>
        <v>5.679876146546774</v>
      </c>
      <c r="AU8">
        <f t="shared" si="9"/>
        <v>-146.29266926411333</v>
      </c>
      <c r="AW8">
        <v>5</v>
      </c>
      <c r="AX8">
        <f>IF(Z8&gt;0, (R8*SUMPRODUCT(K8:$K$98, X8:$X$98)-K8*$AZ$3)/Z8, 0)</f>
        <v>135.81082489854674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</v>
      </c>
      <c r="S9">
        <f t="shared" si="1"/>
        <v>124.14608874594795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127.5482496545535</v>
      </c>
      <c r="AC9">
        <f t="shared" si="2"/>
        <v>115.13642387655295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-234.26191389492968</v>
      </c>
      <c r="AI9">
        <f t="shared" si="6"/>
        <v>-280.63325955696166</v>
      </c>
      <c r="AJ9">
        <f t="shared" si="7"/>
        <v>12.411825778000548</v>
      </c>
      <c r="AK9">
        <f t="shared" ref="AK9:AK72" si="22">G9*SUM(AB9:AB9, AE9:AF9)</f>
        <v>8.9283774758187455</v>
      </c>
      <c r="AL9">
        <f t="shared" si="8"/>
        <v>-259.29305630314235</v>
      </c>
      <c r="AN9">
        <f t="shared" si="9"/>
        <v>0</v>
      </c>
      <c r="AO9">
        <f t="shared" si="9"/>
        <v>0</v>
      </c>
      <c r="AP9">
        <f t="shared" si="9"/>
        <v>-23.49316684325634</v>
      </c>
      <c r="AQ9">
        <f t="shared" si="9"/>
        <v>-118.68437608573321</v>
      </c>
      <c r="AR9">
        <f t="shared" si="9"/>
        <v>-142.17754292898957</v>
      </c>
      <c r="AS9">
        <f t="shared" si="9"/>
        <v>6.2882172097659899</v>
      </c>
      <c r="AT9">
        <f t="shared" si="9"/>
        <v>4.5233938908683884</v>
      </c>
      <c r="AU9">
        <f t="shared" si="9"/>
        <v>-131.36593182835517</v>
      </c>
      <c r="AW9">
        <v>6</v>
      </c>
      <c r="AX9">
        <f>IF(Z9&gt;0, (R9*SUMPRODUCT(K9:$K$98, X9:$X$98)-K9*$AZ$3)/Z9, 0)</f>
        <v>124.14608874594795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</v>
      </c>
      <c r="S10">
        <f t="shared" si="1"/>
        <v>114.75596281893104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115.13642387655295</v>
      </c>
      <c r="AC10">
        <f t="shared" si="2"/>
        <v>105.09690711590576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-232.30476825194631</v>
      </c>
      <c r="AI10">
        <f t="shared" si="6"/>
        <v>-278.096248073232</v>
      </c>
      <c r="AJ10">
        <f t="shared" si="7"/>
        <v>10.039516760647189</v>
      </c>
      <c r="AK10">
        <f t="shared" si="22"/>
        <v>8.0595496713587078</v>
      </c>
      <c r="AL10">
        <f t="shared" si="8"/>
        <v>-259.99718164122612</v>
      </c>
      <c r="AN10">
        <f t="shared" si="9"/>
        <v>0</v>
      </c>
      <c r="AO10">
        <f t="shared" si="9"/>
        <v>0</v>
      </c>
      <c r="AP10">
        <f t="shared" si="9"/>
        <v>-20.713739966273764</v>
      </c>
      <c r="AQ10">
        <f t="shared" si="9"/>
        <v>-105.08287963778682</v>
      </c>
      <c r="AR10">
        <f t="shared" si="9"/>
        <v>-125.7966196040606</v>
      </c>
      <c r="AS10">
        <f t="shared" si="9"/>
        <v>4.5413675290403468</v>
      </c>
      <c r="AT10">
        <f t="shared" si="9"/>
        <v>3.6457309698078295</v>
      </c>
      <c r="AU10">
        <f t="shared" si="9"/>
        <v>-117.60952110521242</v>
      </c>
      <c r="AW10">
        <v>7</v>
      </c>
      <c r="AX10">
        <f>IF(Z10&gt;0, (R10*SUMPRODUCT(K10:$K$98, X10:$X$98)-K10*$AZ$3)/Z10, 0)</f>
        <v>114.75596281893104</v>
      </c>
    </row>
    <row r="11" spans="1:52" x14ac:dyDescent="0.25">
      <c r="A11" t="s">
        <v>33</v>
      </c>
      <c r="C11" s="12">
        <f>AU100</f>
        <v>-18.606788941969796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</v>
      </c>
      <c r="S11">
        <f t="shared" si="1"/>
        <v>107.2776668010701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105.09690711590576</v>
      </c>
      <c r="AC11">
        <f t="shared" si="2"/>
        <v>97.018366161231711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-230.44452320510439</v>
      </c>
      <c r="AI11">
        <f t="shared" si="6"/>
        <v>-275.66286596657466</v>
      </c>
      <c r="AJ11">
        <f t="shared" si="7"/>
        <v>8.0785409546740539</v>
      </c>
      <c r="AK11">
        <f t="shared" si="22"/>
        <v>7.3567834981134039</v>
      </c>
      <c r="AL11">
        <f t="shared" si="8"/>
        <v>-260.22754151378717</v>
      </c>
      <c r="AN11">
        <f t="shared" si="9"/>
        <v>0</v>
      </c>
      <c r="AO11">
        <f t="shared" si="9"/>
        <v>0</v>
      </c>
      <c r="AP11">
        <f t="shared" si="9"/>
        <v>-18.26293023838015</v>
      </c>
      <c r="AQ11">
        <f t="shared" si="9"/>
        <v>-93.072677902244209</v>
      </c>
      <c r="AR11">
        <f t="shared" si="9"/>
        <v>-111.33560814062437</v>
      </c>
      <c r="AS11">
        <f t="shared" si="9"/>
        <v>3.2627871981372918</v>
      </c>
      <c r="AT11">
        <f t="shared" si="9"/>
        <v>2.9712814667633971</v>
      </c>
      <c r="AU11">
        <f t="shared" si="9"/>
        <v>-105.10153947572367</v>
      </c>
      <c r="AW11">
        <v>8</v>
      </c>
      <c r="AX11">
        <f>IF(Z11&gt;0, (R11*SUMPRODUCT(K11:$K$98, X11:$X$98)-K11*$AZ$3)/Z11, 0)</f>
        <v>107.2776668010701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</v>
      </c>
      <c r="S12">
        <f t="shared" si="1"/>
        <v>101.40324774494256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97.018366161231711</v>
      </c>
      <c r="AC12">
        <f t="shared" si="2"/>
        <v>90.556704940338022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-228.7638465544976</v>
      </c>
      <c r="AI12">
        <f t="shared" si="6"/>
        <v>-273.41562396507589</v>
      </c>
      <c r="AJ12">
        <f t="shared" si="7"/>
        <v>6.4616612208936886</v>
      </c>
      <c r="AK12">
        <f t="shared" si="22"/>
        <v>6.79128563128622</v>
      </c>
      <c r="AL12">
        <f t="shared" si="8"/>
        <v>-260.16267711289601</v>
      </c>
      <c r="AN12">
        <f t="shared" si="9"/>
        <v>0</v>
      </c>
      <c r="AO12">
        <f t="shared" si="9"/>
        <v>0</v>
      </c>
      <c r="AP12">
        <f t="shared" si="9"/>
        <v>-16.101878567500574</v>
      </c>
      <c r="AQ12">
        <f t="shared" si="9"/>
        <v>-82.494536420899635</v>
      </c>
      <c r="AR12">
        <f t="shared" si="9"/>
        <v>-98.596414988400198</v>
      </c>
      <c r="AS12">
        <f t="shared" si="9"/>
        <v>2.3301398142889775</v>
      </c>
      <c r="AT12">
        <f t="shared" si="9"/>
        <v>2.4490056811551666</v>
      </c>
      <c r="AU12">
        <f t="shared" si="9"/>
        <v>-93.817269492956058</v>
      </c>
      <c r="AW12">
        <v>9</v>
      </c>
      <c r="AX12">
        <f>IF(Z12&gt;0, (R12*SUMPRODUCT(K12:$K$98, X12:$X$98)-K12*$AZ$3)/Z12, 0)</f>
        <v>101.40324774494256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</v>
      </c>
      <c r="S13">
        <f t="shared" si="1"/>
        <v>96.836233832200449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90.556704940338022</v>
      </c>
      <c r="AC13">
        <f t="shared" si="2"/>
        <v>85.39343341350127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-227.17091857538708</v>
      </c>
      <c r="AI13">
        <f t="shared" si="6"/>
        <v>-271.26259275257189</v>
      </c>
      <c r="AJ13">
        <f t="shared" si="7"/>
        <v>5.1632715268367519</v>
      </c>
      <c r="AK13">
        <f t="shared" si="22"/>
        <v>6.3389693458236618</v>
      </c>
      <c r="AL13">
        <f t="shared" si="8"/>
        <v>-259.76035187991147</v>
      </c>
      <c r="AN13">
        <f t="shared" si="9"/>
        <v>0</v>
      </c>
      <c r="AO13">
        <f t="shared" si="9"/>
        <v>0</v>
      </c>
      <c r="AP13">
        <f t="shared" si="9"/>
        <v>-14.196339041530612</v>
      </c>
      <c r="AQ13">
        <f t="shared" si="9"/>
        <v>-73.142955912998843</v>
      </c>
      <c r="AR13">
        <f t="shared" si="9"/>
        <v>-87.339294954529464</v>
      </c>
      <c r="AS13">
        <f t="shared" si="9"/>
        <v>1.6624352448922139</v>
      </c>
      <c r="AT13">
        <f t="shared" si="9"/>
        <v>2.0409784769240518</v>
      </c>
      <c r="AU13">
        <f t="shared" si="9"/>
        <v>-83.635881232713189</v>
      </c>
      <c r="AW13">
        <v>10</v>
      </c>
      <c r="AX13">
        <f>IF(Z13&gt;0, (R13*SUMPRODUCT(K13:$K$98, X13:$X$98)-K13*$AZ$3)/Z13, 0)</f>
        <v>96.836233832200449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</v>
      </c>
      <c r="S14">
        <f t="shared" si="1"/>
        <v>93.362655455507991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85.39343341350127</v>
      </c>
      <c r="AC14">
        <f t="shared" si="2"/>
        <v>81.296249727344389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-225.74637355334224</v>
      </c>
      <c r="AI14">
        <f t="shared" si="6"/>
        <v>-269.28425780197853</v>
      </c>
      <c r="AJ14">
        <f t="shared" si="7"/>
        <v>4.0971836861568818</v>
      </c>
      <c r="AK14">
        <f t="shared" si="22"/>
        <v>5.9775403389450892</v>
      </c>
      <c r="AL14">
        <f t="shared" si="8"/>
        <v>-259.20953377687658</v>
      </c>
      <c r="AN14">
        <f t="shared" si="9"/>
        <v>0</v>
      </c>
      <c r="AO14">
        <f t="shared" si="9"/>
        <v>0</v>
      </c>
      <c r="AP14">
        <f t="shared" si="9"/>
        <v>-12.51610134450403</v>
      </c>
      <c r="AQ14">
        <f t="shared" si="9"/>
        <v>-64.896687983555267</v>
      </c>
      <c r="AR14">
        <f t="shared" si="9"/>
        <v>-77.41278932805929</v>
      </c>
      <c r="AS14">
        <f t="shared" si="9"/>
        <v>1.1778424038736872</v>
      </c>
      <c r="AT14">
        <f t="shared" si="9"/>
        <v>1.7184000087335682</v>
      </c>
      <c r="AU14">
        <f t="shared" si="9"/>
        <v>-74.516546915452054</v>
      </c>
      <c r="AW14">
        <v>11</v>
      </c>
      <c r="AX14">
        <f>IF(Z14&gt;0, (R14*SUMPRODUCT(K14:$K$98, X14:$X$98)-K14*$AZ$3)/Z14, 0)</f>
        <v>93.362655455507991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</v>
      </c>
      <c r="S15">
        <f t="shared" si="1"/>
        <v>90.77398214812942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81.296249727344389</v>
      </c>
      <c r="AC15">
        <f t="shared" si="2"/>
        <v>78.047572660612104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-224.89755335938574</v>
      </c>
      <c r="AI15">
        <f t="shared" si="6"/>
        <v>-267.88760998885601</v>
      </c>
      <c r="AJ15">
        <f t="shared" si="7"/>
        <v>3.2486770667322844</v>
      </c>
      <c r="AK15">
        <f t="shared" si="22"/>
        <v>5.690737480914108</v>
      </c>
      <c r="AL15">
        <f t="shared" si="8"/>
        <v>-258.94819544120963</v>
      </c>
      <c r="AN15">
        <f t="shared" si="9"/>
        <v>0</v>
      </c>
      <c r="AO15">
        <f t="shared" si="9"/>
        <v>0</v>
      </c>
      <c r="AP15">
        <f t="shared" si="9"/>
        <v>-11.034476781096815</v>
      </c>
      <c r="AQ15">
        <f t="shared" si="9"/>
        <v>-57.725600411710928</v>
      </c>
      <c r="AR15">
        <f t="shared" si="9"/>
        <v>-68.760077192807742</v>
      </c>
      <c r="AS15">
        <f t="shared" si="9"/>
        <v>0.83385448805306295</v>
      </c>
      <c r="AT15">
        <f t="shared" si="9"/>
        <v>1.4606705718414377</v>
      </c>
      <c r="AU15">
        <f t="shared" si="9"/>
        <v>-66.465552132913245</v>
      </c>
      <c r="AW15">
        <v>12</v>
      </c>
      <c r="AX15">
        <f>IF(Z15&gt;0, (R15*SUMPRODUCT(K15:$K$98, X15:$X$98)-K15*$AZ$3)/Z15, 0)</f>
        <v>90.77398214812942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</v>
      </c>
      <c r="S16">
        <f t="shared" si="1"/>
        <v>88.773179311782116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78.047572660612104</v>
      </c>
      <c r="AC16">
        <f t="shared" si="2"/>
        <v>75.364839138921866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-224.35624959753954</v>
      </c>
      <c r="AI16">
        <f t="shared" si="6"/>
        <v>-266.80422753591631</v>
      </c>
      <c r="AJ16">
        <f t="shared" si="7"/>
        <v>2.6827335216902384</v>
      </c>
      <c r="AK16">
        <f t="shared" si="22"/>
        <v>5.4633300862428475</v>
      </c>
      <c r="AL16">
        <f t="shared" si="8"/>
        <v>-258.65816392798325</v>
      </c>
      <c r="AN16">
        <f t="shared" si="9"/>
        <v>0</v>
      </c>
      <c r="AO16">
        <f t="shared" si="9"/>
        <v>0</v>
      </c>
      <c r="AP16">
        <f t="shared" si="9"/>
        <v>-9.7279809666756094</v>
      </c>
      <c r="AQ16">
        <f t="shared" si="9"/>
        <v>-51.416661802078004</v>
      </c>
      <c r="AR16">
        <f t="shared" si="9"/>
        <v>-61.144642768753606</v>
      </c>
      <c r="AS16">
        <f t="shared" si="9"/>
        <v>0.61481328216745779</v>
      </c>
      <c r="AT16">
        <f t="shared" si="9"/>
        <v>1.2520542479265386</v>
      </c>
      <c r="AU16">
        <f t="shared" si="9"/>
        <v>-59.277775238659622</v>
      </c>
      <c r="AW16">
        <v>13</v>
      </c>
      <c r="AX16">
        <f>IF(Z16&gt;0, (R16*SUMPRODUCT(K16:$K$98, X16:$X$98)-K16*$AZ$3)/Z16, 0)</f>
        <v>88.773179311782116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</v>
      </c>
      <c r="S17">
        <f t="shared" si="1"/>
        <v>87.19970845195337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75.364839138921866</v>
      </c>
      <c r="AC17">
        <f t="shared" si="2"/>
        <v>73.09359420293373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-223.78692823450467</v>
      </c>
      <c r="AI17">
        <f t="shared" si="6"/>
        <v>-265.69853292938046</v>
      </c>
      <c r="AJ17">
        <f t="shared" si="7"/>
        <v>2.2712449359881361</v>
      </c>
      <c r="AK17">
        <f t="shared" si="22"/>
        <v>5.2755387397245315</v>
      </c>
      <c r="AL17">
        <f t="shared" si="8"/>
        <v>-258.15174925366779</v>
      </c>
      <c r="AN17">
        <f t="shared" si="9"/>
        <v>0</v>
      </c>
      <c r="AO17">
        <f t="shared" si="9"/>
        <v>0</v>
      </c>
      <c r="AP17">
        <f t="shared" si="9"/>
        <v>-8.5759446990972883</v>
      </c>
      <c r="AQ17">
        <f t="shared" si="9"/>
        <v>-45.791239321232929</v>
      </c>
      <c r="AR17">
        <f t="shared" si="9"/>
        <v>-54.367184020330221</v>
      </c>
      <c r="AS17">
        <f t="shared" si="9"/>
        <v>0.46474171320671154</v>
      </c>
      <c r="AT17">
        <f t="shared" si="9"/>
        <v>1.079479748370372</v>
      </c>
      <c r="AU17">
        <f t="shared" si="9"/>
        <v>-52.82296255875314</v>
      </c>
      <c r="AW17">
        <v>14</v>
      </c>
      <c r="AX17">
        <f>IF(Z17&gt;0, (R17*SUMPRODUCT(K17:$K$98, X17:$X$98)-K17*$AZ$3)/Z17, 0)</f>
        <v>87.19970845195337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</v>
      </c>
      <c r="S18">
        <f t="shared" si="1"/>
        <v>86.008606656213829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73.09359420293373</v>
      </c>
      <c r="AC18">
        <f t="shared" si="2"/>
        <v>71.182191369280986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-223.26990788956374</v>
      </c>
      <c r="AI18">
        <f t="shared" si="6"/>
        <v>-264.65076158354594</v>
      </c>
      <c r="AJ18">
        <f t="shared" si="7"/>
        <v>1.911402833652744</v>
      </c>
      <c r="AK18">
        <f t="shared" si="22"/>
        <v>5.1165515942053617</v>
      </c>
      <c r="AL18">
        <f t="shared" si="8"/>
        <v>-257.62280715568784</v>
      </c>
      <c r="AN18">
        <f t="shared" si="9"/>
        <v>0</v>
      </c>
      <c r="AO18">
        <f t="shared" si="9"/>
        <v>0</v>
      </c>
      <c r="AP18">
        <f t="shared" si="9"/>
        <v>-7.5601272578113816</v>
      </c>
      <c r="AQ18">
        <f t="shared" si="9"/>
        <v>-40.790577424225447</v>
      </c>
      <c r="AR18">
        <f t="shared" si="9"/>
        <v>-48.350704682036827</v>
      </c>
      <c r="AS18">
        <f t="shared" si="9"/>
        <v>0.34920615147815259</v>
      </c>
      <c r="AT18">
        <f t="shared" si="9"/>
        <v>0.9347748468266982</v>
      </c>
      <c r="AU18">
        <f t="shared" si="9"/>
        <v>-47.066723683731979</v>
      </c>
      <c r="AW18">
        <v>15</v>
      </c>
      <c r="AX18">
        <f>IF(Z18&gt;0, (R18*SUMPRODUCT(K18:$K$98, X18:$X$98)-K18*$AZ$3)/Z18, 0)</f>
        <v>86.008606656213829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</v>
      </c>
      <c r="S19">
        <f t="shared" si="1"/>
        <v>85.141693808618029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71.182191369280986</v>
      </c>
      <c r="AC19">
        <f t="shared" si="2"/>
        <v>69.570039380394974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-223.19607609264668</v>
      </c>
      <c r="AI19">
        <f t="shared" si="6"/>
        <v>-264.05152321164275</v>
      </c>
      <c r="AJ19">
        <f t="shared" si="7"/>
        <v>1.6121519888860121</v>
      </c>
      <c r="AK19">
        <f t="shared" si="22"/>
        <v>4.9827533958496693</v>
      </c>
      <c r="AL19">
        <f t="shared" si="8"/>
        <v>-257.45661782690706</v>
      </c>
      <c r="AN19">
        <f t="shared" si="9"/>
        <v>0</v>
      </c>
      <c r="AO19">
        <f t="shared" si="9"/>
        <v>0</v>
      </c>
      <c r="AP19">
        <f t="shared" si="9"/>
        <v>-6.6644084293908783</v>
      </c>
      <c r="AQ19">
        <f t="shared" si="9"/>
        <v>-36.408114849077037</v>
      </c>
      <c r="AR19">
        <f t="shared" si="9"/>
        <v>-43.072523278467919</v>
      </c>
      <c r="AS19">
        <f t="shared" si="9"/>
        <v>0.26297691157064051</v>
      </c>
      <c r="AT19">
        <f t="shared" si="9"/>
        <v>0.81279501448502445</v>
      </c>
      <c r="AU19">
        <f t="shared" si="9"/>
        <v>-41.996751352412254</v>
      </c>
      <c r="AW19">
        <v>16</v>
      </c>
      <c r="AX19">
        <f>IF(Z19&gt;0, (R19*SUMPRODUCT(K19:$K$98, X19:$X$98)-K19*$AZ$3)/Z19, 0)</f>
        <v>85.141693808618029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</v>
      </c>
      <c r="S20">
        <f t="shared" si="1"/>
        <v>84.470064289171461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69.570039380394974</v>
      </c>
      <c r="AC20">
        <f t="shared" si="2"/>
        <v>68.142661527156633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-223.00316636018371</v>
      </c>
      <c r="AI20">
        <f t="shared" si="6"/>
        <v>-263.33855742480972</v>
      </c>
      <c r="AJ20">
        <f t="shared" si="7"/>
        <v>1.4273778532383403</v>
      </c>
      <c r="AK20">
        <f t="shared" si="22"/>
        <v>4.8699027566276483</v>
      </c>
      <c r="AL20">
        <f t="shared" si="8"/>
        <v>-257.04127681494373</v>
      </c>
      <c r="AN20">
        <f t="shared" si="9"/>
        <v>0</v>
      </c>
      <c r="AO20">
        <f t="shared" si="9"/>
        <v>0</v>
      </c>
      <c r="AP20">
        <f t="shared" si="9"/>
        <v>-5.8746214478129497</v>
      </c>
      <c r="AQ20">
        <f t="shared" si="9"/>
        <v>-32.479149190117838</v>
      </c>
      <c r="AR20">
        <f t="shared" si="9"/>
        <v>-38.353770637930786</v>
      </c>
      <c r="AS20">
        <f t="shared" si="9"/>
        <v>0.20788950669480527</v>
      </c>
      <c r="AT20">
        <f t="shared" si="9"/>
        <v>0.70927377738846387</v>
      </c>
      <c r="AU20">
        <f t="shared" si="9"/>
        <v>-37.436607353847521</v>
      </c>
      <c r="AW20">
        <v>17</v>
      </c>
      <c r="AX20">
        <f>IF(Z20&gt;0, (R20*SUMPRODUCT(K20:$K$98, X20:$X$98)-K20*$AZ$3)/Z20, 0)</f>
        <v>84.470064289171461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</v>
      </c>
      <c r="S21">
        <f t="shared" si="1"/>
        <v>83.99741489589978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68.142661527156633</v>
      </c>
      <c r="AC21">
        <f t="shared" si="2"/>
        <v>66.896313226180609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-223.15522838191495</v>
      </c>
      <c r="AI21">
        <f t="shared" si="6"/>
        <v>-262.97568792170375</v>
      </c>
      <c r="AJ21">
        <f t="shared" si="7"/>
        <v>1.2463483009760239</v>
      </c>
      <c r="AK21">
        <f t="shared" si="22"/>
        <v>4.7699863069009645</v>
      </c>
      <c r="AL21">
        <f t="shared" si="8"/>
        <v>-256.95935331382674</v>
      </c>
      <c r="AN21">
        <f t="shared" si="9"/>
        <v>0</v>
      </c>
      <c r="AO21">
        <f t="shared" si="9"/>
        <v>0</v>
      </c>
      <c r="AP21">
        <f t="shared" si="9"/>
        <v>-5.1782362368332979</v>
      </c>
      <c r="AQ21">
        <f t="shared" si="9"/>
        <v>-29.019014431297823</v>
      </c>
      <c r="AR21">
        <f t="shared" si="9"/>
        <v>-34.197250668131119</v>
      </c>
      <c r="AS21">
        <f t="shared" si="9"/>
        <v>0.16207462220221003</v>
      </c>
      <c r="AT21">
        <f t="shared" si="9"/>
        <v>0.6202870642141316</v>
      </c>
      <c r="AU21">
        <f t="shared" si="9"/>
        <v>-33.414888981714775</v>
      </c>
      <c r="AW21">
        <v>18</v>
      </c>
      <c r="AX21">
        <f>IF(Z21&gt;0, (R21*SUMPRODUCT(K21:$K$98, X21:$X$98)-K21*$AZ$3)/Z21, 0)</f>
        <v>83.99741489589978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</v>
      </c>
      <c r="S22">
        <f t="shared" si="1"/>
        <v>83.646491661841381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66.896313226180609</v>
      </c>
      <c r="AC22">
        <f t="shared" si="2"/>
        <v>65.763728160187952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-223.48603753445741</v>
      </c>
      <c r="AI22">
        <f t="shared" si="6"/>
        <v>-262.79654946008111</v>
      </c>
      <c r="AJ22">
        <f t="shared" si="7"/>
        <v>1.1325850659926573</v>
      </c>
      <c r="AK22">
        <f t="shared" si="22"/>
        <v>4.6827419258326435</v>
      </c>
      <c r="AL22">
        <f t="shared" si="8"/>
        <v>-256.98122246825579</v>
      </c>
      <c r="AN22">
        <f t="shared" si="9"/>
        <v>0</v>
      </c>
      <c r="AO22">
        <f t="shared" si="9"/>
        <v>0</v>
      </c>
      <c r="AP22">
        <f t="shared" si="9"/>
        <v>-4.564216837594655</v>
      </c>
      <c r="AQ22">
        <f t="shared" si="9"/>
        <v>-25.94824349812631</v>
      </c>
      <c r="AR22">
        <f t="shared" si="9"/>
        <v>-30.512460335720966</v>
      </c>
      <c r="AS22">
        <f t="shared" si="9"/>
        <v>0.13150080156657548</v>
      </c>
      <c r="AT22">
        <f t="shared" si="9"/>
        <v>0.5436980720178366</v>
      </c>
      <c r="AU22">
        <f t="shared" si="9"/>
        <v>-29.837261462136553</v>
      </c>
      <c r="AW22">
        <v>19</v>
      </c>
      <c r="AX22">
        <f>IF(Z22&gt;0, (R22*SUMPRODUCT(K22:$K$98, X22:$X$98)-K22*$AZ$3)/Z22, 0)</f>
        <v>83.646491661841381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</v>
      </c>
      <c r="S23">
        <f t="shared" si="1"/>
        <v>83.382883100528318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65.763728160187952</v>
      </c>
      <c r="AC23">
        <f t="shared" si="2"/>
        <v>64.714082309655538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-224.06197725264605</v>
      </c>
      <c r="AI23">
        <f t="shared" si="6"/>
        <v>-262.8673530703872</v>
      </c>
      <c r="AJ23">
        <f t="shared" si="7"/>
        <v>1.0496458505324142</v>
      </c>
      <c r="AK23">
        <f t="shared" si="22"/>
        <v>4.6034609712131571</v>
      </c>
      <c r="AL23">
        <f t="shared" si="8"/>
        <v>-257.21424624864164</v>
      </c>
      <c r="AN23">
        <f t="shared" si="9"/>
        <v>0</v>
      </c>
      <c r="AO23">
        <f t="shared" si="9"/>
        <v>0</v>
      </c>
      <c r="AP23">
        <f t="shared" si="9"/>
        <v>-4.0228277787655937</v>
      </c>
      <c r="AQ23">
        <f t="shared" si="9"/>
        <v>-23.227780359364587</v>
      </c>
      <c r="AR23">
        <f t="shared" si="9"/>
        <v>-27.250608138130186</v>
      </c>
      <c r="AS23">
        <f t="shared" si="9"/>
        <v>0.10881338980506307</v>
      </c>
      <c r="AT23">
        <f t="shared" si="9"/>
        <v>0.4772259070608717</v>
      </c>
      <c r="AU23">
        <f t="shared" si="9"/>
        <v>-26.664568841264252</v>
      </c>
      <c r="AW23">
        <v>20</v>
      </c>
      <c r="AX23">
        <f>IF(Z23&gt;0, (R23*SUMPRODUCT(K23:$K$98, X23:$X$98)-K23*$AZ$3)/Z23, 0)</f>
        <v>83.382883100528318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</v>
      </c>
      <c r="S24">
        <f t="shared" si="1"/>
        <v>83.171022782750214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64.714082309655538</v>
      </c>
      <c r="AC24">
        <f t="shared" si="2"/>
        <v>63.717192707071327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-224.7978346756384</v>
      </c>
      <c r="AI24">
        <f t="shared" si="6"/>
        <v>-263.1027578178643</v>
      </c>
      <c r="AJ24">
        <f t="shared" si="7"/>
        <v>0.99688960258421133</v>
      </c>
      <c r="AK24">
        <f t="shared" si="22"/>
        <v>4.5299857616758885</v>
      </c>
      <c r="AL24">
        <f t="shared" si="8"/>
        <v>-257.57588245360421</v>
      </c>
      <c r="AN24">
        <f t="shared" si="9"/>
        <v>0</v>
      </c>
      <c r="AO24">
        <f t="shared" si="9"/>
        <v>0</v>
      </c>
      <c r="AP24">
        <f t="shared" si="9"/>
        <v>-3.5454888114454945</v>
      </c>
      <c r="AQ24">
        <f t="shared" si="9"/>
        <v>-20.807200283898943</v>
      </c>
      <c r="AR24">
        <f t="shared" si="9"/>
        <v>-24.352689095344438</v>
      </c>
      <c r="AS24">
        <f t="shared" si="9"/>
        <v>9.2271714502212651E-2</v>
      </c>
      <c r="AT24">
        <f t="shared" si="9"/>
        <v>0.41929372301296186</v>
      </c>
      <c r="AU24">
        <f t="shared" si="9"/>
        <v>-23.841123657829264</v>
      </c>
      <c r="AW24">
        <v>21</v>
      </c>
      <c r="AX24">
        <f>IF(Z24&gt;0, (R24*SUMPRODUCT(K24:$K$98, X24:$X$98)-K24*$AZ$3)/Z24, 0)</f>
        <v>83.171022782750214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</v>
      </c>
      <c r="S25">
        <f t="shared" si="1"/>
        <v>82.99512367882835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63.717192707071327</v>
      </c>
      <c r="AC25">
        <f t="shared" si="2"/>
        <v>62.759002027440438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-226.04976225737315</v>
      </c>
      <c r="AI25">
        <f t="shared" si="6"/>
        <v>-263.85861128704812</v>
      </c>
      <c r="AJ25">
        <f t="shared" si="7"/>
        <v>0.95819067963088855</v>
      </c>
      <c r="AK25">
        <f t="shared" si="22"/>
        <v>4.4602034894949929</v>
      </c>
      <c r="AL25">
        <f t="shared" si="8"/>
        <v>-258.44021711792226</v>
      </c>
      <c r="AN25">
        <f t="shared" si="9"/>
        <v>0</v>
      </c>
      <c r="AO25">
        <f t="shared" si="9"/>
        <v>0</v>
      </c>
      <c r="AP25">
        <f t="shared" si="9"/>
        <v>-3.1246182001997158</v>
      </c>
      <c r="AQ25">
        <f t="shared" si="9"/>
        <v>-18.681319834566761</v>
      </c>
      <c r="AR25">
        <f t="shared" si="9"/>
        <v>-21.805938034766481</v>
      </c>
      <c r="AS25">
        <f t="shared" si="9"/>
        <v>7.9187283233259242E-2</v>
      </c>
      <c r="AT25">
        <f t="shared" si="9"/>
        <v>0.368602413390899</v>
      </c>
      <c r="AU25">
        <f t="shared" si="9"/>
        <v>-21.358148338142321</v>
      </c>
      <c r="AW25">
        <v>22</v>
      </c>
      <c r="AX25">
        <f>IF(Z25&gt;0, (R25*SUMPRODUCT(K25:$K$98, X25:$X$98)-K25*$AZ$3)/Z25, 0)</f>
        <v>82.99512367882835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</v>
      </c>
      <c r="S26">
        <f t="shared" si="1"/>
        <v>82.804483532502701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62.759002027440438</v>
      </c>
      <c r="AC26">
        <f t="shared" si="2"/>
        <v>61.800012196684435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-227.86652256744111</v>
      </c>
      <c r="AI26">
        <f t="shared" si="6"/>
        <v>-265.18334984553559</v>
      </c>
      <c r="AJ26">
        <f t="shared" si="7"/>
        <v>0.95898983075600341</v>
      </c>
      <c r="AK26">
        <f t="shared" si="22"/>
        <v>4.3931301419208308</v>
      </c>
      <c r="AL26">
        <f t="shared" si="8"/>
        <v>-259.83122987285873</v>
      </c>
      <c r="AN26">
        <f t="shared" si="9"/>
        <v>0</v>
      </c>
      <c r="AO26">
        <f t="shared" si="9"/>
        <v>0</v>
      </c>
      <c r="AP26">
        <f t="shared" si="9"/>
        <v>-2.7535323995214287</v>
      </c>
      <c r="AQ26">
        <f t="shared" si="9"/>
        <v>-16.813804881639683</v>
      </c>
      <c r="AR26">
        <f t="shared" si="9"/>
        <v>-19.567337281161112</v>
      </c>
      <c r="AS26">
        <f t="shared" si="9"/>
        <v>7.0761899186116042E-2</v>
      </c>
      <c r="AT26">
        <f t="shared" si="9"/>
        <v>0.3241600924683668</v>
      </c>
      <c r="AU26">
        <f t="shared" si="9"/>
        <v>-19.172415289506628</v>
      </c>
      <c r="AW26">
        <v>23</v>
      </c>
      <c r="AX26">
        <f>IF(Z26&gt;0, (R26*SUMPRODUCT(K26:$K$98, X26:$X$98)-K26*$AZ$3)/Z26, 0)</f>
        <v>82.804483532502701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</v>
      </c>
      <c r="S27">
        <f t="shared" si="1"/>
        <v>82.557374996928488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61.800012196684435</v>
      </c>
      <c r="AC27">
        <f t="shared" si="2"/>
        <v>60.80971624701877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-229.7964999429239</v>
      </c>
      <c r="AI27">
        <f t="shared" si="6"/>
        <v>-266.62526069826595</v>
      </c>
      <c r="AJ27">
        <f t="shared" si="7"/>
        <v>0.99029594966566492</v>
      </c>
      <c r="AK27">
        <f t="shared" si="22"/>
        <v>4.3260008537679111</v>
      </c>
      <c r="AL27">
        <f t="shared" si="8"/>
        <v>-261.30896389483235</v>
      </c>
      <c r="AN27">
        <f t="shared" si="9"/>
        <v>0</v>
      </c>
      <c r="AO27">
        <f t="shared" si="9"/>
        <v>0</v>
      </c>
      <c r="AP27">
        <f t="shared" si="9"/>
        <v>-2.4263562219132271</v>
      </c>
      <c r="AQ27">
        <f t="shared" si="9"/>
        <v>-15.139476756070859</v>
      </c>
      <c r="AR27">
        <f t="shared" si="9"/>
        <v>-17.565832977984083</v>
      </c>
      <c r="AS27">
        <f t="shared" si="9"/>
        <v>6.524278009159519E-2</v>
      </c>
      <c r="AT27">
        <f t="shared" si="9"/>
        <v>0.28500603529048096</v>
      </c>
      <c r="AU27">
        <f t="shared" si="9"/>
        <v>-17.215584162602006</v>
      </c>
      <c r="AW27">
        <v>24</v>
      </c>
      <c r="AX27">
        <f>IF(Z27&gt;0, (R27*SUMPRODUCT(K27:$K$98, X27:$X$98)-K27*$AZ$3)/Z27, 0)</f>
        <v>82.557374996928488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</v>
      </c>
      <c r="S28">
        <f t="shared" si="1"/>
        <v>82.266242703253383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60.80971624701877</v>
      </c>
      <c r="AC28">
        <f t="shared" si="2"/>
        <v>59.798372465924629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-232.1124544278068</v>
      </c>
      <c r="AI28">
        <f t="shared" si="6"/>
        <v>-268.45687134838153</v>
      </c>
      <c r="AJ28">
        <f t="shared" si="7"/>
        <v>1.0113437810941406</v>
      </c>
      <c r="AK28">
        <f t="shared" si="22"/>
        <v>4.2566801372913146</v>
      </c>
      <c r="AL28">
        <f t="shared" si="8"/>
        <v>-263.18884742999609</v>
      </c>
      <c r="AN28">
        <f t="shared" si="9"/>
        <v>0</v>
      </c>
      <c r="AO28">
        <f t="shared" si="9"/>
        <v>0</v>
      </c>
      <c r="AP28">
        <f t="shared" si="9"/>
        <v>-2.1378987779818832</v>
      </c>
      <c r="AQ28">
        <f t="shared" si="9"/>
        <v>-13.653622061402885</v>
      </c>
      <c r="AR28">
        <f t="shared" si="9"/>
        <v>-15.791520839384766</v>
      </c>
      <c r="AS28">
        <f t="shared" si="9"/>
        <v>5.9490585265015945E-2</v>
      </c>
      <c r="AT28">
        <f t="shared" si="9"/>
        <v>0.25039200061077616</v>
      </c>
      <c r="AU28">
        <f t="shared" si="9"/>
        <v>-15.481638253508976</v>
      </c>
      <c r="AW28">
        <v>25</v>
      </c>
      <c r="AX28">
        <f>IF(Z28&gt;0, (R28*SUMPRODUCT(K28:$K$98, X28:$X$98)-K28*$AZ$3)/Z28, 0)</f>
        <v>82.266242703253383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</v>
      </c>
      <c r="S29">
        <f t="shared" si="1"/>
        <v>81.920301916168015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59.798372465924629</v>
      </c>
      <c r="AC29">
        <f t="shared" si="2"/>
        <v>58.759154846465236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-234.72590997383386</v>
      </c>
      <c r="AI29">
        <f t="shared" si="6"/>
        <v>-270.58951977021593</v>
      </c>
      <c r="AJ29">
        <f t="shared" si="7"/>
        <v>1.0392176194593929</v>
      </c>
      <c r="AK29">
        <f t="shared" si="22"/>
        <v>4.185886072614724</v>
      </c>
      <c r="AL29">
        <f t="shared" si="8"/>
        <v>-265.3644160781418</v>
      </c>
      <c r="AN29">
        <f t="shared" si="9"/>
        <v>0</v>
      </c>
      <c r="AO29">
        <f t="shared" si="9"/>
        <v>0</v>
      </c>
      <c r="AP29">
        <f t="shared" si="9"/>
        <v>-1.8835858152883846</v>
      </c>
      <c r="AQ29">
        <f t="shared" si="9"/>
        <v>-12.327994784060285</v>
      </c>
      <c r="AR29">
        <f t="shared" si="9"/>
        <v>-14.21158059934867</v>
      </c>
      <c r="AS29">
        <f t="shared" si="9"/>
        <v>5.4580550539252808E-2</v>
      </c>
      <c r="AT29">
        <f t="shared" si="9"/>
        <v>0.219846124680558</v>
      </c>
      <c r="AU29">
        <f t="shared" si="9"/>
        <v>-13.937153924128857</v>
      </c>
      <c r="AW29">
        <v>26</v>
      </c>
      <c r="AX29">
        <f>IF(Z29&gt;0, (R29*SUMPRODUCT(K29:$K$98, X29:$X$98)-K29*$AZ$3)/Z29, 0)</f>
        <v>81.920301916168015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</v>
      </c>
      <c r="S30">
        <f t="shared" si="1"/>
        <v>81.521065555738531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58.759154846465236</v>
      </c>
      <c r="AC30">
        <f t="shared" si="2"/>
        <v>57.694021171283055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-238.0300059434696</v>
      </c>
      <c r="AI30">
        <f t="shared" si="6"/>
        <v>-273.41596463891614</v>
      </c>
      <c r="AJ30">
        <f t="shared" si="7"/>
        <v>1.0651336751821816</v>
      </c>
      <c r="AK30">
        <f t="shared" si="22"/>
        <v>4.1131408392525666</v>
      </c>
      <c r="AL30">
        <f t="shared" si="8"/>
        <v>-268.23769012448139</v>
      </c>
      <c r="AN30">
        <f t="shared" si="9"/>
        <v>0</v>
      </c>
      <c r="AO30">
        <f t="shared" si="9"/>
        <v>0</v>
      </c>
      <c r="AP30">
        <f t="shared" si="9"/>
        <v>-1.6593742793268786</v>
      </c>
      <c r="AQ30">
        <f t="shared" si="9"/>
        <v>-11.162079088207484</v>
      </c>
      <c r="AR30">
        <f t="shared" si="9"/>
        <v>-12.821453367534362</v>
      </c>
      <c r="AS30">
        <f t="shared" si="9"/>
        <v>4.9947931038241404E-2</v>
      </c>
      <c r="AT30">
        <f t="shared" si="9"/>
        <v>0.19287989834179489</v>
      </c>
      <c r="AU30">
        <f t="shared" si="9"/>
        <v>-12.578625538154325</v>
      </c>
      <c r="AW30">
        <v>27</v>
      </c>
      <c r="AX30">
        <f>IF(Z30&gt;0, (R30*SUMPRODUCT(K30:$K$98, X30:$X$98)-K30*$AZ$3)/Z30, 0)</f>
        <v>81.521065555738531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</v>
      </c>
      <c r="S31">
        <f t="shared" si="1"/>
        <v>81.046101738221751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57.694021171283055</v>
      </c>
      <c r="AC31">
        <f t="shared" si="2"/>
        <v>56.588068073145351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-242.12552072497991</v>
      </c>
      <c r="AI31">
        <f t="shared" si="6"/>
        <v>-277.03655707310952</v>
      </c>
      <c r="AJ31">
        <f t="shared" si="7"/>
        <v>1.1059530981377037</v>
      </c>
      <c r="AK31">
        <f t="shared" si="22"/>
        <v>4.038581481989814</v>
      </c>
      <c r="AL31">
        <f t="shared" si="8"/>
        <v>-271.89202249298199</v>
      </c>
      <c r="AN31">
        <f t="shared" si="9"/>
        <v>0</v>
      </c>
      <c r="AO31">
        <f t="shared" si="9"/>
        <v>0</v>
      </c>
      <c r="AP31">
        <f t="shared" si="9"/>
        <v>-1.4616995270667932</v>
      </c>
      <c r="AQ31">
        <f t="shared" si="9"/>
        <v>-10.137618247860056</v>
      </c>
      <c r="AR31">
        <f t="shared" si="9"/>
        <v>-11.599317774926851</v>
      </c>
      <c r="AS31">
        <f t="shared" si="9"/>
        <v>4.6305446346125059E-2</v>
      </c>
      <c r="AT31">
        <f t="shared" si="9"/>
        <v>0.16909244925814107</v>
      </c>
      <c r="AU31">
        <f t="shared" si="9"/>
        <v>-11.383919879322583</v>
      </c>
      <c r="AW31">
        <v>28</v>
      </c>
      <c r="AX31">
        <f>IF(Z31&gt;0, (R31*SUMPRODUCT(K31:$K$98, X31:$X$98)-K31*$AZ$3)/Z31, 0)</f>
        <v>81.046101738221751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</v>
      </c>
      <c r="S32">
        <f t="shared" si="1"/>
        <v>80.475365966792936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56.588068073145351</v>
      </c>
      <c r="AC32">
        <f t="shared" si="2"/>
        <v>55.429133744990452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-246.70791522350822</v>
      </c>
      <c r="AI32">
        <f t="shared" si="6"/>
        <v>-281.14648725054474</v>
      </c>
      <c r="AJ32">
        <f t="shared" si="7"/>
        <v>1.1589343281548992</v>
      </c>
      <c r="AK32">
        <f t="shared" si="22"/>
        <v>3.9611647651201749</v>
      </c>
      <c r="AL32">
        <f t="shared" si="8"/>
        <v>-276.02638815726965</v>
      </c>
      <c r="AN32">
        <f t="shared" si="9"/>
        <v>0</v>
      </c>
      <c r="AO32">
        <f t="shared" si="9"/>
        <v>0</v>
      </c>
      <c r="AP32">
        <f t="shared" si="9"/>
        <v>-1.2874265999296228</v>
      </c>
      <c r="AQ32">
        <f t="shared" si="9"/>
        <v>-9.2227497766915452</v>
      </c>
      <c r="AR32">
        <f t="shared" si="9"/>
        <v>-10.510176376621168</v>
      </c>
      <c r="AS32">
        <f t="shared" si="9"/>
        <v>4.3324760401413635E-2</v>
      </c>
      <c r="AT32">
        <f t="shared" si="9"/>
        <v>0.14808131072670741</v>
      </c>
      <c r="AU32">
        <f t="shared" si="9"/>
        <v>-10.318770305493047</v>
      </c>
      <c r="AW32">
        <v>29</v>
      </c>
      <c r="AX32">
        <f>IF(Z32&gt;0, (R32*SUMPRODUCT(K32:$K$98, X32:$X$98)-K32*$AZ$3)/Z32, 0)</f>
        <v>80.475365966792936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</v>
      </c>
      <c r="S33">
        <f t="shared" si="1"/>
        <v>79.81472976048066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55.429133744990452</v>
      </c>
      <c r="AC33">
        <f t="shared" si="2"/>
        <v>54.2230660394642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-252.20819603138392</v>
      </c>
      <c r="AI33">
        <f t="shared" si="6"/>
        <v>-286.17627824013437</v>
      </c>
      <c r="AJ33">
        <f t="shared" si="7"/>
        <v>1.2060677055262516</v>
      </c>
      <c r="AK33">
        <f t="shared" si="22"/>
        <v>3.8800393621493319</v>
      </c>
      <c r="AL33">
        <f t="shared" si="8"/>
        <v>-281.09017117245878</v>
      </c>
      <c r="AN33">
        <f t="shared" si="9"/>
        <v>0</v>
      </c>
      <c r="AO33">
        <f t="shared" si="9"/>
        <v>0</v>
      </c>
      <c r="AP33">
        <f t="shared" si="9"/>
        <v>-1.1337840623104214</v>
      </c>
      <c r="AQ33">
        <f t="shared" si="9"/>
        <v>-8.4181859690266059</v>
      </c>
      <c r="AR33">
        <f t="shared" si="9"/>
        <v>-9.5519700313370262</v>
      </c>
      <c r="AS33">
        <f t="shared" si="9"/>
        <v>4.0256036069080847E-2</v>
      </c>
      <c r="AT33">
        <f t="shared" si="9"/>
        <v>0.1295076584809004</v>
      </c>
      <c r="AU33">
        <f t="shared" si="9"/>
        <v>-9.3822063367870463</v>
      </c>
      <c r="AW33">
        <v>30</v>
      </c>
      <c r="AX33">
        <f>IF(Z33&gt;0, (R33*SUMPRODUCT(K33:$K$98, X33:$X$98)-K33*$AZ$3)/Z33, 0)</f>
        <v>79.81472976048066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</v>
      </c>
      <c r="S34">
        <f t="shared" si="1"/>
        <v>79.050876013735703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54.2230660394642</v>
      </c>
      <c r="AC34">
        <f t="shared" si="2"/>
        <v>52.962631919692321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-258.64337217058198</v>
      </c>
      <c r="AI34">
        <f t="shared" si="6"/>
        <v>-292.14245187115966</v>
      </c>
      <c r="AJ34">
        <f t="shared" si="7"/>
        <v>1.2604341197718796</v>
      </c>
      <c r="AK34">
        <f t="shared" si="22"/>
        <v>3.7956146227624945</v>
      </c>
      <c r="AL34">
        <f t="shared" si="8"/>
        <v>-287.08640312862525</v>
      </c>
      <c r="AN34">
        <f t="shared" si="9"/>
        <v>0</v>
      </c>
      <c r="AO34">
        <f t="shared" si="9"/>
        <v>0</v>
      </c>
      <c r="AP34">
        <f t="shared" si="9"/>
        <v>-0.99833011811887462</v>
      </c>
      <c r="AQ34">
        <f t="shared" si="9"/>
        <v>-7.7080167753166196</v>
      </c>
      <c r="AR34">
        <f t="shared" si="9"/>
        <v>-8.7063468934354944</v>
      </c>
      <c r="AS34">
        <f t="shared" si="9"/>
        <v>3.7563101879817345E-2</v>
      </c>
      <c r="AT34">
        <f t="shared" si="9"/>
        <v>0.11311583567505781</v>
      </c>
      <c r="AU34">
        <f t="shared" ref="AU34:AU97" si="23">AL34*$K34</f>
        <v>-8.5556679558806188</v>
      </c>
      <c r="AW34">
        <v>31</v>
      </c>
      <c r="AX34">
        <f>IF(Z34&gt;0, (R34*SUMPRODUCT(K34:$K$98, X34:$X$98)-K34*$AZ$3)/Z34, 0)</f>
        <v>79.050876013735703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</v>
      </c>
      <c r="S35">
        <f t="shared" si="1"/>
        <v>78.176106637074412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52.962631919692321</v>
      </c>
      <c r="AC35">
        <f t="shared" si="2"/>
        <v>51.645465009781709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-265.1986803612744</v>
      </c>
      <c r="AI35">
        <f t="shared" ref="AI35:AI66" si="25">SUM(AE35:AH35)</f>
        <v>-298.23016992466569</v>
      </c>
      <c r="AJ35">
        <f t="shared" si="7"/>
        <v>1.3171669099106111</v>
      </c>
      <c r="AK35">
        <f t="shared" si="22"/>
        <v>3.7073842343784627</v>
      </c>
      <c r="AL35">
        <f t="shared" si="8"/>
        <v>-293.2056187803766</v>
      </c>
      <c r="AN35">
        <f t="shared" ref="AN35:AT66" si="26">AE35*$K35</f>
        <v>0</v>
      </c>
      <c r="AO35">
        <f t="shared" si="26"/>
        <v>0</v>
      </c>
      <c r="AP35">
        <f t="shared" si="26"/>
        <v>-0.87892422216767518</v>
      </c>
      <c r="AQ35">
        <f t="shared" si="26"/>
        <v>-7.0565859105173301</v>
      </c>
      <c r="AR35">
        <f t="shared" si="26"/>
        <v>-7.9355101326850059</v>
      </c>
      <c r="AS35">
        <f t="shared" si="26"/>
        <v>3.5048068284551412E-2</v>
      </c>
      <c r="AT35">
        <f t="shared" si="26"/>
        <v>9.8648587985241593E-2</v>
      </c>
      <c r="AU35">
        <f t="shared" si="23"/>
        <v>-7.8018134764152123</v>
      </c>
      <c r="AW35">
        <v>32</v>
      </c>
      <c r="AX35">
        <f>IF(Z35&gt;0, (R35*SUMPRODUCT(K35:$K$98, X35:$X$98)-K35*$AZ$3)/Z35, 0)</f>
        <v>78.176106637074412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</v>
      </c>
      <c r="S36">
        <f t="shared" si="1"/>
        <v>77.222335780096714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51.645465009781709</v>
      </c>
      <c r="AC36">
        <f t="shared" si="2"/>
        <v>50.294995050519809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-272.23569359758085</v>
      </c>
      <c r="AI36">
        <f t="shared" si="25"/>
        <v>-304.80075041853939</v>
      </c>
      <c r="AJ36">
        <f t="shared" si="7"/>
        <v>1.3504699592619005</v>
      </c>
      <c r="AK36">
        <f t="shared" si="22"/>
        <v>3.6151825506847199</v>
      </c>
      <c r="AL36">
        <f t="shared" si="8"/>
        <v>-299.83509790859279</v>
      </c>
      <c r="AN36">
        <f t="shared" si="26"/>
        <v>0</v>
      </c>
      <c r="AO36">
        <f t="shared" si="26"/>
        <v>0</v>
      </c>
      <c r="AP36">
        <f t="shared" si="26"/>
        <v>-0.77367237873763772</v>
      </c>
      <c r="AQ36">
        <f t="shared" si="26"/>
        <v>-6.4677067140069386</v>
      </c>
      <c r="AR36">
        <f t="shared" si="26"/>
        <v>-7.2413790927445758</v>
      </c>
      <c r="AS36">
        <f t="shared" si="26"/>
        <v>3.2084123529716631E-2</v>
      </c>
      <c r="AT36">
        <f t="shared" si="26"/>
        <v>8.5888592147609813E-2</v>
      </c>
      <c r="AU36">
        <f t="shared" si="23"/>
        <v>-7.1234063770672496</v>
      </c>
      <c r="AW36">
        <v>33</v>
      </c>
      <c r="AX36">
        <f>IF(Z36&gt;0, (R36*SUMPRODUCT(K36:$K$98, X36:$X$98)-K36*$AZ$3)/Z36, 0)</f>
        <v>77.222335780096714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</v>
      </c>
      <c r="S37">
        <f t="shared" si="1"/>
        <v>76.203919209403495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50.294995050519809</v>
      </c>
      <c r="AC37">
        <f t="shared" si="2"/>
        <v>48.922034721562248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-279.96915319262223</v>
      </c>
      <c r="AI37">
        <f t="shared" si="25"/>
        <v>-312.06857486877487</v>
      </c>
      <c r="AJ37">
        <f t="shared" si="7"/>
        <v>1.3729603289575607</v>
      </c>
      <c r="AK37">
        <f t="shared" si="22"/>
        <v>3.5206496535363869</v>
      </c>
      <c r="AL37">
        <f t="shared" si="8"/>
        <v>-307.17496488628092</v>
      </c>
      <c r="AN37">
        <f t="shared" si="26"/>
        <v>0</v>
      </c>
      <c r="AO37">
        <f t="shared" si="26"/>
        <v>0</v>
      </c>
      <c r="AP37">
        <f t="shared" si="26"/>
        <v>-0.68090172929042758</v>
      </c>
      <c r="AQ37">
        <f t="shared" si="26"/>
        <v>-5.9387824017545237</v>
      </c>
      <c r="AR37">
        <f t="shared" si="26"/>
        <v>-6.6196841310449512</v>
      </c>
      <c r="AS37">
        <f t="shared" si="26"/>
        <v>2.9123610751183037E-2</v>
      </c>
      <c r="AT37">
        <f t="shared" si="26"/>
        <v>7.468098526833003E-2</v>
      </c>
      <c r="AU37">
        <f t="shared" si="23"/>
        <v>-6.5158795350254382</v>
      </c>
      <c r="AW37">
        <v>34</v>
      </c>
      <c r="AX37">
        <f>IF(Z37&gt;0, (R37*SUMPRODUCT(K37:$K$98, X37:$X$98)-K37*$AZ$3)/Z37, 0)</f>
        <v>76.203919209403495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</v>
      </c>
      <c r="S38">
        <f t="shared" si="1"/>
        <v>75.129237188324325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48.922034721562248</v>
      </c>
      <c r="AC38">
        <f t="shared" si="2"/>
        <v>47.532133020744702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-289.69715222959104</v>
      </c>
      <c r="AI38">
        <f t="shared" si="25"/>
        <v>-321.3307311128674</v>
      </c>
      <c r="AJ38">
        <f t="shared" si="7"/>
        <v>1.3899017008175463</v>
      </c>
      <c r="AK38">
        <f t="shared" si="22"/>
        <v>3.4245424305093577</v>
      </c>
      <c r="AL38">
        <f t="shared" si="8"/>
        <v>-316.51628698154053</v>
      </c>
      <c r="AN38">
        <f t="shared" si="26"/>
        <v>0</v>
      </c>
      <c r="AO38">
        <f t="shared" si="26"/>
        <v>0</v>
      </c>
      <c r="AP38">
        <f t="shared" si="26"/>
        <v>-0.59912512884455682</v>
      </c>
      <c r="AQ38">
        <f t="shared" si="26"/>
        <v>-5.4867280207492781</v>
      </c>
      <c r="AR38">
        <f t="shared" si="26"/>
        <v>-6.0858531495938353</v>
      </c>
      <c r="AS38">
        <f t="shared" si="26"/>
        <v>2.6324085512304026E-2</v>
      </c>
      <c r="AT38">
        <f t="shared" si="26"/>
        <v>6.4859225460488598E-2</v>
      </c>
      <c r="AU38">
        <f t="shared" si="23"/>
        <v>-5.9946698386210437</v>
      </c>
      <c r="AW38">
        <v>35</v>
      </c>
      <c r="AX38">
        <f>IF(Z38&gt;0, (R38*SUMPRODUCT(K38:$K$98, X38:$X$98)-K38*$AZ$3)/Z38, 0)</f>
        <v>75.129237188324325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</v>
      </c>
      <c r="S39">
        <f t="shared" si="1"/>
        <v>73.96684308888679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47.532133020744702</v>
      </c>
      <c r="AC39">
        <f t="shared" si="2"/>
        <v>46.106905625832013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-299.92694532874572</v>
      </c>
      <c r="AI39">
        <f t="shared" si="25"/>
        <v>-331.0942249505249</v>
      </c>
      <c r="AJ39">
        <f t="shared" si="7"/>
        <v>1.4252273949126888</v>
      </c>
      <c r="AK39">
        <f t="shared" si="22"/>
        <v>3.3272493114521295</v>
      </c>
      <c r="AL39">
        <f t="shared" si="8"/>
        <v>-326.3417482441601</v>
      </c>
      <c r="AN39">
        <f t="shared" si="26"/>
        <v>0</v>
      </c>
      <c r="AO39">
        <f t="shared" si="26"/>
        <v>0</v>
      </c>
      <c r="AP39">
        <f t="shared" si="26"/>
        <v>-0.52704789268487073</v>
      </c>
      <c r="AQ39">
        <f t="shared" si="26"/>
        <v>-5.0718531233141366</v>
      </c>
      <c r="AR39">
        <f t="shared" si="26"/>
        <v>-5.5989010159990071</v>
      </c>
      <c r="AS39">
        <f t="shared" si="26"/>
        <v>2.4101015686995665E-2</v>
      </c>
      <c r="AT39">
        <f t="shared" si="26"/>
        <v>5.6264767388060091E-2</v>
      </c>
      <c r="AU39">
        <f t="shared" si="23"/>
        <v>-5.5185352329239521</v>
      </c>
      <c r="AW39">
        <v>36</v>
      </c>
      <c r="AX39">
        <f>IF(Z39&gt;0, (R39*SUMPRODUCT(K39:$K$98, X39:$X$98)-K39*$AZ$3)/Z39, 0)</f>
        <v>73.96684308888679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</v>
      </c>
      <c r="S40">
        <f t="shared" si="1"/>
        <v>72.736522604879681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46.106905625832013</v>
      </c>
      <c r="AC40">
        <f t="shared" si="2"/>
        <v>44.661392347014832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-309.60858728844153</v>
      </c>
      <c r="AI40">
        <f t="shared" si="25"/>
        <v>-340.30938982035872</v>
      </c>
      <c r="AJ40">
        <f t="shared" si="7"/>
        <v>1.4455132788171809</v>
      </c>
      <c r="AK40">
        <f t="shared" si="22"/>
        <v>3.227483393808241</v>
      </c>
      <c r="AL40">
        <f t="shared" si="8"/>
        <v>-335.63639314773326</v>
      </c>
      <c r="AN40">
        <f t="shared" si="26"/>
        <v>0</v>
      </c>
      <c r="AO40">
        <f t="shared" si="26"/>
        <v>0</v>
      </c>
      <c r="AP40">
        <f t="shared" si="26"/>
        <v>-0.46353538168353919</v>
      </c>
      <c r="AQ40">
        <f t="shared" si="26"/>
        <v>-4.674618343675168</v>
      </c>
      <c r="AR40">
        <f t="shared" si="26"/>
        <v>-5.1381537253587073</v>
      </c>
      <c r="AS40">
        <f t="shared" si="26"/>
        <v>2.1825049971529314E-2</v>
      </c>
      <c r="AT40">
        <f t="shared" si="26"/>
        <v>4.8730085973187849E-2</v>
      </c>
      <c r="AU40">
        <f t="shared" si="23"/>
        <v>-5.0675985894139899</v>
      </c>
      <c r="AW40">
        <v>37</v>
      </c>
      <c r="AX40">
        <f>IF(Z40&gt;0, (R40*SUMPRODUCT(K40:$K$98, X40:$X$98)-K40*$AZ$3)/Z40, 0)</f>
        <v>72.736522604879681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</v>
      </c>
      <c r="S41">
        <f t="shared" si="1"/>
        <v>71.484262721073804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44.661392347014832</v>
      </c>
      <c r="AC41">
        <f t="shared" si="2"/>
        <v>43.224577435926271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 si="7"/>
        <v>1.4368149110885611</v>
      </c>
      <c r="AK41">
        <f t="shared" si="22"/>
        <v>3.1262974642910386</v>
      </c>
      <c r="AL41">
        <f t="shared" si="8"/>
        <v>-345.99612297567734</v>
      </c>
      <c r="AN41">
        <f t="shared" si="26"/>
        <v>0</v>
      </c>
      <c r="AO41">
        <f t="shared" si="26"/>
        <v>0</v>
      </c>
      <c r="AP41">
        <f t="shared" si="26"/>
        <v>-0.40757304765959523</v>
      </c>
      <c r="AQ41">
        <f t="shared" si="26"/>
        <v>-4.3182401570663993</v>
      </c>
      <c r="AR41">
        <f t="shared" si="26"/>
        <v>-4.7258132047259949</v>
      </c>
      <c r="AS41">
        <f t="shared" si="26"/>
        <v>1.9369390946924473E-2</v>
      </c>
      <c r="AT41">
        <f t="shared" si="26"/>
        <v>4.2144939709982857E-2</v>
      </c>
      <c r="AU41">
        <f t="shared" si="23"/>
        <v>-4.6642988740690878</v>
      </c>
      <c r="AW41">
        <v>38</v>
      </c>
      <c r="AX41">
        <f>IF(Z41&gt;0, (R41*SUMPRODUCT(K41:$K$98, X41:$X$98)-K41*$AZ$3)/Z41, 0)</f>
        <v>71.484262721073804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</v>
      </c>
      <c r="S42">
        <f t="shared" si="1"/>
        <v>70.210749314444385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43.224577435926271</v>
      </c>
      <c r="AC42">
        <f t="shared" si="2"/>
        <v>41.797233200812158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-331.48818941012672</v>
      </c>
      <c r="AI42">
        <f t="shared" si="25"/>
        <v>-361.25374070314876</v>
      </c>
      <c r="AJ42">
        <f t="shared" si="7"/>
        <v>1.4273442351141128</v>
      </c>
      <c r="AK42">
        <f t="shared" si="22"/>
        <v>3.0257204205148391</v>
      </c>
      <c r="AL42">
        <f t="shared" si="8"/>
        <v>-356.8006760475198</v>
      </c>
      <c r="AN42">
        <f t="shared" si="26"/>
        <v>0</v>
      </c>
      <c r="AO42">
        <f t="shared" si="26"/>
        <v>0</v>
      </c>
      <c r="AP42">
        <f t="shared" si="26"/>
        <v>-0.35827049723454835</v>
      </c>
      <c r="AQ42">
        <f t="shared" si="26"/>
        <v>-3.9899290719734699</v>
      </c>
      <c r="AR42">
        <f t="shared" si="26"/>
        <v>-4.3481995692080178</v>
      </c>
      <c r="AS42">
        <f t="shared" si="26"/>
        <v>1.7180106083205016E-2</v>
      </c>
      <c r="AT42">
        <f t="shared" si="26"/>
        <v>3.6418823521159049E-2</v>
      </c>
      <c r="AU42">
        <f t="shared" si="23"/>
        <v>-4.2946006396036536</v>
      </c>
      <c r="AW42">
        <v>39</v>
      </c>
      <c r="AX42">
        <f>IF(Z42&gt;0, (R42*SUMPRODUCT(K42:$K$98, X42:$X$98)-K42*$AZ$3)/Z42, 0)</f>
        <v>70.210749314444385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</v>
      </c>
      <c r="S43">
        <f t="shared" si="1"/>
        <v>68.931892257976699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41.797233200812158</v>
      </c>
      <c r="AC43">
        <f t="shared" si="2"/>
        <v>40.388461202010376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-343.9556493732087</v>
      </c>
      <c r="AI43">
        <f t="shared" si="25"/>
        <v>-373.25156732861393</v>
      </c>
      <c r="AJ43">
        <f t="shared" si="7"/>
        <v>1.4087719988017824</v>
      </c>
      <c r="AK43">
        <f t="shared" si="22"/>
        <v>2.9258063240568513</v>
      </c>
      <c r="AL43">
        <f t="shared" si="8"/>
        <v>-368.91698900575528</v>
      </c>
      <c r="AN43">
        <f t="shared" si="26"/>
        <v>0</v>
      </c>
      <c r="AO43">
        <f t="shared" si="26"/>
        <v>0</v>
      </c>
      <c r="AP43">
        <f t="shared" si="26"/>
        <v>-0.31483731783180124</v>
      </c>
      <c r="AQ43">
        <f t="shared" si="26"/>
        <v>-3.6964219474739637</v>
      </c>
      <c r="AR43">
        <f t="shared" si="26"/>
        <v>-4.0112592653057648</v>
      </c>
      <c r="AS43">
        <f t="shared" si="26"/>
        <v>1.5139788355990549E-2</v>
      </c>
      <c r="AT43">
        <f t="shared" si="26"/>
        <v>3.1443050085120265E-2</v>
      </c>
      <c r="AU43">
        <f t="shared" si="23"/>
        <v>-3.9646764268646542</v>
      </c>
      <c r="AW43">
        <v>40</v>
      </c>
      <c r="AX43">
        <f>IF(Z43&gt;0, (R43*SUMPRODUCT(K43:$K$98, X43:$X$98)-K43*$AZ$3)/Z43, 0)</f>
        <v>68.931892257976699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</v>
      </c>
      <c r="S44">
        <f t="shared" si="1"/>
        <v>67.646781280632396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40.388461202010376</v>
      </c>
      <c r="AC44">
        <f t="shared" si="2"/>
        <v>38.996643784154003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-358.46848479616489</v>
      </c>
      <c r="AI44">
        <f t="shared" si="25"/>
        <v>-387.292209329618</v>
      </c>
      <c r="AJ44">
        <f t="shared" si="7"/>
        <v>1.3918174178563731</v>
      </c>
      <c r="AK44">
        <f t="shared" si="22"/>
        <v>2.8271922841407267</v>
      </c>
      <c r="AL44">
        <f t="shared" si="8"/>
        <v>-383.07319962762091</v>
      </c>
      <c r="AN44">
        <f t="shared" si="26"/>
        <v>0</v>
      </c>
      <c r="AO44">
        <f t="shared" si="26"/>
        <v>0</v>
      </c>
      <c r="AP44">
        <f t="shared" si="26"/>
        <v>-0.27657388430631663</v>
      </c>
      <c r="AQ44">
        <f t="shared" si="26"/>
        <v>-3.4396325543011876</v>
      </c>
      <c r="AR44">
        <f t="shared" si="26"/>
        <v>-3.7162064386075047</v>
      </c>
      <c r="AS44">
        <f t="shared" si="26"/>
        <v>1.3354982943129338E-2</v>
      </c>
      <c r="AT44">
        <f t="shared" si="26"/>
        <v>2.7127915089465115E-2</v>
      </c>
      <c r="AU44">
        <f t="shared" si="23"/>
        <v>-3.6757235405749102</v>
      </c>
      <c r="AW44">
        <v>41</v>
      </c>
      <c r="AX44">
        <f>IF(Z44&gt;0, (R44*SUMPRODUCT(K44:$K$98, X44:$X$98)-K44*$AZ$3)/Z44, 0)</f>
        <v>67.646781280632396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</v>
      </c>
      <c r="S45">
        <f t="shared" si="1"/>
        <v>66.343076443908274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38.996643784154003</v>
      </c>
      <c r="AC45">
        <f t="shared" si="2"/>
        <v>37.614693845582785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-373.73371586606714</v>
      </c>
      <c r="AI45">
        <f t="shared" si="25"/>
        <v>-402.08233629625266</v>
      </c>
      <c r="AJ45">
        <f t="shared" si="7"/>
        <v>1.3819499385712177</v>
      </c>
      <c r="AK45">
        <f t="shared" si="22"/>
        <v>2.7297650648907803</v>
      </c>
      <c r="AL45">
        <f t="shared" si="8"/>
        <v>-397.97062129279067</v>
      </c>
      <c r="AN45">
        <f t="shared" si="26"/>
        <v>0</v>
      </c>
      <c r="AO45">
        <f t="shared" si="26"/>
        <v>0</v>
      </c>
      <c r="AP45">
        <f t="shared" si="26"/>
        <v>-0.24287061743437338</v>
      </c>
      <c r="AQ45">
        <f t="shared" si="26"/>
        <v>-3.2018820299200117</v>
      </c>
      <c r="AR45">
        <f t="shared" si="26"/>
        <v>-3.444752647354385</v>
      </c>
      <c r="AS45">
        <f t="shared" si="26"/>
        <v>1.183955443866336E-2</v>
      </c>
      <c r="AT45">
        <f t="shared" si="26"/>
        <v>2.3386666324505406E-2</v>
      </c>
      <c r="AU45">
        <f t="shared" si="23"/>
        <v>-3.4095264265912162</v>
      </c>
      <c r="AW45">
        <v>42</v>
      </c>
      <c r="AX45">
        <f>IF(Z45&gt;0, (R45*SUMPRODUCT(K45:$K$98, X45:$X$98)-K45*$AZ$3)/Z45, 0)</f>
        <v>66.343076443908274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</v>
      </c>
      <c r="S46">
        <f t="shared" si="1"/>
        <v>65.033252070090768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37.614693845582785</v>
      </c>
      <c r="AC46">
        <f t="shared" si="2"/>
        <v>36.250028436850279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-389.50925094937725</v>
      </c>
      <c r="AI46">
        <f t="shared" si="25"/>
        <v>-417.37963054978627</v>
      </c>
      <c r="AJ46">
        <f t="shared" si="7"/>
        <v>1.3646654087325061</v>
      </c>
      <c r="AK46">
        <f t="shared" si="22"/>
        <v>2.6330285691907953</v>
      </c>
      <c r="AL46">
        <f t="shared" si="8"/>
        <v>-413.38193657186298</v>
      </c>
      <c r="AN46">
        <f t="shared" si="26"/>
        <v>0</v>
      </c>
      <c r="AO46">
        <f t="shared" si="26"/>
        <v>0</v>
      </c>
      <c r="AP46">
        <f t="shared" si="26"/>
        <v>-0.21319052992718227</v>
      </c>
      <c r="AQ46">
        <f t="shared" si="26"/>
        <v>-2.9794959671169656</v>
      </c>
      <c r="AR46">
        <f t="shared" si="26"/>
        <v>-3.1926864970441482</v>
      </c>
      <c r="AS46">
        <f t="shared" si="26"/>
        <v>1.0438815180569277E-2</v>
      </c>
      <c r="AT46">
        <f t="shared" si="26"/>
        <v>2.0140979923034798E-2</v>
      </c>
      <c r="AU46">
        <f t="shared" si="23"/>
        <v>-3.1621067019405444</v>
      </c>
      <c r="AW46">
        <v>43</v>
      </c>
      <c r="AX46">
        <f>IF(Z46&gt;0, (R46*SUMPRODUCT(K46:$K$98, X46:$X$98)-K46*$AZ$3)/Z46, 0)</f>
        <v>65.033252070090768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</v>
      </c>
      <c r="S47">
        <f t="shared" si="1"/>
        <v>63.733835385206497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36.250028436850279</v>
      </c>
      <c r="AC47">
        <f t="shared" si="2"/>
        <v>34.910904452936435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-407.25937783804687</v>
      </c>
      <c r="AI47">
        <f t="shared" si="25"/>
        <v>-434.64742395353278</v>
      </c>
      <c r="AJ47">
        <f t="shared" si="7"/>
        <v>1.3391239839138436</v>
      </c>
      <c r="AK47">
        <f t="shared" si="22"/>
        <v>2.53750199057952</v>
      </c>
      <c r="AL47">
        <f t="shared" si="8"/>
        <v>-430.7707979790394</v>
      </c>
      <c r="AN47">
        <f t="shared" si="26"/>
        <v>0</v>
      </c>
      <c r="AO47">
        <f t="shared" si="26"/>
        <v>0</v>
      </c>
      <c r="AP47">
        <f t="shared" si="26"/>
        <v>-0.18705445366144383</v>
      </c>
      <c r="AQ47">
        <f t="shared" si="26"/>
        <v>-2.7814937983809473</v>
      </c>
      <c r="AR47">
        <f t="shared" si="26"/>
        <v>-2.9685482520423916</v>
      </c>
      <c r="AS47">
        <f t="shared" si="26"/>
        <v>9.1459282688408847E-3</v>
      </c>
      <c r="AT47">
        <f t="shared" si="26"/>
        <v>1.7330591839638344E-2</v>
      </c>
      <c r="AU47">
        <f t="shared" si="23"/>
        <v>-2.942071731933912</v>
      </c>
      <c r="AW47">
        <v>44</v>
      </c>
      <c r="AX47">
        <f>IF(Z47&gt;0, (R47*SUMPRODUCT(K47:$K$98, X47:$X$98)-K47*$AZ$3)/Z47, 0)</f>
        <v>63.733835385206497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</v>
      </c>
      <c r="S48">
        <f t="shared" si="1"/>
        <v>62.441039609906269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34.910904452936435</v>
      </c>
      <c r="AC48">
        <f t="shared" si="2"/>
        <v>33.594028496701121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-427.13147826808921</v>
      </c>
      <c r="AI48">
        <f t="shared" si="25"/>
        <v>-454.03207818328622</v>
      </c>
      <c r="AJ48">
        <f t="shared" si="7"/>
        <v>1.3168759562353145</v>
      </c>
      <c r="AK48">
        <f t="shared" si="22"/>
        <v>2.4437633117055508</v>
      </c>
      <c r="AL48">
        <f t="shared" si="8"/>
        <v>-450.27143891534536</v>
      </c>
      <c r="AN48">
        <f t="shared" si="26"/>
        <v>0</v>
      </c>
      <c r="AO48">
        <f t="shared" si="26"/>
        <v>0</v>
      </c>
      <c r="AP48">
        <f t="shared" si="26"/>
        <v>-0.1640404474496365</v>
      </c>
      <c r="AQ48">
        <f t="shared" si="26"/>
        <v>-2.6046571093509003</v>
      </c>
      <c r="AR48">
        <f t="shared" si="26"/>
        <v>-2.7686975568005368</v>
      </c>
      <c r="AS48">
        <f t="shared" si="26"/>
        <v>8.0303384228420874E-3</v>
      </c>
      <c r="AT48">
        <f t="shared" si="26"/>
        <v>1.490212219716025E-2</v>
      </c>
      <c r="AU48">
        <f t="shared" si="23"/>
        <v>-2.7457650961805347</v>
      </c>
      <c r="AW48">
        <v>45</v>
      </c>
      <c r="AX48">
        <f>IF(Z48&gt;0, (R48*SUMPRODUCT(K48:$K$98, X48:$X$98)-K48*$AZ$3)/Z48, 0)</f>
        <v>62.441039609906269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</v>
      </c>
      <c r="S49">
        <f t="shared" si="1"/>
        <v>61.153186945427976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33.594028496701121</v>
      </c>
      <c r="AC49">
        <f t="shared" si="2"/>
        <v>32.297065889265966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-449.80638381440411</v>
      </c>
      <c r="AI49">
        <f t="shared" si="25"/>
        <v>-476.21307453854195</v>
      </c>
      <c r="AJ49">
        <f t="shared" si="7"/>
        <v>1.2969626074351552</v>
      </c>
      <c r="AK49">
        <f t="shared" si="22"/>
        <v>2.3515819947690786</v>
      </c>
      <c r="AL49">
        <f t="shared" si="8"/>
        <v>-472.56452993633769</v>
      </c>
      <c r="AN49">
        <f t="shared" si="26"/>
        <v>0</v>
      </c>
      <c r="AO49">
        <f t="shared" si="26"/>
        <v>0</v>
      </c>
      <c r="AP49">
        <f t="shared" si="26"/>
        <v>-0.14377551641530836</v>
      </c>
      <c r="AQ49">
        <f t="shared" si="26"/>
        <v>-2.4490439107049409</v>
      </c>
      <c r="AR49">
        <f t="shared" si="26"/>
        <v>-2.5928194271202494</v>
      </c>
      <c r="AS49">
        <f t="shared" si="26"/>
        <v>7.061523558682216E-3</v>
      </c>
      <c r="AT49">
        <f t="shared" si="26"/>
        <v>1.2803570096036875E-2</v>
      </c>
      <c r="AU49">
        <f t="shared" si="23"/>
        <v>-2.57295433346553</v>
      </c>
      <c r="AW49">
        <v>46</v>
      </c>
      <c r="AX49">
        <f>IF(Z49&gt;0, (R49*SUMPRODUCT(K49:$K$98, X49:$X$98)-K49*$AZ$3)/Z49, 0)</f>
        <v>61.153186945427976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</v>
      </c>
      <c r="S50">
        <f t="shared" si="1"/>
        <v>59.864812523405462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32.297065889265966</v>
      </c>
      <c r="AC50">
        <f t="shared" si="2"/>
        <v>31.015606355271515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-475.83731759871483</v>
      </c>
      <c r="AI50">
        <f t="shared" si="25"/>
        <v>-501.74202275681193</v>
      </c>
      <c r="AJ50">
        <f t="shared" si="7"/>
        <v>1.2814595339944503</v>
      </c>
      <c r="AK50">
        <f t="shared" si="22"/>
        <v>2.2607946122486178</v>
      </c>
      <c r="AL50">
        <f t="shared" si="8"/>
        <v>-498.19976861056887</v>
      </c>
      <c r="AN50">
        <f t="shared" si="26"/>
        <v>0</v>
      </c>
      <c r="AO50">
        <f t="shared" si="26"/>
        <v>0</v>
      </c>
      <c r="AP50">
        <f t="shared" si="26"/>
        <v>-0.12593069149324851</v>
      </c>
      <c r="AQ50">
        <f t="shared" si="26"/>
        <v>-2.313190676280235</v>
      </c>
      <c r="AR50">
        <f t="shared" si="26"/>
        <v>-2.4391213677734838</v>
      </c>
      <c r="AS50">
        <f t="shared" si="26"/>
        <v>6.2295665691487652E-3</v>
      </c>
      <c r="AT50">
        <f t="shared" si="26"/>
        <v>1.0990413791901001E-2</v>
      </c>
      <c r="AU50">
        <f t="shared" si="23"/>
        <v>-2.4219013874124338</v>
      </c>
      <c r="AW50">
        <v>47</v>
      </c>
      <c r="AX50">
        <f>IF(Z50&gt;0, (R50*SUMPRODUCT(K50:$K$98, X50:$X$98)-K50*$AZ$3)/Z50, 0)</f>
        <v>59.864812523405462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</v>
      </c>
      <c r="S51">
        <f t="shared" si="1"/>
        <v>58.569368610014934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31.015606355271515</v>
      </c>
      <c r="AC51">
        <f t="shared" si="2"/>
        <v>29.744901729625642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-505.55151120908374</v>
      </c>
      <c r="AI51">
        <f t="shared" si="25"/>
        <v>-530.94439355999532</v>
      </c>
      <c r="AJ51">
        <f t="shared" si="7"/>
        <v>1.2707046256458732</v>
      </c>
      <c r="AK51">
        <f t="shared" si="22"/>
        <v>2.1710924448690063</v>
      </c>
      <c r="AL51">
        <f t="shared" si="8"/>
        <v>-527.50259648948042</v>
      </c>
      <c r="AN51">
        <f t="shared" si="26"/>
        <v>0</v>
      </c>
      <c r="AO51">
        <f t="shared" si="26"/>
        <v>0</v>
      </c>
      <c r="AP51">
        <f t="shared" si="26"/>
        <v>-0.11021657531287309</v>
      </c>
      <c r="AQ51">
        <f t="shared" si="26"/>
        <v>-2.1943218355324876</v>
      </c>
      <c r="AR51">
        <f t="shared" si="26"/>
        <v>-2.3045384108453608</v>
      </c>
      <c r="AS51">
        <f t="shared" si="26"/>
        <v>5.5154318496610875E-3</v>
      </c>
      <c r="AT51">
        <f t="shared" si="26"/>
        <v>9.4235215464826671E-3</v>
      </c>
      <c r="AU51">
        <f t="shared" si="23"/>
        <v>-2.2895994574492171</v>
      </c>
      <c r="AW51">
        <v>48</v>
      </c>
      <c r="AX51">
        <f>IF(Z51&gt;0, (R51*SUMPRODUCT(K51:$K$98, X51:$X$98)-K51*$AZ$3)/Z51, 0)</f>
        <v>58.569368610014934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</v>
      </c>
      <c r="S52">
        <f t="shared" si="1"/>
        <v>57.263936411205492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29.744901729625642</v>
      </c>
      <c r="AC52">
        <f t="shared" si="2"/>
        <v>28.481371010730975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-540.89490424359076</v>
      </c>
      <c r="AI52">
        <f t="shared" si="25"/>
        <v>-565.76341031887137</v>
      </c>
      <c r="AJ52">
        <f t="shared" si="7"/>
        <v>1.2635307188946676</v>
      </c>
      <c r="AK52">
        <f t="shared" si="22"/>
        <v>2.0821431210737953</v>
      </c>
      <c r="AL52">
        <f t="shared" si="8"/>
        <v>-562.41773647890284</v>
      </c>
      <c r="AN52">
        <f t="shared" si="26"/>
        <v>0</v>
      </c>
      <c r="AO52">
        <f t="shared" si="26"/>
        <v>0</v>
      </c>
      <c r="AP52">
        <f t="shared" si="26"/>
        <v>-9.6375487053223144E-2</v>
      </c>
      <c r="AQ52">
        <f t="shared" si="26"/>
        <v>-2.096185821668592</v>
      </c>
      <c r="AR52">
        <f t="shared" si="26"/>
        <v>-2.1925613087218152</v>
      </c>
      <c r="AS52">
        <f t="shared" si="26"/>
        <v>4.8966909420114207E-3</v>
      </c>
      <c r="AT52">
        <f t="shared" si="26"/>
        <v>8.0691440330414206E-3</v>
      </c>
      <c r="AU52">
        <f t="shared" si="23"/>
        <v>-2.1795954737467622</v>
      </c>
      <c r="AW52">
        <v>49</v>
      </c>
      <c r="AX52">
        <f>IF(Z52&gt;0, (R52*SUMPRODUCT(K52:$K$98, X52:$X$98)-K52*$AZ$3)/Z52, 0)</f>
        <v>57.263936411205492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</v>
      </c>
      <c r="S53">
        <f t="shared" si="1"/>
        <v>55.932831611989378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28.481371010730975</v>
      </c>
      <c r="AC53">
        <f t="shared" si="2"/>
        <v>27.216248686060453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-580.8348460727251</v>
      </c>
      <c r="AI53">
        <f t="shared" si="25"/>
        <v>-605.16424966421664</v>
      </c>
      <c r="AJ53">
        <f t="shared" si="7"/>
        <v>1.2651223246705214</v>
      </c>
      <c r="AK53">
        <f t="shared" si="22"/>
        <v>1.9936959707511683</v>
      </c>
      <c r="AL53">
        <f t="shared" si="8"/>
        <v>-601.90543136879489</v>
      </c>
      <c r="AN53">
        <f t="shared" si="26"/>
        <v>0</v>
      </c>
      <c r="AO53">
        <f t="shared" si="26"/>
        <v>0</v>
      </c>
      <c r="AP53">
        <f t="shared" si="26"/>
        <v>-8.4184149628079852E-2</v>
      </c>
      <c r="AQ53">
        <f t="shared" si="26"/>
        <v>-2.0097939272169163</v>
      </c>
      <c r="AR53">
        <f t="shared" si="26"/>
        <v>-2.0939780768449965</v>
      </c>
      <c r="AS53">
        <f t="shared" si="26"/>
        <v>4.3775527286305472E-3</v>
      </c>
      <c r="AT53">
        <f t="shared" si="26"/>
        <v>6.8985497027684098E-3</v>
      </c>
      <c r="AU53">
        <f t="shared" si="23"/>
        <v>-2.0827019744135971</v>
      </c>
      <c r="AW53">
        <v>50</v>
      </c>
      <c r="AX53">
        <f>IF(Z53&gt;0, (R53*SUMPRODUCT(K53:$K$98, X53:$X$98)-K53*$AZ$3)/Z53, 0)</f>
        <v>55.932831611989378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</v>
      </c>
      <c r="S54">
        <f t="shared" si="1"/>
        <v>54.574966220999244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27.216248686060453</v>
      </c>
      <c r="AC54">
        <f t="shared" si="2"/>
        <v>25.94847573830608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-625.73848993072818</v>
      </c>
      <c r="AI54">
        <f t="shared" si="25"/>
        <v>-649.51173024133936</v>
      </c>
      <c r="AJ54">
        <f t="shared" si="7"/>
        <v>1.2677729477543735</v>
      </c>
      <c r="AK54">
        <f t="shared" si="22"/>
        <v>1.9051374080242318</v>
      </c>
      <c r="AL54">
        <f t="shared" si="8"/>
        <v>-646.33881988556084</v>
      </c>
      <c r="AN54">
        <f t="shared" si="26"/>
        <v>0</v>
      </c>
      <c r="AO54">
        <f t="shared" si="26"/>
        <v>0</v>
      </c>
      <c r="AP54">
        <f t="shared" si="26"/>
        <v>-7.3446181956871678E-2</v>
      </c>
      <c r="AQ54">
        <f t="shared" si="26"/>
        <v>-1.9331863216120748</v>
      </c>
      <c r="AR54">
        <f t="shared" si="26"/>
        <v>-2.0066325035689467</v>
      </c>
      <c r="AS54">
        <f t="shared" si="26"/>
        <v>3.9167181833099207E-3</v>
      </c>
      <c r="AT54">
        <f t="shared" si="26"/>
        <v>5.8858223319323841E-3</v>
      </c>
      <c r="AU54">
        <f t="shared" si="23"/>
        <v>-1.9968299630537045</v>
      </c>
      <c r="AW54">
        <v>51</v>
      </c>
      <c r="AX54">
        <f>IF(Z54&gt;0, (R54*SUMPRODUCT(K54:$K$98, X54:$X$98)-K54*$AZ$3)/Z54, 0)</f>
        <v>54.574966220999244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</v>
      </c>
      <c r="S55">
        <f t="shared" si="1"/>
        <v>53.190980850849499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25.94847573830608</v>
      </c>
      <c r="AC55">
        <f t="shared" si="2"/>
        <v>24.677808148357006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-676.29296236160076</v>
      </c>
      <c r="AI55">
        <f t="shared" si="25"/>
        <v>-699.49032378792504</v>
      </c>
      <c r="AJ55">
        <f t="shared" si="7"/>
        <v>1.270667589949074</v>
      </c>
      <c r="AK55">
        <f t="shared" si="22"/>
        <v>1.8163933016814258</v>
      </c>
      <c r="AL55">
        <f t="shared" si="8"/>
        <v>-696.40326289629456</v>
      </c>
      <c r="AN55">
        <f t="shared" si="26"/>
        <v>0</v>
      </c>
      <c r="AO55">
        <f t="shared" si="26"/>
        <v>0</v>
      </c>
      <c r="AP55">
        <f t="shared" si="26"/>
        <v>-6.3988423462403313E-2</v>
      </c>
      <c r="AQ55">
        <f t="shared" si="26"/>
        <v>-1.8655104632343682</v>
      </c>
      <c r="AR55">
        <f t="shared" si="26"/>
        <v>-1.9294988866967713</v>
      </c>
      <c r="AS55">
        <f t="shared" si="26"/>
        <v>3.5050544900914775E-3</v>
      </c>
      <c r="AT55">
        <f t="shared" si="26"/>
        <v>5.0104036241970448E-3</v>
      </c>
      <c r="AU55">
        <f t="shared" si="23"/>
        <v>-1.9209834285824829</v>
      </c>
      <c r="AW55">
        <v>52</v>
      </c>
      <c r="AX55">
        <f>IF(Z55&gt;0, (R55*SUMPRODUCT(K55:$K$98, X55:$X$98)-K55*$AZ$3)/Z55, 0)</f>
        <v>53.190980850849499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</v>
      </c>
      <c r="S56">
        <f t="shared" si="1"/>
        <v>51.778298288781883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24.677808148357006</v>
      </c>
      <c r="AC56">
        <f t="shared" si="2"/>
        <v>23.403832266964592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-730.69558975142581</v>
      </c>
      <c r="AI56">
        <f t="shared" si="25"/>
        <v>-753.29562976861121</v>
      </c>
      <c r="AJ56">
        <f t="shared" si="7"/>
        <v>1.2739758813924134</v>
      </c>
      <c r="AK56">
        <f t="shared" si="22"/>
        <v>1.7274465703849906</v>
      </c>
      <c r="AL56">
        <f t="shared" si="8"/>
        <v>-750.29420731683376</v>
      </c>
      <c r="AN56">
        <f t="shared" si="26"/>
        <v>0</v>
      </c>
      <c r="AO56">
        <f t="shared" si="26"/>
        <v>0</v>
      </c>
      <c r="AP56">
        <f t="shared" si="26"/>
        <v>-5.5661384757975718E-2</v>
      </c>
      <c r="AQ56">
        <f t="shared" si="26"/>
        <v>-1.7996219622258622</v>
      </c>
      <c r="AR56">
        <f t="shared" si="26"/>
        <v>-1.8552833469838381</v>
      </c>
      <c r="AS56">
        <f t="shared" si="26"/>
        <v>3.1376608914250857E-3</v>
      </c>
      <c r="AT56">
        <f t="shared" si="26"/>
        <v>4.2545087588309301E-3</v>
      </c>
      <c r="AU56">
        <f t="shared" si="23"/>
        <v>-1.847891177333582</v>
      </c>
      <c r="AW56">
        <v>53</v>
      </c>
      <c r="AX56">
        <f>IF(Z56&gt;0, (R56*SUMPRODUCT(K56:$K$98, X56:$X$98)-K56*$AZ$3)/Z56, 0)</f>
        <v>51.778298288781883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</v>
      </c>
      <c r="S57">
        <f t="shared" si="1"/>
        <v>50.347221089773058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23.403832266964592</v>
      </c>
      <c r="AC57">
        <f t="shared" si="2"/>
        <v>22.13236618138334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-788.61989878463589</v>
      </c>
      <c r="AI57">
        <f t="shared" si="25"/>
        <v>-810.59962845225709</v>
      </c>
      <c r="AJ57">
        <f t="shared" si="7"/>
        <v>1.2714660855812525</v>
      </c>
      <c r="AK57">
        <f t="shared" si="22"/>
        <v>1.6382682586875217</v>
      </c>
      <c r="AL57">
        <f t="shared" si="8"/>
        <v>-807.68989410798838</v>
      </c>
      <c r="AN57">
        <f t="shared" si="26"/>
        <v>0</v>
      </c>
      <c r="AO57">
        <f t="shared" si="26"/>
        <v>0</v>
      </c>
      <c r="AP57">
        <f t="shared" si="26"/>
        <v>-4.8333597646581704E-2</v>
      </c>
      <c r="AQ57">
        <f t="shared" si="26"/>
        <v>-1.7341813325436548</v>
      </c>
      <c r="AR57">
        <f t="shared" si="26"/>
        <v>-1.7825149301902365</v>
      </c>
      <c r="AS57">
        <f t="shared" si="26"/>
        <v>2.7959638781312455E-3</v>
      </c>
      <c r="AT57">
        <f t="shared" si="26"/>
        <v>3.6025647289564047E-3</v>
      </c>
      <c r="AU57">
        <f t="shared" si="23"/>
        <v>-1.776116401583149</v>
      </c>
      <c r="AW57">
        <v>54</v>
      </c>
      <c r="AX57">
        <f>IF(Z57&gt;0, (R57*SUMPRODUCT(K57:$K$98, X57:$X$98)-K57*$AZ$3)/Z57, 0)</f>
        <v>50.347221089773058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</v>
      </c>
      <c r="S58">
        <f t="shared" si="1"/>
        <v>48.908004449448178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22.13236618138334</v>
      </c>
      <c r="AC58">
        <f t="shared" si="2"/>
        <v>20.869752595843799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-848.41897187287589</v>
      </c>
      <c r="AI58">
        <f t="shared" si="25"/>
        <v>-869.75469475788441</v>
      </c>
      <c r="AJ58">
        <f t="shared" si="7"/>
        <v>1.2626135855395404</v>
      </c>
      <c r="AK58">
        <f t="shared" si="22"/>
        <v>1.5492656326968339</v>
      </c>
      <c r="AL58">
        <f t="shared" si="8"/>
        <v>-866.94281553964811</v>
      </c>
      <c r="AN58">
        <f t="shared" si="26"/>
        <v>0</v>
      </c>
      <c r="AO58">
        <f t="shared" si="26"/>
        <v>0</v>
      </c>
      <c r="AP58">
        <f t="shared" si="26"/>
        <v>-4.1890555079340829E-2</v>
      </c>
      <c r="AQ58">
        <f t="shared" si="26"/>
        <v>-1.6657856808109848</v>
      </c>
      <c r="AR58">
        <f t="shared" si="26"/>
        <v>-1.7076762358903257</v>
      </c>
      <c r="AS58">
        <f t="shared" si="26"/>
        <v>2.4790153225195963E-3</v>
      </c>
      <c r="AT58">
        <f t="shared" si="26"/>
        <v>3.0418279084707292E-3</v>
      </c>
      <c r="AU58">
        <f t="shared" si="23"/>
        <v>-1.7021553926593354</v>
      </c>
      <c r="AW58">
        <v>55</v>
      </c>
      <c r="AX58">
        <f>IF(Z58&gt;0, (R58*SUMPRODUCT(K58:$K$98, X58:$X$98)-K58*$AZ$3)/Z58, 0)</f>
        <v>48.908004449448178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</v>
      </c>
      <c r="S59">
        <f t="shared" si="1"/>
        <v>47.478816308458605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20.869752595843799</v>
      </c>
      <c r="AC59">
        <f t="shared" si="2"/>
        <v>19.625009546286488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-910.48780719774277</v>
      </c>
      <c r="AI59">
        <f t="shared" si="25"/>
        <v>-931.15492895030229</v>
      </c>
      <c r="AJ59">
        <f t="shared" si="7"/>
        <v>1.2447430495573109</v>
      </c>
      <c r="AK59">
        <f t="shared" si="22"/>
        <v>1.4608826817090661</v>
      </c>
      <c r="AL59">
        <f t="shared" si="8"/>
        <v>-928.44930321903587</v>
      </c>
      <c r="AN59">
        <f t="shared" si="26"/>
        <v>0</v>
      </c>
      <c r="AO59">
        <f t="shared" si="26"/>
        <v>0</v>
      </c>
      <c r="AP59">
        <f t="shared" si="26"/>
        <v>-3.6230199747505597E-2</v>
      </c>
      <c r="AQ59">
        <f t="shared" si="26"/>
        <v>-1.5961175202520508</v>
      </c>
      <c r="AR59">
        <f t="shared" si="26"/>
        <v>-1.6323477199995562</v>
      </c>
      <c r="AS59">
        <f t="shared" si="26"/>
        <v>2.1820788525714987E-3</v>
      </c>
      <c r="AT59">
        <f t="shared" si="26"/>
        <v>2.5609793177628192E-3</v>
      </c>
      <c r="AU59">
        <f t="shared" si="23"/>
        <v>-1.6276046618292219</v>
      </c>
      <c r="AW59">
        <v>56</v>
      </c>
      <c r="AX59">
        <f>IF(Z59&gt;0, (R59*SUMPRODUCT(K59:$K$98, X59:$X$98)-K59*$AZ$3)/Z59, 0)</f>
        <v>47.478816308458605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</v>
      </c>
      <c r="S60">
        <f t="shared" si="1"/>
        <v>46.076275193628263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19.625009546286488</v>
      </c>
      <c r="AC60">
        <f t="shared" si="2"/>
        <v>18.404822946796646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-976.65021764271421</v>
      </c>
      <c r="AI60">
        <f t="shared" si="25"/>
        <v>-996.62234306892685</v>
      </c>
      <c r="AJ60">
        <f t="shared" si="7"/>
        <v>1.2201865994898426</v>
      </c>
      <c r="AK60">
        <f t="shared" si="22"/>
        <v>1.3737506682400544</v>
      </c>
      <c r="AL60">
        <f t="shared" si="8"/>
        <v>-994.02840580119698</v>
      </c>
      <c r="AN60">
        <f t="shared" si="26"/>
        <v>0</v>
      </c>
      <c r="AO60">
        <f t="shared" si="26"/>
        <v>0</v>
      </c>
      <c r="AP60">
        <f t="shared" si="26"/>
        <v>-3.126057719656581E-2</v>
      </c>
      <c r="AQ60">
        <f t="shared" si="26"/>
        <v>-1.5286630176372025</v>
      </c>
      <c r="AR60">
        <f t="shared" si="26"/>
        <v>-1.5599235948337684</v>
      </c>
      <c r="AS60">
        <f t="shared" si="26"/>
        <v>1.9098486802764235E-3</v>
      </c>
      <c r="AT60">
        <f t="shared" si="26"/>
        <v>2.1502087482882272E-3</v>
      </c>
      <c r="AU60">
        <f t="shared" si="23"/>
        <v>-1.5558635374052037</v>
      </c>
      <c r="AW60">
        <v>57</v>
      </c>
      <c r="AX60">
        <f>IF(Z60&gt;0, (R60*SUMPRODUCT(K60:$K$98, X60:$X$98)-K60*$AZ$3)/Z60, 0)</f>
        <v>46.076275193628263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</v>
      </c>
      <c r="S61">
        <f t="shared" si="1"/>
        <v>44.708169309601004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18.404822946796646</v>
      </c>
      <c r="AC61">
        <f t="shared" si="2"/>
        <v>17.211812536982841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-1046.6707489745943</v>
      </c>
      <c r="AI61">
        <f t="shared" si="25"/>
        <v>-1065.9198177720575</v>
      </c>
      <c r="AJ61">
        <f t="shared" si="7"/>
        <v>1.1930104098138052</v>
      </c>
      <c r="AK61">
        <f t="shared" si="22"/>
        <v>1.2883376062757654</v>
      </c>
      <c r="AL61">
        <f t="shared" si="8"/>
        <v>-1063.4384697559681</v>
      </c>
      <c r="AN61">
        <f t="shared" si="26"/>
        <v>0</v>
      </c>
      <c r="AO61">
        <f t="shared" si="26"/>
        <v>0</v>
      </c>
      <c r="AP61">
        <f t="shared" si="26"/>
        <v>-2.6900751326796184E-2</v>
      </c>
      <c r="AQ61">
        <f t="shared" si="26"/>
        <v>-1.4627320331936133</v>
      </c>
      <c r="AR61">
        <f t="shared" si="26"/>
        <v>-1.4896327845204096</v>
      </c>
      <c r="AS61">
        <f t="shared" si="26"/>
        <v>1.6672430600336294E-3</v>
      </c>
      <c r="AT61">
        <f t="shared" si="26"/>
        <v>1.8004636970257832E-3</v>
      </c>
      <c r="AU61">
        <f t="shared" si="23"/>
        <v>-1.4861650777633504</v>
      </c>
      <c r="AW61">
        <v>58</v>
      </c>
      <c r="AX61">
        <f>IF(Z61&gt;0, (R61*SUMPRODUCT(K61:$K$98, X61:$X$98)-K61*$AZ$3)/Z61, 0)</f>
        <v>44.708169309601004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</v>
      </c>
      <c r="S62">
        <f t="shared" si="1"/>
        <v>43.383802070328535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17.211812536982841</v>
      </c>
      <c r="AC62">
        <f t="shared" si="2"/>
        <v>16.048770332202977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-1120.61622401156</v>
      </c>
      <c r="AI62">
        <f t="shared" si="25"/>
        <v>-1139.1124940090428</v>
      </c>
      <c r="AJ62">
        <f t="shared" si="7"/>
        <v>1.1630422047798632</v>
      </c>
      <c r="AK62">
        <f t="shared" si="22"/>
        <v>1.2048268775887989</v>
      </c>
      <c r="AL62">
        <f t="shared" si="8"/>
        <v>-1136.7446249266741</v>
      </c>
      <c r="AN62">
        <f t="shared" si="26"/>
        <v>0</v>
      </c>
      <c r="AO62">
        <f t="shared" si="26"/>
        <v>0</v>
      </c>
      <c r="AP62">
        <f t="shared" si="26"/>
        <v>-2.3079203620504609E-2</v>
      </c>
      <c r="AQ62">
        <f t="shared" si="26"/>
        <v>-1.3982781402911817</v>
      </c>
      <c r="AR62">
        <f t="shared" si="26"/>
        <v>-1.4213573439116864</v>
      </c>
      <c r="AS62">
        <f t="shared" si="26"/>
        <v>1.451216265063611E-3</v>
      </c>
      <c r="AT62">
        <f t="shared" si="26"/>
        <v>1.5033541810923472E-3</v>
      </c>
      <c r="AU62">
        <f t="shared" si="23"/>
        <v>-1.4184027734655302</v>
      </c>
      <c r="AW62">
        <v>59</v>
      </c>
      <c r="AX62">
        <f>IF(Z62&gt;0, (R62*SUMPRODUCT(K62:$K$98, X62:$X$98)-K62*$AZ$3)/Z62, 0)</f>
        <v>43.383802070328535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</v>
      </c>
      <c r="S63">
        <f t="shared" si="1"/>
        <v>42.106027315564837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16.048770332202977</v>
      </c>
      <c r="AC63">
        <f t="shared" si="2"/>
        <v>14.91807239585264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-1192.8356608772829</v>
      </c>
      <c r="AI63">
        <f t="shared" si="25"/>
        <v>-1210.5505503443521</v>
      </c>
      <c r="AJ63">
        <f t="shared" si="7"/>
        <v>1.1306979363503373</v>
      </c>
      <c r="AK63">
        <f t="shared" si="22"/>
        <v>1.1234139232542084</v>
      </c>
      <c r="AL63">
        <f t="shared" si="8"/>
        <v>-1208.2964384847476</v>
      </c>
      <c r="AN63">
        <f t="shared" si="26"/>
        <v>0</v>
      </c>
      <c r="AO63">
        <f t="shared" si="26"/>
        <v>0</v>
      </c>
      <c r="AP63">
        <f t="shared" si="26"/>
        <v>-1.9735906848712223E-2</v>
      </c>
      <c r="AQ63">
        <f t="shared" si="26"/>
        <v>-1.3289212745390502</v>
      </c>
      <c r="AR63">
        <f t="shared" si="26"/>
        <v>-1.3486571813877624</v>
      </c>
      <c r="AS63">
        <f t="shared" si="26"/>
        <v>1.2596945178418423E-3</v>
      </c>
      <c r="AT63">
        <f t="shared" si="26"/>
        <v>1.2515795022659769E-3</v>
      </c>
      <c r="AU63">
        <f t="shared" si="23"/>
        <v>-1.3461459073676545</v>
      </c>
      <c r="AW63">
        <v>60</v>
      </c>
      <c r="AX63">
        <f>IF(Z63&gt;0, (R63*SUMPRODUCT(K63:$K$98, X63:$X$98)-K63*$AZ$3)/Z63, 0)</f>
        <v>42.106027315564837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</v>
      </c>
      <c r="S64">
        <f t="shared" si="1"/>
        <v>40.890968342203763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14.91807239585264</v>
      </c>
      <c r="AC64">
        <f t="shared" si="2"/>
        <v>13.828062017689344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-1258.5710096138168</v>
      </c>
      <c r="AI64">
        <f t="shared" si="25"/>
        <v>-1275.4794646814084</v>
      </c>
      <c r="AJ64">
        <f t="shared" si="7"/>
        <v>1.0900103781632957</v>
      </c>
      <c r="AK64">
        <f t="shared" si="22"/>
        <v>1.044265067709685</v>
      </c>
      <c r="AL64">
        <f t="shared" si="8"/>
        <v>-1273.3451892355356</v>
      </c>
      <c r="AN64">
        <f t="shared" si="26"/>
        <v>0</v>
      </c>
      <c r="AO64">
        <f t="shared" si="26"/>
        <v>0</v>
      </c>
      <c r="AP64">
        <f t="shared" si="26"/>
        <v>-1.6819169404981779E-2</v>
      </c>
      <c r="AQ64">
        <f t="shared" si="26"/>
        <v>-1.251925083295546</v>
      </c>
      <c r="AR64">
        <f t="shared" si="26"/>
        <v>-1.2687442527005275</v>
      </c>
      <c r="AS64">
        <f t="shared" si="26"/>
        <v>1.0842545418981281E-3</v>
      </c>
      <c r="AT64">
        <f t="shared" si="26"/>
        <v>1.0387507910866501E-3</v>
      </c>
      <c r="AU64">
        <f t="shared" si="23"/>
        <v>-1.2666212473675429</v>
      </c>
      <c r="AW64">
        <v>61</v>
      </c>
      <c r="AX64">
        <f>IF(Z64&gt;0, (R64*SUMPRODUCT(K64:$K$98, X64:$X$98)-K64*$AZ$3)/Z64, 0)</f>
        <v>40.890968342203763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</v>
      </c>
      <c r="S65">
        <f t="shared" si="1"/>
        <v>40.150468821107495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13.828062017689344</v>
      </c>
      <c r="AC65">
        <f t="shared" si="2"/>
        <v>12.789450234729296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-1624.9405422025548</v>
      </c>
      <c r="AI65">
        <f t="shared" si="25"/>
        <v>-1640.8674424483693</v>
      </c>
      <c r="AJ65">
        <f t="shared" si="7"/>
        <v>1.0386117829600483</v>
      </c>
      <c r="AK65">
        <f t="shared" si="22"/>
        <v>0.96796434123825414</v>
      </c>
      <c r="AL65">
        <f t="shared" si="8"/>
        <v>-1638.860866324171</v>
      </c>
      <c r="AN65">
        <f t="shared" si="26"/>
        <v>0</v>
      </c>
      <c r="AO65">
        <f t="shared" si="26"/>
        <v>0</v>
      </c>
      <c r="AP65">
        <f t="shared" si="26"/>
        <v>-1.4145355103818013E-2</v>
      </c>
      <c r="AQ65">
        <f t="shared" si="26"/>
        <v>-1.4431785618853317</v>
      </c>
      <c r="AR65">
        <f t="shared" si="26"/>
        <v>-1.4573239169891496</v>
      </c>
      <c r="AS65">
        <f t="shared" si="26"/>
        <v>9.2243514169307924E-4</v>
      </c>
      <c r="AT65">
        <f t="shared" si="26"/>
        <v>8.5969015460159019E-4</v>
      </c>
      <c r="AU65">
        <f t="shared" si="23"/>
        <v>-1.455541791692855</v>
      </c>
      <c r="AW65">
        <v>62</v>
      </c>
      <c r="AX65">
        <f>IF(Z65&gt;0, (R65*SUMPRODUCT(K65:$K$98, X65:$X$98)-K65*$AZ$3)/Z65, 0)</f>
        <v>40.150468821107495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</v>
      </c>
      <c r="S66">
        <f t="shared" si="1"/>
        <v>39.010254226130414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12.789450234729296</v>
      </c>
      <c r="AC66">
        <f t="shared" si="2"/>
        <v>11.536729976714945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-1961.6793210146027</v>
      </c>
      <c r="AI66">
        <f t="shared" si="25"/>
        <v>-1976.4661125974517</v>
      </c>
      <c r="AJ66">
        <f t="shared" si="7"/>
        <v>1.2527202580143513</v>
      </c>
      <c r="AK66">
        <f t="shared" si="22"/>
        <v>0.89526151643105079</v>
      </c>
      <c r="AL66">
        <f t="shared" si="8"/>
        <v>-1974.3181308230064</v>
      </c>
      <c r="AN66">
        <f t="shared" si="26"/>
        <v>0</v>
      </c>
      <c r="AO66">
        <f t="shared" si="26"/>
        <v>0</v>
      </c>
      <c r="AP66">
        <f t="shared" si="26"/>
        <v>-1.1725693108453996E-2</v>
      </c>
      <c r="AQ66">
        <f t="shared" si="26"/>
        <v>-1.5555808416274233</v>
      </c>
      <c r="AR66">
        <f t="shared" si="26"/>
        <v>-1.5673065347358772</v>
      </c>
      <c r="AS66">
        <f t="shared" si="26"/>
        <v>9.9338745757782359E-4</v>
      </c>
      <c r="AT66">
        <f t="shared" si="26"/>
        <v>7.0992829882417371E-4</v>
      </c>
      <c r="AU66">
        <f t="shared" si="23"/>
        <v>-1.5656032189794753</v>
      </c>
      <c r="AW66">
        <v>63</v>
      </c>
      <c r="AX66">
        <f>IF(Z66&gt;0, (R66*SUMPRODUCT(K66:$K$98, X66:$X$98)-K66*$AZ$3)/Z66, 0)</f>
        <v>39.010254226130414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100000</v>
      </c>
      <c r="S67">
        <f t="shared" ref="S67:S98" si="28">AX67</f>
        <v>37.575329777652733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11.536729976714945</v>
      </c>
      <c r="AC67">
        <f t="shared" ref="AC67:AC98" si="29">S67*Z67</f>
        <v>10.151201192115176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-2262.2462676403261</v>
      </c>
      <c r="AI67">
        <f t="shared" ref="AI67:AI98" si="33">SUM(AE67:AH67)</f>
        <v>-2275.7540681735263</v>
      </c>
      <c r="AJ67">
        <f t="shared" ref="AJ67:AJ98" si="34">AB67-AC67</f>
        <v>1.385528784599769</v>
      </c>
      <c r="AK67">
        <f t="shared" si="22"/>
        <v>0.80757109837004626</v>
      </c>
      <c r="AL67">
        <f t="shared" ref="AL67:AL98" si="35">SUM(AI67:AK67)</f>
        <v>-2273.5609682905565</v>
      </c>
      <c r="AN67">
        <f t="shared" ref="AN67:AU98" si="36">AE67*$K67</f>
        <v>0</v>
      </c>
      <c r="AO67">
        <f t="shared" si="36"/>
        <v>0</v>
      </c>
      <c r="AP67">
        <f t="shared" si="36"/>
        <v>-9.563815469987651E-3</v>
      </c>
      <c r="AQ67">
        <f t="shared" si="36"/>
        <v>-1.6017193767558704</v>
      </c>
      <c r="AR67">
        <f t="shared" si="36"/>
        <v>-1.6112831922258579</v>
      </c>
      <c r="AS67">
        <f t="shared" si="36"/>
        <v>9.8098440169436729E-4</v>
      </c>
      <c r="AT67">
        <f t="shared" si="36"/>
        <v>5.7177783642296982E-4</v>
      </c>
      <c r="AU67">
        <f t="shared" si="23"/>
        <v>-1.6097304299877406</v>
      </c>
      <c r="AW67">
        <v>64</v>
      </c>
      <c r="AX67">
        <f>IF(Z67&gt;0, (R67*SUMPRODUCT(K67:$K$98, X67:$X$98)-K67*$AZ$3)/Z67, 0)</f>
        <v>37.575329777652733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100000</v>
      </c>
      <c r="S68">
        <f t="shared" si="28"/>
        <v>35.906335980651761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10.151201192115176</v>
      </c>
      <c r="AC68">
        <f t="shared" si="29"/>
        <v>8.701314009134002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-2512.0785161301765</v>
      </c>
      <c r="AI68">
        <f t="shared" si="33"/>
        <v>-2524.1951993999796</v>
      </c>
      <c r="AJ68">
        <f t="shared" si="34"/>
        <v>1.4498871829811737</v>
      </c>
      <c r="AK68">
        <f t="shared" si="22"/>
        <v>0.71058408344806234</v>
      </c>
      <c r="AL68">
        <f t="shared" si="35"/>
        <v>-2522.0347281335507</v>
      </c>
      <c r="AN68">
        <f t="shared" si="36"/>
        <v>0</v>
      </c>
      <c r="AO68">
        <f t="shared" si="36"/>
        <v>0</v>
      </c>
      <c r="AP68">
        <f t="shared" si="36"/>
        <v>-7.6597092001887161E-3</v>
      </c>
      <c r="AQ68">
        <f t="shared" si="36"/>
        <v>-1.5880410912078804</v>
      </c>
      <c r="AR68">
        <f t="shared" si="36"/>
        <v>-1.5957008004080691</v>
      </c>
      <c r="AS68">
        <f t="shared" si="36"/>
        <v>9.1656387704659942E-4</v>
      </c>
      <c r="AT68">
        <f t="shared" si="36"/>
        <v>4.4920440027175354E-4</v>
      </c>
      <c r="AU68">
        <f t="shared" si="23"/>
        <v>-1.594335032130751</v>
      </c>
      <c r="AW68">
        <v>65</v>
      </c>
      <c r="AX68">
        <f>IF(Z68&gt;0, (R68*SUMPRODUCT(K68:$K$98, X68:$X$98)-K68*$AZ$3)/Z68, 0)</f>
        <v>35.906335980651761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100000</v>
      </c>
      <c r="S69">
        <f t="shared" si="28"/>
        <v>33.967096009520347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8.701314009134002</v>
      </c>
      <c r="AC69">
        <f t="shared" si="29"/>
        <v>7.2488373766535288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-2650.2701118542759</v>
      </c>
      <c r="AI69">
        <f t="shared" si="33"/>
        <v>-2660.9404932354541</v>
      </c>
      <c r="AJ69">
        <f t="shared" si="34"/>
        <v>1.4524766324804732</v>
      </c>
      <c r="AK69">
        <f t="shared" si="22"/>
        <v>0.60909198063938019</v>
      </c>
      <c r="AL69">
        <f t="shared" si="35"/>
        <v>-2658.8789246223346</v>
      </c>
      <c r="AN69">
        <f t="shared" si="36"/>
        <v>0</v>
      </c>
      <c r="AO69">
        <f t="shared" si="36"/>
        <v>0</v>
      </c>
      <c r="AP69">
        <f t="shared" si="36"/>
        <v>-6.0226891167178154E-3</v>
      </c>
      <c r="AQ69">
        <f t="shared" si="36"/>
        <v>-1.4958933883265635</v>
      </c>
      <c r="AR69">
        <f t="shared" si="36"/>
        <v>-1.5019160774432814</v>
      </c>
      <c r="AS69">
        <f t="shared" si="36"/>
        <v>8.1982216888307864E-4</v>
      </c>
      <c r="AT69">
        <f t="shared" si="36"/>
        <v>3.4379011507008179E-4</v>
      </c>
      <c r="AU69">
        <f t="shared" si="23"/>
        <v>-1.5007524651593285</v>
      </c>
      <c r="AW69">
        <v>66</v>
      </c>
      <c r="AX69">
        <f>IF(Z69&gt;0, (R69*SUMPRODUCT(K69:$K$98, X69:$X$98)-K69*$AZ$3)/Z69, 0)</f>
        <v>33.967096009520347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100000</v>
      </c>
      <c r="S70">
        <f t="shared" si="28"/>
        <v>31.896166885453468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7.2488373766535288</v>
      </c>
      <c r="AC70">
        <f t="shared" si="29"/>
        <v>5.8739836836192927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-2711.4003125933482</v>
      </c>
      <c r="AI70">
        <f t="shared" si="33"/>
        <v>-2720.608290004418</v>
      </c>
      <c r="AJ70">
        <f t="shared" si="34"/>
        <v>1.3748536930342361</v>
      </c>
      <c r="AK70">
        <f t="shared" si="22"/>
        <v>0.50741861636574703</v>
      </c>
      <c r="AL70">
        <f t="shared" si="35"/>
        <v>-2718.7260176950181</v>
      </c>
      <c r="AN70">
        <f t="shared" si="36"/>
        <v>0</v>
      </c>
      <c r="AO70">
        <f t="shared" si="36"/>
        <v>0</v>
      </c>
      <c r="AP70">
        <f t="shared" si="36"/>
        <v>-4.6404139779502715E-3</v>
      </c>
      <c r="AQ70">
        <f t="shared" si="36"/>
        <v>-1.3664260182970249</v>
      </c>
      <c r="AR70">
        <f t="shared" si="36"/>
        <v>-1.3710664322749753</v>
      </c>
      <c r="AS70">
        <f t="shared" si="36"/>
        <v>6.9286554581713159E-4</v>
      </c>
      <c r="AT70">
        <f t="shared" si="36"/>
        <v>2.5571657432880919E-4</v>
      </c>
      <c r="AU70">
        <f t="shared" si="23"/>
        <v>-1.3701178501548295</v>
      </c>
      <c r="AW70">
        <v>67</v>
      </c>
      <c r="AX70">
        <f>IF(Z70&gt;0, (R70*SUMPRODUCT(K70:$K$98, X70:$X$98)-K70*$AZ$3)/Z70, 0)</f>
        <v>31.896166885453468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50</v>
      </c>
      <c r="R71">
        <f t="shared" si="27"/>
        <v>100000</v>
      </c>
      <c r="S71">
        <f t="shared" si="28"/>
        <v>29.681201237266684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5.8739836836192927</v>
      </c>
      <c r="AC71">
        <f t="shared" si="29"/>
        <v>4.6156288218332806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-2681.114609288898</v>
      </c>
      <c r="AI71">
        <f t="shared" si="33"/>
        <v>-2688.8899496212125</v>
      </c>
      <c r="AJ71">
        <f t="shared" si="34"/>
        <v>1.2583548617860121</v>
      </c>
      <c r="AK71">
        <f t="shared" si="22"/>
        <v>0.41117885785335051</v>
      </c>
      <c r="AL71">
        <f t="shared" si="35"/>
        <v>-2687.2204159015732</v>
      </c>
      <c r="AN71">
        <f t="shared" si="36"/>
        <v>0</v>
      </c>
      <c r="AO71">
        <f t="shared" si="36"/>
        <v>0</v>
      </c>
      <c r="AP71">
        <f t="shared" si="36"/>
        <v>-3.4985965692190687E-3</v>
      </c>
      <c r="AQ71">
        <f t="shared" si="36"/>
        <v>-1.2063958582953762</v>
      </c>
      <c r="AR71">
        <f t="shared" si="36"/>
        <v>-1.2098944548645953</v>
      </c>
      <c r="AS71">
        <f t="shared" si="36"/>
        <v>5.6621007108947452E-4</v>
      </c>
      <c r="AT71">
        <f t="shared" si="36"/>
        <v>1.8501427332286602E-4</v>
      </c>
      <c r="AU71">
        <f t="shared" si="23"/>
        <v>-1.209143230520183</v>
      </c>
      <c r="AW71">
        <v>68</v>
      </c>
      <c r="AX71">
        <f>IF(Z71&gt;0, (R71*SUMPRODUCT(K71:$K$98, X71:$X$98)-K71*$AZ$3)/Z71, 0)</f>
        <v>29.681201237266684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100000</v>
      </c>
      <c r="S72">
        <f t="shared" si="28"/>
        <v>27.317163988784557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4.6156288218332806</v>
      </c>
      <c r="AC72">
        <f t="shared" si="29"/>
        <v>3.5057250675655895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-2561.7586871952531</v>
      </c>
      <c r="AI72">
        <f t="shared" si="33"/>
        <v>-2568.1753947806469</v>
      </c>
      <c r="AJ72">
        <f t="shared" si="34"/>
        <v>1.1099037542676911</v>
      </c>
      <c r="AK72">
        <f t="shared" si="22"/>
        <v>0.32309401752832967</v>
      </c>
      <c r="AL72">
        <f t="shared" si="35"/>
        <v>-2566.7423970088507</v>
      </c>
      <c r="AN72">
        <f t="shared" si="36"/>
        <v>0</v>
      </c>
      <c r="AO72">
        <f t="shared" si="36"/>
        <v>0</v>
      </c>
      <c r="AP72">
        <f t="shared" si="36"/>
        <v>-2.5779155390701722E-3</v>
      </c>
      <c r="AQ72">
        <f t="shared" si="36"/>
        <v>-1.02918785672908</v>
      </c>
      <c r="AR72">
        <f t="shared" si="36"/>
        <v>-1.0317657722681501</v>
      </c>
      <c r="AS72">
        <f t="shared" si="36"/>
        <v>4.4590439831043314E-4</v>
      </c>
      <c r="AT72">
        <f t="shared" si="36"/>
        <v>1.298031860237525E-4</v>
      </c>
      <c r="AU72">
        <f t="shared" si="23"/>
        <v>-1.0311900646838159</v>
      </c>
      <c r="AW72">
        <v>69</v>
      </c>
      <c r="AX72">
        <f>IF(Z72&gt;0, (R72*SUMPRODUCT(K72:$K$98, X72:$X$98)-K72*$AZ$3)/Z72, 0)</f>
        <v>27.317163988784557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100000</v>
      </c>
      <c r="S73">
        <f t="shared" si="28"/>
        <v>24.814808495000772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3.5057250675655895</v>
      </c>
      <c r="AC73">
        <f t="shared" si="29"/>
        <v>2.5626908751469437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-2377.8166532747632</v>
      </c>
      <c r="AI73">
        <f t="shared" si="33"/>
        <v>-2382.9802854576656</v>
      </c>
      <c r="AJ73">
        <f t="shared" si="34"/>
        <v>0.94303419241864583</v>
      </c>
      <c r="AK73">
        <f t="shared" ref="AK73:AK98" si="49">G73*SUM(AB73:AB73, AE73:AF73)</f>
        <v>0.2454007547295913</v>
      </c>
      <c r="AL73">
        <f t="shared" si="35"/>
        <v>-2381.7918505105176</v>
      </c>
      <c r="AN73">
        <f t="shared" si="36"/>
        <v>0</v>
      </c>
      <c r="AO73">
        <f t="shared" si="36"/>
        <v>0</v>
      </c>
      <c r="AP73">
        <f t="shared" si="36"/>
        <v>-1.8522248733925098E-3</v>
      </c>
      <c r="AQ73">
        <f t="shared" si="36"/>
        <v>-0.85293665264260565</v>
      </c>
      <c r="AR73">
        <f t="shared" si="36"/>
        <v>-0.85478887751599808</v>
      </c>
      <c r="AS73">
        <f t="shared" si="36"/>
        <v>3.382718454348961E-4</v>
      </c>
      <c r="AT73">
        <f t="shared" si="36"/>
        <v>8.8026676912519798E-5</v>
      </c>
      <c r="AU73">
        <f t="shared" si="23"/>
        <v>-0.85436257899365076</v>
      </c>
      <c r="AW73">
        <v>70</v>
      </c>
      <c r="AX73">
        <f>IF(Z73&gt;0, (R73*SUMPRODUCT(K73:$K$98, X73:$X$98)-K73*$AZ$3)/Z73, 0)</f>
        <v>24.814808495000772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100000</v>
      </c>
      <c r="S74">
        <f t="shared" si="28"/>
        <v>22.078734624803744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2.5626908751469437</v>
      </c>
      <c r="AC74">
        <f t="shared" si="29"/>
        <v>1.7866771370672228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-2131.6931034568634</v>
      </c>
      <c r="AI74">
        <f t="shared" si="33"/>
        <v>-2135.7392527662082</v>
      </c>
      <c r="AJ74">
        <f t="shared" si="34"/>
        <v>0.77601373807972096</v>
      </c>
      <c r="AK74">
        <f t="shared" si="49"/>
        <v>0.17938836126028607</v>
      </c>
      <c r="AL74">
        <f t="shared" si="35"/>
        <v>-2134.7838506668681</v>
      </c>
      <c r="AN74">
        <f t="shared" si="36"/>
        <v>0</v>
      </c>
      <c r="AO74">
        <f t="shared" si="36"/>
        <v>0</v>
      </c>
      <c r="AP74">
        <f t="shared" si="36"/>
        <v>-1.2958725644579973E-3</v>
      </c>
      <c r="AQ74">
        <f t="shared" si="36"/>
        <v>-0.68272384368862016</v>
      </c>
      <c r="AR74">
        <f t="shared" si="36"/>
        <v>-0.68401971625307811</v>
      </c>
      <c r="AS74">
        <f t="shared" si="36"/>
        <v>2.4853628374450586E-4</v>
      </c>
      <c r="AT74">
        <f t="shared" si="36"/>
        <v>5.7453256903640221E-5</v>
      </c>
      <c r="AU74">
        <f t="shared" si="23"/>
        <v>-0.68371372671243003</v>
      </c>
      <c r="AW74">
        <v>71</v>
      </c>
      <c r="AX74">
        <f>IF(Z74&gt;0, (R74*SUMPRODUCT(K74:$K$98, X74:$X$98)-K74*$AZ$3)/Z74, 0)</f>
        <v>22.078734624803744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100000</v>
      </c>
      <c r="S75">
        <f t="shared" si="28"/>
        <v>19.036589057426166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1.7866771370672228</v>
      </c>
      <c r="AC75">
        <f t="shared" si="29"/>
        <v>1.1726344670954656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-1851.4776404937465</v>
      </c>
      <c r="AI75">
        <f t="shared" si="33"/>
        <v>-1854.5575894897513</v>
      </c>
      <c r="AJ75">
        <f t="shared" si="34"/>
        <v>0.61404266997175716</v>
      </c>
      <c r="AK75">
        <f t="shared" si="49"/>
        <v>0.12506739959470561</v>
      </c>
      <c r="AL75">
        <f t="shared" si="35"/>
        <v>-1853.818479420185</v>
      </c>
      <c r="AN75">
        <f t="shared" si="36"/>
        <v>0</v>
      </c>
      <c r="AO75">
        <f t="shared" si="36"/>
        <v>0</v>
      </c>
      <c r="AP75">
        <f t="shared" si="36"/>
        <v>-8.8073629189201199E-4</v>
      </c>
      <c r="AQ75">
        <f t="shared" si="36"/>
        <v>-0.52944498552564978</v>
      </c>
      <c r="AR75">
        <f t="shared" si="36"/>
        <v>-0.53032572181754178</v>
      </c>
      <c r="AS75">
        <f t="shared" si="36"/>
        <v>1.7559046104852289E-4</v>
      </c>
      <c r="AT75">
        <f t="shared" si="36"/>
        <v>3.5764033072790009E-5</v>
      </c>
      <c r="AU75">
        <f t="shared" si="23"/>
        <v>-0.53011436732342054</v>
      </c>
      <c r="AW75">
        <v>72</v>
      </c>
      <c r="AX75">
        <f>IF(Z75&gt;0, (R75*SUMPRODUCT(K75:$K$98, X75:$X$98)-K75*$AZ$3)/Z75, 0)</f>
        <v>19.036589057426166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100000</v>
      </c>
      <c r="S76">
        <f t="shared" si="28"/>
        <v>15.507638443141003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1.1726344670954656</v>
      </c>
      <c r="AC76">
        <f t="shared" si="29"/>
        <v>0.70451195810272926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-1555.2993755821656</v>
      </c>
      <c r="AI76">
        <f t="shared" si="33"/>
        <v>-1557.570875400419</v>
      </c>
      <c r="AJ76">
        <f t="shared" si="34"/>
        <v>0.46812250899273633</v>
      </c>
      <c r="AK76">
        <f t="shared" si="49"/>
        <v>8.2084412696682596E-2</v>
      </c>
      <c r="AL76">
        <f t="shared" si="35"/>
        <v>-1557.0206684787295</v>
      </c>
      <c r="AN76">
        <f t="shared" si="36"/>
        <v>0</v>
      </c>
      <c r="AO76">
        <f t="shared" si="36"/>
        <v>0</v>
      </c>
      <c r="AP76">
        <f t="shared" si="36"/>
        <v>-5.7995867833861639E-4</v>
      </c>
      <c r="AQ76">
        <f t="shared" si="36"/>
        <v>-0.39709858791757391</v>
      </c>
      <c r="AR76">
        <f t="shared" si="36"/>
        <v>-0.39767854659591251</v>
      </c>
      <c r="AS76">
        <f t="shared" si="36"/>
        <v>1.1952090395707027E-4</v>
      </c>
      <c r="AT76">
        <f t="shared" si="36"/>
        <v>2.0957768570886966E-5</v>
      </c>
      <c r="AU76">
        <f t="shared" si="23"/>
        <v>-0.39753806792338447</v>
      </c>
      <c r="AW76">
        <v>73</v>
      </c>
      <c r="AX76">
        <f>IF(Z76&gt;0, (R76*SUMPRODUCT(K76:$K$98, X76:$X$98)-K76*$AZ$3)/Z76, 0)</f>
        <v>15.507638443141003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100000</v>
      </c>
      <c r="S77">
        <f t="shared" si="28"/>
        <v>11.174865609322433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0.70451195810272926</v>
      </c>
      <c r="AC77">
        <f t="shared" si="29"/>
        <v>0.36216558137525667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-1256.6753507903277</v>
      </c>
      <c r="AI77">
        <f t="shared" si="33"/>
        <v>-1258.2957979350035</v>
      </c>
      <c r="AJ77">
        <f t="shared" si="34"/>
        <v>0.34234637672747259</v>
      </c>
      <c r="AK77">
        <f t="shared" si="49"/>
        <v>4.9315837067191053E-2</v>
      </c>
      <c r="AL77">
        <f t="shared" si="35"/>
        <v>-1257.9041357212088</v>
      </c>
      <c r="AN77">
        <f t="shared" si="36"/>
        <v>0</v>
      </c>
      <c r="AO77">
        <f t="shared" si="36"/>
        <v>0</v>
      </c>
      <c r="AP77">
        <f t="shared" si="36"/>
        <v>-3.694036585084314E-4</v>
      </c>
      <c r="AQ77">
        <f t="shared" si="36"/>
        <v>-0.2864767750460484</v>
      </c>
      <c r="AR77">
        <f t="shared" si="36"/>
        <v>-0.28684617870455681</v>
      </c>
      <c r="AS77">
        <f t="shared" si="36"/>
        <v>7.8042659062188676E-5</v>
      </c>
      <c r="AT77">
        <f t="shared" si="36"/>
        <v>1.124223686954647E-5</v>
      </c>
      <c r="AU77">
        <f t="shared" si="23"/>
        <v>-0.28675689380862507</v>
      </c>
      <c r="AW77">
        <v>74</v>
      </c>
      <c r="AX77">
        <f>IF(Z77&gt;0, (R77*SUMPRODUCT(K77:$K$98, X77:$X$98)-K77*$AZ$3)/Z77, 0)</f>
        <v>11.174865609322433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100000</v>
      </c>
      <c r="S78">
        <f t="shared" si="28"/>
        <v>5.5856349067637847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0.36216558137525667</v>
      </c>
      <c r="AC78">
        <f t="shared" si="29"/>
        <v>0.12457470917751279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-978.21589174207372</v>
      </c>
      <c r="AI78">
        <f t="shared" si="33"/>
        <v>-979.33102646943178</v>
      </c>
      <c r="AJ78">
        <f t="shared" si="34"/>
        <v>0.23759087219774389</v>
      </c>
      <c r="AK78">
        <f t="shared" si="49"/>
        <v>2.5351590696267971E-2</v>
      </c>
      <c r="AL78">
        <f t="shared" si="35"/>
        <v>-979.06808400653779</v>
      </c>
      <c r="AN78">
        <f t="shared" si="36"/>
        <v>0</v>
      </c>
      <c r="AO78">
        <f t="shared" si="36"/>
        <v>0</v>
      </c>
      <c r="AP78">
        <f t="shared" si="36"/>
        <v>-2.2697375391180191E-4</v>
      </c>
      <c r="AQ78">
        <f t="shared" si="36"/>
        <v>-0.19910538846808745</v>
      </c>
      <c r="AR78">
        <f t="shared" si="36"/>
        <v>-0.19933236222199924</v>
      </c>
      <c r="AS78">
        <f t="shared" si="36"/>
        <v>4.8359082391473346E-5</v>
      </c>
      <c r="AT78">
        <f t="shared" si="36"/>
        <v>5.1600452992796986E-6</v>
      </c>
      <c r="AU78">
        <f t="shared" si="23"/>
        <v>-0.19927884309430849</v>
      </c>
      <c r="AW78">
        <v>75</v>
      </c>
      <c r="AX78">
        <f>IF(Z78&gt;0, (R78*SUMPRODUCT(K78:$K$98, X78:$X$98)-K78*$AZ$3)/Z78, 0)</f>
        <v>5.5856349067637847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100000</v>
      </c>
      <c r="S79">
        <f t="shared" si="28"/>
        <v>-2.0892389742826736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0.12457470917751279</v>
      </c>
      <c r="AC79">
        <f t="shared" si="29"/>
        <v>-3.0882551747445197E-2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-729.79446261985061</v>
      </c>
      <c r="AI79">
        <f t="shared" si="33"/>
        <v>-730.53354876862511</v>
      </c>
      <c r="AJ79">
        <f t="shared" si="34"/>
        <v>0.15545726092495799</v>
      </c>
      <c r="AK79">
        <f t="shared" si="49"/>
        <v>8.7202296424258967E-3</v>
      </c>
      <c r="AL79">
        <f t="shared" si="35"/>
        <v>-730.36937127805766</v>
      </c>
      <c r="AN79">
        <f t="shared" si="36"/>
        <v>0</v>
      </c>
      <c r="AO79">
        <f t="shared" si="36"/>
        <v>0</v>
      </c>
      <c r="AP79">
        <f t="shared" si="36"/>
        <v>-1.3431525480414651E-4</v>
      </c>
      <c r="AQ79">
        <f t="shared" si="36"/>
        <v>-0.13262666248578536</v>
      </c>
      <c r="AR79">
        <f t="shared" si="36"/>
        <v>-0.13276097774058951</v>
      </c>
      <c r="AS79">
        <f t="shared" si="36"/>
        <v>2.8251485495853725E-5</v>
      </c>
      <c r="AT79">
        <f t="shared" si="36"/>
        <v>1.5847406534612175E-6</v>
      </c>
      <c r="AU79">
        <f t="shared" si="23"/>
        <v>-0.13273114151444018</v>
      </c>
      <c r="AW79">
        <v>76</v>
      </c>
      <c r="AX79">
        <f>IF(Z79&gt;0, (R79*SUMPRODUCT(K79:$K$98, X79:$X$98)-K79*$AZ$3)/Z79, 0)</f>
        <v>-2.0892389742826736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100000</v>
      </c>
      <c r="S80">
        <f t="shared" si="28"/>
        <v>-13.209527289647145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-3.0882551747445197E-2</v>
      </c>
      <c r="AC80">
        <f t="shared" si="29"/>
        <v>-0.12453767178400804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-520.60383396393604</v>
      </c>
      <c r="AI80">
        <f t="shared" si="33"/>
        <v>-521.07522733424082</v>
      </c>
      <c r="AJ80">
        <f t="shared" si="34"/>
        <v>9.3655120036562844E-2</v>
      </c>
      <c r="AK80">
        <f t="shared" si="49"/>
        <v>-2.1617786223211638E-3</v>
      </c>
      <c r="AL80">
        <f t="shared" si="35"/>
        <v>-520.9837339928265</v>
      </c>
      <c r="AN80">
        <f t="shared" si="36"/>
        <v>0</v>
      </c>
      <c r="AO80">
        <f t="shared" si="36"/>
        <v>0</v>
      </c>
      <c r="AP80">
        <f t="shared" si="36"/>
        <v>-7.6488426125072406E-5</v>
      </c>
      <c r="AQ80">
        <f t="shared" si="36"/>
        <v>-8.447333035004273E-2</v>
      </c>
      <c r="AR80">
        <f t="shared" si="36"/>
        <v>-8.4549818776167796E-2</v>
      </c>
      <c r="AS80">
        <f t="shared" si="36"/>
        <v>1.5196507166655875E-5</v>
      </c>
      <c r="AT80">
        <f t="shared" si="36"/>
        <v>-3.5077083147191367E-7</v>
      </c>
      <c r="AU80">
        <f t="shared" si="23"/>
        <v>-8.4534973039832609E-2</v>
      </c>
      <c r="AW80">
        <v>77</v>
      </c>
      <c r="AX80">
        <f>IF(Z80&gt;0, (R80*SUMPRODUCT(K80:$K$98, X80:$X$98)-K80*$AZ$3)/Z80, 0)</f>
        <v>-13.209527289647145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100000</v>
      </c>
      <c r="S81">
        <f t="shared" si="28"/>
        <v>-30.182318216626808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-0.12453767178400804</v>
      </c>
      <c r="AC81">
        <f t="shared" si="29"/>
        <v>-0.17421498209010211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-356.15012190847449</v>
      </c>
      <c r="AI81">
        <f t="shared" si="33"/>
        <v>-356.43872628412203</v>
      </c>
      <c r="AJ81">
        <f t="shared" si="34"/>
        <v>4.9677310306094069E-2</v>
      </c>
      <c r="AK81">
        <f t="shared" si="49"/>
        <v>-8.7176370248805632E-3</v>
      </c>
      <c r="AL81">
        <f t="shared" si="35"/>
        <v>-356.39776661084079</v>
      </c>
      <c r="AN81">
        <f t="shared" si="36"/>
        <v>0</v>
      </c>
      <c r="AO81">
        <f t="shared" si="36"/>
        <v>0</v>
      </c>
      <c r="AP81">
        <f t="shared" si="36"/>
        <v>-4.1811634281408134E-5</v>
      </c>
      <c r="AQ81">
        <f t="shared" si="36"/>
        <v>-5.1597341908293855E-2</v>
      </c>
      <c r="AR81">
        <f t="shared" si="36"/>
        <v>-5.1639153542575263E-2</v>
      </c>
      <c r="AS81">
        <f t="shared" si="36"/>
        <v>7.197013302178951E-6</v>
      </c>
      <c r="AT81">
        <f t="shared" si="36"/>
        <v>-1.2629699403016293E-6</v>
      </c>
      <c r="AU81">
        <f t="shared" si="23"/>
        <v>-5.163321949921338E-2</v>
      </c>
      <c r="AW81">
        <v>78</v>
      </c>
      <c r="AX81">
        <f>IF(Z81&gt;0, (R81*SUMPRODUCT(K81:$K$98, X81:$X$98)-K81*$AZ$3)/Z81, 0)</f>
        <v>-30.182318216626808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100000</v>
      </c>
      <c r="S82">
        <f t="shared" si="28"/>
        <v>-57.55344571581935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-0.17421498209010211</v>
      </c>
      <c r="AC82">
        <f t="shared" si="29"/>
        <v>-0.19474444895915602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-233.06517874414112</v>
      </c>
      <c r="AI82">
        <f t="shared" si="33"/>
        <v>-233.23436448666013</v>
      </c>
      <c r="AJ82">
        <f t="shared" si="34"/>
        <v>2.0529466869053908E-2</v>
      </c>
      <c r="AK82">
        <f t="shared" si="49"/>
        <v>-1.219504874630715E-2</v>
      </c>
      <c r="AL82">
        <f t="shared" si="35"/>
        <v>-233.2260300685374</v>
      </c>
      <c r="AN82">
        <f t="shared" si="36"/>
        <v>0</v>
      </c>
      <c r="AO82">
        <f t="shared" si="36"/>
        <v>0</v>
      </c>
      <c r="AP82">
        <f t="shared" si="36"/>
        <v>-2.1884668414902518E-5</v>
      </c>
      <c r="AQ82">
        <f t="shared" si="36"/>
        <v>-3.014765948911291E-2</v>
      </c>
      <c r="AR82">
        <f t="shared" si="36"/>
        <v>-3.0169544157527813E-2</v>
      </c>
      <c r="AS82">
        <f t="shared" si="36"/>
        <v>2.6555463153966353E-6</v>
      </c>
      <c r="AT82">
        <f t="shared" si="36"/>
        <v>-1.5774650637983535E-6</v>
      </c>
      <c r="AU82">
        <f t="shared" si="23"/>
        <v>-3.0168466076276216E-2</v>
      </c>
      <c r="AW82">
        <v>79</v>
      </c>
      <c r="AX82">
        <f>IF(Z82&gt;0, (R82*SUMPRODUCT(K82:$K$98, X82:$X$98)-K82*$AZ$3)/Z82, 0)</f>
        <v>-57.55344571581935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100000</v>
      </c>
      <c r="S83">
        <f t="shared" si="28"/>
        <v>-104.05913040002055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-0.19474444895915602</v>
      </c>
      <c r="AC83">
        <f t="shared" si="29"/>
        <v>-0.19715293430609043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-145.52536208541517</v>
      </c>
      <c r="AI83">
        <f t="shared" si="33"/>
        <v>-145.62009328946627</v>
      </c>
      <c r="AJ83">
        <f t="shared" si="34"/>
        <v>2.4084853469344136E-3</v>
      </c>
      <c r="AK83">
        <f t="shared" si="49"/>
        <v>-1.3632111427140922E-2</v>
      </c>
      <c r="AL83">
        <f t="shared" si="35"/>
        <v>-145.63131691554648</v>
      </c>
      <c r="AN83">
        <f t="shared" si="36"/>
        <v>0</v>
      </c>
      <c r="AO83">
        <f t="shared" si="36"/>
        <v>0</v>
      </c>
      <c r="AP83">
        <f t="shared" si="36"/>
        <v>-1.0940854530308055E-5</v>
      </c>
      <c r="AQ83">
        <f t="shared" si="36"/>
        <v>-1.680725831572941E-2</v>
      </c>
      <c r="AR83">
        <f t="shared" si="36"/>
        <v>-1.6818199170259715E-2</v>
      </c>
      <c r="AS83">
        <f t="shared" si="36"/>
        <v>2.7816481467894481E-7</v>
      </c>
      <c r="AT83">
        <f t="shared" si="36"/>
        <v>-1.5744225945322479E-6</v>
      </c>
      <c r="AU83">
        <f t="shared" si="23"/>
        <v>-1.6819495428039569E-2</v>
      </c>
      <c r="AW83">
        <v>80</v>
      </c>
      <c r="AX83">
        <f>IF(Z83&gt;0, (R83*SUMPRODUCT(K83:$K$98, X83:$X$98)-K83*$AZ$3)/Z83, 0)</f>
        <v>-104.05913040002055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100000</v>
      </c>
      <c r="S84">
        <f t="shared" si="28"/>
        <v>-187.1697699482429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-0.19715293430609043</v>
      </c>
      <c r="AC84">
        <f t="shared" si="29"/>
        <v>-0.18919307285201764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-86.486785255015718</v>
      </c>
      <c r="AI84">
        <f t="shared" si="33"/>
        <v>-86.537325754398807</v>
      </c>
      <c r="AJ84">
        <f t="shared" si="34"/>
        <v>-7.9598614540727919E-3</v>
      </c>
      <c r="AK84">
        <f t="shared" si="49"/>
        <v>-1.3800705401426331E-2</v>
      </c>
      <c r="AL84">
        <f t="shared" si="35"/>
        <v>-86.559086321254298</v>
      </c>
      <c r="AN84">
        <f t="shared" si="36"/>
        <v>0</v>
      </c>
      <c r="AO84">
        <f t="shared" si="36"/>
        <v>0</v>
      </c>
      <c r="AP84">
        <f t="shared" si="36"/>
        <v>-5.2117034076485687E-6</v>
      </c>
      <c r="AQ84">
        <f t="shared" si="36"/>
        <v>-8.9184610150688896E-3</v>
      </c>
      <c r="AR84">
        <f t="shared" si="36"/>
        <v>-8.9236727184765375E-3</v>
      </c>
      <c r="AS84">
        <f t="shared" si="36"/>
        <v>-8.2081573334211507E-7</v>
      </c>
      <c r="AT84">
        <f t="shared" si="36"/>
        <v>-1.4231197603212267E-6</v>
      </c>
      <c r="AU84">
        <f t="shared" si="23"/>
        <v>-8.9259166539701999E-3</v>
      </c>
      <c r="AW84">
        <v>81</v>
      </c>
      <c r="AX84">
        <f>IF(Z84&gt;0, (R84*SUMPRODUCT(K84:$K$98, X84:$X$98)-K84*$AZ$3)/Z84, 0)</f>
        <v>-187.1697699482429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50</v>
      </c>
      <c r="R85">
        <f t="shared" si="27"/>
        <v>100000</v>
      </c>
      <c r="S85">
        <f t="shared" si="28"/>
        <v>-343.44742474223636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-0.18919307285201764</v>
      </c>
      <c r="AC85">
        <f t="shared" si="29"/>
        <v>-0.17599803407262027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-48.825654275235678</v>
      </c>
      <c r="AI85">
        <f t="shared" si="33"/>
        <v>-48.851276542487312</v>
      </c>
      <c r="AJ85">
        <f t="shared" si="34"/>
        <v>-1.3195038779397372E-2</v>
      </c>
      <c r="AK85">
        <f t="shared" si="49"/>
        <v>-1.3243515099641235E-2</v>
      </c>
      <c r="AL85">
        <f t="shared" si="35"/>
        <v>-48.877715096366352</v>
      </c>
      <c r="AN85">
        <f t="shared" si="36"/>
        <v>0</v>
      </c>
      <c r="AO85">
        <f t="shared" si="36"/>
        <v>0</v>
      </c>
      <c r="AP85">
        <f t="shared" si="36"/>
        <v>-2.3590638620973728E-6</v>
      </c>
      <c r="AQ85">
        <f t="shared" si="36"/>
        <v>-4.495419371469688E-3</v>
      </c>
      <c r="AR85">
        <f t="shared" si="36"/>
        <v>-4.4977784353317854E-3</v>
      </c>
      <c r="AS85">
        <f t="shared" si="36"/>
        <v>-1.2148784039189483E-6</v>
      </c>
      <c r="AT85">
        <f t="shared" si="36"/>
        <v>-1.2193416598100703E-6</v>
      </c>
      <c r="AU85">
        <f t="shared" si="23"/>
        <v>-4.5002126553955139E-3</v>
      </c>
      <c r="AW85">
        <v>82</v>
      </c>
      <c r="AX85">
        <f>IF(Z85&gt;0, (R85*SUMPRODUCT(K85:$K$98, X85:$X$98)-K85*$AZ$3)/Z85, 0)</f>
        <v>-343.44742474223636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50</v>
      </c>
      <c r="R86">
        <f t="shared" si="27"/>
        <v>100000</v>
      </c>
      <c r="S86">
        <f t="shared" si="28"/>
        <v>-653.21362188463547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-0.17599803407262027</v>
      </c>
      <c r="AC86">
        <f t="shared" si="29"/>
        <v>-0.1607492571990308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-26.123101866261536</v>
      </c>
      <c r="AI86">
        <f t="shared" si="33"/>
        <v>-26.135406359907524</v>
      </c>
      <c r="AJ86">
        <f t="shared" si="34"/>
        <v>-1.524877687358947E-2</v>
      </c>
      <c r="AK86">
        <f t="shared" si="49"/>
        <v>-1.2319862385083419E-2</v>
      </c>
      <c r="AL86">
        <f t="shared" si="35"/>
        <v>-26.162974999166199</v>
      </c>
      <c r="AN86">
        <f t="shared" si="36"/>
        <v>0</v>
      </c>
      <c r="AO86">
        <f t="shared" si="36"/>
        <v>0</v>
      </c>
      <c r="AP86">
        <f t="shared" si="36"/>
        <v>-1.0115046059832979E-6</v>
      </c>
      <c r="AQ86">
        <f t="shared" si="36"/>
        <v>-2.1474786870984025E-3</v>
      </c>
      <c r="AR86">
        <f t="shared" si="36"/>
        <v>-2.1484901917043857E-3</v>
      </c>
      <c r="AS86">
        <f t="shared" si="36"/>
        <v>-1.2535426883070499E-6</v>
      </c>
      <c r="AT86">
        <f t="shared" si="36"/>
        <v>-1.0127680102997712E-6</v>
      </c>
      <c r="AU86">
        <f t="shared" si="23"/>
        <v>-2.1507565024029931E-3</v>
      </c>
      <c r="AW86">
        <v>83</v>
      </c>
      <c r="AX86">
        <f>IF(Z86&gt;0, (R86*SUMPRODUCT(K86:$K$98, X86:$X$98)-K86*$AZ$3)/Z86, 0)</f>
        <v>-653.21362188463547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100000</v>
      </c>
      <c r="S87">
        <f t="shared" si="28"/>
        <v>-1301.8047611868603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-0.1607492571990308</v>
      </c>
      <c r="AC87">
        <f t="shared" si="29"/>
        <v>-0.14526798923875497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-13.203928457662689</v>
      </c>
      <c r="AI87">
        <f t="shared" si="33"/>
        <v>-13.209507942143386</v>
      </c>
      <c r="AJ87">
        <f t="shared" si="34"/>
        <v>-1.5481267960275824E-2</v>
      </c>
      <c r="AK87">
        <f t="shared" si="49"/>
        <v>-1.1252448003932157E-2</v>
      </c>
      <c r="AL87">
        <f t="shared" si="35"/>
        <v>-13.236241658107593</v>
      </c>
      <c r="AN87">
        <f t="shared" si="36"/>
        <v>0</v>
      </c>
      <c r="AO87">
        <f t="shared" si="36"/>
        <v>0</v>
      </c>
      <c r="AP87">
        <f t="shared" si="36"/>
        <v>-4.0952476486656913E-7</v>
      </c>
      <c r="AQ87">
        <f t="shared" si="36"/>
        <v>-9.6914611298733481E-4</v>
      </c>
      <c r="AR87">
        <f t="shared" si="36"/>
        <v>-9.695556377522014E-4</v>
      </c>
      <c r="AS87">
        <f t="shared" si="36"/>
        <v>-1.1362989973722232E-6</v>
      </c>
      <c r="AT87">
        <f t="shared" si="36"/>
        <v>-8.2591073403417649E-7</v>
      </c>
      <c r="AU87">
        <f t="shared" si="23"/>
        <v>-9.7151784748360779E-4</v>
      </c>
      <c r="AW87">
        <v>84</v>
      </c>
      <c r="AX87">
        <f>IF(Z87&gt;0, (R87*SUMPRODUCT(K87:$K$98, X87:$X$98)-K87*$AZ$3)/Z87, 0)</f>
        <v>-1301.8047611868603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100000</v>
      </c>
      <c r="S88">
        <f t="shared" si="28"/>
        <v>-2740.0520046941606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-0.14526798923875497</v>
      </c>
      <c r="AC88">
        <f t="shared" si="29"/>
        <v>-0.13049718298801533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-6.2847987527049751</v>
      </c>
      <c r="AI88">
        <f t="shared" si="33"/>
        <v>-6.2871800429645113</v>
      </c>
      <c r="AJ88">
        <f t="shared" si="34"/>
        <v>-1.4770806250739649E-2</v>
      </c>
      <c r="AK88">
        <f t="shared" si="49"/>
        <v>-1.0168759246712849E-2</v>
      </c>
      <c r="AL88">
        <f t="shared" si="35"/>
        <v>-6.3121196084619635</v>
      </c>
      <c r="AN88">
        <f t="shared" si="36"/>
        <v>0</v>
      </c>
      <c r="AO88">
        <f t="shared" si="36"/>
        <v>0</v>
      </c>
      <c r="AP88">
        <f t="shared" si="36"/>
        <v>-1.5605597757758716E-7</v>
      </c>
      <c r="AQ88">
        <f t="shared" si="36"/>
        <v>-4.118693255910818E-4</v>
      </c>
      <c r="AR88">
        <f t="shared" si="36"/>
        <v>-4.1202538156865943E-4</v>
      </c>
      <c r="AS88">
        <f t="shared" si="36"/>
        <v>-9.6799312886674017E-7</v>
      </c>
      <c r="AT88">
        <f t="shared" si="36"/>
        <v>-6.664016109090365E-7</v>
      </c>
      <c r="AU88">
        <f t="shared" si="23"/>
        <v>-4.1365977630843516E-4</v>
      </c>
      <c r="AW88">
        <v>85</v>
      </c>
      <c r="AX88">
        <f>IF(Z88&gt;0, (R88*SUMPRODUCT(K88:$K$98, X88:$X$98)-K88*$AZ$3)/Z88, 0)</f>
        <v>-2740.0520046941606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100000</v>
      </c>
      <c r="S89">
        <f t="shared" si="28"/>
        <v>-6198.4246422569722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-0.13049718298801533</v>
      </c>
      <c r="AC89">
        <f t="shared" si="29"/>
        <v>-0.11685552341742156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-2.8297091851907679</v>
      </c>
      <c r="AI89">
        <f t="shared" si="33"/>
        <v>-2.8306518079551135</v>
      </c>
      <c r="AJ89">
        <f t="shared" si="34"/>
        <v>-1.3641659570593767E-2</v>
      </c>
      <c r="AK89">
        <f t="shared" si="49"/>
        <v>-9.1348028091610741E-3</v>
      </c>
      <c r="AL89">
        <f t="shared" si="35"/>
        <v>-2.8534282703348683</v>
      </c>
      <c r="AN89">
        <f t="shared" si="36"/>
        <v>0</v>
      </c>
      <c r="AO89">
        <f t="shared" si="36"/>
        <v>0</v>
      </c>
      <c r="AP89">
        <f t="shared" si="36"/>
        <v>-5.515539181952081E-8</v>
      </c>
      <c r="AQ89">
        <f t="shared" si="36"/>
        <v>-1.6557389100704998E-4</v>
      </c>
      <c r="AR89">
        <f t="shared" si="36"/>
        <v>-1.6562904639886951E-4</v>
      </c>
      <c r="AS89">
        <f t="shared" si="36"/>
        <v>-7.9821017181470528E-7</v>
      </c>
      <c r="AT89">
        <f t="shared" si="36"/>
        <v>-5.3450186775746845E-7</v>
      </c>
      <c r="AU89">
        <f t="shared" si="23"/>
        <v>-1.6696175843844166E-4</v>
      </c>
      <c r="AW89">
        <v>86</v>
      </c>
      <c r="AX89">
        <f>IF(Z89&gt;0, (R89*SUMPRODUCT(K89:$K$98, X89:$X$98)-K89*$AZ$3)/Z89, 0)</f>
        <v>-6198.4246422569722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50</v>
      </c>
      <c r="R90">
        <f t="shared" si="27"/>
        <v>100000</v>
      </c>
      <c r="S90">
        <f t="shared" si="28"/>
        <v>-15179.843423939956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-0.11685552341742156</v>
      </c>
      <c r="AC90">
        <f t="shared" si="29"/>
        <v>-0.10447330365112074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-1.178156042669114</v>
      </c>
      <c r="AI90">
        <f t="shared" si="33"/>
        <v>-1.1785001611844814</v>
      </c>
      <c r="AJ90">
        <f t="shared" si="34"/>
        <v>-1.2382219766300814E-2</v>
      </c>
      <c r="AK90">
        <f t="shared" si="49"/>
        <v>-8.1798866392195097E-3</v>
      </c>
      <c r="AL90">
        <f t="shared" si="35"/>
        <v>-1.1990622675900018</v>
      </c>
      <c r="AN90">
        <f t="shared" si="36"/>
        <v>0</v>
      </c>
      <c r="AO90">
        <f t="shared" si="36"/>
        <v>0</v>
      </c>
      <c r="AP90">
        <f t="shared" si="36"/>
        <v>-1.7977945860738145E-8</v>
      </c>
      <c r="AQ90">
        <f t="shared" si="36"/>
        <v>-6.1550961673747991E-5</v>
      </c>
      <c r="AR90">
        <f t="shared" si="36"/>
        <v>-6.1568939619608741E-5</v>
      </c>
      <c r="AS90">
        <f t="shared" si="36"/>
        <v>-6.4689014584594646E-7</v>
      </c>
      <c r="AT90">
        <f t="shared" si="36"/>
        <v>-4.2734567475932052E-7</v>
      </c>
      <c r="AU90">
        <f t="shared" si="23"/>
        <v>-6.2643175440214009E-5</v>
      </c>
      <c r="AW90">
        <v>87</v>
      </c>
      <c r="AX90">
        <f>IF(Z90&gt;0, (R90*SUMPRODUCT(K90:$K$98, X90:$X$98)-K90*$AZ$3)/Z90, 0)</f>
        <v>-15179.843423939956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50</v>
      </c>
      <c r="R91">
        <f t="shared" si="27"/>
        <v>100000</v>
      </c>
      <c r="S91">
        <f t="shared" si="28"/>
        <v>-40542.072228227764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-0.10447330365112074</v>
      </c>
      <c r="AC91">
        <f t="shared" si="29"/>
        <v>-9.3331467418769604E-2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-0.45114573846274147</v>
      </c>
      <c r="AI91">
        <f t="shared" si="33"/>
        <v>-0.45126084292372387</v>
      </c>
      <c r="AJ91">
        <f t="shared" si="34"/>
        <v>-1.1141836232351141E-2</v>
      </c>
      <c r="AK91">
        <f t="shared" si="49"/>
        <v>-7.313131255578453E-3</v>
      </c>
      <c r="AL91">
        <f t="shared" si="35"/>
        <v>-0.4697158104116535</v>
      </c>
      <c r="AN91">
        <f t="shared" si="36"/>
        <v>0</v>
      </c>
      <c r="AO91">
        <f t="shared" si="36"/>
        <v>0</v>
      </c>
      <c r="AP91">
        <f t="shared" si="36"/>
        <v>-5.3691577056907054E-9</v>
      </c>
      <c r="AQ91">
        <f t="shared" si="36"/>
        <v>-2.1044124592423523E-5</v>
      </c>
      <c r="AR91">
        <f t="shared" si="36"/>
        <v>-2.1049493750129217E-5</v>
      </c>
      <c r="AS91">
        <f t="shared" si="36"/>
        <v>-5.1972161071702145E-7</v>
      </c>
      <c r="AT91">
        <f t="shared" si="36"/>
        <v>-3.4112800406259308E-7</v>
      </c>
      <c r="AU91">
        <f t="shared" si="23"/>
        <v>-2.1910343364908831E-5</v>
      </c>
      <c r="AW91">
        <v>88</v>
      </c>
      <c r="AX91">
        <f>IF(Z91&gt;0, (R91*SUMPRODUCT(K91:$K$98, X91:$X$98)-K91*$AZ$3)/Z91, 0)</f>
        <v>-40542.072228227764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50</v>
      </c>
      <c r="R92">
        <f t="shared" si="27"/>
        <v>100000</v>
      </c>
      <c r="S92">
        <f t="shared" si="28"/>
        <v>-119035.70301879894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-9.3331467418769604E-2</v>
      </c>
      <c r="AC92">
        <f t="shared" si="29"/>
        <v>-8.3349487262982649E-2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-0.15788625475949539</v>
      </c>
      <c r="AI92">
        <f t="shared" si="33"/>
        <v>-0.15792126504848819</v>
      </c>
      <c r="AJ92">
        <f t="shared" si="34"/>
        <v>-9.9819801557869542E-3</v>
      </c>
      <c r="AK92">
        <f t="shared" si="49"/>
        <v>-6.5332027193138725E-3</v>
      </c>
      <c r="AL92">
        <f t="shared" si="35"/>
        <v>-0.17443644792358901</v>
      </c>
      <c r="AN92">
        <f t="shared" si="36"/>
        <v>0</v>
      </c>
      <c r="AO92">
        <f t="shared" si="36"/>
        <v>0</v>
      </c>
      <c r="AP92">
        <f t="shared" si="36"/>
        <v>-1.4581146653955446E-9</v>
      </c>
      <c r="AQ92">
        <f t="shared" si="36"/>
        <v>-6.5756744703406922E-6</v>
      </c>
      <c r="AR92">
        <f t="shared" si="36"/>
        <v>-6.5771325850060885E-6</v>
      </c>
      <c r="AS92">
        <f t="shared" si="36"/>
        <v>-4.1573126282487965E-7</v>
      </c>
      <c r="AT92">
        <f t="shared" si="36"/>
        <v>-2.7209597438607281E-7</v>
      </c>
      <c r="AU92">
        <f t="shared" si="23"/>
        <v>-7.2649598222170404E-6</v>
      </c>
      <c r="AW92">
        <v>89</v>
      </c>
      <c r="AX92">
        <f>IF(Z92&gt;0, (R92*SUMPRODUCT(K92:$K$98, X92:$X$98)-K92*$AZ$3)/Z92, 0)</f>
        <v>-119035.70301879894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100000</v>
      </c>
      <c r="S93">
        <f t="shared" si="28"/>
        <v>-387759.60628634301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-8.3349487262982649E-2</v>
      </c>
      <c r="AC93">
        <f t="shared" si="29"/>
        <v>-7.4424791258542844E-2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-5.0126833205812134E-2</v>
      </c>
      <c r="AI93">
        <f t="shared" si="33"/>
        <v>-5.0136429975312098E-2</v>
      </c>
      <c r="AJ93">
        <f t="shared" si="34"/>
        <v>-8.9246960044398055E-3</v>
      </c>
      <c r="AK93">
        <f t="shared" si="49"/>
        <v>-5.8344641084087864E-3</v>
      </c>
      <c r="AL93">
        <f t="shared" si="35"/>
        <v>-6.489559008816069E-2</v>
      </c>
      <c r="AN93">
        <f t="shared" si="36"/>
        <v>0</v>
      </c>
      <c r="AO93">
        <f t="shared" si="36"/>
        <v>0</v>
      </c>
      <c r="AP93">
        <f t="shared" si="36"/>
        <v>-3.5686423372358912E-10</v>
      </c>
      <c r="AQ93">
        <f t="shared" si="36"/>
        <v>-1.8640099588770878E-6</v>
      </c>
      <c r="AR93">
        <f t="shared" si="36"/>
        <v>-1.8643668231108113E-6</v>
      </c>
      <c r="AS93">
        <f t="shared" si="36"/>
        <v>-3.3187259534076179E-7</v>
      </c>
      <c r="AT93">
        <f t="shared" si="36"/>
        <v>-2.1695963034672432E-7</v>
      </c>
      <c r="AU93">
        <f t="shared" si="23"/>
        <v>-2.4131990487982976E-6</v>
      </c>
      <c r="AW93">
        <v>90</v>
      </c>
      <c r="AX93">
        <f>IF(Z93&gt;0, (R93*SUMPRODUCT(K93:$K$98, X93:$X$98)-K93*$AZ$3)/Z93, 0)</f>
        <v>-387759.60628634301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100000</v>
      </c>
      <c r="S94">
        <f t="shared" si="28"/>
        <v>-1417681.1614084458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-7.4424791258542844E-2</v>
      </c>
      <c r="AC94">
        <f t="shared" si="29"/>
        <v>-6.6452305555189092E-2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-1.4314209337922823E-2</v>
      </c>
      <c r="AI94">
        <f t="shared" si="33"/>
        <v>-1.4316553035058827E-2</v>
      </c>
      <c r="AJ94">
        <f t="shared" si="34"/>
        <v>-7.9724857033537516E-3</v>
      </c>
      <c r="AK94">
        <f t="shared" si="49"/>
        <v>-5.209735388098E-3</v>
      </c>
      <c r="AL94">
        <f t="shared" si="35"/>
        <v>-2.7498774126510576E-2</v>
      </c>
      <c r="AN94">
        <f t="shared" si="36"/>
        <v>0</v>
      </c>
      <c r="AO94">
        <f t="shared" si="36"/>
        <v>0</v>
      </c>
      <c r="AP94">
        <f t="shared" si="36"/>
        <v>-7.7814660380842732E-11</v>
      </c>
      <c r="AQ94">
        <f t="shared" si="36"/>
        <v>-4.7525566385680239E-7</v>
      </c>
      <c r="AR94">
        <f t="shared" si="36"/>
        <v>-4.753334785171832E-7</v>
      </c>
      <c r="AS94">
        <f t="shared" si="36"/>
        <v>-2.6469984447538348E-7</v>
      </c>
      <c r="AT94">
        <f t="shared" si="36"/>
        <v>-1.7297191845792051E-7</v>
      </c>
      <c r="AU94">
        <f t="shared" si="23"/>
        <v>-9.1300524145048721E-7</v>
      </c>
      <c r="AW94">
        <v>91</v>
      </c>
      <c r="AX94">
        <f>IF(Z94&gt;0, (R94*SUMPRODUCT(K94:$K$98, X94:$X$98)-K94*$AZ$3)/Z94, 0)</f>
        <v>-1417681.1614084458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100000</v>
      </c>
      <c r="S95">
        <f t="shared" si="28"/>
        <v>-5906023.5531769972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-6.6452305555189092E-2</v>
      </c>
      <c r="AC95">
        <f t="shared" si="29"/>
        <v>-5.9332825709680952E-2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-3.6359048688942219E-3</v>
      </c>
      <c r="AI95">
        <f t="shared" si="33"/>
        <v>-3.6364071766244186E-3</v>
      </c>
      <c r="AJ95">
        <f t="shared" si="34"/>
        <v>-7.1194798455081407E-3</v>
      </c>
      <c r="AK95">
        <f t="shared" si="49"/>
        <v>-4.6516613888632373E-3</v>
      </c>
      <c r="AL95">
        <f t="shared" si="35"/>
        <v>-1.5407548410995797E-2</v>
      </c>
      <c r="AN95">
        <f t="shared" si="36"/>
        <v>0</v>
      </c>
      <c r="AO95">
        <f t="shared" si="36"/>
        <v>0</v>
      </c>
      <c r="AP95">
        <f t="shared" si="36"/>
        <v>-1.4890585550050549E-11</v>
      </c>
      <c r="AQ95">
        <f t="shared" si="36"/>
        <v>-1.0778403207317444E-7</v>
      </c>
      <c r="AR95">
        <f t="shared" si="36"/>
        <v>-1.0779892265872449E-7</v>
      </c>
      <c r="AS95">
        <f t="shared" si="36"/>
        <v>-2.1105234368960415E-7</v>
      </c>
      <c r="AT95">
        <f t="shared" si="36"/>
        <v>-1.3789547262914613E-7</v>
      </c>
      <c r="AU95">
        <f t="shared" si="23"/>
        <v>-4.5674673897747473E-7</v>
      </c>
      <c r="AW95">
        <v>92</v>
      </c>
      <c r="AX95">
        <f>IF(Z95&gt;0, (R95*SUMPRODUCT(K95:$K$98, X95:$X$98)-K95*$AZ$3)/Z95, 0)</f>
        <v>-5906023.5531769972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100000</v>
      </c>
      <c r="S96">
        <f t="shared" si="28"/>
        <v>-28592543.473425146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-5.9332825709680952E-2</v>
      </c>
      <c r="AC96">
        <f t="shared" si="29"/>
        <v>-5.2975830724809464E-2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-8.0929082304763292E-4</v>
      </c>
      <c r="AI96">
        <f t="shared" si="33"/>
        <v>-8.0938346228900373E-4</v>
      </c>
      <c r="AJ96">
        <f t="shared" si="34"/>
        <v>-6.3569949848714877E-3</v>
      </c>
      <c r="AK96">
        <f t="shared" si="49"/>
        <v>-4.1532977996776672E-3</v>
      </c>
      <c r="AL96">
        <f t="shared" si="35"/>
        <v>-1.1319676246838158E-2</v>
      </c>
      <c r="AN96">
        <f t="shared" si="36"/>
        <v>0</v>
      </c>
      <c r="AO96">
        <f t="shared" si="36"/>
        <v>0</v>
      </c>
      <c r="AP96">
        <f t="shared" si="36"/>
        <v>-2.4519910554776144E-12</v>
      </c>
      <c r="AQ96">
        <f t="shared" si="36"/>
        <v>-2.1420445915026984E-8</v>
      </c>
      <c r="AR96">
        <f t="shared" si="36"/>
        <v>-2.1422897906082462E-8</v>
      </c>
      <c r="AS96">
        <f t="shared" si="36"/>
        <v>-1.682580147674835E-7</v>
      </c>
      <c r="AT96">
        <f t="shared" si="36"/>
        <v>-1.0993018622399448E-7</v>
      </c>
      <c r="AU96">
        <f t="shared" si="23"/>
        <v>-2.996110988975604E-7</v>
      </c>
      <c r="AW96">
        <v>93</v>
      </c>
      <c r="AX96">
        <f>IF(Z96&gt;0, (R96*SUMPRODUCT(K96:$K$98, X96:$X$98)-K96*$AZ$3)/Z96, 0)</f>
        <v>-28592543.473425146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100000</v>
      </c>
      <c r="S97">
        <f t="shared" si="28"/>
        <v>-165202746.73122722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-5.2975830724809464E-2</v>
      </c>
      <c r="AC97">
        <f t="shared" si="29"/>
        <v>-4.7299867530162916E-2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-1.5479429288855771E-4</v>
      </c>
      <c r="AI97">
        <f t="shared" si="33"/>
        <v>-1.5480860859107054E-4</v>
      </c>
      <c r="AJ97">
        <f t="shared" si="34"/>
        <v>-5.675963194646548E-3</v>
      </c>
      <c r="AK97">
        <f t="shared" si="49"/>
        <v>-3.7083081507366627E-3</v>
      </c>
      <c r="AL97">
        <f t="shared" si="35"/>
        <v>-9.5390799539742822E-3</v>
      </c>
      <c r="AN97">
        <f t="shared" si="36"/>
        <v>0</v>
      </c>
      <c r="AO97">
        <f t="shared" si="36"/>
        <v>0</v>
      </c>
      <c r="AP97">
        <f t="shared" si="36"/>
        <v>-3.3831288134237048E-13</v>
      </c>
      <c r="AQ97">
        <f t="shared" si="36"/>
        <v>-3.6581441389631839E-9</v>
      </c>
      <c r="AR97">
        <f t="shared" si="36"/>
        <v>-3.6584824518445262E-9</v>
      </c>
      <c r="AS97">
        <f t="shared" si="36"/>
        <v>-1.3413602727857317E-7</v>
      </c>
      <c r="AT97">
        <f t="shared" si="36"/>
        <v>-8.7635826062741632E-8</v>
      </c>
      <c r="AU97">
        <f t="shared" si="23"/>
        <v>-2.2543033579315932E-7</v>
      </c>
      <c r="AW97">
        <v>94</v>
      </c>
      <c r="AX97">
        <f>IF(Z97&gt;0, (R97*SUMPRODUCT(K97:$K$98, X97:$X$98)-K97*$AZ$3)/Z97, 0)</f>
        <v>-165202746.73122722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-4.7299867530162916E-2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-2.8631405025678138E-5</v>
      </c>
      <c r="AI98">
        <f t="shared" si="33"/>
        <v>-2.8631405025678138E-5</v>
      </c>
      <c r="AJ98">
        <f t="shared" si="34"/>
        <v>-4.7299867530162916E-2</v>
      </c>
      <c r="AK98">
        <f t="shared" si="49"/>
        <v>-3.3109907271114043E-3</v>
      </c>
      <c r="AL98">
        <f t="shared" si="35"/>
        <v>-5.0639489662300002E-2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-6.0413014525423291E-10</v>
      </c>
      <c r="AR98">
        <f t="shared" si="36"/>
        <v>-6.0413014525423291E-10</v>
      </c>
      <c r="AS98">
        <f t="shared" si="36"/>
        <v>-9.9803959379134557E-7</v>
      </c>
      <c r="AT98">
        <f t="shared" si="36"/>
        <v>-6.9862771565394199E-8</v>
      </c>
      <c r="AU98">
        <f t="shared" si="36"/>
        <v>-1.068506495501994E-6</v>
      </c>
      <c r="AW98">
        <v>95</v>
      </c>
    </row>
    <row r="100" spans="5:50" x14ac:dyDescent="0.25">
      <c r="AN100" s="8">
        <f t="shared" ref="AN100:AU100" si="50">SUM(AN3:AN98)</f>
        <v>3195.7900898935686</v>
      </c>
      <c r="AO100" s="8">
        <f t="shared" si="50"/>
        <v>-319.57900898935691</v>
      </c>
      <c r="AP100" s="8">
        <f t="shared" si="50"/>
        <v>-848.54303883265345</v>
      </c>
      <c r="AQ100" s="8">
        <f t="shared" si="50"/>
        <v>-2001.4930876684734</v>
      </c>
      <c r="AR100" s="8">
        <f t="shared" si="50"/>
        <v>26.174954403084069</v>
      </c>
      <c r="AS100" s="8">
        <f t="shared" si="50"/>
        <v>-107.47618402812986</v>
      </c>
      <c r="AT100" s="8">
        <f t="shared" si="50"/>
        <v>62.694440683075712</v>
      </c>
      <c r="AU100" s="8">
        <f t="shared" si="50"/>
        <v>-18.606788941969796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D3C9-85D0-4230-8028-DB5BFC30369B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3535.7970284614703</v>
      </c>
      <c r="K3">
        <v>1</v>
      </c>
      <c r="L3" s="2">
        <v>0</v>
      </c>
      <c r="O3">
        <f>$C$3</f>
        <v>3535.7970284614703</v>
      </c>
      <c r="P3">
        <f>O3*C5</f>
        <v>353.57970284614703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3535.7970284614703</v>
      </c>
      <c r="AF3">
        <f t="shared" ref="AF3:AG34" si="4">-$Z3*P3</f>
        <v>-353.57970284614703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2661.7353979153231</v>
      </c>
      <c r="AJ3">
        <f t="shared" ref="AJ3:AJ66" si="7">AB3-AC3</f>
        <v>0</v>
      </c>
      <c r="AL3">
        <f t="shared" ref="AL3:AL66" si="8">SUM(AI3:AK3)</f>
        <v>2661.7353979153231</v>
      </c>
      <c r="AN3">
        <f t="shared" ref="AN3:AU34" si="9">AE3*$K3</f>
        <v>3535.7970284614703</v>
      </c>
      <c r="AO3">
        <f t="shared" si="9"/>
        <v>-353.57970284614703</v>
      </c>
      <c r="AP3">
        <f t="shared" si="9"/>
        <v>-520.48192770000003</v>
      </c>
      <c r="AQ3">
        <f t="shared" si="9"/>
        <v>0</v>
      </c>
      <c r="AR3">
        <f t="shared" si="9"/>
        <v>2661.7353979153231</v>
      </c>
      <c r="AS3">
        <f t="shared" si="9"/>
        <v>0</v>
      </c>
      <c r="AT3">
        <f t="shared" si="9"/>
        <v>0</v>
      </c>
      <c r="AU3">
        <f t="shared" si="9"/>
        <v>2661.7353979153231</v>
      </c>
      <c r="AW3">
        <v>0</v>
      </c>
      <c r="AX3">
        <f>IF(Z3&gt;0, (R3*SUMPRODUCT(K3:$K$98, X3:$X$98)-K3*$AZ$3)/Z3, 0)</f>
        <v>0</v>
      </c>
      <c r="AZ3">
        <f>C6*SUMPRODUCT(X4:X89, K4:K89)/1</f>
        <v>2266.2592995113864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245.89799309742364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242.8134963762202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-242.8134963762202</v>
      </c>
      <c r="AK4">
        <f>G4*SUM(AB4, AE4:AF4)</f>
        <v>0</v>
      </c>
      <c r="AL4">
        <f t="shared" si="8"/>
        <v>-497.19409637622022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-227.12553571428572</v>
      </c>
      <c r="AR4">
        <f t="shared" si="9"/>
        <v>-227.12553571428572</v>
      </c>
      <c r="AS4">
        <f t="shared" si="9"/>
        <v>-216.79776462162516</v>
      </c>
      <c r="AT4">
        <f t="shared" si="9"/>
        <v>0</v>
      </c>
      <c r="AU4">
        <f t="shared" si="9"/>
        <v>-443.92330033591088</v>
      </c>
      <c r="AW4">
        <v>1</v>
      </c>
      <c r="AX4">
        <f>IF(Z4&gt;0, (R4*SUMPRODUCT(K4:$K$98, X4:$X$98)-K4*$AZ$3)/Z4, 0)</f>
        <v>245.89799309742364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</v>
      </c>
      <c r="S5">
        <f t="shared" si="1"/>
        <v>238.43374650947831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242.8134963762202</v>
      </c>
      <c r="AC5">
        <f t="shared" si="2"/>
        <v>232.48572528355953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-252.78542831294041</v>
      </c>
      <c r="AI5">
        <f t="shared" si="6"/>
        <v>-301.53811720178396</v>
      </c>
      <c r="AJ5">
        <f t="shared" si="7"/>
        <v>10.327771092660669</v>
      </c>
      <c r="AK5">
        <f>G5*SUM(AB5, AE5:AF5)</f>
        <v>16.996944746335416</v>
      </c>
      <c r="AL5">
        <f t="shared" si="8"/>
        <v>-274.21340136278786</v>
      </c>
      <c r="AN5">
        <f t="shared" si="9"/>
        <v>0</v>
      </c>
      <c r="AO5">
        <f t="shared" si="9"/>
        <v>0</v>
      </c>
      <c r="AP5">
        <f t="shared" si="9"/>
        <v>-38.865345096335716</v>
      </c>
      <c r="AQ5">
        <f t="shared" si="9"/>
        <v>-201.51899578518845</v>
      </c>
      <c r="AR5">
        <f t="shared" si="9"/>
        <v>-240.3843408815242</v>
      </c>
      <c r="AS5">
        <f t="shared" si="9"/>
        <v>8.2332358838174962</v>
      </c>
      <c r="AT5">
        <f t="shared" si="9"/>
        <v>13.549860288851574</v>
      </c>
      <c r="AU5">
        <f t="shared" si="9"/>
        <v>-218.60124470885509</v>
      </c>
      <c r="AW5">
        <v>2</v>
      </c>
      <c r="AX5">
        <f>IF(Z5&gt;0, (R5*SUMPRODUCT(K5:$K$98, X5:$X$98)-K5*$AZ$3)/Z5, 0)</f>
        <v>238.43374650947831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</v>
      </c>
      <c r="S6">
        <f t="shared" si="1"/>
        <v>233.21529490937186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232.48572528355953</v>
      </c>
      <c r="AC6">
        <f t="shared" si="2"/>
        <v>224.53616219625087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-251.83493961665454</v>
      </c>
      <c r="AI6">
        <f t="shared" si="6"/>
        <v>-299.97418414680129</v>
      </c>
      <c r="AJ6">
        <f t="shared" si="7"/>
        <v>7.9495630873086611</v>
      </c>
      <c r="AK6">
        <f>G6*SUM(AB6, AE6:AF6)</f>
        <v>16.27400076984917</v>
      </c>
      <c r="AL6">
        <f t="shared" si="8"/>
        <v>-275.75062028964345</v>
      </c>
      <c r="AN6">
        <f t="shared" si="9"/>
        <v>0</v>
      </c>
      <c r="AO6">
        <f t="shared" si="9"/>
        <v>0</v>
      </c>
      <c r="AP6">
        <f t="shared" si="9"/>
        <v>-34.264563401218254</v>
      </c>
      <c r="AQ6">
        <f t="shared" si="9"/>
        <v>-179.25113572841775</v>
      </c>
      <c r="AR6">
        <f t="shared" si="9"/>
        <v>-213.515699129636</v>
      </c>
      <c r="AS6">
        <f t="shared" si="9"/>
        <v>5.6583419842929032</v>
      </c>
      <c r="AT6">
        <f t="shared" si="9"/>
        <v>11.583512300878883</v>
      </c>
      <c r="AU6">
        <f t="shared" si="9"/>
        <v>-196.27384484446421</v>
      </c>
      <c r="AW6">
        <v>3</v>
      </c>
      <c r="AX6">
        <f>IF(Z6&gt;0, (R6*SUMPRODUCT(K6:$K$98, X6:$X$98)-K6*$AZ$3)/Z6, 0)</f>
        <v>233.21529490937186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</v>
      </c>
      <c r="S7">
        <f t="shared" si="1"/>
        <v>229.43889002060467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224.53616219625087</v>
      </c>
      <c r="AC7">
        <f t="shared" si="2"/>
        <v>218.11487709093967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-251.22880051846272</v>
      </c>
      <c r="AI7">
        <f t="shared" si="6"/>
        <v>-298.76103820304877</v>
      </c>
      <c r="AJ7">
        <f t="shared" si="7"/>
        <v>6.421285105311199</v>
      </c>
      <c r="AK7">
        <f>G7*SUM(AB7, AE7:AF7)</f>
        <v>15.717531353737563</v>
      </c>
      <c r="AL7">
        <f t="shared" si="8"/>
        <v>-276.622221744</v>
      </c>
      <c r="AN7">
        <f t="shared" si="9"/>
        <v>0</v>
      </c>
      <c r="AO7">
        <f t="shared" si="9"/>
        <v>0</v>
      </c>
      <c r="AP7">
        <f t="shared" si="9"/>
        <v>-30.207596355589839</v>
      </c>
      <c r="AQ7">
        <f t="shared" si="9"/>
        <v>-159.66044454544408</v>
      </c>
      <c r="AR7">
        <f t="shared" si="9"/>
        <v>-189.86804090103391</v>
      </c>
      <c r="AS7">
        <f t="shared" si="9"/>
        <v>4.080842771016937</v>
      </c>
      <c r="AT7">
        <f t="shared" si="9"/>
        <v>9.9887753231949805</v>
      </c>
      <c r="AU7">
        <f t="shared" si="9"/>
        <v>-175.798422806822</v>
      </c>
      <c r="AW7">
        <v>4</v>
      </c>
      <c r="AX7">
        <f>IF(Z7&gt;0, (R7*SUMPRODUCT(K7:$K$98, X7:$X$98)-K7*$AZ$3)/Z7, 0)</f>
        <v>229.43889002060467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</v>
      </c>
      <c r="S8">
        <f t="shared" si="1"/>
        <v>226.677451894548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218.11487709093967</v>
      </c>
      <c r="AC8">
        <f t="shared" si="2"/>
        <v>212.76679917326874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-250.59128797579288</v>
      </c>
      <c r="AI8">
        <f t="shared" si="6"/>
        <v>-297.52290763954517</v>
      </c>
      <c r="AJ8">
        <f t="shared" si="7"/>
        <v>5.3480779176709348</v>
      </c>
      <c r="AK8">
        <f t="shared" ref="AK8:AK71" si="22">G8*SUM(AB8:AB8, AE8:AF8)</f>
        <v>15.268041396365778</v>
      </c>
      <c r="AL8">
        <f t="shared" si="8"/>
        <v>-276.90678832550844</v>
      </c>
      <c r="AN8">
        <f t="shared" si="9"/>
        <v>0</v>
      </c>
      <c r="AO8">
        <f t="shared" si="9"/>
        <v>0</v>
      </c>
      <c r="AP8">
        <f t="shared" si="9"/>
        <v>-26.630261379584159</v>
      </c>
      <c r="AQ8">
        <f t="shared" si="9"/>
        <v>-142.1922266065782</v>
      </c>
      <c r="AR8">
        <f t="shared" si="9"/>
        <v>-168.82248798616234</v>
      </c>
      <c r="AS8">
        <f t="shared" si="9"/>
        <v>3.0346430369620925</v>
      </c>
      <c r="AT8">
        <f t="shared" si="9"/>
        <v>8.6634967225212449</v>
      </c>
      <c r="AU8">
        <f t="shared" si="9"/>
        <v>-157.12434822667899</v>
      </c>
      <c r="AW8">
        <v>5</v>
      </c>
      <c r="AX8">
        <f>IF(Z8&gt;0, (R8*SUMPRODUCT(K8:$K$98, X8:$X$98)-K8*$AZ$3)/Z8, 0)</f>
        <v>226.677451894548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</v>
      </c>
      <c r="S9">
        <f t="shared" si="1"/>
        <v>224.82264125967961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212.76679917326874</v>
      </c>
      <c r="AC9">
        <f t="shared" si="2"/>
        <v>208.35347134148856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-250.01234087119408</v>
      </c>
      <c r="AI9">
        <f t="shared" si="6"/>
        <v>-296.34963816787325</v>
      </c>
      <c r="AJ9">
        <f t="shared" si="7"/>
        <v>4.4133278317801796</v>
      </c>
      <c r="AK9">
        <f t="shared" si="22"/>
        <v>14.893675942128812</v>
      </c>
      <c r="AL9">
        <f t="shared" si="8"/>
        <v>-277.04263439396425</v>
      </c>
      <c r="AN9">
        <f t="shared" si="9"/>
        <v>0</v>
      </c>
      <c r="AO9">
        <f t="shared" si="9"/>
        <v>0</v>
      </c>
      <c r="AP9">
        <f t="shared" si="9"/>
        <v>-23.475916881743412</v>
      </c>
      <c r="AQ9">
        <f t="shared" si="9"/>
        <v>-126.66403256373955</v>
      </c>
      <c r="AR9">
        <f t="shared" si="9"/>
        <v>-150.13994944548296</v>
      </c>
      <c r="AS9">
        <f t="shared" si="9"/>
        <v>2.2359292275378664</v>
      </c>
      <c r="AT9">
        <f t="shared" si="9"/>
        <v>7.5455997410124098</v>
      </c>
      <c r="AU9">
        <f t="shared" si="9"/>
        <v>-140.35842047693268</v>
      </c>
      <c r="AW9">
        <v>6</v>
      </c>
      <c r="AX9">
        <f>IF(Z9&gt;0, (R9*SUMPRODUCT(K9:$K$98, X9:$X$98)-K9*$AZ$3)/Z9, 0)</f>
        <v>224.82264125967961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</v>
      </c>
      <c r="S10">
        <f t="shared" si="1"/>
        <v>223.72783442744824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208.35347134148856</v>
      </c>
      <c r="AC10">
        <f t="shared" si="2"/>
        <v>204.70631268381885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-249.92966577828776</v>
      </c>
      <c r="AI10">
        <f t="shared" si="6"/>
        <v>-295.67862526911102</v>
      </c>
      <c r="AJ10">
        <f t="shared" si="7"/>
        <v>3.6471586576697064</v>
      </c>
      <c r="AK10">
        <f t="shared" si="22"/>
        <v>14.5847429939042</v>
      </c>
      <c r="AL10">
        <f t="shared" si="8"/>
        <v>-277.44672361753715</v>
      </c>
      <c r="AN10">
        <f t="shared" si="9"/>
        <v>0</v>
      </c>
      <c r="AO10">
        <f t="shared" si="9"/>
        <v>0</v>
      </c>
      <c r="AP10">
        <f t="shared" si="9"/>
        <v>-20.694505928153227</v>
      </c>
      <c r="AQ10">
        <f t="shared" si="9"/>
        <v>-113.05548820422052</v>
      </c>
      <c r="AR10">
        <f t="shared" si="9"/>
        <v>-133.74999413237376</v>
      </c>
      <c r="AS10">
        <f t="shared" si="9"/>
        <v>1.6497893570060496</v>
      </c>
      <c r="AT10">
        <f t="shared" si="9"/>
        <v>6.5973970491828204</v>
      </c>
      <c r="AU10">
        <f t="shared" si="9"/>
        <v>-125.5028077261849</v>
      </c>
      <c r="AW10">
        <v>7</v>
      </c>
      <c r="AX10">
        <f>IF(Z10&gt;0, (R10*SUMPRODUCT(K10:$K$98, X10:$X$98)-K10*$AZ$3)/Z10, 0)</f>
        <v>223.72783442744824</v>
      </c>
    </row>
    <row r="11" spans="1:52" x14ac:dyDescent="0.25">
      <c r="A11" t="s">
        <v>33</v>
      </c>
      <c r="C11" s="12">
        <f>AU91</f>
        <v>-6.735166232486498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</v>
      </c>
      <c r="S11">
        <f t="shared" si="1"/>
        <v>223.04895733750286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204.70631268381885</v>
      </c>
      <c r="AC11">
        <f t="shared" si="2"/>
        <v>201.48731903858925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-249.71365004089716</v>
      </c>
      <c r="AI11">
        <f t="shared" si="6"/>
        <v>-294.88026311179175</v>
      </c>
      <c r="AJ11">
        <f t="shared" si="7"/>
        <v>3.2189936452296024</v>
      </c>
      <c r="AK11">
        <f t="shared" si="22"/>
        <v>14.32944188786732</v>
      </c>
      <c r="AL11">
        <f t="shared" si="8"/>
        <v>-277.3318275786948</v>
      </c>
      <c r="AN11">
        <f t="shared" si="9"/>
        <v>0</v>
      </c>
      <c r="AO11">
        <f t="shared" si="9"/>
        <v>0</v>
      </c>
      <c r="AP11">
        <f t="shared" si="9"/>
        <v>-18.242037483968069</v>
      </c>
      <c r="AQ11">
        <f t="shared" si="9"/>
        <v>-100.85515504902808</v>
      </c>
      <c r="AR11">
        <f t="shared" si="9"/>
        <v>-119.09719253299616</v>
      </c>
      <c r="AS11">
        <f t="shared" si="9"/>
        <v>1.3000975442804081</v>
      </c>
      <c r="AT11">
        <f t="shared" si="9"/>
        <v>5.7874212448146398</v>
      </c>
      <c r="AU11">
        <f t="shared" si="9"/>
        <v>-112.0096737439011</v>
      </c>
      <c r="AW11">
        <v>8</v>
      </c>
      <c r="AX11">
        <f>IF(Z11&gt;0, (R11*SUMPRODUCT(K11:$K$98, X11:$X$98)-K11*$AZ$3)/Z11, 0)</f>
        <v>223.04895733750286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</v>
      </c>
      <c r="S12">
        <f t="shared" si="1"/>
        <v>222.80829841065906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201.48731903858925</v>
      </c>
      <c r="AC12">
        <f t="shared" si="2"/>
        <v>198.70046270294552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-249.88392548181966</v>
      </c>
      <c r="AI12">
        <f t="shared" si="6"/>
        <v>-294.47393045926435</v>
      </c>
      <c r="AJ12">
        <f t="shared" si="7"/>
        <v>2.7868563356437335</v>
      </c>
      <c r="AK12">
        <f t="shared" si="22"/>
        <v>14.104112332701249</v>
      </c>
      <c r="AL12">
        <f t="shared" si="8"/>
        <v>-277.5829617909194</v>
      </c>
      <c r="AN12">
        <f t="shared" si="9"/>
        <v>0</v>
      </c>
      <c r="AO12">
        <f t="shared" si="9"/>
        <v>0</v>
      </c>
      <c r="AP12">
        <f t="shared" si="9"/>
        <v>-16.079602808845102</v>
      </c>
      <c r="AQ12">
        <f t="shared" si="9"/>
        <v>-90.110648610494167</v>
      </c>
      <c r="AR12">
        <f t="shared" si="9"/>
        <v>-106.19025141933926</v>
      </c>
      <c r="AS12">
        <f t="shared" si="9"/>
        <v>1.0049683328165602</v>
      </c>
      <c r="AT12">
        <f t="shared" si="9"/>
        <v>5.0860843006384027</v>
      </c>
      <c r="AU12">
        <f t="shared" si="9"/>
        <v>-100.09919878588431</v>
      </c>
      <c r="AW12">
        <v>9</v>
      </c>
      <c r="AX12">
        <f>IF(Z12&gt;0, (R12*SUMPRODUCT(K12:$K$98, X12:$X$98)-K12*$AZ$3)/Z12, 0)</f>
        <v>222.80829841065906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</v>
      </c>
      <c r="S13">
        <f t="shared" si="1"/>
        <v>222.80253326854645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198.70046270294552</v>
      </c>
      <c r="AC13">
        <f t="shared" si="2"/>
        <v>196.15079508654503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-250.25435771512207</v>
      </c>
      <c r="AI13">
        <f t="shared" si="6"/>
        <v>-294.27333546393481</v>
      </c>
      <c r="AJ13">
        <f t="shared" si="7"/>
        <v>2.5496676164004839</v>
      </c>
      <c r="AK13">
        <f t="shared" si="22"/>
        <v>13.909032389206187</v>
      </c>
      <c r="AL13">
        <f t="shared" si="8"/>
        <v>-277.81463545832815</v>
      </c>
      <c r="AN13">
        <f t="shared" si="9"/>
        <v>0</v>
      </c>
      <c r="AO13">
        <f t="shared" si="9"/>
        <v>0</v>
      </c>
      <c r="AP13">
        <f t="shared" si="9"/>
        <v>-14.172932737199062</v>
      </c>
      <c r="AQ13">
        <f t="shared" si="9"/>
        <v>-80.575205524463684</v>
      </c>
      <c r="AR13">
        <f t="shared" si="9"/>
        <v>-94.748138261662746</v>
      </c>
      <c r="AS13">
        <f t="shared" si="9"/>
        <v>0.82092473468294902</v>
      </c>
      <c r="AT13">
        <f t="shared" si="9"/>
        <v>4.478336176197538</v>
      </c>
      <c r="AU13">
        <f t="shared" si="9"/>
        <v>-89.448877350782269</v>
      </c>
      <c r="AW13">
        <v>10</v>
      </c>
      <c r="AX13">
        <f>IF(Z13&gt;0, (R13*SUMPRODUCT(K13:$K$98, X13:$X$98)-K13*$AZ$3)/Z13, 0)</f>
        <v>222.80253326854645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</v>
      </c>
      <c r="S14">
        <f t="shared" si="1"/>
        <v>222.94608920937435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196.15079508654503</v>
      </c>
      <c r="AC14">
        <f t="shared" si="2"/>
        <v>193.75503687823664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-250.89928133472722</v>
      </c>
      <c r="AI14">
        <f t="shared" si="6"/>
        <v>-294.35261966538445</v>
      </c>
      <c r="AJ14">
        <f t="shared" si="7"/>
        <v>2.3957582083083935</v>
      </c>
      <c r="AK14">
        <f t="shared" si="22"/>
        <v>13.730555656058154</v>
      </c>
      <c r="AL14">
        <f t="shared" si="8"/>
        <v>-278.22630580101793</v>
      </c>
      <c r="AN14">
        <f t="shared" si="9"/>
        <v>0</v>
      </c>
      <c r="AO14">
        <f t="shared" si="9"/>
        <v>0</v>
      </c>
      <c r="AP14">
        <f t="shared" si="9"/>
        <v>-12.491796413385945</v>
      </c>
      <c r="AQ14">
        <f t="shared" si="9"/>
        <v>-72.127547919305115</v>
      </c>
      <c r="AR14">
        <f t="shared" si="9"/>
        <v>-84.619344332691057</v>
      </c>
      <c r="AS14">
        <f t="shared" si="9"/>
        <v>0.6887232360873039</v>
      </c>
      <c r="AT14">
        <f t="shared" si="9"/>
        <v>3.9472066471158316</v>
      </c>
      <c r="AU14">
        <f t="shared" si="9"/>
        <v>-79.983414449487938</v>
      </c>
      <c r="AW14">
        <v>11</v>
      </c>
      <c r="AX14">
        <f>IF(Z14&gt;0, (R14*SUMPRODUCT(K14:$K$98, X14:$X$98)-K14*$AZ$3)/Z14, 0)</f>
        <v>222.94608920937435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</v>
      </c>
      <c r="S15">
        <f t="shared" si="1"/>
        <v>223.14925504341602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193.75503687823664</v>
      </c>
      <c r="AC15">
        <f t="shared" si="2"/>
        <v>191.43056691978416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-251.72327700261079</v>
      </c>
      <c r="AI15">
        <f t="shared" si="6"/>
        <v>-294.61622031146015</v>
      </c>
      <c r="AJ15">
        <f t="shared" si="7"/>
        <v>2.3244699584524824</v>
      </c>
      <c r="AK15">
        <f t="shared" si="22"/>
        <v>13.562852581476566</v>
      </c>
      <c r="AL15">
        <f t="shared" si="8"/>
        <v>-278.72889777153108</v>
      </c>
      <c r="AN15">
        <f t="shared" si="9"/>
        <v>0</v>
      </c>
      <c r="AO15">
        <f t="shared" si="9"/>
        <v>0</v>
      </c>
      <c r="AP15">
        <f t="shared" si="9"/>
        <v>-11.009550210500208</v>
      </c>
      <c r="AQ15">
        <f t="shared" si="9"/>
        <v>-64.611095521163037</v>
      </c>
      <c r="AR15">
        <f t="shared" si="9"/>
        <v>-75.620645731663245</v>
      </c>
      <c r="AS15">
        <f t="shared" si="9"/>
        <v>0.59663354263455548</v>
      </c>
      <c r="AT15">
        <f t="shared" si="9"/>
        <v>3.4812464469551072</v>
      </c>
      <c r="AU15">
        <f t="shared" si="9"/>
        <v>-71.542765742073584</v>
      </c>
      <c r="AW15">
        <v>12</v>
      </c>
      <c r="AX15">
        <f>IF(Z15&gt;0, (R15*SUMPRODUCT(K15:$K$98, X15:$X$98)-K15*$AZ$3)/Z15, 0)</f>
        <v>223.14925504341602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</v>
      </c>
      <c r="S16">
        <f t="shared" si="1"/>
        <v>223.37628075274878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191.43056691978416</v>
      </c>
      <c r="AC16">
        <f t="shared" si="2"/>
        <v>189.14364814938244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-253.1251557791521</v>
      </c>
      <c r="AI16">
        <f t="shared" si="6"/>
        <v>-295.46260707702339</v>
      </c>
      <c r="AJ16">
        <f t="shared" si="7"/>
        <v>2.2869187704017122</v>
      </c>
      <c r="AK16">
        <f t="shared" si="22"/>
        <v>13.400139684384893</v>
      </c>
      <c r="AL16">
        <f t="shared" si="8"/>
        <v>-279.77554862223678</v>
      </c>
      <c r="AN16">
        <f t="shared" si="9"/>
        <v>0</v>
      </c>
      <c r="AO16">
        <f t="shared" si="9"/>
        <v>0</v>
      </c>
      <c r="AP16">
        <f t="shared" si="9"/>
        <v>-9.702651113349992</v>
      </c>
      <c r="AQ16">
        <f t="shared" si="9"/>
        <v>-58.009752577169593</v>
      </c>
      <c r="AR16">
        <f t="shared" si="9"/>
        <v>-67.712403690519594</v>
      </c>
      <c r="AS16">
        <f t="shared" si="9"/>
        <v>0.52410275709947707</v>
      </c>
      <c r="AT16">
        <f t="shared" si="9"/>
        <v>3.0709661597952573</v>
      </c>
      <c r="AU16">
        <f t="shared" si="9"/>
        <v>-64.117334773624847</v>
      </c>
      <c r="AW16">
        <v>13</v>
      </c>
      <c r="AX16">
        <f>IF(Z16&gt;0, (R16*SUMPRODUCT(K16:$K$98, X16:$X$98)-K16*$AZ$3)/Z16, 0)</f>
        <v>223.37628075274878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</v>
      </c>
      <c r="S17">
        <f t="shared" si="1"/>
        <v>223.4938260646895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189.14364814938244</v>
      </c>
      <c r="AC17">
        <f t="shared" si="2"/>
        <v>186.78048195682101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-255.15952083181583</v>
      </c>
      <c r="AI17">
        <f t="shared" si="6"/>
        <v>-296.94601785629249</v>
      </c>
      <c r="AJ17">
        <f t="shared" si="7"/>
        <v>2.3631661925614367</v>
      </c>
      <c r="AK17">
        <f t="shared" si="22"/>
        <v>13.240055370456773</v>
      </c>
      <c r="AL17">
        <f t="shared" si="8"/>
        <v>-281.34279629327426</v>
      </c>
      <c r="AN17">
        <f t="shared" si="9"/>
        <v>0</v>
      </c>
      <c r="AO17">
        <f t="shared" si="9"/>
        <v>0</v>
      </c>
      <c r="AP17">
        <f t="shared" si="9"/>
        <v>-8.5503451910234105</v>
      </c>
      <c r="AQ17">
        <f t="shared" si="9"/>
        <v>-52.210693339769811</v>
      </c>
      <c r="AR17">
        <f t="shared" si="9"/>
        <v>-60.761038530793222</v>
      </c>
      <c r="AS17">
        <f t="shared" si="9"/>
        <v>0.48355062350215866</v>
      </c>
      <c r="AT17">
        <f t="shared" si="9"/>
        <v>2.709177648927048</v>
      </c>
      <c r="AU17">
        <f t="shared" si="9"/>
        <v>-57.568310258364015</v>
      </c>
      <c r="AW17">
        <v>14</v>
      </c>
      <c r="AX17">
        <f>IF(Z17&gt;0, (R17*SUMPRODUCT(K17:$K$98, X17:$X$98)-K17*$AZ$3)/Z17, 0)</f>
        <v>223.4938260646895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</v>
      </c>
      <c r="S18">
        <f t="shared" si="1"/>
        <v>223.39278259748434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186.78048195682101</v>
      </c>
      <c r="AC18">
        <f t="shared" si="2"/>
        <v>184.25424074616564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-257.3206636657689</v>
      </c>
      <c r="AI18">
        <f t="shared" si="6"/>
        <v>-298.5606353881679</v>
      </c>
      <c r="AJ18">
        <f t="shared" si="7"/>
        <v>2.5262412106553711</v>
      </c>
      <c r="AK18">
        <f t="shared" si="22"/>
        <v>13.074633736977471</v>
      </c>
      <c r="AL18">
        <f t="shared" si="8"/>
        <v>-282.95976044053504</v>
      </c>
      <c r="AN18">
        <f t="shared" si="9"/>
        <v>0</v>
      </c>
      <c r="AO18">
        <f t="shared" si="9"/>
        <v>0</v>
      </c>
      <c r="AP18">
        <f t="shared" si="9"/>
        <v>-7.5343886483235982</v>
      </c>
      <c r="AQ18">
        <f t="shared" si="9"/>
        <v>-47.011523197758471</v>
      </c>
      <c r="AR18">
        <f t="shared" si="9"/>
        <v>-54.54591184608207</v>
      </c>
      <c r="AS18">
        <f t="shared" si="9"/>
        <v>0.46153482423828079</v>
      </c>
      <c r="AT18">
        <f t="shared" si="9"/>
        <v>2.3886867011445507</v>
      </c>
      <c r="AU18">
        <f t="shared" si="9"/>
        <v>-51.695690320699235</v>
      </c>
      <c r="AW18">
        <v>15</v>
      </c>
      <c r="AX18">
        <f>IF(Z18&gt;0, (R18*SUMPRODUCT(K18:$K$98, X18:$X$98)-K18*$AZ$3)/Z18, 0)</f>
        <v>223.39278259748434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</v>
      </c>
      <c r="S19">
        <f t="shared" si="1"/>
        <v>223.11360939712557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184.25424074616564</v>
      </c>
      <c r="AC19">
        <f t="shared" si="2"/>
        <v>181.6038355208305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-259.91401450104178</v>
      </c>
      <c r="AI19">
        <f t="shared" si="6"/>
        <v>-300.61162949896629</v>
      </c>
      <c r="AJ19">
        <f t="shared" si="7"/>
        <v>2.6504052253351347</v>
      </c>
      <c r="AK19">
        <f t="shared" si="22"/>
        <v>12.897796852231595</v>
      </c>
      <c r="AL19">
        <f t="shared" si="8"/>
        <v>-285.06342742139958</v>
      </c>
      <c r="AN19">
        <f t="shared" si="9"/>
        <v>0</v>
      </c>
      <c r="AO19">
        <f t="shared" si="9"/>
        <v>0</v>
      </c>
      <c r="AP19">
        <f t="shared" si="9"/>
        <v>-6.6386625915094717</v>
      </c>
      <c r="AQ19">
        <f t="shared" si="9"/>
        <v>-42.397605981704658</v>
      </c>
      <c r="AR19">
        <f t="shared" si="9"/>
        <v>-49.03626857321413</v>
      </c>
      <c r="AS19">
        <f t="shared" si="9"/>
        <v>0.43233850491413106</v>
      </c>
      <c r="AT19">
        <f t="shared" si="9"/>
        <v>2.1039100566498847</v>
      </c>
      <c r="AU19">
        <f t="shared" si="9"/>
        <v>-46.500020011650115</v>
      </c>
      <c r="AW19">
        <v>16</v>
      </c>
      <c r="AX19">
        <f>IF(Z19&gt;0, (R19*SUMPRODUCT(K19:$K$98, X19:$X$98)-K19*$AZ$3)/Z19, 0)</f>
        <v>223.11360939712557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</v>
      </c>
      <c r="S20">
        <f t="shared" si="1"/>
        <v>222.63178521480538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181.6038355208305</v>
      </c>
      <c r="AC20">
        <f t="shared" si="2"/>
        <v>178.81437058593269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-262.8404999598356</v>
      </c>
      <c r="AI20">
        <f t="shared" si="6"/>
        <v>-302.99971855780092</v>
      </c>
      <c r="AJ20">
        <f t="shared" si="7"/>
        <v>2.7894649348978078</v>
      </c>
      <c r="AK20">
        <f t="shared" si="22"/>
        <v>12.712268486458136</v>
      </c>
      <c r="AL20">
        <f t="shared" si="8"/>
        <v>-287.49798513644498</v>
      </c>
      <c r="AN20">
        <f t="shared" si="9"/>
        <v>0</v>
      </c>
      <c r="AO20">
        <f t="shared" si="9"/>
        <v>0</v>
      </c>
      <c r="AP20">
        <f t="shared" si="9"/>
        <v>-5.8489629250159156</v>
      </c>
      <c r="AQ20">
        <f t="shared" si="9"/>
        <v>-38.281231386698728</v>
      </c>
      <c r="AR20">
        <f t="shared" si="9"/>
        <v>-44.130194311714639</v>
      </c>
      <c r="AS20">
        <f t="shared" si="9"/>
        <v>0.40626978199411073</v>
      </c>
      <c r="AT20">
        <f t="shared" si="9"/>
        <v>1.8514699654516922</v>
      </c>
      <c r="AU20">
        <f t="shared" si="9"/>
        <v>-41.872454564268843</v>
      </c>
      <c r="AW20">
        <v>17</v>
      </c>
      <c r="AX20">
        <f>IF(Z20&gt;0, (R20*SUMPRODUCT(K20:$K$98, X20:$X$98)-K20*$AZ$3)/Z20, 0)</f>
        <v>222.63178521480538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</v>
      </c>
      <c r="S21">
        <f t="shared" si="1"/>
        <v>221.95635153298738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178.81437058593269</v>
      </c>
      <c r="AC21">
        <f t="shared" si="2"/>
        <v>175.89755084816858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-266.54034816436968</v>
      </c>
      <c r="AI21">
        <f t="shared" si="6"/>
        <v>-306.16470440227317</v>
      </c>
      <c r="AJ21">
        <f t="shared" si="7"/>
        <v>2.916819737764115</v>
      </c>
      <c r="AK21">
        <f t="shared" si="22"/>
        <v>12.51700594101529</v>
      </c>
      <c r="AL21">
        <f t="shared" si="8"/>
        <v>-290.73087872349379</v>
      </c>
      <c r="AN21">
        <f t="shared" si="9"/>
        <v>0</v>
      </c>
      <c r="AO21">
        <f t="shared" si="9"/>
        <v>0</v>
      </c>
      <c r="AP21">
        <f t="shared" si="9"/>
        <v>-5.1527350438354986</v>
      </c>
      <c r="AQ21">
        <f t="shared" si="9"/>
        <v>-34.66079762499453</v>
      </c>
      <c r="AR21">
        <f t="shared" si="9"/>
        <v>-39.813532668830028</v>
      </c>
      <c r="AS21">
        <f t="shared" si="9"/>
        <v>0.37930204314464933</v>
      </c>
      <c r="AT21">
        <f t="shared" si="9"/>
        <v>1.6277063220643788</v>
      </c>
      <c r="AU21">
        <f t="shared" si="9"/>
        <v>-37.806524303621003</v>
      </c>
      <c r="AW21">
        <v>18</v>
      </c>
      <c r="AX21">
        <f>IF(Z21&gt;0, (R21*SUMPRODUCT(K21:$K$98, X21:$X$98)-K21*$AZ$3)/Z21, 0)</f>
        <v>221.95635153298738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</v>
      </c>
      <c r="S22">
        <f t="shared" si="1"/>
        <v>221.02948401145028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175.89755084816858</v>
      </c>
      <c r="AC22">
        <f t="shared" si="2"/>
        <v>172.81212076686575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-271.12640836064315</v>
      </c>
      <c r="AI22">
        <f t="shared" si="6"/>
        <v>-310.21895783198727</v>
      </c>
      <c r="AJ22">
        <f t="shared" si="7"/>
        <v>3.0854300813028317</v>
      </c>
      <c r="AK22">
        <f t="shared" si="22"/>
        <v>12.312828559371802</v>
      </c>
      <c r="AL22">
        <f t="shared" si="8"/>
        <v>-294.82069919131266</v>
      </c>
      <c r="AN22">
        <f t="shared" si="9"/>
        <v>0</v>
      </c>
      <c r="AO22">
        <f t="shared" si="9"/>
        <v>0</v>
      </c>
      <c r="AP22">
        <f t="shared" si="9"/>
        <v>-4.5389099195451417</v>
      </c>
      <c r="AQ22">
        <f t="shared" si="9"/>
        <v>-31.479613404616792</v>
      </c>
      <c r="AR22">
        <f t="shared" si="9"/>
        <v>-36.018523324161933</v>
      </c>
      <c r="AS22">
        <f t="shared" si="9"/>
        <v>0.35823934206066688</v>
      </c>
      <c r="AT22">
        <f t="shared" si="9"/>
        <v>1.4296028384323691</v>
      </c>
      <c r="AU22">
        <f t="shared" si="9"/>
        <v>-34.230681143668896</v>
      </c>
      <c r="AW22">
        <v>19</v>
      </c>
      <c r="AX22">
        <f>IF(Z22&gt;0, (R22*SUMPRODUCT(K22:$K$98, X22:$X$98)-K22*$AZ$3)/Z22, 0)</f>
        <v>221.02948401145028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</v>
      </c>
      <c r="S23">
        <f t="shared" si="1"/>
        <v>219.79957882209752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172.81212076686575</v>
      </c>
      <c r="AC23">
        <f t="shared" si="2"/>
        <v>169.52479981197374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-276.25766490211589</v>
      </c>
      <c r="AI23">
        <f t="shared" si="6"/>
        <v>-314.82116004629552</v>
      </c>
      <c r="AJ23">
        <f t="shared" si="7"/>
        <v>3.2873209548920101</v>
      </c>
      <c r="AK23">
        <f t="shared" si="22"/>
        <v>12.096848453680604</v>
      </c>
      <c r="AL23">
        <f t="shared" si="8"/>
        <v>-299.43699063772289</v>
      </c>
      <c r="AN23">
        <f t="shared" si="9"/>
        <v>0</v>
      </c>
      <c r="AO23">
        <f t="shared" si="9"/>
        <v>0</v>
      </c>
      <c r="AP23">
        <f t="shared" si="9"/>
        <v>-3.9977527918019358</v>
      </c>
      <c r="AQ23">
        <f t="shared" si="9"/>
        <v>-28.638738449147166</v>
      </c>
      <c r="AR23">
        <f t="shared" si="9"/>
        <v>-32.636491240949098</v>
      </c>
      <c r="AS23">
        <f t="shared" si="9"/>
        <v>0.34078592917561401</v>
      </c>
      <c r="AT23">
        <f t="shared" si="9"/>
        <v>1.2540411468643951</v>
      </c>
      <c r="AU23">
        <f t="shared" si="9"/>
        <v>-31.041664164909086</v>
      </c>
      <c r="AW23">
        <v>20</v>
      </c>
      <c r="AX23">
        <f>IF(Z23&gt;0, (R23*SUMPRODUCT(K23:$K$98, X23:$X$98)-K23*$AZ$3)/Z23, 0)</f>
        <v>219.79957882209752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</v>
      </c>
      <c r="S24">
        <f t="shared" si="1"/>
        <v>218.28649882622233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169.52479981197374</v>
      </c>
      <c r="AC24">
        <f t="shared" si="2"/>
        <v>166.05775105008078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-282.41674873577836</v>
      </c>
      <c r="AI24">
        <f t="shared" si="6"/>
        <v>-320.45340055414829</v>
      </c>
      <c r="AJ24">
        <f t="shared" si="7"/>
        <v>3.4670487618929542</v>
      </c>
      <c r="AK24">
        <f t="shared" si="22"/>
        <v>11.866735986838163</v>
      </c>
      <c r="AL24">
        <f t="shared" si="8"/>
        <v>-305.1196158054172</v>
      </c>
      <c r="AN24">
        <f t="shared" si="9"/>
        <v>0</v>
      </c>
      <c r="AO24">
        <f t="shared" si="9"/>
        <v>0</v>
      </c>
      <c r="AP24">
        <f t="shared" si="9"/>
        <v>-3.5206577218847261</v>
      </c>
      <c r="AQ24">
        <f t="shared" si="9"/>
        <v>-26.140384594681887</v>
      </c>
      <c r="AR24">
        <f t="shared" si="9"/>
        <v>-29.661042316566611</v>
      </c>
      <c r="AS24">
        <f t="shared" si="9"/>
        <v>0.32090868707361442</v>
      </c>
      <c r="AT24">
        <f t="shared" si="9"/>
        <v>1.0983804748411625</v>
      </c>
      <c r="AU24">
        <f t="shared" si="9"/>
        <v>-28.241753154651839</v>
      </c>
      <c r="AW24">
        <v>21</v>
      </c>
      <c r="AX24">
        <f>IF(Z24&gt;0, (R24*SUMPRODUCT(K24:$K$98, X24:$X$98)-K24*$AZ$3)/Z24, 0)</f>
        <v>218.28649882622233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</v>
      </c>
      <c r="S25">
        <f t="shared" si="1"/>
        <v>216.45655622521315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166.05775105008078</v>
      </c>
      <c r="AC25">
        <f t="shared" si="2"/>
        <v>162.3920893904473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-289.62270616052518</v>
      </c>
      <c r="AI25">
        <f t="shared" si="6"/>
        <v>-327.13418010763115</v>
      </c>
      <c r="AJ25">
        <f t="shared" si="7"/>
        <v>3.6656616596334857</v>
      </c>
      <c r="AK25">
        <f t="shared" si="22"/>
        <v>11.624042573505657</v>
      </c>
      <c r="AL25">
        <f t="shared" si="8"/>
        <v>-311.84447587449199</v>
      </c>
      <c r="AN25">
        <f t="shared" si="9"/>
        <v>0</v>
      </c>
      <c r="AO25">
        <f t="shared" si="9"/>
        <v>0</v>
      </c>
      <c r="AP25">
        <f t="shared" si="9"/>
        <v>-3.1000423768375285</v>
      </c>
      <c r="AQ25">
        <f t="shared" si="9"/>
        <v>-23.935147514011785</v>
      </c>
      <c r="AR25">
        <f t="shared" si="9"/>
        <v>-27.035189890849313</v>
      </c>
      <c r="AS25">
        <f t="shared" si="9"/>
        <v>0.30293948193121062</v>
      </c>
      <c r="AT25">
        <f t="shared" si="9"/>
        <v>0.96064005959465126</v>
      </c>
      <c r="AU25">
        <f t="shared" si="9"/>
        <v>-25.771610349323449</v>
      </c>
      <c r="AW25">
        <v>22</v>
      </c>
      <c r="AX25">
        <f>IF(Z25&gt;0, (R25*SUMPRODUCT(K25:$K$98, X25:$X$98)-K25*$AZ$3)/Z25, 0)</f>
        <v>216.45655622521315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</v>
      </c>
      <c r="S26">
        <f t="shared" si="1"/>
        <v>214.29136923094757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162.3920893904473</v>
      </c>
      <c r="AC26">
        <f t="shared" si="2"/>
        <v>158.52365878272866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-296.96318460376347</v>
      </c>
      <c r="AI26">
        <f t="shared" si="6"/>
        <v>-333.95106221909651</v>
      </c>
      <c r="AJ26">
        <f t="shared" si="7"/>
        <v>3.8684306077186363</v>
      </c>
      <c r="AK26">
        <f t="shared" si="22"/>
        <v>11.367446257331311</v>
      </c>
      <c r="AL26">
        <f t="shared" si="8"/>
        <v>-318.71518535404658</v>
      </c>
      <c r="AN26">
        <f t="shared" si="9"/>
        <v>0</v>
      </c>
      <c r="AO26">
        <f t="shared" si="9"/>
        <v>0</v>
      </c>
      <c r="AP26">
        <f t="shared" si="9"/>
        <v>-2.7292598763651803</v>
      </c>
      <c r="AQ26">
        <f t="shared" si="9"/>
        <v>-21.912306321698637</v>
      </c>
      <c r="AR26">
        <f t="shared" si="9"/>
        <v>-24.641566198063817</v>
      </c>
      <c r="AS26">
        <f t="shared" si="9"/>
        <v>0.28544358646230428</v>
      </c>
      <c r="AT26">
        <f t="shared" si="9"/>
        <v>0.83878062130309494</v>
      </c>
      <c r="AU26">
        <f t="shared" si="9"/>
        <v>-23.517341990298419</v>
      </c>
      <c r="AW26">
        <v>23</v>
      </c>
      <c r="AX26">
        <f>IF(Z26&gt;0, (R26*SUMPRODUCT(K26:$K$98, X26:$X$98)-K26*$AZ$3)/Z26, 0)</f>
        <v>214.29136923094757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</v>
      </c>
      <c r="S27">
        <f t="shared" si="1"/>
        <v>211.88210279071359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158.52365878272866</v>
      </c>
      <c r="AC27">
        <f t="shared" si="2"/>
        <v>154.5280639845061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-304.84306491804557</v>
      </c>
      <c r="AI27">
        <f t="shared" si="6"/>
        <v>-341.30864222476623</v>
      </c>
      <c r="AJ27">
        <f t="shared" si="7"/>
        <v>3.9955947982225553</v>
      </c>
      <c r="AK27">
        <f t="shared" si="22"/>
        <v>11.096656114791008</v>
      </c>
      <c r="AL27">
        <f t="shared" si="8"/>
        <v>-326.21639131175266</v>
      </c>
      <c r="AN27">
        <f t="shared" si="9"/>
        <v>0</v>
      </c>
      <c r="AO27">
        <f t="shared" si="9"/>
        <v>0</v>
      </c>
      <c r="AP27">
        <f t="shared" si="9"/>
        <v>-2.4024289324203116</v>
      </c>
      <c r="AQ27">
        <f t="shared" si="9"/>
        <v>-20.083702304963087</v>
      </c>
      <c r="AR27">
        <f t="shared" si="9"/>
        <v>-22.486131237383397</v>
      </c>
      <c r="AS27">
        <f t="shared" si="9"/>
        <v>0.26323818939536769</v>
      </c>
      <c r="AT27">
        <f t="shared" si="9"/>
        <v>0.73107104486672647</v>
      </c>
      <c r="AU27">
        <f t="shared" si="9"/>
        <v>-21.491822003121303</v>
      </c>
      <c r="AW27">
        <v>24</v>
      </c>
      <c r="AX27">
        <f>IF(Z27&gt;0, (R27*SUMPRODUCT(K27:$K$98, X27:$X$98)-K27*$AZ$3)/Z27, 0)</f>
        <v>211.88210279071359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</v>
      </c>
      <c r="S28">
        <f t="shared" si="1"/>
        <v>209.27096800386678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154.5280639845061</v>
      </c>
      <c r="AC28">
        <f t="shared" si="2"/>
        <v>150.44142553978949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-313.50280932634905</v>
      </c>
      <c r="AI28">
        <f t="shared" si="6"/>
        <v>-349.44697945533937</v>
      </c>
      <c r="AJ28">
        <f t="shared" si="7"/>
        <v>4.0866384447166126</v>
      </c>
      <c r="AK28">
        <f t="shared" si="22"/>
        <v>10.816964478915429</v>
      </c>
      <c r="AL28">
        <f t="shared" si="8"/>
        <v>-334.54337653170728</v>
      </c>
      <c r="AN28">
        <f t="shared" si="9"/>
        <v>0</v>
      </c>
      <c r="AO28">
        <f t="shared" si="9"/>
        <v>0</v>
      </c>
      <c r="AP28">
        <f t="shared" si="9"/>
        <v>-2.1143549382639555</v>
      </c>
      <c r="AQ28">
        <f t="shared" si="9"/>
        <v>-18.441271857996554</v>
      </c>
      <c r="AR28">
        <f t="shared" si="9"/>
        <v>-20.555626796260512</v>
      </c>
      <c r="AS28">
        <f t="shared" si="9"/>
        <v>0.24038958600179039</v>
      </c>
      <c r="AT28">
        <f t="shared" si="9"/>
        <v>0.63628961750808088</v>
      </c>
      <c r="AU28">
        <f t="shared" si="9"/>
        <v>-19.678947592750639</v>
      </c>
      <c r="AW28">
        <v>25</v>
      </c>
      <c r="AX28">
        <f>IF(Z28&gt;0, (R28*SUMPRODUCT(K28:$K$98, X28:$X$98)-K28*$AZ$3)/Z28, 0)</f>
        <v>209.27096800386678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</v>
      </c>
      <c r="S29">
        <f t="shared" si="1"/>
        <v>206.48333790758096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150.44142553978949</v>
      </c>
      <c r="AC29">
        <f t="shared" si="2"/>
        <v>146.28324641415585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-324.39599163745697</v>
      </c>
      <c r="AI29">
        <f t="shared" si="6"/>
        <v>-359.81852206933866</v>
      </c>
      <c r="AJ29">
        <f t="shared" si="7"/>
        <v>4.1581791256336373</v>
      </c>
      <c r="AK29">
        <f t="shared" si="22"/>
        <v>10.530899787785266</v>
      </c>
      <c r="AL29">
        <f t="shared" si="8"/>
        <v>-345.12944315591977</v>
      </c>
      <c r="AN29">
        <f t="shared" si="9"/>
        <v>0</v>
      </c>
      <c r="AO29">
        <f t="shared" si="9"/>
        <v>0</v>
      </c>
      <c r="AP29">
        <f t="shared" si="9"/>
        <v>-1.860419970045633</v>
      </c>
      <c r="AQ29">
        <f t="shared" si="9"/>
        <v>-17.037540053939679</v>
      </c>
      <c r="AR29">
        <f t="shared" si="9"/>
        <v>-18.897960023985313</v>
      </c>
      <c r="AS29">
        <f t="shared" si="9"/>
        <v>0.21839093339850846</v>
      </c>
      <c r="AT29">
        <f t="shared" si="9"/>
        <v>0.5530913807928175</v>
      </c>
      <c r="AU29">
        <f t="shared" si="9"/>
        <v>-18.126477709793988</v>
      </c>
      <c r="AW29">
        <v>26</v>
      </c>
      <c r="AX29">
        <f>IF(Z29&gt;0, (R29*SUMPRODUCT(K29:$K$98, X29:$X$98)-K29*$AZ$3)/Z29, 0)</f>
        <v>206.48333790758096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</v>
      </c>
      <c r="S30">
        <f t="shared" si="1"/>
        <v>203.4339875213542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146.28324641415585</v>
      </c>
      <c r="AC30">
        <f t="shared" si="2"/>
        <v>141.99846772839737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-335.85107102331278</v>
      </c>
      <c r="AI30">
        <f t="shared" si="6"/>
        <v>-370.75145061536398</v>
      </c>
      <c r="AJ30">
        <f t="shared" si="7"/>
        <v>4.2847786857584822</v>
      </c>
      <c r="AK30">
        <f t="shared" si="22"/>
        <v>10.239827248990911</v>
      </c>
      <c r="AL30">
        <f t="shared" si="8"/>
        <v>-356.22684468061453</v>
      </c>
      <c r="AN30">
        <f t="shared" si="9"/>
        <v>0</v>
      </c>
      <c r="AO30">
        <f t="shared" si="9"/>
        <v>0</v>
      </c>
      <c r="AP30">
        <f t="shared" si="9"/>
        <v>-1.6366037368728035</v>
      </c>
      <c r="AQ30">
        <f t="shared" si="9"/>
        <v>-15.749259013637625</v>
      </c>
      <c r="AR30">
        <f t="shared" si="9"/>
        <v>-17.385862750510427</v>
      </c>
      <c r="AS30">
        <f t="shared" si="9"/>
        <v>0.20092861140061674</v>
      </c>
      <c r="AT30">
        <f t="shared" si="9"/>
        <v>0.48018215665618019</v>
      </c>
      <c r="AU30">
        <f t="shared" si="9"/>
        <v>-16.704751982453629</v>
      </c>
      <c r="AW30">
        <v>27</v>
      </c>
      <c r="AX30">
        <f>IF(Z30&gt;0, (R30*SUMPRODUCT(K30:$K$98, X30:$X$98)-K30*$AZ$3)/Z30, 0)</f>
        <v>203.4339875213542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</v>
      </c>
      <c r="S31">
        <f t="shared" si="1"/>
        <v>200.17959769346896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141.99846772839737</v>
      </c>
      <c r="AC31">
        <f t="shared" si="2"/>
        <v>137.63560279349292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-346.69234378013044</v>
      </c>
      <c r="AI31">
        <f t="shared" si="6"/>
        <v>-381.07037340437108</v>
      </c>
      <c r="AJ31">
        <f t="shared" si="7"/>
        <v>4.3628649349044508</v>
      </c>
      <c r="AK31">
        <f t="shared" si="22"/>
        <v>9.9398927409878173</v>
      </c>
      <c r="AL31">
        <f t="shared" si="8"/>
        <v>-366.7676157284788</v>
      </c>
      <c r="AN31">
        <f t="shared" si="9"/>
        <v>0</v>
      </c>
      <c r="AO31">
        <f t="shared" si="9"/>
        <v>0</v>
      </c>
      <c r="AP31">
        <f t="shared" si="9"/>
        <v>-1.4393829258504087</v>
      </c>
      <c r="AQ31">
        <f t="shared" si="9"/>
        <v>-14.515754556459772</v>
      </c>
      <c r="AR31">
        <f t="shared" si="9"/>
        <v>-15.955137482310182</v>
      </c>
      <c r="AS31">
        <f t="shared" si="9"/>
        <v>0.18266995996375798</v>
      </c>
      <c r="AT31">
        <f t="shared" si="9"/>
        <v>0.41617603023047939</v>
      </c>
      <c r="AU31">
        <f t="shared" si="9"/>
        <v>-15.356291492115943</v>
      </c>
      <c r="AW31">
        <v>28</v>
      </c>
      <c r="AX31">
        <f>IF(Z31&gt;0, (R31*SUMPRODUCT(K31:$K$98, X31:$X$98)-K31*$AZ$3)/Z31, 0)</f>
        <v>200.17959769346896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</v>
      </c>
      <c r="S32">
        <f t="shared" si="1"/>
        <v>196.84928975731302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137.63560279349292</v>
      </c>
      <c r="AC32">
        <f t="shared" si="2"/>
        <v>133.28627152161633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-358.6930042009871</v>
      </c>
      <c r="AI32">
        <f t="shared" si="6"/>
        <v>-392.54790702688484</v>
      </c>
      <c r="AJ32">
        <f t="shared" si="7"/>
        <v>4.3493312718765935</v>
      </c>
      <c r="AK32">
        <f t="shared" si="22"/>
        <v>9.6344921955445049</v>
      </c>
      <c r="AL32">
        <f t="shared" si="8"/>
        <v>-378.56408355946377</v>
      </c>
      <c r="AN32">
        <f t="shared" si="9"/>
        <v>0</v>
      </c>
      <c r="AO32">
        <f t="shared" si="9"/>
        <v>0</v>
      </c>
      <c r="AP32">
        <f t="shared" si="9"/>
        <v>-1.2656071338229606</v>
      </c>
      <c r="AQ32">
        <f t="shared" si="9"/>
        <v>-13.409119125336634</v>
      </c>
      <c r="AR32">
        <f t="shared" si="9"/>
        <v>-14.674726259159597</v>
      </c>
      <c r="AS32">
        <f t="shared" si="9"/>
        <v>0.16259224589578614</v>
      </c>
      <c r="AT32">
        <f t="shared" si="9"/>
        <v>0.36016886877947879</v>
      </c>
      <c r="AU32">
        <f t="shared" si="9"/>
        <v>-14.151965144484333</v>
      </c>
      <c r="AW32">
        <v>29</v>
      </c>
      <c r="AX32">
        <f>IF(Z32&gt;0, (R32*SUMPRODUCT(K32:$K$98, X32:$X$98)-K32*$AZ$3)/Z32, 0)</f>
        <v>196.84928975731302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</v>
      </c>
      <c r="S33">
        <f t="shared" si="1"/>
        <v>193.44642265858124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133.28627152161633</v>
      </c>
      <c r="AC33">
        <f t="shared" si="2"/>
        <v>128.95431604322894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-371.1926026617644</v>
      </c>
      <c r="AI33">
        <f t="shared" si="6"/>
        <v>-404.52336015807225</v>
      </c>
      <c r="AJ33">
        <f t="shared" si="7"/>
        <v>4.3319554783873855</v>
      </c>
      <c r="AK33">
        <f t="shared" si="22"/>
        <v>9.3300390065131431</v>
      </c>
      <c r="AL33">
        <f t="shared" si="8"/>
        <v>-390.86136567317175</v>
      </c>
      <c r="AN33">
        <f t="shared" si="9"/>
        <v>0</v>
      </c>
      <c r="AO33">
        <f t="shared" si="9"/>
        <v>0</v>
      </c>
      <c r="AP33">
        <f t="shared" si="9"/>
        <v>-1.1125114865717223</v>
      </c>
      <c r="AQ33">
        <f t="shared" si="9"/>
        <v>-12.389638436432485</v>
      </c>
      <c r="AR33">
        <f t="shared" si="9"/>
        <v>-13.502149923004207</v>
      </c>
      <c r="AS33">
        <f t="shared" si="9"/>
        <v>0.14459168020880167</v>
      </c>
      <c r="AT33">
        <f t="shared" si="9"/>
        <v>0.31141733175604802</v>
      </c>
      <c r="AU33">
        <f t="shared" si="9"/>
        <v>-13.046140911039359</v>
      </c>
      <c r="AW33">
        <v>30</v>
      </c>
      <c r="AX33">
        <f>IF(Z33&gt;0, (R33*SUMPRODUCT(K33:$K$98, X33:$X$98)-K33*$AZ$3)/Z33, 0)</f>
        <v>193.44642265858124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</v>
      </c>
      <c r="S34">
        <f t="shared" si="1"/>
        <v>190.01641479357639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128.95431604322894</v>
      </c>
      <c r="AC34">
        <f t="shared" si="2"/>
        <v>124.66928800585831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-385.15336826404052</v>
      </c>
      <c r="AI34">
        <f t="shared" si="6"/>
        <v>-417.95824150125327</v>
      </c>
      <c r="AJ34">
        <f t="shared" si="7"/>
        <v>4.2850280373706369</v>
      </c>
      <c r="AK34">
        <f t="shared" si="22"/>
        <v>9.0268021230260267</v>
      </c>
      <c r="AL34">
        <f t="shared" si="8"/>
        <v>-404.64641134085662</v>
      </c>
      <c r="AN34">
        <f t="shared" si="9"/>
        <v>0</v>
      </c>
      <c r="AO34">
        <f t="shared" si="9"/>
        <v>0</v>
      </c>
      <c r="AP34">
        <f t="shared" si="9"/>
        <v>-0.97764157303749988</v>
      </c>
      <c r="AQ34">
        <f t="shared" si="9"/>
        <v>-11.478231971438049</v>
      </c>
      <c r="AR34">
        <f t="shared" si="9"/>
        <v>-12.455873544475548</v>
      </c>
      <c r="AS34">
        <f t="shared" si="9"/>
        <v>0.12770119612023692</v>
      </c>
      <c r="AT34">
        <f t="shared" si="9"/>
        <v>0.26901420905484991</v>
      </c>
      <c r="AU34">
        <f t="shared" ref="AU34:AU89" si="23">AL34*$K34</f>
        <v>-12.059158139300461</v>
      </c>
      <c r="AW34">
        <v>31</v>
      </c>
      <c r="AX34">
        <f>IF(Z34&gt;0, (R34*SUMPRODUCT(K34:$K$98, X34:$X$98)-K34*$AZ$3)/Z34, 0)</f>
        <v>190.01641479357639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</v>
      </c>
      <c r="S35">
        <f t="shared" si="1"/>
        <v>186.55790550419087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124.66928800585831</v>
      </c>
      <c r="AC35">
        <f t="shared" si="2"/>
        <v>120.42731531929692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-401.40449673481692</v>
      </c>
      <c r="AI35">
        <f t="shared" ref="AI35:AI66" si="25">SUM(AE35:AH35)</f>
        <v>-433.68061899129015</v>
      </c>
      <c r="AJ35">
        <f t="shared" si="7"/>
        <v>4.2419726865613825</v>
      </c>
      <c r="AK35">
        <f t="shared" si="22"/>
        <v>8.7268501604100823</v>
      </c>
      <c r="AL35">
        <f t="shared" si="8"/>
        <v>-420.71179614431867</v>
      </c>
      <c r="AN35">
        <f t="shared" ref="AN35:AT66" si="26">AE35*$K35</f>
        <v>0</v>
      </c>
      <c r="AO35">
        <f t="shared" si="26"/>
        <v>0</v>
      </c>
      <c r="AP35">
        <f t="shared" si="26"/>
        <v>-0.85882489781205695</v>
      </c>
      <c r="AQ35">
        <f t="shared" si="26"/>
        <v>-10.68084242432313</v>
      </c>
      <c r="AR35">
        <f t="shared" si="26"/>
        <v>-11.539667322135186</v>
      </c>
      <c r="AS35">
        <f t="shared" si="26"/>
        <v>0.11287327920338884</v>
      </c>
      <c r="AT35">
        <f t="shared" si="26"/>
        <v>0.2322099333271726</v>
      </c>
      <c r="AU35">
        <f t="shared" si="23"/>
        <v>-11.194584109604625</v>
      </c>
      <c r="AW35">
        <v>32</v>
      </c>
      <c r="AX35">
        <f>IF(Z35&gt;0, (R35*SUMPRODUCT(K35:$K$98, X35:$X$98)-K35*$AZ$3)/Z35, 0)</f>
        <v>186.55790550419087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</v>
      </c>
      <c r="S36">
        <f t="shared" si="1"/>
        <v>183.03775329600487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120.42731531929692</v>
      </c>
      <c r="AC36">
        <f t="shared" si="2"/>
        <v>116.20741868504226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-418.49813998392716</v>
      </c>
      <c r="AI36">
        <f t="shared" si="25"/>
        <v>-450.24225194784373</v>
      </c>
      <c r="AJ36">
        <f t="shared" si="7"/>
        <v>4.2198966342546669</v>
      </c>
      <c r="AK36">
        <f t="shared" si="22"/>
        <v>8.4299120723507848</v>
      </c>
      <c r="AL36">
        <f t="shared" si="8"/>
        <v>-437.5924432412383</v>
      </c>
      <c r="AN36">
        <f t="shared" si="26"/>
        <v>0</v>
      </c>
      <c r="AO36">
        <f t="shared" si="26"/>
        <v>0</v>
      </c>
      <c r="AP36">
        <f t="shared" si="26"/>
        <v>-0.7541685785799378</v>
      </c>
      <c r="AQ36">
        <f t="shared" si="26"/>
        <v>-9.9425729007252919</v>
      </c>
      <c r="AR36">
        <f t="shared" si="26"/>
        <v>-10.69674147930523</v>
      </c>
      <c r="AS36">
        <f t="shared" si="26"/>
        <v>0.10025523631052149</v>
      </c>
      <c r="AT36">
        <f t="shared" si="26"/>
        <v>0.20027571766333513</v>
      </c>
      <c r="AU36">
        <f t="shared" si="23"/>
        <v>-10.396210525331375</v>
      </c>
      <c r="AW36">
        <v>33</v>
      </c>
      <c r="AX36">
        <f>IF(Z36&gt;0, (R36*SUMPRODUCT(K36:$K$98, X36:$X$98)-K36*$AZ$3)/Z36, 0)</f>
        <v>183.03775329600487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</v>
      </c>
      <c r="S37">
        <f t="shared" si="1"/>
        <v>179.49152799381247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116.20741868504226</v>
      </c>
      <c r="AC37">
        <f t="shared" si="2"/>
        <v>112.03354738259236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-436.16320954907826</v>
      </c>
      <c r="AI37">
        <f t="shared" si="25"/>
        <v>-467.37179878858109</v>
      </c>
      <c r="AJ37">
        <f t="shared" si="7"/>
        <v>4.1738713024498963</v>
      </c>
      <c r="AK37">
        <f t="shared" si="22"/>
        <v>8.1345193079529583</v>
      </c>
      <c r="AL37">
        <f t="shared" si="8"/>
        <v>-455.06340817817824</v>
      </c>
      <c r="AN37">
        <f t="shared" si="26"/>
        <v>0</v>
      </c>
      <c r="AO37">
        <f t="shared" si="26"/>
        <v>0</v>
      </c>
      <c r="AP37">
        <f t="shared" si="26"/>
        <v>-0.66200514751576278</v>
      </c>
      <c r="AQ37">
        <f t="shared" si="26"/>
        <v>-9.2520135294358408</v>
      </c>
      <c r="AR37">
        <f t="shared" si="26"/>
        <v>-9.9140186769516045</v>
      </c>
      <c r="AS37">
        <f t="shared" si="26"/>
        <v>8.8537301897410908E-2</v>
      </c>
      <c r="AT37">
        <f t="shared" si="26"/>
        <v>0.17255165278714163</v>
      </c>
      <c r="AU37">
        <f t="shared" si="23"/>
        <v>-9.6529297222670518</v>
      </c>
      <c r="AW37">
        <v>34</v>
      </c>
      <c r="AX37">
        <f>IF(Z37&gt;0, (R37*SUMPRODUCT(K37:$K$98, X37:$X$98)-K37*$AZ$3)/Z37, 0)</f>
        <v>179.49152799381247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</v>
      </c>
      <c r="S38">
        <f t="shared" si="1"/>
        <v>175.96592235722989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112.03354738259236</v>
      </c>
      <c r="AC38">
        <f t="shared" si="2"/>
        <v>107.9321602801881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-456.03938012730089</v>
      </c>
      <c r="AI38">
        <f t="shared" si="25"/>
        <v>-486.70786378434502</v>
      </c>
      <c r="AJ38">
        <f t="shared" si="7"/>
        <v>4.1013871024042601</v>
      </c>
      <c r="AK38">
        <f t="shared" si="22"/>
        <v>7.8423483167814663</v>
      </c>
      <c r="AL38">
        <f t="shared" si="8"/>
        <v>-474.76412836515931</v>
      </c>
      <c r="AN38">
        <f t="shared" si="26"/>
        <v>0</v>
      </c>
      <c r="AO38">
        <f t="shared" si="26"/>
        <v>0</v>
      </c>
      <c r="AP38">
        <f t="shared" si="26"/>
        <v>-0.58084667847075788</v>
      </c>
      <c r="AQ38">
        <f t="shared" si="26"/>
        <v>-8.637171702421762</v>
      </c>
      <c r="AR38">
        <f t="shared" si="26"/>
        <v>-9.21801838089252</v>
      </c>
      <c r="AS38">
        <f t="shared" si="26"/>
        <v>7.767834569829285E-2</v>
      </c>
      <c r="AT38">
        <f t="shared" si="26"/>
        <v>0.14853039433421686</v>
      </c>
      <c r="AU38">
        <f t="shared" si="23"/>
        <v>-8.9918096408600103</v>
      </c>
      <c r="AW38">
        <v>35</v>
      </c>
      <c r="AX38">
        <f>IF(Z38&gt;0, (R38*SUMPRODUCT(K38:$K$98, X38:$X$98)-K38*$AZ$3)/Z38, 0)</f>
        <v>175.96592235722989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</v>
      </c>
      <c r="S39">
        <f t="shared" si="1"/>
        <v>172.45121512291504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107.9321602801881</v>
      </c>
      <c r="AC39">
        <f t="shared" si="2"/>
        <v>103.89376217333029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-478.291686286713</v>
      </c>
      <c r="AI39">
        <f t="shared" si="25"/>
        <v>-508.41433926404335</v>
      </c>
      <c r="AJ39">
        <f t="shared" si="7"/>
        <v>4.0383981068578123</v>
      </c>
      <c r="AK39">
        <f t="shared" si="22"/>
        <v>7.5552512196131678</v>
      </c>
      <c r="AL39">
        <f t="shared" si="8"/>
        <v>-496.82068993757235</v>
      </c>
      <c r="AN39">
        <f t="shared" si="26"/>
        <v>0</v>
      </c>
      <c r="AO39">
        <f t="shared" si="26"/>
        <v>0</v>
      </c>
      <c r="AP39">
        <f t="shared" si="26"/>
        <v>-0.50938294796462313</v>
      </c>
      <c r="AQ39">
        <f t="shared" si="26"/>
        <v>-8.0880535101290665</v>
      </c>
      <c r="AR39">
        <f t="shared" si="26"/>
        <v>-8.5974364580936893</v>
      </c>
      <c r="AS39">
        <f t="shared" si="26"/>
        <v>6.829050330573827E-2</v>
      </c>
      <c r="AT39">
        <f t="shared" si="26"/>
        <v>0.12776152690655029</v>
      </c>
      <c r="AU39">
        <f t="shared" si="23"/>
        <v>-8.4013844278814016</v>
      </c>
      <c r="AW39">
        <v>36</v>
      </c>
      <c r="AX39">
        <f>IF(Z39&gt;0, (R39*SUMPRODUCT(K39:$K$98, X39:$X$98)-K39*$AZ$3)/Z39, 0)</f>
        <v>172.45121512291504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</v>
      </c>
      <c r="S40">
        <f t="shared" si="1"/>
        <v>168.94345297843469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103.89376217333029</v>
      </c>
      <c r="AC40">
        <f t="shared" si="2"/>
        <v>99.911756516383292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-503.68250705720163</v>
      </c>
      <c r="AI40">
        <f t="shared" si="25"/>
        <v>-533.25209225123012</v>
      </c>
      <c r="AJ40">
        <f t="shared" si="7"/>
        <v>3.9820056569469955</v>
      </c>
      <c r="AK40">
        <f t="shared" si="22"/>
        <v>7.2725633521331208</v>
      </c>
      <c r="AL40">
        <f t="shared" si="8"/>
        <v>-521.99752324215001</v>
      </c>
      <c r="AN40">
        <f t="shared" si="26"/>
        <v>0</v>
      </c>
      <c r="AO40">
        <f t="shared" si="26"/>
        <v>0</v>
      </c>
      <c r="AP40">
        <f t="shared" si="26"/>
        <v>-0.44645572195998129</v>
      </c>
      <c r="AQ40">
        <f t="shared" si="26"/>
        <v>-7.60483908892469</v>
      </c>
      <c r="AR40">
        <f t="shared" si="26"/>
        <v>-8.0512948108846718</v>
      </c>
      <c r="AS40">
        <f t="shared" si="26"/>
        <v>6.0122223519727402E-2</v>
      </c>
      <c r="AT40">
        <f t="shared" si="26"/>
        <v>0.10980463542423984</v>
      </c>
      <c r="AU40">
        <f t="shared" si="23"/>
        <v>-7.8813679519407049</v>
      </c>
      <c r="AW40">
        <v>37</v>
      </c>
      <c r="AX40">
        <f>IF(Z40&gt;0, (R40*SUMPRODUCT(K40:$K$98, X40:$X$98)-K40*$AZ$3)/Z40, 0)</f>
        <v>168.94345297843469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</v>
      </c>
      <c r="S41">
        <f t="shared" si="1"/>
        <v>165.42811112761109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99.911756516383292</v>
      </c>
      <c r="AC41">
        <f t="shared" si="2"/>
        <v>95.973031582085483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-532.83132855309998</v>
      </c>
      <c r="AI41">
        <f t="shared" si="25"/>
        <v>-561.8388022309116</v>
      </c>
      <c r="AJ41">
        <f t="shared" si="7"/>
        <v>3.9387249342978095</v>
      </c>
      <c r="AK41">
        <f t="shared" si="22"/>
        <v>6.9938229561468308</v>
      </c>
      <c r="AL41">
        <f t="shared" si="8"/>
        <v>-550.90625434046694</v>
      </c>
      <c r="AN41">
        <f t="shared" si="26"/>
        <v>0</v>
      </c>
      <c r="AO41">
        <f t="shared" si="26"/>
        <v>0</v>
      </c>
      <c r="AP41">
        <f t="shared" si="26"/>
        <v>-0.39104347658981325</v>
      </c>
      <c r="AQ41">
        <f t="shared" si="26"/>
        <v>-7.1829838567690238</v>
      </c>
      <c r="AR41">
        <f t="shared" si="26"/>
        <v>-7.5740273333588375</v>
      </c>
      <c r="AS41">
        <f t="shared" si="26"/>
        <v>5.3097098656231405E-2</v>
      </c>
      <c r="AT41">
        <f t="shared" si="26"/>
        <v>9.4282214087374028E-2</v>
      </c>
      <c r="AU41">
        <f t="shared" si="23"/>
        <v>-7.4266480206152314</v>
      </c>
      <c r="AW41">
        <v>38</v>
      </c>
      <c r="AX41">
        <f>IF(Z41&gt;0, (R41*SUMPRODUCT(K41:$K$98, X41:$X$98)-K41*$AZ$3)/Z41, 0)</f>
        <v>165.42811112761109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</v>
      </c>
      <c r="S42">
        <f t="shared" si="1"/>
        <v>161.88760209564765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95.973031582085483</v>
      </c>
      <c r="AC42">
        <f t="shared" si="2"/>
        <v>92.063363934804741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-566.1045769359622</v>
      </c>
      <c r="AI42">
        <f t="shared" si="25"/>
        <v>-594.53892358852772</v>
      </c>
      <c r="AJ42">
        <f t="shared" si="7"/>
        <v>3.9096676472807417</v>
      </c>
      <c r="AK42">
        <f t="shared" si="22"/>
        <v>6.7181122107459847</v>
      </c>
      <c r="AL42">
        <f t="shared" si="8"/>
        <v>-583.91114373050107</v>
      </c>
      <c r="AN42">
        <f t="shared" si="26"/>
        <v>0</v>
      </c>
      <c r="AO42">
        <f t="shared" si="26"/>
        <v>0</v>
      </c>
      <c r="AP42">
        <f t="shared" si="26"/>
        <v>-0.3422475671109893</v>
      </c>
      <c r="AQ42">
        <f t="shared" si="26"/>
        <v>-6.8138690350125497</v>
      </c>
      <c r="AR42">
        <f t="shared" si="26"/>
        <v>-7.1561166021235394</v>
      </c>
      <c r="AS42">
        <f t="shared" si="26"/>
        <v>4.7058378264993483E-2</v>
      </c>
      <c r="AT42">
        <f t="shared" si="26"/>
        <v>8.0861979626283775E-2</v>
      </c>
      <c r="AU42">
        <f t="shared" si="23"/>
        <v>-7.0281962442322632</v>
      </c>
      <c r="AW42">
        <v>39</v>
      </c>
      <c r="AX42">
        <f>IF(Z42&gt;0, (R42*SUMPRODUCT(K42:$K$98, X42:$X$98)-K42*$AZ$3)/Z42, 0)</f>
        <v>161.88760209564765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</v>
      </c>
      <c r="S43">
        <f t="shared" si="1"/>
        <v>158.31433183780098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92.063363934804741</v>
      </c>
      <c r="AC43">
        <f t="shared" si="2"/>
        <v>88.172098658263891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-605.6812691575509</v>
      </c>
      <c r="AI43">
        <f t="shared" si="25"/>
        <v>-633.52843170901201</v>
      </c>
      <c r="AJ43">
        <f t="shared" si="7"/>
        <v>3.8912652765408495</v>
      </c>
      <c r="AK43">
        <f t="shared" si="22"/>
        <v>6.4444354754363324</v>
      </c>
      <c r="AL43">
        <f t="shared" si="8"/>
        <v>-623.19273095703488</v>
      </c>
      <c r="AN43">
        <f t="shared" si="26"/>
        <v>0</v>
      </c>
      <c r="AO43">
        <f t="shared" si="26"/>
        <v>0</v>
      </c>
      <c r="AP43">
        <f t="shared" si="26"/>
        <v>-0.29926783589010475</v>
      </c>
      <c r="AQ43">
        <f t="shared" si="26"/>
        <v>-6.5091343624322651</v>
      </c>
      <c r="AR43">
        <f t="shared" si="26"/>
        <v>-6.8084021983223693</v>
      </c>
      <c r="AS43">
        <f t="shared" si="26"/>
        <v>4.1818642600755365E-2</v>
      </c>
      <c r="AT43">
        <f t="shared" si="26"/>
        <v>6.9257047453334122E-2</v>
      </c>
      <c r="AU43">
        <f t="shared" si="23"/>
        <v>-6.6973265082682811</v>
      </c>
      <c r="AW43">
        <v>40</v>
      </c>
      <c r="AX43">
        <f>IF(Z43&gt;0, (R43*SUMPRODUCT(K43:$K$98, X43:$X$98)-K43*$AZ$3)/Z43, 0)</f>
        <v>158.31433183780098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</v>
      </c>
      <c r="S44">
        <f t="shared" si="1"/>
        <v>154.66527399913258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88.172098658263891</v>
      </c>
      <c r="AC44">
        <f t="shared" si="2"/>
        <v>84.272431937324185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-650.40506756526258</v>
      </c>
      <c r="AI44">
        <f t="shared" si="25"/>
        <v>-677.64855595742642</v>
      </c>
      <c r="AJ44">
        <f t="shared" si="7"/>
        <v>3.899666720939706</v>
      </c>
      <c r="AK44">
        <f t="shared" si="22"/>
        <v>6.1720469060784726</v>
      </c>
      <c r="AL44">
        <f t="shared" si="8"/>
        <v>-667.57684233040834</v>
      </c>
      <c r="AN44">
        <f t="shared" si="26"/>
        <v>0</v>
      </c>
      <c r="AO44">
        <f t="shared" si="26"/>
        <v>0</v>
      </c>
      <c r="AP44">
        <f t="shared" si="26"/>
        <v>-0.26141095672524189</v>
      </c>
      <c r="AQ44">
        <f t="shared" si="26"/>
        <v>-6.2408678552371173</v>
      </c>
      <c r="AR44">
        <f t="shared" si="26"/>
        <v>-6.5022788119623591</v>
      </c>
      <c r="AS44">
        <f t="shared" si="26"/>
        <v>3.741868859656218E-2</v>
      </c>
      <c r="AT44">
        <f t="shared" si="26"/>
        <v>5.9222984349358257E-2</v>
      </c>
      <c r="AU44">
        <f t="shared" si="23"/>
        <v>-6.4056371390164397</v>
      </c>
      <c r="AW44">
        <v>41</v>
      </c>
      <c r="AX44">
        <f>IF(Z44&gt;0, (R44*SUMPRODUCT(K44:$K$98, X44:$X$98)-K44*$AZ$3)/Z44, 0)</f>
        <v>154.66527399913258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</v>
      </c>
      <c r="S45">
        <f t="shared" si="1"/>
        <v>150.93783380189379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84.272431937324185</v>
      </c>
      <c r="AC45">
        <f t="shared" si="2"/>
        <v>80.361445904848267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-700.68710163202411</v>
      </c>
      <c r="AI45">
        <f t="shared" si="25"/>
        <v>-727.30781158945035</v>
      </c>
      <c r="AJ45">
        <f t="shared" si="7"/>
        <v>3.9109860324759183</v>
      </c>
      <c r="AK45">
        <f t="shared" si="22"/>
        <v>5.8990702356126938</v>
      </c>
      <c r="AL45">
        <f t="shared" si="8"/>
        <v>-717.49775532136175</v>
      </c>
      <c r="AN45">
        <f t="shared" si="26"/>
        <v>0</v>
      </c>
      <c r="AO45">
        <f t="shared" si="26"/>
        <v>0</v>
      </c>
      <c r="AP45">
        <f t="shared" si="26"/>
        <v>-0.22806712163732459</v>
      </c>
      <c r="AQ45">
        <f t="shared" si="26"/>
        <v>-6.0029837931890304</v>
      </c>
      <c r="AR45">
        <f t="shared" si="26"/>
        <v>-6.2310509148263549</v>
      </c>
      <c r="AS45">
        <f t="shared" si="26"/>
        <v>3.3506519120529203E-2</v>
      </c>
      <c r="AT45">
        <f t="shared" si="26"/>
        <v>5.053899656035616E-2</v>
      </c>
      <c r="AU45">
        <f t="shared" si="23"/>
        <v>-6.1470053991454696</v>
      </c>
      <c r="AW45">
        <v>42</v>
      </c>
      <c r="AX45">
        <f>IF(Z45&gt;0, (R45*SUMPRODUCT(K45:$K$98, X45:$X$98)-K45*$AZ$3)/Z45, 0)</f>
        <v>150.93783380189379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</v>
      </c>
      <c r="S46">
        <f t="shared" si="1"/>
        <v>147.13416619689801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80.361445904848267</v>
      </c>
      <c r="AC46">
        <f t="shared" si="2"/>
        <v>76.438713739124665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-757.29679934463502</v>
      </c>
      <c r="AI46">
        <f t="shared" si="25"/>
        <v>-783.2726538028146</v>
      </c>
      <c r="AJ46">
        <f t="shared" si="7"/>
        <v>3.9227321657236018</v>
      </c>
      <c r="AK46">
        <f t="shared" si="22"/>
        <v>5.6253012133393794</v>
      </c>
      <c r="AL46">
        <f t="shared" si="8"/>
        <v>-773.72462042375162</v>
      </c>
      <c r="AN46">
        <f t="shared" si="26"/>
        <v>0</v>
      </c>
      <c r="AO46">
        <f t="shared" si="26"/>
        <v>0</v>
      </c>
      <c r="AP46">
        <f t="shared" si="26"/>
        <v>-0.19869862759850623</v>
      </c>
      <c r="AQ46">
        <f t="shared" si="26"/>
        <v>-5.7928348404006851</v>
      </c>
      <c r="AR46">
        <f t="shared" si="26"/>
        <v>-5.991533467999191</v>
      </c>
      <c r="AS46">
        <f t="shared" si="26"/>
        <v>3.0006385315280944E-2</v>
      </c>
      <c r="AT46">
        <f t="shared" si="26"/>
        <v>4.3029946626713493E-2</v>
      </c>
      <c r="AU46">
        <f t="shared" si="23"/>
        <v>-5.9184971360571961</v>
      </c>
      <c r="AW46">
        <v>43</v>
      </c>
      <c r="AX46">
        <f>IF(Z46&gt;0, (R46*SUMPRODUCT(K46:$K$98, X46:$X$98)-K46*$AZ$3)/Z46, 0)</f>
        <v>147.13416619689801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</v>
      </c>
      <c r="S47">
        <f t="shared" si="1"/>
        <v>143.24748179088891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76.438713739124665</v>
      </c>
      <c r="AC47">
        <f t="shared" si="2"/>
        <v>72.503246423246637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-818.21556959826512</v>
      </c>
      <c r="AI47">
        <f t="shared" si="25"/>
        <v>-843.52255772706383</v>
      </c>
      <c r="AJ47">
        <f t="shared" si="7"/>
        <v>3.9354673158780287</v>
      </c>
      <c r="AK47">
        <f t="shared" si="22"/>
        <v>5.350709961738727</v>
      </c>
      <c r="AL47">
        <f t="shared" si="8"/>
        <v>-834.2363804494471</v>
      </c>
      <c r="AN47">
        <f t="shared" si="26"/>
        <v>0</v>
      </c>
      <c r="AO47">
        <f t="shared" si="26"/>
        <v>0</v>
      </c>
      <c r="AP47">
        <f t="shared" si="26"/>
        <v>-0.17284127601831673</v>
      </c>
      <c r="AQ47">
        <f t="shared" si="26"/>
        <v>-5.5882360392971506</v>
      </c>
      <c r="AR47">
        <f t="shared" si="26"/>
        <v>-5.7610773153154673</v>
      </c>
      <c r="AS47">
        <f t="shared" si="26"/>
        <v>2.687839379158186E-2</v>
      </c>
      <c r="AT47">
        <f t="shared" si="26"/>
        <v>3.6544196120217698E-2</v>
      </c>
      <c r="AU47">
        <f t="shared" si="23"/>
        <v>-5.6976547254036687</v>
      </c>
      <c r="AW47">
        <v>44</v>
      </c>
      <c r="AX47">
        <f>IF(Z47&gt;0, (R47*SUMPRODUCT(K47:$K$98, X47:$X$98)-K47*$AZ$3)/Z47, 0)</f>
        <v>143.24748179088891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</v>
      </c>
      <c r="S48">
        <f t="shared" si="1"/>
        <v>139.30667434897694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72.503246423246637</v>
      </c>
      <c r="AC48">
        <f t="shared" si="2"/>
        <v>68.573374245130438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-883.07783532689359</v>
      </c>
      <c r="AI48">
        <f t="shared" si="25"/>
        <v>-907.69021465674086</v>
      </c>
      <c r="AJ48">
        <f t="shared" si="7"/>
        <v>3.9298721781161987</v>
      </c>
      <c r="AK48">
        <f t="shared" si="22"/>
        <v>5.0752272496272655</v>
      </c>
      <c r="AL48">
        <f t="shared" si="8"/>
        <v>-898.68511522899746</v>
      </c>
      <c r="AN48">
        <f t="shared" si="26"/>
        <v>0</v>
      </c>
      <c r="AO48">
        <f t="shared" si="26"/>
        <v>0</v>
      </c>
      <c r="AP48">
        <f t="shared" si="26"/>
        <v>-0.150086828204432</v>
      </c>
      <c r="AQ48">
        <f t="shared" si="26"/>
        <v>-5.3850279806601593</v>
      </c>
      <c r="AR48">
        <f t="shared" si="26"/>
        <v>-5.5351148088645914</v>
      </c>
      <c r="AS48">
        <f t="shared" si="26"/>
        <v>2.3964446612726713E-2</v>
      </c>
      <c r="AT48">
        <f t="shared" si="26"/>
        <v>3.0948846923934792E-2</v>
      </c>
      <c r="AU48">
        <f t="shared" si="23"/>
        <v>-5.4802015153279298</v>
      </c>
      <c r="AW48">
        <v>45</v>
      </c>
      <c r="AX48">
        <f>IF(Z48&gt;0, (R48*SUMPRODUCT(K48:$K$98, X48:$X$98)-K48*$AZ$3)/Z48, 0)</f>
        <v>139.30667434897694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</v>
      </c>
      <c r="S49">
        <f t="shared" si="1"/>
        <v>135.34048374320207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68.573374245130438</v>
      </c>
      <c r="AC49">
        <f t="shared" si="2"/>
        <v>64.669028283381834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-950.03941732438102</v>
      </c>
      <c r="AI49">
        <f t="shared" si="25"/>
        <v>-973.93065315226761</v>
      </c>
      <c r="AJ49">
        <f t="shared" si="7"/>
        <v>3.9043459617486036</v>
      </c>
      <c r="AK49">
        <f t="shared" si="22"/>
        <v>4.800136197159131</v>
      </c>
      <c r="AL49">
        <f t="shared" si="8"/>
        <v>-965.22617099335991</v>
      </c>
      <c r="AN49">
        <f t="shared" si="26"/>
        <v>0</v>
      </c>
      <c r="AO49">
        <f t="shared" si="26"/>
        <v>0</v>
      </c>
      <c r="AP49">
        <f t="shared" si="26"/>
        <v>-0.13007971369219967</v>
      </c>
      <c r="AQ49">
        <f t="shared" si="26"/>
        <v>-5.1726439055786431</v>
      </c>
      <c r="AR49">
        <f t="shared" si="26"/>
        <v>-5.3027236192708429</v>
      </c>
      <c r="AS49">
        <f t="shared" si="26"/>
        <v>2.125784570201034E-2</v>
      </c>
      <c r="AT49">
        <f t="shared" si="26"/>
        <v>2.6135121125932068E-2</v>
      </c>
      <c r="AU49">
        <f t="shared" si="23"/>
        <v>-5.2553306524429004</v>
      </c>
      <c r="AW49">
        <v>46</v>
      </c>
      <c r="AX49">
        <f>IF(Z49&gt;0, (R49*SUMPRODUCT(K49:$K$98, X49:$X$98)-K49*$AZ$3)/Z49, 0)</f>
        <v>135.34048374320207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</v>
      </c>
      <c r="S50">
        <f t="shared" si="1"/>
        <v>131.39955671708131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64.669028283381834</v>
      </c>
      <c r="AC50">
        <f t="shared" si="2"/>
        <v>60.818421894688512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-1019.5426251744703</v>
      </c>
      <c r="AI50">
        <f t="shared" si="25"/>
        <v>-1042.6851773314909</v>
      </c>
      <c r="AJ50">
        <f t="shared" si="7"/>
        <v>3.8506063886933219</v>
      </c>
      <c r="AK50">
        <f t="shared" si="22"/>
        <v>4.5268319798367287</v>
      </c>
      <c r="AL50">
        <f t="shared" si="8"/>
        <v>-1034.3077389629609</v>
      </c>
      <c r="AN50">
        <f t="shared" si="26"/>
        <v>0</v>
      </c>
      <c r="AO50">
        <f t="shared" si="26"/>
        <v>0</v>
      </c>
      <c r="AP50">
        <f t="shared" si="26"/>
        <v>-0.11250302129538865</v>
      </c>
      <c r="AQ50">
        <f t="shared" si="26"/>
        <v>-4.9563084007899363</v>
      </c>
      <c r="AR50">
        <f t="shared" si="26"/>
        <v>-5.0688114220853251</v>
      </c>
      <c r="AS50">
        <f t="shared" si="26"/>
        <v>1.8718974882634458E-2</v>
      </c>
      <c r="AT50">
        <f t="shared" si="26"/>
        <v>2.2006314220349411E-2</v>
      </c>
      <c r="AU50">
        <f t="shared" si="23"/>
        <v>-5.0280861329823416</v>
      </c>
      <c r="AW50">
        <v>47</v>
      </c>
      <c r="AX50">
        <f>IF(Z50&gt;0, (R50*SUMPRODUCT(K50:$K$98, X50:$X$98)-K50*$AZ$3)/Z50, 0)</f>
        <v>131.39955671708131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</v>
      </c>
      <c r="S51">
        <f t="shared" si="1"/>
        <v>127.53020237842766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60.818421894688512</v>
      </c>
      <c r="AC51">
        <f t="shared" si="2"/>
        <v>57.042504133974752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-1093.6297212340519</v>
      </c>
      <c r="AI51">
        <f t="shared" si="25"/>
        <v>-1115.9940330088853</v>
      </c>
      <c r="AJ51">
        <f t="shared" si="7"/>
        <v>3.7759177607137602</v>
      </c>
      <c r="AK51">
        <f t="shared" si="22"/>
        <v>4.2572895326281959</v>
      </c>
      <c r="AL51">
        <f t="shared" si="8"/>
        <v>-1107.9608257155433</v>
      </c>
      <c r="AN51">
        <f t="shared" si="26"/>
        <v>0</v>
      </c>
      <c r="AO51">
        <f t="shared" si="26"/>
        <v>0</v>
      </c>
      <c r="AP51">
        <f t="shared" si="26"/>
        <v>-9.707121149100259E-2</v>
      </c>
      <c r="AQ51">
        <f t="shared" si="26"/>
        <v>-4.7468468080569126</v>
      </c>
      <c r="AR51">
        <f t="shared" si="26"/>
        <v>-4.8439180195479157</v>
      </c>
      <c r="AS51">
        <f t="shared" si="26"/>
        <v>1.6389188060566249E-2</v>
      </c>
      <c r="AT51">
        <f t="shared" si="26"/>
        <v>1.8478558909433035E-2</v>
      </c>
      <c r="AU51">
        <f t="shared" si="23"/>
        <v>-4.8090502725779158</v>
      </c>
      <c r="AW51">
        <v>48</v>
      </c>
      <c r="AX51">
        <f>IF(Z51&gt;0, (R51*SUMPRODUCT(K51:$K$98, X51:$X$98)-K51*$AZ$3)/Z51, 0)</f>
        <v>127.53020237842766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</v>
      </c>
      <c r="S52">
        <f t="shared" si="1"/>
        <v>123.7542182607055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57.042504133974752</v>
      </c>
      <c r="AC52">
        <f t="shared" si="2"/>
        <v>53.349577540271568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-1172.0370494441174</v>
      </c>
      <c r="AI52">
        <f t="shared" si="25"/>
        <v>-1193.5916995764803</v>
      </c>
      <c r="AJ52">
        <f t="shared" si="7"/>
        <v>3.6929265937031843</v>
      </c>
      <c r="AK52">
        <f t="shared" si="22"/>
        <v>3.9929752893782329</v>
      </c>
      <c r="AL52">
        <f t="shared" si="8"/>
        <v>-1185.9057976933991</v>
      </c>
      <c r="AN52">
        <f t="shared" si="26"/>
        <v>0</v>
      </c>
      <c r="AO52">
        <f t="shared" si="26"/>
        <v>0</v>
      </c>
      <c r="AP52">
        <f t="shared" si="26"/>
        <v>-8.3532959256976513E-2</v>
      </c>
      <c r="AQ52">
        <f t="shared" si="26"/>
        <v>-4.5421160862122525</v>
      </c>
      <c r="AR52">
        <f t="shared" si="26"/>
        <v>-4.6256490454692294</v>
      </c>
      <c r="AS52">
        <f t="shared" si="26"/>
        <v>1.4311579394538605E-2</v>
      </c>
      <c r="AT52">
        <f t="shared" si="26"/>
        <v>1.5474389058208389E-2</v>
      </c>
      <c r="AU52">
        <f t="shared" si="23"/>
        <v>-4.5958630770164834</v>
      </c>
      <c r="AW52">
        <v>49</v>
      </c>
      <c r="AX52">
        <f>IF(Z52&gt;0, (R52*SUMPRODUCT(K52:$K$98, X52:$X$98)-K52*$AZ$3)/Z52, 0)</f>
        <v>123.7542182607055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</v>
      </c>
      <c r="S53">
        <f t="shared" si="1"/>
        <v>120.09757838815534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53.349577540271568</v>
      </c>
      <c r="AC53">
        <f t="shared" si="2"/>
        <v>49.748461645446561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-1254.8394364096218</v>
      </c>
      <c r="AI53">
        <f t="shared" si="25"/>
        <v>-1275.5511203224562</v>
      </c>
      <c r="AJ53">
        <f t="shared" si="7"/>
        <v>3.601115894825007</v>
      </c>
      <c r="AK53">
        <f t="shared" si="22"/>
        <v>3.73447042781901</v>
      </c>
      <c r="AL53">
        <f t="shared" si="8"/>
        <v>-1268.2155339998124</v>
      </c>
      <c r="AN53">
        <f t="shared" si="26"/>
        <v>0</v>
      </c>
      <c r="AO53">
        <f t="shared" si="26"/>
        <v>0</v>
      </c>
      <c r="AP53">
        <f t="shared" si="26"/>
        <v>-7.1666183308222164E-2</v>
      </c>
      <c r="AQ53">
        <f t="shared" si="26"/>
        <v>-4.3419720699962712</v>
      </c>
      <c r="AR53">
        <f t="shared" si="26"/>
        <v>-4.4136382533044936</v>
      </c>
      <c r="AS53">
        <f t="shared" si="26"/>
        <v>1.2460514215976323E-2</v>
      </c>
      <c r="AT53">
        <f t="shared" si="26"/>
        <v>1.2921945089813112E-2</v>
      </c>
      <c r="AU53">
        <f t="shared" si="23"/>
        <v>-4.3882557939987041</v>
      </c>
      <c r="AW53">
        <v>50</v>
      </c>
      <c r="AX53">
        <f>IF(Z53&gt;0, (R53*SUMPRODUCT(K53:$K$98, X53:$X$98)-K53*$AZ$3)/Z53, 0)</f>
        <v>120.09757838815534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</v>
      </c>
      <c r="S54">
        <f t="shared" si="1"/>
        <v>116.56837845610936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49.748461645446561</v>
      </c>
      <c r="AC54">
        <f t="shared" si="2"/>
        <v>46.246668317760346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-1335.7090468191432</v>
      </c>
      <c r="AI54">
        <f t="shared" si="25"/>
        <v>-1355.5457593694396</v>
      </c>
      <c r="AJ54">
        <f t="shared" si="7"/>
        <v>3.5017933276862152</v>
      </c>
      <c r="AK54">
        <f t="shared" si="22"/>
        <v>3.4823923151812597</v>
      </c>
      <c r="AL54">
        <f t="shared" si="8"/>
        <v>-1348.5615737265721</v>
      </c>
      <c r="AN54">
        <f t="shared" si="26"/>
        <v>0</v>
      </c>
      <c r="AO54">
        <f t="shared" si="26"/>
        <v>0</v>
      </c>
      <c r="AP54">
        <f t="shared" si="26"/>
        <v>-6.1284485428136401E-2</v>
      </c>
      <c r="AQ54">
        <f t="shared" si="26"/>
        <v>-4.1266032064770819</v>
      </c>
      <c r="AR54">
        <f t="shared" si="26"/>
        <v>-4.1878876919052184</v>
      </c>
      <c r="AS54">
        <f t="shared" si="26"/>
        <v>1.081860724748584E-2</v>
      </c>
      <c r="AT54">
        <f t="shared" si="26"/>
        <v>1.0758668834548901E-2</v>
      </c>
      <c r="AU54">
        <f t="shared" si="23"/>
        <v>-4.1663104158231832</v>
      </c>
      <c r="AW54">
        <v>51</v>
      </c>
      <c r="AX54">
        <f>IF(Z54&gt;0, (R54*SUMPRODUCT(K54:$K$98, X54:$X$98)-K54*$AZ$3)/Z54, 0)</f>
        <v>116.56837845610936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</v>
      </c>
      <c r="S55">
        <f t="shared" si="1"/>
        <v>113.2115100587972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46.246668317760346</v>
      </c>
      <c r="AC55">
        <f t="shared" si="2"/>
        <v>42.870224702631504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-1409.3179293190378</v>
      </c>
      <c r="AI55">
        <f t="shared" si="25"/>
        <v>-1428.2516157791717</v>
      </c>
      <c r="AJ55">
        <f t="shared" si="7"/>
        <v>3.3764436151288422</v>
      </c>
      <c r="AK55">
        <f t="shared" si="22"/>
        <v>3.2372667822432244</v>
      </c>
      <c r="AL55">
        <f t="shared" si="8"/>
        <v>-1421.6379053817996</v>
      </c>
      <c r="AN55">
        <f t="shared" si="26"/>
        <v>0</v>
      </c>
      <c r="AO55">
        <f t="shared" si="26"/>
        <v>0</v>
      </c>
      <c r="AP55">
        <f t="shared" si="26"/>
        <v>-5.2227351406465554E-2</v>
      </c>
      <c r="AQ55">
        <f t="shared" si="26"/>
        <v>-3.8875124975243072</v>
      </c>
      <c r="AR55">
        <f t="shared" si="26"/>
        <v>-3.9397398489307722</v>
      </c>
      <c r="AS55">
        <f t="shared" si="26"/>
        <v>9.3137016693896763E-3</v>
      </c>
      <c r="AT55">
        <f t="shared" si="26"/>
        <v>8.9297913635936529E-3</v>
      </c>
      <c r="AU55">
        <f t="shared" si="23"/>
        <v>-3.9214963558977884</v>
      </c>
      <c r="AW55">
        <v>52</v>
      </c>
      <c r="AX55">
        <f>IF(Z55&gt;0, (R55*SUMPRODUCT(K55:$K$98, X55:$X$98)-K55*$AZ$3)/Z55, 0)</f>
        <v>113.2115100587972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</v>
      </c>
      <c r="S56">
        <f t="shared" si="1"/>
        <v>111.16755095163326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42.870224702631504</v>
      </c>
      <c r="AC56">
        <f t="shared" si="2"/>
        <v>39.652497554525283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-1819.5698317460419</v>
      </c>
      <c r="AI56">
        <f t="shared" si="25"/>
        <v>-1837.4043964257016</v>
      </c>
      <c r="AJ56">
        <f t="shared" si="7"/>
        <v>3.2177271481062206</v>
      </c>
      <c r="AK56">
        <f t="shared" si="22"/>
        <v>3.0009157291842055</v>
      </c>
      <c r="AL56">
        <f t="shared" si="8"/>
        <v>-1831.1857535484112</v>
      </c>
      <c r="AN56">
        <f t="shared" si="26"/>
        <v>0</v>
      </c>
      <c r="AO56">
        <f t="shared" si="26"/>
        <v>0</v>
      </c>
      <c r="AP56">
        <f t="shared" si="26"/>
        <v>-4.3924549065872537E-2</v>
      </c>
      <c r="AQ56">
        <f t="shared" si="26"/>
        <v>-4.4813981046850904</v>
      </c>
      <c r="AR56">
        <f t="shared" si="26"/>
        <v>-4.5253226537509628</v>
      </c>
      <c r="AS56">
        <f t="shared" si="26"/>
        <v>7.924904057724327E-3</v>
      </c>
      <c r="AT56">
        <f t="shared" si="26"/>
        <v>7.3909216488717636E-3</v>
      </c>
      <c r="AU56">
        <f t="shared" si="23"/>
        <v>-4.510006828044367</v>
      </c>
      <c r="AW56">
        <v>53</v>
      </c>
      <c r="AX56">
        <f>IF(Z56&gt;0, (R56*SUMPRODUCT(K56:$K$98, X56:$X$98)-K56*$AZ$3)/Z56, 0)</f>
        <v>111.16755095163326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</v>
      </c>
      <c r="S57">
        <f t="shared" si="1"/>
        <v>108.01226679123259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39.652497554525283</v>
      </c>
      <c r="AC57">
        <f t="shared" si="2"/>
        <v>35.769122083249201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-2196.641919734494</v>
      </c>
      <c r="AI57">
        <f t="shared" si="25"/>
        <v>-2213.1998178074896</v>
      </c>
      <c r="AJ57">
        <f t="shared" si="7"/>
        <v>3.8833754712760822</v>
      </c>
      <c r="AK57">
        <f t="shared" si="22"/>
        <v>2.7756748288167699</v>
      </c>
      <c r="AL57">
        <f t="shared" si="8"/>
        <v>-2206.540767507397</v>
      </c>
      <c r="AN57">
        <f t="shared" si="26"/>
        <v>0</v>
      </c>
      <c r="AO57">
        <f t="shared" si="26"/>
        <v>0</v>
      </c>
      <c r="AP57">
        <f t="shared" si="26"/>
        <v>-3.6410947515529923E-2</v>
      </c>
      <c r="AQ57">
        <f t="shared" si="26"/>
        <v>-4.8304327818219539</v>
      </c>
      <c r="AR57">
        <f t="shared" si="26"/>
        <v>-4.866843729337484</v>
      </c>
      <c r="AS57">
        <f t="shared" si="26"/>
        <v>8.539573069261364E-3</v>
      </c>
      <c r="AT57">
        <f t="shared" si="26"/>
        <v>6.1037306828848753E-3</v>
      </c>
      <c r="AU57">
        <f t="shared" si="23"/>
        <v>-4.8522004255853384</v>
      </c>
      <c r="AW57">
        <v>54</v>
      </c>
      <c r="AX57">
        <f>IF(Z57&gt;0, (R57*SUMPRODUCT(K57:$K$98, X57:$X$98)-K57*$AZ$3)/Z57, 0)</f>
        <v>108.01226679123259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</v>
      </c>
      <c r="S58">
        <f t="shared" si="1"/>
        <v>104.03686571132731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35.769122083249201</v>
      </c>
      <c r="AC58">
        <f t="shared" si="2"/>
        <v>31.472638081256719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-2533.2096490120725</v>
      </c>
      <c r="AI58">
        <f t="shared" si="25"/>
        <v>-2548.3353632798326</v>
      </c>
      <c r="AJ58">
        <f t="shared" si="7"/>
        <v>4.2964840019924821</v>
      </c>
      <c r="AK58">
        <f t="shared" si="22"/>
        <v>2.5038385458274441</v>
      </c>
      <c r="AL58">
        <f t="shared" si="8"/>
        <v>-2541.5350407320125</v>
      </c>
      <c r="AN58">
        <f t="shared" si="26"/>
        <v>0</v>
      </c>
      <c r="AO58">
        <f t="shared" si="26"/>
        <v>0</v>
      </c>
      <c r="AP58">
        <f t="shared" si="26"/>
        <v>-2.9697825101261444E-2</v>
      </c>
      <c r="AQ58">
        <f t="shared" si="26"/>
        <v>-4.973703441003213</v>
      </c>
      <c r="AR58">
        <f t="shared" si="26"/>
        <v>-5.0034012661044747</v>
      </c>
      <c r="AS58">
        <f t="shared" si="26"/>
        <v>8.4357160384491425E-3</v>
      </c>
      <c r="AT58">
        <f t="shared" si="26"/>
        <v>4.9160362214612308E-3</v>
      </c>
      <c r="AU58">
        <f t="shared" si="23"/>
        <v>-4.9900495138445642</v>
      </c>
      <c r="AW58">
        <v>55</v>
      </c>
      <c r="AX58">
        <f>IF(Z58&gt;0, (R58*SUMPRODUCT(K58:$K$98, X58:$X$98)-K58*$AZ$3)/Z58, 0)</f>
        <v>104.03686571132731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</v>
      </c>
      <c r="S59">
        <f t="shared" si="1"/>
        <v>99.409367391360647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31.472638081256719</v>
      </c>
      <c r="AC59">
        <f t="shared" si="2"/>
        <v>26.975674622244107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-2812.9658681123929</v>
      </c>
      <c r="AI59">
        <f t="shared" si="25"/>
        <v>-2826.5338423034191</v>
      </c>
      <c r="AJ59">
        <f t="shared" si="7"/>
        <v>4.496963459012612</v>
      </c>
      <c r="AK59">
        <f t="shared" si="22"/>
        <v>2.2030846656879706</v>
      </c>
      <c r="AL59">
        <f t="shared" si="8"/>
        <v>-2819.8337941787186</v>
      </c>
      <c r="AN59">
        <f t="shared" si="26"/>
        <v>0</v>
      </c>
      <c r="AO59">
        <f t="shared" si="26"/>
        <v>0</v>
      </c>
      <c r="AP59">
        <f t="shared" si="26"/>
        <v>-2.3785141491654203E-2</v>
      </c>
      <c r="AQ59">
        <f t="shared" si="26"/>
        <v>-4.9312292492787817</v>
      </c>
      <c r="AR59">
        <f t="shared" si="26"/>
        <v>-4.9550143907704367</v>
      </c>
      <c r="AS59">
        <f t="shared" si="26"/>
        <v>7.883336941056281E-3</v>
      </c>
      <c r="AT59">
        <f t="shared" si="26"/>
        <v>3.8620858024730276E-3</v>
      </c>
      <c r="AU59">
        <f t="shared" si="23"/>
        <v>-4.9432689680269073</v>
      </c>
      <c r="AW59">
        <v>56</v>
      </c>
      <c r="AX59">
        <f>IF(Z59&gt;0, (R59*SUMPRODUCT(K59:$K$98, X59:$X$98)-K59*$AZ$3)/Z59, 0)</f>
        <v>99.409367391360647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</v>
      </c>
      <c r="S60">
        <f t="shared" si="1"/>
        <v>94.029457696032381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26.975674622244107</v>
      </c>
      <c r="AC60">
        <f t="shared" si="2"/>
        <v>22.470106071171209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-2967.709535372725</v>
      </c>
      <c r="AI60">
        <f t="shared" si="25"/>
        <v>-2979.6579750541546</v>
      </c>
      <c r="AJ60">
        <f t="shared" si="7"/>
        <v>4.5055685510728978</v>
      </c>
      <c r="AK60">
        <f t="shared" si="22"/>
        <v>1.8882972235570876</v>
      </c>
      <c r="AL60">
        <f t="shared" si="8"/>
        <v>-2973.2641092795247</v>
      </c>
      <c r="AN60">
        <f t="shared" si="26"/>
        <v>0</v>
      </c>
      <c r="AO60">
        <f t="shared" si="26"/>
        <v>0</v>
      </c>
      <c r="AP60">
        <f t="shared" si="26"/>
        <v>-1.8701821316904534E-2</v>
      </c>
      <c r="AQ60">
        <f t="shared" si="26"/>
        <v>-4.6450896460796107</v>
      </c>
      <c r="AR60">
        <f t="shared" si="26"/>
        <v>-4.6637914673965151</v>
      </c>
      <c r="AS60">
        <f t="shared" si="26"/>
        <v>7.0521624764271658E-3</v>
      </c>
      <c r="AT60">
        <f t="shared" si="26"/>
        <v>2.9555823362491856E-3</v>
      </c>
      <c r="AU60">
        <f t="shared" si="23"/>
        <v>-4.6537837225838388</v>
      </c>
      <c r="AW60">
        <v>57</v>
      </c>
      <c r="AX60">
        <f>IF(Z60&gt;0, (R60*SUMPRODUCT(K60:$K$98, X60:$X$98)-K60*$AZ$3)/Z60, 0)</f>
        <v>94.029457696032381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</v>
      </c>
      <c r="S61">
        <f t="shared" si="1"/>
        <v>88.280924764998687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22.470106071171209</v>
      </c>
      <c r="AC61">
        <f t="shared" si="2"/>
        <v>18.205070619918285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-3036.1616825033666</v>
      </c>
      <c r="AI61">
        <f t="shared" si="25"/>
        <v>-3046.47255694673</v>
      </c>
      <c r="AJ61">
        <f t="shared" si="7"/>
        <v>4.265035451252924</v>
      </c>
      <c r="AK61">
        <f t="shared" si="22"/>
        <v>1.5729074249819848</v>
      </c>
      <c r="AL61">
        <f t="shared" si="8"/>
        <v>-3040.634614070495</v>
      </c>
      <c r="AN61">
        <f t="shared" si="26"/>
        <v>0</v>
      </c>
      <c r="AO61">
        <f t="shared" si="26"/>
        <v>0</v>
      </c>
      <c r="AP61">
        <f t="shared" si="26"/>
        <v>-1.4409542211168771E-2</v>
      </c>
      <c r="AQ61">
        <f t="shared" si="26"/>
        <v>-4.2430639771901086</v>
      </c>
      <c r="AR61">
        <f t="shared" si="26"/>
        <v>-4.2574735194012776</v>
      </c>
      <c r="AS61">
        <f t="shared" si="26"/>
        <v>5.9604264123802883E-3</v>
      </c>
      <c r="AT61">
        <f t="shared" si="26"/>
        <v>2.1981526454457889E-3</v>
      </c>
      <c r="AU61">
        <f t="shared" si="23"/>
        <v>-4.2493149403434511</v>
      </c>
      <c r="AW61">
        <v>58</v>
      </c>
      <c r="AX61">
        <f>IF(Z61&gt;0, (R61*SUMPRODUCT(K61:$K$98, X61:$X$98)-K61*$AZ$3)/Z61, 0)</f>
        <v>88.280924764998687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</v>
      </c>
      <c r="S62">
        <f t="shared" si="1"/>
        <v>82.128917364024389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18.205070619918285</v>
      </c>
      <c r="AC62">
        <f t="shared" si="2"/>
        <v>14.301340745252006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-3002.248471136696</v>
      </c>
      <c r="AI62">
        <f t="shared" si="25"/>
        <v>-3010.9551126000574</v>
      </c>
      <c r="AJ62">
        <f t="shared" si="7"/>
        <v>3.9037298746662792</v>
      </c>
      <c r="AK62">
        <f t="shared" si="22"/>
        <v>1.27435494339428</v>
      </c>
      <c r="AL62">
        <f t="shared" si="8"/>
        <v>-3005.7770277819968</v>
      </c>
      <c r="AN62">
        <f t="shared" si="26"/>
        <v>0</v>
      </c>
      <c r="AO62">
        <f t="shared" si="26"/>
        <v>0</v>
      </c>
      <c r="AP62">
        <f t="shared" si="26"/>
        <v>-1.0863939119130176E-2</v>
      </c>
      <c r="AQ62">
        <f t="shared" si="26"/>
        <v>-3.7461338850558685</v>
      </c>
      <c r="AR62">
        <f t="shared" si="26"/>
        <v>-3.7569978241749986</v>
      </c>
      <c r="AS62">
        <f t="shared" si="26"/>
        <v>4.870980833926588E-3</v>
      </c>
      <c r="AT62">
        <f t="shared" si="26"/>
        <v>1.5901096398028291E-3</v>
      </c>
      <c r="AU62">
        <f t="shared" si="23"/>
        <v>-3.7505367337012694</v>
      </c>
      <c r="AW62">
        <v>59</v>
      </c>
      <c r="AX62">
        <f>IF(Z62&gt;0, (R62*SUMPRODUCT(K62:$K$98, X62:$X$98)-K62*$AZ$3)/Z62, 0)</f>
        <v>82.128917364024389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</v>
      </c>
      <c r="S63">
        <f t="shared" si="1"/>
        <v>75.558562841695448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14.301340745252006</v>
      </c>
      <c r="AC63">
        <f t="shared" si="2"/>
        <v>10.858183737449556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-2868.5965439175916</v>
      </c>
      <c r="AI63">
        <f t="shared" si="25"/>
        <v>-2875.7818206943607</v>
      </c>
      <c r="AJ63">
        <f t="shared" si="7"/>
        <v>3.4431570078024496</v>
      </c>
      <c r="AK63">
        <f t="shared" si="22"/>
        <v>1.0010938521676405</v>
      </c>
      <c r="AL63">
        <f t="shared" si="8"/>
        <v>-2871.3375698343907</v>
      </c>
      <c r="AN63">
        <f t="shared" si="26"/>
        <v>0</v>
      </c>
      <c r="AO63">
        <f t="shared" si="26"/>
        <v>0</v>
      </c>
      <c r="AP63">
        <f t="shared" si="26"/>
        <v>-8.0050148442720754E-3</v>
      </c>
      <c r="AQ63">
        <f t="shared" si="26"/>
        <v>-3.1958626827752661</v>
      </c>
      <c r="AR63">
        <f t="shared" si="26"/>
        <v>-3.2038676976195379</v>
      </c>
      <c r="AS63">
        <f t="shared" si="26"/>
        <v>3.8359723382864501E-3</v>
      </c>
      <c r="AT63">
        <f t="shared" si="26"/>
        <v>1.1153044477035428E-3</v>
      </c>
      <c r="AU63">
        <f t="shared" si="23"/>
        <v>-3.1989164208335481</v>
      </c>
      <c r="AW63">
        <v>60</v>
      </c>
      <c r="AX63">
        <f>IF(Z63&gt;0, (R63*SUMPRODUCT(K63:$K$98, X63:$X$98)-K63*$AZ$3)/Z63, 0)</f>
        <v>75.558562841695448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</v>
      </c>
      <c r="S64">
        <f t="shared" si="1"/>
        <v>68.598075982386689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10.858183737449556</v>
      </c>
      <c r="AC64">
        <f t="shared" si="2"/>
        <v>7.9328361236505547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-2662.6226223991707</v>
      </c>
      <c r="AI64">
        <f t="shared" si="25"/>
        <v>-2668.4047350969727</v>
      </c>
      <c r="AJ64">
        <f t="shared" si="7"/>
        <v>2.9253476137990013</v>
      </c>
      <c r="AK64">
        <f t="shared" si="22"/>
        <v>0.76007286162146903</v>
      </c>
      <c r="AL64">
        <f t="shared" si="8"/>
        <v>-2664.7193146215518</v>
      </c>
      <c r="AN64">
        <f t="shared" si="26"/>
        <v>0</v>
      </c>
      <c r="AO64">
        <f t="shared" si="26"/>
        <v>0</v>
      </c>
      <c r="AP64">
        <f t="shared" si="26"/>
        <v>-5.7515800582764575E-3</v>
      </c>
      <c r="AQ64">
        <f t="shared" si="26"/>
        <v>-2.648562554570931</v>
      </c>
      <c r="AR64">
        <f t="shared" si="26"/>
        <v>-2.6543141346292076</v>
      </c>
      <c r="AS64">
        <f t="shared" si="26"/>
        <v>2.9099002178649383E-3</v>
      </c>
      <c r="AT64">
        <f t="shared" si="26"/>
        <v>7.5605927144954568E-4</v>
      </c>
      <c r="AU64">
        <f t="shared" si="23"/>
        <v>-2.6506481751398931</v>
      </c>
      <c r="AW64">
        <v>61</v>
      </c>
      <c r="AX64">
        <f>IF(Z64&gt;0, (R64*SUMPRODUCT(K64:$K$98, X64:$X$98)-K64*$AZ$3)/Z64, 0)</f>
        <v>68.598075982386689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</v>
      </c>
      <c r="S65">
        <f t="shared" si="1"/>
        <v>60.980698111140484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7.9328361236505547</v>
      </c>
      <c r="AC65">
        <f t="shared" si="2"/>
        <v>5.5258048806655786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-2387.0193160013478</v>
      </c>
      <c r="AI65">
        <f t="shared" si="25"/>
        <v>-2391.5500979141707</v>
      </c>
      <c r="AJ65">
        <f t="shared" si="7"/>
        <v>2.4070312429849761</v>
      </c>
      <c r="AK65">
        <f t="shared" si="22"/>
        <v>0.55529852865553886</v>
      </c>
      <c r="AL65">
        <f t="shared" si="8"/>
        <v>-2388.5877681425304</v>
      </c>
      <c r="AN65">
        <f t="shared" si="26"/>
        <v>0</v>
      </c>
      <c r="AO65">
        <f t="shared" si="26"/>
        <v>0</v>
      </c>
      <c r="AP65">
        <f t="shared" si="26"/>
        <v>-4.0239794351496867E-3</v>
      </c>
      <c r="AQ65">
        <f t="shared" si="26"/>
        <v>-2.1200130184393631</v>
      </c>
      <c r="AR65">
        <f t="shared" si="26"/>
        <v>-2.1240369978745126</v>
      </c>
      <c r="AS65">
        <f t="shared" si="26"/>
        <v>2.1377864589159235E-3</v>
      </c>
      <c r="AT65">
        <f t="shared" si="26"/>
        <v>4.9318415732053564E-4</v>
      </c>
      <c r="AU65">
        <f t="shared" si="23"/>
        <v>-2.121406027258276</v>
      </c>
      <c r="AW65">
        <v>62</v>
      </c>
      <c r="AX65">
        <f>IF(Z65&gt;0, (R65*SUMPRODUCT(K65:$K$98, X65:$X$98)-K65*$AZ$3)/Z65, 0)</f>
        <v>60.980698111140484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</v>
      </c>
      <c r="S66">
        <f t="shared" si="1"/>
        <v>52.502151227963914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5.5258048806655786</v>
      </c>
      <c r="AC66">
        <f t="shared" si="2"/>
        <v>3.6214448189993913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-2073.2406948431103</v>
      </c>
      <c r="AI66">
        <f t="shared" si="25"/>
        <v>-2076.6895485893838</v>
      </c>
      <c r="AJ66">
        <f t="shared" si="7"/>
        <v>1.9043600616661873</v>
      </c>
      <c r="AK66">
        <f t="shared" si="22"/>
        <v>0.38680634164659056</v>
      </c>
      <c r="AL66">
        <f t="shared" si="8"/>
        <v>-2074.3983821860711</v>
      </c>
      <c r="AN66">
        <f t="shared" si="26"/>
        <v>0</v>
      </c>
      <c r="AO66">
        <f t="shared" si="26"/>
        <v>0</v>
      </c>
      <c r="AP66">
        <f t="shared" si="26"/>
        <v>-2.7348867655406874E-3</v>
      </c>
      <c r="AQ66">
        <f t="shared" si="26"/>
        <v>-1.6440472560582504</v>
      </c>
      <c r="AR66">
        <f t="shared" si="26"/>
        <v>-1.6467821428237912</v>
      </c>
      <c r="AS66">
        <f t="shared" si="26"/>
        <v>1.5101275706755984E-3</v>
      </c>
      <c r="AT66">
        <f t="shared" si="26"/>
        <v>3.0673134392537589E-4</v>
      </c>
      <c r="AU66">
        <f t="shared" si="23"/>
        <v>-1.6449652839091904</v>
      </c>
      <c r="AW66">
        <v>63</v>
      </c>
      <c r="AX66">
        <f>IF(Z66&gt;0, (R66*SUMPRODUCT(K66:$K$98, X66:$X$98)-K66*$AZ$3)/Z66, 0)</f>
        <v>52.502151227963914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100000</v>
      </c>
      <c r="S67">
        <f t="shared" ref="S67:S89" si="28">AX67</f>
        <v>42.655470833910528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3.6214448189993913</v>
      </c>
      <c r="AC67">
        <f t="shared" ref="AC67:AC89" si="29">S67*Z67</f>
        <v>2.1699448457743298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-1741.5873071311416</v>
      </c>
      <c r="AI67">
        <f t="shared" ref="AI67:AI89" si="33">SUM(AE67:AH67)</f>
        <v>-1744.1308786863867</v>
      </c>
      <c r="AJ67">
        <f t="shared" ref="AJ67:AJ89" si="34">AB67-AC67</f>
        <v>1.4514999732250615</v>
      </c>
      <c r="AK67">
        <f t="shared" si="22"/>
        <v>0.25350113732995744</v>
      </c>
      <c r="AL67">
        <f t="shared" ref="AL67:AL89" si="35">SUM(AI67:AK67)</f>
        <v>-1742.4258775758317</v>
      </c>
      <c r="AN67">
        <f t="shared" ref="AN67:AT89" si="36">AE67*$K67</f>
        <v>0</v>
      </c>
      <c r="AO67">
        <f t="shared" si="36"/>
        <v>0</v>
      </c>
      <c r="AP67">
        <f t="shared" si="36"/>
        <v>-1.8009037762500048E-3</v>
      </c>
      <c r="AQ67">
        <f t="shared" si="36"/>
        <v>-1.2330815508665629</v>
      </c>
      <c r="AR67">
        <f t="shared" si="36"/>
        <v>-1.234882454642813</v>
      </c>
      <c r="AS67">
        <f t="shared" si="36"/>
        <v>1.0276934327314549E-3</v>
      </c>
      <c r="AT67">
        <f t="shared" si="36"/>
        <v>1.7948429819471785E-4</v>
      </c>
      <c r="AU67">
        <f t="shared" si="23"/>
        <v>-1.2336752769118868</v>
      </c>
      <c r="AW67">
        <v>64</v>
      </c>
      <c r="AX67">
        <f>IF(Z67&gt;0, (R67*SUMPRODUCT(K67:$K$98, X67:$X$98)-K67*$AZ$3)/Z67, 0)</f>
        <v>42.655470833910528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100000</v>
      </c>
      <c r="S68">
        <f t="shared" si="28"/>
        <v>30.552690823218089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2.1699448457743298</v>
      </c>
      <c r="AC68">
        <f t="shared" si="29"/>
        <v>1.1087805117231142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-1407.1952155846452</v>
      </c>
      <c r="AI68">
        <f t="shared" si="33"/>
        <v>-1409.0097538165455</v>
      </c>
      <c r="AJ68">
        <f t="shared" si="34"/>
        <v>1.0611643340512156</v>
      </c>
      <c r="AK68">
        <f t="shared" si="22"/>
        <v>0.15189613920420311</v>
      </c>
      <c r="AL68">
        <f t="shared" si="35"/>
        <v>-1407.7966933432901</v>
      </c>
      <c r="AN68">
        <f t="shared" si="36"/>
        <v>0</v>
      </c>
      <c r="AO68">
        <f t="shared" si="36"/>
        <v>0</v>
      </c>
      <c r="AP68">
        <f t="shared" si="36"/>
        <v>-1.1470824877974847E-3</v>
      </c>
      <c r="AQ68">
        <f t="shared" si="36"/>
        <v>-0.88957562884700325</v>
      </c>
      <c r="AR68">
        <f t="shared" si="36"/>
        <v>-0.89072271133480085</v>
      </c>
      <c r="AS68">
        <f t="shared" si="36"/>
        <v>6.7082798414818746E-4</v>
      </c>
      <c r="AT68">
        <f t="shared" si="36"/>
        <v>9.6022998128139273E-5</v>
      </c>
      <c r="AU68">
        <f t="shared" si="23"/>
        <v>-0.8899558603525245</v>
      </c>
      <c r="AW68">
        <v>65</v>
      </c>
      <c r="AX68">
        <f>IF(Z68&gt;0, (R68*SUMPRODUCT(K68:$K$98, X68:$X$98)-K68*$AZ$3)/Z68, 0)</f>
        <v>30.552690823218089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100000</v>
      </c>
      <c r="S69">
        <f t="shared" si="28"/>
        <v>14.923599904732757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1.1087805117231142</v>
      </c>
      <c r="AC69">
        <f t="shared" si="29"/>
        <v>0.37270239788981407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-1095.3829259105003</v>
      </c>
      <c r="AI69">
        <f t="shared" si="33"/>
        <v>-1096.6316272971262</v>
      </c>
      <c r="AJ69">
        <f t="shared" si="34"/>
        <v>0.73607811383330013</v>
      </c>
      <c r="AK69">
        <f t="shared" si="22"/>
        <v>7.7614635820618005E-2</v>
      </c>
      <c r="AL69">
        <f t="shared" si="35"/>
        <v>-1095.8179345474723</v>
      </c>
      <c r="AN69">
        <f t="shared" si="36"/>
        <v>0</v>
      </c>
      <c r="AO69">
        <f t="shared" si="36"/>
        <v>0</v>
      </c>
      <c r="AP69">
        <f t="shared" si="36"/>
        <v>-7.048051969846458E-4</v>
      </c>
      <c r="AQ69">
        <f t="shared" si="36"/>
        <v>-0.61826757552983336</v>
      </c>
      <c r="AR69">
        <f t="shared" si="36"/>
        <v>-0.61897238072681793</v>
      </c>
      <c r="AS69">
        <f t="shared" si="36"/>
        <v>4.1546496670285979E-4</v>
      </c>
      <c r="AT69">
        <f t="shared" si="36"/>
        <v>4.3808070748005488E-5</v>
      </c>
      <c r="AU69">
        <f t="shared" si="23"/>
        <v>-0.61851310768936707</v>
      </c>
      <c r="AW69">
        <v>66</v>
      </c>
      <c r="AX69">
        <f>IF(Z69&gt;0, (R69*SUMPRODUCT(K69:$K$98, X69:$X$98)-K69*$AZ$3)/Z69, 0)</f>
        <v>14.923599904732757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7"/>
        <v>100000</v>
      </c>
      <c r="S70">
        <f t="shared" si="28"/>
        <v>-6.5558462509907161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0.37270239788981407</v>
      </c>
      <c r="AC70">
        <f t="shared" si="29"/>
        <v>-0.10851382494921391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-817.20650883536462</v>
      </c>
      <c r="AI70">
        <f t="shared" si="33"/>
        <v>-818.03411995370664</v>
      </c>
      <c r="AJ70">
        <f t="shared" si="34"/>
        <v>0.48121622283902799</v>
      </c>
      <c r="AK70">
        <f t="shared" si="22"/>
        <v>2.6089167852286987E-2</v>
      </c>
      <c r="AL70">
        <f t="shared" si="35"/>
        <v>-817.52681456301525</v>
      </c>
      <c r="AN70">
        <f t="shared" si="36"/>
        <v>0</v>
      </c>
      <c r="AO70">
        <f t="shared" si="36"/>
        <v>0</v>
      </c>
      <c r="AP70">
        <f t="shared" si="36"/>
        <v>-4.1707945517376868E-4</v>
      </c>
      <c r="AQ70">
        <f t="shared" si="36"/>
        <v>-0.41183599146460442</v>
      </c>
      <c r="AR70">
        <f t="shared" si="36"/>
        <v>-0.4122530709197782</v>
      </c>
      <c r="AS70">
        <f t="shared" si="36"/>
        <v>2.4251172512588137E-4</v>
      </c>
      <c r="AT70">
        <f t="shared" si="36"/>
        <v>1.3147788463219016E-5</v>
      </c>
      <c r="AU70">
        <f t="shared" si="23"/>
        <v>-0.41199741140618906</v>
      </c>
      <c r="AW70">
        <v>67</v>
      </c>
      <c r="AX70">
        <f>IF(Z70&gt;0, (R70*SUMPRODUCT(K70:$K$98, X70:$X$98)-K70*$AZ$3)/Z70, 0)</f>
        <v>-6.5558462509907161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100000</v>
      </c>
      <c r="S71">
        <f t="shared" si="28"/>
        <v>-37.698085685853144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-0.10851382494921391</v>
      </c>
      <c r="AC71">
        <f t="shared" si="29"/>
        <v>-0.39798253722559795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-582.95981050980652</v>
      </c>
      <c r="AI71">
        <f t="shared" si="33"/>
        <v>-583.48766561171021</v>
      </c>
      <c r="AJ71">
        <f t="shared" si="34"/>
        <v>0.28946871227638404</v>
      </c>
      <c r="AK71">
        <f t="shared" si="22"/>
        <v>-7.5959677464449748E-3</v>
      </c>
      <c r="AL71">
        <f t="shared" si="35"/>
        <v>-583.20579286718021</v>
      </c>
      <c r="AN71">
        <f t="shared" si="36"/>
        <v>0</v>
      </c>
      <c r="AO71">
        <f t="shared" si="36"/>
        <v>0</v>
      </c>
      <c r="AP71">
        <f t="shared" si="36"/>
        <v>-2.3751398262142448E-4</v>
      </c>
      <c r="AQ71">
        <f t="shared" si="36"/>
        <v>-0.26230892872506345</v>
      </c>
      <c r="AR71">
        <f t="shared" si="36"/>
        <v>-0.2625464427076849</v>
      </c>
      <c r="AS71">
        <f t="shared" si="36"/>
        <v>1.3024950682318886E-4</v>
      </c>
      <c r="AT71">
        <f t="shared" si="36"/>
        <v>-3.4178859782077523E-6</v>
      </c>
      <c r="AU71">
        <f t="shared" si="23"/>
        <v>-0.26241961108683987</v>
      </c>
      <c r="AW71">
        <v>68</v>
      </c>
      <c r="AX71">
        <f>IF(Z71&gt;0, (R71*SUMPRODUCT(K71:$K$98, X71:$X$98)-K71*$AZ$3)/Z71, 0)</f>
        <v>-37.698085685853144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7"/>
        <v>100000</v>
      </c>
      <c r="S72">
        <f t="shared" si="28"/>
        <v>-85.254045862029869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-0.39798253722559795</v>
      </c>
      <c r="AC72">
        <f t="shared" si="29"/>
        <v>-0.55103496667546481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-398.80844902727193</v>
      </c>
      <c r="AI72">
        <f t="shared" si="33"/>
        <v>-399.13162135364297</v>
      </c>
      <c r="AJ72">
        <f t="shared" si="34"/>
        <v>0.15305242944986686</v>
      </c>
      <c r="AK72">
        <f t="shared" ref="AK72:AK89" si="49">G72*SUM(AB72:AB72, AE72:AF72)</f>
        <v>-2.7858777605791859E-2</v>
      </c>
      <c r="AL72">
        <f t="shared" si="35"/>
        <v>-399.00642770179888</v>
      </c>
      <c r="AN72">
        <f t="shared" si="36"/>
        <v>0</v>
      </c>
      <c r="AO72">
        <f t="shared" si="36"/>
        <v>0</v>
      </c>
      <c r="AP72">
        <f t="shared" si="36"/>
        <v>-1.2983464664116632E-4</v>
      </c>
      <c r="AQ72">
        <f t="shared" si="36"/>
        <v>-0.16022149742339989</v>
      </c>
      <c r="AR72">
        <f t="shared" si="36"/>
        <v>-0.16035133207004107</v>
      </c>
      <c r="AS72">
        <f t="shared" si="36"/>
        <v>6.1488891447909161E-5</v>
      </c>
      <c r="AT72">
        <f t="shared" si="36"/>
        <v>-1.1192278085563368E-5</v>
      </c>
      <c r="AU72">
        <f t="shared" si="23"/>
        <v>-0.16030103545667873</v>
      </c>
      <c r="AW72">
        <v>69</v>
      </c>
      <c r="AX72">
        <f>IF(Z72&gt;0, (R72*SUMPRODUCT(K72:$K$98, X72:$X$98)-K72*$AZ$3)/Z72, 0)</f>
        <v>-85.254045862029869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100000</v>
      </c>
      <c r="S73">
        <f t="shared" si="28"/>
        <v>-161.97029440802507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-0.55103496667546481</v>
      </c>
      <c r="AC73">
        <f t="shared" si="29"/>
        <v>-0.61370601831743921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-260.98085256615821</v>
      </c>
      <c r="AI73">
        <f t="shared" si="33"/>
        <v>-261.17030274298241</v>
      </c>
      <c r="AJ73">
        <f t="shared" si="34"/>
        <v>6.2671051641974396E-2</v>
      </c>
      <c r="AK73">
        <f t="shared" si="49"/>
        <v>-3.8572447667282538E-2</v>
      </c>
      <c r="AL73">
        <f t="shared" si="35"/>
        <v>-261.14620413900769</v>
      </c>
      <c r="AN73">
        <f t="shared" si="36"/>
        <v>0</v>
      </c>
      <c r="AO73">
        <f t="shared" si="36"/>
        <v>0</v>
      </c>
      <c r="AP73">
        <f t="shared" si="36"/>
        <v>-6.7956879450928488E-5</v>
      </c>
      <c r="AQ73">
        <f t="shared" si="36"/>
        <v>-9.3615348553062014E-2</v>
      </c>
      <c r="AR73">
        <f t="shared" si="36"/>
        <v>-9.3683305432512937E-2</v>
      </c>
      <c r="AS73">
        <f t="shared" si="36"/>
        <v>2.2480470448164831E-5</v>
      </c>
      <c r="AT73">
        <f t="shared" si="36"/>
        <v>-1.3836161149033041E-5</v>
      </c>
      <c r="AU73">
        <f t="shared" si="23"/>
        <v>-9.3674661123213793E-2</v>
      </c>
      <c r="AW73">
        <v>70</v>
      </c>
      <c r="AX73">
        <f>IF(Z73&gt;0, (R73*SUMPRODUCT(K73:$K$98, X73:$X$98)-K73*$AZ$3)/Z73, 0)</f>
        <v>-161.97029440802507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100000</v>
      </c>
      <c r="S74">
        <f t="shared" si="28"/>
        <v>-292.34346442912613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-0.61370601831743921</v>
      </c>
      <c r="AC74">
        <f t="shared" si="29"/>
        <v>-0.62022275456565701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-162.95584467701298</v>
      </c>
      <c r="AI74">
        <f t="shared" si="33"/>
        <v>-163.06192242973046</v>
      </c>
      <c r="AJ74">
        <f t="shared" si="34"/>
        <v>6.5167362482178026E-3</v>
      </c>
      <c r="AK74">
        <f t="shared" si="49"/>
        <v>-4.2959421282220751E-2</v>
      </c>
      <c r="AL74">
        <f t="shared" si="35"/>
        <v>-163.09836511476448</v>
      </c>
      <c r="AN74">
        <f t="shared" si="36"/>
        <v>0</v>
      </c>
      <c r="AO74">
        <f t="shared" si="36"/>
        <v>0</v>
      </c>
      <c r="AP74">
        <f t="shared" si="36"/>
        <v>-3.3973844990952366E-5</v>
      </c>
      <c r="AQ74">
        <f t="shared" si="36"/>
        <v>-5.2190364761700976E-2</v>
      </c>
      <c r="AR74">
        <f t="shared" si="36"/>
        <v>-5.2224338606691935E-2</v>
      </c>
      <c r="AS74">
        <f t="shared" si="36"/>
        <v>2.0871349691347579E-6</v>
      </c>
      <c r="AT74">
        <f t="shared" si="36"/>
        <v>-1.3758744714646945E-5</v>
      </c>
      <c r="AU74">
        <f t="shared" si="23"/>
        <v>-5.2236010216437451E-2</v>
      </c>
      <c r="AW74">
        <v>71</v>
      </c>
      <c r="AX74">
        <f>IF(Z74&gt;0, (R74*SUMPRODUCT(K74:$K$98, X74:$X$98)-K74*$AZ$3)/Z74, 0)</f>
        <v>-292.34346442912613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100000</v>
      </c>
      <c r="S75">
        <f t="shared" si="28"/>
        <v>-525.3613148579517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-0.62022275456565701</v>
      </c>
      <c r="AC75">
        <f t="shared" si="29"/>
        <v>-0.59464650119803297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-96.845848329574437</v>
      </c>
      <c r="AI75">
        <f t="shared" si="33"/>
        <v>-96.90244238059995</v>
      </c>
      <c r="AJ75">
        <f t="shared" si="34"/>
        <v>-2.5576253367624036E-2</v>
      </c>
      <c r="AK75">
        <f t="shared" si="49"/>
        <v>-4.3415592819595998E-2</v>
      </c>
      <c r="AL75">
        <f t="shared" si="35"/>
        <v>-96.971434226787167</v>
      </c>
      <c r="AN75">
        <f t="shared" si="36"/>
        <v>0</v>
      </c>
      <c r="AO75">
        <f t="shared" si="36"/>
        <v>0</v>
      </c>
      <c r="AP75">
        <f t="shared" si="36"/>
        <v>-1.6183525996052636E-5</v>
      </c>
      <c r="AQ75">
        <f t="shared" si="36"/>
        <v>-2.7693852545471229E-2</v>
      </c>
      <c r="AR75">
        <f t="shared" si="36"/>
        <v>-2.771003607146728E-2</v>
      </c>
      <c r="AS75">
        <f t="shared" si="36"/>
        <v>-7.3137362276818668E-6</v>
      </c>
      <c r="AT75">
        <f t="shared" si="36"/>
        <v>-1.241503943079141E-5</v>
      </c>
      <c r="AU75">
        <f t="shared" si="23"/>
        <v>-2.7729764847125755E-2</v>
      </c>
      <c r="AW75">
        <v>72</v>
      </c>
      <c r="AX75">
        <f>IF(Z75&gt;0, (R75*SUMPRODUCT(K75:$K$98, X75:$X$98)-K75*$AZ$3)/Z75, 0)</f>
        <v>-525.3613148579517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100000</v>
      </c>
      <c r="S76">
        <f t="shared" si="28"/>
        <v>-963.54587749134316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-0.59464650119803297</v>
      </c>
      <c r="AC76">
        <f t="shared" si="29"/>
        <v>-0.55290587327089247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-54.673808196119559</v>
      </c>
      <c r="AI76">
        <f t="shared" si="33"/>
        <v>-54.702499402536759</v>
      </c>
      <c r="AJ76">
        <f t="shared" si="34"/>
        <v>-4.1740627927140506E-2</v>
      </c>
      <c r="AK76">
        <f t="shared" si="49"/>
        <v>-4.1625255083862313E-2</v>
      </c>
      <c r="AL76">
        <f t="shared" si="35"/>
        <v>-54.785865285547764</v>
      </c>
      <c r="AN76">
        <f t="shared" si="36"/>
        <v>0</v>
      </c>
      <c r="AO76">
        <f t="shared" si="36"/>
        <v>0</v>
      </c>
      <c r="AP76">
        <f t="shared" si="36"/>
        <v>-7.3254305459079079E-6</v>
      </c>
      <c r="AQ76">
        <f t="shared" si="36"/>
        <v>-1.3959300936920089E-2</v>
      </c>
      <c r="AR76">
        <f t="shared" si="36"/>
        <v>-1.3966626367465998E-2</v>
      </c>
      <c r="AS76">
        <f t="shared" si="36"/>
        <v>-1.0657205081469339E-5</v>
      </c>
      <c r="AT76">
        <f t="shared" si="36"/>
        <v>-1.0627748120405069E-5</v>
      </c>
      <c r="AU76">
        <f t="shared" si="23"/>
        <v>-1.3987911320667873E-2</v>
      </c>
      <c r="AW76">
        <v>73</v>
      </c>
      <c r="AX76">
        <f>IF(Z76&gt;0, (R76*SUMPRODUCT(K76:$K$98, X76:$X$98)-K76*$AZ$3)/Z76, 0)</f>
        <v>-963.54587749134316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100000</v>
      </c>
      <c r="S77">
        <f t="shared" si="28"/>
        <v>-1832.1231316223395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-0.55290587327089247</v>
      </c>
      <c r="AC77">
        <f t="shared" si="29"/>
        <v>-0.50487010235726648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-29.252029125354348</v>
      </c>
      <c r="AI77">
        <f t="shared" si="33"/>
        <v>-29.265807405144695</v>
      </c>
      <c r="AJ77">
        <f t="shared" si="34"/>
        <v>-4.8035770913625986E-2</v>
      </c>
      <c r="AK77">
        <f t="shared" si="49"/>
        <v>-3.870341112896248E-2</v>
      </c>
      <c r="AL77">
        <f t="shared" si="35"/>
        <v>-29.352546587187284</v>
      </c>
      <c r="AN77">
        <f t="shared" si="36"/>
        <v>0</v>
      </c>
      <c r="AO77">
        <f t="shared" si="36"/>
        <v>0</v>
      </c>
      <c r="AP77">
        <f t="shared" si="36"/>
        <v>-3.1409521620194064E-6</v>
      </c>
      <c r="AQ77">
        <f t="shared" si="36"/>
        <v>-6.6684103910483825E-3</v>
      </c>
      <c r="AR77">
        <f t="shared" si="36"/>
        <v>-6.6715513432104015E-3</v>
      </c>
      <c r="AS77">
        <f t="shared" si="36"/>
        <v>-1.0950427832878173E-5</v>
      </c>
      <c r="AT77">
        <f t="shared" si="36"/>
        <v>-8.8229855041984073E-6</v>
      </c>
      <c r="AU77">
        <f t="shared" si="23"/>
        <v>-6.6913247565474785E-3</v>
      </c>
      <c r="AW77">
        <v>74</v>
      </c>
      <c r="AX77">
        <f>IF(Z77&gt;0, (R77*SUMPRODUCT(K77:$K$98, X77:$X$98)-K77*$AZ$3)/Z77, 0)</f>
        <v>-1832.1231316223395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100000</v>
      </c>
      <c r="S78">
        <f t="shared" si="28"/>
        <v>-3650.7862924412593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-0.50487010235726648</v>
      </c>
      <c r="AC78">
        <f t="shared" si="29"/>
        <v>-0.4561857700246128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-14.785445533613384</v>
      </c>
      <c r="AI78">
        <f t="shared" si="33"/>
        <v>-14.791693307839022</v>
      </c>
      <c r="AJ78">
        <f t="shared" si="34"/>
        <v>-4.8684332332653679E-2</v>
      </c>
      <c r="AK78">
        <f t="shared" si="49"/>
        <v>-3.5340907165008657E-2</v>
      </c>
      <c r="AL78">
        <f t="shared" si="35"/>
        <v>-14.875718547336685</v>
      </c>
      <c r="AN78">
        <f t="shared" si="36"/>
        <v>0</v>
      </c>
      <c r="AO78">
        <f t="shared" si="36"/>
        <v>0</v>
      </c>
      <c r="AP78">
        <f t="shared" si="36"/>
        <v>-1.2716676602354282E-6</v>
      </c>
      <c r="AQ78">
        <f t="shared" si="36"/>
        <v>-3.0094193945277366E-3</v>
      </c>
      <c r="AR78">
        <f t="shared" si="36"/>
        <v>-3.0106910621879716E-3</v>
      </c>
      <c r="AS78">
        <f t="shared" si="36"/>
        <v>-9.9091754521999906E-6</v>
      </c>
      <c r="AT78">
        <f t="shared" si="36"/>
        <v>-7.193263889193691E-6</v>
      </c>
      <c r="AU78">
        <f t="shared" si="23"/>
        <v>-3.0277935015293653E-3</v>
      </c>
      <c r="AW78">
        <v>75</v>
      </c>
      <c r="AX78">
        <f>IF(Z78&gt;0, (R78*SUMPRODUCT(K78:$K$98, X78:$X$98)-K78*$AZ$3)/Z78, 0)</f>
        <v>-3650.7862924412593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100000</v>
      </c>
      <c r="S79">
        <f t="shared" si="28"/>
        <v>-7683.690417050072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-0.4561857700246128</v>
      </c>
      <c r="AC79">
        <f t="shared" si="29"/>
        <v>-0.40977309770154957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-7.0375683983590527</v>
      </c>
      <c r="AI79">
        <f t="shared" si="33"/>
        <v>-7.0402349106432558</v>
      </c>
      <c r="AJ79">
        <f t="shared" si="34"/>
        <v>-4.6412672323063231E-2</v>
      </c>
      <c r="AK79">
        <f t="shared" si="49"/>
        <v>-3.1933003901722899E-2</v>
      </c>
      <c r="AL79">
        <f t="shared" si="35"/>
        <v>-7.1185805868680418</v>
      </c>
      <c r="AN79">
        <f t="shared" si="36"/>
        <v>0</v>
      </c>
      <c r="AO79">
        <f t="shared" si="36"/>
        <v>0</v>
      </c>
      <c r="AP79">
        <f t="shared" si="36"/>
        <v>-4.8458935062572325E-7</v>
      </c>
      <c r="AQ79">
        <f t="shared" si="36"/>
        <v>-1.2789480552361857E-3</v>
      </c>
      <c r="AR79">
        <f t="shared" si="36"/>
        <v>-1.2794326445868115E-3</v>
      </c>
      <c r="AS79">
        <f t="shared" si="36"/>
        <v>-8.4346458387156668E-6</v>
      </c>
      <c r="AT79">
        <f t="shared" si="36"/>
        <v>-5.8032335781604384E-6</v>
      </c>
      <c r="AU79">
        <f t="shared" si="23"/>
        <v>-1.2936705240036875E-3</v>
      </c>
      <c r="AW79">
        <v>76</v>
      </c>
      <c r="AX79">
        <f>IF(Z79&gt;0, (R79*SUMPRODUCT(K79:$K$98, X79:$X$98)-K79*$AZ$3)/Z79, 0)</f>
        <v>-7683.690417050072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100000</v>
      </c>
      <c r="S80">
        <f t="shared" si="28"/>
        <v>-17381.14333844668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-0.40977309770154957</v>
      </c>
      <c r="AC80">
        <f t="shared" si="29"/>
        <v>-0.36692517815179376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-3.1686411485608508</v>
      </c>
      <c r="AI80">
        <f t="shared" si="33"/>
        <v>-3.1696966751479314</v>
      </c>
      <c r="AJ80">
        <f t="shared" si="34"/>
        <v>-4.2847919549755809E-2</v>
      </c>
      <c r="AK80">
        <f t="shared" si="49"/>
        <v>-2.8684116839108473E-2</v>
      </c>
      <c r="AL80">
        <f t="shared" si="35"/>
        <v>-3.2412287115367957</v>
      </c>
      <c r="AN80">
        <f t="shared" si="36"/>
        <v>0</v>
      </c>
      <c r="AO80">
        <f t="shared" si="36"/>
        <v>0</v>
      </c>
      <c r="AP80">
        <f t="shared" si="36"/>
        <v>-1.712700527093911E-7</v>
      </c>
      <c r="AQ80">
        <f t="shared" si="36"/>
        <v>-5.1414463943740701E-4</v>
      </c>
      <c r="AR80">
        <f t="shared" si="36"/>
        <v>-5.1431590949011635E-4</v>
      </c>
      <c r="AS80">
        <f t="shared" si="36"/>
        <v>-6.9525159570555756E-6</v>
      </c>
      <c r="AT80">
        <f t="shared" si="36"/>
        <v>-4.6542931870092331E-6</v>
      </c>
      <c r="AU80">
        <f t="shared" si="23"/>
        <v>-5.259227186341812E-4</v>
      </c>
      <c r="AW80">
        <v>77</v>
      </c>
      <c r="AX80">
        <f>IF(Z80&gt;0, (R80*SUMPRODUCT(K80:$K$98, X80:$X$98)-K80*$AZ$3)/Z80, 0)</f>
        <v>-17381.14333844668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100000</v>
      </c>
      <c r="S81">
        <f t="shared" si="28"/>
        <v>-42565.52122308519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-0.36692517815179376</v>
      </c>
      <c r="AC81">
        <f t="shared" si="29"/>
        <v>-0.32804033385820264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-1.3192711589460711</v>
      </c>
      <c r="AI81">
        <f t="shared" si="33"/>
        <v>-1.3196564946878078</v>
      </c>
      <c r="AJ81">
        <f t="shared" si="34"/>
        <v>-3.8884844293591125E-2</v>
      </c>
      <c r="AK81">
        <f t="shared" si="49"/>
        <v>-2.5684762470625566E-2</v>
      </c>
      <c r="AL81">
        <f t="shared" si="35"/>
        <v>-1.3842261014520245</v>
      </c>
      <c r="AN81">
        <f t="shared" si="36"/>
        <v>0</v>
      </c>
      <c r="AO81">
        <f t="shared" si="36"/>
        <v>0</v>
      </c>
      <c r="AP81">
        <f t="shared" si="36"/>
        <v>-5.5825616201777015E-8</v>
      </c>
      <c r="AQ81">
        <f t="shared" si="36"/>
        <v>-1.9112975363626232E-4</v>
      </c>
      <c r="AR81">
        <f t="shared" si="36"/>
        <v>-1.9118557925246408E-4</v>
      </c>
      <c r="AS81">
        <f t="shared" si="36"/>
        <v>-5.6334519705226867E-6</v>
      </c>
      <c r="AT81">
        <f t="shared" si="36"/>
        <v>-3.7210866696565561E-6</v>
      </c>
      <c r="AU81">
        <f t="shared" si="23"/>
        <v>-2.0054011789264332E-4</v>
      </c>
      <c r="AW81">
        <v>78</v>
      </c>
      <c r="AX81">
        <f>IF(Z81&gt;0, (R81*SUMPRODUCT(K81:$K$98, X81:$X$98)-K81*$AZ$3)/Z81, 0)</f>
        <v>-42565.52122308519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100000</v>
      </c>
      <c r="S82">
        <f t="shared" si="28"/>
        <v>-113682.58630888612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-0.32804033385820264</v>
      </c>
      <c r="AC82">
        <f t="shared" si="29"/>
        <v>-0.29305379492163486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-0.50518228458679615</v>
      </c>
      <c r="AI82">
        <f t="shared" si="33"/>
        <v>-0.50531117582882212</v>
      </c>
      <c r="AJ82">
        <f t="shared" si="34"/>
        <v>-3.4986538936567779E-2</v>
      </c>
      <c r="AK82">
        <f t="shared" si="49"/>
        <v>-2.2962823370074187E-2</v>
      </c>
      <c r="AL82">
        <f t="shared" si="35"/>
        <v>-0.56326053813546406</v>
      </c>
      <c r="AN82">
        <f t="shared" si="36"/>
        <v>0</v>
      </c>
      <c r="AO82">
        <f t="shared" si="36"/>
        <v>0</v>
      </c>
      <c r="AP82">
        <f t="shared" si="36"/>
        <v>-1.6672457450174796E-8</v>
      </c>
      <c r="AQ82">
        <f t="shared" si="36"/>
        <v>-6.5346799456363327E-5</v>
      </c>
      <c r="AR82">
        <f t="shared" si="36"/>
        <v>-6.5363471913813505E-5</v>
      </c>
      <c r="AS82">
        <f t="shared" si="36"/>
        <v>-4.5256106821523676E-6</v>
      </c>
      <c r="AT82">
        <f t="shared" si="36"/>
        <v>-2.9703080640356853E-6</v>
      </c>
      <c r="AU82">
        <f t="shared" si="23"/>
        <v>-7.2859390660001542E-5</v>
      </c>
      <c r="AW82">
        <v>79</v>
      </c>
      <c r="AX82">
        <f>IF(Z82&gt;0, (R82*SUMPRODUCT(K82:$K$98, X82:$X$98)-K82*$AZ$3)/Z82, 0)</f>
        <v>-113682.58630888612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100000</v>
      </c>
      <c r="S83">
        <f t="shared" si="28"/>
        <v>-333783.00289332494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-0.29305379492163486</v>
      </c>
      <c r="AC83">
        <f t="shared" si="29"/>
        <v>-0.26171050896198045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-0.17679727875971499</v>
      </c>
      <c r="AI83">
        <f t="shared" si="33"/>
        <v>-0.17683648244994088</v>
      </c>
      <c r="AJ83">
        <f t="shared" si="34"/>
        <v>-3.134328595965441E-2</v>
      </c>
      <c r="AK83">
        <f t="shared" si="49"/>
        <v>-2.0513765644514442E-2</v>
      </c>
      <c r="AL83">
        <f t="shared" si="35"/>
        <v>-0.22869353405410972</v>
      </c>
      <c r="AN83">
        <f t="shared" si="36"/>
        <v>0</v>
      </c>
      <c r="AO83">
        <f t="shared" si="36"/>
        <v>0</v>
      </c>
      <c r="AP83">
        <f t="shared" si="36"/>
        <v>-4.5277781076381548E-9</v>
      </c>
      <c r="AQ83">
        <f t="shared" si="36"/>
        <v>-2.0418966776996993E-5</v>
      </c>
      <c r="AR83">
        <f t="shared" si="36"/>
        <v>-2.042349455510463E-5</v>
      </c>
      <c r="AS83">
        <f t="shared" si="36"/>
        <v>-3.6199511620420342E-6</v>
      </c>
      <c r="AT83">
        <f t="shared" si="36"/>
        <v>-2.3692101038259097E-6</v>
      </c>
      <c r="AU83">
        <f t="shared" si="23"/>
        <v>-2.6412655820972571E-5</v>
      </c>
      <c r="AW83">
        <v>80</v>
      </c>
      <c r="AX83">
        <f>IF(Z83&gt;0, (R83*SUMPRODUCT(K83:$K$98, X83:$X$98)-K83*$AZ$3)/Z83, 0)</f>
        <v>-333783.00289332494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100000</v>
      </c>
      <c r="S84">
        <f t="shared" si="28"/>
        <v>-1087299.4806902134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-0.26171050896198045</v>
      </c>
      <c r="AC84">
        <f t="shared" si="29"/>
        <v>-0.23368750582240852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-5.6130837463523535E-2</v>
      </c>
      <c r="AI84">
        <f t="shared" si="33"/>
        <v>-5.6141583698115408E-2</v>
      </c>
      <c r="AJ84">
        <f t="shared" si="34"/>
        <v>-2.8023003139571928E-2</v>
      </c>
      <c r="AK84">
        <f t="shared" si="49"/>
        <v>-1.8319735627338633E-2</v>
      </c>
      <c r="AL84">
        <f t="shared" si="35"/>
        <v>-0.10248432246502596</v>
      </c>
      <c r="AN84">
        <f t="shared" si="36"/>
        <v>0</v>
      </c>
      <c r="AO84">
        <f t="shared" si="36"/>
        <v>0</v>
      </c>
      <c r="AP84">
        <f t="shared" si="36"/>
        <v>-1.1081447181072085E-9</v>
      </c>
      <c r="AQ84">
        <f t="shared" si="36"/>
        <v>-5.788175432645892E-6</v>
      </c>
      <c r="AR84">
        <f t="shared" si="36"/>
        <v>-5.7892835773639987E-6</v>
      </c>
      <c r="AS84">
        <f t="shared" si="36"/>
        <v>-2.8897138480578607E-6</v>
      </c>
      <c r="AT84">
        <f t="shared" si="36"/>
        <v>-1.8891192165026496E-6</v>
      </c>
      <c r="AU84">
        <f t="shared" si="23"/>
        <v>-1.0568116641924509E-5</v>
      </c>
      <c r="AW84">
        <v>81</v>
      </c>
      <c r="AX84">
        <f>IF(Z84&gt;0, (R84*SUMPRODUCT(K84:$K$98, X84:$X$98)-K84*$AZ$3)/Z84, 0)</f>
        <v>-1087299.4806902134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100000</v>
      </c>
      <c r="S85">
        <f t="shared" si="28"/>
        <v>-3975255.6889048642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-0.23368750582240852</v>
      </c>
      <c r="AC85">
        <f t="shared" si="29"/>
        <v>-0.2086545242600297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-1.6028711697523228E-2</v>
      </c>
      <c r="AI85">
        <f t="shared" si="33"/>
        <v>-1.6031336113920422E-2</v>
      </c>
      <c r="AJ85">
        <f t="shared" si="34"/>
        <v>-2.503298156237882E-2</v>
      </c>
      <c r="AK85">
        <f t="shared" si="49"/>
        <v>-1.6358125407568598E-2</v>
      </c>
      <c r="AL85">
        <f t="shared" si="35"/>
        <v>-5.742244308386784E-2</v>
      </c>
      <c r="AN85">
        <f t="shared" si="36"/>
        <v>0</v>
      </c>
      <c r="AO85">
        <f t="shared" si="36"/>
        <v>0</v>
      </c>
      <c r="AP85">
        <f t="shared" si="36"/>
        <v>-2.4163224202268172E-10</v>
      </c>
      <c r="AQ85">
        <f t="shared" si="36"/>
        <v>-1.4757770711798802E-6</v>
      </c>
      <c r="AR85">
        <f t="shared" si="36"/>
        <v>-1.4760187034219028E-6</v>
      </c>
      <c r="AS85">
        <f t="shared" si="36"/>
        <v>-2.3048078292365715E-6</v>
      </c>
      <c r="AT85">
        <f t="shared" si="36"/>
        <v>-1.5061064706594637E-6</v>
      </c>
      <c r="AU85">
        <f t="shared" si="23"/>
        <v>-5.2869330033179377E-6</v>
      </c>
      <c r="AW85">
        <v>82</v>
      </c>
      <c r="AX85">
        <f>IF(Z85&gt;0, (R85*SUMPRODUCT(K85:$K$98, X85:$X$98)-K85*$AZ$3)/Z85, 0)</f>
        <v>-3975255.6889048642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100000</v>
      </c>
      <c r="S86">
        <f t="shared" si="28"/>
        <v>-16560812.526339766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-0.2086545242600297</v>
      </c>
      <c r="AC86">
        <f t="shared" si="29"/>
        <v>-0.18629995562834059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-4.0713999304682162E-3</v>
      </c>
      <c r="AI86">
        <f t="shared" si="33"/>
        <v>-4.0719624027362048E-3</v>
      </c>
      <c r="AJ86">
        <f t="shared" si="34"/>
        <v>-2.2354568631689109E-2</v>
      </c>
      <c r="AK86">
        <f t="shared" si="49"/>
        <v>-1.460581669820208E-2</v>
      </c>
      <c r="AL86">
        <f t="shared" si="35"/>
        <v>-4.1032347732627393E-2</v>
      </c>
      <c r="AN86">
        <f t="shared" si="36"/>
        <v>0</v>
      </c>
      <c r="AO86">
        <f t="shared" si="36"/>
        <v>0</v>
      </c>
      <c r="AP86">
        <f t="shared" si="36"/>
        <v>-4.6238659320487983E-11</v>
      </c>
      <c r="AQ86">
        <f t="shared" si="36"/>
        <v>-3.3469396636340771E-7</v>
      </c>
      <c r="AR86">
        <f t="shared" si="36"/>
        <v>-3.3474020502272827E-7</v>
      </c>
      <c r="AS86">
        <f t="shared" si="36"/>
        <v>-1.8376822148303695E-6</v>
      </c>
      <c r="AT86">
        <f t="shared" si="36"/>
        <v>-1.2006874309043781E-6</v>
      </c>
      <c r="AU86">
        <f t="shared" si="23"/>
        <v>-3.373109850757476E-6</v>
      </c>
      <c r="AW86">
        <v>83</v>
      </c>
      <c r="AX86">
        <f>IF(Z86&gt;0, (R86*SUMPRODUCT(K86:$K$98, X86:$X$98)-K86*$AZ$3)/Z86, 0)</f>
        <v>-16560812.526339766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100000</v>
      </c>
      <c r="S87">
        <f t="shared" si="28"/>
        <v>-80175051.558891967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-0.18629995562834059</v>
      </c>
      <c r="AC87">
        <f t="shared" si="29"/>
        <v>-0.16633953638591384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-9.0622464544480271E-4</v>
      </c>
      <c r="AI87">
        <f t="shared" si="33"/>
        <v>-9.0632838066738853E-4</v>
      </c>
      <c r="AJ87">
        <f t="shared" si="34"/>
        <v>-1.9960419242426752E-2</v>
      </c>
      <c r="AK87">
        <f t="shared" si="49"/>
        <v>-1.3040996893983843E-2</v>
      </c>
      <c r="AL87">
        <f t="shared" si="35"/>
        <v>-3.3907744517077981E-2</v>
      </c>
      <c r="AN87">
        <f t="shared" si="36"/>
        <v>0</v>
      </c>
      <c r="AO87">
        <f t="shared" si="36"/>
        <v>0</v>
      </c>
      <c r="AP87">
        <f t="shared" si="36"/>
        <v>-7.6139906446276945E-12</v>
      </c>
      <c r="AQ87">
        <f t="shared" si="36"/>
        <v>-6.6515362866607296E-8</v>
      </c>
      <c r="AR87">
        <f t="shared" si="36"/>
        <v>-6.6522976857251922E-8</v>
      </c>
      <c r="AS87">
        <f t="shared" si="36"/>
        <v>-1.4650611584591843E-6</v>
      </c>
      <c r="AT87">
        <f t="shared" si="36"/>
        <v>-9.5718721059486796E-7</v>
      </c>
      <c r="AU87">
        <f t="shared" si="23"/>
        <v>-2.488771345911304E-6</v>
      </c>
      <c r="AW87">
        <v>84</v>
      </c>
      <c r="AX87">
        <f>IF(Z87&gt;0, (R87*SUMPRODUCT(K87:$K$98, X87:$X$98)-K87*$AZ$3)/Z87, 0)</f>
        <v>-80175051.558891967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100000</v>
      </c>
      <c r="S88">
        <f t="shared" si="28"/>
        <v>-463237511.25561172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-0.16633953638591384</v>
      </c>
      <c r="AC88">
        <f t="shared" si="29"/>
        <v>-0.14851750117235429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-1.7333497328136111E-4</v>
      </c>
      <c r="AI88">
        <f t="shared" si="33"/>
        <v>-1.7335100366508045E-4</v>
      </c>
      <c r="AJ88">
        <f t="shared" si="34"/>
        <v>-1.7822035213559545E-2</v>
      </c>
      <c r="AK88">
        <f t="shared" si="49"/>
        <v>-1.164376754701397E-2</v>
      </c>
      <c r="AL88">
        <f t="shared" si="35"/>
        <v>-2.9639153764238597E-2</v>
      </c>
      <c r="AN88">
        <f t="shared" si="36"/>
        <v>0</v>
      </c>
      <c r="AO88">
        <f t="shared" si="36"/>
        <v>0</v>
      </c>
      <c r="AP88">
        <f t="shared" si="36"/>
        <v>-1.0505385440715221E-12</v>
      </c>
      <c r="AQ88">
        <f t="shared" si="36"/>
        <v>-1.1359370658609485E-8</v>
      </c>
      <c r="AR88">
        <f t="shared" si="36"/>
        <v>-1.1360421197153558E-8</v>
      </c>
      <c r="AS88">
        <f t="shared" si="36"/>
        <v>-1.1679530105733294E-6</v>
      </c>
      <c r="AT88">
        <f t="shared" si="36"/>
        <v>-7.6306511562743302E-7</v>
      </c>
      <c r="AU88">
        <f t="shared" si="23"/>
        <v>-1.9423785473979162E-6</v>
      </c>
      <c r="AW88">
        <v>85</v>
      </c>
      <c r="AX88">
        <f>IF(Z88&gt;0, (R88*SUMPRODUCT(K88:$K$98, X88:$X$98)-K88*$AZ$3)/Z88, 0)</f>
        <v>-463237511.25561172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-0.14851750117235429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-3.2060767438672129E-5</v>
      </c>
      <c r="AI89">
        <f t="shared" si="33"/>
        <v>-3.2060767438672129E-5</v>
      </c>
      <c r="AJ89">
        <f t="shared" si="34"/>
        <v>-0.14851750117235429</v>
      </c>
      <c r="AK89">
        <f t="shared" si="49"/>
        <v>-1.0396225082064801E-2</v>
      </c>
      <c r="AL89">
        <f t="shared" si="35"/>
        <v>-0.15894578702185777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-1.8759616858420039E-9</v>
      </c>
      <c r="AR89">
        <f t="shared" si="36"/>
        <v>-1.8759616858420039E-9</v>
      </c>
      <c r="AS89">
        <f t="shared" si="36"/>
        <v>-8.690158225603316E-6</v>
      </c>
      <c r="AT89">
        <f t="shared" si="36"/>
        <v>-6.0831107579223215E-7</v>
      </c>
      <c r="AU89">
        <f t="shared" si="23"/>
        <v>-9.300345263081389E-6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3535.7970284614703</v>
      </c>
      <c r="AO91" s="8">
        <f t="shared" si="50"/>
        <v>-353.57970284614703</v>
      </c>
      <c r="AP91" s="8">
        <f t="shared" si="50"/>
        <v>-847.40594491391812</v>
      </c>
      <c r="AQ91" s="8">
        <f t="shared" si="50"/>
        <v>-2266.259299511386</v>
      </c>
      <c r="AR91" s="8">
        <f t="shared" si="50"/>
        <v>68.552081190018242</v>
      </c>
      <c r="AS91" s="8">
        <f t="shared" si="50"/>
        <v>-180.68939381401171</v>
      </c>
      <c r="AT91" s="8">
        <f t="shared" si="50"/>
        <v>105.40214639150688</v>
      </c>
      <c r="AU91" s="8">
        <f t="shared" si="50"/>
        <v>-6.735166232486498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DD7FD-AB5F-4056-BB61-576E8DDBEF34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4442.6504862048523</v>
      </c>
      <c r="K3">
        <v>1</v>
      </c>
      <c r="L3" s="2">
        <v>0</v>
      </c>
      <c r="O3">
        <f>$C$3</f>
        <v>4442.6504862048523</v>
      </c>
      <c r="P3">
        <f>O3*C5</f>
        <v>444.26504862048523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4442.6504862048523</v>
      </c>
      <c r="AF3">
        <f t="shared" ref="AF3:AG34" si="4">-$Z3*P3</f>
        <v>-444.26504862048523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3477.9035098843669</v>
      </c>
      <c r="AJ3">
        <f t="shared" ref="AJ3:AJ66" si="7">AB3-AC3</f>
        <v>0</v>
      </c>
      <c r="AL3">
        <f t="shared" ref="AL3:AL66" si="8">SUM(AI3:AK3)</f>
        <v>3477.9035098843669</v>
      </c>
      <c r="AN3">
        <f t="shared" ref="AN3:AU34" si="9">AE3*$K3</f>
        <v>4442.6504862048523</v>
      </c>
      <c r="AO3">
        <f t="shared" si="9"/>
        <v>-444.26504862048523</v>
      </c>
      <c r="AP3">
        <f t="shared" si="9"/>
        <v>-520.48192770000003</v>
      </c>
      <c r="AQ3">
        <f t="shared" si="9"/>
        <v>0</v>
      </c>
      <c r="AR3">
        <f t="shared" si="9"/>
        <v>3477.9035098843669</v>
      </c>
      <c r="AS3">
        <f t="shared" si="9"/>
        <v>0</v>
      </c>
      <c r="AT3">
        <f t="shared" si="9"/>
        <v>0</v>
      </c>
      <c r="AU3">
        <f t="shared" si="9"/>
        <v>3477.9035098843669</v>
      </c>
      <c r="AW3">
        <v>0</v>
      </c>
      <c r="AX3">
        <f>IF(Z3&gt;0, (R3*SUMPRODUCT(K3:$K$98, X3:$X$98)-K3*$AZ$3)/Z3, 0)</f>
        <v>0</v>
      </c>
      <c r="AZ3">
        <f>C6*ABS(SUMPRODUCT(X4:X79, K4:K79))/1</f>
        <v>2981.9178812619211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323.65007230422947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319.49120156377739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-319.49120156377739</v>
      </c>
      <c r="AK4">
        <f>G4*SUM(AB4, AE4:AF4)</f>
        <v>0</v>
      </c>
      <c r="AL4">
        <f t="shared" si="8"/>
        <v>-604.48110156377743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-254.45526785714281</v>
      </c>
      <c r="AR4">
        <f t="shared" si="9"/>
        <v>-254.45526785714281</v>
      </c>
      <c r="AS4">
        <f t="shared" si="9"/>
        <v>-285.26000139622982</v>
      </c>
      <c r="AT4">
        <f t="shared" si="9"/>
        <v>0</v>
      </c>
      <c r="AU4">
        <f t="shared" si="9"/>
        <v>-539.71526925337264</v>
      </c>
      <c r="AW4">
        <v>1</v>
      </c>
      <c r="AX4">
        <f>IF(Z4&gt;0, (R4*SUMPRODUCT(K4:$K$98, X4:$X$98)-K4*$AZ$3)/Z4, 0)</f>
        <v>323.65007230422947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</v>
      </c>
      <c r="S5">
        <f t="shared" si="1"/>
        <v>359.49197661171604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319.49120156377739</v>
      </c>
      <c r="AC5">
        <f t="shared" si="2"/>
        <v>350.29593510286441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-285.92585502442779</v>
      </c>
      <c r="AI5">
        <f t="shared" si="6"/>
        <v>-334.64682209641558</v>
      </c>
      <c r="AJ5">
        <f t="shared" si="7"/>
        <v>-30.80473353908701</v>
      </c>
      <c r="AK5">
        <f>G5*SUM(AB5, AE5:AF5)</f>
        <v>22.364384109464421</v>
      </c>
      <c r="AL5">
        <f t="shared" si="8"/>
        <v>-343.08717152603816</v>
      </c>
      <c r="AN5">
        <f t="shared" si="9"/>
        <v>0</v>
      </c>
      <c r="AO5">
        <f t="shared" si="9"/>
        <v>0</v>
      </c>
      <c r="AP5">
        <f t="shared" si="9"/>
        <v>-38.840056658153522</v>
      </c>
      <c r="AQ5">
        <f t="shared" si="9"/>
        <v>-227.93834105901448</v>
      </c>
      <c r="AR5">
        <f t="shared" si="9"/>
        <v>-266.77839771716799</v>
      </c>
      <c r="AS5">
        <f t="shared" si="9"/>
        <v>-24.557344976950738</v>
      </c>
      <c r="AT5">
        <f t="shared" si="9"/>
        <v>17.828750087264364</v>
      </c>
      <c r="AU5">
        <f t="shared" si="9"/>
        <v>-273.5069926068544</v>
      </c>
      <c r="AW5">
        <v>2</v>
      </c>
      <c r="AX5">
        <f>IF(Z5&gt;0, (R5*SUMPRODUCT(K5:$K$98, X5:$X$98)-K5*$AZ$3)/Z5, 0)</f>
        <v>359.49197661171604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</v>
      </c>
      <c r="S6">
        <f t="shared" si="1"/>
        <v>392.02956667616741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350.29593510286441</v>
      </c>
      <c r="AC6">
        <f t="shared" si="2"/>
        <v>377.05402386191236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-287.51821228513126</v>
      </c>
      <c r="AI6">
        <f t="shared" si="6"/>
        <v>-335.60821058025658</v>
      </c>
      <c r="AJ6">
        <f t="shared" si="7"/>
        <v>-26.758088759047951</v>
      </c>
      <c r="AK6">
        <f>G6*SUM(AB6, AE6:AF6)</f>
        <v>24.520715457200509</v>
      </c>
      <c r="AL6">
        <f t="shared" si="8"/>
        <v>-337.84558388210405</v>
      </c>
      <c r="AN6">
        <f t="shared" si="9"/>
        <v>0</v>
      </c>
      <c r="AO6">
        <f t="shared" si="9"/>
        <v>0</v>
      </c>
      <c r="AP6">
        <f t="shared" si="9"/>
        <v>-34.22951090385083</v>
      </c>
      <c r="AQ6">
        <f t="shared" si="9"/>
        <v>-204.64978439117962</v>
      </c>
      <c r="AR6">
        <f t="shared" si="9"/>
        <v>-238.87929529503046</v>
      </c>
      <c r="AS6">
        <f t="shared" si="9"/>
        <v>-19.045879047928398</v>
      </c>
      <c r="AT6">
        <f t="shared" si="9"/>
        <v>17.453360924688315</v>
      </c>
      <c r="AU6">
        <f t="shared" si="9"/>
        <v>-240.47181341827056</v>
      </c>
      <c r="AW6">
        <v>3</v>
      </c>
      <c r="AX6">
        <f>IF(Z6&gt;0, (R6*SUMPRODUCT(K6:$K$98, X6:$X$98)-K6*$AZ$3)/Z6, 0)</f>
        <v>392.02956667616741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</v>
      </c>
      <c r="S7">
        <f t="shared" si="1"/>
        <v>421.17206486814496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377.05402386191236</v>
      </c>
      <c r="AC7">
        <f t="shared" si="2"/>
        <v>399.81176609400291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-289.8289940850546</v>
      </c>
      <c r="AI7">
        <f t="shared" si="6"/>
        <v>-337.29317790018615</v>
      </c>
      <c r="AJ7">
        <f t="shared" si="7"/>
        <v>-22.75774223209055</v>
      </c>
      <c r="AK7">
        <f>G7*SUM(AB7, AE7:AF7)</f>
        <v>26.393781670333869</v>
      </c>
      <c r="AL7">
        <f t="shared" si="8"/>
        <v>-333.65713846194285</v>
      </c>
      <c r="AN7">
        <f t="shared" si="9"/>
        <v>0</v>
      </c>
      <c r="AO7">
        <f t="shared" si="9"/>
        <v>0</v>
      </c>
      <c r="AP7">
        <f t="shared" si="9"/>
        <v>-30.164346891246101</v>
      </c>
      <c r="AQ7">
        <f t="shared" si="9"/>
        <v>-184.19156538693909</v>
      </c>
      <c r="AR7">
        <f t="shared" si="9"/>
        <v>-214.35591227818517</v>
      </c>
      <c r="AS7">
        <f t="shared" si="9"/>
        <v>-14.462956612170661</v>
      </c>
      <c r="AT7">
        <f t="shared" si="9"/>
        <v>16.773725408967238</v>
      </c>
      <c r="AU7">
        <f t="shared" si="9"/>
        <v>-212.04514348138861</v>
      </c>
      <c r="AW7">
        <v>4</v>
      </c>
      <c r="AX7">
        <f>IF(Z7&gt;0, (R7*SUMPRODUCT(K7:$K$98, X7:$X$98)-K7*$AZ$3)/Z7, 0)</f>
        <v>421.17206486814496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</v>
      </c>
      <c r="S8">
        <f t="shared" si="1"/>
        <v>446.8747298575849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399.81176609400291</v>
      </c>
      <c r="AC8">
        <f t="shared" si="2"/>
        <v>418.66263519212612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-292.28377943500675</v>
      </c>
      <c r="AI8">
        <f t="shared" si="6"/>
        <v>-339.1271795222695</v>
      </c>
      <c r="AJ8">
        <f t="shared" si="7"/>
        <v>-18.850869098123212</v>
      </c>
      <c r="AK8">
        <f t="shared" ref="AK8:AK71" si="22">G8*SUM(AB8:AB8, AE8:AF8)</f>
        <v>27.986823626580208</v>
      </c>
      <c r="AL8">
        <f t="shared" si="8"/>
        <v>-329.99122499381252</v>
      </c>
      <c r="AN8">
        <f t="shared" si="9"/>
        <v>0</v>
      </c>
      <c r="AO8">
        <f t="shared" si="9"/>
        <v>0</v>
      </c>
      <c r="AP8">
        <f t="shared" si="9"/>
        <v>-26.58020322268386</v>
      </c>
      <c r="AQ8">
        <f t="shared" si="9"/>
        <v>-165.84966594235448</v>
      </c>
      <c r="AR8">
        <f t="shared" si="9"/>
        <v>-192.42986916503833</v>
      </c>
      <c r="AS8">
        <f t="shared" si="9"/>
        <v>-10.696489379910963</v>
      </c>
      <c r="AT8">
        <f t="shared" si="9"/>
        <v>15.880475331981414</v>
      </c>
      <c r="AU8">
        <f t="shared" si="9"/>
        <v>-187.2458832129679</v>
      </c>
      <c r="AW8">
        <v>5</v>
      </c>
      <c r="AX8">
        <f>IF(Z8&gt;0, (R8*SUMPRODUCT(K8:$K$98, X8:$X$98)-K8*$AZ$3)/Z8, 0)</f>
        <v>446.8747298575849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</v>
      </c>
      <c r="S9">
        <f t="shared" si="1"/>
        <v>469.52815230198297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418.66263519212612</v>
      </c>
      <c r="AC9">
        <f t="shared" si="2"/>
        <v>434.10085718286268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-295.22949849517153</v>
      </c>
      <c r="AI9">
        <f t="shared" si="6"/>
        <v>-341.45684983231405</v>
      </c>
      <c r="AJ9">
        <f t="shared" si="7"/>
        <v>-15.438221990736565</v>
      </c>
      <c r="AK9">
        <f t="shared" si="22"/>
        <v>29.306384463448833</v>
      </c>
      <c r="AL9">
        <f t="shared" si="8"/>
        <v>-327.58868735960181</v>
      </c>
      <c r="AN9">
        <f t="shared" si="9"/>
        <v>0</v>
      </c>
      <c r="AO9">
        <f t="shared" si="9"/>
        <v>0</v>
      </c>
      <c r="AP9">
        <f t="shared" si="9"/>
        <v>-23.42021483699444</v>
      </c>
      <c r="AQ9">
        <f t="shared" si="9"/>
        <v>-149.5724518272269</v>
      </c>
      <c r="AR9">
        <f t="shared" si="9"/>
        <v>-172.99266666422133</v>
      </c>
      <c r="AS9">
        <f t="shared" si="9"/>
        <v>-7.8214837161512349</v>
      </c>
      <c r="AT9">
        <f t="shared" si="9"/>
        <v>14.847526418370697</v>
      </c>
      <c r="AU9">
        <f t="shared" si="9"/>
        <v>-165.96662396200188</v>
      </c>
      <c r="AW9">
        <v>6</v>
      </c>
      <c r="AX9">
        <f>IF(Z9&gt;0, (R9*SUMPRODUCT(K9:$K$98, X9:$X$98)-K9*$AZ$3)/Z9, 0)</f>
        <v>469.52815230198297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</v>
      </c>
      <c r="S10">
        <f t="shared" si="1"/>
        <v>489.29601264471847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434.10085718286268</v>
      </c>
      <c r="AC10">
        <f t="shared" si="2"/>
        <v>446.39259101018206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-298.55361641936923</v>
      </c>
      <c r="AI10">
        <f t="shared" si="6"/>
        <v>-344.16941743493066</v>
      </c>
      <c r="AJ10">
        <f t="shared" si="7"/>
        <v>-12.291733827319376</v>
      </c>
      <c r="AK10">
        <f t="shared" si="22"/>
        <v>30.387060002800389</v>
      </c>
      <c r="AL10">
        <f t="shared" si="8"/>
        <v>-326.07409125944963</v>
      </c>
      <c r="AN10">
        <f t="shared" si="9"/>
        <v>0</v>
      </c>
      <c r="AO10">
        <f t="shared" si="9"/>
        <v>0</v>
      </c>
      <c r="AP10">
        <f t="shared" si="9"/>
        <v>-20.63427179635308</v>
      </c>
      <c r="AQ10">
        <f t="shared" si="9"/>
        <v>-135.05049412329356</v>
      </c>
      <c r="AR10">
        <f t="shared" si="9"/>
        <v>-155.68476591964665</v>
      </c>
      <c r="AS10">
        <f t="shared" si="9"/>
        <v>-5.5601561519178713</v>
      </c>
      <c r="AT10">
        <f t="shared" si="9"/>
        <v>13.745562748661857</v>
      </c>
      <c r="AU10">
        <f t="shared" si="9"/>
        <v>-147.49935932290265</v>
      </c>
      <c r="AW10">
        <v>7</v>
      </c>
      <c r="AX10">
        <f>IF(Z10&gt;0, (R10*SUMPRODUCT(K10:$K$98, X10:$X$98)-K10*$AZ$3)/Z10, 0)</f>
        <v>489.29601264471847</v>
      </c>
    </row>
    <row r="11" spans="1:52" x14ac:dyDescent="0.25">
      <c r="A11" t="s">
        <v>33</v>
      </c>
      <c r="C11" s="12">
        <f>AU81</f>
        <v>23.176264649345129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</v>
      </c>
      <c r="S11">
        <f t="shared" si="1"/>
        <v>506.42220052441002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446.39259101018206</v>
      </c>
      <c r="AC11">
        <f t="shared" si="2"/>
        <v>455.86369122130418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-302.75617676237255</v>
      </c>
      <c r="AI11">
        <f t="shared" si="6"/>
        <v>-347.76444167939718</v>
      </c>
      <c r="AJ11">
        <f t="shared" si="7"/>
        <v>-9.4711002111221205</v>
      </c>
      <c r="AK11">
        <f t="shared" si="22"/>
        <v>31.247481370712748</v>
      </c>
      <c r="AL11">
        <f t="shared" si="8"/>
        <v>-325.98806051980654</v>
      </c>
      <c r="AN11">
        <f t="shared" si="9"/>
        <v>0</v>
      </c>
      <c r="AO11">
        <f t="shared" si="9"/>
        <v>0</v>
      </c>
      <c r="AP11">
        <f t="shared" si="9"/>
        <v>-18.1780833204385</v>
      </c>
      <c r="AQ11">
        <f t="shared" si="9"/>
        <v>-122.27814196147952</v>
      </c>
      <c r="AR11">
        <f t="shared" si="9"/>
        <v>-140.45622528191802</v>
      </c>
      <c r="AS11">
        <f t="shared" si="9"/>
        <v>-3.8252185257840874</v>
      </c>
      <c r="AT11">
        <f t="shared" si="9"/>
        <v>12.620333642228669</v>
      </c>
      <c r="AU11">
        <f t="shared" si="9"/>
        <v>-131.66111016547342</v>
      </c>
      <c r="AW11">
        <v>8</v>
      </c>
      <c r="AX11">
        <f>IF(Z11&gt;0, (R11*SUMPRODUCT(K11:$K$98, X11:$X$98)-K11*$AZ$3)/Z11, 0)</f>
        <v>506.42220052441002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</v>
      </c>
      <c r="S12">
        <f t="shared" si="1"/>
        <v>520.92222285598382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455.86369122130418</v>
      </c>
      <c r="AC12">
        <f t="shared" si="2"/>
        <v>462.62268705841007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-307.96536201701775</v>
      </c>
      <c r="AI12">
        <f t="shared" si="6"/>
        <v>-352.36956160386364</v>
      </c>
      <c r="AJ12">
        <f t="shared" si="7"/>
        <v>-6.7589958371058856</v>
      </c>
      <c r="AK12">
        <f t="shared" si="22"/>
        <v>31.910458385491296</v>
      </c>
      <c r="AL12">
        <f t="shared" si="8"/>
        <v>-327.21809905547821</v>
      </c>
      <c r="AN12">
        <f t="shared" si="9"/>
        <v>0</v>
      </c>
      <c r="AO12">
        <f t="shared" si="9"/>
        <v>0</v>
      </c>
      <c r="AP12">
        <f t="shared" si="9"/>
        <v>-16.012599522299535</v>
      </c>
      <c r="AQ12">
        <f t="shared" si="9"/>
        <v>-111.05539689041798</v>
      </c>
      <c r="AR12">
        <f t="shared" si="9"/>
        <v>-127.06799641271753</v>
      </c>
      <c r="AS12">
        <f t="shared" si="9"/>
        <v>-2.4373616576691459</v>
      </c>
      <c r="AT12">
        <f t="shared" si="9"/>
        <v>11.507231195565673</v>
      </c>
      <c r="AU12">
        <f t="shared" si="9"/>
        <v>-117.998126874821</v>
      </c>
      <c r="AW12">
        <v>9</v>
      </c>
      <c r="AX12">
        <f>IF(Z12&gt;0, (R12*SUMPRODUCT(K12:$K$98, X12:$X$98)-K12*$AZ$3)/Z12, 0)</f>
        <v>520.92222285598382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</v>
      </c>
      <c r="S13">
        <f t="shared" si="1"/>
        <v>532.813097811067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462.62268705841007</v>
      </c>
      <c r="AC13">
        <f t="shared" si="2"/>
        <v>466.77902034530069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-313.79382147233889</v>
      </c>
      <c r="AI13">
        <f t="shared" si="6"/>
        <v>-357.59708215258013</v>
      </c>
      <c r="AJ13">
        <f t="shared" si="7"/>
        <v>-4.1563332868906286</v>
      </c>
      <c r="AK13">
        <f t="shared" si="22"/>
        <v>32.383588094088708</v>
      </c>
      <c r="AL13">
        <f t="shared" si="8"/>
        <v>-329.36982734538208</v>
      </c>
      <c r="AN13">
        <f t="shared" si="9"/>
        <v>0</v>
      </c>
      <c r="AO13">
        <f t="shared" si="9"/>
        <v>0</v>
      </c>
      <c r="AP13">
        <f t="shared" si="9"/>
        <v>-14.103477614443243</v>
      </c>
      <c r="AQ13">
        <f t="shared" si="9"/>
        <v>-101.03321232161201</v>
      </c>
      <c r="AR13">
        <f t="shared" si="9"/>
        <v>-115.13668993605525</v>
      </c>
      <c r="AS13">
        <f t="shared" si="9"/>
        <v>-1.3382280807298217</v>
      </c>
      <c r="AT13">
        <f t="shared" si="9"/>
        <v>10.426648671073671</v>
      </c>
      <c r="AU13">
        <f t="shared" si="9"/>
        <v>-106.04826934571142</v>
      </c>
      <c r="AW13">
        <v>10</v>
      </c>
      <c r="AX13">
        <f>IF(Z13&gt;0, (R13*SUMPRODUCT(K13:$K$98, X13:$X$98)-K13*$AZ$3)/Z13, 0)</f>
        <v>532.813097811067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</v>
      </c>
      <c r="S14">
        <f t="shared" si="1"/>
        <v>542.31597443191049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466.77902034530069</v>
      </c>
      <c r="AC14">
        <f t="shared" si="2"/>
        <v>468.61342425342838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-320.78976293741357</v>
      </c>
      <c r="AI14">
        <f t="shared" si="6"/>
        <v>-363.99459612938369</v>
      </c>
      <c r="AJ14">
        <f t="shared" si="7"/>
        <v>-1.8344039081276833</v>
      </c>
      <c r="AK14">
        <f t="shared" si="22"/>
        <v>32.67453142417105</v>
      </c>
      <c r="AL14">
        <f t="shared" si="8"/>
        <v>-333.15446861334033</v>
      </c>
      <c r="AN14">
        <f t="shared" si="9"/>
        <v>0</v>
      </c>
      <c r="AO14">
        <f t="shared" si="9"/>
        <v>0</v>
      </c>
      <c r="AP14">
        <f t="shared" si="9"/>
        <v>-12.420357124267632</v>
      </c>
      <c r="AQ14">
        <f t="shared" si="9"/>
        <v>-92.219391284036732</v>
      </c>
      <c r="AR14">
        <f t="shared" si="9"/>
        <v>-104.63974840830437</v>
      </c>
      <c r="AS14">
        <f t="shared" si="9"/>
        <v>-0.52734728885222493</v>
      </c>
      <c r="AT14">
        <f t="shared" si="9"/>
        <v>9.3931469970756769</v>
      </c>
      <c r="AU14">
        <f t="shared" si="9"/>
        <v>-95.773948700080922</v>
      </c>
      <c r="AW14">
        <v>11</v>
      </c>
      <c r="AX14">
        <f>IF(Z14&gt;0, (R14*SUMPRODUCT(K14:$K$98, X14:$X$98)-K14*$AZ$3)/Z14, 0)</f>
        <v>542.31597443191049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</v>
      </c>
      <c r="S15">
        <f t="shared" si="1"/>
        <v>549.47058074900826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468.61342425342838</v>
      </c>
      <c r="AC15">
        <f t="shared" si="2"/>
        <v>468.24011888880256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-328.97482060261717</v>
      </c>
      <c r="AI15">
        <f t="shared" si="6"/>
        <v>-371.58311805236627</v>
      </c>
      <c r="AJ15">
        <f t="shared" si="7"/>
        <v>0.37330536462582131</v>
      </c>
      <c r="AK15">
        <f t="shared" si="22"/>
        <v>32.802939697739987</v>
      </c>
      <c r="AL15">
        <f t="shared" si="8"/>
        <v>-338.40687299000047</v>
      </c>
      <c r="AN15">
        <f t="shared" si="9"/>
        <v>0</v>
      </c>
      <c r="AO15">
        <f t="shared" si="9"/>
        <v>0</v>
      </c>
      <c r="AP15">
        <f t="shared" si="9"/>
        <v>-10.936488708159134</v>
      </c>
      <c r="AQ15">
        <f t="shared" si="9"/>
        <v>-84.439642654869445</v>
      </c>
      <c r="AR15">
        <f t="shared" si="9"/>
        <v>-95.376131363028577</v>
      </c>
      <c r="AS15">
        <f t="shared" si="9"/>
        <v>9.5818189162345024E-2</v>
      </c>
      <c r="AT15">
        <f t="shared" si="9"/>
        <v>8.4196975957994038</v>
      </c>
      <c r="AU15">
        <f t="shared" si="9"/>
        <v>-86.860615578066827</v>
      </c>
      <c r="AW15">
        <v>12</v>
      </c>
      <c r="AX15">
        <f>IF(Z15&gt;0, (R15*SUMPRODUCT(K15:$K$98, X15:$X$98)-K15*$AZ$3)/Z15, 0)</f>
        <v>549.47058074900826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</v>
      </c>
      <c r="S16">
        <f t="shared" si="1"/>
        <v>554.35189347121297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468.24011888880256</v>
      </c>
      <c r="AC16">
        <f t="shared" si="2"/>
        <v>465.80591009054973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-337.31267715749397</v>
      </c>
      <c r="AI16">
        <f t="shared" si="6"/>
        <v>-379.32623529416685</v>
      </c>
      <c r="AJ16">
        <f t="shared" si="7"/>
        <v>2.4342087982528255</v>
      </c>
      <c r="AK16">
        <f t="shared" si="22"/>
        <v>32.776808322216183</v>
      </c>
      <c r="AL16">
        <f t="shared" si="8"/>
        <v>-344.11521817369783</v>
      </c>
      <c r="AN16">
        <f t="shared" si="9"/>
        <v>0</v>
      </c>
      <c r="AO16">
        <f t="shared" si="9"/>
        <v>0</v>
      </c>
      <c r="AP16">
        <f t="shared" si="9"/>
        <v>-9.6284231604437611</v>
      </c>
      <c r="AQ16">
        <f t="shared" si="9"/>
        <v>-77.303359608087291</v>
      </c>
      <c r="AR16">
        <f t="shared" si="9"/>
        <v>-86.931782768531065</v>
      </c>
      <c r="AS16">
        <f t="shared" si="9"/>
        <v>0.55785782994645328</v>
      </c>
      <c r="AT16">
        <f t="shared" si="9"/>
        <v>7.511598502283964</v>
      </c>
      <c r="AU16">
        <f t="shared" si="9"/>
        <v>-78.862326436300634</v>
      </c>
      <c r="AW16">
        <v>13</v>
      </c>
      <c r="AX16">
        <f>IF(Z16&gt;0, (R16*SUMPRODUCT(K16:$K$98, X16:$X$98)-K16*$AZ$3)/Z16, 0)</f>
        <v>554.35189347121297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</v>
      </c>
      <c r="S17">
        <f t="shared" si="1"/>
        <v>557.36171493610379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465.80591009054973</v>
      </c>
      <c r="AC17">
        <f t="shared" si="2"/>
        <v>461.72168785444154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-346.26322612213301</v>
      </c>
      <c r="AI17">
        <f t="shared" si="6"/>
        <v>-387.68351706437807</v>
      </c>
      <c r="AJ17">
        <f t="shared" si="7"/>
        <v>4.0842222361081895</v>
      </c>
      <c r="AK17">
        <f t="shared" si="22"/>
        <v>32.606413706338486</v>
      </c>
      <c r="AL17">
        <f t="shared" si="8"/>
        <v>-350.99288112193142</v>
      </c>
      <c r="AN17">
        <f t="shared" si="9"/>
        <v>0</v>
      </c>
      <c r="AO17">
        <f t="shared" si="9"/>
        <v>0</v>
      </c>
      <c r="AP17">
        <f t="shared" si="9"/>
        <v>-8.4754121710983803</v>
      </c>
      <c r="AQ17">
        <f t="shared" si="9"/>
        <v>-70.852316444888984</v>
      </c>
      <c r="AR17">
        <f t="shared" si="9"/>
        <v>-79.327728615987368</v>
      </c>
      <c r="AS17">
        <f t="shared" si="9"/>
        <v>0.83571278863416298</v>
      </c>
      <c r="AT17">
        <f t="shared" si="9"/>
        <v>6.6719182626675995</v>
      </c>
      <c r="AU17">
        <f t="shared" si="9"/>
        <v>-71.820097564685611</v>
      </c>
      <c r="AW17">
        <v>14</v>
      </c>
      <c r="AX17">
        <f>IF(Z17&gt;0, (R17*SUMPRODUCT(K17:$K$98, X17:$X$98)-K17*$AZ$3)/Z17, 0)</f>
        <v>557.36171493610379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</v>
      </c>
      <c r="S18">
        <f t="shared" si="1"/>
        <v>558.73808902672226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461.72168785444154</v>
      </c>
      <c r="AC18">
        <f t="shared" si="2"/>
        <v>456.24360120596236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-356.09960221623379</v>
      </c>
      <c r="AI18">
        <f t="shared" si="6"/>
        <v>-396.92764044794831</v>
      </c>
      <c r="AJ18">
        <f t="shared" si="7"/>
        <v>5.4780866484791773</v>
      </c>
      <c r="AK18">
        <f t="shared" si="22"/>
        <v>32.320518149810908</v>
      </c>
      <c r="AL18">
        <f t="shared" si="8"/>
        <v>-359.12903564965825</v>
      </c>
      <c r="AN18">
        <f t="shared" si="9"/>
        <v>0</v>
      </c>
      <c r="AO18">
        <f t="shared" si="9"/>
        <v>0</v>
      </c>
      <c r="AP18">
        <f t="shared" si="9"/>
        <v>-7.4591299396860302</v>
      </c>
      <c r="AQ18">
        <f t="shared" si="9"/>
        <v>-65.058065962574489</v>
      </c>
      <c r="AR18">
        <f t="shared" si="9"/>
        <v>-72.517195902260525</v>
      </c>
      <c r="AS18">
        <f t="shared" si="9"/>
        <v>1.0008259495584737</v>
      </c>
      <c r="AT18">
        <f t="shared" si="9"/>
        <v>5.9048378280921492</v>
      </c>
      <c r="AU18">
        <f t="shared" si="9"/>
        <v>-65.611532124609909</v>
      </c>
      <c r="AW18">
        <v>15</v>
      </c>
      <c r="AX18">
        <f>IF(Z18&gt;0, (R18*SUMPRODUCT(K18:$K$98, X18:$X$98)-K18*$AZ$3)/Z18, 0)</f>
        <v>558.73808902672226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</v>
      </c>
      <c r="S19">
        <f t="shared" si="1"/>
        <v>558.65484966793406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456.24360120596236</v>
      </c>
      <c r="AC19">
        <f t="shared" si="2"/>
        <v>449.55538327589699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-368.47288172907048</v>
      </c>
      <c r="AI19">
        <f t="shared" si="6"/>
        <v>-408.70840313760328</v>
      </c>
      <c r="AJ19">
        <f t="shared" si="7"/>
        <v>6.6882179300653775</v>
      </c>
      <c r="AK19">
        <f t="shared" si="22"/>
        <v>31.937052084417367</v>
      </c>
      <c r="AL19">
        <f t="shared" si="8"/>
        <v>-370.08313312312055</v>
      </c>
      <c r="AN19">
        <f t="shared" si="9"/>
        <v>0</v>
      </c>
      <c r="AO19">
        <f t="shared" si="9"/>
        <v>0</v>
      </c>
      <c r="AP19">
        <f t="shared" si="9"/>
        <v>-6.5632851172808904</v>
      </c>
      <c r="AQ19">
        <f t="shared" si="9"/>
        <v>-60.105908811738097</v>
      </c>
      <c r="AR19">
        <f t="shared" si="9"/>
        <v>-66.669193929018988</v>
      </c>
      <c r="AS19">
        <f t="shared" si="9"/>
        <v>1.0909932235206485</v>
      </c>
      <c r="AT19">
        <f t="shared" si="9"/>
        <v>5.2096250103777288</v>
      </c>
      <c r="AU19">
        <f t="shared" si="9"/>
        <v>-60.368575695120605</v>
      </c>
      <c r="AW19">
        <v>16</v>
      </c>
      <c r="AX19">
        <f>IF(Z19&gt;0, (R19*SUMPRODUCT(K19:$K$98, X19:$X$98)-K19*$AZ$3)/Z19, 0)</f>
        <v>558.65484966793406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</v>
      </c>
      <c r="S20">
        <f t="shared" si="1"/>
        <v>556.93543147006187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449.55538327589699</v>
      </c>
      <c r="AC20">
        <f t="shared" si="2"/>
        <v>441.56541020747005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-381.48440536237973</v>
      </c>
      <c r="AI20">
        <f t="shared" si="6"/>
        <v>-421.12682935414603</v>
      </c>
      <c r="AJ20">
        <f t="shared" si="7"/>
        <v>7.9899730684269343</v>
      </c>
      <c r="AK20">
        <f t="shared" si="22"/>
        <v>31.468876829312791</v>
      </c>
      <c r="AL20">
        <f t="shared" si="8"/>
        <v>-381.66797945640633</v>
      </c>
      <c r="AN20">
        <f t="shared" si="9"/>
        <v>0</v>
      </c>
      <c r="AO20">
        <f t="shared" si="9"/>
        <v>0</v>
      </c>
      <c r="AP20">
        <f t="shared" si="9"/>
        <v>-5.7736947151992188</v>
      </c>
      <c r="AQ20">
        <f t="shared" si="9"/>
        <v>-55.561044794565554</v>
      </c>
      <c r="AR20">
        <f t="shared" si="9"/>
        <v>-61.334739509764773</v>
      </c>
      <c r="AS20">
        <f t="shared" si="9"/>
        <v>1.1636943616097284</v>
      </c>
      <c r="AT20">
        <f t="shared" si="9"/>
        <v>4.5832638256529306</v>
      </c>
      <c r="AU20">
        <f t="shared" si="9"/>
        <v>-55.587781322502117</v>
      </c>
      <c r="AW20">
        <v>17</v>
      </c>
      <c r="AX20">
        <f>IF(Z20&gt;0, (R20*SUMPRODUCT(K20:$K$98, X20:$X$98)-K20*$AZ$3)/Z20, 0)</f>
        <v>556.93543147006187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</v>
      </c>
      <c r="S21">
        <f t="shared" si="1"/>
        <v>553.83663973005321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441.56541020747005</v>
      </c>
      <c r="AC21">
        <f t="shared" si="2"/>
        <v>432.53645089800392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-393.79872217668839</v>
      </c>
      <c r="AI21">
        <f t="shared" si="6"/>
        <v>-432.8478225674487</v>
      </c>
      <c r="AJ21">
        <f t="shared" si="7"/>
        <v>9.0289593094661313</v>
      </c>
      <c r="AK21">
        <f t="shared" si="22"/>
        <v>30.909578714522908</v>
      </c>
      <c r="AL21">
        <f t="shared" si="8"/>
        <v>-392.90928454345965</v>
      </c>
      <c r="AN21">
        <f t="shared" si="9"/>
        <v>0</v>
      </c>
      <c r="AO21">
        <f t="shared" si="9"/>
        <v>0</v>
      </c>
      <c r="AP21">
        <f t="shared" si="9"/>
        <v>-5.0779290092604672</v>
      </c>
      <c r="AQ21">
        <f t="shared" si="9"/>
        <v>-51.209424420539754</v>
      </c>
      <c r="AR21">
        <f t="shared" si="9"/>
        <v>-56.287353429800227</v>
      </c>
      <c r="AS21">
        <f t="shared" si="9"/>
        <v>1.1741221677879923</v>
      </c>
      <c r="AT21">
        <f t="shared" si="9"/>
        <v>4.0194689467323661</v>
      </c>
      <c r="AU21">
        <f t="shared" si="9"/>
        <v>-51.093762315279868</v>
      </c>
      <c r="AW21">
        <v>18</v>
      </c>
      <c r="AX21">
        <f>IF(Z21&gt;0, (R21*SUMPRODUCT(K21:$K$98, X21:$X$98)-K21*$AZ$3)/Z21, 0)</f>
        <v>553.83663973005321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</v>
      </c>
      <c r="S22">
        <f t="shared" si="1"/>
        <v>549.83057147968191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432.53645089800392</v>
      </c>
      <c r="AC22">
        <f t="shared" si="2"/>
        <v>422.8735313748744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-407.42995696970939</v>
      </c>
      <c r="AI22">
        <f t="shared" si="6"/>
        <v>-445.88485137807726</v>
      </c>
      <c r="AJ22">
        <f t="shared" si="7"/>
        <v>9.6629195231295171</v>
      </c>
      <c r="AK22">
        <f t="shared" si="22"/>
        <v>30.277551562860278</v>
      </c>
      <c r="AL22">
        <f t="shared" si="8"/>
        <v>-405.94438029208749</v>
      </c>
      <c r="AN22">
        <f t="shared" si="9"/>
        <v>0</v>
      </c>
      <c r="AO22">
        <f t="shared" si="9"/>
        <v>0</v>
      </c>
      <c r="AP22">
        <f t="shared" si="9"/>
        <v>-4.4648738454151387</v>
      </c>
      <c r="AQ22">
        <f t="shared" si="9"/>
        <v>-47.305379112335473</v>
      </c>
      <c r="AR22">
        <f t="shared" si="9"/>
        <v>-51.770252957750614</v>
      </c>
      <c r="AS22">
        <f t="shared" si="9"/>
        <v>1.1219304411816082</v>
      </c>
      <c r="AT22">
        <f t="shared" si="9"/>
        <v>3.5154289240957199</v>
      </c>
      <c r="AU22">
        <f t="shared" si="9"/>
        <v>-47.132893592473287</v>
      </c>
      <c r="AW22">
        <v>19</v>
      </c>
      <c r="AX22">
        <f>IF(Z22&gt;0, (R22*SUMPRODUCT(K22:$K$98, X22:$X$98)-K22*$AZ$3)/Z22, 0)</f>
        <v>549.83057147968191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</v>
      </c>
      <c r="S23">
        <f t="shared" si="1"/>
        <v>544.99254155741619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422.8735313748744</v>
      </c>
      <c r="AC23">
        <f t="shared" si="2"/>
        <v>412.66324592094105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-421.62792237011496</v>
      </c>
      <c r="AI23">
        <f t="shared" si="6"/>
        <v>-459.48745387321406</v>
      </c>
      <c r="AJ23">
        <f t="shared" si="7"/>
        <v>10.210285453933352</v>
      </c>
      <c r="AK23">
        <f t="shared" si="22"/>
        <v>29.601147196241211</v>
      </c>
      <c r="AL23">
        <f t="shared" si="8"/>
        <v>-419.67602122303953</v>
      </c>
      <c r="AN23">
        <f t="shared" si="9"/>
        <v>0</v>
      </c>
      <c r="AO23">
        <f t="shared" si="9"/>
        <v>0</v>
      </c>
      <c r="AP23">
        <f t="shared" si="9"/>
        <v>-3.9247751583966948</v>
      </c>
      <c r="AQ23">
        <f t="shared" si="9"/>
        <v>-43.708802779801402</v>
      </c>
      <c r="AR23">
        <f t="shared" si="9"/>
        <v>-47.633577938198094</v>
      </c>
      <c r="AS23">
        <f t="shared" si="9"/>
        <v>1.0584672635596779</v>
      </c>
      <c r="AT23">
        <f t="shared" si="9"/>
        <v>3.0686551725116136</v>
      </c>
      <c r="AU23">
        <f t="shared" si="9"/>
        <v>-43.506455502126805</v>
      </c>
      <c r="AW23">
        <v>20</v>
      </c>
      <c r="AX23">
        <f>IF(Z23&gt;0, (R23*SUMPRODUCT(K23:$K$98, X23:$X$98)-K23*$AZ$3)/Z23, 0)</f>
        <v>544.99254155741619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</v>
      </c>
      <c r="S24">
        <f t="shared" si="1"/>
        <v>539.5214637969832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412.66324592094105</v>
      </c>
      <c r="AC24">
        <f t="shared" si="2"/>
        <v>402.07506247899852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-437.48558912687275</v>
      </c>
      <c r="AI24">
        <f t="shared" si="6"/>
        <v>-474.74778252037743</v>
      </c>
      <c r="AJ24">
        <f t="shared" si="7"/>
        <v>10.588183441942533</v>
      </c>
      <c r="AK24">
        <f t="shared" si="22"/>
        <v>28.886427214465876</v>
      </c>
      <c r="AL24">
        <f t="shared" si="8"/>
        <v>-435.27317186396903</v>
      </c>
      <c r="AN24">
        <f t="shared" si="9"/>
        <v>0</v>
      </c>
      <c r="AO24">
        <f t="shared" si="9"/>
        <v>0</v>
      </c>
      <c r="AP24">
        <f t="shared" si="9"/>
        <v>-3.448974150817524</v>
      </c>
      <c r="AQ24">
        <f t="shared" si="9"/>
        <v>-40.493496244823255</v>
      </c>
      <c r="AR24">
        <f t="shared" si="9"/>
        <v>-43.942470395640782</v>
      </c>
      <c r="AS24">
        <f t="shared" si="9"/>
        <v>0.98003814777418785</v>
      </c>
      <c r="AT24">
        <f t="shared" si="9"/>
        <v>2.673716485770032</v>
      </c>
      <c r="AU24">
        <f t="shared" si="9"/>
        <v>-40.288715762096565</v>
      </c>
      <c r="AW24">
        <v>21</v>
      </c>
      <c r="AX24">
        <f>IF(Z24&gt;0, (R24*SUMPRODUCT(K24:$K$98, X24:$X$98)-K24*$AZ$3)/Z24, 0)</f>
        <v>539.5214637969832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</v>
      </c>
      <c r="S25">
        <f t="shared" si="1"/>
        <v>533.46493049983985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402.07506247899852</v>
      </c>
      <c r="AC25">
        <f t="shared" si="2"/>
        <v>391.15354778583526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-455.94481887490412</v>
      </c>
      <c r="AI25">
        <f t="shared" si="6"/>
        <v>-492.60641792503628</v>
      </c>
      <c r="AJ25">
        <f t="shared" si="7"/>
        <v>10.92151469316326</v>
      </c>
      <c r="AK25">
        <f t="shared" si="22"/>
        <v>28.145254373529898</v>
      </c>
      <c r="AL25">
        <f t="shared" si="8"/>
        <v>-453.53964885834313</v>
      </c>
      <c r="AN25">
        <f t="shared" si="9"/>
        <v>0</v>
      </c>
      <c r="AO25">
        <f t="shared" si="9"/>
        <v>0</v>
      </c>
      <c r="AP25">
        <f t="shared" si="9"/>
        <v>-3.0298065818020086</v>
      </c>
      <c r="AQ25">
        <f t="shared" si="9"/>
        <v>-37.680424448391001</v>
      </c>
      <c r="AR25">
        <f t="shared" si="9"/>
        <v>-40.710231030193007</v>
      </c>
      <c r="AS25">
        <f t="shared" si="9"/>
        <v>0.90258139191760312</v>
      </c>
      <c r="AT25">
        <f t="shared" si="9"/>
        <v>2.3259944780587847</v>
      </c>
      <c r="AU25">
        <f t="shared" si="9"/>
        <v>-37.481655160216619</v>
      </c>
      <c r="AW25">
        <v>22</v>
      </c>
      <c r="AX25">
        <f>IF(Z25&gt;0, (R25*SUMPRODUCT(K25:$K$98, X25:$X$98)-K25*$AZ$3)/Z25, 0)</f>
        <v>533.46493049983985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</v>
      </c>
      <c r="S26">
        <f t="shared" si="1"/>
        <v>526.76802136208914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391.15354778583526</v>
      </c>
      <c r="AC26">
        <f t="shared" si="2"/>
        <v>379.87667829428324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-475.36103901823918</v>
      </c>
      <c r="AI26">
        <f t="shared" si="6"/>
        <v>-511.41834155836091</v>
      </c>
      <c r="AJ26">
        <f t="shared" si="7"/>
        <v>11.27686949155202</v>
      </c>
      <c r="AK26">
        <f t="shared" si="22"/>
        <v>27.38074834500847</v>
      </c>
      <c r="AL26">
        <f t="shared" si="8"/>
        <v>-472.76072372180045</v>
      </c>
      <c r="AN26">
        <f t="shared" si="9"/>
        <v>0</v>
      </c>
      <c r="AO26">
        <f t="shared" si="9"/>
        <v>0</v>
      </c>
      <c r="AP26">
        <f t="shared" si="9"/>
        <v>-2.6605946439035359</v>
      </c>
      <c r="AQ26">
        <f t="shared" si="9"/>
        <v>-35.075919307192763</v>
      </c>
      <c r="AR26">
        <f t="shared" si="9"/>
        <v>-37.736513951096292</v>
      </c>
      <c r="AS26">
        <f t="shared" si="9"/>
        <v>0.83209714691877756</v>
      </c>
      <c r="AT26">
        <f t="shared" si="9"/>
        <v>2.0203694469862072</v>
      </c>
      <c r="AU26">
        <f t="shared" si="9"/>
        <v>-34.884047357191314</v>
      </c>
      <c r="AW26">
        <v>23</v>
      </c>
      <c r="AX26">
        <f>IF(Z26&gt;0, (R26*SUMPRODUCT(K26:$K$98, X26:$X$98)-K26*$AZ$3)/Z26, 0)</f>
        <v>526.76802136208914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</v>
      </c>
      <c r="S27">
        <f t="shared" si="1"/>
        <v>519.58474387397814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379.87667829428324</v>
      </c>
      <c r="AC27">
        <f t="shared" si="2"/>
        <v>368.37536162712547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-495.42632729680167</v>
      </c>
      <c r="AI27">
        <f t="shared" si="6"/>
        <v>-530.87534364787382</v>
      </c>
      <c r="AJ27">
        <f t="shared" si="7"/>
        <v>11.501316667157766</v>
      </c>
      <c r="AK27">
        <f t="shared" si="22"/>
        <v>26.591367480599828</v>
      </c>
      <c r="AL27">
        <f t="shared" si="8"/>
        <v>-492.78265950011621</v>
      </c>
      <c r="AN27">
        <f t="shared" si="9"/>
        <v>0</v>
      </c>
      <c r="AO27">
        <f t="shared" si="9"/>
        <v>0</v>
      </c>
      <c r="AP27">
        <f t="shared" si="9"/>
        <v>-2.3354557584903639</v>
      </c>
      <c r="AQ27">
        <f t="shared" si="9"/>
        <v>-32.639728491593345</v>
      </c>
      <c r="AR27">
        <f t="shared" si="9"/>
        <v>-34.975184250083714</v>
      </c>
      <c r="AS27">
        <f t="shared" si="9"/>
        <v>0.75773093319477747</v>
      </c>
      <c r="AT27">
        <f t="shared" si="9"/>
        <v>1.751895220269547</v>
      </c>
      <c r="AU27">
        <f t="shared" si="9"/>
        <v>-32.46555809661939</v>
      </c>
      <c r="AW27">
        <v>24</v>
      </c>
      <c r="AX27">
        <f>IF(Z27&gt;0, (R27*SUMPRODUCT(K27:$K$98, X27:$X$98)-K27*$AZ$3)/Z27, 0)</f>
        <v>519.58474387397814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</v>
      </c>
      <c r="S28">
        <f t="shared" si="1"/>
        <v>512.09848200368879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368.37536162712547</v>
      </c>
      <c r="AC28">
        <f t="shared" si="2"/>
        <v>356.78438549270618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-518.00314710806902</v>
      </c>
      <c r="AI28">
        <f t="shared" si="6"/>
        <v>-552.83867172207636</v>
      </c>
      <c r="AJ28">
        <f t="shared" si="7"/>
        <v>11.590976134419293</v>
      </c>
      <c r="AK28">
        <f t="shared" si="22"/>
        <v>25.786275313898784</v>
      </c>
      <c r="AL28">
        <f t="shared" si="8"/>
        <v>-515.46142027375822</v>
      </c>
      <c r="AN28">
        <f t="shared" si="9"/>
        <v>0</v>
      </c>
      <c r="AO28">
        <f t="shared" si="9"/>
        <v>0</v>
      </c>
      <c r="AP28">
        <f t="shared" si="9"/>
        <v>-2.0491407432783331</v>
      </c>
      <c r="AQ28">
        <f t="shared" si="9"/>
        <v>-30.470657917370087</v>
      </c>
      <c r="AR28">
        <f t="shared" si="9"/>
        <v>-32.519798660648419</v>
      </c>
      <c r="AS28">
        <f t="shared" si="9"/>
        <v>0.68181954239480214</v>
      </c>
      <c r="AT28">
        <f t="shared" si="9"/>
        <v>1.5168339776302788</v>
      </c>
      <c r="AU28">
        <f t="shared" si="9"/>
        <v>-30.321145140623337</v>
      </c>
      <c r="AW28">
        <v>25</v>
      </c>
      <c r="AX28">
        <f>IF(Z28&gt;0, (R28*SUMPRODUCT(K28:$K$98, X28:$X$98)-K28*$AZ$3)/Z28, 0)</f>
        <v>512.09848200368879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</v>
      </c>
      <c r="S29">
        <f t="shared" si="1"/>
        <v>504.3137686029429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356.78438549270618</v>
      </c>
      <c r="AC29">
        <f t="shared" si="2"/>
        <v>345.10725646567005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-543.27895688083493</v>
      </c>
      <c r="AI29">
        <f t="shared" si="6"/>
        <v>-577.4944867702618</v>
      </c>
      <c r="AJ29">
        <f t="shared" si="7"/>
        <v>11.677129027036131</v>
      </c>
      <c r="AK29">
        <f t="shared" si="22"/>
        <v>24.974906984489436</v>
      </c>
      <c r="AL29">
        <f t="shared" si="8"/>
        <v>-540.84245075873628</v>
      </c>
      <c r="AN29">
        <f t="shared" si="9"/>
        <v>0</v>
      </c>
      <c r="AO29">
        <f t="shared" si="9"/>
        <v>0</v>
      </c>
      <c r="AP29">
        <f t="shared" si="9"/>
        <v>-1.7970273245835306</v>
      </c>
      <c r="AQ29">
        <f t="shared" si="9"/>
        <v>-28.533450557133875</v>
      </c>
      <c r="AR29">
        <f t="shared" si="9"/>
        <v>-30.330477881717407</v>
      </c>
      <c r="AS29">
        <f t="shared" si="9"/>
        <v>0.61329226822104077</v>
      </c>
      <c r="AT29">
        <f t="shared" si="9"/>
        <v>1.311702330055931</v>
      </c>
      <c r="AU29">
        <f t="shared" si="9"/>
        <v>-28.405483283440439</v>
      </c>
      <c r="AW29">
        <v>26</v>
      </c>
      <c r="AX29">
        <f>IF(Z29&gt;0, (R29*SUMPRODUCT(K29:$K$98, X29:$X$98)-K29*$AZ$3)/Z29, 0)</f>
        <v>504.3137686029429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</v>
      </c>
      <c r="S30">
        <f t="shared" si="1"/>
        <v>496.24946963863124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345.10725646567005</v>
      </c>
      <c r="AC30">
        <f t="shared" si="2"/>
        <v>333.35374241776276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-572.11972291972074</v>
      </c>
      <c r="AI30">
        <f t="shared" si="6"/>
        <v>-605.70703764879352</v>
      </c>
      <c r="AJ30">
        <f t="shared" si="7"/>
        <v>11.753514047907288</v>
      </c>
      <c r="AK30">
        <f t="shared" si="22"/>
        <v>24.157507952596905</v>
      </c>
      <c r="AL30">
        <f t="shared" si="8"/>
        <v>-569.79601564828931</v>
      </c>
      <c r="AN30">
        <f t="shared" si="9"/>
        <v>0</v>
      </c>
      <c r="AO30">
        <f t="shared" si="9"/>
        <v>0</v>
      </c>
      <c r="AP30">
        <f t="shared" si="9"/>
        <v>-1.5750294248846219</v>
      </c>
      <c r="AQ30">
        <f t="shared" si="9"/>
        <v>-26.82874190521137</v>
      </c>
      <c r="AR30">
        <f t="shared" si="9"/>
        <v>-28.403771330095996</v>
      </c>
      <c r="AS30">
        <f t="shared" si="9"/>
        <v>0.55116434941507486</v>
      </c>
      <c r="AT30">
        <f t="shared" si="9"/>
        <v>1.1328320279289803</v>
      </c>
      <c r="AU30">
        <f t="shared" si="9"/>
        <v>-26.719774952751941</v>
      </c>
      <c r="AW30">
        <v>27</v>
      </c>
      <c r="AX30">
        <f>IF(Z30&gt;0, (R30*SUMPRODUCT(K30:$K$98, X30:$X$98)-K30*$AZ$3)/Z30, 0)</f>
        <v>496.24946963863124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</v>
      </c>
      <c r="S31">
        <f t="shared" si="1"/>
        <v>487.88851631516519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333.35374241776276</v>
      </c>
      <c r="AC31">
        <f t="shared" si="2"/>
        <v>321.50708668150389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-605.22910322181633</v>
      </c>
      <c r="AI31">
        <f t="shared" si="6"/>
        <v>-638.17793025198739</v>
      </c>
      <c r="AJ31">
        <f t="shared" si="7"/>
        <v>11.846655736258867</v>
      </c>
      <c r="AK31">
        <f t="shared" si="22"/>
        <v>23.334761969243395</v>
      </c>
      <c r="AL31">
        <f t="shared" si="8"/>
        <v>-602.99651254648518</v>
      </c>
      <c r="AN31">
        <f t="shared" si="9"/>
        <v>0</v>
      </c>
      <c r="AO31">
        <f t="shared" si="9"/>
        <v>0</v>
      </c>
      <c r="AP31">
        <f t="shared" si="9"/>
        <v>-1.3795432598203863</v>
      </c>
      <c r="AQ31">
        <f t="shared" si="9"/>
        <v>-25.340499351683828</v>
      </c>
      <c r="AR31">
        <f t="shared" si="9"/>
        <v>-26.720042611504212</v>
      </c>
      <c r="AS31">
        <f t="shared" si="9"/>
        <v>0.49601080054847602</v>
      </c>
      <c r="AT31">
        <f t="shared" si="9"/>
        <v>0.97700939595529013</v>
      </c>
      <c r="AU31">
        <f t="shared" si="9"/>
        <v>-25.247022415000448</v>
      </c>
      <c r="AW31">
        <v>28</v>
      </c>
      <c r="AX31">
        <f>IF(Z31&gt;0, (R31*SUMPRODUCT(K31:$K$98, X31:$X$98)-K31*$AZ$3)/Z31, 0)</f>
        <v>487.88851631516519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</v>
      </c>
      <c r="S32">
        <f t="shared" si="1"/>
        <v>479.20166422253459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321.50708668150389</v>
      </c>
      <c r="AC32">
        <f t="shared" si="2"/>
        <v>309.54344998067046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-643.02331163429994</v>
      </c>
      <c r="AI32">
        <f t="shared" si="6"/>
        <v>-675.32113873835215</v>
      </c>
      <c r="AJ32">
        <f t="shared" si="7"/>
        <v>11.963636700833433</v>
      </c>
      <c r="AK32">
        <f t="shared" si="22"/>
        <v>22.505496067705273</v>
      </c>
      <c r="AL32">
        <f t="shared" si="8"/>
        <v>-640.85200596981349</v>
      </c>
      <c r="AN32">
        <f t="shared" si="9"/>
        <v>0</v>
      </c>
      <c r="AO32">
        <f t="shared" si="9"/>
        <v>0</v>
      </c>
      <c r="AP32">
        <f t="shared" si="9"/>
        <v>-1.2073985443136535</v>
      </c>
      <c r="AQ32">
        <f t="shared" si="9"/>
        <v>-24.03831712659051</v>
      </c>
      <c r="AR32">
        <f t="shared" si="9"/>
        <v>-25.245715670904161</v>
      </c>
      <c r="AS32">
        <f t="shared" si="9"/>
        <v>0.44723991774268174</v>
      </c>
      <c r="AT32">
        <f t="shared" si="9"/>
        <v>0.84132914278294346</v>
      </c>
      <c r="AU32">
        <f t="shared" si="9"/>
        <v>-23.95714661037854</v>
      </c>
      <c r="AW32">
        <v>29</v>
      </c>
      <c r="AX32">
        <f>IF(Z32&gt;0, (R32*SUMPRODUCT(K32:$K$98, X32:$X$98)-K32*$AZ$3)/Z32, 0)</f>
        <v>479.20166422253459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</v>
      </c>
      <c r="S33">
        <f t="shared" si="1"/>
        <v>470.18759392020019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309.54344998067046</v>
      </c>
      <c r="AC33">
        <f t="shared" si="2"/>
        <v>297.44876022091063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-687.97743624780958</v>
      </c>
      <c r="AI33">
        <f t="shared" si="6"/>
        <v>-719.60829636269739</v>
      </c>
      <c r="AJ33">
        <f t="shared" si="7"/>
        <v>12.094689759759831</v>
      </c>
      <c r="AK33">
        <f t="shared" si="22"/>
        <v>21.668041498646936</v>
      </c>
      <c r="AL33">
        <f t="shared" si="8"/>
        <v>-685.84556510429059</v>
      </c>
      <c r="AN33">
        <f t="shared" si="9"/>
        <v>0</v>
      </c>
      <c r="AO33">
        <f t="shared" si="9"/>
        <v>0</v>
      </c>
      <c r="AP33">
        <f t="shared" si="9"/>
        <v>-1.0557724411710145</v>
      </c>
      <c r="AQ33">
        <f t="shared" si="9"/>
        <v>-22.963258498179535</v>
      </c>
      <c r="AR33">
        <f t="shared" si="9"/>
        <v>-24.01903093935055</v>
      </c>
      <c r="AS33">
        <f t="shared" si="9"/>
        <v>0.40369563415246995</v>
      </c>
      <c r="AT33">
        <f t="shared" si="9"/>
        <v>0.7232342397687106</v>
      </c>
      <c r="AU33">
        <f t="shared" si="9"/>
        <v>-22.892101065429369</v>
      </c>
      <c r="AW33">
        <v>30</v>
      </c>
      <c r="AX33">
        <f>IF(Z33&gt;0, (R33*SUMPRODUCT(K33:$K$98, X33:$X$98)-K33*$AZ$3)/Z33, 0)</f>
        <v>470.18759392020019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</v>
      </c>
      <c r="S34">
        <f t="shared" si="1"/>
        <v>460.73349059090441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297.44876022091063</v>
      </c>
      <c r="AC34">
        <f t="shared" si="2"/>
        <v>285.14945472882977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-738.77802351146772</v>
      </c>
      <c r="AI34">
        <f t="shared" si="6"/>
        <v>-769.72318601345091</v>
      </c>
      <c r="AJ34">
        <f t="shared" si="7"/>
        <v>12.299305492080862</v>
      </c>
      <c r="AK34">
        <f t="shared" si="22"/>
        <v>20.821413215463746</v>
      </c>
      <c r="AL34">
        <f t="shared" si="8"/>
        <v>-736.60246730590632</v>
      </c>
      <c r="AN34">
        <f t="shared" si="9"/>
        <v>0</v>
      </c>
      <c r="AO34">
        <f t="shared" si="9"/>
        <v>0</v>
      </c>
      <c r="AP34">
        <f t="shared" si="9"/>
        <v>-0.92221899860968193</v>
      </c>
      <c r="AQ34">
        <f t="shared" si="9"/>
        <v>-22.016854136536583</v>
      </c>
      <c r="AR34">
        <f t="shared" si="9"/>
        <v>-22.939073135146266</v>
      </c>
      <c r="AS34">
        <f t="shared" si="9"/>
        <v>0.3665404307951024</v>
      </c>
      <c r="AT34">
        <f t="shared" si="9"/>
        <v>0.62051387980181927</v>
      </c>
      <c r="AU34">
        <f t="shared" ref="AU34:AU79" si="23">AL34*$K34</f>
        <v>-21.952018824549345</v>
      </c>
      <c r="AW34">
        <v>31</v>
      </c>
      <c r="AX34">
        <f>IF(Z34&gt;0, (R34*SUMPRODUCT(K34:$K$98, X34:$X$98)-K34*$AZ$3)/Z34, 0)</f>
        <v>460.73349059090441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</v>
      </c>
      <c r="S35">
        <f t="shared" si="1"/>
        <v>450.85010186021128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285.14945472882977</v>
      </c>
      <c r="AC35">
        <f t="shared" si="2"/>
        <v>272.65398720488145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-795.89206458903197</v>
      </c>
      <c r="AI35">
        <f t="shared" ref="AI35:AI66" si="25">SUM(AE35:AH35)</f>
        <v>-826.12982943370082</v>
      </c>
      <c r="AJ35">
        <f t="shared" si="7"/>
        <v>12.495467523948321</v>
      </c>
      <c r="AK35">
        <f t="shared" si="22"/>
        <v>19.960461831018087</v>
      </c>
      <c r="AL35">
        <f t="shared" si="8"/>
        <v>-793.67390007873439</v>
      </c>
      <c r="AN35">
        <f t="shared" ref="AN35:AT66" si="26">AE35*$K35</f>
        <v>0</v>
      </c>
      <c r="AO35">
        <f t="shared" si="26"/>
        <v>0</v>
      </c>
      <c r="AP35">
        <f t="shared" si="26"/>
        <v>-0.80458690472271543</v>
      </c>
      <c r="AQ35">
        <f t="shared" si="26"/>
        <v>-21.17763452525697</v>
      </c>
      <c r="AR35">
        <f t="shared" si="26"/>
        <v>-21.982221429979685</v>
      </c>
      <c r="AS35">
        <f t="shared" si="26"/>
        <v>0.33248785384113239</v>
      </c>
      <c r="AT35">
        <f t="shared" si="26"/>
        <v>0.53112147289835898</v>
      </c>
      <c r="AU35">
        <f t="shared" si="23"/>
        <v>-21.118612103240192</v>
      </c>
      <c r="AW35">
        <v>32</v>
      </c>
      <c r="AX35">
        <f>IF(Z35&gt;0, (R35*SUMPRODUCT(K35:$K$98, X35:$X$98)-K35*$AZ$3)/Z35, 0)</f>
        <v>450.85010186021128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</v>
      </c>
      <c r="S36">
        <f t="shared" si="1"/>
        <v>440.5609755708947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272.65398720488145</v>
      </c>
      <c r="AC36">
        <f t="shared" si="2"/>
        <v>259.97759072657828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-860.19353251003338</v>
      </c>
      <c r="AI36">
        <f t="shared" si="25"/>
        <v>-889.69882294000058</v>
      </c>
      <c r="AJ36">
        <f t="shared" si="7"/>
        <v>12.676396478303161</v>
      </c>
      <c r="AK36">
        <f t="shared" si="22"/>
        <v>19.085779104341704</v>
      </c>
      <c r="AL36">
        <f t="shared" si="8"/>
        <v>-857.93664735735581</v>
      </c>
      <c r="AN36">
        <f t="shared" si="26"/>
        <v>0</v>
      </c>
      <c r="AO36">
        <f t="shared" si="26"/>
        <v>0</v>
      </c>
      <c r="AP36">
        <f t="shared" si="26"/>
        <v>-0.70097922315326777</v>
      </c>
      <c r="AQ36">
        <f t="shared" si="26"/>
        <v>-20.436260256836235</v>
      </c>
      <c r="AR36">
        <f t="shared" si="26"/>
        <v>-21.137239479989503</v>
      </c>
      <c r="AS36">
        <f t="shared" si="26"/>
        <v>0.30116261952530321</v>
      </c>
      <c r="AT36">
        <f t="shared" si="26"/>
        <v>0.45343510993703545</v>
      </c>
      <c r="AU36">
        <f t="shared" si="23"/>
        <v>-20.382641750527167</v>
      </c>
      <c r="AW36">
        <v>33</v>
      </c>
      <c r="AX36">
        <f>IF(Z36&gt;0, (R36*SUMPRODUCT(K36:$K$98, X36:$X$98)-K36*$AZ$3)/Z36, 0)</f>
        <v>440.5609755708947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</v>
      </c>
      <c r="S37">
        <f t="shared" si="1"/>
        <v>429.8609418879264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259.97759072657828</v>
      </c>
      <c r="AC37">
        <f t="shared" si="2"/>
        <v>247.13172158309362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-929.38956268735058</v>
      </c>
      <c r="AI37">
        <f t="shared" si="25"/>
        <v>-958.13510543167433</v>
      </c>
      <c r="AJ37">
        <f t="shared" si="7"/>
        <v>12.845869143484663</v>
      </c>
      <c r="AK37">
        <f t="shared" si="22"/>
        <v>18.198431350860481</v>
      </c>
      <c r="AL37">
        <f t="shared" si="8"/>
        <v>-927.09080493732915</v>
      </c>
      <c r="AN37">
        <f t="shared" si="26"/>
        <v>0</v>
      </c>
      <c r="AO37">
        <f t="shared" si="26"/>
        <v>0</v>
      </c>
      <c r="AP37">
        <f t="shared" si="26"/>
        <v>-0.60975833027369153</v>
      </c>
      <c r="AQ37">
        <f t="shared" si="26"/>
        <v>-19.714466098572387</v>
      </c>
      <c r="AR37">
        <f t="shared" si="26"/>
        <v>-20.32422442884608</v>
      </c>
      <c r="AS37">
        <f t="shared" si="26"/>
        <v>0.27249009662175361</v>
      </c>
      <c r="AT37">
        <f t="shared" si="26"/>
        <v>0.38603011300916446</v>
      </c>
      <c r="AU37">
        <f t="shared" si="23"/>
        <v>-19.665704219215158</v>
      </c>
      <c r="AW37">
        <v>34</v>
      </c>
      <c r="AX37">
        <f>IF(Z37&gt;0, (R37*SUMPRODUCT(K37:$K$98, X37:$X$98)-K37*$AZ$3)/Z37, 0)</f>
        <v>429.8609418879264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</v>
      </c>
      <c r="S38">
        <f t="shared" si="1"/>
        <v>418.85416773695397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247.13172158309362</v>
      </c>
      <c r="AC38">
        <f t="shared" si="2"/>
        <v>234.19439040715656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-1003.0649057391075</v>
      </c>
      <c r="AI38">
        <f t="shared" si="25"/>
        <v>-1031.0214606031186</v>
      </c>
      <c r="AJ38">
        <f t="shared" si="7"/>
        <v>12.937331175937061</v>
      </c>
      <c r="AK38">
        <f t="shared" si="22"/>
        <v>17.299220510816554</v>
      </c>
      <c r="AL38">
        <f t="shared" si="8"/>
        <v>-1000.784908916365</v>
      </c>
      <c r="AN38">
        <f t="shared" si="26"/>
        <v>0</v>
      </c>
      <c r="AO38">
        <f t="shared" si="26"/>
        <v>0</v>
      </c>
      <c r="AP38">
        <f t="shared" si="26"/>
        <v>-0.52948402065899147</v>
      </c>
      <c r="AQ38">
        <f t="shared" si="26"/>
        <v>-18.997578273007395</v>
      </c>
      <c r="AR38">
        <f t="shared" si="26"/>
        <v>-19.52706229366639</v>
      </c>
      <c r="AS38">
        <f t="shared" si="26"/>
        <v>0.24502697707042381</v>
      </c>
      <c r="AT38">
        <f t="shared" si="26"/>
        <v>0.32763911271932289</v>
      </c>
      <c r="AU38">
        <f t="shared" si="23"/>
        <v>-18.954396203876641</v>
      </c>
      <c r="AW38">
        <v>35</v>
      </c>
      <c r="AX38">
        <f>IF(Z38&gt;0, (R38*SUMPRODUCT(K38:$K$98, X38:$X$98)-K38*$AZ$3)/Z38, 0)</f>
        <v>418.85416773695397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</v>
      </c>
      <c r="S39">
        <f t="shared" si="1"/>
        <v>407.64333732950189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234.19439040715656</v>
      </c>
      <c r="AC39">
        <f t="shared" si="2"/>
        <v>221.24782545793084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-1079.1248069703365</v>
      </c>
      <c r="AI39">
        <f t="shared" si="25"/>
        <v>-1106.2622338822223</v>
      </c>
      <c r="AJ39">
        <f t="shared" si="7"/>
        <v>12.946564949225717</v>
      </c>
      <c r="AK39">
        <f t="shared" si="22"/>
        <v>16.393607328500959</v>
      </c>
      <c r="AL39">
        <f t="shared" si="8"/>
        <v>-1076.9220616044956</v>
      </c>
      <c r="AN39">
        <f t="shared" si="26"/>
        <v>0</v>
      </c>
      <c r="AO39">
        <f t="shared" si="26"/>
        <v>0</v>
      </c>
      <c r="AP39">
        <f t="shared" si="26"/>
        <v>-0.45890189456267355</v>
      </c>
      <c r="AQ39">
        <f t="shared" si="26"/>
        <v>-18.248318825369989</v>
      </c>
      <c r="AR39">
        <f t="shared" si="26"/>
        <v>-18.707220719932664</v>
      </c>
      <c r="AS39">
        <f t="shared" si="26"/>
        <v>0.21893023250027571</v>
      </c>
      <c r="AT39">
        <f t="shared" si="26"/>
        <v>0.2772207360039225</v>
      </c>
      <c r="AU39">
        <f t="shared" si="23"/>
        <v>-18.211069751428465</v>
      </c>
      <c r="AW39">
        <v>36</v>
      </c>
      <c r="AX39">
        <f>IF(Z39&gt;0, (R39*SUMPRODUCT(K39:$K$98, X39:$X$98)-K39*$AZ$3)/Z39, 0)</f>
        <v>407.64333732950189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</v>
      </c>
      <c r="S40">
        <f t="shared" si="1"/>
        <v>396.39758029779296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221.24782545793084</v>
      </c>
      <c r="AC40">
        <f t="shared" si="2"/>
        <v>208.40219710022291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-1158.0716742132547</v>
      </c>
      <c r="AI40">
        <f t="shared" si="25"/>
        <v>-1184.3586910189149</v>
      </c>
      <c r="AJ40">
        <f t="shared" si="7"/>
        <v>12.845628357707938</v>
      </c>
      <c r="AK40">
        <f t="shared" si="22"/>
        <v>15.48734778205516</v>
      </c>
      <c r="AL40">
        <f t="shared" si="8"/>
        <v>-1156.0257148791518</v>
      </c>
      <c r="AN40">
        <f t="shared" si="26"/>
        <v>0</v>
      </c>
      <c r="AO40">
        <f t="shared" si="26"/>
        <v>0</v>
      </c>
      <c r="AP40">
        <f t="shared" si="26"/>
        <v>-0.39689393642611137</v>
      </c>
      <c r="AQ40">
        <f t="shared" si="26"/>
        <v>-17.485119321075093</v>
      </c>
      <c r="AR40">
        <f t="shared" si="26"/>
        <v>-17.882013257501203</v>
      </c>
      <c r="AS40">
        <f t="shared" si="26"/>
        <v>0.19394943300145734</v>
      </c>
      <c r="AT40">
        <f t="shared" si="26"/>
        <v>0.2338353747579493</v>
      </c>
      <c r="AU40">
        <f t="shared" si="23"/>
        <v>-17.454228449741798</v>
      </c>
      <c r="AW40">
        <v>37</v>
      </c>
      <c r="AX40">
        <f>IF(Z40&gt;0, (R40*SUMPRODUCT(K40:$K$98, X40:$X$98)-K40*$AZ$3)/Z40, 0)</f>
        <v>396.39758029779296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</v>
      </c>
      <c r="S41">
        <f t="shared" si="1"/>
        <v>385.27072886991954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208.40219710022291</v>
      </c>
      <c r="AC41">
        <f t="shared" si="2"/>
        <v>195.74090855384611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-1242.2252596081128</v>
      </c>
      <c r="AI41">
        <f t="shared" si="25"/>
        <v>-1267.6282936159123</v>
      </c>
      <c r="AJ41">
        <f t="shared" si="7"/>
        <v>12.661288546376795</v>
      </c>
      <c r="AK41">
        <f t="shared" si="22"/>
        <v>14.588153797015606</v>
      </c>
      <c r="AL41">
        <f t="shared" si="8"/>
        <v>-1240.3788512725198</v>
      </c>
      <c r="AN41">
        <f t="shared" si="26"/>
        <v>0</v>
      </c>
      <c r="AO41">
        <f t="shared" si="26"/>
        <v>0</v>
      </c>
      <c r="AP41">
        <f t="shared" si="26"/>
        <v>-0.34245280525541549</v>
      </c>
      <c r="AQ41">
        <f t="shared" si="26"/>
        <v>-16.74616995675877</v>
      </c>
      <c r="AR41">
        <f t="shared" si="26"/>
        <v>-17.088622762014182</v>
      </c>
      <c r="AS41">
        <f t="shared" si="26"/>
        <v>0.1706840914956744</v>
      </c>
      <c r="AT41">
        <f t="shared" si="26"/>
        <v>0.1966597450427208</v>
      </c>
      <c r="AU41">
        <f t="shared" si="23"/>
        <v>-16.721278925475787</v>
      </c>
      <c r="AW41">
        <v>38</v>
      </c>
      <c r="AX41">
        <f>IF(Z41&gt;0, (R41*SUMPRODUCT(K41:$K$98, X41:$X$98)-K41*$AZ$3)/Z41, 0)</f>
        <v>385.27072886991954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</v>
      </c>
      <c r="S42">
        <f t="shared" si="1"/>
        <v>374.33939964213516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195.74090855384611</v>
      </c>
      <c r="AC42">
        <f t="shared" si="2"/>
        <v>183.3017303602108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-1331.2860831664025</v>
      </c>
      <c r="AI42">
        <f t="shared" si="25"/>
        <v>-1355.7694437925409</v>
      </c>
      <c r="AJ42">
        <f t="shared" si="7"/>
        <v>12.439178193635314</v>
      </c>
      <c r="AK42">
        <f t="shared" si="22"/>
        <v>13.701863598769229</v>
      </c>
      <c r="AL42">
        <f t="shared" si="8"/>
        <v>-1329.6284020001362</v>
      </c>
      <c r="AN42">
        <f t="shared" si="26"/>
        <v>0</v>
      </c>
      <c r="AO42">
        <f t="shared" si="26"/>
        <v>0</v>
      </c>
      <c r="AP42">
        <f t="shared" si="26"/>
        <v>-0.29469186373026157</v>
      </c>
      <c r="AQ42">
        <f t="shared" si="26"/>
        <v>-16.023910401729236</v>
      </c>
      <c r="AR42">
        <f t="shared" si="26"/>
        <v>-16.318602265459496</v>
      </c>
      <c r="AS42">
        <f t="shared" si="26"/>
        <v>0.14972309811267071</v>
      </c>
      <c r="AT42">
        <f t="shared" si="26"/>
        <v>0.16492130235537819</v>
      </c>
      <c r="AU42">
        <f t="shared" si="23"/>
        <v>-16.003957864991445</v>
      </c>
      <c r="AW42">
        <v>39</v>
      </c>
      <c r="AX42">
        <f>IF(Z42&gt;0, (R42*SUMPRODUCT(K42:$K$98, X42:$X$98)-K42*$AZ$3)/Z42, 0)</f>
        <v>374.33939964213516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</v>
      </c>
      <c r="S43">
        <f t="shared" si="1"/>
        <v>363.69205389730678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183.3017303602108</v>
      </c>
      <c r="AC43">
        <f t="shared" si="2"/>
        <v>171.12334831841329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-1425.3391384622375</v>
      </c>
      <c r="AI43">
        <f t="shared" si="25"/>
        <v>-1448.8649959128834</v>
      </c>
      <c r="AJ43">
        <f t="shared" si="7"/>
        <v>12.178382041797505</v>
      </c>
      <c r="AK43">
        <f t="shared" si="22"/>
        <v>12.831121125214757</v>
      </c>
      <c r="AL43">
        <f t="shared" si="8"/>
        <v>-1423.8554927458711</v>
      </c>
      <c r="AN43">
        <f t="shared" si="26"/>
        <v>0</v>
      </c>
      <c r="AO43">
        <f t="shared" si="26"/>
        <v>0</v>
      </c>
      <c r="AP43">
        <f t="shared" si="26"/>
        <v>-0.25282764208752362</v>
      </c>
      <c r="AQ43">
        <f t="shared" si="26"/>
        <v>-15.317832062379351</v>
      </c>
      <c r="AR43">
        <f t="shared" si="26"/>
        <v>-15.570659704466873</v>
      </c>
      <c r="AS43">
        <f t="shared" si="26"/>
        <v>0.13087861399007883</v>
      </c>
      <c r="AT43">
        <f t="shared" si="26"/>
        <v>0.13789346918526002</v>
      </c>
      <c r="AU43">
        <f t="shared" si="23"/>
        <v>-15.301887621291533</v>
      </c>
      <c r="AW43">
        <v>40</v>
      </c>
      <c r="AX43">
        <f>IF(Z43&gt;0, (R43*SUMPRODUCT(K43:$K$98, X43:$X$98)-K43*$AZ$3)/Z43, 0)</f>
        <v>363.69205389730678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</v>
      </c>
      <c r="S44">
        <f t="shared" si="1"/>
        <v>353.36193051705771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171.12334831841329</v>
      </c>
      <c r="AC44">
        <f t="shared" si="2"/>
        <v>159.23902372025861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-1517.1968036617693</v>
      </c>
      <c r="AI44">
        <f t="shared" si="25"/>
        <v>-1539.7288041360778</v>
      </c>
      <c r="AJ44">
        <f t="shared" si="7"/>
        <v>11.884324598154677</v>
      </c>
      <c r="AK44">
        <f t="shared" si="22"/>
        <v>11.978634382288931</v>
      </c>
      <c r="AL44">
        <f t="shared" si="8"/>
        <v>-1515.8658451556341</v>
      </c>
      <c r="AN44">
        <f t="shared" si="26"/>
        <v>0</v>
      </c>
      <c r="AO44">
        <f t="shared" si="26"/>
        <v>0</v>
      </c>
      <c r="AP44">
        <f t="shared" si="26"/>
        <v>-0.21620255512567915</v>
      </c>
      <c r="AQ44">
        <f t="shared" si="26"/>
        <v>-14.558042724799558</v>
      </c>
      <c r="AR44">
        <f t="shared" si="26"/>
        <v>-14.774245279925237</v>
      </c>
      <c r="AS44">
        <f t="shared" si="26"/>
        <v>0.11403431963325704</v>
      </c>
      <c r="AT44">
        <f t="shared" si="26"/>
        <v>0.11493925554103079</v>
      </c>
      <c r="AU44">
        <f t="shared" si="23"/>
        <v>-14.545271704750949</v>
      </c>
      <c r="AW44">
        <v>41</v>
      </c>
      <c r="AX44">
        <f>IF(Z44&gt;0, (R44*SUMPRODUCT(K44:$K$98, X44:$X$98)-K44*$AZ$3)/Z44, 0)</f>
        <v>353.36193051705771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</v>
      </c>
      <c r="S45">
        <f t="shared" si="1"/>
        <v>343.49649070372055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159.23902372025861</v>
      </c>
      <c r="AC45">
        <f t="shared" si="2"/>
        <v>147.74661265994544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-1600.8071988416982</v>
      </c>
      <c r="AI45">
        <f t="shared" si="25"/>
        <v>-1622.3134757118428</v>
      </c>
      <c r="AJ45">
        <f t="shared" si="7"/>
        <v>11.492411060313174</v>
      </c>
      <c r="AK45">
        <f t="shared" si="22"/>
        <v>11.146731660418103</v>
      </c>
      <c r="AL45">
        <f t="shared" si="8"/>
        <v>-1599.6743329911117</v>
      </c>
      <c r="AN45">
        <f t="shared" si="26"/>
        <v>0</v>
      </c>
      <c r="AO45">
        <f t="shared" si="26"/>
        <v>0</v>
      </c>
      <c r="AP45">
        <f t="shared" si="26"/>
        <v>-0.18425033257014903</v>
      </c>
      <c r="AQ45">
        <f t="shared" si="26"/>
        <v>-13.714566242598929</v>
      </c>
      <c r="AR45">
        <f t="shared" si="26"/>
        <v>-13.898816575169079</v>
      </c>
      <c r="AS45">
        <f t="shared" si="26"/>
        <v>9.8458723129110456E-2</v>
      </c>
      <c r="AT45">
        <f t="shared" si="26"/>
        <v>9.5497190327413203E-2</v>
      </c>
      <c r="AU45">
        <f t="shared" si="23"/>
        <v>-13.704860661712557</v>
      </c>
      <c r="AW45">
        <v>42</v>
      </c>
      <c r="AX45">
        <f>IF(Z45&gt;0, (R45*SUMPRODUCT(K45:$K$98, X45:$X$98)-K45*$AZ$3)/Z45, 0)</f>
        <v>343.49649070372055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</v>
      </c>
      <c r="S46">
        <f t="shared" si="1"/>
        <v>337.57152204346875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147.74661265994544</v>
      </c>
      <c r="AC46">
        <f t="shared" si="2"/>
        <v>136.76921754635222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-2066.8015533313023</v>
      </c>
      <c r="AI46">
        <f t="shared" si="25"/>
        <v>-2087.0593666560799</v>
      </c>
      <c r="AJ46">
        <f t="shared" si="7"/>
        <v>10.977395113593218</v>
      </c>
      <c r="AK46">
        <f t="shared" si="22"/>
        <v>10.342262886196181</v>
      </c>
      <c r="AL46">
        <f t="shared" si="8"/>
        <v>-2065.7397086562905</v>
      </c>
      <c r="AN46">
        <f t="shared" si="26"/>
        <v>0</v>
      </c>
      <c r="AO46">
        <f t="shared" si="26"/>
        <v>0</v>
      </c>
      <c r="AP46">
        <f t="shared" si="26"/>
        <v>-0.15495928005989112</v>
      </c>
      <c r="AQ46">
        <f t="shared" si="26"/>
        <v>-15.809706388159768</v>
      </c>
      <c r="AR46">
        <f t="shared" si="26"/>
        <v>-15.964665668219659</v>
      </c>
      <c r="AS46">
        <f t="shared" si="26"/>
        <v>8.3970032523441332E-2</v>
      </c>
      <c r="AT46">
        <f t="shared" si="26"/>
        <v>7.9111678311049524E-2</v>
      </c>
      <c r="AU46">
        <f t="shared" si="23"/>
        <v>-15.801583957385169</v>
      </c>
      <c r="AW46">
        <v>43</v>
      </c>
      <c r="AX46">
        <f>IF(Z46&gt;0, (R46*SUMPRODUCT(K46:$K$98, X46:$X$98)-K46*$AZ$3)/Z46, 0)</f>
        <v>337.57152204346875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</v>
      </c>
      <c r="S47">
        <f t="shared" si="1"/>
        <v>328.06652806599095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136.76921754635222</v>
      </c>
      <c r="AC47">
        <f t="shared" si="2"/>
        <v>123.40341395194753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-2495.1078285703074</v>
      </c>
      <c r="AI47">
        <f t="shared" si="25"/>
        <v>-2513.9155098475521</v>
      </c>
      <c r="AJ47">
        <f t="shared" si="7"/>
        <v>13.365803594404696</v>
      </c>
      <c r="AK47">
        <f t="shared" si="22"/>
        <v>9.5738452282446573</v>
      </c>
      <c r="AL47">
        <f t="shared" si="8"/>
        <v>-2490.9758610249028</v>
      </c>
      <c r="AN47">
        <f t="shared" si="26"/>
        <v>0</v>
      </c>
      <c r="AO47">
        <f t="shared" si="26"/>
        <v>0</v>
      </c>
      <c r="AP47">
        <f t="shared" si="26"/>
        <v>-0.12845241062904281</v>
      </c>
      <c r="AQ47">
        <f t="shared" si="26"/>
        <v>-17.041048847793295</v>
      </c>
      <c r="AR47">
        <f t="shared" si="26"/>
        <v>-17.169501258422336</v>
      </c>
      <c r="AS47">
        <f t="shared" si="26"/>
        <v>9.1285558617629714E-2</v>
      </c>
      <c r="AT47">
        <f t="shared" si="26"/>
        <v>6.538730003072199E-2</v>
      </c>
      <c r="AU47">
        <f t="shared" si="23"/>
        <v>-17.012828399773987</v>
      </c>
      <c r="AW47">
        <v>44</v>
      </c>
      <c r="AX47">
        <f>IF(Z47&gt;0, (R47*SUMPRODUCT(K47:$K$98, X47:$X$98)-K47*$AZ$3)/Z47, 0)</f>
        <v>328.06652806599095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</v>
      </c>
      <c r="S48">
        <f t="shared" si="1"/>
        <v>315.88686495450594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123.40341395194753</v>
      </c>
      <c r="AC48">
        <f t="shared" si="2"/>
        <v>108.54442117000698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-2877.4062672098285</v>
      </c>
      <c r="AI48">
        <f t="shared" si="25"/>
        <v>-2894.5871685406955</v>
      </c>
      <c r="AJ48">
        <f t="shared" si="7"/>
        <v>14.858992781940543</v>
      </c>
      <c r="AK48">
        <f t="shared" si="22"/>
        <v>8.6382389766363286</v>
      </c>
      <c r="AL48">
        <f t="shared" si="8"/>
        <v>-2871.0899367821185</v>
      </c>
      <c r="AN48">
        <f t="shared" si="26"/>
        <v>0</v>
      </c>
      <c r="AO48">
        <f t="shared" si="26"/>
        <v>0</v>
      </c>
      <c r="AP48">
        <f t="shared" si="26"/>
        <v>-0.10476951260523139</v>
      </c>
      <c r="AQ48">
        <f t="shared" si="26"/>
        <v>-17.546486437309337</v>
      </c>
      <c r="AR48">
        <f t="shared" si="26"/>
        <v>-17.651255949914567</v>
      </c>
      <c r="AS48">
        <f t="shared" si="26"/>
        <v>9.061046342031355E-2</v>
      </c>
      <c r="AT48">
        <f t="shared" si="26"/>
        <v>5.267617047097134E-2</v>
      </c>
      <c r="AU48">
        <f t="shared" si="23"/>
        <v>-17.507969316023281</v>
      </c>
      <c r="AW48">
        <v>45</v>
      </c>
      <c r="AX48">
        <f>IF(Z48&gt;0, (R48*SUMPRODUCT(K48:$K$98, X48:$X$98)-K48*$AZ$3)/Z48, 0)</f>
        <v>315.88686495450594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</v>
      </c>
      <c r="S49">
        <f t="shared" si="1"/>
        <v>301.5480875341334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108.54442117000698</v>
      </c>
      <c r="AC49">
        <f t="shared" si="2"/>
        <v>92.946199077209045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-3195.1740044534158</v>
      </c>
      <c r="AI49">
        <f t="shared" si="25"/>
        <v>-3210.5855097687477</v>
      </c>
      <c r="AJ49">
        <f t="shared" si="7"/>
        <v>15.59822209279794</v>
      </c>
      <c r="AK49">
        <f t="shared" si="22"/>
        <v>7.5981094819004893</v>
      </c>
      <c r="AL49">
        <f t="shared" si="8"/>
        <v>-3187.3891781940492</v>
      </c>
      <c r="AN49">
        <f t="shared" si="26"/>
        <v>0</v>
      </c>
      <c r="AO49">
        <f t="shared" si="26"/>
        <v>0</v>
      </c>
      <c r="AP49">
        <f t="shared" si="26"/>
        <v>-8.3910443705227045E-2</v>
      </c>
      <c r="AQ49">
        <f t="shared" si="26"/>
        <v>-17.396643802365652</v>
      </c>
      <c r="AR49">
        <f t="shared" si="26"/>
        <v>-17.480554246070881</v>
      </c>
      <c r="AS49">
        <f t="shared" si="26"/>
        <v>8.492705352521672E-2</v>
      </c>
      <c r="AT49">
        <f t="shared" si="26"/>
        <v>4.1369141099597662E-2</v>
      </c>
      <c r="AU49">
        <f t="shared" si="23"/>
        <v>-17.354258051446067</v>
      </c>
      <c r="AW49">
        <v>46</v>
      </c>
      <c r="AX49">
        <f>IF(Z49&gt;0, (R49*SUMPRODUCT(K49:$K$98, X49:$X$98)-K49*$AZ$3)/Z49, 0)</f>
        <v>301.5480875341334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</v>
      </c>
      <c r="S50">
        <f t="shared" si="1"/>
        <v>284.73894934263939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92.946199077209045</v>
      </c>
      <c r="AC50">
        <f t="shared" si="2"/>
        <v>77.289077011014314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-3370.9432694092643</v>
      </c>
      <c r="AI50">
        <f t="shared" si="25"/>
        <v>-3384.515188036738</v>
      </c>
      <c r="AJ50">
        <f t="shared" si="7"/>
        <v>15.657122066194731</v>
      </c>
      <c r="AK50">
        <f t="shared" si="22"/>
        <v>6.5062339354046337</v>
      </c>
      <c r="AL50">
        <f t="shared" si="8"/>
        <v>-3362.3518320351386</v>
      </c>
      <c r="AN50">
        <f t="shared" si="26"/>
        <v>0</v>
      </c>
      <c r="AO50">
        <f t="shared" si="26"/>
        <v>0</v>
      </c>
      <c r="AP50">
        <f t="shared" si="26"/>
        <v>-6.597724572493989E-2</v>
      </c>
      <c r="AQ50">
        <f t="shared" si="26"/>
        <v>-16.387185814717999</v>
      </c>
      <c r="AR50">
        <f t="shared" si="26"/>
        <v>-16.453163060442936</v>
      </c>
      <c r="AS50">
        <f t="shared" si="26"/>
        <v>7.6114057139685332E-2</v>
      </c>
      <c r="AT50">
        <f t="shared" si="26"/>
        <v>3.1628792279314727E-2</v>
      </c>
      <c r="AU50">
        <f t="shared" si="23"/>
        <v>-16.345420211023939</v>
      </c>
      <c r="AW50">
        <v>47</v>
      </c>
      <c r="AX50">
        <f>IF(Z50&gt;0, (R50*SUMPRODUCT(K50:$K$98, X50:$X$98)-K50*$AZ$3)/Z50, 0)</f>
        <v>284.73894934263939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</v>
      </c>
      <c r="S51">
        <f t="shared" si="1"/>
        <v>266.6317815852496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77.289077011014314</v>
      </c>
      <c r="AC51">
        <f t="shared" si="2"/>
        <v>62.455035603591732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-3448.6962644029832</v>
      </c>
      <c r="AI51">
        <f t="shared" si="25"/>
        <v>-3460.4081157119808</v>
      </c>
      <c r="AJ51">
        <f t="shared" si="7"/>
        <v>14.834041407422582</v>
      </c>
      <c r="AK51">
        <f t="shared" si="22"/>
        <v>5.4102353907710024</v>
      </c>
      <c r="AL51">
        <f t="shared" si="8"/>
        <v>-3440.163838913787</v>
      </c>
      <c r="AN51">
        <f t="shared" si="26"/>
        <v>0</v>
      </c>
      <c r="AO51">
        <f t="shared" si="26"/>
        <v>0</v>
      </c>
      <c r="AP51">
        <f t="shared" si="26"/>
        <v>-5.0834723053996812E-2</v>
      </c>
      <c r="AQ51">
        <f t="shared" si="26"/>
        <v>-14.968899012882257</v>
      </c>
      <c r="AR51">
        <f t="shared" si="26"/>
        <v>-15.019733735936255</v>
      </c>
      <c r="AS51">
        <f t="shared" si="26"/>
        <v>6.4386437875839503E-2</v>
      </c>
      <c r="AT51">
        <f t="shared" si="26"/>
        <v>2.3482864535300668E-2</v>
      </c>
      <c r="AU51">
        <f t="shared" si="23"/>
        <v>-14.931864433525114</v>
      </c>
      <c r="AW51">
        <v>48</v>
      </c>
      <c r="AX51">
        <f>IF(Z51&gt;0, (R51*SUMPRODUCT(K51:$K$98, X51:$X$98)-K51*$AZ$3)/Z51, 0)</f>
        <v>266.6317815852496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</v>
      </c>
      <c r="S52">
        <f t="shared" si="1"/>
        <v>247.09113193359372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62.455035603591732</v>
      </c>
      <c r="AC52">
        <f t="shared" si="2"/>
        <v>48.872872668651809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-3410.1751388555076</v>
      </c>
      <c r="AI52">
        <f t="shared" si="25"/>
        <v>-3420.0647840819875</v>
      </c>
      <c r="AJ52">
        <f t="shared" si="7"/>
        <v>13.582162934939923</v>
      </c>
      <c r="AK52">
        <f t="shared" si="22"/>
        <v>4.3718524922514215</v>
      </c>
      <c r="AL52">
        <f t="shared" si="8"/>
        <v>-3402.1107686547962</v>
      </c>
      <c r="AN52">
        <f t="shared" si="26"/>
        <v>0</v>
      </c>
      <c r="AO52">
        <f t="shared" si="26"/>
        <v>0</v>
      </c>
      <c r="AP52">
        <f t="shared" si="26"/>
        <v>-3.8326362371762665E-2</v>
      </c>
      <c r="AQ52">
        <f t="shared" si="26"/>
        <v>-13.215803512647607</v>
      </c>
      <c r="AR52">
        <f t="shared" si="26"/>
        <v>-13.25412987501937</v>
      </c>
      <c r="AS52">
        <f t="shared" si="26"/>
        <v>5.263635717113728E-2</v>
      </c>
      <c r="AT52">
        <f t="shared" si="26"/>
        <v>1.6942690967849911E-2</v>
      </c>
      <c r="AU52">
        <f t="shared" si="23"/>
        <v>-13.184550826880383</v>
      </c>
      <c r="AW52">
        <v>49</v>
      </c>
      <c r="AX52">
        <f>IF(Z52&gt;0, (R52*SUMPRODUCT(K52:$K$98, X52:$X$98)-K52*$AZ$3)/Z52, 0)</f>
        <v>247.09113193359372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</v>
      </c>
      <c r="S53">
        <f t="shared" si="1"/>
        <v>226.03028373259474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48.872872668651809</v>
      </c>
      <c r="AC53">
        <f t="shared" si="2"/>
        <v>36.89522636845274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-3258.3634271186206</v>
      </c>
      <c r="AI53">
        <f t="shared" si="25"/>
        <v>-3266.5249941792763</v>
      </c>
      <c r="AJ53">
        <f t="shared" si="7"/>
        <v>11.977646300199069</v>
      </c>
      <c r="AK53">
        <f t="shared" si="22"/>
        <v>3.4211010868056269</v>
      </c>
      <c r="AL53">
        <f t="shared" si="8"/>
        <v>-3251.1262467922716</v>
      </c>
      <c r="AN53">
        <f t="shared" si="26"/>
        <v>0</v>
      </c>
      <c r="AO53">
        <f t="shared" si="26"/>
        <v>0</v>
      </c>
      <c r="AP53">
        <f t="shared" si="26"/>
        <v>-2.8240502487045887E-2</v>
      </c>
      <c r="AQ53">
        <f t="shared" si="26"/>
        <v>-11.274528504560076</v>
      </c>
      <c r="AR53">
        <f t="shared" si="26"/>
        <v>-11.30276900704712</v>
      </c>
      <c r="AS53">
        <f t="shared" si="26"/>
        <v>4.1444828868752434E-2</v>
      </c>
      <c r="AT53">
        <f t="shared" si="26"/>
        <v>1.1837630326669913E-2</v>
      </c>
      <c r="AU53">
        <f t="shared" si="23"/>
        <v>-11.249486547851697</v>
      </c>
      <c r="AW53">
        <v>50</v>
      </c>
      <c r="AX53">
        <f>IF(Z53&gt;0, (R53*SUMPRODUCT(K53:$K$98, X53:$X$98)-K53*$AZ$3)/Z53, 0)</f>
        <v>226.03028373259474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</v>
      </c>
      <c r="S54">
        <f t="shared" si="1"/>
        <v>203.46538730906062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36.89522636845274</v>
      </c>
      <c r="AC54">
        <f t="shared" si="2"/>
        <v>26.726195375007414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-3024.4030626892391</v>
      </c>
      <c r="AI54">
        <f t="shared" si="25"/>
        <v>-3030.9708125479438</v>
      </c>
      <c r="AJ54">
        <f t="shared" si="7"/>
        <v>10.169030993445325</v>
      </c>
      <c r="AK54">
        <f t="shared" si="22"/>
        <v>2.5826658457916922</v>
      </c>
      <c r="AL54">
        <f t="shared" si="8"/>
        <v>-3018.2191157087068</v>
      </c>
      <c r="AN54">
        <f t="shared" si="26"/>
        <v>0</v>
      </c>
      <c r="AO54">
        <f t="shared" si="26"/>
        <v>0</v>
      </c>
      <c r="AP54">
        <f t="shared" si="26"/>
        <v>-2.0290719517706272E-2</v>
      </c>
      <c r="AQ54">
        <f t="shared" si="26"/>
        <v>-9.3437350041864313</v>
      </c>
      <c r="AR54">
        <f t="shared" si="26"/>
        <v>-9.3640257237041382</v>
      </c>
      <c r="AS54">
        <f t="shared" si="26"/>
        <v>3.1416689139186632E-2</v>
      </c>
      <c r="AT54">
        <f t="shared" si="26"/>
        <v>7.9790109873725378E-3</v>
      </c>
      <c r="AU54">
        <f t="shared" si="23"/>
        <v>-9.3246300235775781</v>
      </c>
      <c r="AW54">
        <v>51</v>
      </c>
      <c r="AX54">
        <f>IF(Z54&gt;0, (R54*SUMPRODUCT(K54:$K$98, X54:$X$98)-K54*$AZ$3)/Z54, 0)</f>
        <v>203.46538730906062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</v>
      </c>
      <c r="S55">
        <f t="shared" si="1"/>
        <v>178.4696644462299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26.726195375007414</v>
      </c>
      <c r="AC55">
        <f t="shared" si="2"/>
        <v>18.369511720030584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-2711.3525098452938</v>
      </c>
      <c r="AI55">
        <f t="shared" si="25"/>
        <v>-2716.4989059504887</v>
      </c>
      <c r="AJ55">
        <f t="shared" si="7"/>
        <v>8.3566836549768304</v>
      </c>
      <c r="AK55">
        <f t="shared" si="22"/>
        <v>1.8708336762505191</v>
      </c>
      <c r="AL55">
        <f t="shared" si="8"/>
        <v>-2706.2713886192614</v>
      </c>
      <c r="AN55">
        <f t="shared" si="26"/>
        <v>0</v>
      </c>
      <c r="AO55">
        <f t="shared" si="26"/>
        <v>0</v>
      </c>
      <c r="AP55">
        <f t="shared" si="26"/>
        <v>-1.4196001313786429E-2</v>
      </c>
      <c r="AQ55">
        <f t="shared" si="26"/>
        <v>-7.4790908055150149</v>
      </c>
      <c r="AR55">
        <f t="shared" si="26"/>
        <v>-7.4932868068288014</v>
      </c>
      <c r="AS55">
        <f t="shared" si="26"/>
        <v>2.3051372206892056E-2</v>
      </c>
      <c r="AT55">
        <f t="shared" si="26"/>
        <v>5.1605738818120278E-3</v>
      </c>
      <c r="AU55">
        <f t="shared" si="23"/>
        <v>-7.4650748607400974</v>
      </c>
      <c r="AW55">
        <v>52</v>
      </c>
      <c r="AX55">
        <f>IF(Z55&gt;0, (R55*SUMPRODUCT(K55:$K$98, X55:$X$98)-K55*$AZ$3)/Z55, 0)</f>
        <v>178.4696644462299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</v>
      </c>
      <c r="S56">
        <f t="shared" si="1"/>
        <v>150.24671277313297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18.369511720030584</v>
      </c>
      <c r="AC56">
        <f t="shared" si="2"/>
        <v>11.77171676202412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-2354.9396202175908</v>
      </c>
      <c r="AI56">
        <f t="shared" si="25"/>
        <v>-2358.8570825516249</v>
      </c>
      <c r="AJ56">
        <f t="shared" si="7"/>
        <v>6.5977949580064639</v>
      </c>
      <c r="AK56">
        <f t="shared" si="22"/>
        <v>1.2858658204021409</v>
      </c>
      <c r="AL56">
        <f t="shared" si="8"/>
        <v>-2350.9734217732162</v>
      </c>
      <c r="AN56">
        <f t="shared" si="26"/>
        <v>0</v>
      </c>
      <c r="AO56">
        <f t="shared" si="26"/>
        <v>0</v>
      </c>
      <c r="AP56">
        <f t="shared" si="26"/>
        <v>-9.6482739890614011E-3</v>
      </c>
      <c r="AQ56">
        <f t="shared" si="26"/>
        <v>-5.7999543444639192</v>
      </c>
      <c r="AR56">
        <f t="shared" si="26"/>
        <v>-5.8096026184529803</v>
      </c>
      <c r="AS56">
        <f t="shared" si="26"/>
        <v>1.6249635108281868E-2</v>
      </c>
      <c r="AT56">
        <f t="shared" si="26"/>
        <v>3.1669444886871286E-3</v>
      </c>
      <c r="AU56">
        <f t="shared" si="23"/>
        <v>-5.7901860388560111</v>
      </c>
      <c r="AW56">
        <v>53</v>
      </c>
      <c r="AX56">
        <f>IF(Z56&gt;0, (R56*SUMPRODUCT(K56:$K$98, X56:$X$98)-K56*$AZ$3)/Z56, 0)</f>
        <v>150.24671277313297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</v>
      </c>
      <c r="S57">
        <f t="shared" si="1"/>
        <v>116.9647247699577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11.77171676202412</v>
      </c>
      <c r="AC57">
        <f t="shared" si="2"/>
        <v>6.7586337099785672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-1978.2232530128636</v>
      </c>
      <c r="AI57">
        <f t="shared" si="25"/>
        <v>-1981.1124290970511</v>
      </c>
      <c r="AJ57">
        <f t="shared" si="7"/>
        <v>5.0130830520455527</v>
      </c>
      <c r="AK57">
        <f t="shared" si="22"/>
        <v>0.82402017334168842</v>
      </c>
      <c r="AL57">
        <f t="shared" si="8"/>
        <v>-1975.2753258716637</v>
      </c>
      <c r="AN57">
        <f t="shared" si="26"/>
        <v>0</v>
      </c>
      <c r="AO57">
        <f t="shared" si="26"/>
        <v>0</v>
      </c>
      <c r="AP57">
        <f t="shared" si="26"/>
        <v>-6.3533208321918276E-3</v>
      </c>
      <c r="AQ57">
        <f t="shared" si="26"/>
        <v>-4.3501284234213227</v>
      </c>
      <c r="AR57">
        <f t="shared" si="26"/>
        <v>-4.3564817442535144</v>
      </c>
      <c r="AS57">
        <f t="shared" si="26"/>
        <v>1.1023808885302425E-2</v>
      </c>
      <c r="AT57">
        <f t="shared" si="26"/>
        <v>1.8120268134887477E-3</v>
      </c>
      <c r="AU57">
        <f t="shared" si="23"/>
        <v>-4.3436459085547234</v>
      </c>
      <c r="AW57">
        <v>54</v>
      </c>
      <c r="AX57">
        <f>IF(Z57&gt;0, (R57*SUMPRODUCT(K57:$K$98, X57:$X$98)-K57*$AZ$3)/Z57, 0)</f>
        <v>116.9647247699577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</v>
      </c>
      <c r="S58">
        <f t="shared" si="1"/>
        <v>75.471583932170944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6.7586337099785672</v>
      </c>
      <c r="AC58">
        <f t="shared" si="2"/>
        <v>3.1110689405022156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-1598.3960640960154</v>
      </c>
      <c r="AI58">
        <f t="shared" si="25"/>
        <v>-1600.457150387313</v>
      </c>
      <c r="AJ58">
        <f t="shared" si="7"/>
        <v>3.6475647694763516</v>
      </c>
      <c r="AK58">
        <f t="shared" si="22"/>
        <v>0.47310435969849973</v>
      </c>
      <c r="AL58">
        <f t="shared" si="8"/>
        <v>-1596.3364812581383</v>
      </c>
      <c r="AN58">
        <f t="shared" si="26"/>
        <v>0</v>
      </c>
      <c r="AO58">
        <f t="shared" si="26"/>
        <v>0</v>
      </c>
      <c r="AP58">
        <f t="shared" si="26"/>
        <v>-4.0467365120092254E-3</v>
      </c>
      <c r="AQ58">
        <f t="shared" si="26"/>
        <v>-3.1382905900349574</v>
      </c>
      <c r="AR58">
        <f t="shared" si="26"/>
        <v>-3.1423373265469667</v>
      </c>
      <c r="AS58">
        <f t="shared" si="26"/>
        <v>7.1616281156602225E-3</v>
      </c>
      <c r="AT58">
        <f t="shared" si="26"/>
        <v>9.288930281406945E-4</v>
      </c>
      <c r="AU58">
        <f t="shared" si="23"/>
        <v>-3.134246805403166</v>
      </c>
      <c r="AW58">
        <v>55</v>
      </c>
      <c r="AX58">
        <f>IF(Z58&gt;0, (R58*SUMPRODUCT(K58:$K$98, X58:$X$98)-K58*$AZ$3)/Z58, 0)</f>
        <v>75.471583932170944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</v>
      </c>
      <c r="S59">
        <f t="shared" si="1"/>
        <v>21.153456388278624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3.1110689405022156</v>
      </c>
      <c r="AC59">
        <f t="shared" si="2"/>
        <v>0.60006732720383482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-1244.2166787256276</v>
      </c>
      <c r="AI59">
        <f t="shared" si="25"/>
        <v>-1245.6350458146494</v>
      </c>
      <c r="AJ59">
        <f t="shared" si="7"/>
        <v>2.5110016132983808</v>
      </c>
      <c r="AK59">
        <f t="shared" si="22"/>
        <v>0.21777482583515512</v>
      </c>
      <c r="AL59">
        <f t="shared" si="8"/>
        <v>-1242.9062693755159</v>
      </c>
      <c r="AN59">
        <f t="shared" si="26"/>
        <v>0</v>
      </c>
      <c r="AO59">
        <f t="shared" si="26"/>
        <v>0</v>
      </c>
      <c r="AP59">
        <f t="shared" si="26"/>
        <v>-2.4864479711202456E-3</v>
      </c>
      <c r="AQ59">
        <f t="shared" si="26"/>
        <v>-2.1811561057758166</v>
      </c>
      <c r="AR59">
        <f t="shared" si="26"/>
        <v>-2.1836425537469371</v>
      </c>
      <c r="AS59">
        <f t="shared" si="26"/>
        <v>4.4018751670073398E-3</v>
      </c>
      <c r="AT59">
        <f t="shared" si="26"/>
        <v>3.8176701789685618E-4</v>
      </c>
      <c r="AU59">
        <f t="shared" si="23"/>
        <v>-2.1788589115620329</v>
      </c>
      <c r="AW59">
        <v>56</v>
      </c>
      <c r="AX59">
        <f>IF(Z59&gt;0, (R59*SUMPRODUCT(K59:$K$98, X59:$X$98)-K59*$AZ$3)/Z59, 0)</f>
        <v>21.153456388278624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</v>
      </c>
      <c r="S60">
        <f t="shared" si="1"/>
        <v>-54.305441535451948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0.60006732720383482</v>
      </c>
      <c r="AC60">
        <f t="shared" si="2"/>
        <v>-1.0210093350571787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-928.24339708503021</v>
      </c>
      <c r="AI60">
        <f t="shared" si="25"/>
        <v>-929.18345880461925</v>
      </c>
      <c r="AJ60">
        <f t="shared" si="7"/>
        <v>1.6210766622610135</v>
      </c>
      <c r="AK60">
        <f t="shared" si="22"/>
        <v>4.2004712904268444E-2</v>
      </c>
      <c r="AL60">
        <f t="shared" si="8"/>
        <v>-927.52037742945402</v>
      </c>
      <c r="AN60">
        <f t="shared" si="26"/>
        <v>0</v>
      </c>
      <c r="AO60">
        <f t="shared" si="26"/>
        <v>0</v>
      </c>
      <c r="AP60">
        <f t="shared" si="26"/>
        <v>-1.4713943222177267E-3</v>
      </c>
      <c r="AQ60">
        <f t="shared" si="26"/>
        <v>-1.4528961616521232</v>
      </c>
      <c r="AR60">
        <f t="shared" si="26"/>
        <v>-1.454367555974341</v>
      </c>
      <c r="AS60">
        <f t="shared" si="26"/>
        <v>2.5373259510803855E-3</v>
      </c>
      <c r="AT60">
        <f t="shared" si="26"/>
        <v>6.5746210898519992E-5</v>
      </c>
      <c r="AU60">
        <f t="shared" si="23"/>
        <v>-1.4517644838123622</v>
      </c>
      <c r="AW60">
        <v>57</v>
      </c>
      <c r="AX60">
        <f>IF(Z60&gt;0, (R60*SUMPRODUCT(K60:$K$98, X60:$X$98)-K60*$AZ$3)/Z60, 0)</f>
        <v>-54.305441535451948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</v>
      </c>
      <c r="S61">
        <f t="shared" si="1"/>
        <v>-164.6023302288944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-1.0210093350571787</v>
      </c>
      <c r="AC61">
        <f t="shared" si="2"/>
        <v>-1.973834564999656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-662.1687284929402</v>
      </c>
      <c r="AI61">
        <f t="shared" si="25"/>
        <v>-662.76830523108686</v>
      </c>
      <c r="AJ61">
        <f t="shared" si="7"/>
        <v>0.95282522994247731</v>
      </c>
      <c r="AK61">
        <f t="shared" si="22"/>
        <v>-7.1470653454002511E-2</v>
      </c>
      <c r="AL61">
        <f t="shared" si="8"/>
        <v>-661.88695065459831</v>
      </c>
      <c r="AN61">
        <f t="shared" si="26"/>
        <v>0</v>
      </c>
      <c r="AO61">
        <f t="shared" si="26"/>
        <v>0</v>
      </c>
      <c r="AP61">
        <f t="shared" si="26"/>
        <v>-8.3791402607179635E-4</v>
      </c>
      <c r="AQ61">
        <f t="shared" si="26"/>
        <v>-0.92538691034845988</v>
      </c>
      <c r="AR61">
        <f t="shared" si="26"/>
        <v>-0.92622482437453157</v>
      </c>
      <c r="AS61">
        <f t="shared" si="26"/>
        <v>1.3315820540865826E-3</v>
      </c>
      <c r="AT61">
        <f t="shared" si="26"/>
        <v>-9.9880897925988364E-5</v>
      </c>
      <c r="AU61">
        <f t="shared" si="23"/>
        <v>-0.92499312321837091</v>
      </c>
      <c r="AW61">
        <v>58</v>
      </c>
      <c r="AX61">
        <f>IF(Z61&gt;0, (R61*SUMPRODUCT(K61:$K$98, X61:$X$98)-K61*$AZ$3)/Z61, 0)</f>
        <v>-164.6023302288944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</v>
      </c>
      <c r="S62">
        <f t="shared" si="1"/>
        <v>-334.08382972542989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-1.973834564999656</v>
      </c>
      <c r="AC62">
        <f t="shared" si="2"/>
        <v>-2.452729572035933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-452.99603650839998</v>
      </c>
      <c r="AI62">
        <f t="shared" si="25"/>
        <v>-453.36311946091098</v>
      </c>
      <c r="AJ62">
        <f t="shared" si="7"/>
        <v>0.47889500703627697</v>
      </c>
      <c r="AK62">
        <f t="shared" si="22"/>
        <v>-0.13816841954997594</v>
      </c>
      <c r="AL62">
        <f t="shared" si="8"/>
        <v>-453.02239287342468</v>
      </c>
      <c r="AN62">
        <f t="shared" si="26"/>
        <v>0</v>
      </c>
      <c r="AO62">
        <f t="shared" si="26"/>
        <v>0</v>
      </c>
      <c r="AP62">
        <f t="shared" si="26"/>
        <v>-4.5803733443394951E-4</v>
      </c>
      <c r="AQ62">
        <f t="shared" si="26"/>
        <v>-0.56523762722331217</v>
      </c>
      <c r="AR62">
        <f t="shared" si="26"/>
        <v>-0.56569566455774611</v>
      </c>
      <c r="AS62">
        <f t="shared" si="26"/>
        <v>5.9755374363249447E-4</v>
      </c>
      <c r="AT62">
        <f t="shared" si="26"/>
        <v>-1.7240325152861533E-4</v>
      </c>
      <c r="AU62">
        <f t="shared" si="23"/>
        <v>-0.56527051406564222</v>
      </c>
      <c r="AW62">
        <v>59</v>
      </c>
      <c r="AX62">
        <f>IF(Z62&gt;0, (R62*SUMPRODUCT(K62:$K$98, X62:$X$98)-K62*$AZ$3)/Z62, 0)</f>
        <v>-334.08382972542989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</v>
      </c>
      <c r="S63">
        <f t="shared" si="1"/>
        <v>-608.60070987268591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-2.452729572035933</v>
      </c>
      <c r="AC63">
        <f t="shared" si="2"/>
        <v>-2.6193137141590821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-296.4412918166841</v>
      </c>
      <c r="AI63">
        <f t="shared" si="25"/>
        <v>-296.65648329376165</v>
      </c>
      <c r="AJ63">
        <f t="shared" si="7"/>
        <v>0.16658414212314909</v>
      </c>
      <c r="AK63">
        <f t="shared" si="22"/>
        <v>-0.17169107004251533</v>
      </c>
      <c r="AL63">
        <f t="shared" si="8"/>
        <v>-296.66159022168102</v>
      </c>
      <c r="AN63">
        <f t="shared" si="26"/>
        <v>0</v>
      </c>
      <c r="AO63">
        <f t="shared" si="26"/>
        <v>0</v>
      </c>
      <c r="AP63">
        <f t="shared" si="26"/>
        <v>-2.3974176943832221E-4</v>
      </c>
      <c r="AQ63">
        <f t="shared" si="26"/>
        <v>-0.33026103449765914</v>
      </c>
      <c r="AR63">
        <f t="shared" si="26"/>
        <v>-0.33050077626709745</v>
      </c>
      <c r="AS63">
        <f t="shared" si="26"/>
        <v>1.8558902766662385E-4</v>
      </c>
      <c r="AT63">
        <f t="shared" si="26"/>
        <v>-1.9127858355615172E-4</v>
      </c>
      <c r="AU63">
        <f t="shared" si="23"/>
        <v>-0.33050646582298698</v>
      </c>
      <c r="AW63">
        <v>60</v>
      </c>
      <c r="AX63">
        <f>IF(Z63&gt;0, (R63*SUMPRODUCT(K63:$K$98, X63:$X$98)-K63*$AZ$3)/Z63, 0)</f>
        <v>-608.60070987268591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</v>
      </c>
      <c r="S64">
        <f t="shared" si="1"/>
        <v>-1076.2777343849443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-2.6193137141590821</v>
      </c>
      <c r="AC64">
        <f t="shared" si="2"/>
        <v>-2.5936341369601665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-185.09726146628691</v>
      </c>
      <c r="AI64">
        <f t="shared" si="25"/>
        <v>-185.21775239786055</v>
      </c>
      <c r="AJ64">
        <f t="shared" si="7"/>
        <v>-2.567957719891556E-2</v>
      </c>
      <c r="AK64">
        <f t="shared" si="22"/>
        <v>-0.18335195999113577</v>
      </c>
      <c r="AL64">
        <f t="shared" si="8"/>
        <v>-185.42678393505062</v>
      </c>
      <c r="AN64">
        <f t="shared" si="26"/>
        <v>0</v>
      </c>
      <c r="AO64">
        <f t="shared" si="26"/>
        <v>0</v>
      </c>
      <c r="AP64">
        <f t="shared" si="26"/>
        <v>-1.1985467517877494E-4</v>
      </c>
      <c r="AQ64">
        <f t="shared" si="26"/>
        <v>-0.18411984918519828</v>
      </c>
      <c r="AR64">
        <f t="shared" si="26"/>
        <v>-0.18423970386037705</v>
      </c>
      <c r="AS64">
        <f t="shared" si="26"/>
        <v>-2.5543975332477599E-5</v>
      </c>
      <c r="AT64">
        <f t="shared" si="26"/>
        <v>-1.8238376383287089E-4</v>
      </c>
      <c r="AU64">
        <f t="shared" si="23"/>
        <v>-0.18444763159954242</v>
      </c>
      <c r="AW64">
        <v>61</v>
      </c>
      <c r="AX64">
        <f>IF(Z64&gt;0, (R64*SUMPRODUCT(K64:$K$98, X64:$X$98)-K64*$AZ$3)/Z64, 0)</f>
        <v>-1076.2777343849443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</v>
      </c>
      <c r="S65">
        <f t="shared" si="1"/>
        <v>-1913.3544350533152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-2.5936341369601665</v>
      </c>
      <c r="AC65">
        <f t="shared" si="2"/>
        <v>-2.4599498685591379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-110.00465399515849</v>
      </c>
      <c r="AI65">
        <f t="shared" si="25"/>
        <v>-110.06893769041882</v>
      </c>
      <c r="AJ65">
        <f t="shared" si="7"/>
        <v>-0.13368426840102865</v>
      </c>
      <c r="AK65">
        <f t="shared" si="22"/>
        <v>-0.18155438958721168</v>
      </c>
      <c r="AL65">
        <f t="shared" si="8"/>
        <v>-110.38417634840705</v>
      </c>
      <c r="AN65">
        <f t="shared" si="26"/>
        <v>0</v>
      </c>
      <c r="AO65">
        <f t="shared" si="26"/>
        <v>0</v>
      </c>
      <c r="AP65">
        <f t="shared" si="26"/>
        <v>-5.7093074158097391E-5</v>
      </c>
      <c r="AQ65">
        <f t="shared" si="26"/>
        <v>-9.769979530342518E-2</v>
      </c>
      <c r="AR65">
        <f t="shared" si="26"/>
        <v>-9.7756888377583284E-2</v>
      </c>
      <c r="AS65">
        <f t="shared" si="26"/>
        <v>-1.1873066441937525E-4</v>
      </c>
      <c r="AT65">
        <f t="shared" si="26"/>
        <v>-1.6124614782106914E-4</v>
      </c>
      <c r="AU65">
        <f t="shared" si="23"/>
        <v>-9.8036865189823727E-2</v>
      </c>
      <c r="AW65">
        <v>62</v>
      </c>
      <c r="AX65">
        <f>IF(Z65&gt;0, (R65*SUMPRODUCT(K65:$K$98, X65:$X$98)-K65*$AZ$3)/Z65, 0)</f>
        <v>-1913.3544350533152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</v>
      </c>
      <c r="S66">
        <f t="shared" si="1"/>
        <v>-3488.6848401924663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-2.4599498685591379</v>
      </c>
      <c r="AC66">
        <f t="shared" si="2"/>
        <v>-2.2738959874462887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-62.102541894665265</v>
      </c>
      <c r="AI66">
        <f t="shared" si="25"/>
        <v>-62.135131482025656</v>
      </c>
      <c r="AJ66">
        <f t="shared" si="7"/>
        <v>-0.18605388111284915</v>
      </c>
      <c r="AK66">
        <f t="shared" si="22"/>
        <v>-0.17219649079913968</v>
      </c>
      <c r="AL66">
        <f t="shared" si="8"/>
        <v>-62.493381853937642</v>
      </c>
      <c r="AN66">
        <f t="shared" si="26"/>
        <v>0</v>
      </c>
      <c r="AO66">
        <f t="shared" si="26"/>
        <v>0</v>
      </c>
      <c r="AP66">
        <f t="shared" si="26"/>
        <v>-2.5843030097367161E-5</v>
      </c>
      <c r="AQ66">
        <f t="shared" si="26"/>
        <v>-4.9246338763330712E-2</v>
      </c>
      <c r="AR66">
        <f t="shared" si="26"/>
        <v>-4.9272181793428085E-2</v>
      </c>
      <c r="AS66">
        <f t="shared" si="26"/>
        <v>-1.4753780083682697E-4</v>
      </c>
      <c r="AT66">
        <f t="shared" si="26"/>
        <v>-1.3654910831402935E-4</v>
      </c>
      <c r="AU66">
        <f t="shared" si="23"/>
        <v>-4.9556268702578933E-2</v>
      </c>
      <c r="AW66">
        <v>63</v>
      </c>
      <c r="AX66">
        <f>IF(Z66&gt;0, (R66*SUMPRODUCT(K66:$K$98, X66:$X$98)-K66*$AZ$3)/Z66, 0)</f>
        <v>-3488.6848401924663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100000</v>
      </c>
      <c r="S67">
        <f t="shared" ref="S67:S79" si="28">AX67</f>
        <v>-6612.5871916380102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-2.2738959874462887</v>
      </c>
      <c r="AC67">
        <f t="shared" ref="AC67:AC79" si="29">S67*Z67</f>
        <v>-2.0697908294093748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-33.226611136083633</v>
      </c>
      <c r="AI67">
        <f t="shared" ref="AI67:AI79" si="33">SUM(AE67:AH67)</f>
        <v>-33.242261522002373</v>
      </c>
      <c r="AJ67">
        <f t="shared" ref="AJ67:AJ79" si="34">AB67-AC67</f>
        <v>-0.20410515803691398</v>
      </c>
      <c r="AK67">
        <f t="shared" si="22"/>
        <v>-0.15917271912124023</v>
      </c>
      <c r="AL67">
        <f t="shared" ref="AL67:AL79" si="35">SUM(AI67:AK67)</f>
        <v>-33.605539399160527</v>
      </c>
      <c r="AN67">
        <f t="shared" ref="AN67:AT79" si="36">AE67*$K67</f>
        <v>0</v>
      </c>
      <c r="AO67">
        <f t="shared" si="36"/>
        <v>0</v>
      </c>
      <c r="AP67">
        <f t="shared" si="36"/>
        <v>-1.1080812349357631E-5</v>
      </c>
      <c r="AQ67">
        <f t="shared" si="36"/>
        <v>-2.3525160651987394E-2</v>
      </c>
      <c r="AR67">
        <f t="shared" si="36"/>
        <v>-2.3536241464336749E-2</v>
      </c>
      <c r="AS67">
        <f t="shared" si="36"/>
        <v>-1.4451087452319806E-4</v>
      </c>
      <c r="AT67">
        <f t="shared" si="36"/>
        <v>-1.1269773415665308E-4</v>
      </c>
      <c r="AU67">
        <f t="shared" si="23"/>
        <v>-2.37934500730166E-2</v>
      </c>
      <c r="AW67">
        <v>64</v>
      </c>
      <c r="AX67">
        <f>IF(Z67&gt;0, (R67*SUMPRODUCT(K67:$K$98, X67:$X$98)-K67*$AZ$3)/Z67, 0)</f>
        <v>-6612.5871916380102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100000</v>
      </c>
      <c r="S68">
        <f t="shared" si="28"/>
        <v>-13154.803552200423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-2.0697908294093748</v>
      </c>
      <c r="AC68">
        <f t="shared" si="29"/>
        <v>-1.8671092964897151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-16.794399018060101</v>
      </c>
      <c r="AI68">
        <f t="shared" si="33"/>
        <v>-16.801495700610626</v>
      </c>
      <c r="AJ68">
        <f t="shared" si="34"/>
        <v>-0.20268153291965962</v>
      </c>
      <c r="AK68">
        <f t="shared" si="22"/>
        <v>-0.14488535805865624</v>
      </c>
      <c r="AL68">
        <f t="shared" si="35"/>
        <v>-17.14906259158894</v>
      </c>
      <c r="AN68">
        <f t="shared" si="36"/>
        <v>0</v>
      </c>
      <c r="AO68">
        <f t="shared" si="36"/>
        <v>0</v>
      </c>
      <c r="AP68">
        <f t="shared" si="36"/>
        <v>-4.4862544817479454E-6</v>
      </c>
      <c r="AQ68">
        <f t="shared" si="36"/>
        <v>-1.0616784296975637E-2</v>
      </c>
      <c r="AR68">
        <f t="shared" si="36"/>
        <v>-1.0621270551457385E-2</v>
      </c>
      <c r="AS68">
        <f t="shared" si="36"/>
        <v>-1.2812760454687278E-4</v>
      </c>
      <c r="AT68">
        <f t="shared" si="36"/>
        <v>-9.1591047267883222E-5</v>
      </c>
      <c r="AU68">
        <f t="shared" si="23"/>
        <v>-1.0840989203272141E-2</v>
      </c>
      <c r="AW68">
        <v>65</v>
      </c>
      <c r="AX68">
        <f>IF(Z68&gt;0, (R68*SUMPRODUCT(K68:$K$98, X68:$X$98)-K68*$AZ$3)/Z68, 0)</f>
        <v>-13154.803552200423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100000</v>
      </c>
      <c r="S69">
        <f t="shared" si="28"/>
        <v>-27663.498320048548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-1.8671092964897151</v>
      </c>
      <c r="AC69">
        <f t="shared" si="29"/>
        <v>-1.6757558186691486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-7.9937889954167272</v>
      </c>
      <c r="AI69">
        <f t="shared" si="33"/>
        <v>-7.9968178166440387</v>
      </c>
      <c r="AJ69">
        <f t="shared" si="34"/>
        <v>-0.19135347782056655</v>
      </c>
      <c r="AK69">
        <f t="shared" si="22"/>
        <v>-0.13069765075428008</v>
      </c>
      <c r="AL69">
        <f t="shared" si="35"/>
        <v>-8.3188689452188864</v>
      </c>
      <c r="AN69">
        <f t="shared" si="36"/>
        <v>0</v>
      </c>
      <c r="AO69">
        <f t="shared" si="36"/>
        <v>0</v>
      </c>
      <c r="AP69">
        <f t="shared" si="36"/>
        <v>-1.7095591985483841E-6</v>
      </c>
      <c r="AQ69">
        <f t="shared" si="36"/>
        <v>-4.5119386331362067E-3</v>
      </c>
      <c r="AR69">
        <f t="shared" si="36"/>
        <v>-4.5136481923347552E-3</v>
      </c>
      <c r="AS69">
        <f t="shared" si="36"/>
        <v>-1.0800574666889587E-4</v>
      </c>
      <c r="AT69">
        <f t="shared" si="36"/>
        <v>-7.3769745490716187E-5</v>
      </c>
      <c r="AU69">
        <f t="shared" si="23"/>
        <v>-4.6954236844943681E-3</v>
      </c>
      <c r="AW69">
        <v>66</v>
      </c>
      <c r="AX69">
        <f>IF(Z69&gt;0, (R69*SUMPRODUCT(K69:$K$98, X69:$X$98)-K69*$AZ$3)/Z69, 0)</f>
        <v>-27663.498320048548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100000</v>
      </c>
      <c r="S70">
        <f t="shared" si="28"/>
        <v>-62552.380535413722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-1.6757558186691486</v>
      </c>
      <c r="AC70">
        <f t="shared" si="29"/>
        <v>-1.4999371661259082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-3.5991762083188283</v>
      </c>
      <c r="AI70">
        <f t="shared" si="33"/>
        <v>-3.6003751532297072</v>
      </c>
      <c r="AJ70">
        <f t="shared" si="34"/>
        <v>-0.17581865254324036</v>
      </c>
      <c r="AK70">
        <f t="shared" si="22"/>
        <v>-0.11730290730684041</v>
      </c>
      <c r="AL70">
        <f t="shared" si="35"/>
        <v>-3.893496713079788</v>
      </c>
      <c r="AN70">
        <f t="shared" si="36"/>
        <v>0</v>
      </c>
      <c r="AO70">
        <f t="shared" si="36"/>
        <v>0</v>
      </c>
      <c r="AP70">
        <f t="shared" si="36"/>
        <v>-6.0421528798999543E-7</v>
      </c>
      <c r="AQ70">
        <f t="shared" si="36"/>
        <v>-1.8138258643109022E-3</v>
      </c>
      <c r="AR70">
        <f t="shared" si="36"/>
        <v>-1.8144300795988923E-3</v>
      </c>
      <c r="AS70">
        <f t="shared" si="36"/>
        <v>-8.8604836482896479E-5</v>
      </c>
      <c r="AT70">
        <f t="shared" si="36"/>
        <v>-5.9115485021333466E-5</v>
      </c>
      <c r="AU70">
        <f t="shared" si="23"/>
        <v>-1.9621504011031222E-3</v>
      </c>
      <c r="AW70">
        <v>67</v>
      </c>
      <c r="AX70">
        <f>IF(Z70&gt;0, (R70*SUMPRODUCT(K70:$K$98, X70:$X$98)-K70*$AZ$3)/Z70, 0)</f>
        <v>-62552.380535413722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100000</v>
      </c>
      <c r="S71">
        <f t="shared" si="28"/>
        <v>-153160.1287638678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-1.4999371661259082</v>
      </c>
      <c r="AC71">
        <f t="shared" si="29"/>
        <v>-1.3407415355827397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-1.4985254388167339</v>
      </c>
      <c r="AI71">
        <f t="shared" si="33"/>
        <v>-1.4989631315590957</v>
      </c>
      <c r="AJ71">
        <f t="shared" si="34"/>
        <v>-0.15919563054316854</v>
      </c>
      <c r="AK71">
        <f t="shared" si="22"/>
        <v>-0.10499560162881358</v>
      </c>
      <c r="AL71">
        <f t="shared" si="35"/>
        <v>-1.7631543637310778</v>
      </c>
      <c r="AN71">
        <f t="shared" si="36"/>
        <v>0</v>
      </c>
      <c r="AO71">
        <f t="shared" si="36"/>
        <v>0</v>
      </c>
      <c r="AP71">
        <f t="shared" si="36"/>
        <v>-1.9694447591377504E-7</v>
      </c>
      <c r="AQ71">
        <f t="shared" si="36"/>
        <v>-6.7427736086904887E-4</v>
      </c>
      <c r="AR71">
        <f t="shared" si="36"/>
        <v>-6.7447430534496263E-4</v>
      </c>
      <c r="AS71">
        <f t="shared" si="36"/>
        <v>-7.1631756688289019E-5</v>
      </c>
      <c r="AT71">
        <f t="shared" si="36"/>
        <v>-4.7243880774580983E-5</v>
      </c>
      <c r="AU71">
        <f t="shared" si="23"/>
        <v>-7.9334994280783261E-4</v>
      </c>
      <c r="AW71">
        <v>68</v>
      </c>
      <c r="AX71">
        <f>IF(Z71&gt;0, (R71*SUMPRODUCT(K71:$K$98, X71:$X$98)-K71*$AZ$3)/Z71, 0)</f>
        <v>-153160.1287638678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100000</v>
      </c>
      <c r="S72">
        <f t="shared" si="28"/>
        <v>-409024.32376191003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-1.3407415355827397</v>
      </c>
      <c r="AC72">
        <f t="shared" si="29"/>
        <v>-1.1976573697226449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-0.57382328080122502</v>
      </c>
      <c r="AI72">
        <f t="shared" si="33"/>
        <v>-0.57396968497576251</v>
      </c>
      <c r="AJ72">
        <f t="shared" si="34"/>
        <v>-0.14308416586009476</v>
      </c>
      <c r="AK72">
        <f t="shared" ref="AK72:AK79" si="49">G72*SUM(AB72:AB72, AE72:AF72)</f>
        <v>-9.3851907490791781E-2</v>
      </c>
      <c r="AL72">
        <f t="shared" si="35"/>
        <v>-0.81090575832664902</v>
      </c>
      <c r="AN72">
        <f t="shared" si="36"/>
        <v>0</v>
      </c>
      <c r="AO72">
        <f t="shared" si="36"/>
        <v>0</v>
      </c>
      <c r="AP72">
        <f t="shared" si="36"/>
        <v>-5.8817951652361157E-8</v>
      </c>
      <c r="AQ72">
        <f t="shared" si="36"/>
        <v>-2.3053379518570141E-4</v>
      </c>
      <c r="AR72">
        <f t="shared" si="36"/>
        <v>-2.3059261313735375E-4</v>
      </c>
      <c r="AS72">
        <f t="shared" si="36"/>
        <v>-5.7484136476042389E-5</v>
      </c>
      <c r="AT72">
        <f t="shared" si="36"/>
        <v>-3.7705051612857806E-5</v>
      </c>
      <c r="AU72">
        <f t="shared" si="23"/>
        <v>-3.2578180122625394E-4</v>
      </c>
      <c r="AW72">
        <v>69</v>
      </c>
      <c r="AX72">
        <f>IF(Z72&gt;0, (R72*SUMPRODUCT(K72:$K$98, X72:$X$98)-K72*$AZ$3)/Z72, 0)</f>
        <v>-409024.32376191003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100000</v>
      </c>
      <c r="S73">
        <f t="shared" si="28"/>
        <v>-1200900.0088887291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-1.1976573697226449</v>
      </c>
      <c r="AC73">
        <f t="shared" si="29"/>
        <v>-1.0695321506419699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-0.20081938268600955</v>
      </c>
      <c r="AI73">
        <f t="shared" si="33"/>
        <v>-0.20086391312745869</v>
      </c>
      <c r="AJ73">
        <f t="shared" si="34"/>
        <v>-0.12812521908067498</v>
      </c>
      <c r="AK73">
        <f t="shared" si="49"/>
        <v>-8.3836015880585146E-2</v>
      </c>
      <c r="AL73">
        <f t="shared" si="35"/>
        <v>-0.41282514808871879</v>
      </c>
      <c r="AN73">
        <f t="shared" si="36"/>
        <v>0</v>
      </c>
      <c r="AO73">
        <f t="shared" si="36"/>
        <v>0</v>
      </c>
      <c r="AP73">
        <f t="shared" si="36"/>
        <v>-1.597332814454945E-8</v>
      </c>
      <c r="AQ73">
        <f t="shared" si="36"/>
        <v>-7.203507966775385E-5</v>
      </c>
      <c r="AR73">
        <f t="shared" si="36"/>
        <v>-7.2051052995898406E-5</v>
      </c>
      <c r="AS73">
        <f t="shared" si="36"/>
        <v>-4.5959260707197812E-5</v>
      </c>
      <c r="AT73">
        <f t="shared" si="36"/>
        <v>-3.0072466124584676E-5</v>
      </c>
      <c r="AU73">
        <f t="shared" si="23"/>
        <v>-1.4808277982768087E-4</v>
      </c>
      <c r="AW73">
        <v>70</v>
      </c>
      <c r="AX73">
        <f>IF(Z73&gt;0, (R73*SUMPRODUCT(K73:$K$98, X73:$X$98)-K73*$AZ$3)/Z73, 0)</f>
        <v>-1200900.0088887291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100000</v>
      </c>
      <c r="S74">
        <f t="shared" si="28"/>
        <v>-3911896.780579356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-1.0695321506419699</v>
      </c>
      <c r="AC74">
        <f t="shared" si="29"/>
        <v>-0.95500083493961951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-6.3757543148577053E-2</v>
      </c>
      <c r="AI74">
        <f t="shared" si="33"/>
        <v>-6.3769749514037424E-2</v>
      </c>
      <c r="AJ74">
        <f t="shared" si="34"/>
        <v>-0.11453131570235042</v>
      </c>
      <c r="AK74">
        <f t="shared" si="49"/>
        <v>-7.4867250544937897E-2</v>
      </c>
      <c r="AL74">
        <f t="shared" si="35"/>
        <v>-0.2531683157613257</v>
      </c>
      <c r="AN74">
        <f t="shared" si="36"/>
        <v>0</v>
      </c>
      <c r="AO74">
        <f t="shared" si="36"/>
        <v>0</v>
      </c>
      <c r="AP74">
        <f t="shared" si="36"/>
        <v>-3.9093698483402522E-9</v>
      </c>
      <c r="AQ74">
        <f t="shared" si="36"/>
        <v>-2.041982255886227E-5</v>
      </c>
      <c r="AR74">
        <f t="shared" si="36"/>
        <v>-2.042373192871061E-5</v>
      </c>
      <c r="AS74">
        <f t="shared" si="36"/>
        <v>-3.6681293358889837E-5</v>
      </c>
      <c r="AT74">
        <f t="shared" si="36"/>
        <v>-2.3977962388465023E-5</v>
      </c>
      <c r="AU74">
        <f t="shared" si="23"/>
        <v>-8.1082987676065453E-5</v>
      </c>
      <c r="AW74">
        <v>71</v>
      </c>
      <c r="AX74">
        <f>IF(Z74&gt;0, (R74*SUMPRODUCT(K74:$K$98, X74:$X$98)-K74*$AZ$3)/Z74, 0)</f>
        <v>-3911896.780579356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100000</v>
      </c>
      <c r="S75">
        <f t="shared" si="28"/>
        <v>-14302167.529891172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-0.95500083493961951</v>
      </c>
      <c r="AC75">
        <f t="shared" si="29"/>
        <v>-0.85269683442109068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-1.8206592380437061E-2</v>
      </c>
      <c r="AI75">
        <f t="shared" si="33"/>
        <v>-1.8209573386052606E-2</v>
      </c>
      <c r="AJ75">
        <f t="shared" si="34"/>
        <v>-0.10230400051852884</v>
      </c>
      <c r="AK75">
        <f t="shared" si="49"/>
        <v>-6.6850058445773367E-2</v>
      </c>
      <c r="AL75">
        <f t="shared" si="35"/>
        <v>-0.1873636323503548</v>
      </c>
      <c r="AN75">
        <f t="shared" si="36"/>
        <v>0</v>
      </c>
      <c r="AO75">
        <f t="shared" si="36"/>
        <v>0</v>
      </c>
      <c r="AP75">
        <f t="shared" si="36"/>
        <v>-8.5244263309202319E-10</v>
      </c>
      <c r="AQ75">
        <f t="shared" si="36"/>
        <v>-5.2063221442746135E-6</v>
      </c>
      <c r="AR75">
        <f t="shared" si="36"/>
        <v>-5.2071745869077057E-6</v>
      </c>
      <c r="AS75">
        <f t="shared" si="36"/>
        <v>-2.9254655248930891E-5</v>
      </c>
      <c r="AT75">
        <f t="shared" si="36"/>
        <v>-1.9116314154770297E-5</v>
      </c>
      <c r="AU75">
        <f t="shared" si="23"/>
        <v>-5.3578143990608893E-5</v>
      </c>
      <c r="AW75">
        <v>72</v>
      </c>
      <c r="AX75">
        <f>IF(Z75&gt;0, (R75*SUMPRODUCT(K75:$K$98, X75:$X$98)-K75*$AZ$3)/Z75, 0)</f>
        <v>-14302167.529891172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100000</v>
      </c>
      <c r="S76">
        <f t="shared" si="28"/>
        <v>-59582404.849812709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-0.85269683442109068</v>
      </c>
      <c r="AC76">
        <f t="shared" si="29"/>
        <v>-0.76134095115297806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-4.6245961840606755E-3</v>
      </c>
      <c r="AI76">
        <f t="shared" si="33"/>
        <v>-4.6252350815280336E-3</v>
      </c>
      <c r="AJ76">
        <f t="shared" si="34"/>
        <v>-9.1355883268112614E-2</v>
      </c>
      <c r="AK76">
        <f t="shared" si="49"/>
        <v>-5.9688778409476353E-2</v>
      </c>
      <c r="AL76">
        <f t="shared" si="35"/>
        <v>-0.15566989675911702</v>
      </c>
      <c r="AN76">
        <f t="shared" si="36"/>
        <v>0</v>
      </c>
      <c r="AO76">
        <f t="shared" si="36"/>
        <v>0</v>
      </c>
      <c r="AP76">
        <f t="shared" si="36"/>
        <v>-1.6312311706358251E-10</v>
      </c>
      <c r="AQ76">
        <f t="shared" si="36"/>
        <v>-1.1807505636605187E-6</v>
      </c>
      <c r="AR76">
        <f t="shared" si="36"/>
        <v>-1.1809136867775823E-6</v>
      </c>
      <c r="AS76">
        <f t="shared" si="36"/>
        <v>-2.3324957762650197E-5</v>
      </c>
      <c r="AT76">
        <f t="shared" si="36"/>
        <v>-1.5239721685129586E-5</v>
      </c>
      <c r="AU76">
        <f t="shared" si="23"/>
        <v>-3.9745593134557366E-5</v>
      </c>
      <c r="AW76">
        <v>73</v>
      </c>
      <c r="AX76">
        <f>IF(Z76&gt;0, (R76*SUMPRODUCT(K76:$K$98, X76:$X$98)-K76*$AZ$3)/Z76, 0)</f>
        <v>-59582404.849812709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100000</v>
      </c>
      <c r="S77">
        <f t="shared" si="28"/>
        <v>-288453313.10400367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-0.76134095115297806</v>
      </c>
      <c r="AC77">
        <f t="shared" si="29"/>
        <v>-0.67976973048366962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-1.0293567590506426E-3</v>
      </c>
      <c r="AI77">
        <f t="shared" si="33"/>
        <v>-1.0294745891638018E-3</v>
      </c>
      <c r="AJ77">
        <f t="shared" si="34"/>
        <v>-8.1571220669308442E-2</v>
      </c>
      <c r="AK77">
        <f t="shared" si="49"/>
        <v>-5.329386658070847E-2</v>
      </c>
      <c r="AL77">
        <f t="shared" si="35"/>
        <v>-0.13589456183918072</v>
      </c>
      <c r="AN77">
        <f t="shared" si="36"/>
        <v>0</v>
      </c>
      <c r="AO77">
        <f t="shared" si="36"/>
        <v>0</v>
      </c>
      <c r="AP77">
        <f t="shared" si="36"/>
        <v>-2.6861027233423638E-11</v>
      </c>
      <c r="AQ77">
        <f t="shared" si="36"/>
        <v>-2.3465631319912893E-7</v>
      </c>
      <c r="AR77">
        <f t="shared" si="36"/>
        <v>-2.3468317422636236E-7</v>
      </c>
      <c r="AS77">
        <f t="shared" si="36"/>
        <v>-1.8595304045087431E-5</v>
      </c>
      <c r="AT77">
        <f t="shared" si="36"/>
        <v>-1.2149084501557207E-5</v>
      </c>
      <c r="AU77">
        <f t="shared" si="23"/>
        <v>-3.0979071720870998E-5</v>
      </c>
      <c r="AW77">
        <v>74</v>
      </c>
      <c r="AX77">
        <f>IF(Z77&gt;0, (R77*SUMPRODUCT(K77:$K$98, X77:$X$98)-K77*$AZ$3)/Z77, 0)</f>
        <v>-288453313.10400367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100000</v>
      </c>
      <c r="S78">
        <f t="shared" si="28"/>
        <v>-1666633012.9631753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-0.67976973048366962</v>
      </c>
      <c r="AC78">
        <f t="shared" si="29"/>
        <v>-0.60693746387223979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-1.9688664088301846E-4</v>
      </c>
      <c r="AI78">
        <f t="shared" si="33"/>
        <v>-1.9690484937460453E-4</v>
      </c>
      <c r="AJ78">
        <f t="shared" si="34"/>
        <v>-7.283226661142983E-2</v>
      </c>
      <c r="AK78">
        <f t="shared" si="49"/>
        <v>-4.7583881133856878E-2</v>
      </c>
      <c r="AL78">
        <f t="shared" si="35"/>
        <v>-0.12061305259466132</v>
      </c>
      <c r="AN78">
        <f t="shared" si="36"/>
        <v>0</v>
      </c>
      <c r="AO78">
        <f t="shared" si="36"/>
        <v>0</v>
      </c>
      <c r="AP78">
        <f t="shared" si="36"/>
        <v>-3.706143829054599E-12</v>
      </c>
      <c r="AQ78">
        <f t="shared" si="36"/>
        <v>-4.0074171200979018E-8</v>
      </c>
      <c r="AR78">
        <f t="shared" si="36"/>
        <v>-4.0077877344808068E-8</v>
      </c>
      <c r="AS78">
        <f t="shared" si="36"/>
        <v>-1.4824229353762747E-5</v>
      </c>
      <c r="AT78">
        <f t="shared" si="36"/>
        <v>-9.6851903735723983E-6</v>
      </c>
      <c r="AU78">
        <f t="shared" si="23"/>
        <v>-2.4549497604679953E-5</v>
      </c>
      <c r="AW78">
        <v>75</v>
      </c>
      <c r="AX78">
        <f>IF(Z78&gt;0, (R78*SUMPRODUCT(K78:$K$98, X78:$X$98)-K78*$AZ$3)/Z78, 0)</f>
        <v>-1666633012.9631753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-0.60693746387223979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-3.641698317214662E-5</v>
      </c>
      <c r="AI79">
        <f t="shared" si="33"/>
        <v>-3.641698317214662E-5</v>
      </c>
      <c r="AJ79">
        <f t="shared" si="34"/>
        <v>-0.60693746387223979</v>
      </c>
      <c r="AK79">
        <f t="shared" si="49"/>
        <v>-4.2485622471056791E-2</v>
      </c>
      <c r="AL79">
        <f t="shared" si="35"/>
        <v>-0.64945950332646873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-6.6181139804546403E-9</v>
      </c>
      <c r="AR79">
        <f t="shared" si="36"/>
        <v>-6.6181139804546403E-9</v>
      </c>
      <c r="AS79">
        <f t="shared" si="36"/>
        <v>-1.1029967243378832E-4</v>
      </c>
      <c r="AT79">
        <f t="shared" si="36"/>
        <v>-7.7209770703651833E-6</v>
      </c>
      <c r="AU79">
        <f t="shared" si="23"/>
        <v>-1.1802726761813395E-4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4442.6504862048523</v>
      </c>
      <c r="AO81" s="8">
        <f t="shared" si="50"/>
        <v>-444.26504862048523</v>
      </c>
      <c r="AP81" s="8">
        <f t="shared" si="50"/>
        <v>-844.33677281244888</v>
      </c>
      <c r="AQ81" s="8">
        <f t="shared" si="50"/>
        <v>-2981.9178812619193</v>
      </c>
      <c r="AR81" s="8">
        <f t="shared" si="50"/>
        <v>172.13078350999749</v>
      </c>
      <c r="AS81" s="8">
        <f t="shared" si="50"/>
        <v>-357.49084526556561</v>
      </c>
      <c r="AT81" s="8">
        <f t="shared" si="50"/>
        <v>208.53632640491332</v>
      </c>
      <c r="AU81" s="8">
        <f t="shared" si="50"/>
        <v>23.176264649345129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64FC-2AC2-40AC-ACC0-B542A04DD571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6591.3807850463863</v>
      </c>
      <c r="K3">
        <v>1</v>
      </c>
      <c r="L3" s="2">
        <v>0</v>
      </c>
      <c r="O3">
        <f>$C$3</f>
        <v>6591.3807850463863</v>
      </c>
      <c r="P3" s="2">
        <f>O3*C5</f>
        <v>659.13807850463866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6591.3807850463863</v>
      </c>
      <c r="AF3">
        <f t="shared" ref="AF3:AG34" si="4">-$Z3*P3</f>
        <v>-659.13807850463866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5411.7607788417481</v>
      </c>
      <c r="AJ3">
        <f t="shared" ref="AJ3:AJ66" si="7">AB3-AC3</f>
        <v>0</v>
      </c>
      <c r="AL3">
        <f t="shared" ref="AL3:AL66" si="8">SUM(AI3:AK3)</f>
        <v>5411.7607788417481</v>
      </c>
      <c r="AN3">
        <f t="shared" ref="AN3:AU34" si="9">AE3*$K3</f>
        <v>6591.3807850463863</v>
      </c>
      <c r="AO3">
        <f t="shared" si="9"/>
        <v>-659.13807850463866</v>
      </c>
      <c r="AP3">
        <f t="shared" si="9"/>
        <v>-520.48192770000003</v>
      </c>
      <c r="AQ3">
        <f t="shared" si="9"/>
        <v>0</v>
      </c>
      <c r="AR3">
        <f t="shared" si="9"/>
        <v>5411.7607788417481</v>
      </c>
      <c r="AS3">
        <f t="shared" si="9"/>
        <v>0</v>
      </c>
      <c r="AT3">
        <f t="shared" si="9"/>
        <v>0</v>
      </c>
      <c r="AU3">
        <f t="shared" si="9"/>
        <v>5411.7607788417481</v>
      </c>
      <c r="AW3">
        <v>0</v>
      </c>
      <c r="AX3">
        <f>IF(Z3&gt;0, (R3*SUMPRODUCT(K3:$K$98, X3:$X$98)-K3*$AZ$3)/Z3, 0)</f>
        <v>0</v>
      </c>
      <c r="AZ3">
        <f>C6*ABS(SUMPRODUCT(X4:X69, K4:K69))/1</f>
        <v>4700.413599208593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510.59129346275358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503.61574277234922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-503.61574277234922</v>
      </c>
      <c r="AK4">
        <f>G4*SUM(AB4, AE4:AF4)</f>
        <v>0</v>
      </c>
      <c r="AL4">
        <f t="shared" si="8"/>
        <v>-869.78684277234925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-326.93848214285708</v>
      </c>
      <c r="AR4">
        <f t="shared" si="9"/>
        <v>-326.93848214285708</v>
      </c>
      <c r="AS4">
        <f t="shared" si="9"/>
        <v>-449.6569131895975</v>
      </c>
      <c r="AT4">
        <f t="shared" si="9"/>
        <v>0</v>
      </c>
      <c r="AU4">
        <f t="shared" si="9"/>
        <v>-776.59539533245459</v>
      </c>
      <c r="AW4">
        <v>1</v>
      </c>
      <c r="AX4">
        <f>IF(Z4&gt;0, (R4*SUMPRODUCT(K4:$K$98, X4:$X$98)-K4*$AZ$3)/Z4, 0)</f>
        <v>510.59129346275358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</v>
      </c>
      <c r="S5">
        <f t="shared" si="1"/>
        <v>643.89991459052555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503.61574277234922</v>
      </c>
      <c r="AC5">
        <f t="shared" si="2"/>
        <v>626.33417381909067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-375.51407759812167</v>
      </c>
      <c r="AI5">
        <f t="shared" si="6"/>
        <v>-424.15006586482264</v>
      </c>
      <c r="AJ5">
        <f t="shared" si="7"/>
        <v>-122.71843104674144</v>
      </c>
      <c r="AK5">
        <f>G5*SUM(AB5, AE5:AF5)</f>
        <v>35.253101994064451</v>
      </c>
      <c r="AL5">
        <f t="shared" si="8"/>
        <v>-511.61539491749966</v>
      </c>
      <c r="AN5">
        <f t="shared" si="9"/>
        <v>0</v>
      </c>
      <c r="AO5">
        <f t="shared" si="9"/>
        <v>0</v>
      </c>
      <c r="AP5">
        <f t="shared" si="9"/>
        <v>-38.772312074857247</v>
      </c>
      <c r="AQ5">
        <f t="shared" si="9"/>
        <v>-299.35752359544136</v>
      </c>
      <c r="AR5">
        <f t="shared" si="9"/>
        <v>-338.12983567029863</v>
      </c>
      <c r="AS5">
        <f t="shared" si="9"/>
        <v>-97.830381893129328</v>
      </c>
      <c r="AT5">
        <f t="shared" si="9"/>
        <v>28.103557074349848</v>
      </c>
      <c r="AU5">
        <f t="shared" si="9"/>
        <v>-407.85666048907814</v>
      </c>
      <c r="AW5">
        <v>2</v>
      </c>
      <c r="AX5">
        <f>IF(Z5&gt;0, (R5*SUMPRODUCT(K5:$K$98, X5:$X$98)-K5*$AZ$3)/Z5, 0)</f>
        <v>643.89991459052555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</v>
      </c>
      <c r="S6">
        <f t="shared" si="1"/>
        <v>759.48696320860415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626.33417381909067</v>
      </c>
      <c r="AC6">
        <f t="shared" si="2"/>
        <v>728.45603700007678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-385.03147016821151</v>
      </c>
      <c r="AI6">
        <f t="shared" si="6"/>
        <v>-432.98858281716133</v>
      </c>
      <c r="AJ6">
        <f t="shared" si="7"/>
        <v>-102.12186318098611</v>
      </c>
      <c r="AK6">
        <f>G6*SUM(AB6, AE6:AF6)</f>
        <v>43.843392167336354</v>
      </c>
      <c r="AL6">
        <f t="shared" si="8"/>
        <v>-491.26705383081116</v>
      </c>
      <c r="AN6">
        <f t="shared" si="9"/>
        <v>0</v>
      </c>
      <c r="AO6">
        <f t="shared" si="9"/>
        <v>0</v>
      </c>
      <c r="AP6">
        <f t="shared" si="9"/>
        <v>-34.134925525685169</v>
      </c>
      <c r="AQ6">
        <f t="shared" si="9"/>
        <v>-274.05779525229156</v>
      </c>
      <c r="AR6">
        <f t="shared" si="9"/>
        <v>-308.19272077797672</v>
      </c>
      <c r="AS6">
        <f t="shared" si="9"/>
        <v>-72.688325082129538</v>
      </c>
      <c r="AT6">
        <f t="shared" si="9"/>
        <v>31.206860541847231</v>
      </c>
      <c r="AU6">
        <f t="shared" si="9"/>
        <v>-349.67418531825911</v>
      </c>
      <c r="AW6">
        <v>3</v>
      </c>
      <c r="AX6">
        <f>IF(Z6&gt;0, (R6*SUMPRODUCT(K6:$K$98, X6:$X$98)-K6*$AZ$3)/Z6, 0)</f>
        <v>759.48696320860415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100000</v>
      </c>
      <c r="S7">
        <f t="shared" si="1"/>
        <v>859.62711498239582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728.45603700007678</v>
      </c>
      <c r="AC7">
        <f t="shared" si="2"/>
        <v>812.86197994102167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-395.2482312330751</v>
      </c>
      <c r="AI7">
        <f t="shared" si="6"/>
        <v>-442.52814863991887</v>
      </c>
      <c r="AJ7">
        <f t="shared" si="7"/>
        <v>-84.405942940944897</v>
      </c>
      <c r="AK7">
        <f>G7*SUM(AB7, AE7:AF7)</f>
        <v>50.99192259000538</v>
      </c>
      <c r="AL7">
        <f t="shared" si="8"/>
        <v>-475.94216899085836</v>
      </c>
      <c r="AN7">
        <f t="shared" si="9"/>
        <v>0</v>
      </c>
      <c r="AO7">
        <f t="shared" si="9"/>
        <v>0</v>
      </c>
      <c r="AP7">
        <f t="shared" si="9"/>
        <v>-30.047242257536499</v>
      </c>
      <c r="AQ7">
        <f t="shared" si="9"/>
        <v>-251.18739640615229</v>
      </c>
      <c r="AR7">
        <f t="shared" si="9"/>
        <v>-281.23463866368877</v>
      </c>
      <c r="AS7">
        <f t="shared" si="9"/>
        <v>-53.641502663777125</v>
      </c>
      <c r="AT7">
        <f t="shared" si="9"/>
        <v>32.406288658568123</v>
      </c>
      <c r="AU7">
        <f t="shared" si="9"/>
        <v>-302.46985266889777</v>
      </c>
      <c r="AW7">
        <v>4</v>
      </c>
      <c r="AX7">
        <f>IF(Z7&gt;0, (R7*SUMPRODUCT(K7:$K$98, X7:$X$98)-K7*$AZ$3)/Z7, 0)</f>
        <v>859.62711498239582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</v>
      </c>
      <c r="S8">
        <f t="shared" si="1"/>
        <v>945.98506552564129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812.86197994102167</v>
      </c>
      <c r="AC8">
        <f t="shared" si="2"/>
        <v>881.73149263597543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-406.47613520796995</v>
      </c>
      <c r="AI8">
        <f t="shared" si="6"/>
        <v>-453.08001537314129</v>
      </c>
      <c r="AJ8">
        <f t="shared" si="7"/>
        <v>-68.869512694953755</v>
      </c>
      <c r="AK8">
        <f t="shared" ref="AK8:AK69" si="22">G8*SUM(AB8:AB8, AE8:AF8)</f>
        <v>56.900338595871524</v>
      </c>
      <c r="AL8">
        <f t="shared" si="8"/>
        <v>-465.04918947222359</v>
      </c>
      <c r="AN8">
        <f t="shared" si="9"/>
        <v>0</v>
      </c>
      <c r="AO8">
        <f t="shared" si="9"/>
        <v>0</v>
      </c>
      <c r="AP8">
        <f t="shared" si="9"/>
        <v>-26.444293186409585</v>
      </c>
      <c r="AQ8">
        <f t="shared" si="9"/>
        <v>-230.64547532570663</v>
      </c>
      <c r="AR8">
        <f t="shared" si="9"/>
        <v>-257.08976851211622</v>
      </c>
      <c r="AS8">
        <f t="shared" si="9"/>
        <v>-39.078411043369769</v>
      </c>
      <c r="AT8">
        <f t="shared" si="9"/>
        <v>32.286780218779036</v>
      </c>
      <c r="AU8">
        <f t="shared" si="9"/>
        <v>-263.88139933670698</v>
      </c>
      <c r="AW8">
        <v>5</v>
      </c>
      <c r="AX8">
        <f>IF(Z8&gt;0, (R8*SUMPRODUCT(K8:$K$98, X8:$X$98)-K8*$AZ$3)/Z8, 0)</f>
        <v>945.98506552564129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</v>
      </c>
      <c r="S9">
        <f t="shared" si="1"/>
        <v>1019.9229973949883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881.73149263597543</v>
      </c>
      <c r="AC9">
        <f t="shared" si="2"/>
        <v>936.85111472196968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-420.59983207515091</v>
      </c>
      <c r="AI9">
        <f t="shared" si="6"/>
        <v>-466.52737352263301</v>
      </c>
      <c r="AJ9">
        <f t="shared" si="7"/>
        <v>-55.119622085994251</v>
      </c>
      <c r="AK9">
        <f t="shared" si="22"/>
        <v>61.721204484518289</v>
      </c>
      <c r="AL9">
        <f t="shared" si="8"/>
        <v>-459.92579112410903</v>
      </c>
      <c r="AN9">
        <f t="shared" si="9"/>
        <v>0</v>
      </c>
      <c r="AO9">
        <f t="shared" si="9"/>
        <v>0</v>
      </c>
      <c r="AP9">
        <f t="shared" si="9"/>
        <v>-23.268321816455714</v>
      </c>
      <c r="AQ9">
        <f t="shared" si="9"/>
        <v>-213.08896449122656</v>
      </c>
      <c r="AR9">
        <f t="shared" si="9"/>
        <v>-236.35728630768227</v>
      </c>
      <c r="AS9">
        <f t="shared" si="9"/>
        <v>-27.92531593629748</v>
      </c>
      <c r="AT9">
        <f t="shared" si="9"/>
        <v>31.269883028406181</v>
      </c>
      <c r="AU9">
        <f t="shared" si="9"/>
        <v>-233.01271921557361</v>
      </c>
      <c r="AW9">
        <v>6</v>
      </c>
      <c r="AX9">
        <f>IF(Z9&gt;0, (R9*SUMPRODUCT(K9:$K$98, X9:$X$98)-K9*$AZ$3)/Z9, 0)</f>
        <v>1019.9229973949883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</v>
      </c>
      <c r="S10">
        <f t="shared" si="1"/>
        <v>1081.6551124152538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936.85111472196968</v>
      </c>
      <c r="AC10">
        <f t="shared" si="2"/>
        <v>978.90955863404918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-435.45206388534865</v>
      </c>
      <c r="AI10">
        <f t="shared" si="6"/>
        <v>-480.70260388641321</v>
      </c>
      <c r="AJ10">
        <f t="shared" si="7"/>
        <v>-42.058443912079497</v>
      </c>
      <c r="AK10">
        <f t="shared" si="22"/>
        <v>65.579578030537888</v>
      </c>
      <c r="AL10">
        <f t="shared" si="8"/>
        <v>-457.18146976795475</v>
      </c>
      <c r="AN10">
        <f t="shared" si="9"/>
        <v>0</v>
      </c>
      <c r="AO10">
        <f t="shared" si="9"/>
        <v>0</v>
      </c>
      <c r="AP10">
        <f t="shared" si="9"/>
        <v>-20.469046263052277</v>
      </c>
      <c r="AQ10">
        <f t="shared" si="9"/>
        <v>-196.97639941536829</v>
      </c>
      <c r="AR10">
        <f t="shared" si="9"/>
        <v>-217.44544567842055</v>
      </c>
      <c r="AS10">
        <f t="shared" si="9"/>
        <v>-19.025104101919908</v>
      </c>
      <c r="AT10">
        <f t="shared" si="9"/>
        <v>29.664870664238396</v>
      </c>
      <c r="AU10">
        <f t="shared" si="9"/>
        <v>-206.80567911610206</v>
      </c>
      <c r="AW10">
        <v>7</v>
      </c>
      <c r="AX10">
        <f>IF(Z10&gt;0, (R10*SUMPRODUCT(K10:$K$98, X10:$X$98)-K10*$AZ$3)/Z10, 0)</f>
        <v>1081.6551124152538</v>
      </c>
    </row>
    <row r="11" spans="1:52" x14ac:dyDescent="0.25">
      <c r="A11" t="s">
        <v>33</v>
      </c>
      <c r="C11" s="12">
        <f>AU71</f>
        <v>87.113798608198408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</v>
      </c>
      <c r="S11">
        <f t="shared" si="1"/>
        <v>1132.6778474127495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978.90955863404918</v>
      </c>
      <c r="AC11">
        <f t="shared" si="2"/>
        <v>1009.74334529306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-449.50845674637537</v>
      </c>
      <c r="AI11">
        <f t="shared" si="6"/>
        <v>-494.08173711905613</v>
      </c>
      <c r="AJ11">
        <f t="shared" si="7"/>
        <v>-30.833786659010798</v>
      </c>
      <c r="AK11">
        <f t="shared" si="22"/>
        <v>68.523669104383444</v>
      </c>
      <c r="AL11">
        <f t="shared" si="8"/>
        <v>-456.3918546736835</v>
      </c>
      <c r="AN11">
        <f t="shared" si="9"/>
        <v>0</v>
      </c>
      <c r="AO11">
        <f t="shared" si="9"/>
        <v>0</v>
      </c>
      <c r="AP11">
        <f t="shared" si="9"/>
        <v>-18.002400358547764</v>
      </c>
      <c r="AQ11">
        <f t="shared" si="9"/>
        <v>-181.54892651475075</v>
      </c>
      <c r="AR11">
        <f t="shared" si="9"/>
        <v>-199.55132687329851</v>
      </c>
      <c r="AS11">
        <f t="shared" si="9"/>
        <v>-12.453249286668491</v>
      </c>
      <c r="AT11">
        <f t="shared" si="9"/>
        <v>27.675560670868556</v>
      </c>
      <c r="AU11">
        <f t="shared" si="9"/>
        <v>-184.32901548909845</v>
      </c>
      <c r="AW11">
        <v>8</v>
      </c>
      <c r="AX11">
        <f>IF(Z11&gt;0, (R11*SUMPRODUCT(K11:$K$98, X11:$X$98)-K11*$AZ$3)/Z11, 0)</f>
        <v>1132.6778474127495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</v>
      </c>
      <c r="S12">
        <f t="shared" si="1"/>
        <v>1175.0723915570752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1009.74334529306</v>
      </c>
      <c r="AC12">
        <f t="shared" si="2"/>
        <v>1031.5963706304331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-465.06806872655125</v>
      </c>
      <c r="AI12">
        <f t="shared" si="6"/>
        <v>-508.96308226114195</v>
      </c>
      <c r="AJ12">
        <f t="shared" si="7"/>
        <v>-21.853025337373083</v>
      </c>
      <c r="AK12">
        <f t="shared" si="22"/>
        <v>70.6820341705142</v>
      </c>
      <c r="AL12">
        <f t="shared" si="8"/>
        <v>-460.13407342800082</v>
      </c>
      <c r="AN12">
        <f t="shared" si="9"/>
        <v>0</v>
      </c>
      <c r="AO12">
        <f t="shared" si="9"/>
        <v>0</v>
      </c>
      <c r="AP12">
        <f t="shared" si="9"/>
        <v>-15.828981927275519</v>
      </c>
      <c r="AQ12">
        <f t="shared" si="9"/>
        <v>-167.70820788161663</v>
      </c>
      <c r="AR12">
        <f t="shared" si="9"/>
        <v>-183.53718980889215</v>
      </c>
      <c r="AS12">
        <f t="shared" si="9"/>
        <v>-7.8804200128332003</v>
      </c>
      <c r="AT12">
        <f t="shared" si="9"/>
        <v>25.488650107977989</v>
      </c>
      <c r="AU12">
        <f t="shared" si="9"/>
        <v>-165.92895971374736</v>
      </c>
      <c r="AW12">
        <v>9</v>
      </c>
      <c r="AX12">
        <f>IF(Z12&gt;0, (R12*SUMPRODUCT(K12:$K$98, X12:$X$98)-K12*$AZ$3)/Z12, 0)</f>
        <v>1175.0723915570752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</v>
      </c>
      <c r="S13">
        <f t="shared" si="1"/>
        <v>1209.6340850049835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1031.5963706304331</v>
      </c>
      <c r="AC13">
        <f t="shared" si="2"/>
        <v>1045.4970483310703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-481.27458529622982</v>
      </c>
      <c r="AI13">
        <f t="shared" si="6"/>
        <v>-524.49001140282644</v>
      </c>
      <c r="AJ13">
        <f t="shared" si="7"/>
        <v>-13.900677700637289</v>
      </c>
      <c r="AK13">
        <f t="shared" si="22"/>
        <v>72.211745944130314</v>
      </c>
      <c r="AL13">
        <f t="shared" si="8"/>
        <v>-466.17894315933341</v>
      </c>
      <c r="AN13">
        <f t="shared" si="9"/>
        <v>0</v>
      </c>
      <c r="AO13">
        <f t="shared" si="9"/>
        <v>0</v>
      </c>
      <c r="AP13">
        <f t="shared" si="9"/>
        <v>-13.914210614186986</v>
      </c>
      <c r="AQ13">
        <f t="shared" si="9"/>
        <v>-154.95753591667213</v>
      </c>
      <c r="AR13">
        <f t="shared" si="9"/>
        <v>-168.8717465308591</v>
      </c>
      <c r="AS13">
        <f t="shared" si="9"/>
        <v>-4.4756461900783027</v>
      </c>
      <c r="AT13">
        <f t="shared" si="9"/>
        <v>23.250249561496705</v>
      </c>
      <c r="AU13">
        <f t="shared" si="9"/>
        <v>-150.09714315944069</v>
      </c>
      <c r="AW13">
        <v>10</v>
      </c>
      <c r="AX13">
        <f>IF(Z13&gt;0, (R13*SUMPRODUCT(K13:$K$98, X13:$X$98)-K13*$AZ$3)/Z13, 0)</f>
        <v>1209.6340850049835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</v>
      </c>
      <c r="S14">
        <f t="shared" si="1"/>
        <v>1237.4813064775647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1045.4970483310703</v>
      </c>
      <c r="AC14">
        <f t="shared" si="2"/>
        <v>1052.6903031128393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-499.37559708222096</v>
      </c>
      <c r="AI14">
        <f t="shared" si="6"/>
        <v>-541.90918112921054</v>
      </c>
      <c r="AJ14">
        <f t="shared" si="7"/>
        <v>-7.1932547817689283</v>
      </c>
      <c r="AK14">
        <f t="shared" si="22"/>
        <v>73.184793383174934</v>
      </c>
      <c r="AL14">
        <f t="shared" si="8"/>
        <v>-475.91764252780456</v>
      </c>
      <c r="AN14">
        <f t="shared" si="9"/>
        <v>0</v>
      </c>
      <c r="AO14">
        <f t="shared" si="9"/>
        <v>0</v>
      </c>
      <c r="AP14">
        <f t="shared" si="9"/>
        <v>-12.227389035188956</v>
      </c>
      <c r="AQ14">
        <f t="shared" si="9"/>
        <v>-143.55855113122681</v>
      </c>
      <c r="AR14">
        <f t="shared" si="9"/>
        <v>-155.78594016641574</v>
      </c>
      <c r="AS14">
        <f t="shared" si="9"/>
        <v>-2.0678888604532522</v>
      </c>
      <c r="AT14">
        <f t="shared" si="9"/>
        <v>21.038879281073381</v>
      </c>
      <c r="AU14">
        <f t="shared" si="9"/>
        <v>-136.81494974579564</v>
      </c>
      <c r="AW14">
        <v>11</v>
      </c>
      <c r="AX14">
        <f>IF(Z14&gt;0, (R14*SUMPRODUCT(K14:$K$98, X14:$X$98)-K14*$AZ$3)/Z14, 0)</f>
        <v>1237.4813064775647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</v>
      </c>
      <c r="S15">
        <f t="shared" si="1"/>
        <v>1259.2102507846746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1052.6903031128393</v>
      </c>
      <c r="AC15">
        <f t="shared" si="2"/>
        <v>1053.9092436766491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-520.44620856338634</v>
      </c>
      <c r="AI15">
        <f t="shared" si="6"/>
        <v>-562.29423366562435</v>
      </c>
      <c r="AJ15">
        <f t="shared" si="7"/>
        <v>-1.2189405638098378</v>
      </c>
      <c r="AK15">
        <f t="shared" si="22"/>
        <v>73.688321217898761</v>
      </c>
      <c r="AL15">
        <f t="shared" si="8"/>
        <v>-489.82485301153542</v>
      </c>
      <c r="AN15">
        <f t="shared" si="9"/>
        <v>0</v>
      </c>
      <c r="AO15">
        <f t="shared" si="9"/>
        <v>0</v>
      </c>
      <c r="AP15">
        <f t="shared" si="9"/>
        <v>-10.74134573269791</v>
      </c>
      <c r="AQ15">
        <f t="shared" si="9"/>
        <v>-133.58557895608251</v>
      </c>
      <c r="AR15">
        <f t="shared" si="9"/>
        <v>-144.32692468878042</v>
      </c>
      <c r="AS15">
        <f t="shared" si="9"/>
        <v>-0.31287168251079506</v>
      </c>
      <c r="AT15">
        <f t="shared" si="9"/>
        <v>18.913956697593846</v>
      </c>
      <c r="AU15">
        <f t="shared" si="9"/>
        <v>-125.72583967369738</v>
      </c>
      <c r="AW15">
        <v>12</v>
      </c>
      <c r="AX15">
        <f>IF(Z15&gt;0, (R15*SUMPRODUCT(K15:$K$98, X15:$X$98)-K15*$AZ$3)/Z15, 0)</f>
        <v>1259.2102507846746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</v>
      </c>
      <c r="S16">
        <f t="shared" si="1"/>
        <v>1275.0657897621099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1053.9092436766491</v>
      </c>
      <c r="AC16">
        <f t="shared" si="2"/>
        <v>1049.5892823054212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-542.60919351223663</v>
      </c>
      <c r="AI16">
        <f t="shared" si="6"/>
        <v>-583.76743376669617</v>
      </c>
      <c r="AJ16">
        <f t="shared" si="7"/>
        <v>4.3199613712279188</v>
      </c>
      <c r="AK16">
        <f t="shared" si="22"/>
        <v>73.773647057365451</v>
      </c>
      <c r="AL16">
        <f t="shared" si="8"/>
        <v>-505.6738253381028</v>
      </c>
      <c r="AN16">
        <f t="shared" si="9"/>
        <v>0</v>
      </c>
      <c r="AO16">
        <f t="shared" si="9"/>
        <v>0</v>
      </c>
      <c r="AP16">
        <f t="shared" si="9"/>
        <v>-9.4324063774839662</v>
      </c>
      <c r="AQ16">
        <f t="shared" si="9"/>
        <v>-124.35202248015707</v>
      </c>
      <c r="AR16">
        <f t="shared" si="9"/>
        <v>-133.78442885764105</v>
      </c>
      <c r="AS16">
        <f t="shared" si="9"/>
        <v>0.99002364864322878</v>
      </c>
      <c r="AT16">
        <f t="shared" si="9"/>
        <v>16.907015817294287</v>
      </c>
      <c r="AU16">
        <f t="shared" si="9"/>
        <v>-115.88738939170354</v>
      </c>
      <c r="AW16">
        <v>13</v>
      </c>
      <c r="AX16">
        <f>IF(Z16&gt;0, (R16*SUMPRODUCT(K16:$K$98, X16:$X$98)-K16*$AZ$3)/Z16, 0)</f>
        <v>1275.0657897621099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</v>
      </c>
      <c r="S17">
        <f t="shared" si="1"/>
        <v>1285.9029356118492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1049.5892823054212</v>
      </c>
      <c r="AC17">
        <f t="shared" si="2"/>
        <v>1040.6529898117406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-565.51306866554626</v>
      </c>
      <c r="AI17">
        <f t="shared" si="6"/>
        <v>-605.97696998312836</v>
      </c>
      <c r="AJ17">
        <f t="shared" si="7"/>
        <v>8.9362924936806394</v>
      </c>
      <c r="AK17">
        <f t="shared" si="22"/>
        <v>73.471249761379497</v>
      </c>
      <c r="AL17">
        <f t="shared" si="8"/>
        <v>-523.56942772806826</v>
      </c>
      <c r="AN17">
        <f t="shared" si="9"/>
        <v>0</v>
      </c>
      <c r="AO17">
        <f t="shared" si="9"/>
        <v>0</v>
      </c>
      <c r="AP17">
        <f t="shared" si="9"/>
        <v>-8.2797159053120541</v>
      </c>
      <c r="AQ17">
        <f t="shared" si="9"/>
        <v>-115.71517814218849</v>
      </c>
      <c r="AR17">
        <f t="shared" si="9"/>
        <v>-123.99489404750054</v>
      </c>
      <c r="AS17">
        <f t="shared" si="9"/>
        <v>1.8285424955378351</v>
      </c>
      <c r="AT17">
        <f t="shared" si="9"/>
        <v>15.033673358829697</v>
      </c>
      <c r="AU17">
        <f t="shared" si="9"/>
        <v>-107.13267819313302</v>
      </c>
      <c r="AW17">
        <v>14</v>
      </c>
      <c r="AX17">
        <f>IF(Z17&gt;0, (R17*SUMPRODUCT(K17:$K$98, X17:$X$98)-K17*$AZ$3)/Z17, 0)</f>
        <v>1285.9029356118492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</v>
      </c>
      <c r="S18">
        <f t="shared" si="1"/>
        <v>1292.623206607956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1040.6529898117406</v>
      </c>
      <c r="AC18">
        <f t="shared" si="2"/>
        <v>1027.9875705860491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-591.28377552693212</v>
      </c>
      <c r="AI18">
        <f t="shared" si="6"/>
        <v>-631.047395943575</v>
      </c>
      <c r="AJ18">
        <f t="shared" si="7"/>
        <v>12.665419225691494</v>
      </c>
      <c r="AK18">
        <f t="shared" si="22"/>
        <v>72.845709286821844</v>
      </c>
      <c r="AL18">
        <f t="shared" si="8"/>
        <v>-545.53626743106167</v>
      </c>
      <c r="AN18">
        <f t="shared" si="9"/>
        <v>0</v>
      </c>
      <c r="AO18">
        <f t="shared" si="9"/>
        <v>0</v>
      </c>
      <c r="AP18">
        <f t="shared" si="9"/>
        <v>-7.2646647844494288</v>
      </c>
      <c r="AQ18">
        <f t="shared" si="9"/>
        <v>-108.02533513495057</v>
      </c>
      <c r="AR18">
        <f t="shared" si="9"/>
        <v>-115.2899999194</v>
      </c>
      <c r="AS18">
        <f t="shared" si="9"/>
        <v>2.313924739877546</v>
      </c>
      <c r="AT18">
        <f t="shared" si="9"/>
        <v>13.308638735841113</v>
      </c>
      <c r="AU18">
        <f t="shared" si="9"/>
        <v>-99.667436443681339</v>
      </c>
      <c r="AW18">
        <v>15</v>
      </c>
      <c r="AX18">
        <f>IF(Z18&gt;0, (R18*SUMPRODUCT(K18:$K$98, X18:$X$98)-K18*$AZ$3)/Z18, 0)</f>
        <v>1292.623206607956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</v>
      </c>
      <c r="S19">
        <f t="shared" si="1"/>
        <v>1295.541159614628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1027.9875705860491</v>
      </c>
      <c r="AC19">
        <f t="shared" si="2"/>
        <v>1011.9709487693998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-620.13529180705166</v>
      </c>
      <c r="AI19">
        <f t="shared" si="6"/>
        <v>-659.19120837362448</v>
      </c>
      <c r="AJ19">
        <f t="shared" si="7"/>
        <v>16.016621816649263</v>
      </c>
      <c r="AK19">
        <f t="shared" si="22"/>
        <v>71.959129941023434</v>
      </c>
      <c r="AL19">
        <f t="shared" si="8"/>
        <v>-571.21545661595178</v>
      </c>
      <c r="AN19">
        <f t="shared" si="9"/>
        <v>0</v>
      </c>
      <c r="AO19">
        <f t="shared" si="9"/>
        <v>0</v>
      </c>
      <c r="AP19">
        <f t="shared" si="9"/>
        <v>-6.3708660151422922</v>
      </c>
      <c r="AQ19">
        <f t="shared" si="9"/>
        <v>-101.15749936708177</v>
      </c>
      <c r="AR19">
        <f t="shared" si="9"/>
        <v>-107.52836538222405</v>
      </c>
      <c r="AS19">
        <f t="shared" si="9"/>
        <v>2.6126579678432393</v>
      </c>
      <c r="AT19">
        <f t="shared" si="9"/>
        <v>11.738092860758647</v>
      </c>
      <c r="AU19">
        <f t="shared" si="9"/>
        <v>-93.177614553622163</v>
      </c>
      <c r="AW19">
        <v>16</v>
      </c>
      <c r="AX19">
        <f>IF(Z19&gt;0, (R19*SUMPRODUCT(K19:$K$98, X19:$X$98)-K19*$AZ$3)/Z19, 0)</f>
        <v>1295.541159614628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</v>
      </c>
      <c r="S20">
        <f t="shared" si="1"/>
        <v>1294.9848795262546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1011.9709487693998</v>
      </c>
      <c r="AC20">
        <f t="shared" si="2"/>
        <v>992.96408629365851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-653.05608992915961</v>
      </c>
      <c r="AI20">
        <f t="shared" si="6"/>
        <v>-691.39491928510222</v>
      </c>
      <c r="AJ20">
        <f t="shared" si="7"/>
        <v>19.006862475741286</v>
      </c>
      <c r="AK20">
        <f t="shared" si="22"/>
        <v>70.837966413857998</v>
      </c>
      <c r="AL20">
        <f t="shared" si="8"/>
        <v>-601.55009039550293</v>
      </c>
      <c r="AN20">
        <f t="shared" si="9"/>
        <v>0</v>
      </c>
      <c r="AO20">
        <f t="shared" si="9"/>
        <v>0</v>
      </c>
      <c r="AP20">
        <f t="shared" si="9"/>
        <v>-5.5838335336231166</v>
      </c>
      <c r="AQ20">
        <f t="shared" si="9"/>
        <v>-95.113923808892025</v>
      </c>
      <c r="AR20">
        <f t="shared" si="9"/>
        <v>-100.69775734251515</v>
      </c>
      <c r="AS20">
        <f t="shared" si="9"/>
        <v>2.7682419584508415</v>
      </c>
      <c r="AT20">
        <f t="shared" si="9"/>
        <v>10.31714893125859</v>
      </c>
      <c r="AU20">
        <f t="shared" si="9"/>
        <v>-87.612366452805716</v>
      </c>
      <c r="AW20">
        <v>17</v>
      </c>
      <c r="AX20">
        <f>IF(Z20&gt;0, (R20*SUMPRODUCT(K20:$K$98, X20:$X$98)-K20*$AZ$3)/Z20, 0)</f>
        <v>1294.9848795262546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</v>
      </c>
      <c r="S21">
        <f t="shared" si="1"/>
        <v>1291.1440076396059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992.96408629365851</v>
      </c>
      <c r="AC21">
        <f t="shared" si="2"/>
        <v>971.19894542346253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-690.84937265277949</v>
      </c>
      <c r="AI21">
        <f t="shared" si="6"/>
        <v>-728.4593890288362</v>
      </c>
      <c r="AJ21">
        <f t="shared" si="7"/>
        <v>21.765140870195978</v>
      </c>
      <c r="AK21">
        <f t="shared" si="22"/>
        <v>69.507486040556103</v>
      </c>
      <c r="AL21">
        <f t="shared" si="8"/>
        <v>-637.18676211808406</v>
      </c>
      <c r="AN21">
        <f t="shared" si="9"/>
        <v>0</v>
      </c>
      <c r="AO21">
        <f t="shared" si="9"/>
        <v>0</v>
      </c>
      <c r="AP21">
        <f t="shared" si="9"/>
        <v>-4.8907911138441813</v>
      </c>
      <c r="AQ21">
        <f t="shared" si="9"/>
        <v>-89.837769252502866</v>
      </c>
      <c r="AR21">
        <f t="shared" si="9"/>
        <v>-94.728560366347054</v>
      </c>
      <c r="AS21">
        <f t="shared" si="9"/>
        <v>2.830329997603739</v>
      </c>
      <c r="AT21">
        <f t="shared" si="9"/>
        <v>9.0387249947919894</v>
      </c>
      <c r="AU21">
        <f t="shared" si="9"/>
        <v>-82.859505373951308</v>
      </c>
      <c r="AW21">
        <v>18</v>
      </c>
      <c r="AX21">
        <f>IF(Z21&gt;0, (R21*SUMPRODUCT(K21:$K$98, X21:$X$98)-K21*$AZ$3)/Z21, 0)</f>
        <v>1291.1440076396059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</v>
      </c>
      <c r="S22">
        <f t="shared" si="1"/>
        <v>1284.1473234197031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971.19894542346253</v>
      </c>
      <c r="AC22">
        <f t="shared" si="2"/>
        <v>946.85116093765248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-733.99023457214321</v>
      </c>
      <c r="AI22">
        <f t="shared" si="6"/>
        <v>-770.85715566715328</v>
      </c>
      <c r="AJ22">
        <f t="shared" si="7"/>
        <v>24.347784485810053</v>
      </c>
      <c r="AK22">
        <f t="shared" si="22"/>
        <v>67.983926179642381</v>
      </c>
      <c r="AL22">
        <f t="shared" si="8"/>
        <v>-678.52544500170086</v>
      </c>
      <c r="AN22">
        <f t="shared" si="9"/>
        <v>0</v>
      </c>
      <c r="AO22">
        <f t="shared" si="9"/>
        <v>0</v>
      </c>
      <c r="AP22">
        <f t="shared" si="9"/>
        <v>-4.2804993822132484</v>
      </c>
      <c r="AQ22">
        <f t="shared" si="9"/>
        <v>-85.221240405178847</v>
      </c>
      <c r="AR22">
        <f t="shared" si="9"/>
        <v>-89.501739787392097</v>
      </c>
      <c r="AS22">
        <f t="shared" si="9"/>
        <v>2.8269427810687824</v>
      </c>
      <c r="AT22">
        <f t="shared" si="9"/>
        <v>7.8933945490711848</v>
      </c>
      <c r="AU22">
        <f t="shared" si="9"/>
        <v>-78.781402457252128</v>
      </c>
      <c r="AW22">
        <v>19</v>
      </c>
      <c r="AX22">
        <f>IF(Z22&gt;0, (R22*SUMPRODUCT(K22:$K$98, X22:$X$98)-K22*$AZ$3)/Z22, 0)</f>
        <v>1284.1473234197031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</v>
      </c>
      <c r="S23">
        <f t="shared" si="1"/>
        <v>1274.1833995340187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946.85116093765248</v>
      </c>
      <c r="AC23">
        <f t="shared" si="2"/>
        <v>920.103121217021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-785.30390838933863</v>
      </c>
      <c r="AI23">
        <f t="shared" si="6"/>
        <v>-821.40950831920395</v>
      </c>
      <c r="AJ23">
        <f t="shared" si="7"/>
        <v>26.748039720631482</v>
      </c>
      <c r="AK23">
        <f t="shared" si="22"/>
        <v>66.279581265635684</v>
      </c>
      <c r="AL23">
        <f t="shared" si="8"/>
        <v>-728.3818873329368</v>
      </c>
      <c r="AN23">
        <f t="shared" si="9"/>
        <v>0</v>
      </c>
      <c r="AO23">
        <f t="shared" si="9"/>
        <v>0</v>
      </c>
      <c r="AP23">
        <f t="shared" si="9"/>
        <v>-3.7429507460266671</v>
      </c>
      <c r="AQ23">
        <f t="shared" si="9"/>
        <v>-81.409915787943959</v>
      </c>
      <c r="AR23">
        <f t="shared" si="9"/>
        <v>-85.152866533970624</v>
      </c>
      <c r="AS23">
        <f t="shared" si="9"/>
        <v>2.7728827500876241</v>
      </c>
      <c r="AT23">
        <f t="shared" si="9"/>
        <v>6.8709897807110458</v>
      </c>
      <c r="AU23">
        <f t="shared" si="9"/>
        <v>-75.508994003171949</v>
      </c>
      <c r="AW23">
        <v>20</v>
      </c>
      <c r="AX23">
        <f>IF(Z23&gt;0, (R23*SUMPRODUCT(K23:$K$98, X23:$X$98)-K23*$AZ$3)/Z23, 0)</f>
        <v>1274.1833995340187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</v>
      </c>
      <c r="S24">
        <f t="shared" si="1"/>
        <v>1261.0819914885153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920.103121217021</v>
      </c>
      <c r="AC24">
        <f t="shared" si="2"/>
        <v>890.90142032599476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-843.29112951711807</v>
      </c>
      <c r="AI24">
        <f t="shared" si="6"/>
        <v>-878.61402788292617</v>
      </c>
      <c r="AJ24">
        <f t="shared" si="7"/>
        <v>29.201700891026235</v>
      </c>
      <c r="AK24">
        <f t="shared" si="22"/>
        <v>64.407218485191478</v>
      </c>
      <c r="AL24">
        <f t="shared" si="8"/>
        <v>-785.00510850670844</v>
      </c>
      <c r="AN24">
        <f t="shared" si="9"/>
        <v>0</v>
      </c>
      <c r="AO24">
        <f t="shared" si="9"/>
        <v>0</v>
      </c>
      <c r="AP24">
        <f t="shared" si="9"/>
        <v>-3.269473756122554</v>
      </c>
      <c r="AQ24">
        <f t="shared" si="9"/>
        <v>-78.054699480606601</v>
      </c>
      <c r="AR24">
        <f t="shared" si="9"/>
        <v>-81.324173236729152</v>
      </c>
      <c r="AS24">
        <f t="shared" si="9"/>
        <v>2.702898094845128</v>
      </c>
      <c r="AT24">
        <f t="shared" si="9"/>
        <v>5.9615071323258135</v>
      </c>
      <c r="AU24">
        <f t="shared" si="9"/>
        <v>-72.659768009558206</v>
      </c>
      <c r="AW24">
        <v>21</v>
      </c>
      <c r="AX24">
        <f>IF(Z24&gt;0, (R24*SUMPRODUCT(K24:$K$98, X24:$X$98)-K24*$AZ$3)/Z24, 0)</f>
        <v>1261.0819914885153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</v>
      </c>
      <c r="S25">
        <f t="shared" si="1"/>
        <v>1245.0392121527289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890.90142032599476</v>
      </c>
      <c r="AC25">
        <f t="shared" si="2"/>
        <v>859.46119843192162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-908.48495320811003</v>
      </c>
      <c r="AI25">
        <f t="shared" si="6"/>
        <v>-943.00038011365598</v>
      </c>
      <c r="AJ25">
        <f t="shared" si="7"/>
        <v>31.440221894073147</v>
      </c>
      <c r="AK25">
        <f t="shared" si="22"/>
        <v>62.363099422819637</v>
      </c>
      <c r="AL25">
        <f t="shared" si="8"/>
        <v>-849.19705879676314</v>
      </c>
      <c r="AN25">
        <f t="shared" si="9"/>
        <v>0</v>
      </c>
      <c r="AO25">
        <f t="shared" si="9"/>
        <v>0</v>
      </c>
      <c r="AP25">
        <f t="shared" si="9"/>
        <v>-2.8524415279630939</v>
      </c>
      <c r="AQ25">
        <f t="shared" si="9"/>
        <v>-75.079477219041181</v>
      </c>
      <c r="AR25">
        <f t="shared" si="9"/>
        <v>-77.931918747004275</v>
      </c>
      <c r="AS25">
        <f t="shared" si="9"/>
        <v>2.5982988657346895</v>
      </c>
      <c r="AT25">
        <f t="shared" si="9"/>
        <v>5.1538430943630837</v>
      </c>
      <c r="AU25">
        <f t="shared" si="9"/>
        <v>-70.179776786906487</v>
      </c>
      <c r="AW25">
        <v>22</v>
      </c>
      <c r="AX25">
        <f>IF(Z25&gt;0, (R25*SUMPRODUCT(K25:$K$98, X25:$X$98)-K25*$AZ$3)/Z25, 0)</f>
        <v>1245.0392121527289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</v>
      </c>
      <c r="S26">
        <f t="shared" si="1"/>
        <v>1226.2740418335734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859.46119843192162</v>
      </c>
      <c r="AC26">
        <f t="shared" si="2"/>
        <v>826.00179048657117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-981.88299130211703</v>
      </c>
      <c r="AI26">
        <f t="shared" si="6"/>
        <v>-1015.5623224429565</v>
      </c>
      <c r="AJ26">
        <f t="shared" si="7"/>
        <v>33.459407945350449</v>
      </c>
      <c r="AK26">
        <f t="shared" si="22"/>
        <v>60.162283890234519</v>
      </c>
      <c r="AL26">
        <f t="shared" si="8"/>
        <v>-921.94063060737153</v>
      </c>
      <c r="AN26">
        <f t="shared" si="9"/>
        <v>0</v>
      </c>
      <c r="AO26">
        <f t="shared" si="9"/>
        <v>0</v>
      </c>
      <c r="AP26">
        <f t="shared" si="9"/>
        <v>-2.4851289955443381</v>
      </c>
      <c r="AQ26">
        <f t="shared" si="9"/>
        <v>-72.451138703221872</v>
      </c>
      <c r="AR26">
        <f t="shared" si="9"/>
        <v>-74.936267698766201</v>
      </c>
      <c r="AS26">
        <f t="shared" si="9"/>
        <v>2.4689013125295824</v>
      </c>
      <c r="AT26">
        <f t="shared" si="9"/>
        <v>4.4392519408586208</v>
      </c>
      <c r="AU26">
        <f t="shared" si="9"/>
        <v>-68.028114445377994</v>
      </c>
      <c r="AW26">
        <v>23</v>
      </c>
      <c r="AX26">
        <f>IF(Z26&gt;0, (R26*SUMPRODUCT(K26:$K$98, X26:$X$98)-K26*$AZ$3)/Z26, 0)</f>
        <v>1226.2740418335734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</v>
      </c>
      <c r="S27">
        <f t="shared" si="1"/>
        <v>1204.9081524783498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826.00179048657117</v>
      </c>
      <c r="AC27">
        <f t="shared" si="2"/>
        <v>790.71142792057299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-1060.868013310456</v>
      </c>
      <c r="AI27">
        <f t="shared" si="6"/>
        <v>-1093.680117133232</v>
      </c>
      <c r="AJ27">
        <f t="shared" si="7"/>
        <v>35.29036256599818</v>
      </c>
      <c r="AK27">
        <f t="shared" si="22"/>
        <v>57.820125334059988</v>
      </c>
      <c r="AL27">
        <f t="shared" si="8"/>
        <v>-1000.5696292331739</v>
      </c>
      <c r="AN27">
        <f t="shared" si="9"/>
        <v>0</v>
      </c>
      <c r="AO27">
        <f t="shared" si="9"/>
        <v>0</v>
      </c>
      <c r="AP27">
        <f t="shared" si="9"/>
        <v>-2.1617304148065002</v>
      </c>
      <c r="AQ27">
        <f t="shared" si="9"/>
        <v>-69.892216081454222</v>
      </c>
      <c r="AR27">
        <f t="shared" si="9"/>
        <v>-72.053946496260721</v>
      </c>
      <c r="AS27">
        <f t="shared" si="9"/>
        <v>2.3250033134270742</v>
      </c>
      <c r="AT27">
        <f t="shared" si="9"/>
        <v>3.8093114723049553</v>
      </c>
      <c r="AU27">
        <f t="shared" si="9"/>
        <v>-65.919631710528705</v>
      </c>
      <c r="AW27">
        <v>24</v>
      </c>
      <c r="AX27">
        <f>IF(Z27&gt;0, (R27*SUMPRODUCT(K27:$K$98, X27:$X$98)-K27*$AZ$3)/Z27, 0)</f>
        <v>1204.9081524783498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</v>
      </c>
      <c r="S28">
        <f t="shared" si="1"/>
        <v>1181.389909029333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790.71142792057299</v>
      </c>
      <c r="AC28">
        <f t="shared" si="2"/>
        <v>753.99847624735423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-1144.9660255447259</v>
      </c>
      <c r="AI28">
        <f t="shared" si="6"/>
        <v>-1176.8775253165015</v>
      </c>
      <c r="AJ28">
        <f t="shared" si="7"/>
        <v>36.712951673218754</v>
      </c>
      <c r="AK28">
        <f t="shared" si="22"/>
        <v>55.349799954440115</v>
      </c>
      <c r="AL28">
        <f t="shared" si="8"/>
        <v>-1084.8147736888427</v>
      </c>
      <c r="AN28">
        <f t="shared" si="9"/>
        <v>0</v>
      </c>
      <c r="AO28">
        <f t="shared" si="9"/>
        <v>0</v>
      </c>
      <c r="AP28">
        <f t="shared" si="9"/>
        <v>-1.8771399336173362</v>
      </c>
      <c r="AQ28">
        <f t="shared" si="9"/>
        <v>-67.3506875125329</v>
      </c>
      <c r="AR28">
        <f t="shared" si="9"/>
        <v>-69.227827446150229</v>
      </c>
      <c r="AS28">
        <f t="shared" si="9"/>
        <v>2.1595772107118205</v>
      </c>
      <c r="AT28">
        <f t="shared" si="9"/>
        <v>3.2558582503259461</v>
      </c>
      <c r="AU28">
        <f t="shared" si="9"/>
        <v>-63.812391985112463</v>
      </c>
      <c r="AW28">
        <v>25</v>
      </c>
      <c r="AX28">
        <f>IF(Z28&gt;0, (R28*SUMPRODUCT(K28:$K$98, X28:$X$98)-K28*$AZ$3)/Z28, 0)</f>
        <v>1181.389909029333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</v>
      </c>
      <c r="S29">
        <f t="shared" si="1"/>
        <v>1156.1543773458941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753.99847624735423</v>
      </c>
      <c r="AC29">
        <f t="shared" si="2"/>
        <v>716.27213195646004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-1231.7859335265287</v>
      </c>
      <c r="AI29">
        <f t="shared" si="6"/>
        <v>-1262.7624253338233</v>
      </c>
      <c r="AJ29">
        <f t="shared" si="7"/>
        <v>37.72634429089419</v>
      </c>
      <c r="AK29">
        <f t="shared" si="22"/>
        <v>52.779893337314803</v>
      </c>
      <c r="AL29">
        <f t="shared" si="8"/>
        <v>-1172.2561877056144</v>
      </c>
      <c r="AN29">
        <f t="shared" si="9"/>
        <v>0</v>
      </c>
      <c r="AO29">
        <f t="shared" si="9"/>
        <v>0</v>
      </c>
      <c r="AP29">
        <f t="shared" si="9"/>
        <v>-1.6269104227623841</v>
      </c>
      <c r="AQ29">
        <f t="shared" si="9"/>
        <v>-64.694394263022247</v>
      </c>
      <c r="AR29">
        <f t="shared" si="9"/>
        <v>-66.321304685784639</v>
      </c>
      <c r="AS29">
        <f t="shared" si="9"/>
        <v>1.9814181386777974</v>
      </c>
      <c r="AT29">
        <f t="shared" si="9"/>
        <v>2.7720427192643915</v>
      </c>
      <c r="AU29">
        <f t="shared" si="9"/>
        <v>-61.567843827842452</v>
      </c>
      <c r="AW29">
        <v>26</v>
      </c>
      <c r="AX29">
        <f>IF(Z29&gt;0, (R29*SUMPRODUCT(K29:$K$98, X29:$X$98)-K29*$AZ$3)/Z29, 0)</f>
        <v>1156.1543773458941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</v>
      </c>
      <c r="S30">
        <f t="shared" si="1"/>
        <v>1129.8291999281428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716.27213195646004</v>
      </c>
      <c r="AC30">
        <f t="shared" si="2"/>
        <v>678.02804414132959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-1321.9012194857416</v>
      </c>
      <c r="AI30">
        <f t="shared" si="6"/>
        <v>-1351.9069957652205</v>
      </c>
      <c r="AJ30">
        <f t="shared" si="7"/>
        <v>38.244087815130456</v>
      </c>
      <c r="AK30">
        <f t="shared" si="22"/>
        <v>50.139049236952211</v>
      </c>
      <c r="AL30">
        <f t="shared" si="8"/>
        <v>-1263.5238587131378</v>
      </c>
      <c r="AN30">
        <f t="shared" si="9"/>
        <v>0</v>
      </c>
      <c r="AO30">
        <f t="shared" si="9"/>
        <v>0</v>
      </c>
      <c r="AP30">
        <f t="shared" si="9"/>
        <v>-1.4070782656458285</v>
      </c>
      <c r="AQ30">
        <f t="shared" si="9"/>
        <v>-61.988680377557159</v>
      </c>
      <c r="AR30">
        <f t="shared" si="9"/>
        <v>-63.395758643202981</v>
      </c>
      <c r="AS30">
        <f t="shared" si="9"/>
        <v>1.7934021853959876</v>
      </c>
      <c r="AT30">
        <f t="shared" si="9"/>
        <v>2.3511995085329866</v>
      </c>
      <c r="AU30">
        <f t="shared" si="9"/>
        <v>-59.251156949274005</v>
      </c>
      <c r="AW30">
        <v>27</v>
      </c>
      <c r="AX30">
        <f>IF(Z30&gt;0, (R30*SUMPRODUCT(K30:$K$98, X30:$X$98)-K30*$AZ$3)/Z30, 0)</f>
        <v>1129.8291999281428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</v>
      </c>
      <c r="S31">
        <f t="shared" si="1"/>
        <v>1102.9787130881396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678.02804414132959</v>
      </c>
      <c r="AC31">
        <f t="shared" si="2"/>
        <v>639.65570880653308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-1417.959805180046</v>
      </c>
      <c r="AI31">
        <f t="shared" si="6"/>
        <v>-1446.9565437941401</v>
      </c>
      <c r="AJ31">
        <f t="shared" si="7"/>
        <v>38.372335334796503</v>
      </c>
      <c r="AK31">
        <f t="shared" si="22"/>
        <v>47.461963089893075</v>
      </c>
      <c r="AL31">
        <f t="shared" si="8"/>
        <v>-1361.1222453694506</v>
      </c>
      <c r="AN31">
        <f t="shared" si="9"/>
        <v>0</v>
      </c>
      <c r="AO31">
        <f t="shared" si="9"/>
        <v>0</v>
      </c>
      <c r="AP31">
        <f t="shared" si="9"/>
        <v>-1.214072211894436</v>
      </c>
      <c r="AQ31">
        <f t="shared" si="9"/>
        <v>-59.36893869214628</v>
      </c>
      <c r="AR31">
        <f t="shared" si="9"/>
        <v>-60.583010904040712</v>
      </c>
      <c r="AS31">
        <f t="shared" si="9"/>
        <v>1.6066215809810955</v>
      </c>
      <c r="AT31">
        <f t="shared" si="9"/>
        <v>1.9871976388886314</v>
      </c>
      <c r="AU31">
        <f t="shared" si="9"/>
        <v>-56.98919168417099</v>
      </c>
      <c r="AW31">
        <v>28</v>
      </c>
      <c r="AX31">
        <f>IF(Z31&gt;0, (R31*SUMPRODUCT(K31:$K$98, X31:$X$98)-K31*$AZ$3)/Z31, 0)</f>
        <v>1102.9787130881396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</v>
      </c>
      <c r="S32">
        <f t="shared" si="1"/>
        <v>1075.9180325359507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639.65570880653308</v>
      </c>
      <c r="AC32">
        <f t="shared" si="2"/>
        <v>601.37279247399431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-1519.6198439251334</v>
      </c>
      <c r="AI32">
        <f t="shared" si="6"/>
        <v>-1547.5668052311239</v>
      </c>
      <c r="AJ32">
        <f t="shared" si="7"/>
        <v>38.282916332538775</v>
      </c>
      <c r="AK32">
        <f t="shared" si="22"/>
        <v>44.775899616457323</v>
      </c>
      <c r="AL32">
        <f t="shared" si="8"/>
        <v>-1464.5079892821279</v>
      </c>
      <c r="AN32">
        <f t="shared" si="9"/>
        <v>0</v>
      </c>
      <c r="AO32">
        <f t="shared" si="9"/>
        <v>0</v>
      </c>
      <c r="AP32">
        <f t="shared" si="9"/>
        <v>-1.0447489328038859</v>
      </c>
      <c r="AQ32">
        <f t="shared" si="9"/>
        <v>-56.808366134177042</v>
      </c>
      <c r="AR32">
        <f t="shared" si="9"/>
        <v>-57.853115066980919</v>
      </c>
      <c r="AS32">
        <f t="shared" si="9"/>
        <v>1.4311407793185369</v>
      </c>
      <c r="AT32">
        <f t="shared" si="9"/>
        <v>1.6738697573392454</v>
      </c>
      <c r="AU32">
        <f t="shared" si="9"/>
        <v>-54.748104530323147</v>
      </c>
      <c r="AW32">
        <v>29</v>
      </c>
      <c r="AX32">
        <f>IF(Z32&gt;0, (R32*SUMPRODUCT(K32:$K$98, X32:$X$98)-K32*$AZ$3)/Z32, 0)</f>
        <v>1075.9180325359507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</v>
      </c>
      <c r="S33">
        <f t="shared" si="1"/>
        <v>1048.989311136495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601.37279247399431</v>
      </c>
      <c r="AC33">
        <f t="shared" si="2"/>
        <v>563.39123201803852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-1626.9783531265507</v>
      </c>
      <c r="AI33">
        <f t="shared" si="6"/>
        <v>-1653.8323556429182</v>
      </c>
      <c r="AJ33">
        <f t="shared" si="7"/>
        <v>37.981560455955787</v>
      </c>
      <c r="AK33">
        <f t="shared" si="22"/>
        <v>42.096095473179602</v>
      </c>
      <c r="AL33">
        <f t="shared" si="8"/>
        <v>-1573.7546997137829</v>
      </c>
      <c r="AN33">
        <f t="shared" si="9"/>
        <v>0</v>
      </c>
      <c r="AO33">
        <f t="shared" si="9"/>
        <v>0</v>
      </c>
      <c r="AP33">
        <f t="shared" si="9"/>
        <v>-0.89633085186239847</v>
      </c>
      <c r="AQ33">
        <f t="shared" si="9"/>
        <v>-54.305159624930013</v>
      </c>
      <c r="AR33">
        <f t="shared" si="9"/>
        <v>-55.201490476792415</v>
      </c>
      <c r="AS33">
        <f t="shared" si="9"/>
        <v>1.2677456337393411</v>
      </c>
      <c r="AT33">
        <f t="shared" si="9"/>
        <v>1.4050802703454888</v>
      </c>
      <c r="AU33">
        <f t="shared" si="9"/>
        <v>-52.528664572707591</v>
      </c>
      <c r="AW33">
        <v>30</v>
      </c>
      <c r="AX33">
        <f>IF(Z33&gt;0, (R33*SUMPRODUCT(K33:$K$98, X33:$X$98)-K33*$AZ$3)/Z33, 0)</f>
        <v>1048.989311136495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</v>
      </c>
      <c r="S34">
        <f t="shared" si="1"/>
        <v>1022.3658282836565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563.39123201803852</v>
      </c>
      <c r="AC34">
        <f t="shared" si="2"/>
        <v>525.89572032009153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-1731.8308958060579</v>
      </c>
      <c r="AI34">
        <f t="shared" si="6"/>
        <v>-1757.5504428493587</v>
      </c>
      <c r="AJ34">
        <f t="shared" si="7"/>
        <v>37.495511697946995</v>
      </c>
      <c r="AK34">
        <f t="shared" si="22"/>
        <v>39.437386241262701</v>
      </c>
      <c r="AL34">
        <f t="shared" si="8"/>
        <v>-1680.617544910149</v>
      </c>
      <c r="AN34">
        <f t="shared" si="9"/>
        <v>0</v>
      </c>
      <c r="AO34">
        <f t="shared" si="9"/>
        <v>0</v>
      </c>
      <c r="AP34">
        <f t="shared" si="9"/>
        <v>-0.76648668164037803</v>
      </c>
      <c r="AQ34">
        <f t="shared" si="9"/>
        <v>-51.611535547412771</v>
      </c>
      <c r="AR34">
        <f t="shared" si="9"/>
        <v>-52.378022229053151</v>
      </c>
      <c r="AS34">
        <f t="shared" si="9"/>
        <v>1.1174306565112462</v>
      </c>
      <c r="AT34">
        <f t="shared" si="9"/>
        <v>1.1753018535569062</v>
      </c>
      <c r="AU34">
        <f t="shared" ref="AU34:AU69" si="23">AL34*$K34</f>
        <v>-50.085289718985003</v>
      </c>
      <c r="AW34">
        <v>31</v>
      </c>
      <c r="AX34">
        <f>IF(Z34&gt;0, (R34*SUMPRODUCT(K34:$K$98, X34:$X$98)-K34*$AZ$3)/Z34, 0)</f>
        <v>1022.3658282836565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</v>
      </c>
      <c r="S35">
        <f t="shared" si="1"/>
        <v>996.57510003589334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525.89572032009153</v>
      </c>
      <c r="AC35">
        <f t="shared" si="2"/>
        <v>489.29279899319948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-1827.2694475046123</v>
      </c>
      <c r="AI35">
        <f t="shared" ref="AI35:AI66" si="25">SUM(AE35:AH35)</f>
        <v>-1851.8181643537278</v>
      </c>
      <c r="AJ35">
        <f t="shared" si="7"/>
        <v>36.602921326892044</v>
      </c>
      <c r="AK35">
        <f t="shared" si="22"/>
        <v>36.812700422406408</v>
      </c>
      <c r="AL35">
        <f t="shared" si="8"/>
        <v>-1778.4025426044293</v>
      </c>
      <c r="AN35">
        <f t="shared" ref="AN35:AT69" si="26">AE35*$K35</f>
        <v>0</v>
      </c>
      <c r="AO35">
        <f t="shared" si="26"/>
        <v>0</v>
      </c>
      <c r="AP35">
        <f t="shared" si="26"/>
        <v>-0.65320886666087208</v>
      </c>
      <c r="AQ35">
        <f t="shared" si="26"/>
        <v>-48.621221721066753</v>
      </c>
      <c r="AR35">
        <f t="shared" si="26"/>
        <v>-49.274430587727622</v>
      </c>
      <c r="AS35">
        <f t="shared" si="26"/>
        <v>0.9739552948274689</v>
      </c>
      <c r="AT35">
        <f t="shared" si="26"/>
        <v>0.97953723892957045</v>
      </c>
      <c r="AU35">
        <f t="shared" si="23"/>
        <v>-47.320938053970586</v>
      </c>
      <c r="AW35">
        <v>32</v>
      </c>
      <c r="AX35">
        <f>IF(Z35&gt;0, (R35*SUMPRODUCT(K35:$K$98, X35:$X$98)-K35*$AZ$3)/Z35, 0)</f>
        <v>996.57510003589334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</v>
      </c>
      <c r="S36">
        <f t="shared" si="1"/>
        <v>981.83547108758864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489.29279899319948</v>
      </c>
      <c r="AC36">
        <f t="shared" si="2"/>
        <v>454.07212568331181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-2359.186874715464</v>
      </c>
      <c r="AI36">
        <f t="shared" si="25"/>
        <v>-2382.3105109587304</v>
      </c>
      <c r="AJ36">
        <f t="shared" si="7"/>
        <v>35.220673309887673</v>
      </c>
      <c r="AK36">
        <f t="shared" si="22"/>
        <v>34.250495929523964</v>
      </c>
      <c r="AL36">
        <f t="shared" si="8"/>
        <v>-2312.8393417193188</v>
      </c>
      <c r="AN36">
        <f t="shared" si="26"/>
        <v>0</v>
      </c>
      <c r="AO36">
        <f t="shared" si="26"/>
        <v>0</v>
      </c>
      <c r="AP36">
        <f t="shared" si="26"/>
        <v>-0.54936549798610923</v>
      </c>
      <c r="AQ36">
        <f t="shared" si="26"/>
        <v>-56.048964731823261</v>
      </c>
      <c r="AR36">
        <f t="shared" si="26"/>
        <v>-56.59833022980937</v>
      </c>
      <c r="AS36">
        <f t="shared" si="26"/>
        <v>0.83676384322672714</v>
      </c>
      <c r="AT36">
        <f t="shared" si="26"/>
        <v>0.81371461454611382</v>
      </c>
      <c r="AU36">
        <f t="shared" si="23"/>
        <v>-54.947851772036529</v>
      </c>
      <c r="AW36">
        <v>33</v>
      </c>
      <c r="AX36">
        <f>IF(Z36&gt;0, (R36*SUMPRODUCT(K36:$K$98, X36:$X$98)-K36*$AZ$3)/Z36, 0)</f>
        <v>981.83547108758864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</v>
      </c>
      <c r="S37">
        <f t="shared" si="1"/>
        <v>954.86563099336956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454.07212568331181</v>
      </c>
      <c r="AC37">
        <f t="shared" si="2"/>
        <v>409.98793631861281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-2848.0845829997766</v>
      </c>
      <c r="AI37">
        <f t="shared" si="25"/>
        <v>-2869.5529405891107</v>
      </c>
      <c r="AJ37">
        <f t="shared" si="7"/>
        <v>44.084189364699</v>
      </c>
      <c r="AK37">
        <f t="shared" si="22"/>
        <v>31.785048797831831</v>
      </c>
      <c r="AL37">
        <f t="shared" si="8"/>
        <v>-2793.6837024265801</v>
      </c>
      <c r="AN37">
        <f t="shared" si="26"/>
        <v>0</v>
      </c>
      <c r="AO37">
        <f t="shared" si="26"/>
        <v>0</v>
      </c>
      <c r="AP37">
        <f t="shared" si="26"/>
        <v>-0.45539268448760417</v>
      </c>
      <c r="AQ37">
        <f t="shared" si="26"/>
        <v>-60.414350678806024</v>
      </c>
      <c r="AR37">
        <f t="shared" si="26"/>
        <v>-60.86974336329363</v>
      </c>
      <c r="AS37">
        <f t="shared" si="26"/>
        <v>0.93512590586921673</v>
      </c>
      <c r="AT37">
        <f t="shared" si="26"/>
        <v>0.67423316564307412</v>
      </c>
      <c r="AU37">
        <f t="shared" si="23"/>
        <v>-59.260384291781342</v>
      </c>
      <c r="AW37">
        <v>34</v>
      </c>
      <c r="AX37">
        <f>IF(Z37&gt;0, (R37*SUMPRODUCT(K37:$K$98, X37:$X$98)-K37*$AZ$3)/Z37, 0)</f>
        <v>954.86563099336956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</v>
      </c>
      <c r="S38">
        <f t="shared" si="1"/>
        <v>918.48533482939206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409.98793631861281</v>
      </c>
      <c r="AC38">
        <f t="shared" si="2"/>
        <v>360.2564207890249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-3284.4658394435096</v>
      </c>
      <c r="AI38">
        <f t="shared" si="25"/>
        <v>-3304.0772805372285</v>
      </c>
      <c r="AJ38">
        <f t="shared" si="7"/>
        <v>49.731515529587909</v>
      </c>
      <c r="AK38">
        <f t="shared" si="22"/>
        <v>28.699155542302901</v>
      </c>
      <c r="AL38">
        <f t="shared" si="8"/>
        <v>-3225.6466094653379</v>
      </c>
      <c r="AN38">
        <f t="shared" si="26"/>
        <v>0</v>
      </c>
      <c r="AO38">
        <f t="shared" si="26"/>
        <v>0</v>
      </c>
      <c r="AP38">
        <f t="shared" si="26"/>
        <v>-0.37143148473514742</v>
      </c>
      <c r="AQ38">
        <f t="shared" si="26"/>
        <v>-62.206240606005366</v>
      </c>
      <c r="AR38">
        <f t="shared" si="26"/>
        <v>-62.577672090740514</v>
      </c>
      <c r="AS38">
        <f t="shared" si="26"/>
        <v>0.94189155009113801</v>
      </c>
      <c r="AT38">
        <f t="shared" si="26"/>
        <v>0.5435485287787758</v>
      </c>
      <c r="AU38">
        <f t="shared" si="23"/>
        <v>-61.092232011870607</v>
      </c>
      <c r="AW38">
        <v>35</v>
      </c>
      <c r="AX38">
        <f>IF(Z38&gt;0, (R38*SUMPRODUCT(K38:$K$98, X38:$X$98)-K38*$AZ$3)/Z38, 0)</f>
        <v>918.48533482939206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</v>
      </c>
      <c r="S39">
        <f t="shared" si="1"/>
        <v>874.24140109239704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360.2564207890249</v>
      </c>
      <c r="AC39">
        <f t="shared" si="2"/>
        <v>307.58842585196425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-3647.1873952236319</v>
      </c>
      <c r="AI39">
        <f t="shared" si="25"/>
        <v>-3664.7791282088019</v>
      </c>
      <c r="AJ39">
        <f t="shared" si="7"/>
        <v>52.667994937060655</v>
      </c>
      <c r="AK39">
        <f t="shared" si="22"/>
        <v>25.217949455231746</v>
      </c>
      <c r="AL39">
        <f t="shared" si="8"/>
        <v>-3586.8931838165099</v>
      </c>
      <c r="AN39">
        <f t="shared" si="26"/>
        <v>0</v>
      </c>
      <c r="AO39">
        <f t="shared" si="26"/>
        <v>0</v>
      </c>
      <c r="AP39">
        <f t="shared" si="26"/>
        <v>-0.29748139430268999</v>
      </c>
      <c r="AQ39">
        <f t="shared" si="26"/>
        <v>-61.675014765684132</v>
      </c>
      <c r="AR39">
        <f t="shared" si="26"/>
        <v>-61.972496159986818</v>
      </c>
      <c r="AS39">
        <f t="shared" si="26"/>
        <v>0.89063133133114458</v>
      </c>
      <c r="AT39">
        <f t="shared" si="26"/>
        <v>0.42644296452892511</v>
      </c>
      <c r="AU39">
        <f t="shared" si="23"/>
        <v>-60.655421864126758</v>
      </c>
      <c r="AW39">
        <v>36</v>
      </c>
      <c r="AX39">
        <f>IF(Z39&gt;0, (R39*SUMPRODUCT(K39:$K$98, X39:$X$98)-K39*$AZ$3)/Z39, 0)</f>
        <v>874.24140109239704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</v>
      </c>
      <c r="S40">
        <f t="shared" si="1"/>
        <v>821.16986266790025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307.58842585196425</v>
      </c>
      <c r="AC40">
        <f t="shared" si="2"/>
        <v>254.42970186212361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-3847.8223048470759</v>
      </c>
      <c r="AI40">
        <f t="shared" si="25"/>
        <v>-3863.3142093499705</v>
      </c>
      <c r="AJ40">
        <f t="shared" si="7"/>
        <v>53.158723989840638</v>
      </c>
      <c r="AK40">
        <f t="shared" si="22"/>
        <v>21.5311898096375</v>
      </c>
      <c r="AL40">
        <f t="shared" si="8"/>
        <v>-3788.6242955504922</v>
      </c>
      <c r="AN40">
        <f t="shared" si="26"/>
        <v>0</v>
      </c>
      <c r="AO40">
        <f t="shared" si="26"/>
        <v>0</v>
      </c>
      <c r="AP40">
        <f t="shared" si="26"/>
        <v>-0.23390417430582228</v>
      </c>
      <c r="AQ40">
        <f t="shared" si="26"/>
        <v>-58.096259173468049</v>
      </c>
      <c r="AR40">
        <f t="shared" si="26"/>
        <v>-58.330163347773876</v>
      </c>
      <c r="AS40">
        <f t="shared" si="26"/>
        <v>0.80261580748006367</v>
      </c>
      <c r="AT40">
        <f t="shared" si="26"/>
        <v>0.3250881886926294</v>
      </c>
      <c r="AU40">
        <f t="shared" si="23"/>
        <v>-57.202459351601178</v>
      </c>
      <c r="AW40">
        <v>37</v>
      </c>
      <c r="AX40">
        <f>IF(Z40&gt;0, (R40*SUMPRODUCT(K40:$K$98, X40:$X$98)-K40*$AZ$3)/Z40, 0)</f>
        <v>821.16986266790025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</v>
      </c>
      <c r="S41">
        <f t="shared" si="1"/>
        <v>762.7417159166821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254.42970186212361</v>
      </c>
      <c r="AC41">
        <f t="shared" si="2"/>
        <v>203.93727373851581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-3936.5748243927192</v>
      </c>
      <c r="AI41">
        <f t="shared" si="25"/>
        <v>-3949.9435224383883</v>
      </c>
      <c r="AJ41">
        <f t="shared" si="7"/>
        <v>50.492428123607795</v>
      </c>
      <c r="AK41">
        <f t="shared" si="22"/>
        <v>17.810079130348655</v>
      </c>
      <c r="AL41">
        <f t="shared" si="8"/>
        <v>-3881.641015184432</v>
      </c>
      <c r="AN41">
        <f t="shared" si="26"/>
        <v>0</v>
      </c>
      <c r="AO41">
        <f t="shared" si="26"/>
        <v>0</v>
      </c>
      <c r="AP41">
        <f t="shared" si="26"/>
        <v>-0.18022052590042556</v>
      </c>
      <c r="AQ41">
        <f t="shared" si="26"/>
        <v>-53.068113489798939</v>
      </c>
      <c r="AR41">
        <f t="shared" si="26"/>
        <v>-53.248334015699363</v>
      </c>
      <c r="AS41">
        <f t="shared" si="26"/>
        <v>0.68067749898606256</v>
      </c>
      <c r="AT41">
        <f t="shared" si="26"/>
        <v>0.24009382336520085</v>
      </c>
      <c r="AU41">
        <f t="shared" si="23"/>
        <v>-52.327562693348106</v>
      </c>
      <c r="AW41">
        <v>38</v>
      </c>
      <c r="AX41">
        <f>IF(Z41&gt;0, (R41*SUMPRODUCT(K41:$K$98, X41:$X$98)-K41*$AZ$3)/Z41, 0)</f>
        <v>762.7417159166821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</v>
      </c>
      <c r="S42">
        <f t="shared" si="1"/>
        <v>698.30082284640946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203.93727373851581</v>
      </c>
      <c r="AC42">
        <f t="shared" si="2"/>
        <v>157.65829511466347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-3892.6042101630219</v>
      </c>
      <c r="AI42">
        <f t="shared" si="25"/>
        <v>-3903.8929191231528</v>
      </c>
      <c r="AJ42">
        <f t="shared" si="7"/>
        <v>46.278978623852339</v>
      </c>
      <c r="AK42">
        <f t="shared" si="22"/>
        <v>14.275609161696108</v>
      </c>
      <c r="AL42">
        <f t="shared" si="8"/>
        <v>-3843.3383313376044</v>
      </c>
      <c r="AN42">
        <f t="shared" si="26"/>
        <v>0</v>
      </c>
      <c r="AO42">
        <f t="shared" si="26"/>
        <v>0</v>
      </c>
      <c r="AP42">
        <f t="shared" si="26"/>
        <v>-0.13587557416517251</v>
      </c>
      <c r="AQ42">
        <f t="shared" si="26"/>
        <v>-46.852995672193025</v>
      </c>
      <c r="AR42">
        <f t="shared" si="26"/>
        <v>-46.988871246358194</v>
      </c>
      <c r="AS42">
        <f t="shared" si="26"/>
        <v>0.55703294455565999</v>
      </c>
      <c r="AT42">
        <f t="shared" si="26"/>
        <v>0.17182714146087183</v>
      </c>
      <c r="AU42">
        <f t="shared" si="23"/>
        <v>-46.260011160341662</v>
      </c>
      <c r="AW42">
        <v>39</v>
      </c>
      <c r="AX42">
        <f>IF(Z42&gt;0, (R42*SUMPRODUCT(K42:$K$98, X42:$X$98)-K42*$AZ$3)/Z42, 0)</f>
        <v>698.30082284640946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</v>
      </c>
      <c r="S43">
        <f t="shared" si="1"/>
        <v>627.22719921554278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157.65829511466347</v>
      </c>
      <c r="AC43">
        <f t="shared" si="2"/>
        <v>116.86702700135139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-3719.3160697605344</v>
      </c>
      <c r="AI43">
        <f t="shared" si="25"/>
        <v>-3728.6322335961841</v>
      </c>
      <c r="AJ43">
        <f t="shared" si="7"/>
        <v>40.791268113312086</v>
      </c>
      <c r="AK43">
        <f t="shared" si="22"/>
        <v>11.036080658026444</v>
      </c>
      <c r="AL43">
        <f t="shared" si="8"/>
        <v>-3676.8048848248454</v>
      </c>
      <c r="AN43">
        <f t="shared" si="26"/>
        <v>0</v>
      </c>
      <c r="AO43">
        <f t="shared" si="26"/>
        <v>0</v>
      </c>
      <c r="AP43">
        <f t="shared" si="26"/>
        <v>-0.10011893257491698</v>
      </c>
      <c r="AQ43">
        <f t="shared" si="26"/>
        <v>-39.970739177881669</v>
      </c>
      <c r="AR43">
        <f t="shared" si="26"/>
        <v>-40.070858110456591</v>
      </c>
      <c r="AS43">
        <f t="shared" si="26"/>
        <v>0.43837552601363472</v>
      </c>
      <c r="AT43">
        <f t="shared" si="26"/>
        <v>0.11860253155533537</v>
      </c>
      <c r="AU43">
        <f t="shared" si="23"/>
        <v>-39.513880052887615</v>
      </c>
      <c r="AW43">
        <v>40</v>
      </c>
      <c r="AX43">
        <f>IF(Z43&gt;0, (R43*SUMPRODUCT(K43:$K$98, X43:$X$98)-K43*$AZ$3)/Z43, 0)</f>
        <v>627.22719921554278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</v>
      </c>
      <c r="S44">
        <f t="shared" si="1"/>
        <v>548.95248931271999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116.86702700135139</v>
      </c>
      <c r="AC44">
        <f t="shared" si="2"/>
        <v>82.308544572470581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-3452.2579092536434</v>
      </c>
      <c r="AI44">
        <f t="shared" si="25"/>
        <v>-3459.7547824963094</v>
      </c>
      <c r="AJ44">
        <f t="shared" si="7"/>
        <v>34.558482428880808</v>
      </c>
      <c r="AK44">
        <f t="shared" si="22"/>
        <v>8.1806918900945984</v>
      </c>
      <c r="AL44">
        <f t="shared" si="8"/>
        <v>-3417.0156081773339</v>
      </c>
      <c r="AN44">
        <f t="shared" si="26"/>
        <v>0</v>
      </c>
      <c r="AO44">
        <f t="shared" si="26"/>
        <v>0</v>
      </c>
      <c r="AP44">
        <f t="shared" si="26"/>
        <v>-7.1935164051051936E-2</v>
      </c>
      <c r="AQ44">
        <f t="shared" si="26"/>
        <v>-33.125641985695779</v>
      </c>
      <c r="AR44">
        <f t="shared" si="26"/>
        <v>-33.197577149746827</v>
      </c>
      <c r="AS44">
        <f t="shared" si="26"/>
        <v>0.33160092513353279</v>
      </c>
      <c r="AT44">
        <f t="shared" si="26"/>
        <v>7.8496647084268706E-2</v>
      </c>
      <c r="AU44">
        <f t="shared" si="23"/>
        <v>-32.787479577529027</v>
      </c>
      <c r="AW44">
        <v>41</v>
      </c>
      <c r="AX44">
        <f>IF(Z44&gt;0, (R44*SUMPRODUCT(K44:$K$98, X44:$X$98)-K44*$AZ$3)/Z44, 0)</f>
        <v>548.95248931271999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</v>
      </c>
      <c r="S45">
        <f t="shared" si="1"/>
        <v>459.74796913007953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82.308544572470581</v>
      </c>
      <c r="AC45">
        <f t="shared" si="2"/>
        <v>54.015274684096944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-3094.9208663230052</v>
      </c>
      <c r="AI45">
        <f t="shared" si="25"/>
        <v>-3100.7953104000831</v>
      </c>
      <c r="AJ45">
        <f t="shared" si="7"/>
        <v>28.293269888373636</v>
      </c>
      <c r="AK45">
        <f t="shared" si="22"/>
        <v>5.7615981200729411</v>
      </c>
      <c r="AL45">
        <f t="shared" si="8"/>
        <v>-3066.7404423916364</v>
      </c>
      <c r="AN45">
        <f t="shared" si="26"/>
        <v>0</v>
      </c>
      <c r="AO45">
        <f t="shared" si="26"/>
        <v>0</v>
      </c>
      <c r="AP45">
        <f t="shared" si="26"/>
        <v>-5.0328017322651075E-2</v>
      </c>
      <c r="AQ45">
        <f t="shared" si="26"/>
        <v>-26.515058944950376</v>
      </c>
      <c r="AR45">
        <f t="shared" si="26"/>
        <v>-26.565386962273024</v>
      </c>
      <c r="AS45">
        <f t="shared" si="26"/>
        <v>0.24239641374963711</v>
      </c>
      <c r="AT45">
        <f t="shared" si="26"/>
        <v>4.9361234218679814E-2</v>
      </c>
      <c r="AU45">
        <f t="shared" si="23"/>
        <v>-26.273629314304706</v>
      </c>
      <c r="AW45">
        <v>42</v>
      </c>
      <c r="AX45">
        <f>IF(Z45&gt;0, (R45*SUMPRODUCT(K45:$K$98, X45:$X$98)-K45*$AZ$3)/Z45, 0)</f>
        <v>459.74796913007953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</v>
      </c>
      <c r="S46">
        <f t="shared" si="1"/>
        <v>355.73882643765251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54.015274684096944</v>
      </c>
      <c r="AC46">
        <f t="shared" si="2"/>
        <v>31.814833683184233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-2688.0871237056735</v>
      </c>
      <c r="AI46">
        <f t="shared" si="25"/>
        <v>-2692.5587797801281</v>
      </c>
      <c r="AJ46">
        <f t="shared" si="7"/>
        <v>22.200441000912711</v>
      </c>
      <c r="AK46">
        <f t="shared" si="22"/>
        <v>3.7810692278867863</v>
      </c>
      <c r="AL46">
        <f t="shared" si="8"/>
        <v>-2666.5772695513288</v>
      </c>
      <c r="AN46">
        <f t="shared" si="26"/>
        <v>0</v>
      </c>
      <c r="AO46">
        <f t="shared" si="26"/>
        <v>0</v>
      </c>
      <c r="AP46">
        <f t="shared" si="26"/>
        <v>-3.4205301177564484E-2</v>
      </c>
      <c r="AQ46">
        <f t="shared" si="26"/>
        <v>-20.562142554557738</v>
      </c>
      <c r="AR46">
        <f t="shared" si="26"/>
        <v>-20.596347855735303</v>
      </c>
      <c r="AS46">
        <f t="shared" si="26"/>
        <v>0.16981913592351178</v>
      </c>
      <c r="AT46">
        <f t="shared" si="26"/>
        <v>2.892275469304037E-2</v>
      </c>
      <c r="AU46">
        <f t="shared" si="23"/>
        <v>-20.397605965118753</v>
      </c>
      <c r="AW46">
        <v>43</v>
      </c>
      <c r="AX46">
        <f>IF(Z46&gt;0, (R46*SUMPRODUCT(K46:$K$98, X46:$X$98)-K46*$AZ$3)/Z46, 0)</f>
        <v>355.73882643765251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</v>
      </c>
      <c r="S47">
        <f t="shared" si="1"/>
        <v>229.00975403845194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31.814833683184233</v>
      </c>
      <c r="AC47">
        <f t="shared" si="2"/>
        <v>15.105028578660132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-2258.0776205836191</v>
      </c>
      <c r="AI47">
        <f t="shared" si="25"/>
        <v>-2261.3755212870374</v>
      </c>
      <c r="AJ47">
        <f t="shared" si="7"/>
        <v>16.709805104524101</v>
      </c>
      <c r="AK47">
        <f t="shared" si="22"/>
        <v>2.2270383578228965</v>
      </c>
      <c r="AL47">
        <f t="shared" si="8"/>
        <v>-2242.4386778246903</v>
      </c>
      <c r="AN47">
        <f t="shared" si="26"/>
        <v>0</v>
      </c>
      <c r="AO47">
        <f t="shared" si="26"/>
        <v>0</v>
      </c>
      <c r="AP47">
        <f t="shared" si="26"/>
        <v>-2.2523951205075287E-2</v>
      </c>
      <c r="AQ47">
        <f t="shared" si="26"/>
        <v>-15.422183600186644</v>
      </c>
      <c r="AR47">
        <f t="shared" si="26"/>
        <v>-15.444707551391721</v>
      </c>
      <c r="AS47">
        <f t="shared" si="26"/>
        <v>0.11412436839912593</v>
      </c>
      <c r="AT47">
        <f t="shared" si="26"/>
        <v>1.5210192123566554E-2</v>
      </c>
      <c r="AU47">
        <f t="shared" si="23"/>
        <v>-15.315372990869028</v>
      </c>
      <c r="AW47">
        <v>44</v>
      </c>
      <c r="AX47">
        <f>IF(Z47&gt;0, (R47*SUMPRODUCT(K47:$K$98, X47:$X$98)-K47*$AZ$3)/Z47, 0)</f>
        <v>229.00975403845194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</v>
      </c>
      <c r="S48">
        <f t="shared" si="1"/>
        <v>66.359522587337054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15.105028578660132</v>
      </c>
      <c r="AC48">
        <f t="shared" si="2"/>
        <v>3.1224319874320803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-1824.5172154695538</v>
      </c>
      <c r="AI48">
        <f t="shared" si="25"/>
        <v>-1826.8698785582028</v>
      </c>
      <c r="AJ48">
        <f t="shared" si="7"/>
        <v>11.982596591228052</v>
      </c>
      <c r="AK48">
        <f t="shared" si="22"/>
        <v>1.0573520005062094</v>
      </c>
      <c r="AL48">
        <f t="shared" si="8"/>
        <v>-1813.8299299664686</v>
      </c>
      <c r="AN48">
        <f t="shared" si="26"/>
        <v>0</v>
      </c>
      <c r="AO48">
        <f t="shared" si="26"/>
        <v>0</v>
      </c>
      <c r="AP48">
        <f t="shared" si="26"/>
        <v>-1.4346591041719373E-2</v>
      </c>
      <c r="AQ48">
        <f t="shared" si="26"/>
        <v>-11.125945939819344</v>
      </c>
      <c r="AR48">
        <f t="shared" si="26"/>
        <v>-11.140292530861062</v>
      </c>
      <c r="AS48">
        <f t="shared" si="26"/>
        <v>7.3070136451607287E-2</v>
      </c>
      <c r="AT48">
        <f t="shared" si="26"/>
        <v>6.4477556568104805E-3</v>
      </c>
      <c r="AU48">
        <f t="shared" si="23"/>
        <v>-11.060774638752646</v>
      </c>
      <c r="AW48">
        <v>45</v>
      </c>
      <c r="AX48">
        <f>IF(Z48&gt;0, (R48*SUMPRODUCT(K48:$K$98, X48:$X$98)-K48*$AZ$3)/Z48, 0)</f>
        <v>66.359522587337054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</v>
      </c>
      <c r="S49">
        <f t="shared" si="1"/>
        <v>-152.32838904232995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3.1224319874320803</v>
      </c>
      <c r="AC49">
        <f t="shared" si="2"/>
        <v>-4.9324541229599461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-1420.2329454515561</v>
      </c>
      <c r="AI49">
        <f t="shared" si="25"/>
        <v>-1421.851965436593</v>
      </c>
      <c r="AJ49">
        <f t="shared" si="7"/>
        <v>8.054886110392026</v>
      </c>
      <c r="AK49">
        <f t="shared" si="22"/>
        <v>0.21857023912024565</v>
      </c>
      <c r="AL49">
        <f t="shared" si="8"/>
        <v>-1413.5785090870806</v>
      </c>
      <c r="AN49">
        <f t="shared" si="26"/>
        <v>0</v>
      </c>
      <c r="AO49">
        <f t="shared" si="26"/>
        <v>0</v>
      </c>
      <c r="AP49">
        <f t="shared" si="26"/>
        <v>-8.8150172570696152E-3</v>
      </c>
      <c r="AQ49">
        <f t="shared" si="26"/>
        <v>-7.7326889346146563</v>
      </c>
      <c r="AR49">
        <f t="shared" si="26"/>
        <v>-7.7415039518717261</v>
      </c>
      <c r="AS49">
        <f t="shared" si="26"/>
        <v>4.3856135639499763E-2</v>
      </c>
      <c r="AT49">
        <f t="shared" si="26"/>
        <v>1.1900411653553303E-3</v>
      </c>
      <c r="AU49">
        <f t="shared" si="23"/>
        <v>-7.6964577750668708</v>
      </c>
      <c r="AW49">
        <v>46</v>
      </c>
      <c r="AX49">
        <f>IF(Z49&gt;0, (R49*SUMPRODUCT(K49:$K$98, X49:$X$98)-K49*$AZ$3)/Z49, 0)</f>
        <v>-152.32838904232995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</v>
      </c>
      <c r="S50">
        <f t="shared" si="1"/>
        <v>-462.37947735847649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-4.9324541229599461</v>
      </c>
      <c r="AC50">
        <f t="shared" si="2"/>
        <v>-9.9231253527287873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-1059.559702485506</v>
      </c>
      <c r="AI50">
        <f t="shared" si="25"/>
        <v>-1060.6327524194498</v>
      </c>
      <c r="AJ50">
        <f t="shared" si="7"/>
        <v>4.9906712297688411</v>
      </c>
      <c r="AK50">
        <f t="shared" si="22"/>
        <v>-0.34527178860719626</v>
      </c>
      <c r="AL50">
        <f t="shared" si="8"/>
        <v>-1055.9873529782883</v>
      </c>
      <c r="AN50">
        <f t="shared" si="26"/>
        <v>0</v>
      </c>
      <c r="AO50">
        <f t="shared" si="26"/>
        <v>0</v>
      </c>
      <c r="AP50">
        <f t="shared" si="26"/>
        <v>-5.2164237872469278E-3</v>
      </c>
      <c r="AQ50">
        <f t="shared" si="26"/>
        <v>-5.1508436478256412</v>
      </c>
      <c r="AR50">
        <f t="shared" si="26"/>
        <v>-5.1560600716128882</v>
      </c>
      <c r="AS50">
        <f t="shared" si="26"/>
        <v>2.4261178621591318E-2</v>
      </c>
      <c r="AT50">
        <f t="shared" si="26"/>
        <v>-1.6784717226871904E-3</v>
      </c>
      <c r="AU50">
        <f t="shared" si="23"/>
        <v>-5.1334773647139844</v>
      </c>
      <c r="AW50">
        <v>47</v>
      </c>
      <c r="AX50">
        <f>IF(Z50&gt;0, (R50*SUMPRODUCT(K50:$K$98, X50:$X$98)-K50*$AZ$3)/Z50, 0)</f>
        <v>-462.37947735847649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</v>
      </c>
      <c r="S51">
        <f t="shared" si="1"/>
        <v>-922.39824768877816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-9.9231253527287873</v>
      </c>
      <c r="AC51">
        <f t="shared" si="2"/>
        <v>-12.625738906942091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-755.84410636310304</v>
      </c>
      <c r="AI51">
        <f t="shared" si="25"/>
        <v>-756.52850374452578</v>
      </c>
      <c r="AJ51">
        <f t="shared" si="7"/>
        <v>2.7026135542133041</v>
      </c>
      <c r="AK51">
        <f t="shared" si="22"/>
        <v>-0.69461877469101518</v>
      </c>
      <c r="AL51">
        <f t="shared" si="8"/>
        <v>-754.5205089650035</v>
      </c>
      <c r="AN51">
        <f t="shared" si="26"/>
        <v>0</v>
      </c>
      <c r="AO51">
        <f t="shared" si="26"/>
        <v>0</v>
      </c>
      <c r="AP51">
        <f t="shared" si="26"/>
        <v>-2.9705936683789803E-3</v>
      </c>
      <c r="AQ51">
        <f t="shared" si="26"/>
        <v>-3.2807047156964289</v>
      </c>
      <c r="AR51">
        <f t="shared" si="26"/>
        <v>-3.2836753093648081</v>
      </c>
      <c r="AS51">
        <f t="shared" si="26"/>
        <v>1.1730563164242322E-2</v>
      </c>
      <c r="AT51">
        <f t="shared" si="26"/>
        <v>-3.0149591305344489E-3</v>
      </c>
      <c r="AU51">
        <f t="shared" si="23"/>
        <v>-3.2749597053311001</v>
      </c>
      <c r="AW51">
        <v>48</v>
      </c>
      <c r="AX51">
        <f>IF(Z51&gt;0, (R51*SUMPRODUCT(K51:$K$98, X51:$X$98)-K51*$AZ$3)/Z51, 0)</f>
        <v>-922.39824768877816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</v>
      </c>
      <c r="S52">
        <f t="shared" si="1"/>
        <v>-1637.2421568028385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-12.625738906942091</v>
      </c>
      <c r="AC52">
        <f t="shared" si="2"/>
        <v>-13.720523896198934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-517.08026922381248</v>
      </c>
      <c r="AI52">
        <f t="shared" si="25"/>
        <v>-517.49928249680909</v>
      </c>
      <c r="AJ52">
        <f t="shared" si="7"/>
        <v>1.0947849892568424</v>
      </c>
      <c r="AK52">
        <f t="shared" si="22"/>
        <v>-0.88380172348594643</v>
      </c>
      <c r="AL52">
        <f t="shared" si="8"/>
        <v>-517.2882992310382</v>
      </c>
      <c r="AN52">
        <f t="shared" si="26"/>
        <v>0</v>
      </c>
      <c r="AO52">
        <f t="shared" si="26"/>
        <v>0</v>
      </c>
      <c r="AP52">
        <f t="shared" si="26"/>
        <v>-1.6238453626674222E-3</v>
      </c>
      <c r="AQ52">
        <f t="shared" si="26"/>
        <v>-2.0038945098351379</v>
      </c>
      <c r="AR52">
        <f t="shared" si="26"/>
        <v>-2.0055183551978053</v>
      </c>
      <c r="AS52">
        <f t="shared" si="26"/>
        <v>4.242733207969555E-3</v>
      </c>
      <c r="AT52">
        <f t="shared" si="26"/>
        <v>-3.4250879928851884E-3</v>
      </c>
      <c r="AU52">
        <f t="shared" si="23"/>
        <v>-2.0047007099827212</v>
      </c>
      <c r="AW52">
        <v>49</v>
      </c>
      <c r="AX52">
        <f>IF(Z52&gt;0, (R52*SUMPRODUCT(K52:$K$98, X52:$X$98)-K52*$AZ$3)/Z52, 0)</f>
        <v>-1637.2421568028385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</v>
      </c>
      <c r="S53">
        <f t="shared" si="1"/>
        <v>-2803.5002489235544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-13.720523896198934</v>
      </c>
      <c r="AC53">
        <f t="shared" si="2"/>
        <v>-13.772704364570158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-338.3781106852652</v>
      </c>
      <c r="AI53">
        <f t="shared" si="25"/>
        <v>-338.62374477018921</v>
      </c>
      <c r="AJ53">
        <f t="shared" si="7"/>
        <v>5.2180468371224364E-2</v>
      </c>
      <c r="AK53">
        <f t="shared" si="22"/>
        <v>-0.96043667273392541</v>
      </c>
      <c r="AL53">
        <f t="shared" si="8"/>
        <v>-339.53200097455192</v>
      </c>
      <c r="AN53">
        <f t="shared" si="26"/>
        <v>0</v>
      </c>
      <c r="AO53">
        <f t="shared" si="26"/>
        <v>0</v>
      </c>
      <c r="AP53">
        <f t="shared" si="26"/>
        <v>-8.4993849032243159E-4</v>
      </c>
      <c r="AQ53">
        <f t="shared" si="26"/>
        <v>-1.1708496426421864</v>
      </c>
      <c r="AR53">
        <f t="shared" si="26"/>
        <v>-1.1716995811325088</v>
      </c>
      <c r="AS53">
        <f t="shared" si="26"/>
        <v>1.8055388577477031E-4</v>
      </c>
      <c r="AT53">
        <f t="shared" si="26"/>
        <v>-3.3232851048598726E-3</v>
      </c>
      <c r="AU53">
        <f t="shared" si="23"/>
        <v>-1.1748423123515941</v>
      </c>
      <c r="AW53">
        <v>50</v>
      </c>
      <c r="AX53">
        <f>IF(Z53&gt;0, (R53*SUMPRODUCT(K53:$K$98, X53:$X$98)-K53*$AZ$3)/Z53, 0)</f>
        <v>-2803.5002489235544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</v>
      </c>
      <c r="S54">
        <f t="shared" si="1"/>
        <v>-4799.07277844085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-13.772704364570158</v>
      </c>
      <c r="AC54">
        <f t="shared" si="2"/>
        <v>-13.200952184476705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-211.28251480805895</v>
      </c>
      <c r="AI54">
        <f t="shared" si="25"/>
        <v>-211.42005129472966</v>
      </c>
      <c r="AJ54">
        <f t="shared" si="7"/>
        <v>-0.57175218009345308</v>
      </c>
      <c r="AK54">
        <f t="shared" si="22"/>
        <v>-0.96408930551991112</v>
      </c>
      <c r="AL54">
        <f t="shared" si="8"/>
        <v>-212.95589278034302</v>
      </c>
      <c r="AN54">
        <f t="shared" si="26"/>
        <v>0</v>
      </c>
      <c r="AO54">
        <f t="shared" si="26"/>
        <v>0</v>
      </c>
      <c r="AP54">
        <f t="shared" si="26"/>
        <v>-4.2491177869503888E-4</v>
      </c>
      <c r="AQ54">
        <f t="shared" si="26"/>
        <v>-0.65274627371564942</v>
      </c>
      <c r="AR54">
        <f t="shared" si="26"/>
        <v>-0.65317118549434439</v>
      </c>
      <c r="AS54">
        <f t="shared" si="26"/>
        <v>-1.7663984423123928E-3</v>
      </c>
      <c r="AT54">
        <f t="shared" si="26"/>
        <v>-2.9785034614858087E-3</v>
      </c>
      <c r="AU54">
        <f t="shared" si="23"/>
        <v>-0.65791608739814267</v>
      </c>
      <c r="AW54">
        <v>51</v>
      </c>
      <c r="AX54">
        <f>IF(Z54&gt;0, (R54*SUMPRODUCT(K54:$K$98, X54:$X$98)-K54*$AZ$3)/Z54, 0)</f>
        <v>-4799.07277844085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</v>
      </c>
      <c r="S55">
        <f t="shared" si="1"/>
        <v>-8379.7907240545428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-13.200952184476705</v>
      </c>
      <c r="AC55">
        <f t="shared" si="2"/>
        <v>-12.297803973606964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-125.56674125036001</v>
      </c>
      <c r="AI55">
        <f t="shared" si="25"/>
        <v>-125.64011900153884</v>
      </c>
      <c r="AJ55">
        <f t="shared" si="7"/>
        <v>-0.90314821086974106</v>
      </c>
      <c r="AK55">
        <f t="shared" si="22"/>
        <v>-0.92406665291336942</v>
      </c>
      <c r="AL55">
        <f t="shared" si="8"/>
        <v>-127.46733386532195</v>
      </c>
      <c r="AN55">
        <f t="shared" si="26"/>
        <v>0</v>
      </c>
      <c r="AO55">
        <f t="shared" si="26"/>
        <v>0</v>
      </c>
      <c r="AP55">
        <f t="shared" si="26"/>
        <v>-2.024077880608285E-4</v>
      </c>
      <c r="AQ55">
        <f t="shared" si="26"/>
        <v>-0.34636774692850092</v>
      </c>
      <c r="AR55">
        <f t="shared" si="26"/>
        <v>-0.34657015471656177</v>
      </c>
      <c r="AS55">
        <f t="shared" si="26"/>
        <v>-2.4912760164552093E-3</v>
      </c>
      <c r="AT55">
        <f t="shared" si="26"/>
        <v>-2.5489781879678049E-3</v>
      </c>
      <c r="AU55">
        <f t="shared" si="23"/>
        <v>-0.35161040892098477</v>
      </c>
      <c r="AW55">
        <v>52</v>
      </c>
      <c r="AX55">
        <f>IF(Z55&gt;0, (R55*SUMPRODUCT(K55:$K$98, X55:$X$98)-K55*$AZ$3)/Z55, 0)</f>
        <v>-8379.7907240545428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</v>
      </c>
      <c r="S56">
        <f t="shared" si="1"/>
        <v>-15127.679492222529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-12.297803973606964</v>
      </c>
      <c r="AC56">
        <f t="shared" si="2"/>
        <v>-11.254980216441366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-70.888035422758378</v>
      </c>
      <c r="AI56">
        <f t="shared" si="25"/>
        <v>-70.925235378714035</v>
      </c>
      <c r="AJ56">
        <f t="shared" si="7"/>
        <v>-1.0428237571655981</v>
      </c>
      <c r="AK56">
        <f t="shared" si="22"/>
        <v>-0.8608462781524876</v>
      </c>
      <c r="AL56">
        <f t="shared" si="8"/>
        <v>-72.828905414032121</v>
      </c>
      <c r="AN56">
        <f t="shared" si="26"/>
        <v>0</v>
      </c>
      <c r="AO56">
        <f t="shared" si="26"/>
        <v>0</v>
      </c>
      <c r="AP56">
        <f t="shared" si="26"/>
        <v>-9.1619353764569117E-5</v>
      </c>
      <c r="AQ56">
        <f t="shared" si="26"/>
        <v>-0.17458934636411214</v>
      </c>
      <c r="AR56">
        <f t="shared" si="26"/>
        <v>-0.1746809657178767</v>
      </c>
      <c r="AS56">
        <f t="shared" si="26"/>
        <v>-2.5683589205246571E-3</v>
      </c>
      <c r="AT56">
        <f t="shared" si="26"/>
        <v>-2.1201686310856607E-3</v>
      </c>
      <c r="AU56">
        <f t="shared" si="23"/>
        <v>-0.17936949326948701</v>
      </c>
      <c r="AW56">
        <v>53</v>
      </c>
      <c r="AX56">
        <f>IF(Z56&gt;0, (R56*SUMPRODUCT(K56:$K$98, X56:$X$98)-K56*$AZ$3)/Z56, 0)</f>
        <v>-15127.679492222529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</v>
      </c>
      <c r="S57">
        <f t="shared" si="1"/>
        <v>-28518.214333499953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-11.254980216441366</v>
      </c>
      <c r="AC57">
        <f t="shared" si="2"/>
        <v>-10.189220005578603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-37.927097914735207</v>
      </c>
      <c r="AI57">
        <f t="shared" si="25"/>
        <v>-37.944962322173943</v>
      </c>
      <c r="AJ57">
        <f t="shared" si="7"/>
        <v>-1.0657602108627628</v>
      </c>
      <c r="AK57">
        <f t="shared" si="22"/>
        <v>-0.78784861515089566</v>
      </c>
      <c r="AL57">
        <f t="shared" si="8"/>
        <v>-39.798571148187598</v>
      </c>
      <c r="AN57">
        <f t="shared" si="26"/>
        <v>0</v>
      </c>
      <c r="AO57">
        <f t="shared" si="26"/>
        <v>0</v>
      </c>
      <c r="AP57">
        <f t="shared" si="26"/>
        <v>-3.9283971841136059E-5</v>
      </c>
      <c r="AQ57">
        <f t="shared" si="26"/>
        <v>-8.3401985294376854E-2</v>
      </c>
      <c r="AR57">
        <f t="shared" si="26"/>
        <v>-8.3441269266217991E-2</v>
      </c>
      <c r="AS57">
        <f t="shared" si="26"/>
        <v>-2.343615048890268E-3</v>
      </c>
      <c r="AT57">
        <f t="shared" si="26"/>
        <v>-1.7324852737936915E-3</v>
      </c>
      <c r="AU57">
        <f t="shared" si="23"/>
        <v>-8.7517369588901939E-2</v>
      </c>
      <c r="AW57">
        <v>54</v>
      </c>
      <c r="AX57">
        <f>IF(Z57&gt;0, (R57*SUMPRODUCT(K57:$K$98, X57:$X$98)-K57*$AZ$3)/Z57, 0)</f>
        <v>-28518.214333499953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</v>
      </c>
      <c r="S58">
        <f t="shared" si="1"/>
        <v>-56570.686048554948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-10.189220005578603</v>
      </c>
      <c r="AC58">
        <f t="shared" si="2"/>
        <v>-9.1651670290632712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-19.170261251390926</v>
      </c>
      <c r="AI58">
        <f t="shared" si="25"/>
        <v>-19.178361884129583</v>
      </c>
      <c r="AJ58">
        <f t="shared" si="7"/>
        <v>-1.0240529765153319</v>
      </c>
      <c r="AK58">
        <f t="shared" si="22"/>
        <v>-0.71324540039050233</v>
      </c>
      <c r="AL58">
        <f t="shared" si="8"/>
        <v>-20.915660261035416</v>
      </c>
      <c r="AN58">
        <f t="shared" si="26"/>
        <v>0</v>
      </c>
      <c r="AO58">
        <f t="shared" si="26"/>
        <v>0</v>
      </c>
      <c r="AP58">
        <f t="shared" si="26"/>
        <v>-1.5904781091557189E-5</v>
      </c>
      <c r="AQ58">
        <f t="shared" si="26"/>
        <v>-3.7638888036036849E-2</v>
      </c>
      <c r="AR58">
        <f t="shared" si="26"/>
        <v>-3.7654792817128413E-2</v>
      </c>
      <c r="AS58">
        <f t="shared" si="26"/>
        <v>-2.0106254589114807E-3</v>
      </c>
      <c r="AT58">
        <f t="shared" si="26"/>
        <v>-1.4003859110458684E-3</v>
      </c>
      <c r="AU58">
        <f t="shared" si="23"/>
        <v>-4.1065804187085761E-2</v>
      </c>
      <c r="AW58">
        <v>55</v>
      </c>
      <c r="AX58">
        <f>IF(Z58&gt;0, (R58*SUMPRODUCT(K58:$K$98, X58:$X$98)-K58*$AZ$3)/Z58, 0)</f>
        <v>-56570.686048554948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</v>
      </c>
      <c r="S59">
        <f t="shared" si="1"/>
        <v>-118792.1821780164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-9.1651670290632712</v>
      </c>
      <c r="AC59">
        <f t="shared" si="2"/>
        <v>-8.214006844054925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-9.1246506210695806</v>
      </c>
      <c r="AI59">
        <f t="shared" si="25"/>
        <v>-9.1281079221703152</v>
      </c>
      <c r="AJ59">
        <f t="shared" si="7"/>
        <v>-0.9511601850083462</v>
      </c>
      <c r="AK59">
        <f t="shared" si="22"/>
        <v>-0.64156169203442903</v>
      </c>
      <c r="AL59">
        <f t="shared" si="8"/>
        <v>-10.720829799213091</v>
      </c>
      <c r="AN59">
        <f t="shared" si="26"/>
        <v>0</v>
      </c>
      <c r="AO59">
        <f t="shared" si="26"/>
        <v>0</v>
      </c>
      <c r="AP59">
        <f t="shared" si="26"/>
        <v>-6.0607718368611356E-6</v>
      </c>
      <c r="AQ59">
        <f t="shared" si="26"/>
        <v>-1.599583718456633E-2</v>
      </c>
      <c r="AR59">
        <f t="shared" si="26"/>
        <v>-1.600189795640319E-2</v>
      </c>
      <c r="AS59">
        <f t="shared" si="26"/>
        <v>-1.6674176456360646E-3</v>
      </c>
      <c r="AT59">
        <f t="shared" si="26"/>
        <v>-1.1246804722518434E-3</v>
      </c>
      <c r="AU59">
        <f t="shared" si="23"/>
        <v>-1.8793996074291098E-2</v>
      </c>
      <c r="AW59">
        <v>56</v>
      </c>
      <c r="AX59">
        <f>IF(Z59&gt;0, (R59*SUMPRODUCT(K59:$K$98, X59:$X$98)-K59*$AZ$3)/Z59, 0)</f>
        <v>-118792.1821780164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</v>
      </c>
      <c r="S60">
        <f t="shared" si="1"/>
        <v>-268426.81811860274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-8.214006844054925</v>
      </c>
      <c r="AC60">
        <f t="shared" si="2"/>
        <v>-7.3471463660212919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-4.1083427950631313</v>
      </c>
      <c r="AI60">
        <f t="shared" si="25"/>
        <v>-4.109711351755327</v>
      </c>
      <c r="AJ60">
        <f t="shared" si="7"/>
        <v>-0.86686047803363309</v>
      </c>
      <c r="AK60">
        <f t="shared" si="22"/>
        <v>-0.57498047908384475</v>
      </c>
      <c r="AL60">
        <f t="shared" si="8"/>
        <v>-5.5515523088728047</v>
      </c>
      <c r="AN60">
        <f t="shared" si="26"/>
        <v>0</v>
      </c>
      <c r="AO60">
        <f t="shared" si="26"/>
        <v>0</v>
      </c>
      <c r="AP60">
        <f t="shared" si="26"/>
        <v>-2.1420790832866044E-6</v>
      </c>
      <c r="AQ60">
        <f t="shared" si="26"/>
        <v>-6.4304206164491565E-3</v>
      </c>
      <c r="AR60">
        <f t="shared" si="26"/>
        <v>-6.4325626955324426E-3</v>
      </c>
      <c r="AS60">
        <f t="shared" si="26"/>
        <v>-1.356818982152824E-3</v>
      </c>
      <c r="AT60">
        <f t="shared" si="26"/>
        <v>-8.9996539022974887E-4</v>
      </c>
      <c r="AU60">
        <f t="shared" si="23"/>
        <v>-8.6893470679150157E-3</v>
      </c>
      <c r="AW60">
        <v>57</v>
      </c>
      <c r="AX60">
        <f>IF(Z60&gt;0, (R60*SUMPRODUCT(K60:$K$98, X60:$X$98)-K60*$AZ$3)/Z60, 0)</f>
        <v>-268426.81811860274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</v>
      </c>
      <c r="S61">
        <f t="shared" si="1"/>
        <v>-657041.0124810969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-7.3471463660212919</v>
      </c>
      <c r="AC61">
        <f t="shared" si="2"/>
        <v>-6.565312219478634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-1.7105181389985957</v>
      </c>
      <c r="AI61">
        <f t="shared" si="25"/>
        <v>-1.7110177510543703</v>
      </c>
      <c r="AJ61">
        <f t="shared" si="7"/>
        <v>-0.78183414654265793</v>
      </c>
      <c r="AK61">
        <f t="shared" si="22"/>
        <v>-0.51430024562149046</v>
      </c>
      <c r="AL61">
        <f t="shared" si="8"/>
        <v>-3.0071521432185184</v>
      </c>
      <c r="AN61">
        <f t="shared" si="26"/>
        <v>0</v>
      </c>
      <c r="AO61">
        <f t="shared" si="26"/>
        <v>0</v>
      </c>
      <c r="AP61">
        <f t="shared" si="26"/>
        <v>-6.9821245971307705E-7</v>
      </c>
      <c r="AQ61">
        <f t="shared" si="26"/>
        <v>-2.3904648885269492E-3</v>
      </c>
      <c r="AR61">
        <f t="shared" si="26"/>
        <v>-2.3911631009866621E-3</v>
      </c>
      <c r="AS61">
        <f t="shared" si="26"/>
        <v>-1.0926204366682787E-3</v>
      </c>
      <c r="AT61">
        <f t="shared" si="26"/>
        <v>-7.187393406062957E-4</v>
      </c>
      <c r="AU61">
        <f t="shared" si="23"/>
        <v>-4.2025228782612365E-3</v>
      </c>
      <c r="AW61">
        <v>58</v>
      </c>
      <c r="AX61">
        <f>IF(Z61&gt;0, (R61*SUMPRODUCT(K61:$K$98, X61:$X$98)-K61*$AZ$3)/Z61, 0)</f>
        <v>-657041.0124810969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</v>
      </c>
      <c r="S62">
        <f t="shared" si="1"/>
        <v>-1754442.615015785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-6.565312219478634</v>
      </c>
      <c r="AC62">
        <f t="shared" si="2"/>
        <v>-5.8638950351179595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-0.65500064594513663</v>
      </c>
      <c r="AI62">
        <f t="shared" si="25"/>
        <v>-0.65516776155738099</v>
      </c>
      <c r="AJ62">
        <f t="shared" si="7"/>
        <v>-0.70141718436067446</v>
      </c>
      <c r="AK62">
        <f t="shared" si="22"/>
        <v>-0.45957185536350442</v>
      </c>
      <c r="AL62">
        <f t="shared" si="8"/>
        <v>-1.8161568012815599</v>
      </c>
      <c r="AN62">
        <f t="shared" si="26"/>
        <v>0</v>
      </c>
      <c r="AO62">
        <f t="shared" si="26"/>
        <v>0</v>
      </c>
      <c r="AP62">
        <f t="shared" si="26"/>
        <v>-2.0852286670106864E-7</v>
      </c>
      <c r="AQ62">
        <f t="shared" si="26"/>
        <v>-8.1729415073348113E-4</v>
      </c>
      <c r="AR62">
        <f t="shared" si="26"/>
        <v>-8.1750267360018226E-4</v>
      </c>
      <c r="AS62">
        <f t="shared" si="26"/>
        <v>-8.7521159795916307E-4</v>
      </c>
      <c r="AT62">
        <f t="shared" si="26"/>
        <v>-5.734427768209966E-4</v>
      </c>
      <c r="AU62">
        <f t="shared" si="23"/>
        <v>-2.2661570483803418E-3</v>
      </c>
      <c r="AW62">
        <v>59</v>
      </c>
      <c r="AX62">
        <f>IF(Z62&gt;0, (R62*SUMPRODUCT(K62:$K$98, X62:$X$98)-K62*$AZ$3)/Z62, 0)</f>
        <v>-1754442.615015785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</v>
      </c>
      <c r="S63">
        <f t="shared" si="1"/>
        <v>-5150803.8145532329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-5.8638950351179595</v>
      </c>
      <c r="AC63">
        <f t="shared" si="2"/>
        <v>-5.2363126424390494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-0.2292288057639906</v>
      </c>
      <c r="AI63">
        <f t="shared" si="25"/>
        <v>-0.22927963581723049</v>
      </c>
      <c r="AJ63">
        <f t="shared" si="7"/>
        <v>-0.62758239267891014</v>
      </c>
      <c r="AK63">
        <f t="shared" si="22"/>
        <v>-0.4104726524582572</v>
      </c>
      <c r="AL63">
        <f t="shared" si="8"/>
        <v>-1.2673346809543977</v>
      </c>
      <c r="AN63">
        <f t="shared" si="26"/>
        <v>0</v>
      </c>
      <c r="AO63">
        <f t="shared" si="26"/>
        <v>0</v>
      </c>
      <c r="AP63">
        <f t="shared" si="26"/>
        <v>-5.6629040656579941E-8</v>
      </c>
      <c r="AQ63">
        <f t="shared" si="26"/>
        <v>-2.5538055803337215E-4</v>
      </c>
      <c r="AR63">
        <f t="shared" si="26"/>
        <v>-2.5543718707402875E-4</v>
      </c>
      <c r="AS63">
        <f t="shared" si="26"/>
        <v>-6.9918063360358018E-4</v>
      </c>
      <c r="AT63">
        <f t="shared" si="26"/>
        <v>-4.5730175443201352E-4</v>
      </c>
      <c r="AU63">
        <f t="shared" si="23"/>
        <v>-1.4119195751096224E-3</v>
      </c>
      <c r="AW63">
        <v>60</v>
      </c>
      <c r="AX63">
        <f>IF(Z63&gt;0, (R63*SUMPRODUCT(K63:$K$98, X63:$X$98)-K63*$AZ$3)/Z63, 0)</f>
        <v>-5150803.8145532329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</v>
      </c>
      <c r="S64">
        <f t="shared" si="1"/>
        <v>-16778295.639951721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-5.2363126424390494</v>
      </c>
      <c r="AC64">
        <f t="shared" si="2"/>
        <v>-4.6754968740420431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-7.2777165624723361E-2</v>
      </c>
      <c r="AI64">
        <f t="shared" si="25"/>
        <v>-7.2791098794618481E-2</v>
      </c>
      <c r="AJ64">
        <f t="shared" si="7"/>
        <v>-0.56081576839700631</v>
      </c>
      <c r="AK64">
        <f t="shared" si="22"/>
        <v>-0.36654188497073348</v>
      </c>
      <c r="AL64">
        <f t="shared" si="8"/>
        <v>-1.0001487521623584</v>
      </c>
      <c r="AN64">
        <f t="shared" si="26"/>
        <v>0</v>
      </c>
      <c r="AO64">
        <f t="shared" si="26"/>
        <v>0</v>
      </c>
      <c r="AP64">
        <f t="shared" si="26"/>
        <v>-1.3859595325399381E-8</v>
      </c>
      <c r="AQ64">
        <f t="shared" si="26"/>
        <v>-7.239286336708363E-5</v>
      </c>
      <c r="AR64">
        <f t="shared" si="26"/>
        <v>-7.2406722962409012E-5</v>
      </c>
      <c r="AS64">
        <f t="shared" si="26"/>
        <v>-5.5785436197144857E-4</v>
      </c>
      <c r="AT64">
        <f t="shared" si="26"/>
        <v>-3.6460634828550256E-4</v>
      </c>
      <c r="AU64">
        <f t="shared" si="23"/>
        <v>-9.9486743321936032E-4</v>
      </c>
      <c r="AW64">
        <v>61</v>
      </c>
      <c r="AX64">
        <f>IF(Z64&gt;0, (R64*SUMPRODUCT(K64:$K$98, X64:$X$98)-K64*$AZ$3)/Z64, 0)</f>
        <v>-16778295.639951721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</v>
      </c>
      <c r="S65">
        <f t="shared" si="1"/>
        <v>-61342271.694994912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-4.6754968740420431</v>
      </c>
      <c r="AC65">
        <f t="shared" si="2"/>
        <v>-4.1746128839098384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-2.078223412789184E-2</v>
      </c>
      <c r="AI65">
        <f t="shared" si="25"/>
        <v>-2.0785636849024069E-2</v>
      </c>
      <c r="AJ65">
        <f t="shared" si="7"/>
        <v>-0.50088399013220464</v>
      </c>
      <c r="AK65">
        <f t="shared" si="22"/>
        <v>-0.32728478118294302</v>
      </c>
      <c r="AL65">
        <f t="shared" si="8"/>
        <v>-0.84895440816417167</v>
      </c>
      <c r="AN65">
        <f t="shared" si="26"/>
        <v>0</v>
      </c>
      <c r="AO65">
        <f t="shared" si="26"/>
        <v>0</v>
      </c>
      <c r="AP65">
        <f t="shared" si="26"/>
        <v>-3.0221008477336227E-9</v>
      </c>
      <c r="AQ65">
        <f t="shared" si="26"/>
        <v>-1.8457582897649514E-5</v>
      </c>
      <c r="AR65">
        <f t="shared" si="26"/>
        <v>-1.8460604998497249E-5</v>
      </c>
      <c r="AS65">
        <f t="shared" si="26"/>
        <v>-4.4485629952377296E-4</v>
      </c>
      <c r="AT65">
        <f t="shared" si="26"/>
        <v>-2.9067548477455454E-4</v>
      </c>
      <c r="AU65">
        <f t="shared" si="23"/>
        <v>-7.5399238929682469E-4</v>
      </c>
      <c r="AW65">
        <v>62</v>
      </c>
      <c r="AX65">
        <f>IF(Z65&gt;0, (R65*SUMPRODUCT(K65:$K$98, X65:$X$98)-K65*$AZ$3)/Z65, 0)</f>
        <v>-61342271.694994912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</v>
      </c>
      <c r="S66">
        <f t="shared" si="1"/>
        <v>-255549664.78469321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-4.1746128839098384</v>
      </c>
      <c r="AC66">
        <f t="shared" si="2"/>
        <v>-3.7273488566752624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-5.2788264072618808E-3</v>
      </c>
      <c r="AI66">
        <f t="shared" si="25"/>
        <v>-5.2795556879791563E-3</v>
      </c>
      <c r="AJ66">
        <f t="shared" si="7"/>
        <v>-0.44726402723457603</v>
      </c>
      <c r="AK66">
        <f t="shared" si="22"/>
        <v>-0.29222290187368871</v>
      </c>
      <c r="AL66">
        <f t="shared" si="8"/>
        <v>-0.74476648479624386</v>
      </c>
      <c r="AN66">
        <f t="shared" si="26"/>
        <v>0</v>
      </c>
      <c r="AO66">
        <f t="shared" si="26"/>
        <v>0</v>
      </c>
      <c r="AP66">
        <f t="shared" si="26"/>
        <v>-5.7830813620227032E-10</v>
      </c>
      <c r="AQ66">
        <f t="shared" si="26"/>
        <v>-4.1860262976959708E-6</v>
      </c>
      <c r="AR66">
        <f t="shared" si="26"/>
        <v>-4.186604605832173E-6</v>
      </c>
      <c r="AS66">
        <f t="shared" si="26"/>
        <v>-3.5467333751338113E-4</v>
      </c>
      <c r="AT66">
        <f t="shared" si="26"/>
        <v>-2.3172816411418793E-4</v>
      </c>
      <c r="AU66">
        <f t="shared" si="23"/>
        <v>-5.9058810623340116E-4</v>
      </c>
      <c r="AW66">
        <v>63</v>
      </c>
      <c r="AX66">
        <f>IF(Z66&gt;0, (R66*SUMPRODUCT(K66:$K$98, X66:$X$98)-K66*$AZ$3)/Z66, 0)</f>
        <v>-255549664.78469321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100000</v>
      </c>
      <c r="S67">
        <f t="shared" ref="S67:S69" si="28">AX67</f>
        <v>-1237179281.7120192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-3.7273488566752624</v>
      </c>
      <c r="AC67">
        <f t="shared" ref="AC67:AC69" si="29">S67*Z67</f>
        <v>-3.3279936812573867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-1.1749773225386427E-3</v>
      </c>
      <c r="AI67">
        <f t="shared" ref="AI67:AI69" si="32">SUM(AE67:AH67)</f>
        <v>-1.1751118217874763E-3</v>
      </c>
      <c r="AJ67">
        <f t="shared" ref="AJ67:AJ69" si="33">AB67-AC67</f>
        <v>-0.39935517541787569</v>
      </c>
      <c r="AK67">
        <f t="shared" si="22"/>
        <v>-0.26091441996726839</v>
      </c>
      <c r="AL67">
        <f t="shared" ref="AL67:AL69" si="34">SUM(AI67:AK67)</f>
        <v>-0.6614447072069316</v>
      </c>
      <c r="AN67">
        <f t="shared" si="26"/>
        <v>0</v>
      </c>
      <c r="AO67">
        <f t="shared" si="26"/>
        <v>0</v>
      </c>
      <c r="AP67">
        <f t="shared" si="26"/>
        <v>-9.5228382558339585E-11</v>
      </c>
      <c r="AQ67">
        <f t="shared" si="26"/>
        <v>-8.3190940424090575E-7</v>
      </c>
      <c r="AR67">
        <f t="shared" si="26"/>
        <v>-8.3200463262346401E-7</v>
      </c>
      <c r="AS67">
        <f t="shared" si="26"/>
        <v>-2.8275211758521494E-4</v>
      </c>
      <c r="AT67">
        <f t="shared" si="26"/>
        <v>-1.847330629359386E-4</v>
      </c>
      <c r="AU67">
        <f t="shared" si="23"/>
        <v>-4.6831718515377707E-4</v>
      </c>
      <c r="AW67">
        <v>64</v>
      </c>
      <c r="AX67">
        <f>IF(Z67&gt;0, (R67*SUMPRODUCT(K67:$K$98, X67:$X$98)-K67*$AZ$3)/Z67, 0)</f>
        <v>-1237179281.7120192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100000</v>
      </c>
      <c r="S68">
        <f t="shared" si="28"/>
        <v>-7148205787.640377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-3.3279936812573867</v>
      </c>
      <c r="AC68">
        <f t="shared" si="29"/>
        <v>-2.9714236547344934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-2.2473970867176762E-4</v>
      </c>
      <c r="AI68">
        <f t="shared" si="32"/>
        <v>-2.247604930737771E-4</v>
      </c>
      <c r="AJ68">
        <f t="shared" si="33"/>
        <v>-0.35657002652289327</v>
      </c>
      <c r="AK68">
        <f t="shared" si="22"/>
        <v>-0.2329595576880171</v>
      </c>
      <c r="AL68">
        <f t="shared" si="34"/>
        <v>-0.58975434470398413</v>
      </c>
      <c r="AN68">
        <f t="shared" si="26"/>
        <v>0</v>
      </c>
      <c r="AO68">
        <f t="shared" si="26"/>
        <v>0</v>
      </c>
      <c r="AP68">
        <f t="shared" si="26"/>
        <v>-1.3139113381720707E-11</v>
      </c>
      <c r="AQ68">
        <f t="shared" si="26"/>
        <v>-1.4207194954505181E-7</v>
      </c>
      <c r="AR68">
        <f t="shared" si="26"/>
        <v>-1.4208508865843354E-7</v>
      </c>
      <c r="AS68">
        <f t="shared" si="26"/>
        <v>-2.2541009382291745E-4</v>
      </c>
      <c r="AT68">
        <f t="shared" si="26"/>
        <v>-1.4726822741515497E-4</v>
      </c>
      <c r="AU68">
        <f t="shared" si="23"/>
        <v>-3.7282040632673083E-4</v>
      </c>
      <c r="AW68">
        <v>65</v>
      </c>
      <c r="AX68">
        <f>IF(Z68&gt;0, (R68*SUMPRODUCT(K68:$K$98, X68:$X$98)-K68*$AZ$3)/Z68, 0)</f>
        <v>-7148205787.640377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-2.9714236547344934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-4.1568804018936348E-5</v>
      </c>
      <c r="AI69">
        <f t="shared" si="32"/>
        <v>-4.1568804018936348E-5</v>
      </c>
      <c r="AJ69">
        <f t="shared" si="33"/>
        <v>-2.9714236547344934</v>
      </c>
      <c r="AK69">
        <f t="shared" si="22"/>
        <v>-0.20799965583141455</v>
      </c>
      <c r="AL69">
        <f t="shared" si="34"/>
        <v>-3.1794648793699269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-2.346270246735841E-8</v>
      </c>
      <c r="AR69">
        <f t="shared" si="26"/>
        <v>-2.346270246735841E-8</v>
      </c>
      <c r="AS69">
        <f t="shared" si="26"/>
        <v>-1.6771622557085551E-3</v>
      </c>
      <c r="AT69">
        <f t="shared" si="26"/>
        <v>-1.1740135789959887E-4</v>
      </c>
      <c r="AU69">
        <f t="shared" si="23"/>
        <v>-1.7945870763106215E-3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6591.3807850463863</v>
      </c>
      <c r="AO71" s="8">
        <f t="shared" si="47"/>
        <v>-659.13807850463866</v>
      </c>
      <c r="AP71" s="8">
        <f t="shared" si="47"/>
        <v>-836.97026363459167</v>
      </c>
      <c r="AQ71" s="8">
        <f t="shared" si="47"/>
        <v>-4700.4135992085949</v>
      </c>
      <c r="AR71" s="8">
        <f t="shared" si="47"/>
        <v>394.85884369856103</v>
      </c>
      <c r="AS71" s="8">
        <f t="shared" si="47"/>
        <v>-738.58810821687132</v>
      </c>
      <c r="AT71" s="8">
        <f t="shared" si="47"/>
        <v>430.84306312650807</v>
      </c>
      <c r="AU71" s="8">
        <f t="shared" si="47"/>
        <v>87.113798608198408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188C-B6A9-4165-935F-95CF4CA0BCCC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6776.7519213140331</v>
      </c>
      <c r="K3">
        <v>1</v>
      </c>
      <c r="L3" s="2">
        <v>0</v>
      </c>
      <c r="O3">
        <f>$C$3</f>
        <v>6776.7519213140331</v>
      </c>
      <c r="P3">
        <f>O3*C5</f>
        <v>677.67519213140338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6776.7519213140331</v>
      </c>
      <c r="AF3">
        <f t="shared" ref="AF3:AG34" si="4">-$Z3*P3</f>
        <v>-677.67519213140338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5578.5948014826299</v>
      </c>
      <c r="AJ3">
        <f t="shared" ref="AJ3:AJ66" si="7">AB3-AC3</f>
        <v>0</v>
      </c>
      <c r="AL3">
        <f t="shared" ref="AL3:AL66" si="8">SUM(AI3:AK3)</f>
        <v>5578.5948014826299</v>
      </c>
      <c r="AN3">
        <f t="shared" ref="AN3:AU34" si="9">AE3*$K3</f>
        <v>6776.7519213140331</v>
      </c>
      <c r="AO3">
        <f t="shared" si="9"/>
        <v>-677.67519213140338</v>
      </c>
      <c r="AP3">
        <f t="shared" si="9"/>
        <v>-520.48192770000003</v>
      </c>
      <c r="AQ3">
        <f t="shared" si="9"/>
        <v>0</v>
      </c>
      <c r="AR3">
        <f t="shared" si="9"/>
        <v>5578.5948014826299</v>
      </c>
      <c r="AS3">
        <f t="shared" si="9"/>
        <v>0</v>
      </c>
      <c r="AT3">
        <f t="shared" si="9"/>
        <v>0</v>
      </c>
      <c r="AU3">
        <f t="shared" si="9"/>
        <v>5578.5948014826299</v>
      </c>
      <c r="AW3">
        <v>0</v>
      </c>
      <c r="AX3">
        <f>IF(Z3&gt;0, (R3*SUMPRODUCT(K3:$K$98, X3:$X$98)-K3*$AZ$3)/Z3, 0)</f>
        <v>0</v>
      </c>
      <c r="AZ3">
        <f>C6*SUMPRODUCT(X4:X98, K4:K98)/1</f>
        <v>5003.7327191711838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542.88222786978088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536.11421991119823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-536.11421991119823</v>
      </c>
      <c r="AK4">
        <f>G4*SUM(AB4, AE4:AF4)</f>
        <v>0</v>
      </c>
      <c r="AL4">
        <f t="shared" si="8"/>
        <v>-1152.8159699111984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-550.62656249999998</v>
      </c>
      <c r="AR4">
        <f t="shared" si="9"/>
        <v>-550.62656249999998</v>
      </c>
      <c r="AS4">
        <f t="shared" si="9"/>
        <v>-478.67341063499839</v>
      </c>
      <c r="AT4">
        <f t="shared" si="9"/>
        <v>0</v>
      </c>
      <c r="AU4">
        <f t="shared" si="9"/>
        <v>-1029.2999731349985</v>
      </c>
      <c r="AW4">
        <v>1</v>
      </c>
      <c r="AX4">
        <f>IF(Z4&gt;0, (R4*SUMPRODUCT(K4:$K$98, X4:$X$98)-K4*$AZ$3)/Z4, 0)</f>
        <v>542.88222786978088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250000</v>
      </c>
      <c r="S5">
        <f t="shared" si="1"/>
        <v>475.95618925710102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536.11421991119823</v>
      </c>
      <c r="AC5">
        <f t="shared" si="2"/>
        <v>464.16106804619767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-609.9520986061342</v>
      </c>
      <c r="AI5">
        <f t="shared" si="6"/>
        <v>-658.71300123991296</v>
      </c>
      <c r="AJ5">
        <f t="shared" si="7"/>
        <v>71.953151865000564</v>
      </c>
      <c r="AK5">
        <f>G5*SUM(AB5, AE5:AF5)</f>
        <v>37.527995393783883</v>
      </c>
      <c r="AL5">
        <f t="shared" si="8"/>
        <v>-549.23185398112855</v>
      </c>
      <c r="AN5">
        <f t="shared" si="9"/>
        <v>0</v>
      </c>
      <c r="AO5">
        <f t="shared" si="9"/>
        <v>0</v>
      </c>
      <c r="AP5">
        <f t="shared" si="9"/>
        <v>-38.871893043509857</v>
      </c>
      <c r="AQ5">
        <f t="shared" si="9"/>
        <v>-486.25007860820642</v>
      </c>
      <c r="AR5">
        <f t="shared" si="9"/>
        <v>-525.12197165171631</v>
      </c>
      <c r="AS5">
        <f t="shared" si="9"/>
        <v>57.360612137277229</v>
      </c>
      <c r="AT5">
        <f t="shared" si="9"/>
        <v>29.917088164687403</v>
      </c>
      <c r="AU5">
        <f t="shared" si="9"/>
        <v>-437.84427134975169</v>
      </c>
      <c r="AW5">
        <v>2</v>
      </c>
      <c r="AX5">
        <f>IF(Z5&gt;0, (R5*SUMPRODUCT(K5:$K$98, X5:$X$98)-K5*$AZ$3)/Z5, 0)</f>
        <v>475.95618925710102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250000</v>
      </c>
      <c r="S6">
        <f t="shared" si="1"/>
        <v>420.8470929722875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464.16106804619767</v>
      </c>
      <c r="AC6">
        <f t="shared" si="2"/>
        <v>405.29796321923777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-603.27281303926907</v>
      </c>
      <c r="AI6">
        <f t="shared" si="6"/>
        <v>-651.42545208410218</v>
      </c>
      <c r="AJ6">
        <f t="shared" si="7"/>
        <v>58.863104826959898</v>
      </c>
      <c r="AK6">
        <f>G6*SUM(AB6, AE6:AF6)</f>
        <v>32.491274763233839</v>
      </c>
      <c r="AL6">
        <f t="shared" si="8"/>
        <v>-560.07107249390845</v>
      </c>
      <c r="AN6">
        <f t="shared" si="9"/>
        <v>0</v>
      </c>
      <c r="AO6">
        <f t="shared" si="9"/>
        <v>0</v>
      </c>
      <c r="AP6">
        <f t="shared" si="9"/>
        <v>-34.274097352201053</v>
      </c>
      <c r="AQ6">
        <f t="shared" si="9"/>
        <v>-429.39767236418447</v>
      </c>
      <c r="AR6">
        <f t="shared" si="9"/>
        <v>-463.67176971638554</v>
      </c>
      <c r="AS6">
        <f t="shared" si="9"/>
        <v>41.897595340800301</v>
      </c>
      <c r="AT6">
        <f t="shared" si="9"/>
        <v>23.126647602748207</v>
      </c>
      <c r="AU6">
        <f t="shared" si="9"/>
        <v>-398.64752677283701</v>
      </c>
      <c r="AW6">
        <v>3</v>
      </c>
      <c r="AX6">
        <f>IF(Z6&gt;0, (R6*SUMPRODUCT(K6:$K$98, X6:$X$98)-K6*$AZ$3)/Z6, 0)</f>
        <v>420.8470929722875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250000</v>
      </c>
      <c r="S7">
        <f t="shared" si="1"/>
        <v>375.90196056411844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405.29796321923777</v>
      </c>
      <c r="AC7">
        <f t="shared" si="2"/>
        <v>357.49580315974163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-596.89168688791858</v>
      </c>
      <c r="AI7">
        <f t="shared" si="6"/>
        <v>-644.44342120492581</v>
      </c>
      <c r="AJ7">
        <f t="shared" si="7"/>
        <v>47.802160059496146</v>
      </c>
      <c r="AK7">
        <f>G7*SUM(AB7, AE7:AF7)</f>
        <v>28.370857425346646</v>
      </c>
      <c r="AL7">
        <f t="shared" si="8"/>
        <v>-568.27040372008298</v>
      </c>
      <c r="AN7">
        <f t="shared" si="9"/>
        <v>0</v>
      </c>
      <c r="AO7">
        <f t="shared" si="9"/>
        <v>0</v>
      </c>
      <c r="AP7">
        <f t="shared" si="9"/>
        <v>-30.219986817961491</v>
      </c>
      <c r="AQ7">
        <f t="shared" si="9"/>
        <v>-379.33545786682822</v>
      </c>
      <c r="AR7">
        <f t="shared" si="9"/>
        <v>-409.55544468478973</v>
      </c>
      <c r="AS7">
        <f t="shared" si="9"/>
        <v>30.379136904611162</v>
      </c>
      <c r="AT7">
        <f t="shared" si="9"/>
        <v>18.030192793653736</v>
      </c>
      <c r="AU7">
        <f t="shared" si="9"/>
        <v>-361.14611498652476</v>
      </c>
      <c r="AW7">
        <v>4</v>
      </c>
      <c r="AX7">
        <f>IF(Z7&gt;0, (R7*SUMPRODUCT(K7:$K$98, X7:$X$98)-K7*$AZ$3)/Z7, 0)</f>
        <v>375.90196056411844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250000</v>
      </c>
      <c r="S8">
        <f t="shared" si="1"/>
        <v>339.527062246367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357.49580315974163</v>
      </c>
      <c r="AC8">
        <f t="shared" si="2"/>
        <v>318.87062413638387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-590.79891474416536</v>
      </c>
      <c r="AI8">
        <f t="shared" si="6"/>
        <v>-637.75697193505368</v>
      </c>
      <c r="AJ8">
        <f t="shared" si="7"/>
        <v>38.625179023357759</v>
      </c>
      <c r="AK8">
        <f>G8*SUM(AB8, AE8:AF8)</f>
        <v>25.024706221181916</v>
      </c>
      <c r="AL8">
        <f t="shared" si="8"/>
        <v>-574.10708669051405</v>
      </c>
      <c r="AN8">
        <f t="shared" si="9"/>
        <v>0</v>
      </c>
      <c r="AO8">
        <f t="shared" si="9"/>
        <v>0</v>
      </c>
      <c r="AP8">
        <f t="shared" si="9"/>
        <v>-26.645262742479911</v>
      </c>
      <c r="AQ8">
        <f t="shared" si="9"/>
        <v>-335.23517055524258</v>
      </c>
      <c r="AR8">
        <f t="shared" si="9"/>
        <v>-361.8804332977225</v>
      </c>
      <c r="AS8">
        <f t="shared" si="9"/>
        <v>21.91696388479189</v>
      </c>
      <c r="AT8">
        <f t="shared" si="9"/>
        <v>14.199690366366925</v>
      </c>
      <c r="AU8">
        <f t="shared" si="9"/>
        <v>-325.76377904656368</v>
      </c>
      <c r="AW8">
        <v>5</v>
      </c>
      <c r="AX8">
        <f>IF(Z8&gt;0, (R8*SUMPRODUCT(K8:$K$98, X8:$X$98)-K8*$AZ$3)/Z8, 0)</f>
        <v>339.527062246367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250000</v>
      </c>
      <c r="S9">
        <f t="shared" si="1"/>
        <v>310.36522186486974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318.87062413638387</v>
      </c>
      <c r="AC9">
        <f t="shared" si="2"/>
        <v>287.84105969138227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-585.65478473732423</v>
      </c>
      <c r="AI9">
        <f t="shared" si="6"/>
        <v>-632.02613039935613</v>
      </c>
      <c r="AJ9">
        <f t="shared" si="7"/>
        <v>31.029564445001597</v>
      </c>
      <c r="AK9">
        <f t="shared" ref="AK9:AK72" si="22">G9*SUM(AB9:AB9, AE9:AF9)</f>
        <v>22.320943689546873</v>
      </c>
      <c r="AL9">
        <f t="shared" si="8"/>
        <v>-578.67562226480766</v>
      </c>
      <c r="AN9">
        <f t="shared" si="9"/>
        <v>0</v>
      </c>
      <c r="AO9">
        <f t="shared" si="9"/>
        <v>0</v>
      </c>
      <c r="AP9">
        <f t="shared" si="9"/>
        <v>-23.49316684325634</v>
      </c>
      <c r="AQ9">
        <f t="shared" si="9"/>
        <v>-296.71094021433305</v>
      </c>
      <c r="AR9">
        <f t="shared" si="9"/>
        <v>-320.20410705758934</v>
      </c>
      <c r="AS9">
        <f t="shared" si="9"/>
        <v>15.720543024415088</v>
      </c>
      <c r="AT9">
        <f t="shared" si="9"/>
        <v>11.308484727170976</v>
      </c>
      <c r="AU9">
        <f t="shared" si="9"/>
        <v>-293.17507930600328</v>
      </c>
      <c r="AW9">
        <v>6</v>
      </c>
      <c r="AX9">
        <f>IF(Z9&gt;0, (R9*SUMPRODUCT(K9:$K$98, X9:$X$98)-K9*$AZ$3)/Z9, 0)</f>
        <v>310.36522186486974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250000</v>
      </c>
      <c r="S10">
        <f t="shared" si="1"/>
        <v>286.88990704732754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287.84105969138227</v>
      </c>
      <c r="AC10">
        <f t="shared" si="2"/>
        <v>262.74226778976436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-580.76192062986581</v>
      </c>
      <c r="AI10">
        <f t="shared" si="6"/>
        <v>-626.55340045115145</v>
      </c>
      <c r="AJ10">
        <f t="shared" si="7"/>
        <v>25.098791901617915</v>
      </c>
      <c r="AK10">
        <f t="shared" si="22"/>
        <v>20.14887417839676</v>
      </c>
      <c r="AL10">
        <f t="shared" si="8"/>
        <v>-581.30573437113674</v>
      </c>
      <c r="AN10">
        <f t="shared" si="9"/>
        <v>0</v>
      </c>
      <c r="AO10">
        <f t="shared" si="9"/>
        <v>0</v>
      </c>
      <c r="AP10">
        <f t="shared" si="9"/>
        <v>-20.713739966273764</v>
      </c>
      <c r="AQ10">
        <f t="shared" si="9"/>
        <v>-262.70719909446706</v>
      </c>
      <c r="AR10">
        <f t="shared" si="9"/>
        <v>-283.42093906074081</v>
      </c>
      <c r="AS10">
        <f t="shared" si="9"/>
        <v>11.353418822600842</v>
      </c>
      <c r="AT10">
        <f t="shared" si="9"/>
        <v>9.1143274245195691</v>
      </c>
      <c r="AU10">
        <f t="shared" si="9"/>
        <v>-262.95319281362038</v>
      </c>
      <c r="AW10">
        <v>7</v>
      </c>
      <c r="AX10">
        <f>IF(Z10&gt;0, (R10*SUMPRODUCT(K10:$K$98, X10:$X$98)-K10*$AZ$3)/Z10, 0)</f>
        <v>286.88990704732754</v>
      </c>
    </row>
    <row r="11" spans="1:52" x14ac:dyDescent="0.25">
      <c r="A11" t="s">
        <v>33</v>
      </c>
      <c r="C11" s="12">
        <f>AU100</f>
        <v>134.84661281615735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250000</v>
      </c>
      <c r="S11">
        <f t="shared" si="1"/>
        <v>268.19416700267527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262.74226778976436</v>
      </c>
      <c r="AC11">
        <f t="shared" si="2"/>
        <v>242.54591540307931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-576.1113080127609</v>
      </c>
      <c r="AI11">
        <f t="shared" si="6"/>
        <v>-621.32965077423114</v>
      </c>
      <c r="AJ11">
        <f t="shared" si="7"/>
        <v>20.196352386685049</v>
      </c>
      <c r="AK11">
        <f t="shared" si="22"/>
        <v>18.391958745283507</v>
      </c>
      <c r="AL11">
        <f t="shared" si="8"/>
        <v>-582.74133964226257</v>
      </c>
      <c r="AN11">
        <f t="shared" si="9"/>
        <v>0</v>
      </c>
      <c r="AO11">
        <f t="shared" si="9"/>
        <v>0</v>
      </c>
      <c r="AP11">
        <f t="shared" si="9"/>
        <v>-18.26293023838015</v>
      </c>
      <c r="AQ11">
        <f t="shared" si="9"/>
        <v>-232.68169475561049</v>
      </c>
      <c r="AR11">
        <f t="shared" si="9"/>
        <v>-250.94462499399066</v>
      </c>
      <c r="AS11">
        <f t="shared" si="9"/>
        <v>8.1569679953431944</v>
      </c>
      <c r="AT11">
        <f t="shared" si="9"/>
        <v>7.4282036669084919</v>
      </c>
      <c r="AU11">
        <f t="shared" si="9"/>
        <v>-235.35945333173896</v>
      </c>
      <c r="AW11">
        <v>8</v>
      </c>
      <c r="AX11">
        <f>IF(Z11&gt;0, (R11*SUMPRODUCT(K11:$K$98, X11:$X$98)-K11*$AZ$3)/Z11, 0)</f>
        <v>268.19416700267527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50</v>
      </c>
      <c r="R12">
        <f t="shared" si="0"/>
        <v>250000</v>
      </c>
      <c r="S12">
        <f t="shared" si="1"/>
        <v>253.50811936235641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242.54591540307931</v>
      </c>
      <c r="AC12">
        <f t="shared" si="2"/>
        <v>226.39176235084506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-571.90961638624401</v>
      </c>
      <c r="AI12">
        <f t="shared" si="6"/>
        <v>-616.56139379682236</v>
      </c>
      <c r="AJ12">
        <f t="shared" si="7"/>
        <v>16.15415305223425</v>
      </c>
      <c r="AK12">
        <f t="shared" si="22"/>
        <v>16.978214078215554</v>
      </c>
      <c r="AL12">
        <f t="shared" si="8"/>
        <v>-583.42902666637258</v>
      </c>
      <c r="AN12">
        <f t="shared" si="9"/>
        <v>0</v>
      </c>
      <c r="AO12">
        <f t="shared" si="9"/>
        <v>0</v>
      </c>
      <c r="AP12">
        <f t="shared" si="9"/>
        <v>-16.101878567500574</v>
      </c>
      <c r="AQ12">
        <f t="shared" si="9"/>
        <v>-206.23634105224906</v>
      </c>
      <c r="AR12">
        <f t="shared" si="9"/>
        <v>-222.33821961974965</v>
      </c>
      <c r="AS12">
        <f t="shared" si="9"/>
        <v>5.8253495357224532</v>
      </c>
      <c r="AT12">
        <f t="shared" si="9"/>
        <v>6.1225142028879178</v>
      </c>
      <c r="AU12">
        <f t="shared" si="9"/>
        <v>-210.3903558811393</v>
      </c>
      <c r="AW12">
        <v>9</v>
      </c>
      <c r="AX12">
        <f>IF(Z12&gt;0, (R12*SUMPRODUCT(K12:$K$98, X12:$X$98)-K12*$AZ$3)/Z12, 0)</f>
        <v>253.50811936235641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50</v>
      </c>
      <c r="R13">
        <f t="shared" si="0"/>
        <v>250000</v>
      </c>
      <c r="S13">
        <f t="shared" si="1"/>
        <v>242.090584580501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226.39176235084506</v>
      </c>
      <c r="AC13">
        <f t="shared" si="2"/>
        <v>213.48358353375306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-567.92729643846769</v>
      </c>
      <c r="AI13">
        <f t="shared" si="6"/>
        <v>-612.01897061565251</v>
      </c>
      <c r="AJ13">
        <f t="shared" si="7"/>
        <v>12.908178817091994</v>
      </c>
      <c r="AK13">
        <f t="shared" si="22"/>
        <v>15.847423364559155</v>
      </c>
      <c r="AL13">
        <f t="shared" si="8"/>
        <v>-583.26336843400134</v>
      </c>
      <c r="AN13">
        <f t="shared" si="9"/>
        <v>0</v>
      </c>
      <c r="AO13">
        <f t="shared" si="9"/>
        <v>0</v>
      </c>
      <c r="AP13">
        <f t="shared" si="9"/>
        <v>-14.196339041530612</v>
      </c>
      <c r="AQ13">
        <f t="shared" si="9"/>
        <v>-182.85738978249714</v>
      </c>
      <c r="AR13">
        <f t="shared" si="9"/>
        <v>-197.05372882402773</v>
      </c>
      <c r="AS13">
        <f t="shared" si="9"/>
        <v>4.1560881122305711</v>
      </c>
      <c r="AT13">
        <f t="shared" si="9"/>
        <v>5.1024461923101292</v>
      </c>
      <c r="AU13">
        <f t="shared" si="9"/>
        <v>-187.79519451948704</v>
      </c>
      <c r="AW13">
        <v>10</v>
      </c>
      <c r="AX13">
        <f>IF(Z13&gt;0, (R13*SUMPRODUCT(K13:$K$98, X13:$X$98)-K13*$AZ$3)/Z13, 0)</f>
        <v>242.090584580501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250000</v>
      </c>
      <c r="S14">
        <f t="shared" si="1"/>
        <v>233.40663863876938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213.48358353375306</v>
      </c>
      <c r="AC14">
        <f t="shared" si="2"/>
        <v>203.24062431836046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-564.36593388335552</v>
      </c>
      <c r="AI14">
        <f t="shared" si="6"/>
        <v>-607.90381813199178</v>
      </c>
      <c r="AJ14">
        <f t="shared" si="7"/>
        <v>10.242959215392602</v>
      </c>
      <c r="AK14">
        <f t="shared" si="22"/>
        <v>14.943850847362716</v>
      </c>
      <c r="AL14">
        <f t="shared" si="8"/>
        <v>-582.7170080692365</v>
      </c>
      <c r="AN14">
        <f t="shared" si="9"/>
        <v>0</v>
      </c>
      <c r="AO14">
        <f t="shared" si="9"/>
        <v>0</v>
      </c>
      <c r="AP14">
        <f t="shared" si="9"/>
        <v>-12.51610134450403</v>
      </c>
      <c r="AQ14">
        <f t="shared" si="9"/>
        <v>-162.24171995888815</v>
      </c>
      <c r="AR14">
        <f t="shared" si="9"/>
        <v>-174.75782130339218</v>
      </c>
      <c r="AS14">
        <f t="shared" si="9"/>
        <v>2.9446060096843323</v>
      </c>
      <c r="AT14">
        <f t="shared" si="9"/>
        <v>4.2960000218339189</v>
      </c>
      <c r="AU14">
        <f t="shared" si="9"/>
        <v>-167.51721527187394</v>
      </c>
      <c r="AW14">
        <v>11</v>
      </c>
      <c r="AX14">
        <f>IF(Z14&gt;0, (R14*SUMPRODUCT(K14:$K$98, X14:$X$98)-K14*$AZ$3)/Z14, 0)</f>
        <v>233.40663863876938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250000</v>
      </c>
      <c r="S15">
        <f t="shared" si="1"/>
        <v>226.93495537032339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203.24062431836046</v>
      </c>
      <c r="AC15">
        <f t="shared" si="2"/>
        <v>195.11893165153015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-562.24388339846428</v>
      </c>
      <c r="AI15">
        <f t="shared" si="6"/>
        <v>-605.23394002793452</v>
      </c>
      <c r="AJ15">
        <f t="shared" si="7"/>
        <v>8.1216926668303131</v>
      </c>
      <c r="AK15">
        <f t="shared" si="22"/>
        <v>14.226843702285233</v>
      </c>
      <c r="AL15">
        <f t="shared" si="8"/>
        <v>-582.88540365881897</v>
      </c>
      <c r="AN15">
        <f t="shared" si="9"/>
        <v>0</v>
      </c>
      <c r="AO15">
        <f t="shared" si="9"/>
        <v>0</v>
      </c>
      <c r="AP15">
        <f t="shared" si="9"/>
        <v>-11.034476781096815</v>
      </c>
      <c r="AQ15">
        <f t="shared" si="9"/>
        <v>-144.31400102927731</v>
      </c>
      <c r="AR15">
        <f t="shared" si="9"/>
        <v>-155.34847781037411</v>
      </c>
      <c r="AS15">
        <f t="shared" si="9"/>
        <v>2.084636220132555</v>
      </c>
      <c r="AT15">
        <f t="shared" si="9"/>
        <v>3.6516764296035849</v>
      </c>
      <c r="AU15">
        <f t="shared" si="9"/>
        <v>-149.61216516063797</v>
      </c>
      <c r="AW15">
        <v>12</v>
      </c>
      <c r="AX15">
        <f>IF(Z15&gt;0, (R15*SUMPRODUCT(K15:$K$98, X15:$X$98)-K15*$AZ$3)/Z15, 0)</f>
        <v>226.93495537032339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250000</v>
      </c>
      <c r="S16">
        <f t="shared" si="1"/>
        <v>221.93294827945536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195.11893165153015</v>
      </c>
      <c r="AC16">
        <f t="shared" si="2"/>
        <v>188.41209784730472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-560.89062399384886</v>
      </c>
      <c r="AI16">
        <f t="shared" si="6"/>
        <v>-603.33860193222563</v>
      </c>
      <c r="AJ16">
        <f t="shared" si="7"/>
        <v>6.7068338042254254</v>
      </c>
      <c r="AK16">
        <f t="shared" si="22"/>
        <v>13.658325215607112</v>
      </c>
      <c r="AL16">
        <f t="shared" si="8"/>
        <v>-582.97344291239312</v>
      </c>
      <c r="AN16">
        <f t="shared" si="9"/>
        <v>0</v>
      </c>
      <c r="AO16">
        <f t="shared" si="9"/>
        <v>0</v>
      </c>
      <c r="AP16">
        <f t="shared" si="9"/>
        <v>-9.7279809666756094</v>
      </c>
      <c r="AQ16">
        <f t="shared" si="9"/>
        <v>-128.541654505195</v>
      </c>
      <c r="AR16">
        <f t="shared" si="9"/>
        <v>-138.2696354718706</v>
      </c>
      <c r="AS16">
        <f t="shared" si="9"/>
        <v>1.5370332054186056</v>
      </c>
      <c r="AT16">
        <f t="shared" si="9"/>
        <v>3.130135619816345</v>
      </c>
      <c r="AU16">
        <f t="shared" si="9"/>
        <v>-133.60246664663566</v>
      </c>
      <c r="AW16">
        <v>13</v>
      </c>
      <c r="AX16">
        <f>IF(Z16&gt;0, (R16*SUMPRODUCT(K16:$K$98, X16:$X$98)-K16*$AZ$3)/Z16, 0)</f>
        <v>221.93294827945536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250000</v>
      </c>
      <c r="S17">
        <f t="shared" si="1"/>
        <v>217.9992711298834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188.41209784730472</v>
      </c>
      <c r="AC17">
        <f t="shared" si="2"/>
        <v>182.7339855073343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-559.46732058626162</v>
      </c>
      <c r="AI17">
        <f t="shared" si="6"/>
        <v>-601.37892528113741</v>
      </c>
      <c r="AJ17">
        <f t="shared" si="7"/>
        <v>5.6781123399704256</v>
      </c>
      <c r="AK17">
        <f t="shared" si="22"/>
        <v>13.188846849311332</v>
      </c>
      <c r="AL17">
        <f t="shared" si="8"/>
        <v>-582.5119660918557</v>
      </c>
      <c r="AN17">
        <f t="shared" si="9"/>
        <v>0</v>
      </c>
      <c r="AO17">
        <f t="shared" si="9"/>
        <v>0</v>
      </c>
      <c r="AP17">
        <f t="shared" si="9"/>
        <v>-8.5759446990972883</v>
      </c>
      <c r="AQ17">
        <f t="shared" si="9"/>
        <v>-114.47809830308231</v>
      </c>
      <c r="AR17">
        <f t="shared" si="9"/>
        <v>-123.05404300217961</v>
      </c>
      <c r="AS17">
        <f t="shared" si="9"/>
        <v>1.1618542830167964</v>
      </c>
      <c r="AT17">
        <f t="shared" si="9"/>
        <v>2.6986993709259304</v>
      </c>
      <c r="AU17">
        <f t="shared" si="9"/>
        <v>-119.19348934823689</v>
      </c>
      <c r="AW17">
        <v>14</v>
      </c>
      <c r="AX17">
        <f>IF(Z17&gt;0, (R17*SUMPRODUCT(K17:$K$98, X17:$X$98)-K17*$AZ$3)/Z17, 0)</f>
        <v>217.9992711298834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250000</v>
      </c>
      <c r="S18">
        <f t="shared" si="1"/>
        <v>215.02151664053449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182.7339855073343</v>
      </c>
      <c r="AC18">
        <f t="shared" si="2"/>
        <v>177.95547842320241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-558.17476972390932</v>
      </c>
      <c r="AI18">
        <f t="shared" si="6"/>
        <v>-599.55562341789152</v>
      </c>
      <c r="AJ18">
        <f t="shared" si="7"/>
        <v>4.7785070841318884</v>
      </c>
      <c r="AK18">
        <f t="shared" si="22"/>
        <v>12.791378985513402</v>
      </c>
      <c r="AL18">
        <f t="shared" si="8"/>
        <v>-581.98573734824629</v>
      </c>
      <c r="AN18">
        <f t="shared" si="9"/>
        <v>0</v>
      </c>
      <c r="AO18">
        <f t="shared" si="9"/>
        <v>0</v>
      </c>
      <c r="AP18">
        <f t="shared" si="9"/>
        <v>-7.5601272578113816</v>
      </c>
      <c r="AQ18">
        <f t="shared" si="9"/>
        <v>-101.97644356056362</v>
      </c>
      <c r="AR18">
        <f t="shared" si="9"/>
        <v>-109.536570818375</v>
      </c>
      <c r="AS18">
        <f t="shared" si="9"/>
        <v>0.8730153786953867</v>
      </c>
      <c r="AT18">
        <f t="shared" si="9"/>
        <v>2.336937117066745</v>
      </c>
      <c r="AU18">
        <f t="shared" si="9"/>
        <v>-106.32661832261287</v>
      </c>
      <c r="AW18">
        <v>15</v>
      </c>
      <c r="AX18">
        <f>IF(Z18&gt;0, (R18*SUMPRODUCT(K18:$K$98, X18:$X$98)-K18*$AZ$3)/Z18, 0)</f>
        <v>215.02151664053449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50</v>
      </c>
      <c r="R19">
        <f t="shared" si="0"/>
        <v>250000</v>
      </c>
      <c r="S19">
        <f t="shared" si="1"/>
        <v>212.85423452154507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177.95547842320241</v>
      </c>
      <c r="AC19">
        <f t="shared" si="2"/>
        <v>173.92509845098743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-557.99019023161668</v>
      </c>
      <c r="AI19">
        <f t="shared" si="6"/>
        <v>-598.84563735061272</v>
      </c>
      <c r="AJ19">
        <f t="shared" si="7"/>
        <v>4.0303799722149733</v>
      </c>
      <c r="AK19">
        <f t="shared" si="22"/>
        <v>12.45688348962417</v>
      </c>
      <c r="AL19">
        <f t="shared" si="8"/>
        <v>-582.3583738887736</v>
      </c>
      <c r="AN19">
        <f t="shared" si="9"/>
        <v>0</v>
      </c>
      <c r="AO19">
        <f t="shared" si="9"/>
        <v>0</v>
      </c>
      <c r="AP19">
        <f t="shared" si="9"/>
        <v>-6.6644084293908783</v>
      </c>
      <c r="AQ19">
        <f t="shared" si="9"/>
        <v>-91.020287122692594</v>
      </c>
      <c r="AR19">
        <f t="shared" si="9"/>
        <v>-97.684695552083468</v>
      </c>
      <c r="AS19">
        <f t="shared" si="9"/>
        <v>0.65744227892659202</v>
      </c>
      <c r="AT19">
        <f t="shared" si="9"/>
        <v>2.0319875362125606</v>
      </c>
      <c r="AU19">
        <f t="shared" si="9"/>
        <v>-94.995265736944319</v>
      </c>
      <c r="AW19">
        <v>16</v>
      </c>
      <c r="AX19">
        <f>IF(Z19&gt;0, (R19*SUMPRODUCT(K19:$K$98, X19:$X$98)-K19*$AZ$3)/Z19, 0)</f>
        <v>212.85423452154507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250000</v>
      </c>
      <c r="S20">
        <f t="shared" si="1"/>
        <v>211.17516072292878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173.92509845098743</v>
      </c>
      <c r="AC20">
        <f t="shared" si="2"/>
        <v>170.3566538178917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-557.50791590045924</v>
      </c>
      <c r="AI20">
        <f t="shared" si="6"/>
        <v>-597.84330696508528</v>
      </c>
      <c r="AJ20">
        <f t="shared" si="7"/>
        <v>3.5684446330957371</v>
      </c>
      <c r="AK20">
        <f t="shared" si="22"/>
        <v>12.174756891569121</v>
      </c>
      <c r="AL20">
        <f t="shared" si="8"/>
        <v>-582.10010544042041</v>
      </c>
      <c r="AN20">
        <f t="shared" si="9"/>
        <v>0</v>
      </c>
      <c r="AO20">
        <f t="shared" si="9"/>
        <v>0</v>
      </c>
      <c r="AP20">
        <f t="shared" si="9"/>
        <v>-5.8746214478129497</v>
      </c>
      <c r="AQ20">
        <f t="shared" si="9"/>
        <v>-81.197872975294601</v>
      </c>
      <c r="AR20">
        <f t="shared" si="9"/>
        <v>-87.072494423107543</v>
      </c>
      <c r="AS20">
        <f t="shared" si="9"/>
        <v>0.51972376673699661</v>
      </c>
      <c r="AT20">
        <f t="shared" si="9"/>
        <v>1.7731844434711599</v>
      </c>
      <c r="AU20">
        <f t="shared" si="9"/>
        <v>-84.779586212899389</v>
      </c>
      <c r="AW20">
        <v>17</v>
      </c>
      <c r="AX20">
        <f>IF(Z20&gt;0, (R20*SUMPRODUCT(K20:$K$98, X20:$X$98)-K20*$AZ$3)/Z20, 0)</f>
        <v>211.17516072292878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50</v>
      </c>
      <c r="R21">
        <f t="shared" si="0"/>
        <v>250000</v>
      </c>
      <c r="S21">
        <f t="shared" si="1"/>
        <v>209.99353723974929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170.3566538178917</v>
      </c>
      <c r="AC21">
        <f t="shared" si="2"/>
        <v>167.24078306545141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-557.88807095478739</v>
      </c>
      <c r="AI21">
        <f t="shared" si="6"/>
        <v>-597.70853049457617</v>
      </c>
      <c r="AJ21">
        <f t="shared" si="7"/>
        <v>3.1158707524402871</v>
      </c>
      <c r="AK21">
        <f t="shared" si="22"/>
        <v>11.92496576725242</v>
      </c>
      <c r="AL21">
        <f t="shared" si="8"/>
        <v>-582.66769397488349</v>
      </c>
      <c r="AN21">
        <f t="shared" si="9"/>
        <v>0</v>
      </c>
      <c r="AO21">
        <f t="shared" si="9"/>
        <v>0</v>
      </c>
      <c r="AP21">
        <f t="shared" si="9"/>
        <v>-5.1782362368332979</v>
      </c>
      <c r="AQ21">
        <f t="shared" si="9"/>
        <v>-72.547536078244562</v>
      </c>
      <c r="AR21">
        <f t="shared" si="9"/>
        <v>-77.725772315077847</v>
      </c>
      <c r="AS21">
        <f t="shared" si="9"/>
        <v>0.4051865555055546</v>
      </c>
      <c r="AT21">
        <f t="shared" si="9"/>
        <v>1.5507176605353303</v>
      </c>
      <c r="AU21">
        <f t="shared" si="9"/>
        <v>-75.76986809903697</v>
      </c>
      <c r="AW21">
        <v>18</v>
      </c>
      <c r="AX21">
        <f>IF(Z21&gt;0, (R21*SUMPRODUCT(K21:$K$98, X21:$X$98)-K21*$AZ$3)/Z21, 0)</f>
        <v>209.99353723974929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250000</v>
      </c>
      <c r="S22">
        <f t="shared" si="1"/>
        <v>209.11622915460336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167.24078306545141</v>
      </c>
      <c r="AC22">
        <f t="shared" si="2"/>
        <v>164.40932040046982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-558.71509383614352</v>
      </c>
      <c r="AI22">
        <f t="shared" si="6"/>
        <v>-598.02560576176722</v>
      </c>
      <c r="AJ22">
        <f t="shared" si="7"/>
        <v>2.8314626649815864</v>
      </c>
      <c r="AK22">
        <f t="shared" si="22"/>
        <v>11.7068548145816</v>
      </c>
      <c r="AL22">
        <f t="shared" si="8"/>
        <v>-583.48728828220408</v>
      </c>
      <c r="AN22">
        <f t="shared" si="9"/>
        <v>0</v>
      </c>
      <c r="AO22">
        <f t="shared" si="9"/>
        <v>0</v>
      </c>
      <c r="AP22">
        <f t="shared" si="9"/>
        <v>-4.564216837594655</v>
      </c>
      <c r="AQ22">
        <f t="shared" si="9"/>
        <v>-64.870608745315778</v>
      </c>
      <c r="AR22">
        <f t="shared" si="9"/>
        <v>-69.434825582910435</v>
      </c>
      <c r="AS22">
        <f t="shared" si="9"/>
        <v>0.32875200391643211</v>
      </c>
      <c r="AT22">
        <f t="shared" si="9"/>
        <v>1.3592451800445906</v>
      </c>
      <c r="AU22">
        <f t="shared" si="9"/>
        <v>-67.746828398949404</v>
      </c>
      <c r="AW22">
        <v>19</v>
      </c>
      <c r="AX22">
        <f>IF(Z22&gt;0, (R22*SUMPRODUCT(K22:$K$98, X22:$X$98)-K22*$AZ$3)/Z22, 0)</f>
        <v>209.11622915460336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250000</v>
      </c>
      <c r="S23">
        <f t="shared" si="1"/>
        <v>208.45720775132077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164.40932040046982</v>
      </c>
      <c r="AC23">
        <f t="shared" si="2"/>
        <v>161.78520577413883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-560.15494313161514</v>
      </c>
      <c r="AI23">
        <f t="shared" si="6"/>
        <v>-598.96031894935629</v>
      </c>
      <c r="AJ23">
        <f t="shared" si="7"/>
        <v>2.6241146263309929</v>
      </c>
      <c r="AK23">
        <f t="shared" si="22"/>
        <v>11.508652428032889</v>
      </c>
      <c r="AL23">
        <f t="shared" si="8"/>
        <v>-584.82755189499244</v>
      </c>
      <c r="AN23">
        <f t="shared" si="9"/>
        <v>0</v>
      </c>
      <c r="AO23">
        <f t="shared" si="9"/>
        <v>0</v>
      </c>
      <c r="AP23">
        <f t="shared" si="9"/>
        <v>-4.0228277787655937</v>
      </c>
      <c r="AQ23">
        <f t="shared" si="9"/>
        <v>-58.069450898411475</v>
      </c>
      <c r="AR23">
        <f t="shared" si="9"/>
        <v>-62.09227867717707</v>
      </c>
      <c r="AS23">
        <f t="shared" si="9"/>
        <v>0.27203347451265325</v>
      </c>
      <c r="AT23">
        <f t="shared" si="9"/>
        <v>1.1930647676521788</v>
      </c>
      <c r="AU23">
        <f t="shared" si="9"/>
        <v>-60.627180435012242</v>
      </c>
      <c r="AW23">
        <v>20</v>
      </c>
      <c r="AX23">
        <f>IF(Z23&gt;0, (R23*SUMPRODUCT(K23:$K$98, X23:$X$98)-K23*$AZ$3)/Z23, 0)</f>
        <v>208.45720775132077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250000</v>
      </c>
      <c r="S24">
        <f t="shared" si="1"/>
        <v>207.92755695687541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161.78520577413883</v>
      </c>
      <c r="AC24">
        <f t="shared" si="2"/>
        <v>159.29298176767821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-561.99458668909597</v>
      </c>
      <c r="AI24">
        <f t="shared" si="6"/>
        <v>-600.29950983132187</v>
      </c>
      <c r="AJ24">
        <f t="shared" si="7"/>
        <v>2.4922240064606171</v>
      </c>
      <c r="AK24">
        <f t="shared" si="22"/>
        <v>11.32496440418972</v>
      </c>
      <c r="AL24">
        <f t="shared" si="8"/>
        <v>-586.48232142067161</v>
      </c>
      <c r="AN24">
        <f t="shared" si="9"/>
        <v>0</v>
      </c>
      <c r="AO24">
        <f t="shared" si="9"/>
        <v>0</v>
      </c>
      <c r="AP24">
        <f t="shared" si="9"/>
        <v>-3.5454888114454945</v>
      </c>
      <c r="AQ24">
        <f t="shared" si="9"/>
        <v>-52.018000709747355</v>
      </c>
      <c r="AR24">
        <f t="shared" si="9"/>
        <v>-55.563489521192849</v>
      </c>
      <c r="AS24">
        <f t="shared" si="9"/>
        <v>0.23067928625553985</v>
      </c>
      <c r="AT24">
        <f t="shared" si="9"/>
        <v>1.0482343075324045</v>
      </c>
      <c r="AU24">
        <f t="shared" si="9"/>
        <v>-54.284575927404916</v>
      </c>
      <c r="AW24">
        <v>21</v>
      </c>
      <c r="AX24">
        <f>IF(Z24&gt;0, (R24*SUMPRODUCT(K24:$K$98, X24:$X$98)-K24*$AZ$3)/Z24, 0)</f>
        <v>207.92755695687541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250000</v>
      </c>
      <c r="S25">
        <f t="shared" si="1"/>
        <v>207.48780919707073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159.29298176767821</v>
      </c>
      <c r="AC25">
        <f t="shared" si="2"/>
        <v>156.89750506860099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-565.12440564343285</v>
      </c>
      <c r="AI25">
        <f t="shared" si="6"/>
        <v>-602.93325467310785</v>
      </c>
      <c r="AJ25">
        <f t="shared" si="7"/>
        <v>2.3954766990772214</v>
      </c>
      <c r="AK25">
        <f t="shared" si="22"/>
        <v>11.150508723737476</v>
      </c>
      <c r="AL25">
        <f t="shared" si="8"/>
        <v>-589.38726925029312</v>
      </c>
      <c r="AN25">
        <f t="shared" si="9"/>
        <v>0</v>
      </c>
      <c r="AO25">
        <f t="shared" si="9"/>
        <v>0</v>
      </c>
      <c r="AP25">
        <f t="shared" si="9"/>
        <v>-3.1246182001997158</v>
      </c>
      <c r="AQ25">
        <f t="shared" si="9"/>
        <v>-46.703299586416904</v>
      </c>
      <c r="AR25">
        <f t="shared" si="9"/>
        <v>-49.827917786616624</v>
      </c>
      <c r="AS25">
        <f t="shared" si="9"/>
        <v>0.19796820808314811</v>
      </c>
      <c r="AT25">
        <f t="shared" si="9"/>
        <v>0.92150603347724691</v>
      </c>
      <c r="AU25">
        <f t="shared" si="9"/>
        <v>-48.708443545056227</v>
      </c>
      <c r="AW25">
        <v>22</v>
      </c>
      <c r="AX25">
        <f>IF(Z25&gt;0, (R25*SUMPRODUCT(K25:$K$98, X25:$X$98)-K25*$AZ$3)/Z25, 0)</f>
        <v>207.48780919707073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250000</v>
      </c>
      <c r="S26">
        <f t="shared" si="1"/>
        <v>207.01120883125679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156.89750506860099</v>
      </c>
      <c r="AC26">
        <f t="shared" si="2"/>
        <v>154.50003049171113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-569.66630641860274</v>
      </c>
      <c r="AI26">
        <f t="shared" si="6"/>
        <v>-606.98313369669722</v>
      </c>
      <c r="AJ26">
        <f t="shared" si="7"/>
        <v>2.3974745768898629</v>
      </c>
      <c r="AK26">
        <f t="shared" si="22"/>
        <v>10.98282535480207</v>
      </c>
      <c r="AL26">
        <f t="shared" si="8"/>
        <v>-593.60283376500524</v>
      </c>
      <c r="AN26">
        <f t="shared" si="9"/>
        <v>0</v>
      </c>
      <c r="AO26">
        <f t="shared" si="9"/>
        <v>0</v>
      </c>
      <c r="AP26">
        <f t="shared" si="9"/>
        <v>-2.7535323995214287</v>
      </c>
      <c r="AQ26">
        <f t="shared" si="9"/>
        <v>-42.034512204099208</v>
      </c>
      <c r="AR26">
        <f t="shared" si="9"/>
        <v>-44.788044603620641</v>
      </c>
      <c r="AS26">
        <f t="shared" si="9"/>
        <v>0.17690474796527939</v>
      </c>
      <c r="AT26">
        <f t="shared" si="9"/>
        <v>0.81040023117091653</v>
      </c>
      <c r="AU26">
        <f t="shared" si="9"/>
        <v>-43.800739624484436</v>
      </c>
      <c r="AW26">
        <v>23</v>
      </c>
      <c r="AX26">
        <f>IF(Z26&gt;0, (R26*SUMPRODUCT(K26:$K$98, X26:$X$98)-K26*$AZ$3)/Z26, 0)</f>
        <v>207.01120883125679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250000</v>
      </c>
      <c r="S27">
        <f t="shared" si="1"/>
        <v>206.3934374923212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154.50003049171113</v>
      </c>
      <c r="AC27">
        <f t="shared" si="2"/>
        <v>152.02429061754691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-574.49124985730975</v>
      </c>
      <c r="AI27">
        <f t="shared" si="6"/>
        <v>-611.3200106126518</v>
      </c>
      <c r="AJ27">
        <f t="shared" si="7"/>
        <v>2.4757398741642191</v>
      </c>
      <c r="AK27">
        <f t="shared" si="22"/>
        <v>10.81500213441978</v>
      </c>
      <c r="AL27">
        <f t="shared" si="8"/>
        <v>-598.02926860406785</v>
      </c>
      <c r="AN27">
        <f t="shared" si="9"/>
        <v>0</v>
      </c>
      <c r="AO27">
        <f t="shared" si="9"/>
        <v>0</v>
      </c>
      <c r="AP27">
        <f t="shared" si="9"/>
        <v>-2.4263562219132271</v>
      </c>
      <c r="AQ27">
        <f t="shared" si="9"/>
        <v>-37.84869189017715</v>
      </c>
      <c r="AR27">
        <f t="shared" si="9"/>
        <v>-40.275048112090374</v>
      </c>
      <c r="AS27">
        <f t="shared" si="9"/>
        <v>0.16310695022899172</v>
      </c>
      <c r="AT27">
        <f t="shared" si="9"/>
        <v>0.71251508822620258</v>
      </c>
      <c r="AU27">
        <f t="shared" si="9"/>
        <v>-39.399426073635183</v>
      </c>
      <c r="AW27">
        <v>24</v>
      </c>
      <c r="AX27">
        <f>IF(Z27&gt;0, (R27*SUMPRODUCT(K27:$K$98, X27:$X$98)-K27*$AZ$3)/Z27, 0)</f>
        <v>206.3934374923212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250000</v>
      </c>
      <c r="S28">
        <f t="shared" si="1"/>
        <v>205.66560675813346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152.02429061754691</v>
      </c>
      <c r="AC28">
        <f t="shared" si="2"/>
        <v>149.49593116481157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-580.28113606951695</v>
      </c>
      <c r="AI28">
        <f t="shared" si="6"/>
        <v>-616.62555299009171</v>
      </c>
      <c r="AJ28">
        <f t="shared" si="7"/>
        <v>2.5283594527353443</v>
      </c>
      <c r="AK28">
        <f t="shared" si="22"/>
        <v>10.641700343228285</v>
      </c>
      <c r="AL28">
        <f t="shared" si="8"/>
        <v>-603.45549319412805</v>
      </c>
      <c r="AN28">
        <f t="shared" si="9"/>
        <v>0</v>
      </c>
      <c r="AO28">
        <f t="shared" si="9"/>
        <v>0</v>
      </c>
      <c r="AP28">
        <f t="shared" si="9"/>
        <v>-2.1378987779818832</v>
      </c>
      <c r="AQ28">
        <f t="shared" si="9"/>
        <v>-34.134055153507212</v>
      </c>
      <c r="AR28">
        <f t="shared" si="9"/>
        <v>-36.271953931489094</v>
      </c>
      <c r="AS28">
        <f t="shared" si="9"/>
        <v>0.14872646316253943</v>
      </c>
      <c r="AT28">
        <f t="shared" si="9"/>
        <v>0.62598000152694033</v>
      </c>
      <c r="AU28">
        <f t="shared" si="9"/>
        <v>-35.497247466799614</v>
      </c>
      <c r="AW28">
        <v>25</v>
      </c>
      <c r="AX28">
        <f>IF(Z28&gt;0, (R28*SUMPRODUCT(K28:$K$98, X28:$X$98)-K28*$AZ$3)/Z28, 0)</f>
        <v>205.66560675813346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50</v>
      </c>
      <c r="R29">
        <f t="shared" si="0"/>
        <v>250000</v>
      </c>
      <c r="S29">
        <f t="shared" si="1"/>
        <v>204.80075479042003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149.49593116481157</v>
      </c>
      <c r="AC29">
        <f t="shared" si="2"/>
        <v>146.89788711616308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-586.81477493458465</v>
      </c>
      <c r="AI29">
        <f t="shared" si="6"/>
        <v>-622.67838473096674</v>
      </c>
      <c r="AJ29">
        <f t="shared" si="7"/>
        <v>2.5980440486484895</v>
      </c>
      <c r="AK29">
        <f t="shared" si="22"/>
        <v>10.46471518153681</v>
      </c>
      <c r="AL29">
        <f t="shared" si="8"/>
        <v>-609.61562550078145</v>
      </c>
      <c r="AN29">
        <f t="shared" si="9"/>
        <v>0</v>
      </c>
      <c r="AO29">
        <f t="shared" si="9"/>
        <v>0</v>
      </c>
      <c r="AP29">
        <f t="shared" si="9"/>
        <v>-1.8835858152883846</v>
      </c>
      <c r="AQ29">
        <f t="shared" si="9"/>
        <v>-30.819986960150715</v>
      </c>
      <c r="AR29">
        <f t="shared" si="9"/>
        <v>-32.703572775439099</v>
      </c>
      <c r="AS29">
        <f t="shared" si="9"/>
        <v>0.1364513763481324</v>
      </c>
      <c r="AT29">
        <f t="shared" si="9"/>
        <v>0.54961531170139499</v>
      </c>
      <c r="AU29">
        <f t="shared" si="9"/>
        <v>-32.01750608738957</v>
      </c>
      <c r="AW29">
        <v>26</v>
      </c>
      <c r="AX29">
        <f>IF(Z29&gt;0, (R29*SUMPRODUCT(K29:$K$98, X29:$X$98)-K29*$AZ$3)/Z29, 0)</f>
        <v>204.80075479042003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50</v>
      </c>
      <c r="R30">
        <f t="shared" si="0"/>
        <v>250000</v>
      </c>
      <c r="S30">
        <f t="shared" si="1"/>
        <v>203.80266388934641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146.89788711616308</v>
      </c>
      <c r="AC30">
        <f t="shared" si="2"/>
        <v>144.23505292820769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-595.07501485867397</v>
      </c>
      <c r="AI30">
        <f t="shared" si="6"/>
        <v>-630.46097355412053</v>
      </c>
      <c r="AJ30">
        <f t="shared" si="7"/>
        <v>2.662834187955383</v>
      </c>
      <c r="AK30">
        <f t="shared" si="22"/>
        <v>10.282852098131416</v>
      </c>
      <c r="AL30">
        <f t="shared" si="8"/>
        <v>-617.51528726803372</v>
      </c>
      <c r="AN30">
        <f t="shared" si="9"/>
        <v>0</v>
      </c>
      <c r="AO30">
        <f t="shared" si="9"/>
        <v>0</v>
      </c>
      <c r="AP30">
        <f t="shared" si="9"/>
        <v>-1.6593742793268786</v>
      </c>
      <c r="AQ30">
        <f t="shared" si="9"/>
        <v>-27.905197720518707</v>
      </c>
      <c r="AR30">
        <f t="shared" si="9"/>
        <v>-29.564571999845587</v>
      </c>
      <c r="AS30">
        <f t="shared" si="9"/>
        <v>0.12486982759560018</v>
      </c>
      <c r="AT30">
        <f t="shared" si="9"/>
        <v>0.48219974585448722</v>
      </c>
      <c r="AU30">
        <f t="shared" si="9"/>
        <v>-28.9575024263955</v>
      </c>
      <c r="AW30">
        <v>27</v>
      </c>
      <c r="AX30">
        <f>IF(Z30&gt;0, (R30*SUMPRODUCT(K30:$K$98, X30:$X$98)-K30*$AZ$3)/Z30, 0)</f>
        <v>203.80266388934641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250000</v>
      </c>
      <c r="S31">
        <f t="shared" si="1"/>
        <v>202.6152543455544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144.23505292820769</v>
      </c>
      <c r="AC31">
        <f t="shared" si="2"/>
        <v>141.4701701828634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-605.31380181244981</v>
      </c>
      <c r="AI31">
        <f t="shared" si="6"/>
        <v>-640.22483816057934</v>
      </c>
      <c r="AJ31">
        <f t="shared" si="7"/>
        <v>2.7648827453442948</v>
      </c>
      <c r="AK31">
        <f t="shared" si="22"/>
        <v>10.09645370497454</v>
      </c>
      <c r="AL31">
        <f t="shared" si="8"/>
        <v>-627.36350171026049</v>
      </c>
      <c r="AN31">
        <f t="shared" si="9"/>
        <v>0</v>
      </c>
      <c r="AO31">
        <f t="shared" si="9"/>
        <v>0</v>
      </c>
      <c r="AP31">
        <f t="shared" si="9"/>
        <v>-1.4616995270667932</v>
      </c>
      <c r="AQ31">
        <f t="shared" si="9"/>
        <v>-25.344045619650142</v>
      </c>
      <c r="AR31">
        <f t="shared" si="9"/>
        <v>-26.805745146716934</v>
      </c>
      <c r="AS31">
        <f t="shared" si="9"/>
        <v>0.11576361586531414</v>
      </c>
      <c r="AT31">
        <f t="shared" si="9"/>
        <v>0.42273112314535283</v>
      </c>
      <c r="AU31">
        <f t="shared" si="9"/>
        <v>-26.267250407706264</v>
      </c>
      <c r="AW31">
        <v>28</v>
      </c>
      <c r="AX31">
        <f>IF(Z31&gt;0, (R31*SUMPRODUCT(K31:$K$98, X31:$X$98)-K31*$AZ$3)/Z31, 0)</f>
        <v>202.6152543455544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50</v>
      </c>
      <c r="R32">
        <f t="shared" si="0"/>
        <v>250000</v>
      </c>
      <c r="S32">
        <f t="shared" si="1"/>
        <v>201.18841491698228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141.4701701828634</v>
      </c>
      <c r="AC32">
        <f t="shared" si="2"/>
        <v>138.5728343624761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-616.76978805877059</v>
      </c>
      <c r="AI32">
        <f t="shared" si="6"/>
        <v>-651.20836008580716</v>
      </c>
      <c r="AJ32">
        <f t="shared" si="7"/>
        <v>2.8973358203872976</v>
      </c>
      <c r="AK32">
        <f t="shared" si="22"/>
        <v>9.9029119128004393</v>
      </c>
      <c r="AL32">
        <f t="shared" si="8"/>
        <v>-638.40811235261947</v>
      </c>
      <c r="AN32">
        <f t="shared" si="9"/>
        <v>0</v>
      </c>
      <c r="AO32">
        <f t="shared" si="9"/>
        <v>0</v>
      </c>
      <c r="AP32">
        <f t="shared" si="9"/>
        <v>-1.2874265999296228</v>
      </c>
      <c r="AQ32">
        <f t="shared" si="9"/>
        <v>-23.056874441728862</v>
      </c>
      <c r="AR32">
        <f t="shared" si="9"/>
        <v>-24.34430104165849</v>
      </c>
      <c r="AS32">
        <f t="shared" si="9"/>
        <v>0.10831190100353595</v>
      </c>
      <c r="AT32">
        <f t="shared" si="9"/>
        <v>0.37020327681676857</v>
      </c>
      <c r="AU32">
        <f t="shared" si="9"/>
        <v>-23.865785863838184</v>
      </c>
      <c r="AW32">
        <v>29</v>
      </c>
      <c r="AX32">
        <f>IF(Z32&gt;0, (R32*SUMPRODUCT(K32:$K$98, X32:$X$98)-K32*$AZ$3)/Z32, 0)</f>
        <v>201.18841491698228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250000</v>
      </c>
      <c r="S33">
        <f t="shared" si="1"/>
        <v>199.53682440120164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138.5728343624761</v>
      </c>
      <c r="AC33">
        <f t="shared" si="2"/>
        <v>135.55766509866049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-630.52049007845983</v>
      </c>
      <c r="AI33">
        <f t="shared" si="6"/>
        <v>-664.48857228721033</v>
      </c>
      <c r="AJ33">
        <f t="shared" si="7"/>
        <v>3.0151692638156078</v>
      </c>
      <c r="AK33">
        <f t="shared" si="22"/>
        <v>9.7000984053733283</v>
      </c>
      <c r="AL33">
        <f t="shared" si="8"/>
        <v>-651.77330461802137</v>
      </c>
      <c r="AN33">
        <f t="shared" si="9"/>
        <v>0</v>
      </c>
      <c r="AO33">
        <f t="shared" si="9"/>
        <v>0</v>
      </c>
      <c r="AP33">
        <f t="shared" si="9"/>
        <v>-1.1337840623104214</v>
      </c>
      <c r="AQ33">
        <f t="shared" si="9"/>
        <v>-21.045464922566516</v>
      </c>
      <c r="AR33">
        <f t="shared" si="9"/>
        <v>-22.179248984876939</v>
      </c>
      <c r="AS33">
        <f t="shared" si="9"/>
        <v>0.10064009017270141</v>
      </c>
      <c r="AT33">
        <f t="shared" si="9"/>
        <v>0.32376914620225095</v>
      </c>
      <c r="AU33">
        <f t="shared" si="9"/>
        <v>-21.754839748501986</v>
      </c>
      <c r="AW33">
        <v>30</v>
      </c>
      <c r="AX33">
        <f>IF(Z33&gt;0, (R33*SUMPRODUCT(K33:$K$98, X33:$X$98)-K33*$AZ$3)/Z33, 0)</f>
        <v>199.53682440120164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250000</v>
      </c>
      <c r="S34">
        <f t="shared" si="1"/>
        <v>197.62719003433924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135.55766509866049</v>
      </c>
      <c r="AC34">
        <f t="shared" si="2"/>
        <v>132.4065797992308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-646.6084304264549</v>
      </c>
      <c r="AI34">
        <f t="shared" si="6"/>
        <v>-680.10751012703258</v>
      </c>
      <c r="AJ34">
        <f t="shared" si="7"/>
        <v>3.1510852994296954</v>
      </c>
      <c r="AK34">
        <f t="shared" si="22"/>
        <v>9.4890365569062354</v>
      </c>
      <c r="AL34">
        <f t="shared" si="8"/>
        <v>-667.46738827069657</v>
      </c>
      <c r="AN34">
        <f t="shared" si="9"/>
        <v>0</v>
      </c>
      <c r="AO34">
        <f t="shared" si="9"/>
        <v>0</v>
      </c>
      <c r="AP34">
        <f t="shared" si="9"/>
        <v>-0.99833011811887462</v>
      </c>
      <c r="AQ34">
        <f t="shared" si="9"/>
        <v>-19.270041938291548</v>
      </c>
      <c r="AR34">
        <f t="shared" si="9"/>
        <v>-20.268372056410424</v>
      </c>
      <c r="AS34">
        <f t="shared" si="9"/>
        <v>9.3907754699543253E-2</v>
      </c>
      <c r="AT34">
        <f t="shared" si="9"/>
        <v>0.28278958918764452</v>
      </c>
      <c r="AU34">
        <f t="shared" ref="AU34:AU97" si="23">AL34*$K34</f>
        <v>-19.891674712523233</v>
      </c>
      <c r="AW34">
        <v>31</v>
      </c>
      <c r="AX34">
        <f>IF(Z34&gt;0, (R34*SUMPRODUCT(K34:$K$98, X34:$X$98)-K34*$AZ$3)/Z34, 0)</f>
        <v>197.62719003433924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250000</v>
      </c>
      <c r="S35">
        <f t="shared" si="1"/>
        <v>195.44026659268602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132.4065797992308</v>
      </c>
      <c r="AC35">
        <f t="shared" si="2"/>
        <v>129.11366252445427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-662.99670090318602</v>
      </c>
      <c r="AI35">
        <f t="shared" ref="AI35:AI66" si="25">SUM(AE35:AH35)</f>
        <v>-696.02819046657726</v>
      </c>
      <c r="AJ35">
        <f t="shared" si="7"/>
        <v>3.2929172747765278</v>
      </c>
      <c r="AK35">
        <f t="shared" si="22"/>
        <v>9.2684605859461566</v>
      </c>
      <c r="AL35">
        <f t="shared" si="8"/>
        <v>-683.46681260585456</v>
      </c>
      <c r="AN35">
        <f t="shared" ref="AN35:AT66" si="26">AE35*$K35</f>
        <v>0</v>
      </c>
      <c r="AO35">
        <f t="shared" si="26"/>
        <v>0</v>
      </c>
      <c r="AP35">
        <f t="shared" si="26"/>
        <v>-0.87892422216767518</v>
      </c>
      <c r="AQ35">
        <f t="shared" si="26"/>
        <v>-17.641464776293326</v>
      </c>
      <c r="AR35">
        <f t="shared" si="26"/>
        <v>-18.520388998461002</v>
      </c>
      <c r="AS35">
        <f t="shared" si="26"/>
        <v>8.7620170711378523E-2</v>
      </c>
      <c r="AT35">
        <f t="shared" si="26"/>
        <v>0.24662146996310397</v>
      </c>
      <c r="AU35">
        <f t="shared" si="23"/>
        <v>-18.186147357786517</v>
      </c>
      <c r="AW35">
        <v>32</v>
      </c>
      <c r="AX35">
        <f>IF(Z35&gt;0, (R35*SUMPRODUCT(K35:$K$98, X35:$X$98)-K35*$AZ$3)/Z35, 0)</f>
        <v>195.44026659268602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250000</v>
      </c>
      <c r="S36">
        <f t="shared" si="1"/>
        <v>193.05583945024179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129.11366252445427</v>
      </c>
      <c r="AC36">
        <f t="shared" si="2"/>
        <v>125.73748762629953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-680.58923399395212</v>
      </c>
      <c r="AI36">
        <f t="shared" si="25"/>
        <v>-713.15429081491072</v>
      </c>
      <c r="AJ36">
        <f t="shared" si="7"/>
        <v>3.3761748981547441</v>
      </c>
      <c r="AK36">
        <f t="shared" si="22"/>
        <v>9.037956376711799</v>
      </c>
      <c r="AL36">
        <f t="shared" si="8"/>
        <v>-700.74015954004415</v>
      </c>
      <c r="AN36">
        <f t="shared" si="26"/>
        <v>0</v>
      </c>
      <c r="AO36">
        <f t="shared" si="26"/>
        <v>0</v>
      </c>
      <c r="AP36">
        <f t="shared" si="26"/>
        <v>-0.77367237873763772</v>
      </c>
      <c r="AQ36">
        <f t="shared" si="26"/>
        <v>-16.169266785017346</v>
      </c>
      <c r="AR36">
        <f t="shared" si="26"/>
        <v>-16.942939163754986</v>
      </c>
      <c r="AS36">
        <f t="shared" si="26"/>
        <v>8.0210308824291407E-2</v>
      </c>
      <c r="AT36">
        <f t="shared" si="26"/>
        <v>0.2147214803690245</v>
      </c>
      <c r="AU36">
        <f t="shared" si="23"/>
        <v>-16.648007374561669</v>
      </c>
      <c r="AW36">
        <v>33</v>
      </c>
      <c r="AX36">
        <f>IF(Z36&gt;0, (R36*SUMPRODUCT(K36:$K$98, X36:$X$98)-K36*$AZ$3)/Z36, 0)</f>
        <v>193.05583945024179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250000</v>
      </c>
      <c r="S37">
        <f t="shared" si="1"/>
        <v>190.50979802350872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125.73748762629953</v>
      </c>
      <c r="AC37">
        <f t="shared" si="2"/>
        <v>122.30508680390561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-699.92288298155552</v>
      </c>
      <c r="AI37">
        <f t="shared" si="25"/>
        <v>-732.02230465770822</v>
      </c>
      <c r="AJ37">
        <f t="shared" si="7"/>
        <v>3.432400822393916</v>
      </c>
      <c r="AK37">
        <f t="shared" si="22"/>
        <v>8.8016241338409671</v>
      </c>
      <c r="AL37">
        <f t="shared" si="8"/>
        <v>-719.78827970147336</v>
      </c>
      <c r="AN37">
        <f t="shared" si="26"/>
        <v>0</v>
      </c>
      <c r="AO37">
        <f t="shared" si="26"/>
        <v>0</v>
      </c>
      <c r="AP37">
        <f t="shared" si="26"/>
        <v>-0.68090172929042758</v>
      </c>
      <c r="AQ37">
        <f t="shared" si="26"/>
        <v>-14.846956004386309</v>
      </c>
      <c r="AR37">
        <f t="shared" si="26"/>
        <v>-15.527857733676736</v>
      </c>
      <c r="AS37">
        <f t="shared" si="26"/>
        <v>7.28090268779579E-2</v>
      </c>
      <c r="AT37">
        <f t="shared" si="26"/>
        <v>0.18670246317082509</v>
      </c>
      <c r="AU37">
        <f t="shared" si="23"/>
        <v>-15.268346243627954</v>
      </c>
      <c r="AW37">
        <v>34</v>
      </c>
      <c r="AX37">
        <f>IF(Z37&gt;0, (R37*SUMPRODUCT(K37:$K$98, X37:$X$98)-K37*$AZ$3)/Z37, 0)</f>
        <v>190.50979802350872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250000</v>
      </c>
      <c r="S38">
        <f t="shared" si="1"/>
        <v>187.82309297081082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122.30508680390561</v>
      </c>
      <c r="AC38">
        <f t="shared" si="2"/>
        <v>118.83033255186176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-724.24288057397757</v>
      </c>
      <c r="AI38">
        <f t="shared" si="25"/>
        <v>-755.87645945725387</v>
      </c>
      <c r="AJ38">
        <f t="shared" si="7"/>
        <v>3.4747542520438515</v>
      </c>
      <c r="AK38">
        <f t="shared" si="22"/>
        <v>8.5613560762733929</v>
      </c>
      <c r="AL38">
        <f t="shared" si="8"/>
        <v>-743.84034912893662</v>
      </c>
      <c r="AN38">
        <f t="shared" si="26"/>
        <v>0</v>
      </c>
      <c r="AO38">
        <f t="shared" si="26"/>
        <v>0</v>
      </c>
      <c r="AP38">
        <f t="shared" si="26"/>
        <v>-0.59912512884455682</v>
      </c>
      <c r="AQ38">
        <f t="shared" si="26"/>
        <v>-13.716820051873196</v>
      </c>
      <c r="AR38">
        <f t="shared" si="26"/>
        <v>-14.315945180717751</v>
      </c>
      <c r="AS38">
        <f t="shared" si="26"/>
        <v>6.5810213780759796E-2</v>
      </c>
      <c r="AT38">
        <f t="shared" si="26"/>
        <v>0.16214806365122145</v>
      </c>
      <c r="AU38">
        <f t="shared" si="23"/>
        <v>-14.087986903285771</v>
      </c>
      <c r="AW38">
        <v>35</v>
      </c>
      <c r="AX38">
        <f>IF(Z38&gt;0, (R38*SUMPRODUCT(K38:$K$98, X38:$X$98)-K38*$AZ$3)/Z38, 0)</f>
        <v>187.82309297081082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250000</v>
      </c>
      <c r="S39">
        <f t="shared" si="1"/>
        <v>184.91710772221697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118.83033255186176</v>
      </c>
      <c r="AC39">
        <f t="shared" si="2"/>
        <v>115.26726406458003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-749.81736332186426</v>
      </c>
      <c r="AI39">
        <f t="shared" si="25"/>
        <v>-780.98464294364351</v>
      </c>
      <c r="AJ39">
        <f t="shared" si="7"/>
        <v>3.5630684872817255</v>
      </c>
      <c r="AK39">
        <f t="shared" si="22"/>
        <v>8.3181232786303241</v>
      </c>
      <c r="AL39">
        <f t="shared" si="8"/>
        <v>-769.10345117773147</v>
      </c>
      <c r="AN39">
        <f t="shared" si="26"/>
        <v>0</v>
      </c>
      <c r="AO39">
        <f t="shared" si="26"/>
        <v>0</v>
      </c>
      <c r="AP39">
        <f t="shared" si="26"/>
        <v>-0.52704789268487073</v>
      </c>
      <c r="AQ39">
        <f t="shared" si="26"/>
        <v>-12.679632808285341</v>
      </c>
      <c r="AR39">
        <f t="shared" si="26"/>
        <v>-13.206680700970214</v>
      </c>
      <c r="AS39">
        <f t="shared" si="26"/>
        <v>6.0252539217489222E-2</v>
      </c>
      <c r="AT39">
        <f t="shared" si="26"/>
        <v>0.14066191847015022</v>
      </c>
      <c r="AU39">
        <f t="shared" si="23"/>
        <v>-13.005766243282574</v>
      </c>
      <c r="AW39">
        <v>36</v>
      </c>
      <c r="AX39">
        <f>IF(Z39&gt;0, (R39*SUMPRODUCT(K39:$K$98, X39:$X$98)-K39*$AZ$3)/Z39, 0)</f>
        <v>184.91710772221697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250000</v>
      </c>
      <c r="S40">
        <f t="shared" si="1"/>
        <v>181.84130651219922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115.26726406458003</v>
      </c>
      <c r="AC40">
        <f t="shared" si="2"/>
        <v>111.65348086753708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-774.02146822110387</v>
      </c>
      <c r="AI40">
        <f t="shared" si="25"/>
        <v>-804.72227075302101</v>
      </c>
      <c r="AJ40">
        <f t="shared" si="7"/>
        <v>3.6137831970429488</v>
      </c>
      <c r="AK40">
        <f t="shared" si="22"/>
        <v>8.0687084845206023</v>
      </c>
      <c r="AL40">
        <f t="shared" si="8"/>
        <v>-793.03977907145747</v>
      </c>
      <c r="AN40">
        <f t="shared" si="26"/>
        <v>0</v>
      </c>
      <c r="AO40">
        <f t="shared" si="26"/>
        <v>0</v>
      </c>
      <c r="AP40">
        <f t="shared" si="26"/>
        <v>-0.46353538168353919</v>
      </c>
      <c r="AQ40">
        <f t="shared" si="26"/>
        <v>-11.686545859187921</v>
      </c>
      <c r="AR40">
        <f t="shared" si="26"/>
        <v>-12.15008124087146</v>
      </c>
      <c r="AS40">
        <f t="shared" si="26"/>
        <v>5.4562624928823231E-2</v>
      </c>
      <c r="AT40">
        <f t="shared" si="26"/>
        <v>0.12182521493296962</v>
      </c>
      <c r="AU40">
        <f t="shared" si="23"/>
        <v>-11.973693401009667</v>
      </c>
      <c r="AW40">
        <v>37</v>
      </c>
      <c r="AX40">
        <f>IF(Z40&gt;0, (R40*SUMPRODUCT(K40:$K$98, X40:$X$98)-K40*$AZ$3)/Z40, 0)</f>
        <v>181.84130651219922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250000</v>
      </c>
      <c r="S41">
        <f t="shared" si="1"/>
        <v>178.71065680268447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111.65348086753708</v>
      </c>
      <c r="AC41">
        <f t="shared" si="2"/>
        <v>108.06144358981564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-800.81400911570506</v>
      </c>
      <c r="AI41">
        <f t="shared" si="25"/>
        <v>-831.04764082047996</v>
      </c>
      <c r="AJ41">
        <f t="shared" si="7"/>
        <v>3.5920372777214453</v>
      </c>
      <c r="AK41">
        <f t="shared" si="22"/>
        <v>7.8157436607275965</v>
      </c>
      <c r="AL41">
        <f t="shared" si="8"/>
        <v>-819.63985988203092</v>
      </c>
      <c r="AN41">
        <f t="shared" si="26"/>
        <v>0</v>
      </c>
      <c r="AO41">
        <f t="shared" si="26"/>
        <v>0</v>
      </c>
      <c r="AP41">
        <f t="shared" si="26"/>
        <v>-0.40757304765959523</v>
      </c>
      <c r="AQ41">
        <f t="shared" si="26"/>
        <v>-10.795600392665998</v>
      </c>
      <c r="AR41">
        <f t="shared" si="26"/>
        <v>-11.203173440325594</v>
      </c>
      <c r="AS41">
        <f t="shared" si="26"/>
        <v>4.8423477367311757E-2</v>
      </c>
      <c r="AT41">
        <f t="shared" si="26"/>
        <v>0.10536234927495713</v>
      </c>
      <c r="AU41">
        <f t="shared" si="23"/>
        <v>-11.049387613683324</v>
      </c>
      <c r="AW41">
        <v>38</v>
      </c>
      <c r="AX41">
        <f>IF(Z41&gt;0, (R41*SUMPRODUCT(K41:$K$98, X41:$X$98)-K41*$AZ$3)/Z41, 0)</f>
        <v>178.71065680268447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250000</v>
      </c>
      <c r="S42">
        <f t="shared" si="1"/>
        <v>175.52687328611091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108.06144358981564</v>
      </c>
      <c r="AC42">
        <f t="shared" si="2"/>
        <v>104.49308300203037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-828.72047352531683</v>
      </c>
      <c r="AI42">
        <f t="shared" si="25"/>
        <v>-858.48602481833893</v>
      </c>
      <c r="AJ42">
        <f t="shared" si="7"/>
        <v>3.5683605877852642</v>
      </c>
      <c r="AK42">
        <f t="shared" si="22"/>
        <v>7.5643010512870958</v>
      </c>
      <c r="AL42">
        <f t="shared" si="8"/>
        <v>-847.35336317926658</v>
      </c>
      <c r="AN42">
        <f t="shared" si="26"/>
        <v>0</v>
      </c>
      <c r="AO42">
        <f t="shared" si="26"/>
        <v>0</v>
      </c>
      <c r="AP42">
        <f t="shared" si="26"/>
        <v>-0.35827049723454835</v>
      </c>
      <c r="AQ42">
        <f t="shared" si="26"/>
        <v>-9.9748226799336752</v>
      </c>
      <c r="AR42">
        <f t="shared" si="26"/>
        <v>-10.333093177168225</v>
      </c>
      <c r="AS42">
        <f t="shared" si="26"/>
        <v>4.2950265208012324E-2</v>
      </c>
      <c r="AT42">
        <f t="shared" si="26"/>
        <v>9.1047058802897596E-2</v>
      </c>
      <c r="AU42">
        <f t="shared" si="23"/>
        <v>-10.199095853157313</v>
      </c>
      <c r="AW42">
        <v>39</v>
      </c>
      <c r="AX42">
        <f>IF(Z42&gt;0, (R42*SUMPRODUCT(K42:$K$98, X42:$X$98)-K42*$AZ$3)/Z42, 0)</f>
        <v>175.52687328611091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250000</v>
      </c>
      <c r="S43">
        <f t="shared" si="1"/>
        <v>172.32973064494175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104.49308300203037</v>
      </c>
      <c r="AC43">
        <f t="shared" si="2"/>
        <v>100.97115300502594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-859.88912343302172</v>
      </c>
      <c r="AI43">
        <f t="shared" si="25"/>
        <v>-889.18504138842695</v>
      </c>
      <c r="AJ43">
        <f t="shared" si="7"/>
        <v>3.5219299970044347</v>
      </c>
      <c r="AK43">
        <f t="shared" si="22"/>
        <v>7.3145158101421268</v>
      </c>
      <c r="AL43">
        <f t="shared" si="8"/>
        <v>-878.34859558128039</v>
      </c>
      <c r="AN43">
        <f t="shared" si="26"/>
        <v>0</v>
      </c>
      <c r="AO43">
        <f t="shared" si="26"/>
        <v>0</v>
      </c>
      <c r="AP43">
        <f t="shared" si="26"/>
        <v>-0.31483731783180124</v>
      </c>
      <c r="AQ43">
        <f t="shared" si="26"/>
        <v>-9.241054868684909</v>
      </c>
      <c r="AR43">
        <f t="shared" si="26"/>
        <v>-9.5558921865167115</v>
      </c>
      <c r="AS43">
        <f t="shared" si="26"/>
        <v>3.7849470889976145E-2</v>
      </c>
      <c r="AT43">
        <f t="shared" si="26"/>
        <v>7.8607625212800653E-2</v>
      </c>
      <c r="AU43">
        <f t="shared" si="23"/>
        <v>-9.4394350904139337</v>
      </c>
      <c r="AW43">
        <v>40</v>
      </c>
      <c r="AX43">
        <f>IF(Z43&gt;0, (R43*SUMPRODUCT(K43:$K$98, X43:$X$98)-K43*$AZ$3)/Z43, 0)</f>
        <v>172.32973064494175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250000</v>
      </c>
      <c r="S44">
        <f t="shared" si="1"/>
        <v>169.116953201581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100.97115300502594</v>
      </c>
      <c r="AC44">
        <f t="shared" si="2"/>
        <v>97.491609460385021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-896.1712119904123</v>
      </c>
      <c r="AI44">
        <f t="shared" si="25"/>
        <v>-924.99493652386536</v>
      </c>
      <c r="AJ44">
        <f t="shared" si="7"/>
        <v>3.4795435446409186</v>
      </c>
      <c r="AK44">
        <f t="shared" si="22"/>
        <v>7.0679807103518169</v>
      </c>
      <c r="AL44">
        <f t="shared" si="8"/>
        <v>-914.44741226887265</v>
      </c>
      <c r="AN44">
        <f t="shared" si="26"/>
        <v>0</v>
      </c>
      <c r="AO44">
        <f t="shared" si="26"/>
        <v>0</v>
      </c>
      <c r="AP44">
        <f t="shared" si="26"/>
        <v>-0.27657388430631663</v>
      </c>
      <c r="AQ44">
        <f t="shared" si="26"/>
        <v>-8.5990813857529709</v>
      </c>
      <c r="AR44">
        <f t="shared" si="26"/>
        <v>-8.875655270059287</v>
      </c>
      <c r="AS44">
        <f t="shared" si="26"/>
        <v>3.3387457357823211E-2</v>
      </c>
      <c r="AT44">
        <f t="shared" si="26"/>
        <v>6.7819787723662789E-2</v>
      </c>
      <c r="AU44">
        <f t="shared" si="23"/>
        <v>-8.7744480249778007</v>
      </c>
      <c r="AW44">
        <v>41</v>
      </c>
      <c r="AX44">
        <f>IF(Z44&gt;0, (R44*SUMPRODUCT(K44:$K$98, X44:$X$98)-K44*$AZ$3)/Z44, 0)</f>
        <v>169.116953201581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250000</v>
      </c>
      <c r="S45">
        <f t="shared" si="1"/>
        <v>165.85769110977071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97.491609460385021</v>
      </c>
      <c r="AC45">
        <f t="shared" si="2"/>
        <v>94.036734613956966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-934.33428966516783</v>
      </c>
      <c r="AI45">
        <f t="shared" si="25"/>
        <v>-962.68291009535335</v>
      </c>
      <c r="AJ45">
        <f t="shared" si="7"/>
        <v>3.454874846428055</v>
      </c>
      <c r="AK45">
        <f t="shared" si="22"/>
        <v>6.8244126622269521</v>
      </c>
      <c r="AL45">
        <f t="shared" si="8"/>
        <v>-952.40362258669836</v>
      </c>
      <c r="AN45">
        <f t="shared" si="26"/>
        <v>0</v>
      </c>
      <c r="AO45">
        <f t="shared" si="26"/>
        <v>0</v>
      </c>
      <c r="AP45">
        <f t="shared" si="26"/>
        <v>-0.24287061743437338</v>
      </c>
      <c r="AQ45">
        <f t="shared" si="26"/>
        <v>-8.0047050748000288</v>
      </c>
      <c r="AR45">
        <f t="shared" si="26"/>
        <v>-8.2475756922344026</v>
      </c>
      <c r="AS45">
        <f t="shared" si="26"/>
        <v>2.9598886096658492E-2</v>
      </c>
      <c r="AT45">
        <f t="shared" si="26"/>
        <v>5.846666581126353E-2</v>
      </c>
      <c r="AU45">
        <f t="shared" si="23"/>
        <v>-8.1595101403264803</v>
      </c>
      <c r="AW45">
        <v>42</v>
      </c>
      <c r="AX45">
        <f>IF(Z45&gt;0, (R45*SUMPRODUCT(K45:$K$98, X45:$X$98)-K45*$AZ$3)/Z45, 0)</f>
        <v>165.85769110977071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250000</v>
      </c>
      <c r="S46">
        <f t="shared" si="1"/>
        <v>162.58313017522693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94.036734613956966</v>
      </c>
      <c r="AC46">
        <f t="shared" si="2"/>
        <v>90.625071092125694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-973.77312737344312</v>
      </c>
      <c r="AI46">
        <f t="shared" si="25"/>
        <v>-1001.6435069738521</v>
      </c>
      <c r="AJ46">
        <f t="shared" si="7"/>
        <v>3.4116635218312723</v>
      </c>
      <c r="AK46">
        <f t="shared" si="22"/>
        <v>6.5825714229769883</v>
      </c>
      <c r="AL46">
        <f t="shared" si="8"/>
        <v>-991.6492720290438</v>
      </c>
      <c r="AN46">
        <f t="shared" si="26"/>
        <v>0</v>
      </c>
      <c r="AO46">
        <f t="shared" si="26"/>
        <v>0</v>
      </c>
      <c r="AP46">
        <f t="shared" si="26"/>
        <v>-0.21319052992718227</v>
      </c>
      <c r="AQ46">
        <f t="shared" si="26"/>
        <v>-7.4487399177924143</v>
      </c>
      <c r="AR46">
        <f t="shared" si="26"/>
        <v>-7.6619304477195973</v>
      </c>
      <c r="AS46">
        <f t="shared" si="26"/>
        <v>2.6097037951423249E-2</v>
      </c>
      <c r="AT46">
        <f t="shared" si="26"/>
        <v>5.0352449807586991E-2</v>
      </c>
      <c r="AU46">
        <f t="shared" si="23"/>
        <v>-7.5854809599605861</v>
      </c>
      <c r="AW46">
        <v>43</v>
      </c>
      <c r="AX46">
        <f>IF(Z46&gt;0, (R46*SUMPRODUCT(K46:$K$98, X46:$X$98)-K46*$AZ$3)/Z46, 0)</f>
        <v>162.58313017522693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250000</v>
      </c>
      <c r="S47">
        <f t="shared" si="1"/>
        <v>159.33458846301622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90.625071092125694</v>
      </c>
      <c r="AC47">
        <f t="shared" si="2"/>
        <v>87.277261132341067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-1018.1484445951172</v>
      </c>
      <c r="AI47">
        <f t="shared" si="25"/>
        <v>-1045.5364907106032</v>
      </c>
      <c r="AJ47">
        <f t="shared" si="7"/>
        <v>3.3478099597846267</v>
      </c>
      <c r="AK47">
        <f t="shared" si="22"/>
        <v>6.3437549764487988</v>
      </c>
      <c r="AL47">
        <f t="shared" si="8"/>
        <v>-1035.8449257743698</v>
      </c>
      <c r="AN47">
        <f t="shared" si="26"/>
        <v>0</v>
      </c>
      <c r="AO47">
        <f t="shared" si="26"/>
        <v>0</v>
      </c>
      <c r="AP47">
        <f t="shared" si="26"/>
        <v>-0.18705445366144383</v>
      </c>
      <c r="AQ47">
        <f t="shared" si="26"/>
        <v>-6.9537344959523688</v>
      </c>
      <c r="AR47">
        <f t="shared" si="26"/>
        <v>-7.1407889496138131</v>
      </c>
      <c r="AS47">
        <f t="shared" si="26"/>
        <v>2.2864820672102333E-2</v>
      </c>
      <c r="AT47">
        <f t="shared" si="26"/>
        <v>4.332647959909585E-2</v>
      </c>
      <c r="AU47">
        <f t="shared" si="23"/>
        <v>-7.074597649342615</v>
      </c>
      <c r="AW47">
        <v>44</v>
      </c>
      <c r="AX47">
        <f>IF(Z47&gt;0, (R47*SUMPRODUCT(K47:$K$98, X47:$X$98)-K47*$AZ$3)/Z47, 0)</f>
        <v>159.33458846301622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250000</v>
      </c>
      <c r="S48">
        <f t="shared" si="1"/>
        <v>156.10259902476568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87.277261132341067</v>
      </c>
      <c r="AC48">
        <f t="shared" si="2"/>
        <v>83.985071241752806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-1067.8286956702232</v>
      </c>
      <c r="AI48">
        <f t="shared" si="25"/>
        <v>-1094.7292955854202</v>
      </c>
      <c r="AJ48">
        <f t="shared" si="7"/>
        <v>3.2921898905882614</v>
      </c>
      <c r="AK48">
        <f t="shared" si="22"/>
        <v>6.1094082792638753</v>
      </c>
      <c r="AL48">
        <f t="shared" si="8"/>
        <v>-1085.3276974155681</v>
      </c>
      <c r="AN48">
        <f t="shared" si="26"/>
        <v>0</v>
      </c>
      <c r="AO48">
        <f t="shared" si="26"/>
        <v>0</v>
      </c>
      <c r="AP48">
        <f t="shared" si="26"/>
        <v>-0.1640404474496365</v>
      </c>
      <c r="AQ48">
        <f t="shared" si="26"/>
        <v>-6.5116427733772513</v>
      </c>
      <c r="AR48">
        <f t="shared" si="26"/>
        <v>-6.6756832208268886</v>
      </c>
      <c r="AS48">
        <f t="shared" si="26"/>
        <v>2.0075846057105069E-2</v>
      </c>
      <c r="AT48">
        <f t="shared" si="26"/>
        <v>3.7255305492900612E-2</v>
      </c>
      <c r="AU48">
        <f t="shared" si="23"/>
        <v>-6.6183520692768827</v>
      </c>
      <c r="AW48">
        <v>45</v>
      </c>
      <c r="AX48">
        <f>IF(Z48&gt;0, (R48*SUMPRODUCT(K48:$K$98, X48:$X$98)-K48*$AZ$3)/Z48, 0)</f>
        <v>156.10259902476568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250000</v>
      </c>
      <c r="S49">
        <f t="shared" si="1"/>
        <v>152.88296736356995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83.985071241752806</v>
      </c>
      <c r="AC49">
        <f t="shared" si="2"/>
        <v>80.742664723164921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-1124.5159595360103</v>
      </c>
      <c r="AI49">
        <f t="shared" si="25"/>
        <v>-1150.9226502601482</v>
      </c>
      <c r="AJ49">
        <f t="shared" si="7"/>
        <v>3.2424065185878845</v>
      </c>
      <c r="AK49">
        <f t="shared" si="22"/>
        <v>5.8789549869226967</v>
      </c>
      <c r="AL49">
        <f t="shared" si="8"/>
        <v>-1141.8012887546377</v>
      </c>
      <c r="AN49">
        <f t="shared" si="26"/>
        <v>0</v>
      </c>
      <c r="AO49">
        <f t="shared" si="26"/>
        <v>0</v>
      </c>
      <c r="AP49">
        <f t="shared" si="26"/>
        <v>-0.14377551641530836</v>
      </c>
      <c r="AQ49">
        <f t="shared" si="26"/>
        <v>-6.122609776762352</v>
      </c>
      <c r="AR49">
        <f t="shared" si="26"/>
        <v>-6.2663852931776614</v>
      </c>
      <c r="AS49">
        <f t="shared" si="26"/>
        <v>1.7653808896705519E-2</v>
      </c>
      <c r="AT49">
        <f t="shared" si="26"/>
        <v>3.200892524009219E-2</v>
      </c>
      <c r="AU49">
        <f t="shared" si="23"/>
        <v>-6.2167225590408632</v>
      </c>
      <c r="AW49">
        <v>46</v>
      </c>
      <c r="AX49">
        <f>IF(Z49&gt;0, (R49*SUMPRODUCT(K49:$K$98, X49:$X$98)-K49*$AZ$3)/Z49, 0)</f>
        <v>152.88296736356995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50</v>
      </c>
      <c r="R50">
        <f t="shared" si="0"/>
        <v>250000</v>
      </c>
      <c r="S50">
        <f t="shared" si="1"/>
        <v>149.66203130851363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80.742664723164921</v>
      </c>
      <c r="AC50">
        <f t="shared" si="2"/>
        <v>77.539015888178781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-1189.593293996787</v>
      </c>
      <c r="AI50">
        <f t="shared" si="25"/>
        <v>-1215.4979991548842</v>
      </c>
      <c r="AJ50">
        <f t="shared" si="7"/>
        <v>3.2036488349861401</v>
      </c>
      <c r="AK50">
        <f t="shared" si="22"/>
        <v>5.6519865306215449</v>
      </c>
      <c r="AL50">
        <f t="shared" si="8"/>
        <v>-1206.6423637892765</v>
      </c>
      <c r="AN50">
        <f t="shared" si="26"/>
        <v>0</v>
      </c>
      <c r="AO50">
        <f t="shared" si="26"/>
        <v>0</v>
      </c>
      <c r="AP50">
        <f t="shared" si="26"/>
        <v>-0.12593069149324851</v>
      </c>
      <c r="AQ50">
        <f t="shared" si="26"/>
        <v>-5.7829766907005871</v>
      </c>
      <c r="AR50">
        <f t="shared" si="26"/>
        <v>-5.9089073821938358</v>
      </c>
      <c r="AS50">
        <f t="shared" si="26"/>
        <v>1.5573916422871982E-2</v>
      </c>
      <c r="AT50">
        <f t="shared" si="26"/>
        <v>2.7476034479752501E-2</v>
      </c>
      <c r="AU50">
        <f t="shared" si="23"/>
        <v>-5.8658574312912117</v>
      </c>
      <c r="AW50">
        <v>47</v>
      </c>
      <c r="AX50">
        <f>IF(Z50&gt;0, (R50*SUMPRODUCT(K50:$K$98, X50:$X$98)-K50*$AZ$3)/Z50, 0)</f>
        <v>149.66203130851363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250000</v>
      </c>
      <c r="S51">
        <f t="shared" si="1"/>
        <v>146.42342152503733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77.539015888178781</v>
      </c>
      <c r="AC51">
        <f t="shared" si="2"/>
        <v>74.362254324064097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-1263.8787780227094</v>
      </c>
      <c r="AI51">
        <f t="shared" si="25"/>
        <v>-1289.271660373621</v>
      </c>
      <c r="AJ51">
        <f t="shared" si="7"/>
        <v>3.1767615641146847</v>
      </c>
      <c r="AK51">
        <f t="shared" si="22"/>
        <v>5.4277311121725154</v>
      </c>
      <c r="AL51">
        <f t="shared" si="8"/>
        <v>-1280.6671676973338</v>
      </c>
      <c r="AN51">
        <f t="shared" si="26"/>
        <v>0</v>
      </c>
      <c r="AO51">
        <f t="shared" si="26"/>
        <v>0</v>
      </c>
      <c r="AP51">
        <f t="shared" si="26"/>
        <v>-0.11021657531287309</v>
      </c>
      <c r="AQ51">
        <f t="shared" si="26"/>
        <v>-5.4858045888312192</v>
      </c>
      <c r="AR51">
        <f t="shared" si="26"/>
        <v>-5.5960211641440925</v>
      </c>
      <c r="AS51">
        <f t="shared" si="26"/>
        <v>1.3788579624152726E-2</v>
      </c>
      <c r="AT51">
        <f t="shared" si="26"/>
        <v>2.3558803866206665E-2</v>
      </c>
      <c r="AU51">
        <f t="shared" si="23"/>
        <v>-5.5586737806537325</v>
      </c>
      <c r="AW51">
        <v>48</v>
      </c>
      <c r="AX51">
        <f>IF(Z51&gt;0, (R51*SUMPRODUCT(K51:$K$98, X51:$X$98)-K51*$AZ$3)/Z51, 0)</f>
        <v>146.42342152503733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250000</v>
      </c>
      <c r="S52">
        <f t="shared" si="1"/>
        <v>143.15984102801377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74.362254324064097</v>
      </c>
      <c r="AC52">
        <f t="shared" si="2"/>
        <v>71.203427526827454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-1352.2372606089768</v>
      </c>
      <c r="AI52">
        <f t="shared" si="25"/>
        <v>-1377.1057666842576</v>
      </c>
      <c r="AJ52">
        <f t="shared" si="7"/>
        <v>3.1588267972366424</v>
      </c>
      <c r="AK52">
        <f t="shared" si="22"/>
        <v>5.2053578026844871</v>
      </c>
      <c r="AL52">
        <f t="shared" si="8"/>
        <v>-1368.7415820843366</v>
      </c>
      <c r="AN52">
        <f t="shared" si="26"/>
        <v>0</v>
      </c>
      <c r="AO52">
        <f t="shared" si="26"/>
        <v>0</v>
      </c>
      <c r="AP52">
        <f t="shared" si="26"/>
        <v>-9.6375487053223144E-2</v>
      </c>
      <c r="AQ52">
        <f t="shared" si="26"/>
        <v>-5.2404645541714805</v>
      </c>
      <c r="AR52">
        <f t="shared" si="26"/>
        <v>-5.3368400412247032</v>
      </c>
      <c r="AS52">
        <f t="shared" si="26"/>
        <v>1.2241727355028448E-2</v>
      </c>
      <c r="AT52">
        <f t="shared" si="26"/>
        <v>2.0172860082603546E-2</v>
      </c>
      <c r="AU52">
        <f t="shared" si="23"/>
        <v>-5.3044254537870721</v>
      </c>
      <c r="AW52">
        <v>49</v>
      </c>
      <c r="AX52">
        <f>IF(Z52&gt;0, (R52*SUMPRODUCT(K52:$K$98, X52:$X$98)-K52*$AZ$3)/Z52, 0)</f>
        <v>143.15984102801377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250000</v>
      </c>
      <c r="S53">
        <f t="shared" si="1"/>
        <v>139.83207902997344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71.203427526827454</v>
      </c>
      <c r="AC53">
        <f t="shared" si="2"/>
        <v>68.040621715151133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-1452.0871151818128</v>
      </c>
      <c r="AI53">
        <f t="shared" si="25"/>
        <v>-1476.4165187733042</v>
      </c>
      <c r="AJ53">
        <f t="shared" si="7"/>
        <v>3.1628058116763214</v>
      </c>
      <c r="AK53">
        <f t="shared" si="22"/>
        <v>4.9842399268779225</v>
      </c>
      <c r="AL53">
        <f t="shared" si="8"/>
        <v>-1468.26947303475</v>
      </c>
      <c r="AN53">
        <f t="shared" si="26"/>
        <v>0</v>
      </c>
      <c r="AO53">
        <f t="shared" si="26"/>
        <v>0</v>
      </c>
      <c r="AP53">
        <f t="shared" si="26"/>
        <v>-8.4184149628079852E-2</v>
      </c>
      <c r="AQ53">
        <f t="shared" si="26"/>
        <v>-5.024484818042291</v>
      </c>
      <c r="AR53">
        <f t="shared" si="26"/>
        <v>-5.1086689676703703</v>
      </c>
      <c r="AS53">
        <f t="shared" si="26"/>
        <v>1.0943881821576431E-2</v>
      </c>
      <c r="AT53">
        <f t="shared" si="26"/>
        <v>1.7246374256921031E-2</v>
      </c>
      <c r="AU53">
        <f t="shared" si="23"/>
        <v>-5.0804787115918728</v>
      </c>
      <c r="AW53">
        <v>50</v>
      </c>
      <c r="AX53">
        <f>IF(Z53&gt;0, (R53*SUMPRODUCT(K53:$K$98, X53:$X$98)-K53*$AZ$3)/Z53, 0)</f>
        <v>139.83207902997344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250000</v>
      </c>
      <c r="S54">
        <f t="shared" si="1"/>
        <v>136.43741555249809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68.040621715151133</v>
      </c>
      <c r="AC54">
        <f t="shared" si="2"/>
        <v>64.871189345765202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-1564.3462248268204</v>
      </c>
      <c r="AI54">
        <f t="shared" si="25"/>
        <v>-1588.1194651374317</v>
      </c>
      <c r="AJ54">
        <f t="shared" si="7"/>
        <v>3.1694323693859303</v>
      </c>
      <c r="AK54">
        <f t="shared" si="22"/>
        <v>4.7628435200605796</v>
      </c>
      <c r="AL54">
        <f t="shared" si="8"/>
        <v>-1580.1871892479851</v>
      </c>
      <c r="AN54">
        <f t="shared" si="26"/>
        <v>0</v>
      </c>
      <c r="AO54">
        <f t="shared" si="26"/>
        <v>0</v>
      </c>
      <c r="AP54">
        <f t="shared" si="26"/>
        <v>-7.3446181956871678E-2</v>
      </c>
      <c r="AQ54">
        <f t="shared" si="26"/>
        <v>-4.8329658040301871</v>
      </c>
      <c r="AR54">
        <f t="shared" si="26"/>
        <v>-4.9064119859870594</v>
      </c>
      <c r="AS54">
        <f t="shared" si="26"/>
        <v>9.7917954582747904E-3</v>
      </c>
      <c r="AT54">
        <f t="shared" si="26"/>
        <v>1.4714555829830962E-2</v>
      </c>
      <c r="AU54">
        <f t="shared" si="23"/>
        <v>-4.8819056346989527</v>
      </c>
      <c r="AW54">
        <v>51</v>
      </c>
      <c r="AX54">
        <f>IF(Z54&gt;0, (R54*SUMPRODUCT(K54:$K$98, X54:$X$98)-K54*$AZ$3)/Z54, 0)</f>
        <v>136.43741555249809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250000</v>
      </c>
      <c r="S55">
        <f t="shared" si="1"/>
        <v>132.97745212712377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64.871189345765202</v>
      </c>
      <c r="AC55">
        <f t="shared" si="2"/>
        <v>61.694520370892519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-1690.732405904002</v>
      </c>
      <c r="AI55">
        <f t="shared" si="25"/>
        <v>-1713.9297673303263</v>
      </c>
      <c r="AJ55">
        <f t="shared" si="7"/>
        <v>3.1766689748726833</v>
      </c>
      <c r="AK55">
        <f t="shared" si="22"/>
        <v>4.5409832542035646</v>
      </c>
      <c r="AL55">
        <f t="shared" si="8"/>
        <v>-1706.21211510125</v>
      </c>
      <c r="AN55">
        <f t="shared" si="26"/>
        <v>0</v>
      </c>
      <c r="AO55">
        <f t="shared" si="26"/>
        <v>0</v>
      </c>
      <c r="AP55">
        <f t="shared" si="26"/>
        <v>-6.3988423462403313E-2</v>
      </c>
      <c r="AQ55">
        <f t="shared" si="26"/>
        <v>-4.6637761580859207</v>
      </c>
      <c r="AR55">
        <f t="shared" si="26"/>
        <v>-4.7277645815483238</v>
      </c>
      <c r="AS55">
        <f t="shared" si="26"/>
        <v>8.7626362252286889E-3</v>
      </c>
      <c r="AT55">
        <f t="shared" si="26"/>
        <v>1.2526009060492612E-2</v>
      </c>
      <c r="AU55">
        <f t="shared" si="23"/>
        <v>-4.7064759362626027</v>
      </c>
      <c r="AW55">
        <v>52</v>
      </c>
      <c r="AX55">
        <f>IF(Z55&gt;0, (R55*SUMPRODUCT(K55:$K$98, X55:$X$98)-K55*$AZ$3)/Z55, 0)</f>
        <v>132.97745212712377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250000</v>
      </c>
      <c r="S56">
        <f t="shared" si="1"/>
        <v>129.44574572195469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61.694520370892519</v>
      </c>
      <c r="AC56">
        <f t="shared" si="2"/>
        <v>58.509580667411477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-1826.7389743785645</v>
      </c>
      <c r="AI56">
        <f t="shared" si="25"/>
        <v>-1849.3390143957499</v>
      </c>
      <c r="AJ56">
        <f t="shared" si="7"/>
        <v>3.1849397034810423</v>
      </c>
      <c r="AK56">
        <f t="shared" si="22"/>
        <v>4.3186164259624764</v>
      </c>
      <c r="AL56">
        <f t="shared" si="8"/>
        <v>-1841.8354582663064</v>
      </c>
      <c r="AN56">
        <f t="shared" si="26"/>
        <v>0</v>
      </c>
      <c r="AO56">
        <f t="shared" si="26"/>
        <v>0</v>
      </c>
      <c r="AP56">
        <f t="shared" si="26"/>
        <v>-5.5661384757975718E-2</v>
      </c>
      <c r="AQ56">
        <f t="shared" si="26"/>
        <v>-4.4990549055646554</v>
      </c>
      <c r="AR56">
        <f t="shared" si="26"/>
        <v>-4.5547162903226317</v>
      </c>
      <c r="AS56">
        <f t="shared" si="26"/>
        <v>7.8441522285627348E-3</v>
      </c>
      <c r="AT56">
        <f t="shared" si="26"/>
        <v>1.0636271897077325E-2</v>
      </c>
      <c r="AU56">
        <f t="shared" si="23"/>
        <v>-4.536235866196991</v>
      </c>
      <c r="AW56">
        <v>53</v>
      </c>
      <c r="AX56">
        <f>IF(Z56&gt;0, (R56*SUMPRODUCT(K56:$K$98, X56:$X$98)-K56*$AZ$3)/Z56, 0)</f>
        <v>129.44574572195469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250000</v>
      </c>
      <c r="S57">
        <f t="shared" si="1"/>
        <v>125.86805272443264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58.509580667411477</v>
      </c>
      <c r="AC57">
        <f t="shared" si="2"/>
        <v>55.330915453458353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-1971.5497469615898</v>
      </c>
      <c r="AI57">
        <f t="shared" si="25"/>
        <v>-1993.5294766292109</v>
      </c>
      <c r="AJ57">
        <f t="shared" si="7"/>
        <v>3.1786652139531242</v>
      </c>
      <c r="AK57">
        <f t="shared" si="22"/>
        <v>4.095670646718804</v>
      </c>
      <c r="AL57">
        <f t="shared" si="8"/>
        <v>-1986.2551407685389</v>
      </c>
      <c r="AN57">
        <f t="shared" si="26"/>
        <v>0</v>
      </c>
      <c r="AO57">
        <f t="shared" si="26"/>
        <v>0</v>
      </c>
      <c r="AP57">
        <f t="shared" si="26"/>
        <v>-4.8333597646581704E-2</v>
      </c>
      <c r="AQ57">
        <f t="shared" si="26"/>
        <v>-4.3354533313591368</v>
      </c>
      <c r="AR57">
        <f t="shared" si="26"/>
        <v>-4.3837869290057183</v>
      </c>
      <c r="AS57">
        <f t="shared" si="26"/>
        <v>6.9899096953280988E-3</v>
      </c>
      <c r="AT57">
        <f t="shared" si="26"/>
        <v>9.0064118223910118E-3</v>
      </c>
      <c r="AU57">
        <f t="shared" si="23"/>
        <v>-4.3677906074879997</v>
      </c>
      <c r="AW57">
        <v>54</v>
      </c>
      <c r="AX57">
        <f>IF(Z57&gt;0, (R57*SUMPRODUCT(K57:$K$98, X57:$X$98)-K57*$AZ$3)/Z57, 0)</f>
        <v>125.86805272443264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250000</v>
      </c>
      <c r="S58">
        <f t="shared" si="1"/>
        <v>122.27001112362045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55.330915453458353</v>
      </c>
      <c r="AC58">
        <f t="shared" si="2"/>
        <v>52.174381489609495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-2121.0474296821894</v>
      </c>
      <c r="AI58">
        <f t="shared" si="25"/>
        <v>-2142.3831525671981</v>
      </c>
      <c r="AJ58">
        <f t="shared" si="7"/>
        <v>3.1565339638488581</v>
      </c>
      <c r="AK58">
        <f t="shared" si="22"/>
        <v>3.8731640817420852</v>
      </c>
      <c r="AL58">
        <f t="shared" si="8"/>
        <v>-2135.3534545216071</v>
      </c>
      <c r="AN58">
        <f t="shared" si="26"/>
        <v>0</v>
      </c>
      <c r="AO58">
        <f t="shared" si="26"/>
        <v>0</v>
      </c>
      <c r="AP58">
        <f t="shared" si="26"/>
        <v>-4.1890555079340829E-2</v>
      </c>
      <c r="AQ58">
        <f t="shared" si="26"/>
        <v>-4.1644642020274611</v>
      </c>
      <c r="AR58">
        <f t="shared" si="26"/>
        <v>-4.2063547571068023</v>
      </c>
      <c r="AS58">
        <f t="shared" si="26"/>
        <v>6.1975383062990051E-3</v>
      </c>
      <c r="AT58">
        <f t="shared" si="26"/>
        <v>7.604569771176824E-3</v>
      </c>
      <c r="AU58">
        <f t="shared" si="23"/>
        <v>-4.1925526490293263</v>
      </c>
      <c r="AW58">
        <v>55</v>
      </c>
      <c r="AX58">
        <f>IF(Z58&gt;0, (R58*SUMPRODUCT(K58:$K$98, X58:$X$98)-K58*$AZ$3)/Z58, 0)</f>
        <v>122.27001112362045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250000</v>
      </c>
      <c r="S59">
        <f t="shared" si="1"/>
        <v>118.6970407711465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52.174381489609495</v>
      </c>
      <c r="AC59">
        <f t="shared" si="2"/>
        <v>49.062523865716223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-2276.2195179943569</v>
      </c>
      <c r="AI59">
        <f t="shared" si="25"/>
        <v>-2296.8866397469164</v>
      </c>
      <c r="AJ59">
        <f t="shared" si="7"/>
        <v>3.1118576238932718</v>
      </c>
      <c r="AK59">
        <f t="shared" si="22"/>
        <v>3.6522067042726651</v>
      </c>
      <c r="AL59">
        <f t="shared" si="8"/>
        <v>-2290.1225754187503</v>
      </c>
      <c r="AN59">
        <f t="shared" si="26"/>
        <v>0</v>
      </c>
      <c r="AO59">
        <f t="shared" si="26"/>
        <v>0</v>
      </c>
      <c r="AP59">
        <f t="shared" si="26"/>
        <v>-3.6230199747505597E-2</v>
      </c>
      <c r="AQ59">
        <f t="shared" si="26"/>
        <v>-3.990293800630127</v>
      </c>
      <c r="AR59">
        <f t="shared" si="26"/>
        <v>-4.0265240003776324</v>
      </c>
      <c r="AS59">
        <f t="shared" si="26"/>
        <v>5.455197131428737E-3</v>
      </c>
      <c r="AT59">
        <f t="shared" si="26"/>
        <v>6.4024482944070472E-3</v>
      </c>
      <c r="AU59">
        <f t="shared" si="23"/>
        <v>-4.014666354951796</v>
      </c>
      <c r="AW59">
        <v>56</v>
      </c>
      <c r="AX59">
        <f>IF(Z59&gt;0, (R59*SUMPRODUCT(K59:$K$98, X59:$X$98)-K59*$AZ$3)/Z59, 0)</f>
        <v>118.6970407711465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250000</v>
      </c>
      <c r="S60">
        <f t="shared" si="1"/>
        <v>115.19068798407066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49.062523865716223</v>
      </c>
      <c r="AC60">
        <f t="shared" si="2"/>
        <v>46.01205736699162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-2441.6255441067856</v>
      </c>
      <c r="AI60">
        <f t="shared" si="25"/>
        <v>-2461.5976695329982</v>
      </c>
      <c r="AJ60">
        <f t="shared" si="7"/>
        <v>3.0504664987246031</v>
      </c>
      <c r="AK60">
        <f t="shared" si="22"/>
        <v>3.4343766706001357</v>
      </c>
      <c r="AL60">
        <f t="shared" si="8"/>
        <v>-2455.1128263636733</v>
      </c>
      <c r="AN60">
        <f t="shared" si="26"/>
        <v>0</v>
      </c>
      <c r="AO60">
        <f t="shared" si="26"/>
        <v>0</v>
      </c>
      <c r="AP60">
        <f t="shared" si="26"/>
        <v>-3.126057719656581E-2</v>
      </c>
      <c r="AQ60">
        <f t="shared" si="26"/>
        <v>-3.8216575440930063</v>
      </c>
      <c r="AR60">
        <f t="shared" si="26"/>
        <v>-3.852918121289572</v>
      </c>
      <c r="AS60">
        <f t="shared" si="26"/>
        <v>4.7746217006910526E-3</v>
      </c>
      <c r="AT60">
        <f t="shared" si="26"/>
        <v>5.3755218707205671E-3</v>
      </c>
      <c r="AU60">
        <f t="shared" si="23"/>
        <v>-3.8427679777181605</v>
      </c>
      <c r="AW60">
        <v>57</v>
      </c>
      <c r="AX60">
        <f>IF(Z60&gt;0, (R60*SUMPRODUCT(K60:$K$98, X60:$X$98)-K60*$AZ$3)/Z60, 0)</f>
        <v>115.19068798407066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250000</v>
      </c>
      <c r="S61">
        <f t="shared" si="1"/>
        <v>111.77042327400252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46.01205736699162</v>
      </c>
      <c r="AC61">
        <f t="shared" si="2"/>
        <v>43.029531342457105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-2616.6768724364861</v>
      </c>
      <c r="AI61">
        <f t="shared" si="25"/>
        <v>-2635.9259412339493</v>
      </c>
      <c r="AJ61">
        <f t="shared" si="7"/>
        <v>2.9825260245345149</v>
      </c>
      <c r="AK61">
        <f t="shared" si="22"/>
        <v>3.2208440156894138</v>
      </c>
      <c r="AL61">
        <f t="shared" si="8"/>
        <v>-2629.7225711937253</v>
      </c>
      <c r="AN61">
        <f t="shared" si="26"/>
        <v>0</v>
      </c>
      <c r="AO61">
        <f t="shared" si="26"/>
        <v>0</v>
      </c>
      <c r="AP61">
        <f t="shared" si="26"/>
        <v>-2.6900751326796184E-2</v>
      </c>
      <c r="AQ61">
        <f t="shared" si="26"/>
        <v>-3.6568300829840341</v>
      </c>
      <c r="AR61">
        <f t="shared" si="26"/>
        <v>-3.6837308343108304</v>
      </c>
      <c r="AS61">
        <f t="shared" si="26"/>
        <v>4.1681076500840759E-3</v>
      </c>
      <c r="AT61">
        <f t="shared" si="26"/>
        <v>4.5011592425644583E-3</v>
      </c>
      <c r="AU61">
        <f t="shared" si="23"/>
        <v>-3.6750615674181817</v>
      </c>
      <c r="AW61">
        <v>58</v>
      </c>
      <c r="AX61">
        <f>IF(Z61&gt;0, (R61*SUMPRODUCT(K61:$K$98, X61:$X$98)-K61*$AZ$3)/Z61, 0)</f>
        <v>111.77042327400252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250000</v>
      </c>
      <c r="S62">
        <f t="shared" si="1"/>
        <v>108.45950517582135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43.029531342457105</v>
      </c>
      <c r="AC62">
        <f t="shared" si="2"/>
        <v>40.121925830507443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-2801.5405600289</v>
      </c>
      <c r="AI62">
        <f t="shared" si="25"/>
        <v>-2820.0368300263826</v>
      </c>
      <c r="AJ62">
        <f t="shared" si="7"/>
        <v>2.9076055119496615</v>
      </c>
      <c r="AK62">
        <f t="shared" si="22"/>
        <v>3.0120671939719976</v>
      </c>
      <c r="AL62">
        <f t="shared" si="8"/>
        <v>-2814.117157320461</v>
      </c>
      <c r="AN62">
        <f t="shared" si="26"/>
        <v>0</v>
      </c>
      <c r="AO62">
        <f t="shared" si="26"/>
        <v>0</v>
      </c>
      <c r="AP62">
        <f t="shared" si="26"/>
        <v>-2.3079203620504609E-2</v>
      </c>
      <c r="AQ62">
        <f t="shared" si="26"/>
        <v>-3.4956953507279542</v>
      </c>
      <c r="AR62">
        <f t="shared" si="26"/>
        <v>-3.5187745543484588</v>
      </c>
      <c r="AS62">
        <f t="shared" si="26"/>
        <v>3.6280406626590317E-3</v>
      </c>
      <c r="AT62">
        <f t="shared" si="26"/>
        <v>3.7583854527308684E-3</v>
      </c>
      <c r="AU62">
        <f t="shared" si="23"/>
        <v>-3.5113881282330688</v>
      </c>
      <c r="AW62">
        <v>59</v>
      </c>
      <c r="AX62">
        <f>IF(Z62&gt;0, (R62*SUMPRODUCT(K62:$K$98, X62:$X$98)-K62*$AZ$3)/Z62, 0)</f>
        <v>108.45950517582135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250000</v>
      </c>
      <c r="S63">
        <f t="shared" si="1"/>
        <v>105.2650682889121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40.121925830507443</v>
      </c>
      <c r="AC63">
        <f t="shared" si="2"/>
        <v>37.295180989631604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-2982.0891521932072</v>
      </c>
      <c r="AI63">
        <f t="shared" si="25"/>
        <v>-2999.8040416602767</v>
      </c>
      <c r="AJ63">
        <f t="shared" si="7"/>
        <v>2.8267448408758398</v>
      </c>
      <c r="AK63">
        <f t="shared" si="22"/>
        <v>2.8085348081355215</v>
      </c>
      <c r="AL63">
        <f t="shared" si="8"/>
        <v>-2994.1687620112652</v>
      </c>
      <c r="AN63">
        <f t="shared" si="26"/>
        <v>0</v>
      </c>
      <c r="AO63">
        <f t="shared" si="26"/>
        <v>0</v>
      </c>
      <c r="AP63">
        <f t="shared" si="26"/>
        <v>-1.9735906848712223E-2</v>
      </c>
      <c r="AQ63">
        <f t="shared" si="26"/>
        <v>-3.3223031863476256</v>
      </c>
      <c r="AR63">
        <f t="shared" si="26"/>
        <v>-3.342039093196338</v>
      </c>
      <c r="AS63">
        <f t="shared" si="26"/>
        <v>3.1492362946046017E-3</v>
      </c>
      <c r="AT63">
        <f t="shared" si="26"/>
        <v>3.1289487556649428E-3</v>
      </c>
      <c r="AU63">
        <f t="shared" si="23"/>
        <v>-3.3357609081460686</v>
      </c>
      <c r="AW63">
        <v>60</v>
      </c>
      <c r="AX63">
        <f>IF(Z63&gt;0, (R63*SUMPRODUCT(K63:$K$98, X63:$X$98)-K63*$AZ$3)/Z63, 0)</f>
        <v>105.2650682889121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50</v>
      </c>
      <c r="R64">
        <f t="shared" si="0"/>
        <v>250000</v>
      </c>
      <c r="S64">
        <f t="shared" si="1"/>
        <v>102.22742085550942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37.295180989631604</v>
      </c>
      <c r="AC64">
        <f t="shared" si="2"/>
        <v>34.570155044223362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-3146.4275240345423</v>
      </c>
      <c r="AI64">
        <f t="shared" si="25"/>
        <v>-3163.3359791021339</v>
      </c>
      <c r="AJ64">
        <f t="shared" si="7"/>
        <v>2.7250259454082411</v>
      </c>
      <c r="AK64">
        <f t="shared" si="22"/>
        <v>2.6106626692742125</v>
      </c>
      <c r="AL64">
        <f t="shared" si="8"/>
        <v>-3158.0002904874518</v>
      </c>
      <c r="AN64">
        <f t="shared" si="26"/>
        <v>0</v>
      </c>
      <c r="AO64">
        <f t="shared" si="26"/>
        <v>0</v>
      </c>
      <c r="AP64">
        <f t="shared" si="26"/>
        <v>-1.6819169404981779E-2</v>
      </c>
      <c r="AQ64">
        <f t="shared" si="26"/>
        <v>-3.1298127082388651</v>
      </c>
      <c r="AR64">
        <f t="shared" si="26"/>
        <v>-3.1466318776438467</v>
      </c>
      <c r="AS64">
        <f t="shared" si="26"/>
        <v>2.7106363547453219E-3</v>
      </c>
      <c r="AT64">
        <f t="shared" si="26"/>
        <v>2.5968769777166257E-3</v>
      </c>
      <c r="AU64">
        <f t="shared" si="23"/>
        <v>-3.1413243643113851</v>
      </c>
      <c r="AW64">
        <v>61</v>
      </c>
      <c r="AX64">
        <f>IF(Z64&gt;0, (R64*SUMPRODUCT(K64:$K$98, X64:$X$98)-K64*$AZ$3)/Z64, 0)</f>
        <v>102.22742085550942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250000</v>
      </c>
      <c r="S65">
        <f t="shared" si="1"/>
        <v>100.37617205276874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34.570155044223362</v>
      </c>
      <c r="AC65">
        <f t="shared" si="2"/>
        <v>31.973625586823239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-4062.3513555063869</v>
      </c>
      <c r="AI65">
        <f t="shared" si="25"/>
        <v>-4078.2782557522014</v>
      </c>
      <c r="AJ65">
        <f t="shared" si="7"/>
        <v>2.5965294574001234</v>
      </c>
      <c r="AK65">
        <f t="shared" si="22"/>
        <v>2.4199108530956357</v>
      </c>
      <c r="AL65">
        <f t="shared" si="8"/>
        <v>-4073.2618154417055</v>
      </c>
      <c r="AN65">
        <f t="shared" si="26"/>
        <v>0</v>
      </c>
      <c r="AO65">
        <f t="shared" si="26"/>
        <v>0</v>
      </c>
      <c r="AP65">
        <f t="shared" si="26"/>
        <v>-1.4145355103818013E-2</v>
      </c>
      <c r="AQ65">
        <f t="shared" si="26"/>
        <v>-3.6079464047133292</v>
      </c>
      <c r="AR65">
        <f t="shared" si="26"/>
        <v>-3.6220917598171471</v>
      </c>
      <c r="AS65">
        <f t="shared" si="26"/>
        <v>2.3060878542327007E-3</v>
      </c>
      <c r="AT65">
        <f t="shared" si="26"/>
        <v>2.1492253865039758E-3</v>
      </c>
      <c r="AU65">
        <f t="shared" si="23"/>
        <v>-3.6176364465764101</v>
      </c>
      <c r="AW65">
        <v>62</v>
      </c>
      <c r="AX65">
        <f>IF(Z65&gt;0, (R65*SUMPRODUCT(K65:$K$98, X65:$X$98)-K65*$AZ$3)/Z65, 0)</f>
        <v>100.37617205276874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250000</v>
      </c>
      <c r="S66">
        <f t="shared" si="1"/>
        <v>97.525635565326041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31.973625586823239</v>
      </c>
      <c r="AC66">
        <f t="shared" si="2"/>
        <v>28.841824941787365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-4904.1983025365062</v>
      </c>
      <c r="AI66">
        <f t="shared" si="25"/>
        <v>-4918.9850941193554</v>
      </c>
      <c r="AJ66">
        <f t="shared" si="7"/>
        <v>3.1318006450358737</v>
      </c>
      <c r="AK66">
        <f t="shared" si="22"/>
        <v>2.238153791077627</v>
      </c>
      <c r="AL66">
        <f t="shared" si="8"/>
        <v>-4913.615139683242</v>
      </c>
      <c r="AN66">
        <f t="shared" si="26"/>
        <v>0</v>
      </c>
      <c r="AO66">
        <f t="shared" si="26"/>
        <v>0</v>
      </c>
      <c r="AP66">
        <f t="shared" si="26"/>
        <v>-1.1725693108453996E-2</v>
      </c>
      <c r="AQ66">
        <f t="shared" si="26"/>
        <v>-3.8889521040685575</v>
      </c>
      <c r="AR66">
        <f t="shared" si="26"/>
        <v>-3.9006777971770115</v>
      </c>
      <c r="AS66">
        <f t="shared" si="26"/>
        <v>2.4834686439445552E-3</v>
      </c>
      <c r="AT66">
        <f t="shared" si="26"/>
        <v>1.7748207470604344E-3</v>
      </c>
      <c r="AU66">
        <f t="shared" si="23"/>
        <v>-3.8964195077860069</v>
      </c>
      <c r="AW66">
        <v>63</v>
      </c>
      <c r="AX66">
        <f>IF(Z66&gt;0, (R66*SUMPRODUCT(K66:$K$98, X66:$X$98)-K66*$AZ$3)/Z66, 0)</f>
        <v>97.525635565326041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250000</v>
      </c>
      <c r="S67">
        <f t="shared" ref="S67:S98" si="28">AX67</f>
        <v>93.938324444131837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28.841824941787365</v>
      </c>
      <c r="AC67">
        <f t="shared" ref="AC67:AC98" si="29">S67*Z67</f>
        <v>25.378002980287942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-5655.6156691008155</v>
      </c>
      <c r="AI67">
        <f t="shared" ref="AI67:AI98" si="33">SUM(AE67:AH67)</f>
        <v>-5669.1234696340161</v>
      </c>
      <c r="AJ67">
        <f t="shared" ref="AJ67:AJ98" si="34">AB67-AC67</f>
        <v>3.4638219614994235</v>
      </c>
      <c r="AK67">
        <f t="shared" si="22"/>
        <v>2.0189277459251156</v>
      </c>
      <c r="AL67">
        <f t="shared" ref="AL67:AL98" si="35">SUM(AI67:AK67)</f>
        <v>-5663.6407199265923</v>
      </c>
      <c r="AN67">
        <f t="shared" ref="AN67:AU98" si="36">AE67*$K67</f>
        <v>0</v>
      </c>
      <c r="AO67">
        <f t="shared" si="36"/>
        <v>0</v>
      </c>
      <c r="AP67">
        <f t="shared" si="36"/>
        <v>-9.563815469987651E-3</v>
      </c>
      <c r="AQ67">
        <f t="shared" si="36"/>
        <v>-4.0042984418896763</v>
      </c>
      <c r="AR67">
        <f t="shared" si="36"/>
        <v>-4.0138622573596638</v>
      </c>
      <c r="AS67">
        <f t="shared" si="36"/>
        <v>2.4524610042359189E-3</v>
      </c>
      <c r="AT67">
        <f t="shared" si="36"/>
        <v>1.4294445910574243E-3</v>
      </c>
      <c r="AU67">
        <f t="shared" si="23"/>
        <v>-4.0099803517643711</v>
      </c>
      <c r="AW67">
        <v>64</v>
      </c>
      <c r="AX67">
        <f>IF(Z67&gt;0, (R67*SUMPRODUCT(K67:$K$98, X67:$X$98)-K67*$AZ$3)/Z67, 0)</f>
        <v>93.938324444131837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250000</v>
      </c>
      <c r="S68">
        <f t="shared" si="28"/>
        <v>89.765839951629417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25.378002980287942</v>
      </c>
      <c r="AC68">
        <f t="shared" si="29"/>
        <v>21.753285022835009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-6280.1962903254416</v>
      </c>
      <c r="AI68">
        <f t="shared" si="33"/>
        <v>-6292.3129735952452</v>
      </c>
      <c r="AJ68">
        <f t="shared" si="34"/>
        <v>3.6247179574529333</v>
      </c>
      <c r="AK68">
        <f t="shared" si="22"/>
        <v>1.7764602086201562</v>
      </c>
      <c r="AL68">
        <f t="shared" si="35"/>
        <v>-6286.9117954291723</v>
      </c>
      <c r="AN68">
        <f t="shared" si="36"/>
        <v>0</v>
      </c>
      <c r="AO68">
        <f t="shared" si="36"/>
        <v>0</v>
      </c>
      <c r="AP68">
        <f t="shared" si="36"/>
        <v>-7.6597092001887161E-3</v>
      </c>
      <c r="AQ68">
        <f t="shared" si="36"/>
        <v>-3.9701027280197017</v>
      </c>
      <c r="AR68">
        <f t="shared" si="36"/>
        <v>-3.9777624372198903</v>
      </c>
      <c r="AS68">
        <f t="shared" si="36"/>
        <v>2.2914096926164979E-3</v>
      </c>
      <c r="AT68">
        <f t="shared" si="36"/>
        <v>1.1230110006793842E-3</v>
      </c>
      <c r="AU68">
        <f t="shared" si="23"/>
        <v>-3.9743480165265948</v>
      </c>
      <c r="AW68">
        <v>65</v>
      </c>
      <c r="AX68">
        <f>IF(Z68&gt;0, (R68*SUMPRODUCT(K68:$K$98, X68:$X$98)-K68*$AZ$3)/Z68, 0)</f>
        <v>89.765839951629417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250000</v>
      </c>
      <c r="S69">
        <f t="shared" si="28"/>
        <v>84.917740023800846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21.753285022835009</v>
      </c>
      <c r="AC69">
        <f t="shared" si="29"/>
        <v>18.122093441633819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-6625.6752796356895</v>
      </c>
      <c r="AI69">
        <f t="shared" si="33"/>
        <v>-6636.3456610168678</v>
      </c>
      <c r="AJ69">
        <f t="shared" si="34"/>
        <v>3.6311915812011897</v>
      </c>
      <c r="AK69">
        <f t="shared" si="22"/>
        <v>1.5227299515984507</v>
      </c>
      <c r="AL69">
        <f t="shared" si="35"/>
        <v>-6631.1917394840684</v>
      </c>
      <c r="AN69">
        <f t="shared" si="36"/>
        <v>0</v>
      </c>
      <c r="AO69">
        <f t="shared" si="36"/>
        <v>0</v>
      </c>
      <c r="AP69">
        <f t="shared" si="36"/>
        <v>-6.0226891167178154E-3</v>
      </c>
      <c r="AQ69">
        <f t="shared" si="36"/>
        <v>-3.7397334708164087</v>
      </c>
      <c r="AR69">
        <f t="shared" si="36"/>
        <v>-3.7457561599331264</v>
      </c>
      <c r="AS69">
        <f t="shared" si="36"/>
        <v>2.0495554222077004E-3</v>
      </c>
      <c r="AT69">
        <f t="shared" si="36"/>
        <v>8.5947528767520457E-4</v>
      </c>
      <c r="AU69">
        <f t="shared" si="23"/>
        <v>-3.7428471292232439</v>
      </c>
      <c r="AW69">
        <v>66</v>
      </c>
      <c r="AX69">
        <f>IF(Z69&gt;0, (R69*SUMPRODUCT(K69:$K$98, X69:$X$98)-K69*$AZ$3)/Z69, 0)</f>
        <v>84.917740023800846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250000</v>
      </c>
      <c r="S70">
        <f t="shared" si="28"/>
        <v>79.740417213633663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18.122093441633819</v>
      </c>
      <c r="AC70">
        <f t="shared" si="29"/>
        <v>14.68495920904823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-6778.5007814833698</v>
      </c>
      <c r="AI70">
        <f t="shared" si="33"/>
        <v>-6787.7087588944396</v>
      </c>
      <c r="AJ70">
        <f t="shared" si="34"/>
        <v>3.4371342325855885</v>
      </c>
      <c r="AK70">
        <f t="shared" si="22"/>
        <v>1.2685465409143675</v>
      </c>
      <c r="AL70">
        <f t="shared" si="35"/>
        <v>-6783.0030781209398</v>
      </c>
      <c r="AN70">
        <f t="shared" si="36"/>
        <v>0</v>
      </c>
      <c r="AO70">
        <f t="shared" si="36"/>
        <v>0</v>
      </c>
      <c r="AP70">
        <f t="shared" si="36"/>
        <v>-4.6404139779502715E-3</v>
      </c>
      <c r="AQ70">
        <f t="shared" si="36"/>
        <v>-3.4160650457425623</v>
      </c>
      <c r="AR70">
        <f t="shared" si="36"/>
        <v>-3.4207054597205127</v>
      </c>
      <c r="AS70">
        <f t="shared" si="36"/>
        <v>1.7321638645428281E-3</v>
      </c>
      <c r="AT70">
        <f t="shared" si="36"/>
        <v>6.3929143582202284E-4</v>
      </c>
      <c r="AU70">
        <f t="shared" si="23"/>
        <v>-3.4183340044201476</v>
      </c>
      <c r="AW70">
        <v>67</v>
      </c>
      <c r="AX70">
        <f>IF(Z70&gt;0, (R70*SUMPRODUCT(K70:$K$98, X70:$X$98)-K70*$AZ$3)/Z70, 0)</f>
        <v>79.740417213633663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50</v>
      </c>
      <c r="R71">
        <f t="shared" si="27"/>
        <v>250000</v>
      </c>
      <c r="S71">
        <f t="shared" si="28"/>
        <v>74.2030030931667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14.68495920904823</v>
      </c>
      <c r="AC71">
        <f t="shared" si="29"/>
        <v>11.539072054583199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-6702.7865232222457</v>
      </c>
      <c r="AI71">
        <f t="shared" si="33"/>
        <v>-6710.5618635545607</v>
      </c>
      <c r="AJ71">
        <f t="shared" si="34"/>
        <v>3.1458871544650311</v>
      </c>
      <c r="AK71">
        <f t="shared" si="22"/>
        <v>1.0279471446333763</v>
      </c>
      <c r="AL71">
        <f t="shared" si="35"/>
        <v>-6706.3880292554622</v>
      </c>
      <c r="AN71">
        <f t="shared" si="36"/>
        <v>0</v>
      </c>
      <c r="AO71">
        <f t="shared" si="36"/>
        <v>0</v>
      </c>
      <c r="AP71">
        <f t="shared" si="36"/>
        <v>-3.4985965692190687E-3</v>
      </c>
      <c r="AQ71">
        <f t="shared" si="36"/>
        <v>-3.0159896457384412</v>
      </c>
      <c r="AR71">
        <f t="shared" si="36"/>
        <v>-3.0194882423076601</v>
      </c>
      <c r="AS71">
        <f t="shared" si="36"/>
        <v>1.4155251777236866E-3</v>
      </c>
      <c r="AT71">
        <f t="shared" si="36"/>
        <v>4.6253568330716506E-4</v>
      </c>
      <c r="AU71">
        <f t="shared" si="23"/>
        <v>-3.0176101814466296</v>
      </c>
      <c r="AW71">
        <v>68</v>
      </c>
      <c r="AX71">
        <f>IF(Z71&gt;0, (R71*SUMPRODUCT(K71:$K$98, X71:$X$98)-K71*$AZ$3)/Z71, 0)</f>
        <v>74.2030030931667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250000</v>
      </c>
      <c r="S72">
        <f t="shared" si="28"/>
        <v>68.292909971961393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11.539072054583199</v>
      </c>
      <c r="AC72">
        <f t="shared" si="29"/>
        <v>8.7643126689139734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-6404.396717988132</v>
      </c>
      <c r="AI72">
        <f t="shared" si="33"/>
        <v>-6410.8134255735258</v>
      </c>
      <c r="AJ72">
        <f t="shared" si="34"/>
        <v>2.7747593856692259</v>
      </c>
      <c r="AK72">
        <f t="shared" si="22"/>
        <v>0.80773504382082406</v>
      </c>
      <c r="AL72">
        <f t="shared" si="35"/>
        <v>-6407.2309311440358</v>
      </c>
      <c r="AN72">
        <f t="shared" si="36"/>
        <v>0</v>
      </c>
      <c r="AO72">
        <f t="shared" si="36"/>
        <v>0</v>
      </c>
      <c r="AP72">
        <f t="shared" si="36"/>
        <v>-2.5779155390701722E-3</v>
      </c>
      <c r="AQ72">
        <f t="shared" si="36"/>
        <v>-2.5729696418226995</v>
      </c>
      <c r="AR72">
        <f t="shared" si="36"/>
        <v>-2.5755475573617699</v>
      </c>
      <c r="AS72">
        <f t="shared" si="36"/>
        <v>1.114760995776082E-3</v>
      </c>
      <c r="AT72">
        <f t="shared" si="36"/>
        <v>3.2450796505938118E-4</v>
      </c>
      <c r="AU72">
        <f t="shared" si="23"/>
        <v>-2.5741082884009345</v>
      </c>
      <c r="AW72">
        <v>69</v>
      </c>
      <c r="AX72">
        <f>IF(Z72&gt;0, (R72*SUMPRODUCT(K72:$K$98, X72:$X$98)-K72*$AZ$3)/Z72, 0)</f>
        <v>68.292909971961393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250000</v>
      </c>
      <c r="S73">
        <f t="shared" si="28"/>
        <v>62.037021237501932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8.7643126689139734</v>
      </c>
      <c r="AC73">
        <f t="shared" si="29"/>
        <v>6.4067271878673591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-5944.5416331869083</v>
      </c>
      <c r="AI73">
        <f t="shared" si="33"/>
        <v>-5949.7052653698111</v>
      </c>
      <c r="AJ73">
        <f t="shared" si="34"/>
        <v>2.3575854810466144</v>
      </c>
      <c r="AK73">
        <f t="shared" ref="AK73:AK98" si="49">G73*SUM(AB73:AB73, AE73:AF73)</f>
        <v>0.61350188682397822</v>
      </c>
      <c r="AL73">
        <f t="shared" si="35"/>
        <v>-5946.7341780019406</v>
      </c>
      <c r="AN73">
        <f t="shared" si="36"/>
        <v>0</v>
      </c>
      <c r="AO73">
        <f t="shared" si="36"/>
        <v>0</v>
      </c>
      <c r="AP73">
        <f t="shared" si="36"/>
        <v>-1.8522248733925098E-3</v>
      </c>
      <c r="AQ73">
        <f t="shared" si="36"/>
        <v>-2.132341631606514</v>
      </c>
      <c r="AR73">
        <f t="shared" si="36"/>
        <v>-2.1341938564799068</v>
      </c>
      <c r="AS73">
        <f t="shared" si="36"/>
        <v>8.4567961358724016E-4</v>
      </c>
      <c r="AT73">
        <f t="shared" si="36"/>
        <v>2.2006669228129947E-4</v>
      </c>
      <c r="AU73">
        <f t="shared" si="23"/>
        <v>-2.1331281101740385</v>
      </c>
      <c r="AW73">
        <v>70</v>
      </c>
      <c r="AX73">
        <f>IF(Z73&gt;0, (R73*SUMPRODUCT(K73:$K$98, X73:$X$98)-K73*$AZ$3)/Z73, 0)</f>
        <v>62.037021237501932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250000</v>
      </c>
      <c r="S74">
        <f t="shared" si="28"/>
        <v>55.196836562009359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6.4067271878673591</v>
      </c>
      <c r="AC74">
        <f t="shared" si="29"/>
        <v>4.4666928426680572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-5329.2327586421579</v>
      </c>
      <c r="AI74">
        <f t="shared" si="33"/>
        <v>-5333.2789079515032</v>
      </c>
      <c r="AJ74">
        <f t="shared" si="34"/>
        <v>1.9400343451993018</v>
      </c>
      <c r="AK74">
        <f t="shared" si="49"/>
        <v>0.44847090315071519</v>
      </c>
      <c r="AL74">
        <f t="shared" si="35"/>
        <v>-5330.890402703154</v>
      </c>
      <c r="AN74">
        <f t="shared" si="36"/>
        <v>0</v>
      </c>
      <c r="AO74">
        <f t="shared" si="36"/>
        <v>0</v>
      </c>
      <c r="AP74">
        <f t="shared" si="36"/>
        <v>-1.2958725644579973E-3</v>
      </c>
      <c r="AQ74">
        <f t="shared" si="36"/>
        <v>-1.7068096092215503</v>
      </c>
      <c r="AR74">
        <f t="shared" si="36"/>
        <v>-1.7081054817860084</v>
      </c>
      <c r="AS74">
        <f t="shared" si="36"/>
        <v>6.2134070936126445E-4</v>
      </c>
      <c r="AT74">
        <f t="shared" si="36"/>
        <v>1.4363314225910055E-4</v>
      </c>
      <c r="AU74">
        <f t="shared" si="23"/>
        <v>-1.7073405079343884</v>
      </c>
      <c r="AW74">
        <v>71</v>
      </c>
      <c r="AX74">
        <f>IF(Z74&gt;0, (R74*SUMPRODUCT(K74:$K$98, X74:$X$98)-K74*$AZ$3)/Z74, 0)</f>
        <v>55.196836562009359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250000</v>
      </c>
      <c r="S75">
        <f t="shared" si="28"/>
        <v>47.591472643565417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4.4666928426680572</v>
      </c>
      <c r="AC75">
        <f t="shared" si="29"/>
        <v>2.9315861677386641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-4628.6941012343668</v>
      </c>
      <c r="AI75">
        <f t="shared" si="33"/>
        <v>-4631.7740502303714</v>
      </c>
      <c r="AJ75">
        <f t="shared" si="34"/>
        <v>1.5351066749293931</v>
      </c>
      <c r="AK75">
        <f t="shared" si="49"/>
        <v>0.31266849898676402</v>
      </c>
      <c r="AL75">
        <f t="shared" si="35"/>
        <v>-4629.9262750564558</v>
      </c>
      <c r="AN75">
        <f t="shared" si="36"/>
        <v>0</v>
      </c>
      <c r="AO75">
        <f t="shared" si="36"/>
        <v>0</v>
      </c>
      <c r="AP75">
        <f t="shared" si="36"/>
        <v>-8.8073629189201199E-4</v>
      </c>
      <c r="AQ75">
        <f t="shared" si="36"/>
        <v>-1.3236124638141245</v>
      </c>
      <c r="AR75">
        <f t="shared" si="36"/>
        <v>-1.3244932001060166</v>
      </c>
      <c r="AS75">
        <f t="shared" si="36"/>
        <v>4.389761526213073E-4</v>
      </c>
      <c r="AT75">
        <f t="shared" si="36"/>
        <v>8.9410082681975022E-5</v>
      </c>
      <c r="AU75">
        <f t="shared" si="23"/>
        <v>-1.3239648138707134</v>
      </c>
      <c r="AW75">
        <v>72</v>
      </c>
      <c r="AX75">
        <f>IF(Z75&gt;0, (R75*SUMPRODUCT(K75:$K$98, X75:$X$98)-K75*$AZ$3)/Z75, 0)</f>
        <v>47.591472643565417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250000</v>
      </c>
      <c r="S76">
        <f t="shared" si="28"/>
        <v>38.769096107852505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2.9315861677386641</v>
      </c>
      <c r="AC76">
        <f t="shared" si="29"/>
        <v>1.7612798952568229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-3888.2484389554138</v>
      </c>
      <c r="AI76">
        <f t="shared" si="33"/>
        <v>-3890.5199387736675</v>
      </c>
      <c r="AJ76">
        <f t="shared" si="34"/>
        <v>1.1703062724818412</v>
      </c>
      <c r="AK76">
        <f t="shared" si="49"/>
        <v>0.20521103174170652</v>
      </c>
      <c r="AL76">
        <f t="shared" si="35"/>
        <v>-3889.1444214694438</v>
      </c>
      <c r="AN76">
        <f t="shared" si="36"/>
        <v>0</v>
      </c>
      <c r="AO76">
        <f t="shared" si="36"/>
        <v>0</v>
      </c>
      <c r="AP76">
        <f t="shared" si="36"/>
        <v>-5.7995867833861639E-4</v>
      </c>
      <c r="AQ76">
        <f t="shared" si="36"/>
        <v>-0.99274646979393466</v>
      </c>
      <c r="AR76">
        <f t="shared" si="36"/>
        <v>-0.99332642847227337</v>
      </c>
      <c r="AS76">
        <f t="shared" si="36"/>
        <v>2.9880225989267577E-4</v>
      </c>
      <c r="AT76">
        <f t="shared" si="36"/>
        <v>5.2394421427217423E-5</v>
      </c>
      <c r="AU76">
        <f t="shared" si="23"/>
        <v>-0.99297523179095348</v>
      </c>
      <c r="AW76">
        <v>73</v>
      </c>
      <c r="AX76">
        <f>IF(Z76&gt;0, (R76*SUMPRODUCT(K76:$K$98, X76:$X$98)-K76*$AZ$3)/Z76, 0)</f>
        <v>38.769096107852505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250000</v>
      </c>
      <c r="S77">
        <f t="shared" si="28"/>
        <v>27.937164023306078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1.7612798952568229</v>
      </c>
      <c r="AC77">
        <f t="shared" si="29"/>
        <v>0.90541395343814157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-3141.6883769758192</v>
      </c>
      <c r="AI77">
        <f t="shared" si="33"/>
        <v>-3143.308824120495</v>
      </c>
      <c r="AJ77">
        <f t="shared" si="34"/>
        <v>0.85586594181868136</v>
      </c>
      <c r="AK77">
        <f t="shared" si="49"/>
        <v>0.12328959266797762</v>
      </c>
      <c r="AL77">
        <f t="shared" si="35"/>
        <v>-3142.3296685860087</v>
      </c>
      <c r="AN77">
        <f t="shared" si="36"/>
        <v>0</v>
      </c>
      <c r="AO77">
        <f t="shared" si="36"/>
        <v>0</v>
      </c>
      <c r="AP77">
        <f t="shared" si="36"/>
        <v>-3.694036585084314E-4</v>
      </c>
      <c r="AQ77">
        <f t="shared" si="36"/>
        <v>-0.7161919376151209</v>
      </c>
      <c r="AR77">
        <f t="shared" si="36"/>
        <v>-0.71656134127362936</v>
      </c>
      <c r="AS77">
        <f t="shared" si="36"/>
        <v>1.9510664765547166E-4</v>
      </c>
      <c r="AT77">
        <f t="shared" si="36"/>
        <v>2.8105592173866173E-5</v>
      </c>
      <c r="AU77">
        <f t="shared" si="23"/>
        <v>-0.71633812903380012</v>
      </c>
      <c r="AW77">
        <v>74</v>
      </c>
      <c r="AX77">
        <f>IF(Z77&gt;0, (R77*SUMPRODUCT(K77:$K$98, X77:$X$98)-K77*$AZ$3)/Z77, 0)</f>
        <v>27.937164023306078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250000</v>
      </c>
      <c r="S78">
        <f t="shared" si="28"/>
        <v>13.964087266909459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0.90541395343814157</v>
      </c>
      <c r="AC78">
        <f t="shared" si="29"/>
        <v>0.31143677294378191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-2445.5397293551846</v>
      </c>
      <c r="AI78">
        <f t="shared" si="33"/>
        <v>-2446.6548640825426</v>
      </c>
      <c r="AJ78">
        <f t="shared" si="34"/>
        <v>0.59397718049435966</v>
      </c>
      <c r="AK78">
        <f t="shared" si="49"/>
        <v>6.3378976740669918E-2</v>
      </c>
      <c r="AL78">
        <f t="shared" si="35"/>
        <v>-2445.9975079253077</v>
      </c>
      <c r="AN78">
        <f t="shared" si="36"/>
        <v>0</v>
      </c>
      <c r="AO78">
        <f t="shared" si="36"/>
        <v>0</v>
      </c>
      <c r="AP78">
        <f t="shared" si="36"/>
        <v>-2.2697375391180191E-4</v>
      </c>
      <c r="AQ78">
        <f t="shared" si="36"/>
        <v>-0.49776347117021869</v>
      </c>
      <c r="AR78">
        <f t="shared" si="36"/>
        <v>-0.49799044492413047</v>
      </c>
      <c r="AS78">
        <f t="shared" si="36"/>
        <v>1.2089770597868335E-4</v>
      </c>
      <c r="AT78">
        <f t="shared" si="36"/>
        <v>1.2900113248199243E-5</v>
      </c>
      <c r="AU78">
        <f t="shared" si="23"/>
        <v>-0.49785664710490357</v>
      </c>
      <c r="AW78">
        <v>75</v>
      </c>
      <c r="AX78">
        <f>IF(Z78&gt;0, (R78*SUMPRODUCT(K78:$K$98, X78:$X$98)-K78*$AZ$3)/Z78, 0)</f>
        <v>13.964087266909459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250000</v>
      </c>
      <c r="S79">
        <f t="shared" si="28"/>
        <v>-5.2230974357066815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0.31143677294378191</v>
      </c>
      <c r="AC79">
        <f t="shared" si="29"/>
        <v>-7.7206379368612965E-2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-1824.4861565496265</v>
      </c>
      <c r="AI79">
        <f t="shared" si="33"/>
        <v>-1825.225242698401</v>
      </c>
      <c r="AJ79">
        <f t="shared" si="34"/>
        <v>0.38864315231239488</v>
      </c>
      <c r="AK79">
        <f t="shared" si="49"/>
        <v>2.1800574106064737E-2</v>
      </c>
      <c r="AL79">
        <f t="shared" si="35"/>
        <v>-1824.8147989719826</v>
      </c>
      <c r="AN79">
        <f t="shared" si="36"/>
        <v>0</v>
      </c>
      <c r="AO79">
        <f t="shared" si="36"/>
        <v>0</v>
      </c>
      <c r="AP79">
        <f t="shared" si="36"/>
        <v>-1.3431525480414651E-4</v>
      </c>
      <c r="AQ79">
        <f t="shared" si="36"/>
        <v>-0.33156665621446341</v>
      </c>
      <c r="AR79">
        <f t="shared" si="36"/>
        <v>-0.33170097146926752</v>
      </c>
      <c r="AS79">
        <f t="shared" si="36"/>
        <v>7.0628713739634292E-5</v>
      </c>
      <c r="AT79">
        <f t="shared" si="36"/>
        <v>3.9618516336530433E-6</v>
      </c>
      <c r="AU79">
        <f t="shared" si="23"/>
        <v>-0.33162638090389429</v>
      </c>
      <c r="AW79">
        <v>76</v>
      </c>
      <c r="AX79">
        <f>IF(Z79&gt;0, (R79*SUMPRODUCT(K79:$K$98, X79:$X$98)-K79*$AZ$3)/Z79, 0)</f>
        <v>-5.2230974357066815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250000</v>
      </c>
      <c r="S80">
        <f t="shared" si="28"/>
        <v>-33.023818224117868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-7.7206379368612965E-2</v>
      </c>
      <c r="AC80">
        <f t="shared" si="29"/>
        <v>-0.31134417946002013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-1301.5095849098402</v>
      </c>
      <c r="AI80">
        <f t="shared" si="33"/>
        <v>-1301.9809782801451</v>
      </c>
      <c r="AJ80">
        <f t="shared" si="34"/>
        <v>0.23413780009140717</v>
      </c>
      <c r="AK80">
        <f t="shared" si="49"/>
        <v>-5.4044465558029083E-3</v>
      </c>
      <c r="AL80">
        <f t="shared" si="35"/>
        <v>-1301.7522449266094</v>
      </c>
      <c r="AN80">
        <f t="shared" si="36"/>
        <v>0</v>
      </c>
      <c r="AO80">
        <f t="shared" si="36"/>
        <v>0</v>
      </c>
      <c r="AP80">
        <f t="shared" si="36"/>
        <v>-7.6488426125072406E-5</v>
      </c>
      <c r="AQ80">
        <f t="shared" si="36"/>
        <v>-0.21118332587510685</v>
      </c>
      <c r="AR80">
        <f t="shared" si="36"/>
        <v>-0.21125981430123195</v>
      </c>
      <c r="AS80">
        <f t="shared" si="36"/>
        <v>3.7991267916639695E-5</v>
      </c>
      <c r="AT80">
        <f t="shared" si="36"/>
        <v>-8.7692707867978396E-7</v>
      </c>
      <c r="AU80">
        <f t="shared" si="23"/>
        <v>-0.21122269996039394</v>
      </c>
      <c r="AW80">
        <v>77</v>
      </c>
      <c r="AX80">
        <f>IF(Z80&gt;0, (R80*SUMPRODUCT(K80:$K$98, X80:$X$98)-K80*$AZ$3)/Z80, 0)</f>
        <v>-33.023818224117868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250000</v>
      </c>
      <c r="S81">
        <f t="shared" si="28"/>
        <v>-75.455795541567014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-0.31134417946002013</v>
      </c>
      <c r="AC81">
        <f t="shared" si="29"/>
        <v>-0.43553745522525522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-890.37530477118617</v>
      </c>
      <c r="AI81">
        <f t="shared" si="33"/>
        <v>-890.6639091468337</v>
      </c>
      <c r="AJ81">
        <f t="shared" si="34"/>
        <v>0.12419327576523509</v>
      </c>
      <c r="AK81">
        <f t="shared" si="49"/>
        <v>-2.1794092562201411E-2</v>
      </c>
      <c r="AL81">
        <f t="shared" si="35"/>
        <v>-890.56150996363067</v>
      </c>
      <c r="AN81">
        <f t="shared" si="36"/>
        <v>0</v>
      </c>
      <c r="AO81">
        <f t="shared" si="36"/>
        <v>0</v>
      </c>
      <c r="AP81">
        <f t="shared" si="36"/>
        <v>-4.1811634281408134E-5</v>
      </c>
      <c r="AQ81">
        <f t="shared" si="36"/>
        <v>-0.12899335477073465</v>
      </c>
      <c r="AR81">
        <f t="shared" si="36"/>
        <v>-0.12903516640501603</v>
      </c>
      <c r="AS81">
        <f t="shared" si="36"/>
        <v>1.7992533255447364E-5</v>
      </c>
      <c r="AT81">
        <f t="shared" si="36"/>
        <v>-3.1574248507540738E-6</v>
      </c>
      <c r="AU81">
        <f t="shared" si="23"/>
        <v>-0.12902033129661133</v>
      </c>
      <c r="AW81">
        <v>78</v>
      </c>
      <c r="AX81">
        <f>IF(Z81&gt;0, (R81*SUMPRODUCT(K81:$K$98, X81:$X$98)-K81*$AZ$3)/Z81, 0)</f>
        <v>-75.455795541567014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250000</v>
      </c>
      <c r="S82">
        <f t="shared" si="28"/>
        <v>-143.88361428954838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-0.43553745522525522</v>
      </c>
      <c r="AC82">
        <f t="shared" si="29"/>
        <v>-0.48686112239789003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-582.6629468603528</v>
      </c>
      <c r="AI82">
        <f t="shared" si="33"/>
        <v>-582.83213260287175</v>
      </c>
      <c r="AJ82">
        <f t="shared" si="34"/>
        <v>5.1323667172634813E-2</v>
      </c>
      <c r="AK82">
        <f t="shared" si="49"/>
        <v>-3.048762186576787E-2</v>
      </c>
      <c r="AL82">
        <f t="shared" si="35"/>
        <v>-582.8112965575649</v>
      </c>
      <c r="AN82">
        <f t="shared" si="36"/>
        <v>0</v>
      </c>
      <c r="AO82">
        <f t="shared" si="36"/>
        <v>0</v>
      </c>
      <c r="AP82">
        <f t="shared" si="36"/>
        <v>-2.1884668414902518E-5</v>
      </c>
      <c r="AQ82">
        <f t="shared" si="36"/>
        <v>-7.5369148722782275E-2</v>
      </c>
      <c r="AR82">
        <f t="shared" si="36"/>
        <v>-7.5391033391197168E-2</v>
      </c>
      <c r="AS82">
        <f t="shared" si="36"/>
        <v>6.6388657884915934E-6</v>
      </c>
      <c r="AT82">
        <f t="shared" si="36"/>
        <v>-3.9436626594958829E-6</v>
      </c>
      <c r="AU82">
        <f t="shared" si="23"/>
        <v>-7.5388338188068171E-2</v>
      </c>
      <c r="AW82">
        <v>79</v>
      </c>
      <c r="AX82">
        <f>IF(Z82&gt;0, (R82*SUMPRODUCT(K82:$K$98, X82:$X$98)-K82*$AZ$3)/Z82, 0)</f>
        <v>-143.88361428954838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250000</v>
      </c>
      <c r="S83">
        <f t="shared" si="28"/>
        <v>-260.1478260000514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-0.48686112239789003</v>
      </c>
      <c r="AC83">
        <f t="shared" si="29"/>
        <v>-0.49288233576522616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-363.81340521353792</v>
      </c>
      <c r="AI83">
        <f t="shared" si="33"/>
        <v>-363.90813641758905</v>
      </c>
      <c r="AJ83">
        <f t="shared" si="34"/>
        <v>6.0212133673361312E-3</v>
      </c>
      <c r="AK83">
        <f t="shared" si="49"/>
        <v>-3.4080278567852305E-2</v>
      </c>
      <c r="AL83">
        <f t="shared" si="35"/>
        <v>-363.93619548278957</v>
      </c>
      <c r="AN83">
        <f t="shared" si="36"/>
        <v>0</v>
      </c>
      <c r="AO83">
        <f t="shared" si="36"/>
        <v>0</v>
      </c>
      <c r="AP83">
        <f t="shared" si="36"/>
        <v>-1.0940854530308055E-5</v>
      </c>
      <c r="AQ83">
        <f t="shared" si="36"/>
        <v>-4.2018145789323523E-2</v>
      </c>
      <c r="AR83">
        <f t="shared" si="36"/>
        <v>-4.2029086643853832E-2</v>
      </c>
      <c r="AS83">
        <f t="shared" si="36"/>
        <v>6.9541203669737322E-7</v>
      </c>
      <c r="AT83">
        <f t="shared" si="36"/>
        <v>-3.9360564863306192E-6</v>
      </c>
      <c r="AU83">
        <f t="shared" si="23"/>
        <v>-4.2032327288303466E-2</v>
      </c>
      <c r="AW83">
        <v>80</v>
      </c>
      <c r="AX83">
        <f>IF(Z83&gt;0, (R83*SUMPRODUCT(K83:$K$98, X83:$X$98)-K83*$AZ$3)/Z83, 0)</f>
        <v>-260.1478260000514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250000</v>
      </c>
      <c r="S84">
        <f t="shared" si="28"/>
        <v>-467.92442487060725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-0.49288233576522616</v>
      </c>
      <c r="AC84">
        <f t="shared" si="29"/>
        <v>-0.47298268213004413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-216.2169631375393</v>
      </c>
      <c r="AI84">
        <f t="shared" si="33"/>
        <v>-216.26750363692238</v>
      </c>
      <c r="AJ84">
        <f t="shared" si="34"/>
        <v>-1.9899653635182035E-2</v>
      </c>
      <c r="AK84">
        <f t="shared" si="49"/>
        <v>-3.4501763503565833E-2</v>
      </c>
      <c r="AL84">
        <f t="shared" si="35"/>
        <v>-216.32190505406112</v>
      </c>
      <c r="AN84">
        <f t="shared" si="36"/>
        <v>0</v>
      </c>
      <c r="AO84">
        <f t="shared" si="36"/>
        <v>0</v>
      </c>
      <c r="AP84">
        <f t="shared" si="36"/>
        <v>-5.2117034076485687E-6</v>
      </c>
      <c r="AQ84">
        <f t="shared" si="36"/>
        <v>-2.2296152537672222E-2</v>
      </c>
      <c r="AR84">
        <f t="shared" si="36"/>
        <v>-2.2301364241079872E-2</v>
      </c>
      <c r="AS84">
        <f t="shared" si="36"/>
        <v>-2.0520393333552933E-6</v>
      </c>
      <c r="AT84">
        <f t="shared" si="36"/>
        <v>-3.5577994008030673E-6</v>
      </c>
      <c r="AU84">
        <f t="shared" si="23"/>
        <v>-2.2306974079814027E-2</v>
      </c>
      <c r="AW84">
        <v>81</v>
      </c>
      <c r="AX84">
        <f>IF(Z84&gt;0, (R84*SUMPRODUCT(K84:$K$98, X84:$X$98)-K84*$AZ$3)/Z84, 0)</f>
        <v>-467.92442487060725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50</v>
      </c>
      <c r="R85">
        <f t="shared" si="27"/>
        <v>250000</v>
      </c>
      <c r="S85">
        <f t="shared" si="28"/>
        <v>-858.61856185559111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-0.47298268213004413</v>
      </c>
      <c r="AC85">
        <f t="shared" si="29"/>
        <v>-0.43999508518155078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-122.06413568808919</v>
      </c>
      <c r="AI85">
        <f t="shared" si="33"/>
        <v>-122.08975795534083</v>
      </c>
      <c r="AJ85">
        <f t="shared" si="34"/>
        <v>-3.2987596948493347E-2</v>
      </c>
      <c r="AK85">
        <f t="shared" si="49"/>
        <v>-3.3108787749103093E-2</v>
      </c>
      <c r="AL85">
        <f t="shared" si="35"/>
        <v>-122.15585434003842</v>
      </c>
      <c r="AN85">
        <f t="shared" si="36"/>
        <v>0</v>
      </c>
      <c r="AO85">
        <f t="shared" si="36"/>
        <v>0</v>
      </c>
      <c r="AP85">
        <f t="shared" si="36"/>
        <v>-2.3590638620973728E-6</v>
      </c>
      <c r="AQ85">
        <f t="shared" si="36"/>
        <v>-1.1238548428674219E-2</v>
      </c>
      <c r="AR85">
        <f t="shared" si="36"/>
        <v>-1.1240907492536317E-2</v>
      </c>
      <c r="AS85">
        <f t="shared" si="36"/>
        <v>-3.0371960097973631E-6</v>
      </c>
      <c r="AT85">
        <f t="shared" si="36"/>
        <v>-3.048354149525176E-6</v>
      </c>
      <c r="AU85">
        <f t="shared" si="23"/>
        <v>-1.1246993042695639E-2</v>
      </c>
      <c r="AW85">
        <v>82</v>
      </c>
      <c r="AX85">
        <f>IF(Z85&gt;0, (R85*SUMPRODUCT(K85:$K$98, X85:$X$98)-K85*$AZ$3)/Z85, 0)</f>
        <v>-858.61856185559111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50</v>
      </c>
      <c r="R86">
        <f t="shared" si="27"/>
        <v>250000</v>
      </c>
      <c r="S86">
        <f t="shared" si="28"/>
        <v>-1633.0340547115889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-0.43999508518155078</v>
      </c>
      <c r="AC86">
        <f t="shared" si="29"/>
        <v>-0.40187314299757704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-65.307754665653832</v>
      </c>
      <c r="AI86">
        <f t="shared" si="33"/>
        <v>-65.320059159299817</v>
      </c>
      <c r="AJ86">
        <f t="shared" si="34"/>
        <v>-3.8121942183973745E-2</v>
      </c>
      <c r="AK86">
        <f t="shared" si="49"/>
        <v>-3.0799655962708557E-2</v>
      </c>
      <c r="AL86">
        <f t="shared" si="35"/>
        <v>-65.388980757446504</v>
      </c>
      <c r="AN86">
        <f t="shared" si="36"/>
        <v>0</v>
      </c>
      <c r="AO86">
        <f t="shared" si="36"/>
        <v>0</v>
      </c>
      <c r="AP86">
        <f t="shared" si="36"/>
        <v>-1.0115046059832979E-6</v>
      </c>
      <c r="AQ86">
        <f t="shared" si="36"/>
        <v>-5.3686967177460059E-3</v>
      </c>
      <c r="AR86">
        <f t="shared" si="36"/>
        <v>-5.3697082223519892E-3</v>
      </c>
      <c r="AS86">
        <f t="shared" si="36"/>
        <v>-3.1338567207676307E-6</v>
      </c>
      <c r="AT86">
        <f t="shared" si="36"/>
        <v>-2.5319200257494289E-6</v>
      </c>
      <c r="AU86">
        <f t="shared" si="23"/>
        <v>-5.3753739990985063E-3</v>
      </c>
      <c r="AW86">
        <v>83</v>
      </c>
      <c r="AX86">
        <f>IF(Z86&gt;0, (R86*SUMPRODUCT(K86:$K$98, X86:$X$98)-K86*$AZ$3)/Z86, 0)</f>
        <v>-1633.0340547115889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250000</v>
      </c>
      <c r="S87">
        <f t="shared" si="28"/>
        <v>-3254.5119029671505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-0.40187314299757704</v>
      </c>
      <c r="AC87">
        <f t="shared" si="29"/>
        <v>-0.36316997309688742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-33.009821144156724</v>
      </c>
      <c r="AI87">
        <f t="shared" si="33"/>
        <v>-33.015400628637423</v>
      </c>
      <c r="AJ87">
        <f t="shared" si="34"/>
        <v>-3.8703169900689616E-2</v>
      </c>
      <c r="AK87">
        <f t="shared" si="49"/>
        <v>-2.8131120009830396E-2</v>
      </c>
      <c r="AL87">
        <f t="shared" si="35"/>
        <v>-33.082234918547947</v>
      </c>
      <c r="AN87">
        <f t="shared" si="36"/>
        <v>0</v>
      </c>
      <c r="AO87">
        <f t="shared" si="36"/>
        <v>0</v>
      </c>
      <c r="AP87">
        <f t="shared" si="36"/>
        <v>-4.0952476486656913E-7</v>
      </c>
      <c r="AQ87">
        <f t="shared" si="36"/>
        <v>-2.4228652824683371E-3</v>
      </c>
      <c r="AR87">
        <f t="shared" si="36"/>
        <v>-2.4232748072332039E-3</v>
      </c>
      <c r="AS87">
        <f t="shared" si="36"/>
        <v>-2.8407474934305621E-6</v>
      </c>
      <c r="AT87">
        <f t="shared" si="36"/>
        <v>-2.0647768350854415E-6</v>
      </c>
      <c r="AU87">
        <f t="shared" si="23"/>
        <v>-2.4281803315617202E-3</v>
      </c>
      <c r="AW87">
        <v>84</v>
      </c>
      <c r="AX87">
        <f>IF(Z87&gt;0, (R87*SUMPRODUCT(K87:$K$98, X87:$X$98)-K87*$AZ$3)/Z87, 0)</f>
        <v>-3254.5119029671505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250000</v>
      </c>
      <c r="S88">
        <f t="shared" si="28"/>
        <v>-6850.1300117354012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-0.36316997309688742</v>
      </c>
      <c r="AC88">
        <f t="shared" si="29"/>
        <v>-0.32624295747003829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-15.711996881762436</v>
      </c>
      <c r="AI88">
        <f t="shared" si="33"/>
        <v>-15.714378172021974</v>
      </c>
      <c r="AJ88">
        <f t="shared" si="34"/>
        <v>-3.6927015626849136E-2</v>
      </c>
      <c r="AK88">
        <f t="shared" si="49"/>
        <v>-2.542189811678212E-2</v>
      </c>
      <c r="AL88">
        <f t="shared" si="35"/>
        <v>-15.776727085765605</v>
      </c>
      <c r="AN88">
        <f t="shared" si="36"/>
        <v>0</v>
      </c>
      <c r="AO88">
        <f t="shared" si="36"/>
        <v>0</v>
      </c>
      <c r="AP88">
        <f t="shared" si="36"/>
        <v>-1.5605597757758716E-7</v>
      </c>
      <c r="AQ88">
        <f t="shared" si="36"/>
        <v>-1.0296733139777046E-3</v>
      </c>
      <c r="AR88">
        <f t="shared" si="36"/>
        <v>-1.029829369955282E-3</v>
      </c>
      <c r="AS88">
        <f t="shared" si="36"/>
        <v>-2.4199828221668514E-6</v>
      </c>
      <c r="AT88">
        <f t="shared" si="36"/>
        <v>-1.666004027272591E-6</v>
      </c>
      <c r="AU88">
        <f t="shared" si="23"/>
        <v>-1.0339153568047217E-3</v>
      </c>
      <c r="AW88">
        <v>85</v>
      </c>
      <c r="AX88">
        <f>IF(Z88&gt;0, (R88*SUMPRODUCT(K88:$K$98, X88:$X$98)-K88*$AZ$3)/Z88, 0)</f>
        <v>-6850.1300117354012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250000</v>
      </c>
      <c r="S89">
        <f t="shared" si="28"/>
        <v>-15496.061605642433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-0.32624295747003829</v>
      </c>
      <c r="AC89">
        <f t="shared" si="29"/>
        <v>-0.29213880854355395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-7.0742729629769201</v>
      </c>
      <c r="AI89">
        <f t="shared" si="33"/>
        <v>-7.0752155857412653</v>
      </c>
      <c r="AJ89">
        <f t="shared" si="34"/>
        <v>-3.4104148926484334E-2</v>
      </c>
      <c r="AK89">
        <f t="shared" si="49"/>
        <v>-2.2837007022902683E-2</v>
      </c>
      <c r="AL89">
        <f t="shared" si="35"/>
        <v>-7.1321567416906522</v>
      </c>
      <c r="AN89">
        <f t="shared" si="36"/>
        <v>0</v>
      </c>
      <c r="AO89">
        <f t="shared" si="36"/>
        <v>0</v>
      </c>
      <c r="AP89">
        <f t="shared" si="36"/>
        <v>-5.515539181952081E-8</v>
      </c>
      <c r="AQ89">
        <f t="shared" si="36"/>
        <v>-4.1393472751762494E-4</v>
      </c>
      <c r="AR89">
        <f t="shared" si="36"/>
        <v>-4.1398988290944447E-4</v>
      </c>
      <c r="AS89">
        <f t="shared" si="36"/>
        <v>-1.9955254295367584E-6</v>
      </c>
      <c r="AT89">
        <f t="shared" si="36"/>
        <v>-1.3362546693936709E-6</v>
      </c>
      <c r="AU89">
        <f t="shared" si="23"/>
        <v>-4.1732166300837488E-4</v>
      </c>
      <c r="AW89">
        <v>86</v>
      </c>
      <c r="AX89">
        <f>IF(Z89&gt;0, (R89*SUMPRODUCT(K89:$K$98, X89:$X$98)-K89*$AZ$3)/Z89, 0)</f>
        <v>-15496.061605642433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50</v>
      </c>
      <c r="R90">
        <f t="shared" si="27"/>
        <v>250000</v>
      </c>
      <c r="S90">
        <f t="shared" si="28"/>
        <v>-37949.608559849883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-0.29213880854355395</v>
      </c>
      <c r="AC90">
        <f t="shared" si="29"/>
        <v>-0.26118325912780183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-2.945390106672785</v>
      </c>
      <c r="AI90">
        <f t="shared" si="33"/>
        <v>-2.9457342251881524</v>
      </c>
      <c r="AJ90">
        <f t="shared" si="34"/>
        <v>-3.0955549415752126E-2</v>
      </c>
      <c r="AK90">
        <f t="shared" si="49"/>
        <v>-2.0449716598048777E-2</v>
      </c>
      <c r="AL90">
        <f t="shared" si="35"/>
        <v>-2.9971394912019531</v>
      </c>
      <c r="AN90">
        <f t="shared" si="36"/>
        <v>0</v>
      </c>
      <c r="AO90">
        <f t="shared" si="36"/>
        <v>0</v>
      </c>
      <c r="AP90">
        <f t="shared" si="36"/>
        <v>-1.7977945860738145E-8</v>
      </c>
      <c r="AQ90">
        <f t="shared" si="36"/>
        <v>-1.5387740418436999E-4</v>
      </c>
      <c r="AR90">
        <f t="shared" si="36"/>
        <v>-1.5389538213023073E-4</v>
      </c>
      <c r="AS90">
        <f t="shared" si="36"/>
        <v>-1.617225364614871E-6</v>
      </c>
      <c r="AT90">
        <f t="shared" si="36"/>
        <v>-1.0683641868983014E-6</v>
      </c>
      <c r="AU90">
        <f t="shared" si="23"/>
        <v>-1.565809716817439E-4</v>
      </c>
      <c r="AW90">
        <v>87</v>
      </c>
      <c r="AX90">
        <f>IF(Z90&gt;0, (R90*SUMPRODUCT(K90:$K$98, X90:$X$98)-K90*$AZ$3)/Z90, 0)</f>
        <v>-37949.608559849883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50</v>
      </c>
      <c r="R91">
        <f t="shared" si="27"/>
        <v>250000</v>
      </c>
      <c r="S91">
        <f t="shared" si="28"/>
        <v>-101355.18057056941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-0.26118325912780183</v>
      </c>
      <c r="AC91">
        <f t="shared" si="29"/>
        <v>-0.233328668546924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-1.1278643461568536</v>
      </c>
      <c r="AI91">
        <f t="shared" si="33"/>
        <v>-1.127979450617836</v>
      </c>
      <c r="AJ91">
        <f t="shared" si="34"/>
        <v>-2.785459058087783E-2</v>
      </c>
      <c r="AK91">
        <f t="shared" si="49"/>
        <v>-1.828282813894613E-2</v>
      </c>
      <c r="AL91">
        <f t="shared" si="35"/>
        <v>-1.17411686933766</v>
      </c>
      <c r="AN91">
        <f t="shared" si="36"/>
        <v>0</v>
      </c>
      <c r="AO91">
        <f t="shared" si="36"/>
        <v>0</v>
      </c>
      <c r="AP91">
        <f t="shared" si="36"/>
        <v>-5.3691577056907054E-9</v>
      </c>
      <c r="AQ91">
        <f t="shared" si="36"/>
        <v>-5.2610311481058807E-5</v>
      </c>
      <c r="AR91">
        <f t="shared" si="36"/>
        <v>-5.2615680638764497E-5</v>
      </c>
      <c r="AS91">
        <f t="shared" si="36"/>
        <v>-1.2993040267925526E-6</v>
      </c>
      <c r="AT91">
        <f t="shared" si="36"/>
        <v>-8.5282001015648263E-7</v>
      </c>
      <c r="AU91">
        <f t="shared" si="23"/>
        <v>-5.4767804675713532E-5</v>
      </c>
      <c r="AW91">
        <v>88</v>
      </c>
      <c r="AX91">
        <f>IF(Z91&gt;0, (R91*SUMPRODUCT(K91:$K$98, X91:$X$98)-K91*$AZ$3)/Z91, 0)</f>
        <v>-101355.18057056941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50</v>
      </c>
      <c r="R92">
        <f t="shared" si="27"/>
        <v>250000</v>
      </c>
      <c r="S92">
        <f t="shared" si="28"/>
        <v>-297589.2575469974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-0.233328668546924</v>
      </c>
      <c r="AC92">
        <f t="shared" si="29"/>
        <v>-0.20837371815745664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-0.39471563689873845</v>
      </c>
      <c r="AI92">
        <f t="shared" si="33"/>
        <v>-0.39475064718773123</v>
      </c>
      <c r="AJ92">
        <f t="shared" si="34"/>
        <v>-2.4954950389467351E-2</v>
      </c>
      <c r="AK92">
        <f t="shared" si="49"/>
        <v>-1.6333006798284682E-2</v>
      </c>
      <c r="AL92">
        <f t="shared" si="35"/>
        <v>-0.43603860437548331</v>
      </c>
      <c r="AN92">
        <f t="shared" si="36"/>
        <v>0</v>
      </c>
      <c r="AO92">
        <f t="shared" si="36"/>
        <v>0</v>
      </c>
      <c r="AP92">
        <f t="shared" si="36"/>
        <v>-1.4581146653955446E-9</v>
      </c>
      <c r="AQ92">
        <f t="shared" si="36"/>
        <v>-1.6439186175851729E-5</v>
      </c>
      <c r="AR92">
        <f t="shared" si="36"/>
        <v>-1.6440644290517126E-5</v>
      </c>
      <c r="AS92">
        <f t="shared" si="36"/>
        <v>-1.0393281570621977E-6</v>
      </c>
      <c r="AT92">
        <f t="shared" si="36"/>
        <v>-6.8023993596518206E-7</v>
      </c>
      <c r="AU92">
        <f t="shared" si="23"/>
        <v>-1.8160212383544507E-5</v>
      </c>
      <c r="AW92">
        <v>89</v>
      </c>
      <c r="AX92">
        <f>IF(Z92&gt;0, (R92*SUMPRODUCT(K92:$K$98, X92:$X$98)-K92*$AZ$3)/Z92, 0)</f>
        <v>-297589.2575469974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250000</v>
      </c>
      <c r="S93">
        <f t="shared" si="28"/>
        <v>-969399.01571585762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-0.20837371815745664</v>
      </c>
      <c r="AC93">
        <f t="shared" si="29"/>
        <v>-0.18606197814635714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-0.12531708301453034</v>
      </c>
      <c r="AI93">
        <f t="shared" si="33"/>
        <v>-0.12532667978403031</v>
      </c>
      <c r="AJ93">
        <f t="shared" si="34"/>
        <v>-2.2311740011099507E-2</v>
      </c>
      <c r="AK93">
        <f t="shared" si="49"/>
        <v>-1.4586160271021966E-2</v>
      </c>
      <c r="AL93">
        <f t="shared" si="35"/>
        <v>-0.16222458006615179</v>
      </c>
      <c r="AN93">
        <f t="shared" si="36"/>
        <v>0</v>
      </c>
      <c r="AO93">
        <f t="shared" si="36"/>
        <v>0</v>
      </c>
      <c r="AP93">
        <f t="shared" si="36"/>
        <v>-3.5686423372358912E-10</v>
      </c>
      <c r="AQ93">
        <f t="shared" si="36"/>
        <v>-4.6600248971927198E-6</v>
      </c>
      <c r="AR93">
        <f t="shared" si="36"/>
        <v>-4.6603817614264435E-6</v>
      </c>
      <c r="AS93">
        <f t="shared" si="36"/>
        <v>-8.2968148835190423E-7</v>
      </c>
      <c r="AT93">
        <f t="shared" si="36"/>
        <v>-5.4239907586681076E-7</v>
      </c>
      <c r="AU93">
        <f t="shared" si="23"/>
        <v>-6.0324623256451586E-6</v>
      </c>
      <c r="AW93">
        <v>90</v>
      </c>
      <c r="AX93">
        <f>IF(Z93&gt;0, (R93*SUMPRODUCT(K93:$K$98, X93:$X$98)-K93*$AZ$3)/Z93, 0)</f>
        <v>-969399.01571585762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250000</v>
      </c>
      <c r="S94">
        <f t="shared" si="28"/>
        <v>-3544202.9035211145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-0.18606197814635714</v>
      </c>
      <c r="AC94">
        <f t="shared" si="29"/>
        <v>-0.16613076388797274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-3.5785523344807058E-2</v>
      </c>
      <c r="AI94">
        <f t="shared" si="33"/>
        <v>-3.5787867041943061E-2</v>
      </c>
      <c r="AJ94">
        <f t="shared" si="34"/>
        <v>-1.99312142583844E-2</v>
      </c>
      <c r="AK94">
        <f t="shared" si="49"/>
        <v>-1.3024338470245001E-2</v>
      </c>
      <c r="AL94">
        <f t="shared" si="35"/>
        <v>-6.8743419770572467E-2</v>
      </c>
      <c r="AN94">
        <f t="shared" si="36"/>
        <v>0</v>
      </c>
      <c r="AO94">
        <f t="shared" si="36"/>
        <v>0</v>
      </c>
      <c r="AP94">
        <f t="shared" si="36"/>
        <v>-7.7814660380842732E-11</v>
      </c>
      <c r="AQ94">
        <f t="shared" si="36"/>
        <v>-1.188139159642006E-6</v>
      </c>
      <c r="AR94">
        <f t="shared" si="36"/>
        <v>-1.1882169743023868E-6</v>
      </c>
      <c r="AS94">
        <f t="shared" si="36"/>
        <v>-6.6174961118845946E-7</v>
      </c>
      <c r="AT94">
        <f t="shared" si="36"/>
        <v>-4.324297961448013E-7</v>
      </c>
      <c r="AU94">
        <f t="shared" si="23"/>
        <v>-2.2823963816356477E-6</v>
      </c>
      <c r="AW94">
        <v>91</v>
      </c>
      <c r="AX94">
        <f>IF(Z94&gt;0, (R94*SUMPRODUCT(K94:$K$98, X94:$X$98)-K94*$AZ$3)/Z94, 0)</f>
        <v>-3544202.9035211145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250000</v>
      </c>
      <c r="S95">
        <f t="shared" si="28"/>
        <v>-14765058.882942496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-0.16613076388797274</v>
      </c>
      <c r="AC95">
        <f t="shared" si="29"/>
        <v>-0.1483320642742024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-9.0897621722355552E-3</v>
      </c>
      <c r="AI95">
        <f t="shared" si="33"/>
        <v>-9.0902644799657518E-3</v>
      </c>
      <c r="AJ95">
        <f t="shared" si="34"/>
        <v>-1.7798699613770341E-2</v>
      </c>
      <c r="AK95">
        <f t="shared" si="49"/>
        <v>-1.1629153472158094E-2</v>
      </c>
      <c r="AL95">
        <f t="shared" si="35"/>
        <v>-3.8518117565894183E-2</v>
      </c>
      <c r="AN95">
        <f t="shared" si="36"/>
        <v>0</v>
      </c>
      <c r="AO95">
        <f t="shared" si="36"/>
        <v>0</v>
      </c>
      <c r="AP95">
        <f t="shared" si="36"/>
        <v>-1.4890585550050549E-11</v>
      </c>
      <c r="AQ95">
        <f t="shared" si="36"/>
        <v>-2.6946008018293609E-7</v>
      </c>
      <c r="AR95">
        <f t="shared" si="36"/>
        <v>-2.6947497076848617E-7</v>
      </c>
      <c r="AS95">
        <f t="shared" si="36"/>
        <v>-5.2763085922401E-7</v>
      </c>
      <c r="AT95">
        <f t="shared" si="36"/>
        <v>-3.447386815728653E-7</v>
      </c>
      <c r="AU95">
        <f t="shared" si="23"/>
        <v>-1.1418445115653615E-6</v>
      </c>
      <c r="AW95">
        <v>92</v>
      </c>
      <c r="AX95">
        <f>IF(Z95&gt;0, (R95*SUMPRODUCT(K95:$K$98, X95:$X$98)-K95*$AZ$3)/Z95, 0)</f>
        <v>-14765058.882942496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250000</v>
      </c>
      <c r="S96">
        <f t="shared" si="28"/>
        <v>-71481358.683562875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-0.1483320642742024</v>
      </c>
      <c r="AC96">
        <f t="shared" si="29"/>
        <v>-0.13243957681202367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-2.0232270576190821E-3</v>
      </c>
      <c r="AI96">
        <f t="shared" si="33"/>
        <v>-2.023319696860453E-3</v>
      </c>
      <c r="AJ96">
        <f t="shared" si="34"/>
        <v>-1.5892487462178723E-2</v>
      </c>
      <c r="AK96">
        <f t="shared" si="49"/>
        <v>-1.0383244499194168E-2</v>
      </c>
      <c r="AL96">
        <f t="shared" si="35"/>
        <v>-2.8299051658233345E-2</v>
      </c>
      <c r="AN96">
        <f t="shared" si="36"/>
        <v>0</v>
      </c>
      <c r="AO96">
        <f t="shared" si="36"/>
        <v>0</v>
      </c>
      <c r="AP96">
        <f t="shared" si="36"/>
        <v>-2.4519910554776144E-12</v>
      </c>
      <c r="AQ96">
        <f t="shared" si="36"/>
        <v>-5.3551114787567453E-8</v>
      </c>
      <c r="AR96">
        <f t="shared" si="36"/>
        <v>-5.3553566778622938E-8</v>
      </c>
      <c r="AS96">
        <f t="shared" si="36"/>
        <v>-4.2064503691870881E-7</v>
      </c>
      <c r="AT96">
        <f t="shared" si="36"/>
        <v>-2.7482546555998618E-7</v>
      </c>
      <c r="AU96">
        <f t="shared" si="23"/>
        <v>-7.4902406925731793E-7</v>
      </c>
      <c r="AW96">
        <v>93</v>
      </c>
      <c r="AX96">
        <f>IF(Z96&gt;0, (R96*SUMPRODUCT(K96:$K$98, X96:$X$98)-K96*$AZ$3)/Z96, 0)</f>
        <v>-71481358.683562875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250000</v>
      </c>
      <c r="S97">
        <f t="shared" si="28"/>
        <v>-413006866.82806802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-0.13243957681202367</v>
      </c>
      <c r="AC97">
        <f t="shared" si="29"/>
        <v>-0.11824966882540729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-3.8698573222139431E-4</v>
      </c>
      <c r="AI97">
        <f t="shared" si="33"/>
        <v>-3.8700004792390717E-4</v>
      </c>
      <c r="AJ97">
        <f t="shared" si="34"/>
        <v>-1.4189907986616387E-2</v>
      </c>
      <c r="AK97">
        <f t="shared" si="49"/>
        <v>-9.2707703768416579E-3</v>
      </c>
      <c r="AL97">
        <f t="shared" si="35"/>
        <v>-2.3847678411381953E-2</v>
      </c>
      <c r="AN97">
        <f t="shared" si="36"/>
        <v>0</v>
      </c>
      <c r="AO97">
        <f t="shared" si="36"/>
        <v>0</v>
      </c>
      <c r="AP97">
        <f t="shared" si="36"/>
        <v>-3.3831288134237048E-13</v>
      </c>
      <c r="AQ97">
        <f t="shared" si="36"/>
        <v>-9.1453603474079618E-9</v>
      </c>
      <c r="AR97">
        <f t="shared" si="36"/>
        <v>-9.1456986602893033E-9</v>
      </c>
      <c r="AS97">
        <f t="shared" si="36"/>
        <v>-3.3534006819643331E-7</v>
      </c>
      <c r="AT97">
        <f t="shared" si="36"/>
        <v>-2.1908956515685409E-7</v>
      </c>
      <c r="AU97">
        <f t="shared" si="23"/>
        <v>-5.6357533201357675E-7</v>
      </c>
      <c r="AW97">
        <v>94</v>
      </c>
      <c r="AX97">
        <f>IF(Z97&gt;0, (R97*SUMPRODUCT(K97:$K$98, X97:$X$98)-K97*$AZ$3)/Z97, 0)</f>
        <v>-413006866.82806802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-0.11824966882540729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-7.157851256419535E-5</v>
      </c>
      <c r="AI98">
        <f t="shared" si="33"/>
        <v>-7.157851256419535E-5</v>
      </c>
      <c r="AJ98">
        <f t="shared" si="34"/>
        <v>-0.11824966882540729</v>
      </c>
      <c r="AK98">
        <f t="shared" si="49"/>
        <v>-8.2774768177785105E-3</v>
      </c>
      <c r="AL98">
        <f t="shared" si="35"/>
        <v>-0.12659872415574999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-1.5103253631355825E-9</v>
      </c>
      <c r="AR98">
        <f t="shared" si="36"/>
        <v>-1.5103253631355825E-9</v>
      </c>
      <c r="AS98">
        <f t="shared" si="36"/>
        <v>-2.4950989844783637E-6</v>
      </c>
      <c r="AT98">
        <f t="shared" si="36"/>
        <v>-1.7465692891348547E-7</v>
      </c>
      <c r="AU98">
        <f t="shared" si="36"/>
        <v>-2.6712662387549849E-6</v>
      </c>
      <c r="AW98">
        <v>95</v>
      </c>
    </row>
    <row r="100" spans="5:50" x14ac:dyDescent="0.25">
      <c r="AN100" s="8">
        <f t="shared" ref="AN100:AU100" si="50">SUM(AN3:AN98)</f>
        <v>6776.7519213140331</v>
      </c>
      <c r="AO100" s="8">
        <f t="shared" si="50"/>
        <v>-677.67519213140338</v>
      </c>
      <c r="AP100" s="8">
        <f t="shared" si="50"/>
        <v>-848.54303883265345</v>
      </c>
      <c r="AQ100" s="8">
        <f t="shared" si="50"/>
        <v>-5003.7327191711838</v>
      </c>
      <c r="AR100" s="8">
        <f t="shared" si="50"/>
        <v>246.80097117879379</v>
      </c>
      <c r="AS100" s="8">
        <f t="shared" si="50"/>
        <v>-268.69046007032432</v>
      </c>
      <c r="AT100" s="8">
        <f t="shared" si="50"/>
        <v>156.73610170768924</v>
      </c>
      <c r="AU100" s="8">
        <f t="shared" si="50"/>
        <v>134.84661281615735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D89FC-4FCF-4425-A5AE-1E7B3A9EF55C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7628.7421312638398</v>
      </c>
      <c r="K3">
        <v>1</v>
      </c>
      <c r="L3" s="2">
        <v>0</v>
      </c>
      <c r="O3">
        <f>$C$3</f>
        <v>7628.7421312638398</v>
      </c>
      <c r="P3">
        <f>O3*C5</f>
        <v>762.87421312638401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7628.7421312638398</v>
      </c>
      <c r="AF3">
        <f t="shared" ref="AF3:AG34" si="4">-$Z3*P3</f>
        <v>-762.87421312638401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6345.3859904374558</v>
      </c>
      <c r="AJ3">
        <f t="shared" ref="AJ3:AJ66" si="7">AB3-AC3</f>
        <v>0</v>
      </c>
      <c r="AL3">
        <f t="shared" ref="AL3:AL66" si="8">SUM(AI3:AK3)</f>
        <v>6345.3859904374558</v>
      </c>
      <c r="AN3">
        <f t="shared" ref="AN3:AU34" si="9">AE3*$K3</f>
        <v>7628.7421312638398</v>
      </c>
      <c r="AO3">
        <f t="shared" si="9"/>
        <v>-762.87421312638401</v>
      </c>
      <c r="AP3">
        <f t="shared" si="9"/>
        <v>-520.48192770000003</v>
      </c>
      <c r="AQ3">
        <f t="shared" si="9"/>
        <v>0</v>
      </c>
      <c r="AR3">
        <f t="shared" si="9"/>
        <v>6345.3859904374558</v>
      </c>
      <c r="AS3">
        <f t="shared" si="9"/>
        <v>0</v>
      </c>
      <c r="AT3">
        <f t="shared" si="9"/>
        <v>0</v>
      </c>
      <c r="AU3">
        <f t="shared" si="9"/>
        <v>6345.3859904374558</v>
      </c>
      <c r="AW3">
        <v>0</v>
      </c>
      <c r="AX3">
        <f>IF(Z3&gt;0, (R3*SUMPRODUCT(K3:$K$98, X3:$X$98)-K3*$AZ$3)/Z3, 0)</f>
        <v>0</v>
      </c>
      <c r="AZ3">
        <f>C6*SUMPRODUCT(X4:X89, K4:K89)/1</f>
        <v>5665.648248778466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614.74498274355869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607.03374094055016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-607.03374094055016</v>
      </c>
      <c r="AK4">
        <f>G4*SUM(AB4, AE4:AF4)</f>
        <v>0</v>
      </c>
      <c r="AL4">
        <f t="shared" si="8"/>
        <v>-1242.9852409405503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-567.81383928571427</v>
      </c>
      <c r="AR4">
        <f t="shared" si="9"/>
        <v>-567.81383928571427</v>
      </c>
      <c r="AS4">
        <f t="shared" si="9"/>
        <v>-541.99441155406259</v>
      </c>
      <c r="AT4">
        <f t="shared" si="9"/>
        <v>0</v>
      </c>
      <c r="AU4">
        <f t="shared" si="9"/>
        <v>-1109.808250839777</v>
      </c>
      <c r="AW4">
        <v>1</v>
      </c>
      <c r="AX4">
        <f>IF(Z4&gt;0, (R4*SUMPRODUCT(K4:$K$98, X4:$X$98)-K4*$AZ$3)/Z4, 0)</f>
        <v>614.74498274355869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250000</v>
      </c>
      <c r="S5">
        <f t="shared" si="1"/>
        <v>596.08436627369645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607.03374094055016</v>
      </c>
      <c r="AC5">
        <f t="shared" si="2"/>
        <v>581.21431320889951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-631.96357078235098</v>
      </c>
      <c r="AI5">
        <f t="shared" si="6"/>
        <v>-680.71625967119451</v>
      </c>
      <c r="AJ5">
        <f t="shared" si="7"/>
        <v>25.819427731650649</v>
      </c>
      <c r="AK5">
        <f>G5*SUM(AB5, AE5:AF5)</f>
        <v>42.492361865838518</v>
      </c>
      <c r="AL5">
        <f t="shared" si="8"/>
        <v>-612.4044700737054</v>
      </c>
      <c r="AN5">
        <f t="shared" si="9"/>
        <v>0</v>
      </c>
      <c r="AO5">
        <f t="shared" si="9"/>
        <v>0</v>
      </c>
      <c r="AP5">
        <f t="shared" si="9"/>
        <v>-38.865345096335716</v>
      </c>
      <c r="AQ5">
        <f t="shared" si="9"/>
        <v>-503.7974894629711</v>
      </c>
      <c r="AR5">
        <f t="shared" si="9"/>
        <v>-542.66283455930682</v>
      </c>
      <c r="AS5">
        <f t="shared" si="9"/>
        <v>20.583089709542925</v>
      </c>
      <c r="AT5">
        <f t="shared" si="9"/>
        <v>33.874650722128919</v>
      </c>
      <c r="AU5">
        <f t="shared" si="9"/>
        <v>-488.20509412763499</v>
      </c>
      <c r="AW5">
        <v>2</v>
      </c>
      <c r="AX5">
        <f>IF(Z5&gt;0, (R5*SUMPRODUCT(K5:$K$98, X5:$X$98)-K5*$AZ$3)/Z5, 0)</f>
        <v>596.08436627369645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250000</v>
      </c>
      <c r="S6">
        <f t="shared" si="1"/>
        <v>583.03823727342979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581.21431320889951</v>
      </c>
      <c r="AC6">
        <f t="shared" si="2"/>
        <v>561.34040549062729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-629.58734904163634</v>
      </c>
      <c r="AI6">
        <f t="shared" si="6"/>
        <v>-677.72659357178316</v>
      </c>
      <c r="AJ6">
        <f t="shared" si="7"/>
        <v>19.873907718272221</v>
      </c>
      <c r="AK6">
        <f>G6*SUM(AB6, AE6:AF6)</f>
        <v>40.685001924622966</v>
      </c>
      <c r="AL6">
        <f t="shared" si="8"/>
        <v>-617.16768392888798</v>
      </c>
      <c r="AN6">
        <f t="shared" si="9"/>
        <v>0</v>
      </c>
      <c r="AO6">
        <f t="shared" si="9"/>
        <v>0</v>
      </c>
      <c r="AP6">
        <f t="shared" si="9"/>
        <v>-34.264563401218254</v>
      </c>
      <c r="AQ6">
        <f t="shared" si="9"/>
        <v>-448.12783932104441</v>
      </c>
      <c r="AR6">
        <f t="shared" si="9"/>
        <v>-482.39240272226266</v>
      </c>
      <c r="AS6">
        <f t="shared" si="9"/>
        <v>14.145854960732663</v>
      </c>
      <c r="AT6">
        <f t="shared" si="9"/>
        <v>28.958780752197239</v>
      </c>
      <c r="AU6">
        <f t="shared" si="9"/>
        <v>-439.28776700933281</v>
      </c>
      <c r="AW6">
        <v>3</v>
      </c>
      <c r="AX6">
        <f>IF(Z6&gt;0, (R6*SUMPRODUCT(K6:$K$98, X6:$X$98)-K6*$AZ$3)/Z6, 0)</f>
        <v>583.03823727342979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250000</v>
      </c>
      <c r="S7">
        <f t="shared" si="1"/>
        <v>573.5972250515116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561.34040549062729</v>
      </c>
      <c r="AC7">
        <f t="shared" si="2"/>
        <v>545.28719272734907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-628.07200129615683</v>
      </c>
      <c r="AI7">
        <f t="shared" si="6"/>
        <v>-675.60423898074293</v>
      </c>
      <c r="AJ7">
        <f t="shared" si="7"/>
        <v>16.053212763278225</v>
      </c>
      <c r="AK7">
        <f>G7*SUM(AB7, AE7:AF7)</f>
        <v>39.293828384343911</v>
      </c>
      <c r="AL7">
        <f t="shared" si="8"/>
        <v>-620.25719783312081</v>
      </c>
      <c r="AN7">
        <f t="shared" si="9"/>
        <v>0</v>
      </c>
      <c r="AO7">
        <f t="shared" si="9"/>
        <v>0</v>
      </c>
      <c r="AP7">
        <f t="shared" si="9"/>
        <v>-30.207596355589839</v>
      </c>
      <c r="AQ7">
        <f t="shared" si="9"/>
        <v>-399.15111136361026</v>
      </c>
      <c r="AR7">
        <f t="shared" si="9"/>
        <v>-429.35870771920008</v>
      </c>
      <c r="AS7">
        <f t="shared" si="9"/>
        <v>10.202106927542488</v>
      </c>
      <c r="AT7">
        <f t="shared" si="9"/>
        <v>24.971938307987454</v>
      </c>
      <c r="AU7">
        <f t="shared" si="9"/>
        <v>-394.18466248367019</v>
      </c>
      <c r="AW7">
        <v>4</v>
      </c>
      <c r="AX7">
        <f>IF(Z7&gt;0, (R7*SUMPRODUCT(K7:$K$98, X7:$X$98)-K7*$AZ$3)/Z7, 0)</f>
        <v>573.5972250515116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250000</v>
      </c>
      <c r="S8">
        <f t="shared" si="1"/>
        <v>566.69362973636999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545.28719272734907</v>
      </c>
      <c r="AC8">
        <f t="shared" si="2"/>
        <v>531.91699793317184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-626.47821993948219</v>
      </c>
      <c r="AI8">
        <f t="shared" si="6"/>
        <v>-673.40983960323445</v>
      </c>
      <c r="AJ8">
        <f t="shared" si="7"/>
        <v>13.370194794177223</v>
      </c>
      <c r="AK8">
        <f t="shared" ref="AK8:AK71" si="22">G8*SUM(AB8:AB8, AE8:AF8)</f>
        <v>38.170103490914435</v>
      </c>
      <c r="AL8">
        <f t="shared" si="8"/>
        <v>-621.86954131814275</v>
      </c>
      <c r="AN8">
        <f t="shared" si="9"/>
        <v>0</v>
      </c>
      <c r="AO8">
        <f t="shared" si="9"/>
        <v>0</v>
      </c>
      <c r="AP8">
        <f t="shared" si="9"/>
        <v>-26.630261379584159</v>
      </c>
      <c r="AQ8">
        <f t="shared" si="9"/>
        <v>-355.48056651644549</v>
      </c>
      <c r="AR8">
        <f t="shared" si="9"/>
        <v>-382.1108278960296</v>
      </c>
      <c r="AS8">
        <f t="shared" si="9"/>
        <v>7.5866075924051666</v>
      </c>
      <c r="AT8">
        <f t="shared" si="9"/>
        <v>21.658741806303109</v>
      </c>
      <c r="AU8">
        <f t="shared" si="9"/>
        <v>-352.86547849732131</v>
      </c>
      <c r="AW8">
        <v>5</v>
      </c>
      <c r="AX8">
        <f>IF(Z8&gt;0, (R8*SUMPRODUCT(K8:$K$98, X8:$X$98)-K8*$AZ$3)/Z8, 0)</f>
        <v>566.69362973636999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250000</v>
      </c>
      <c r="S9">
        <f t="shared" si="1"/>
        <v>562.05660314919942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531.91699793317184</v>
      </c>
      <c r="AC9">
        <f t="shared" si="2"/>
        <v>520.88367835372173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-625.03085217798525</v>
      </c>
      <c r="AI9">
        <f t="shared" si="6"/>
        <v>-671.36814947466439</v>
      </c>
      <c r="AJ9">
        <f t="shared" si="7"/>
        <v>11.033319579450108</v>
      </c>
      <c r="AK9">
        <f t="shared" si="22"/>
        <v>37.234189855322029</v>
      </c>
      <c r="AL9">
        <f t="shared" si="8"/>
        <v>-623.10064003989226</v>
      </c>
      <c r="AN9">
        <f t="shared" si="9"/>
        <v>0</v>
      </c>
      <c r="AO9">
        <f t="shared" si="9"/>
        <v>0</v>
      </c>
      <c r="AP9">
        <f t="shared" si="9"/>
        <v>-23.475916881743412</v>
      </c>
      <c r="AQ9">
        <f t="shared" si="9"/>
        <v>-316.66008140934895</v>
      </c>
      <c r="AR9">
        <f t="shared" si="9"/>
        <v>-340.13599829109233</v>
      </c>
      <c r="AS9">
        <f t="shared" si="9"/>
        <v>5.5898230688444936</v>
      </c>
      <c r="AT9">
        <f t="shared" si="9"/>
        <v>18.863999352531025</v>
      </c>
      <c r="AU9">
        <f t="shared" si="9"/>
        <v>-315.68217586971679</v>
      </c>
      <c r="AW9">
        <v>6</v>
      </c>
      <c r="AX9">
        <f>IF(Z9&gt;0, (R9*SUMPRODUCT(K9:$K$98, X9:$X$98)-K9*$AZ$3)/Z9, 0)</f>
        <v>562.05660314919942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50</v>
      </c>
      <c r="R10">
        <f t="shared" si="0"/>
        <v>250000</v>
      </c>
      <c r="S10">
        <f t="shared" si="1"/>
        <v>559.31958606862088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520.88367835372173</v>
      </c>
      <c r="AC10">
        <f t="shared" si="2"/>
        <v>511.76578170954735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-624.82416444571936</v>
      </c>
      <c r="AI10">
        <f t="shared" si="6"/>
        <v>-670.57312393654263</v>
      </c>
      <c r="AJ10">
        <f t="shared" si="7"/>
        <v>9.1178966441743796</v>
      </c>
      <c r="AK10">
        <f t="shared" si="22"/>
        <v>36.461857484760522</v>
      </c>
      <c r="AL10">
        <f t="shared" si="8"/>
        <v>-624.99336980760768</v>
      </c>
      <c r="AN10">
        <f t="shared" si="9"/>
        <v>0</v>
      </c>
      <c r="AO10">
        <f t="shared" si="9"/>
        <v>0</v>
      </c>
      <c r="AP10">
        <f t="shared" si="9"/>
        <v>-20.694505928153227</v>
      </c>
      <c r="AQ10">
        <f t="shared" si="9"/>
        <v>-282.63872051055131</v>
      </c>
      <c r="AR10">
        <f t="shared" si="9"/>
        <v>-303.33322643870451</v>
      </c>
      <c r="AS10">
        <f t="shared" si="9"/>
        <v>4.1244733925151751</v>
      </c>
      <c r="AT10">
        <f t="shared" si="9"/>
        <v>16.49349262295706</v>
      </c>
      <c r="AU10">
        <f t="shared" si="9"/>
        <v>-282.71526042323228</v>
      </c>
      <c r="AW10">
        <v>7</v>
      </c>
      <c r="AX10">
        <f>IF(Z10&gt;0, (R10*SUMPRODUCT(K10:$K$98, X10:$X$98)-K10*$AZ$3)/Z10, 0)</f>
        <v>559.31958606862088</v>
      </c>
    </row>
    <row r="11" spans="1:52" x14ac:dyDescent="0.25">
      <c r="A11" t="s">
        <v>33</v>
      </c>
      <c r="C11" s="12">
        <f>AU91</f>
        <v>164.59560588880717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250000</v>
      </c>
      <c r="S11">
        <f t="shared" si="1"/>
        <v>557.62239334375636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511.76578170954735</v>
      </c>
      <c r="AC11">
        <f t="shared" si="2"/>
        <v>503.71829759647244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-624.28412510224291</v>
      </c>
      <c r="AI11">
        <f t="shared" si="6"/>
        <v>-669.45073817313744</v>
      </c>
      <c r="AJ11">
        <f t="shared" si="7"/>
        <v>8.0474841130749155</v>
      </c>
      <c r="AK11">
        <f t="shared" si="22"/>
        <v>35.823604719668317</v>
      </c>
      <c r="AL11">
        <f t="shared" si="8"/>
        <v>-625.57964934039421</v>
      </c>
      <c r="AN11">
        <f t="shared" si="9"/>
        <v>0</v>
      </c>
      <c r="AO11">
        <f t="shared" si="9"/>
        <v>0</v>
      </c>
      <c r="AP11">
        <f t="shared" si="9"/>
        <v>-18.242037483968069</v>
      </c>
      <c r="AQ11">
        <f t="shared" si="9"/>
        <v>-252.13788762257022</v>
      </c>
      <c r="AR11">
        <f t="shared" si="9"/>
        <v>-270.37992510653828</v>
      </c>
      <c r="AS11">
        <f t="shared" si="9"/>
        <v>3.2502438607013877</v>
      </c>
      <c r="AT11">
        <f t="shared" si="9"/>
        <v>14.468553112036606</v>
      </c>
      <c r="AU11">
        <f t="shared" si="9"/>
        <v>-252.66112813380028</v>
      </c>
      <c r="AW11">
        <v>8</v>
      </c>
      <c r="AX11">
        <f>IF(Z11&gt;0, (R11*SUMPRODUCT(K11:$K$98, X11:$X$98)-K11*$AZ$3)/Z11, 0)</f>
        <v>557.62239334375636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50</v>
      </c>
      <c r="R12">
        <f t="shared" si="0"/>
        <v>250000</v>
      </c>
      <c r="S12">
        <f t="shared" si="1"/>
        <v>557.02074602664788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503.71829759647244</v>
      </c>
      <c r="AC12">
        <f t="shared" si="2"/>
        <v>496.75115675736401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-624.70981370454911</v>
      </c>
      <c r="AI12">
        <f t="shared" si="6"/>
        <v>-669.29981868199388</v>
      </c>
      <c r="AJ12">
        <f t="shared" si="7"/>
        <v>6.9671408391084242</v>
      </c>
      <c r="AK12">
        <f t="shared" si="22"/>
        <v>35.260280831753072</v>
      </c>
      <c r="AL12">
        <f t="shared" si="8"/>
        <v>-627.07239701113235</v>
      </c>
      <c r="AN12">
        <f t="shared" si="9"/>
        <v>0</v>
      </c>
      <c r="AO12">
        <f t="shared" si="9"/>
        <v>0</v>
      </c>
      <c r="AP12">
        <f t="shared" si="9"/>
        <v>-16.079602808845102</v>
      </c>
      <c r="AQ12">
        <f t="shared" si="9"/>
        <v>-225.2766215262354</v>
      </c>
      <c r="AR12">
        <f t="shared" si="9"/>
        <v>-241.35622433508053</v>
      </c>
      <c r="AS12">
        <f t="shared" si="9"/>
        <v>2.5124208320410726</v>
      </c>
      <c r="AT12">
        <f t="shared" si="9"/>
        <v>12.715210751595988</v>
      </c>
      <c r="AU12">
        <f t="shared" si="9"/>
        <v>-226.12859275144345</v>
      </c>
      <c r="AW12">
        <v>9</v>
      </c>
      <c r="AX12">
        <f>IF(Z12&gt;0, (R12*SUMPRODUCT(K12:$K$98, X12:$X$98)-K12*$AZ$3)/Z12, 0)</f>
        <v>557.02074602664788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250000</v>
      </c>
      <c r="S13">
        <f t="shared" si="1"/>
        <v>557.00633317136624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496.75115675736401</v>
      </c>
      <c r="AC13">
        <f t="shared" si="2"/>
        <v>490.37698771636263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-625.63589428780517</v>
      </c>
      <c r="AI13">
        <f t="shared" si="6"/>
        <v>-669.65487203661792</v>
      </c>
      <c r="AJ13">
        <f t="shared" si="7"/>
        <v>6.3741690410013803</v>
      </c>
      <c r="AK13">
        <f t="shared" si="22"/>
        <v>34.772580973015486</v>
      </c>
      <c r="AL13">
        <f t="shared" si="8"/>
        <v>-628.50812202260113</v>
      </c>
      <c r="AN13">
        <f t="shared" si="9"/>
        <v>0</v>
      </c>
      <c r="AO13">
        <f t="shared" si="9"/>
        <v>0</v>
      </c>
      <c r="AP13">
        <f t="shared" si="9"/>
        <v>-14.172932737199062</v>
      </c>
      <c r="AQ13">
        <f t="shared" si="9"/>
        <v>-201.43801381115918</v>
      </c>
      <c r="AR13">
        <f t="shared" si="9"/>
        <v>-215.61094654835827</v>
      </c>
      <c r="AS13">
        <f t="shared" si="9"/>
        <v>2.0523118367074273</v>
      </c>
      <c r="AT13">
        <f t="shared" si="9"/>
        <v>11.195840440493852</v>
      </c>
      <c r="AU13">
        <f t="shared" si="9"/>
        <v>-202.36279427115701</v>
      </c>
      <c r="AW13">
        <v>10</v>
      </c>
      <c r="AX13">
        <f>IF(Z13&gt;0, (R13*SUMPRODUCT(K13:$K$98, X13:$X$98)-K13*$AZ$3)/Z13, 0)</f>
        <v>557.00633317136624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250000</v>
      </c>
      <c r="S14">
        <f t="shared" si="1"/>
        <v>557.36522302343565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490.37698771636263</v>
      </c>
      <c r="AC14">
        <f t="shared" si="2"/>
        <v>484.38759219559137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-627.24820333681805</v>
      </c>
      <c r="AI14">
        <f t="shared" si="6"/>
        <v>-670.70154166747523</v>
      </c>
      <c r="AJ14">
        <f t="shared" si="7"/>
        <v>5.9893955207712679</v>
      </c>
      <c r="AK14">
        <f t="shared" si="22"/>
        <v>34.326389140145388</v>
      </c>
      <c r="AL14">
        <f t="shared" si="8"/>
        <v>-630.38575700655861</v>
      </c>
      <c r="AN14">
        <f t="shared" si="9"/>
        <v>0</v>
      </c>
      <c r="AO14">
        <f t="shared" si="9"/>
        <v>0</v>
      </c>
      <c r="AP14">
        <f t="shared" si="9"/>
        <v>-12.491796413385945</v>
      </c>
      <c r="AQ14">
        <f t="shared" si="9"/>
        <v>-180.3188697982628</v>
      </c>
      <c r="AR14">
        <f t="shared" si="9"/>
        <v>-192.81066621164871</v>
      </c>
      <c r="AS14">
        <f t="shared" si="9"/>
        <v>1.7218080902183415</v>
      </c>
      <c r="AT14">
        <f t="shared" si="9"/>
        <v>9.8680166177895803</v>
      </c>
      <c r="AU14">
        <f t="shared" si="9"/>
        <v>-181.2208415036408</v>
      </c>
      <c r="AW14">
        <v>11</v>
      </c>
      <c r="AX14">
        <f>IF(Z14&gt;0, (R14*SUMPRODUCT(K14:$K$98, X14:$X$98)-K14*$AZ$3)/Z14, 0)</f>
        <v>557.36522302343565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250000</v>
      </c>
      <c r="S15">
        <f t="shared" si="1"/>
        <v>557.87313760854045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484.38759219559137</v>
      </c>
      <c r="AC15">
        <f t="shared" si="2"/>
        <v>478.57641729946073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-629.30819250652701</v>
      </c>
      <c r="AI15">
        <f t="shared" si="6"/>
        <v>-672.20113581537635</v>
      </c>
      <c r="AJ15">
        <f t="shared" si="7"/>
        <v>5.8111748961306375</v>
      </c>
      <c r="AK15">
        <f t="shared" si="22"/>
        <v>33.907131453691399</v>
      </c>
      <c r="AL15">
        <f t="shared" si="8"/>
        <v>-632.48282946555435</v>
      </c>
      <c r="AN15">
        <f t="shared" si="9"/>
        <v>0</v>
      </c>
      <c r="AO15">
        <f t="shared" si="9"/>
        <v>0</v>
      </c>
      <c r="AP15">
        <f t="shared" si="9"/>
        <v>-11.009550210500208</v>
      </c>
      <c r="AQ15">
        <f t="shared" si="9"/>
        <v>-161.52773880290761</v>
      </c>
      <c r="AR15">
        <f t="shared" si="9"/>
        <v>-172.53728901340781</v>
      </c>
      <c r="AS15">
        <f t="shared" si="9"/>
        <v>1.4915838565862429</v>
      </c>
      <c r="AT15">
        <f t="shared" si="9"/>
        <v>8.7031161173877631</v>
      </c>
      <c r="AU15">
        <f t="shared" si="9"/>
        <v>-162.34258903943382</v>
      </c>
      <c r="AW15">
        <v>12</v>
      </c>
      <c r="AX15">
        <f>IF(Z15&gt;0, (R15*SUMPRODUCT(K15:$K$98, X15:$X$98)-K15*$AZ$3)/Z15, 0)</f>
        <v>557.87313760854045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250000</v>
      </c>
      <c r="S16">
        <f t="shared" si="1"/>
        <v>558.44070188187163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478.57641729946073</v>
      </c>
      <c r="AC16">
        <f t="shared" si="2"/>
        <v>472.85912037345582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-632.81288944788025</v>
      </c>
      <c r="AI16">
        <f t="shared" si="6"/>
        <v>-675.15034074575158</v>
      </c>
      <c r="AJ16">
        <f t="shared" si="7"/>
        <v>5.7172969260049058</v>
      </c>
      <c r="AK16">
        <f t="shared" si="22"/>
        <v>33.500349210962256</v>
      </c>
      <c r="AL16">
        <f t="shared" si="8"/>
        <v>-635.93269460878446</v>
      </c>
      <c r="AN16">
        <f t="shared" si="9"/>
        <v>0</v>
      </c>
      <c r="AO16">
        <f t="shared" si="9"/>
        <v>0</v>
      </c>
      <c r="AP16">
        <f t="shared" si="9"/>
        <v>-9.702651113349992</v>
      </c>
      <c r="AQ16">
        <f t="shared" si="9"/>
        <v>-145.02438144292398</v>
      </c>
      <c r="AR16">
        <f t="shared" si="9"/>
        <v>-154.72703255627397</v>
      </c>
      <c r="AS16">
        <f t="shared" si="9"/>
        <v>1.3102568927488358</v>
      </c>
      <c r="AT16">
        <f t="shared" si="9"/>
        <v>7.6774153994881491</v>
      </c>
      <c r="AU16">
        <f t="shared" si="9"/>
        <v>-145.739360264037</v>
      </c>
      <c r="AW16">
        <v>13</v>
      </c>
      <c r="AX16">
        <f>IF(Z16&gt;0, (R16*SUMPRODUCT(K16:$K$98, X16:$X$98)-K16*$AZ$3)/Z16, 0)</f>
        <v>558.44070188187163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250000</v>
      </c>
      <c r="S17">
        <f t="shared" si="1"/>
        <v>558.73456516172359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472.85912037345582</v>
      </c>
      <c r="AC17">
        <f t="shared" si="2"/>
        <v>466.95120489205243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-637.89880207953956</v>
      </c>
      <c r="AI17">
        <f t="shared" si="6"/>
        <v>-679.68529910401617</v>
      </c>
      <c r="AJ17">
        <f t="shared" si="7"/>
        <v>5.9079154814033927</v>
      </c>
      <c r="AK17">
        <f t="shared" si="22"/>
        <v>33.10013842614191</v>
      </c>
      <c r="AL17">
        <f t="shared" si="8"/>
        <v>-640.67724519647084</v>
      </c>
      <c r="AN17">
        <f t="shared" si="9"/>
        <v>0</v>
      </c>
      <c r="AO17">
        <f t="shared" si="9"/>
        <v>0</v>
      </c>
      <c r="AP17">
        <f t="shared" si="9"/>
        <v>-8.5503451910234105</v>
      </c>
      <c r="AQ17">
        <f t="shared" si="9"/>
        <v>-130.52673334942452</v>
      </c>
      <c r="AR17">
        <f t="shared" si="9"/>
        <v>-139.07707854044793</v>
      </c>
      <c r="AS17">
        <f t="shared" si="9"/>
        <v>1.208876558755356</v>
      </c>
      <c r="AT17">
        <f t="shared" si="9"/>
        <v>6.7729441223176154</v>
      </c>
      <c r="AU17">
        <f t="shared" si="9"/>
        <v>-131.09525785937495</v>
      </c>
      <c r="AW17">
        <v>14</v>
      </c>
      <c r="AX17">
        <f>IF(Z17&gt;0, (R17*SUMPRODUCT(K17:$K$98, X17:$X$98)-K17*$AZ$3)/Z17, 0)</f>
        <v>558.73456516172359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250000</v>
      </c>
      <c r="S18">
        <f t="shared" si="1"/>
        <v>558.48195649371098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466.95120489205243</v>
      </c>
      <c r="AC18">
        <f t="shared" si="2"/>
        <v>460.63560186541417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-643.30165916442229</v>
      </c>
      <c r="AI18">
        <f t="shared" si="6"/>
        <v>-684.54163088682128</v>
      </c>
      <c r="AJ18">
        <f t="shared" si="7"/>
        <v>6.3156030266382572</v>
      </c>
      <c r="AK18">
        <f t="shared" si="22"/>
        <v>32.686584342443673</v>
      </c>
      <c r="AL18">
        <f t="shared" si="8"/>
        <v>-645.5394435177393</v>
      </c>
      <c r="AN18">
        <f t="shared" si="9"/>
        <v>0</v>
      </c>
      <c r="AO18">
        <f t="shared" si="9"/>
        <v>0</v>
      </c>
      <c r="AP18">
        <f t="shared" si="9"/>
        <v>-7.5343886483235982</v>
      </c>
      <c r="AQ18">
        <f t="shared" si="9"/>
        <v>-117.52880799439619</v>
      </c>
      <c r="AR18">
        <f t="shared" si="9"/>
        <v>-125.06319664271979</v>
      </c>
      <c r="AS18">
        <f t="shared" si="9"/>
        <v>1.1538370605956709</v>
      </c>
      <c r="AT18">
        <f t="shared" si="9"/>
        <v>5.9717167528613757</v>
      </c>
      <c r="AU18">
        <f t="shared" si="9"/>
        <v>-117.93764282926273</v>
      </c>
      <c r="AW18">
        <v>15</v>
      </c>
      <c r="AX18">
        <f>IF(Z18&gt;0, (R18*SUMPRODUCT(K18:$K$98, X18:$X$98)-K18*$AZ$3)/Z18, 0)</f>
        <v>558.48195649371098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250000</v>
      </c>
      <c r="S19">
        <f t="shared" si="1"/>
        <v>557.78402349281396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460.63560186541417</v>
      </c>
      <c r="AC19">
        <f t="shared" si="2"/>
        <v>454.00958880207622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-649.78503625260453</v>
      </c>
      <c r="AI19">
        <f t="shared" si="6"/>
        <v>-690.48265125052899</v>
      </c>
      <c r="AJ19">
        <f t="shared" si="7"/>
        <v>6.6260130633379504</v>
      </c>
      <c r="AK19">
        <f t="shared" si="22"/>
        <v>32.244492130578998</v>
      </c>
      <c r="AL19">
        <f t="shared" si="8"/>
        <v>-651.612146056612</v>
      </c>
      <c r="AN19">
        <f t="shared" si="9"/>
        <v>0</v>
      </c>
      <c r="AO19">
        <f t="shared" si="9"/>
        <v>0</v>
      </c>
      <c r="AP19">
        <f t="shared" si="9"/>
        <v>-6.6386625915094717</v>
      </c>
      <c r="AQ19">
        <f t="shared" si="9"/>
        <v>-105.99401495426164</v>
      </c>
      <c r="AR19">
        <f t="shared" si="9"/>
        <v>-112.63267754577112</v>
      </c>
      <c r="AS19">
        <f t="shared" si="9"/>
        <v>1.0808462622853461</v>
      </c>
      <c r="AT19">
        <f t="shared" si="9"/>
        <v>5.2597751416247132</v>
      </c>
      <c r="AU19">
        <f t="shared" si="9"/>
        <v>-106.29205614186105</v>
      </c>
      <c r="AW19">
        <v>16</v>
      </c>
      <c r="AX19">
        <f>IF(Z19&gt;0, (R19*SUMPRODUCT(K19:$K$98, X19:$X$98)-K19*$AZ$3)/Z19, 0)</f>
        <v>557.78402349281396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50</v>
      </c>
      <c r="R20">
        <f t="shared" si="0"/>
        <v>250000</v>
      </c>
      <c r="S20">
        <f t="shared" si="1"/>
        <v>556.57946303701362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454.00958880207622</v>
      </c>
      <c r="AC20">
        <f t="shared" si="2"/>
        <v>447.0359264648319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-657.10124989958899</v>
      </c>
      <c r="AI20">
        <f t="shared" si="6"/>
        <v>-697.26046849755437</v>
      </c>
      <c r="AJ20">
        <f t="shared" si="7"/>
        <v>6.9736623372443205</v>
      </c>
      <c r="AK20">
        <f t="shared" si="22"/>
        <v>31.78067121614534</v>
      </c>
      <c r="AL20">
        <f t="shared" si="8"/>
        <v>-658.50613494416473</v>
      </c>
      <c r="AN20">
        <f t="shared" si="9"/>
        <v>0</v>
      </c>
      <c r="AO20">
        <f t="shared" si="9"/>
        <v>0</v>
      </c>
      <c r="AP20">
        <f t="shared" si="9"/>
        <v>-5.8489629250159156</v>
      </c>
      <c r="AQ20">
        <f t="shared" si="9"/>
        <v>-95.703078466746817</v>
      </c>
      <c r="AR20">
        <f t="shared" si="9"/>
        <v>-101.55204139176274</v>
      </c>
      <c r="AS20">
        <f t="shared" si="9"/>
        <v>1.0156744549852479</v>
      </c>
      <c r="AT20">
        <f t="shared" si="9"/>
        <v>4.6286749136292302</v>
      </c>
      <c r="AU20">
        <f t="shared" si="9"/>
        <v>-95.907692023148272</v>
      </c>
      <c r="AW20">
        <v>17</v>
      </c>
      <c r="AX20">
        <f>IF(Z20&gt;0, (R20*SUMPRODUCT(K20:$K$98, X20:$X$98)-K20*$AZ$3)/Z20, 0)</f>
        <v>556.57946303701362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50</v>
      </c>
      <c r="R21">
        <f t="shared" si="0"/>
        <v>250000</v>
      </c>
      <c r="S21">
        <f t="shared" si="1"/>
        <v>554.89087883246839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447.0359264648319</v>
      </c>
      <c r="AC21">
        <f t="shared" si="2"/>
        <v>439.74387712042136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-666.35087041092424</v>
      </c>
      <c r="AI21">
        <f t="shared" si="6"/>
        <v>-705.97522664882774</v>
      </c>
      <c r="AJ21">
        <f t="shared" si="7"/>
        <v>7.2920493444105432</v>
      </c>
      <c r="AK21">
        <f t="shared" si="22"/>
        <v>31.292514852538236</v>
      </c>
      <c r="AL21">
        <f t="shared" si="8"/>
        <v>-667.39066245187894</v>
      </c>
      <c r="AN21">
        <f t="shared" si="9"/>
        <v>0</v>
      </c>
      <c r="AO21">
        <f t="shared" si="9"/>
        <v>0</v>
      </c>
      <c r="AP21">
        <f t="shared" si="9"/>
        <v>-5.1527350438354986</v>
      </c>
      <c r="AQ21">
        <f t="shared" si="9"/>
        <v>-86.651994062486338</v>
      </c>
      <c r="AR21">
        <f t="shared" si="9"/>
        <v>-91.80472910632183</v>
      </c>
      <c r="AS21">
        <f t="shared" si="9"/>
        <v>0.94825510786165657</v>
      </c>
      <c r="AT21">
        <f t="shared" si="9"/>
        <v>4.0692658051609483</v>
      </c>
      <c r="AU21">
        <f t="shared" si="9"/>
        <v>-86.787208193299222</v>
      </c>
      <c r="AW21">
        <v>18</v>
      </c>
      <c r="AX21">
        <f>IF(Z21&gt;0, (R21*SUMPRODUCT(K21:$K$98, X21:$X$98)-K21*$AZ$3)/Z21, 0)</f>
        <v>554.89087883246839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250000</v>
      </c>
      <c r="S22">
        <f t="shared" si="1"/>
        <v>552.57371002862567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439.74387712042136</v>
      </c>
      <c r="AC22">
        <f t="shared" si="2"/>
        <v>432.03030191716437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-677.81602090160789</v>
      </c>
      <c r="AI22">
        <f t="shared" si="6"/>
        <v>-716.908570372952</v>
      </c>
      <c r="AJ22">
        <f t="shared" si="7"/>
        <v>7.713575203256994</v>
      </c>
      <c r="AK22">
        <f t="shared" si="22"/>
        <v>30.782071398429498</v>
      </c>
      <c r="AL22">
        <f t="shared" si="8"/>
        <v>-678.41292377126547</v>
      </c>
      <c r="AN22">
        <f t="shared" si="9"/>
        <v>0</v>
      </c>
      <c r="AO22">
        <f t="shared" si="9"/>
        <v>0</v>
      </c>
      <c r="AP22">
        <f t="shared" si="9"/>
        <v>-4.5389099195451417</v>
      </c>
      <c r="AQ22">
        <f t="shared" si="9"/>
        <v>-78.699033511541984</v>
      </c>
      <c r="AR22">
        <f t="shared" si="9"/>
        <v>-83.237943431087118</v>
      </c>
      <c r="AS22">
        <f t="shared" si="9"/>
        <v>0.89559835515165731</v>
      </c>
      <c r="AT22">
        <f t="shared" si="9"/>
        <v>3.5740070960809218</v>
      </c>
      <c r="AU22">
        <f t="shared" si="9"/>
        <v>-78.768337979854536</v>
      </c>
      <c r="AW22">
        <v>19</v>
      </c>
      <c r="AX22">
        <f>IF(Z22&gt;0, (R22*SUMPRODUCT(K22:$K$98, X22:$X$98)-K22*$AZ$3)/Z22, 0)</f>
        <v>552.57371002862567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50</v>
      </c>
      <c r="R23">
        <f t="shared" si="0"/>
        <v>250000</v>
      </c>
      <c r="S23">
        <f t="shared" si="1"/>
        <v>549.49894705524378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432.03030191716437</v>
      </c>
      <c r="AC23">
        <f t="shared" si="2"/>
        <v>423.81199952993433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-690.64416225528976</v>
      </c>
      <c r="AI23">
        <f t="shared" si="6"/>
        <v>-729.20765739946944</v>
      </c>
      <c r="AJ23">
        <f t="shared" si="7"/>
        <v>8.2183023872300396</v>
      </c>
      <c r="AK23">
        <f t="shared" si="22"/>
        <v>30.242121134201508</v>
      </c>
      <c r="AL23">
        <f t="shared" si="8"/>
        <v>-690.74723387803795</v>
      </c>
      <c r="AN23">
        <f t="shared" si="9"/>
        <v>0</v>
      </c>
      <c r="AO23">
        <f t="shared" si="9"/>
        <v>0</v>
      </c>
      <c r="AP23">
        <f t="shared" si="9"/>
        <v>-3.9977527918019358</v>
      </c>
      <c r="AQ23">
        <f t="shared" si="9"/>
        <v>-71.596846122867916</v>
      </c>
      <c r="AR23">
        <f t="shared" si="9"/>
        <v>-75.594598914669859</v>
      </c>
      <c r="AS23">
        <f t="shared" si="9"/>
        <v>0.85196482293903653</v>
      </c>
      <c r="AT23">
        <f t="shared" si="9"/>
        <v>3.1351028671609873</v>
      </c>
      <c r="AU23">
        <f t="shared" si="9"/>
        <v>-71.60753122456984</v>
      </c>
      <c r="AW23">
        <v>20</v>
      </c>
      <c r="AX23">
        <f>IF(Z23&gt;0, (R23*SUMPRODUCT(K23:$K$98, X23:$X$98)-K23*$AZ$3)/Z23, 0)</f>
        <v>549.49894705524378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250000</v>
      </c>
      <c r="S24">
        <f t="shared" si="1"/>
        <v>545.71624706555565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423.81199952993433</v>
      </c>
      <c r="AC24">
        <f t="shared" si="2"/>
        <v>415.14437762520186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-706.04187183944578</v>
      </c>
      <c r="AI24">
        <f t="shared" si="6"/>
        <v>-744.07852365781571</v>
      </c>
      <c r="AJ24">
        <f t="shared" si="7"/>
        <v>8.6676219047324707</v>
      </c>
      <c r="AK24">
        <f t="shared" si="22"/>
        <v>29.666839967095406</v>
      </c>
      <c r="AL24">
        <f t="shared" si="8"/>
        <v>-705.74406178598781</v>
      </c>
      <c r="AN24">
        <f t="shared" si="9"/>
        <v>0</v>
      </c>
      <c r="AO24">
        <f t="shared" si="9"/>
        <v>0</v>
      </c>
      <c r="AP24">
        <f t="shared" si="9"/>
        <v>-3.5206577218847261</v>
      </c>
      <c r="AQ24">
        <f t="shared" si="9"/>
        <v>-65.350961486704705</v>
      </c>
      <c r="AR24">
        <f t="shared" si="9"/>
        <v>-68.871619208589436</v>
      </c>
      <c r="AS24">
        <f t="shared" si="9"/>
        <v>0.80227171768404404</v>
      </c>
      <c r="AT24">
        <f t="shared" si="9"/>
        <v>2.7459511871029059</v>
      </c>
      <c r="AU24">
        <f t="shared" si="9"/>
        <v>-65.323396303802483</v>
      </c>
      <c r="AW24">
        <v>21</v>
      </c>
      <c r="AX24">
        <f>IF(Z24&gt;0, (R24*SUMPRODUCT(K24:$K$98, X24:$X$98)-K24*$AZ$3)/Z24, 0)</f>
        <v>545.71624706555565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250000</v>
      </c>
      <c r="S25">
        <f t="shared" si="1"/>
        <v>541.14139056303293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415.14437762520186</v>
      </c>
      <c r="AC25">
        <f t="shared" si="2"/>
        <v>405.98022347611828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-724.05676540131299</v>
      </c>
      <c r="AI25">
        <f t="shared" si="6"/>
        <v>-761.56823934841896</v>
      </c>
      <c r="AJ25">
        <f t="shared" si="7"/>
        <v>9.1641541490835721</v>
      </c>
      <c r="AK25">
        <f t="shared" si="22"/>
        <v>29.060106433764133</v>
      </c>
      <c r="AL25">
        <f t="shared" si="8"/>
        <v>-723.34397876557136</v>
      </c>
      <c r="AN25">
        <f t="shared" si="9"/>
        <v>0</v>
      </c>
      <c r="AO25">
        <f t="shared" si="9"/>
        <v>0</v>
      </c>
      <c r="AP25">
        <f t="shared" si="9"/>
        <v>-3.1000423768375285</v>
      </c>
      <c r="AQ25">
        <f t="shared" si="9"/>
        <v>-59.837868785029464</v>
      </c>
      <c r="AR25">
        <f t="shared" si="9"/>
        <v>-62.937911161866992</v>
      </c>
      <c r="AS25">
        <f t="shared" si="9"/>
        <v>0.75734870482801475</v>
      </c>
      <c r="AT25">
        <f t="shared" si="9"/>
        <v>2.4016001489866272</v>
      </c>
      <c r="AU25">
        <f t="shared" si="9"/>
        <v>-59.778962308052364</v>
      </c>
      <c r="AW25">
        <v>22</v>
      </c>
      <c r="AX25">
        <f>IF(Z25&gt;0, (R25*SUMPRODUCT(K25:$K$98, X25:$X$98)-K25*$AZ$3)/Z25, 0)</f>
        <v>541.14139056303293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250000</v>
      </c>
      <c r="S26">
        <f t="shared" si="1"/>
        <v>535.72842307736892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405.98022347611828</v>
      </c>
      <c r="AC26">
        <f t="shared" si="2"/>
        <v>396.30914695682168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-742.40796150940855</v>
      </c>
      <c r="AI26">
        <f t="shared" si="6"/>
        <v>-779.39583912474154</v>
      </c>
      <c r="AJ26">
        <f t="shared" si="7"/>
        <v>9.6710765192966051</v>
      </c>
      <c r="AK26">
        <f t="shared" si="22"/>
        <v>28.418615643328284</v>
      </c>
      <c r="AL26">
        <f t="shared" si="8"/>
        <v>-741.30614696211671</v>
      </c>
      <c r="AN26">
        <f t="shared" si="9"/>
        <v>0</v>
      </c>
      <c r="AO26">
        <f t="shared" si="9"/>
        <v>0</v>
      </c>
      <c r="AP26">
        <f t="shared" si="9"/>
        <v>-2.7292598763651803</v>
      </c>
      <c r="AQ26">
        <f t="shared" si="9"/>
        <v>-54.780765804246585</v>
      </c>
      <c r="AR26">
        <f t="shared" si="9"/>
        <v>-57.510025680611761</v>
      </c>
      <c r="AS26">
        <f t="shared" si="9"/>
        <v>0.71360896615576164</v>
      </c>
      <c r="AT26">
        <f t="shared" si="9"/>
        <v>2.0969515532577376</v>
      </c>
      <c r="AU26">
        <f t="shared" si="9"/>
        <v>-54.699465161198269</v>
      </c>
      <c r="AW26">
        <v>23</v>
      </c>
      <c r="AX26">
        <f>IF(Z26&gt;0, (R26*SUMPRODUCT(K26:$K$98, X26:$X$98)-K26*$AZ$3)/Z26, 0)</f>
        <v>535.72842307736892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50</v>
      </c>
      <c r="R27">
        <f t="shared" si="0"/>
        <v>250000</v>
      </c>
      <c r="S27">
        <f t="shared" si="1"/>
        <v>529.70525697678409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396.30914695682168</v>
      </c>
      <c r="AC27">
        <f t="shared" si="2"/>
        <v>386.32015996126535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-762.10766229511398</v>
      </c>
      <c r="AI27">
        <f t="shared" si="6"/>
        <v>-798.57323960183464</v>
      </c>
      <c r="AJ27">
        <f t="shared" si="7"/>
        <v>9.9889869955563313</v>
      </c>
      <c r="AK27">
        <f t="shared" si="22"/>
        <v>27.741640286977521</v>
      </c>
      <c r="AL27">
        <f t="shared" si="8"/>
        <v>-760.84261231930088</v>
      </c>
      <c r="AN27">
        <f t="shared" si="9"/>
        <v>0</v>
      </c>
      <c r="AO27">
        <f t="shared" si="9"/>
        <v>0</v>
      </c>
      <c r="AP27">
        <f t="shared" si="9"/>
        <v>-2.4024289324203116</v>
      </c>
      <c r="AQ27">
        <f t="shared" si="9"/>
        <v>-50.209255762407722</v>
      </c>
      <c r="AR27">
        <f t="shared" si="9"/>
        <v>-52.611684694828035</v>
      </c>
      <c r="AS27">
        <f t="shared" si="9"/>
        <v>0.65809547348841557</v>
      </c>
      <c r="AT27">
        <f t="shared" si="9"/>
        <v>1.8276776121668163</v>
      </c>
      <c r="AU27">
        <f t="shared" si="9"/>
        <v>-50.125911609172803</v>
      </c>
      <c r="AW27">
        <v>24</v>
      </c>
      <c r="AX27">
        <f>IF(Z27&gt;0, (R27*SUMPRODUCT(K27:$K$98, X27:$X$98)-K27*$AZ$3)/Z27, 0)</f>
        <v>529.70525697678409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250000</v>
      </c>
      <c r="S28">
        <f t="shared" si="1"/>
        <v>523.177420009667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386.32015996126535</v>
      </c>
      <c r="AC28">
        <f t="shared" si="2"/>
        <v>376.10356384947374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-783.75702331587263</v>
      </c>
      <c r="AI28">
        <f t="shared" si="6"/>
        <v>-819.70119344486295</v>
      </c>
      <c r="AJ28">
        <f t="shared" si="7"/>
        <v>10.216596111791603</v>
      </c>
      <c r="AK28">
        <f t="shared" si="22"/>
        <v>27.042411197288576</v>
      </c>
      <c r="AL28">
        <f t="shared" si="8"/>
        <v>-782.44218613578278</v>
      </c>
      <c r="AN28">
        <f t="shared" si="9"/>
        <v>0</v>
      </c>
      <c r="AO28">
        <f t="shared" si="9"/>
        <v>0</v>
      </c>
      <c r="AP28">
        <f t="shared" si="9"/>
        <v>-2.1143549382639555</v>
      </c>
      <c r="AQ28">
        <f t="shared" si="9"/>
        <v>-46.103179644991386</v>
      </c>
      <c r="AR28">
        <f t="shared" si="9"/>
        <v>-48.217534583255343</v>
      </c>
      <c r="AS28">
        <f t="shared" si="9"/>
        <v>0.60097396500448019</v>
      </c>
      <c r="AT28">
        <f t="shared" si="9"/>
        <v>1.5907240437702026</v>
      </c>
      <c r="AU28">
        <f t="shared" si="9"/>
        <v>-46.025836574480664</v>
      </c>
      <c r="AW28">
        <v>25</v>
      </c>
      <c r="AX28">
        <f>IF(Z28&gt;0, (R28*SUMPRODUCT(K28:$K$98, X28:$X$98)-K28*$AZ$3)/Z28, 0)</f>
        <v>523.177420009667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250000</v>
      </c>
      <c r="S29">
        <f t="shared" si="1"/>
        <v>516.2083447689522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376.10356384947374</v>
      </c>
      <c r="AC29">
        <f t="shared" si="2"/>
        <v>365.70811603538948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-810.98997909364243</v>
      </c>
      <c r="AI29">
        <f t="shared" si="6"/>
        <v>-846.41250952552411</v>
      </c>
      <c r="AJ29">
        <f t="shared" si="7"/>
        <v>10.395447814084264</v>
      </c>
      <c r="AK29">
        <f t="shared" si="22"/>
        <v>26.327249469463165</v>
      </c>
      <c r="AL29">
        <f t="shared" si="8"/>
        <v>-809.68981224197671</v>
      </c>
      <c r="AN29">
        <f t="shared" si="9"/>
        <v>0</v>
      </c>
      <c r="AO29">
        <f t="shared" si="9"/>
        <v>0</v>
      </c>
      <c r="AP29">
        <f t="shared" si="9"/>
        <v>-1.860419970045633</v>
      </c>
      <c r="AQ29">
        <f t="shared" si="9"/>
        <v>-42.593850134849198</v>
      </c>
      <c r="AR29">
        <f t="shared" si="9"/>
        <v>-44.454270104894832</v>
      </c>
      <c r="AS29">
        <f t="shared" si="9"/>
        <v>0.54597733349628008</v>
      </c>
      <c r="AT29">
        <f t="shared" si="9"/>
        <v>1.3827284519820437</v>
      </c>
      <c r="AU29">
        <f t="shared" si="9"/>
        <v>-42.52556431941651</v>
      </c>
      <c r="AW29">
        <v>26</v>
      </c>
      <c r="AX29">
        <f>IF(Z29&gt;0, (R29*SUMPRODUCT(K29:$K$98, X29:$X$98)-K29*$AZ$3)/Z29, 0)</f>
        <v>516.2083447689522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250000</v>
      </c>
      <c r="S30">
        <f t="shared" si="1"/>
        <v>508.58496880338544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365.70811603538948</v>
      </c>
      <c r="AC30">
        <f t="shared" si="2"/>
        <v>354.99616932099337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-839.6276775582819</v>
      </c>
      <c r="AI30">
        <f t="shared" si="6"/>
        <v>-874.5280571503331</v>
      </c>
      <c r="AJ30">
        <f t="shared" si="7"/>
        <v>10.711946714396106</v>
      </c>
      <c r="AK30">
        <f t="shared" si="22"/>
        <v>25.599568122477265</v>
      </c>
      <c r="AL30">
        <f t="shared" si="8"/>
        <v>-838.21654231345963</v>
      </c>
      <c r="AN30">
        <f t="shared" si="9"/>
        <v>0</v>
      </c>
      <c r="AO30">
        <f t="shared" si="9"/>
        <v>0</v>
      </c>
      <c r="AP30">
        <f t="shared" si="9"/>
        <v>-1.6366037368728035</v>
      </c>
      <c r="AQ30">
        <f t="shared" si="9"/>
        <v>-39.373147534094059</v>
      </c>
      <c r="AR30">
        <f t="shared" si="9"/>
        <v>-41.009751270966859</v>
      </c>
      <c r="AS30">
        <f t="shared" si="9"/>
        <v>0.50232152850153722</v>
      </c>
      <c r="AT30">
        <f t="shared" si="9"/>
        <v>1.2004553916404499</v>
      </c>
      <c r="AU30">
        <f t="shared" si="9"/>
        <v>-39.306974350824873</v>
      </c>
      <c r="AW30">
        <v>27</v>
      </c>
      <c r="AX30">
        <f>IF(Z30&gt;0, (R30*SUMPRODUCT(K30:$K$98, X30:$X$98)-K30*$AZ$3)/Z30, 0)</f>
        <v>508.58496880338544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250000</v>
      </c>
      <c r="S31">
        <f t="shared" si="1"/>
        <v>500.44899423367241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354.99616932099337</v>
      </c>
      <c r="AC31">
        <f t="shared" si="2"/>
        <v>344.0890069837323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-866.73085945032619</v>
      </c>
      <c r="AI31">
        <f t="shared" si="6"/>
        <v>-901.10888907456683</v>
      </c>
      <c r="AJ31">
        <f t="shared" si="7"/>
        <v>10.90716233726107</v>
      </c>
      <c r="AK31">
        <f t="shared" si="22"/>
        <v>24.849731852469539</v>
      </c>
      <c r="AL31">
        <f t="shared" si="8"/>
        <v>-865.35199488483624</v>
      </c>
      <c r="AN31">
        <f t="shared" si="9"/>
        <v>0</v>
      </c>
      <c r="AO31">
        <f t="shared" si="9"/>
        <v>0</v>
      </c>
      <c r="AP31">
        <f t="shared" si="9"/>
        <v>-1.4393829258504087</v>
      </c>
      <c r="AQ31">
        <f t="shared" si="9"/>
        <v>-36.289386391149435</v>
      </c>
      <c r="AR31">
        <f t="shared" si="9"/>
        <v>-37.728769316999845</v>
      </c>
      <c r="AS31">
        <f t="shared" si="9"/>
        <v>0.45667489990939258</v>
      </c>
      <c r="AT31">
        <f t="shared" si="9"/>
        <v>1.0404400755761984</v>
      </c>
      <c r="AU31">
        <f t="shared" si="9"/>
        <v>-36.231654341514258</v>
      </c>
      <c r="AW31">
        <v>28</v>
      </c>
      <c r="AX31">
        <f>IF(Z31&gt;0, (R31*SUMPRODUCT(K31:$K$98, X31:$X$98)-K31*$AZ$3)/Z31, 0)</f>
        <v>500.44899423367241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250000</v>
      </c>
      <c r="S32">
        <f t="shared" si="1"/>
        <v>492.12322439328256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344.0890069837323</v>
      </c>
      <c r="AC32">
        <f t="shared" si="2"/>
        <v>333.21567880404086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-896.73251050246779</v>
      </c>
      <c r="AI32">
        <f t="shared" si="6"/>
        <v>-930.58741332836553</v>
      </c>
      <c r="AJ32">
        <f t="shared" si="7"/>
        <v>10.873328179691441</v>
      </c>
      <c r="AK32">
        <f t="shared" si="22"/>
        <v>24.086230488861265</v>
      </c>
      <c r="AL32">
        <f t="shared" si="8"/>
        <v>-895.62785465981278</v>
      </c>
      <c r="AN32">
        <f t="shared" si="9"/>
        <v>0</v>
      </c>
      <c r="AO32">
        <f t="shared" si="9"/>
        <v>0</v>
      </c>
      <c r="AP32">
        <f t="shared" si="9"/>
        <v>-1.2656071338229606</v>
      </c>
      <c r="AQ32">
        <f t="shared" si="9"/>
        <v>-33.52279781334159</v>
      </c>
      <c r="AR32">
        <f t="shared" si="9"/>
        <v>-34.788404947164551</v>
      </c>
      <c r="AS32">
        <f t="shared" si="9"/>
        <v>0.40648061473946373</v>
      </c>
      <c r="AT32">
        <f t="shared" si="9"/>
        <v>0.90042217194869711</v>
      </c>
      <c r="AU32">
        <f t="shared" si="9"/>
        <v>-33.481502160476388</v>
      </c>
      <c r="AW32">
        <v>29</v>
      </c>
      <c r="AX32">
        <f>IF(Z32&gt;0, (R32*SUMPRODUCT(K32:$K$98, X32:$X$98)-K32*$AZ$3)/Z32, 0)</f>
        <v>492.12322439328256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250000</v>
      </c>
      <c r="S33">
        <f t="shared" si="1"/>
        <v>483.6160566464531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333.21567880404086</v>
      </c>
      <c r="AC33">
        <f t="shared" si="2"/>
        <v>322.38579010807234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-927.98150665441096</v>
      </c>
      <c r="AI33">
        <f t="shared" si="6"/>
        <v>-961.31226415071887</v>
      </c>
      <c r="AJ33">
        <f t="shared" si="7"/>
        <v>10.829888695968521</v>
      </c>
      <c r="AK33">
        <f t="shared" si="22"/>
        <v>23.325097516282863</v>
      </c>
      <c r="AL33">
        <f t="shared" si="8"/>
        <v>-927.15727793846747</v>
      </c>
      <c r="AN33">
        <f t="shared" si="9"/>
        <v>0</v>
      </c>
      <c r="AO33">
        <f t="shared" si="9"/>
        <v>0</v>
      </c>
      <c r="AP33">
        <f t="shared" si="9"/>
        <v>-1.1125114865717223</v>
      </c>
      <c r="AQ33">
        <f t="shared" si="9"/>
        <v>-30.974096091081211</v>
      </c>
      <c r="AR33">
        <f t="shared" si="9"/>
        <v>-32.086607577652934</v>
      </c>
      <c r="AS33">
        <f t="shared" si="9"/>
        <v>0.36147920052200611</v>
      </c>
      <c r="AT33">
        <f t="shared" si="9"/>
        <v>0.77854332939012028</v>
      </c>
      <c r="AU33">
        <f t="shared" si="9"/>
        <v>-30.946585047740808</v>
      </c>
      <c r="AW33">
        <v>30</v>
      </c>
      <c r="AX33">
        <f>IF(Z33&gt;0, (R33*SUMPRODUCT(K33:$K$98, X33:$X$98)-K33*$AZ$3)/Z33, 0)</f>
        <v>483.6160566464531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250000</v>
      </c>
      <c r="S34">
        <f t="shared" si="1"/>
        <v>475.04103698394101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322.38579010807234</v>
      </c>
      <c r="AC34">
        <f t="shared" si="2"/>
        <v>311.67322001464578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-962.88342066010136</v>
      </c>
      <c r="AI34">
        <f t="shared" si="6"/>
        <v>-995.68829389731411</v>
      </c>
      <c r="AJ34">
        <f t="shared" si="7"/>
        <v>10.712570093426564</v>
      </c>
      <c r="AK34">
        <f t="shared" si="22"/>
        <v>22.567005307565065</v>
      </c>
      <c r="AL34">
        <f t="shared" si="8"/>
        <v>-962.40871849632254</v>
      </c>
      <c r="AN34">
        <f t="shared" si="9"/>
        <v>0</v>
      </c>
      <c r="AO34">
        <f t="shared" si="9"/>
        <v>0</v>
      </c>
      <c r="AP34">
        <f t="shared" si="9"/>
        <v>-0.97764157303749988</v>
      </c>
      <c r="AQ34">
        <f t="shared" si="9"/>
        <v>-28.695579928595123</v>
      </c>
      <c r="AR34">
        <f t="shared" si="9"/>
        <v>-29.673221501632622</v>
      </c>
      <c r="AS34">
        <f t="shared" si="9"/>
        <v>0.31925299030059145</v>
      </c>
      <c r="AT34">
        <f t="shared" si="9"/>
        <v>0.67253552263712468</v>
      </c>
      <c r="AU34">
        <f t="shared" ref="AU34:AU89" si="23">AL34*$K34</f>
        <v>-28.681432988694908</v>
      </c>
      <c r="AW34">
        <v>31</v>
      </c>
      <c r="AX34">
        <f>IF(Z34&gt;0, (R34*SUMPRODUCT(K34:$K$98, X34:$X$98)-K34*$AZ$3)/Z34, 0)</f>
        <v>475.04103698394101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250000</v>
      </c>
      <c r="S35">
        <f t="shared" si="1"/>
        <v>466.39476376047725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311.67322001464578</v>
      </c>
      <c r="AC35">
        <f t="shared" si="2"/>
        <v>301.06828829824235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-1003.5112418370422</v>
      </c>
      <c r="AI35">
        <f t="shared" ref="AI35:AI66" si="25">SUM(AE35:AH35)</f>
        <v>-1035.7873640935154</v>
      </c>
      <c r="AJ35">
        <f t="shared" si="7"/>
        <v>10.604931716403428</v>
      </c>
      <c r="AK35">
        <f t="shared" si="22"/>
        <v>21.817125401025205</v>
      </c>
      <c r="AL35">
        <f t="shared" si="8"/>
        <v>-1003.3653069760868</v>
      </c>
      <c r="AN35">
        <f t="shared" ref="AN35:AT66" si="26">AE35*$K35</f>
        <v>0</v>
      </c>
      <c r="AO35">
        <f t="shared" si="26"/>
        <v>0</v>
      </c>
      <c r="AP35">
        <f t="shared" si="26"/>
        <v>-0.85882489781205695</v>
      </c>
      <c r="AQ35">
        <f t="shared" si="26"/>
        <v>-26.702106060807822</v>
      </c>
      <c r="AR35">
        <f t="shared" si="26"/>
        <v>-27.560930958619878</v>
      </c>
      <c r="AS35">
        <f t="shared" si="26"/>
        <v>0.28218319800847136</v>
      </c>
      <c r="AT35">
        <f t="shared" si="26"/>
        <v>0.58052483331793148</v>
      </c>
      <c r="AU35">
        <f t="shared" si="23"/>
        <v>-26.698222927293475</v>
      </c>
      <c r="AW35">
        <v>32</v>
      </c>
      <c r="AX35">
        <f>IF(Z35&gt;0, (R35*SUMPRODUCT(K35:$K$98, X35:$X$98)-K35*$AZ$3)/Z35, 0)</f>
        <v>466.39476376047725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250000</v>
      </c>
      <c r="S36">
        <f t="shared" si="1"/>
        <v>457.59438324001218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301.06828829824235</v>
      </c>
      <c r="AC36">
        <f t="shared" si="2"/>
        <v>290.51854671260566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-1046.245349959818</v>
      </c>
      <c r="AI36">
        <f t="shared" si="25"/>
        <v>-1077.9894619237346</v>
      </c>
      <c r="AJ36">
        <f t="shared" si="7"/>
        <v>10.549741585636696</v>
      </c>
      <c r="AK36">
        <f t="shared" si="22"/>
        <v>21.074780180876967</v>
      </c>
      <c r="AL36">
        <f t="shared" si="8"/>
        <v>-1046.3649401572209</v>
      </c>
      <c r="AN36">
        <f t="shared" si="26"/>
        <v>0</v>
      </c>
      <c r="AO36">
        <f t="shared" si="26"/>
        <v>0</v>
      </c>
      <c r="AP36">
        <f t="shared" si="26"/>
        <v>-0.7541685785799378</v>
      </c>
      <c r="AQ36">
        <f t="shared" si="26"/>
        <v>-24.856432251813231</v>
      </c>
      <c r="AR36">
        <f t="shared" si="26"/>
        <v>-25.610600830393171</v>
      </c>
      <c r="AS36">
        <f t="shared" si="26"/>
        <v>0.25063809077630439</v>
      </c>
      <c r="AT36">
        <f t="shared" si="26"/>
        <v>0.50068929415833796</v>
      </c>
      <c r="AU36">
        <f t="shared" si="23"/>
        <v>-24.859273445458527</v>
      </c>
      <c r="AW36">
        <v>33</v>
      </c>
      <c r="AX36">
        <f>IF(Z36&gt;0, (R36*SUMPRODUCT(K36:$K$98, X36:$X$98)-K36*$AZ$3)/Z36, 0)</f>
        <v>457.59438324001218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250000</v>
      </c>
      <c r="S37">
        <f t="shared" si="1"/>
        <v>448.72881998453119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290.51854671260566</v>
      </c>
      <c r="AC37">
        <f t="shared" si="2"/>
        <v>280.0838684564809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-1090.4080238726956</v>
      </c>
      <c r="AI37">
        <f t="shared" si="25"/>
        <v>-1121.6166131121984</v>
      </c>
      <c r="AJ37">
        <f t="shared" si="7"/>
        <v>10.434678256124755</v>
      </c>
      <c r="AK37">
        <f t="shared" si="22"/>
        <v>20.336298269882398</v>
      </c>
      <c r="AL37">
        <f t="shared" si="8"/>
        <v>-1090.8456365861912</v>
      </c>
      <c r="AN37">
        <f t="shared" si="26"/>
        <v>0</v>
      </c>
      <c r="AO37">
        <f t="shared" si="26"/>
        <v>0</v>
      </c>
      <c r="AP37">
        <f t="shared" si="26"/>
        <v>-0.66200514751576278</v>
      </c>
      <c r="AQ37">
        <f t="shared" si="26"/>
        <v>-23.130033823589603</v>
      </c>
      <c r="AR37">
        <f t="shared" si="26"/>
        <v>-23.792038971105363</v>
      </c>
      <c r="AS37">
        <f t="shared" si="26"/>
        <v>0.22134325474352756</v>
      </c>
      <c r="AT37">
        <f t="shared" si="26"/>
        <v>0.43137913196785416</v>
      </c>
      <c r="AU37">
        <f t="shared" si="23"/>
        <v>-23.139316584393981</v>
      </c>
      <c r="AW37">
        <v>34</v>
      </c>
      <c r="AX37">
        <f>IF(Z37&gt;0, (R37*SUMPRODUCT(K37:$K$98, X37:$X$98)-K37*$AZ$3)/Z37, 0)</f>
        <v>448.72881998453119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250000</v>
      </c>
      <c r="S38">
        <f t="shared" si="1"/>
        <v>439.9148058930748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280.0838684564809</v>
      </c>
      <c r="AC38">
        <f t="shared" si="2"/>
        <v>269.83040070047031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-1140.0984503182524</v>
      </c>
      <c r="AI38">
        <f t="shared" si="25"/>
        <v>-1170.7669339752965</v>
      </c>
      <c r="AJ38">
        <f t="shared" si="7"/>
        <v>10.253467756010593</v>
      </c>
      <c r="AK38">
        <f t="shared" si="22"/>
        <v>19.605870791953667</v>
      </c>
      <c r="AL38">
        <f t="shared" si="8"/>
        <v>-1140.9075954273321</v>
      </c>
      <c r="AN38">
        <f t="shared" si="26"/>
        <v>0</v>
      </c>
      <c r="AO38">
        <f t="shared" si="26"/>
        <v>0</v>
      </c>
      <c r="AP38">
        <f t="shared" si="26"/>
        <v>-0.58084667847075788</v>
      </c>
      <c r="AQ38">
        <f t="shared" si="26"/>
        <v>-21.592929256054411</v>
      </c>
      <c r="AR38">
        <f t="shared" si="26"/>
        <v>-22.173775934525167</v>
      </c>
      <c r="AS38">
        <f t="shared" si="26"/>
        <v>0.19419586424573107</v>
      </c>
      <c r="AT38">
        <f t="shared" si="26"/>
        <v>0.37132598583554216</v>
      </c>
      <c r="AU38">
        <f t="shared" si="23"/>
        <v>-21.608254084443892</v>
      </c>
      <c r="AW38">
        <v>35</v>
      </c>
      <c r="AX38">
        <f>IF(Z38&gt;0, (R38*SUMPRODUCT(K38:$K$98, X38:$X$98)-K38*$AZ$3)/Z38, 0)</f>
        <v>439.9148058930748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250000</v>
      </c>
      <c r="S39">
        <f t="shared" si="1"/>
        <v>431.12803780728751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269.83040070047031</v>
      </c>
      <c r="AC39">
        <f t="shared" si="2"/>
        <v>259.73440543332566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-1195.7292157167826</v>
      </c>
      <c r="AI39">
        <f t="shared" si="25"/>
        <v>-1225.8518686941129</v>
      </c>
      <c r="AJ39">
        <f t="shared" si="7"/>
        <v>10.095995267144644</v>
      </c>
      <c r="AK39">
        <f t="shared" si="22"/>
        <v>18.888128049032922</v>
      </c>
      <c r="AL39">
        <f t="shared" si="8"/>
        <v>-1196.8677453779353</v>
      </c>
      <c r="AN39">
        <f t="shared" si="26"/>
        <v>0</v>
      </c>
      <c r="AO39">
        <f t="shared" si="26"/>
        <v>0</v>
      </c>
      <c r="AP39">
        <f t="shared" si="26"/>
        <v>-0.50938294796462313</v>
      </c>
      <c r="AQ39">
        <f t="shared" si="26"/>
        <v>-20.220133775322669</v>
      </c>
      <c r="AR39">
        <f t="shared" si="26"/>
        <v>-20.729516723287293</v>
      </c>
      <c r="AS39">
        <f t="shared" si="26"/>
        <v>0.17072625826434762</v>
      </c>
      <c r="AT39">
        <f t="shared" si="26"/>
        <v>0.31940381726637579</v>
      </c>
      <c r="AU39">
        <f t="shared" si="23"/>
        <v>-20.239386647756568</v>
      </c>
      <c r="AW39">
        <v>36</v>
      </c>
      <c r="AX39">
        <f>IF(Z39&gt;0, (R39*SUMPRODUCT(K39:$K$98, X39:$X$98)-K39*$AZ$3)/Z39, 0)</f>
        <v>431.12803780728751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250000</v>
      </c>
      <c r="S40">
        <f t="shared" si="1"/>
        <v>422.35863244608674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259.73440543332566</v>
      </c>
      <c r="AC40">
        <f t="shared" si="2"/>
        <v>249.77939129095824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-1259.2062676430039</v>
      </c>
      <c r="AI40">
        <f t="shared" si="25"/>
        <v>-1288.7758528370323</v>
      </c>
      <c r="AJ40">
        <f t="shared" si="7"/>
        <v>9.9550141423674177</v>
      </c>
      <c r="AK40">
        <f t="shared" si="22"/>
        <v>18.181408380332797</v>
      </c>
      <c r="AL40">
        <f t="shared" si="8"/>
        <v>-1260.639430314332</v>
      </c>
      <c r="AN40">
        <f t="shared" si="26"/>
        <v>0</v>
      </c>
      <c r="AO40">
        <f t="shared" si="26"/>
        <v>0</v>
      </c>
      <c r="AP40">
        <f t="shared" si="26"/>
        <v>-0.44645572195998129</v>
      </c>
      <c r="AQ40">
        <f t="shared" si="26"/>
        <v>-19.012097722311722</v>
      </c>
      <c r="AR40">
        <f t="shared" si="26"/>
        <v>-19.458553444271704</v>
      </c>
      <c r="AS40">
        <f t="shared" si="26"/>
        <v>0.15030555879931742</v>
      </c>
      <c r="AT40">
        <f t="shared" si="26"/>
        <v>0.27451158856059948</v>
      </c>
      <c r="AU40">
        <f t="shared" si="23"/>
        <v>-19.033736296911783</v>
      </c>
      <c r="AW40">
        <v>37</v>
      </c>
      <c r="AX40">
        <f>IF(Z40&gt;0, (R40*SUMPRODUCT(K40:$K$98, X40:$X$98)-K40*$AZ$3)/Z40, 0)</f>
        <v>422.35863244608674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250000</v>
      </c>
      <c r="S41">
        <f t="shared" si="1"/>
        <v>413.57027781902769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249.77939129095824</v>
      </c>
      <c r="AC41">
        <f t="shared" si="2"/>
        <v>239.93257895521367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-1332.0783213827501</v>
      </c>
      <c r="AI41">
        <f t="shared" si="25"/>
        <v>-1361.0857950605618</v>
      </c>
      <c r="AJ41">
        <f t="shared" si="7"/>
        <v>9.8468123357445734</v>
      </c>
      <c r="AK41">
        <f t="shared" si="22"/>
        <v>17.48455739036708</v>
      </c>
      <c r="AL41">
        <f t="shared" si="8"/>
        <v>-1333.7544253344502</v>
      </c>
      <c r="AN41">
        <f t="shared" si="26"/>
        <v>0</v>
      </c>
      <c r="AO41">
        <f t="shared" si="26"/>
        <v>0</v>
      </c>
      <c r="AP41">
        <f t="shared" si="26"/>
        <v>-0.39104347658981325</v>
      </c>
      <c r="AQ41">
        <f t="shared" si="26"/>
        <v>-17.957459641922561</v>
      </c>
      <c r="AR41">
        <f t="shared" si="26"/>
        <v>-18.348503118512376</v>
      </c>
      <c r="AS41">
        <f t="shared" si="26"/>
        <v>0.1327427466405792</v>
      </c>
      <c r="AT41">
        <f t="shared" si="26"/>
        <v>0.2357055352184351</v>
      </c>
      <c r="AU41">
        <f t="shared" si="23"/>
        <v>-17.980054836653363</v>
      </c>
      <c r="AW41">
        <v>38</v>
      </c>
      <c r="AX41">
        <f>IF(Z41&gt;0, (R41*SUMPRODUCT(K41:$K$98, X41:$X$98)-K41*$AZ$3)/Z41, 0)</f>
        <v>413.57027781902769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250000</v>
      </c>
      <c r="S42">
        <f t="shared" si="1"/>
        <v>404.7190052391191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239.93257895521367</v>
      </c>
      <c r="AC42">
        <f t="shared" si="2"/>
        <v>230.15840983701185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-1415.2614423399054</v>
      </c>
      <c r="AI42">
        <f t="shared" si="25"/>
        <v>-1443.6957889924709</v>
      </c>
      <c r="AJ42">
        <f t="shared" si="7"/>
        <v>9.7741691182018258</v>
      </c>
      <c r="AK42">
        <f t="shared" si="22"/>
        <v>16.795280526864957</v>
      </c>
      <c r="AL42">
        <f t="shared" si="8"/>
        <v>-1417.1263393474042</v>
      </c>
      <c r="AN42">
        <f t="shared" si="26"/>
        <v>0</v>
      </c>
      <c r="AO42">
        <f t="shared" si="26"/>
        <v>0</v>
      </c>
      <c r="AP42">
        <f t="shared" si="26"/>
        <v>-0.3422475671109893</v>
      </c>
      <c r="AQ42">
        <f t="shared" si="26"/>
        <v>-17.034672587531375</v>
      </c>
      <c r="AR42">
        <f t="shared" si="26"/>
        <v>-17.376920154642363</v>
      </c>
      <c r="AS42">
        <f t="shared" si="26"/>
        <v>0.11764594566248336</v>
      </c>
      <c r="AT42">
        <f t="shared" si="26"/>
        <v>0.20215494906570938</v>
      </c>
      <c r="AU42">
        <f t="shared" si="23"/>
        <v>-17.05711925991417</v>
      </c>
      <c r="AW42">
        <v>39</v>
      </c>
      <c r="AX42">
        <f>IF(Z42&gt;0, (R42*SUMPRODUCT(K42:$K$98, X42:$X$98)-K42*$AZ$3)/Z42, 0)</f>
        <v>404.7190052391191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250000</v>
      </c>
      <c r="S43">
        <f t="shared" si="1"/>
        <v>395.78582959450239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230.15840983701185</v>
      </c>
      <c r="AC43">
        <f t="shared" si="2"/>
        <v>220.43024664565971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-1514.2031728938771</v>
      </c>
      <c r="AI43">
        <f t="shared" si="25"/>
        <v>-1542.0503354453381</v>
      </c>
      <c r="AJ43">
        <f t="shared" si="7"/>
        <v>9.728163191352138</v>
      </c>
      <c r="AK43">
        <f t="shared" si="22"/>
        <v>16.111088688590829</v>
      </c>
      <c r="AL43">
        <f t="shared" si="8"/>
        <v>-1516.211083565395</v>
      </c>
      <c r="AN43">
        <f t="shared" si="26"/>
        <v>0</v>
      </c>
      <c r="AO43">
        <f t="shared" si="26"/>
        <v>0</v>
      </c>
      <c r="AP43">
        <f t="shared" si="26"/>
        <v>-0.29926783589010475</v>
      </c>
      <c r="AQ43">
        <f t="shared" si="26"/>
        <v>-16.272835906080658</v>
      </c>
      <c r="AR43">
        <f t="shared" si="26"/>
        <v>-16.572103741970764</v>
      </c>
      <c r="AS43">
        <f t="shared" si="26"/>
        <v>0.10454660650188856</v>
      </c>
      <c r="AT43">
        <f t="shared" si="26"/>
        <v>0.1731426186333353</v>
      </c>
      <c r="AU43">
        <f t="shared" si="23"/>
        <v>-16.294414516835538</v>
      </c>
      <c r="AW43">
        <v>40</v>
      </c>
      <c r="AX43">
        <f>IF(Z43&gt;0, (R43*SUMPRODUCT(K43:$K$98, X43:$X$98)-K43*$AZ$3)/Z43, 0)</f>
        <v>395.78582959450239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50</v>
      </c>
      <c r="R44">
        <f t="shared" si="0"/>
        <v>250000</v>
      </c>
      <c r="S44">
        <f t="shared" si="1"/>
        <v>386.66318499783142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220.43024664565971</v>
      </c>
      <c r="AC44">
        <f t="shared" si="2"/>
        <v>210.68107984331044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-1626.0126689131564</v>
      </c>
      <c r="AI44">
        <f t="shared" si="25"/>
        <v>-1653.2561573053204</v>
      </c>
      <c r="AJ44">
        <f t="shared" si="7"/>
        <v>9.749166802349265</v>
      </c>
      <c r="AK44">
        <f t="shared" si="22"/>
        <v>15.430117265196181</v>
      </c>
      <c r="AL44">
        <f t="shared" si="8"/>
        <v>-1628.0768732377749</v>
      </c>
      <c r="AN44">
        <f t="shared" si="26"/>
        <v>0</v>
      </c>
      <c r="AO44">
        <f t="shared" si="26"/>
        <v>0</v>
      </c>
      <c r="AP44">
        <f t="shared" si="26"/>
        <v>-0.26141095672524189</v>
      </c>
      <c r="AQ44">
        <f t="shared" si="26"/>
        <v>-15.602169638092793</v>
      </c>
      <c r="AR44">
        <f t="shared" si="26"/>
        <v>-15.863580594818036</v>
      </c>
      <c r="AS44">
        <f t="shared" si="26"/>
        <v>9.3546721491405457E-2</v>
      </c>
      <c r="AT44">
        <f t="shared" si="26"/>
        <v>0.14805746087339564</v>
      </c>
      <c r="AU44">
        <f t="shared" si="23"/>
        <v>-15.621976412453234</v>
      </c>
      <c r="AW44">
        <v>41</v>
      </c>
      <c r="AX44">
        <f>IF(Z44&gt;0, (R44*SUMPRODUCT(K44:$K$98, X44:$X$98)-K44*$AZ$3)/Z44, 0)</f>
        <v>386.66318499783142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50</v>
      </c>
      <c r="R45">
        <f t="shared" si="0"/>
        <v>250000</v>
      </c>
      <c r="S45">
        <f t="shared" si="1"/>
        <v>377.34458450473443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210.68107984331044</v>
      </c>
      <c r="AC45">
        <f t="shared" si="2"/>
        <v>200.90361476212067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-1751.7177540800601</v>
      </c>
      <c r="AI45">
        <f t="shared" si="25"/>
        <v>-1778.3384640374863</v>
      </c>
      <c r="AJ45">
        <f t="shared" si="7"/>
        <v>9.7774650811897743</v>
      </c>
      <c r="AK45">
        <f t="shared" si="22"/>
        <v>14.747675589031733</v>
      </c>
      <c r="AL45">
        <f t="shared" si="8"/>
        <v>-1753.8133233672647</v>
      </c>
      <c r="AN45">
        <f t="shared" si="26"/>
        <v>0</v>
      </c>
      <c r="AO45">
        <f t="shared" si="26"/>
        <v>0</v>
      </c>
      <c r="AP45">
        <f t="shared" si="26"/>
        <v>-0.22806712163732459</v>
      </c>
      <c r="AQ45">
        <f t="shared" si="26"/>
        <v>-15.007459482972573</v>
      </c>
      <c r="AR45">
        <f t="shared" si="26"/>
        <v>-15.235526604609898</v>
      </c>
      <c r="AS45">
        <f t="shared" si="26"/>
        <v>8.3766297801322817E-2</v>
      </c>
      <c r="AT45">
        <f t="shared" si="26"/>
        <v>0.12634749140089038</v>
      </c>
      <c r="AU45">
        <f t="shared" si="23"/>
        <v>-15.025412815407684</v>
      </c>
      <c r="AW45">
        <v>42</v>
      </c>
      <c r="AX45">
        <f>IF(Z45&gt;0, (R45*SUMPRODUCT(K45:$K$98, X45:$X$98)-K45*$AZ$3)/Z45, 0)</f>
        <v>377.34458450473443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250000</v>
      </c>
      <c r="S46">
        <f t="shared" si="1"/>
        <v>367.83541549224503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200.90361476212067</v>
      </c>
      <c r="AC46">
        <f t="shared" si="2"/>
        <v>191.09678434781168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-1893.2419983615875</v>
      </c>
      <c r="AI46">
        <f t="shared" si="25"/>
        <v>-1919.2178528197671</v>
      </c>
      <c r="AJ46">
        <f t="shared" si="7"/>
        <v>9.8068304143089904</v>
      </c>
      <c r="AK46">
        <f t="shared" si="22"/>
        <v>14.063253033348449</v>
      </c>
      <c r="AL46">
        <f t="shared" si="8"/>
        <v>-1895.3477693721097</v>
      </c>
      <c r="AN46">
        <f t="shared" si="26"/>
        <v>0</v>
      </c>
      <c r="AO46">
        <f t="shared" si="26"/>
        <v>0</v>
      </c>
      <c r="AP46">
        <f t="shared" si="26"/>
        <v>-0.19869862759850623</v>
      </c>
      <c r="AQ46">
        <f t="shared" si="26"/>
        <v>-14.482087101001712</v>
      </c>
      <c r="AR46">
        <f t="shared" si="26"/>
        <v>-14.680785728600219</v>
      </c>
      <c r="AS46">
        <f t="shared" si="26"/>
        <v>7.5015963288202245E-2</v>
      </c>
      <c r="AT46">
        <f t="shared" si="26"/>
        <v>0.10757486656678374</v>
      </c>
      <c r="AU46">
        <f t="shared" si="23"/>
        <v>-14.498194898745233</v>
      </c>
      <c r="AW46">
        <v>43</v>
      </c>
      <c r="AX46">
        <f>IF(Z46&gt;0, (R46*SUMPRODUCT(K46:$K$98, X46:$X$98)-K46*$AZ$3)/Z46, 0)</f>
        <v>367.83541549224503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250000</v>
      </c>
      <c r="S47">
        <f t="shared" si="1"/>
        <v>358.11870447722231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191.09678434781168</v>
      </c>
      <c r="AC47">
        <f t="shared" si="2"/>
        <v>181.2581160581166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-2045.538923995663</v>
      </c>
      <c r="AI47">
        <f t="shared" si="25"/>
        <v>-2070.8459121244618</v>
      </c>
      <c r="AJ47">
        <f t="shared" si="7"/>
        <v>9.8386682896950788</v>
      </c>
      <c r="AK47">
        <f t="shared" si="22"/>
        <v>13.376774904346819</v>
      </c>
      <c r="AL47">
        <f t="shared" si="8"/>
        <v>-2047.6304689304202</v>
      </c>
      <c r="AN47">
        <f t="shared" si="26"/>
        <v>0</v>
      </c>
      <c r="AO47">
        <f t="shared" si="26"/>
        <v>0</v>
      </c>
      <c r="AP47">
        <f t="shared" si="26"/>
        <v>-0.17284127601831673</v>
      </c>
      <c r="AQ47">
        <f t="shared" si="26"/>
        <v>-13.970590098242878</v>
      </c>
      <c r="AR47">
        <f t="shared" si="26"/>
        <v>-14.143431374261196</v>
      </c>
      <c r="AS47">
        <f t="shared" si="26"/>
        <v>6.7195984478954696E-2</v>
      </c>
      <c r="AT47">
        <f t="shared" si="26"/>
        <v>9.1360490300544259E-2</v>
      </c>
      <c r="AU47">
        <f t="shared" si="23"/>
        <v>-13.984874899481699</v>
      </c>
      <c r="AW47">
        <v>44</v>
      </c>
      <c r="AX47">
        <f>IF(Z47&gt;0, (R47*SUMPRODUCT(K47:$K$98, X47:$X$98)-K47*$AZ$3)/Z47, 0)</f>
        <v>358.11870447722231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250000</v>
      </c>
      <c r="S48">
        <f t="shared" si="1"/>
        <v>348.26668587244234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181.2581160581166</v>
      </c>
      <c r="AC48">
        <f t="shared" si="2"/>
        <v>171.43343561282612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-2207.6945883172339</v>
      </c>
      <c r="AI48">
        <f t="shared" si="25"/>
        <v>-2232.3069676470809</v>
      </c>
      <c r="AJ48">
        <f t="shared" si="7"/>
        <v>9.8246804452904826</v>
      </c>
      <c r="AK48">
        <f t="shared" si="22"/>
        <v>12.688068124068163</v>
      </c>
      <c r="AL48">
        <f t="shared" si="8"/>
        <v>-2209.7942190777221</v>
      </c>
      <c r="AN48">
        <f t="shared" si="26"/>
        <v>0</v>
      </c>
      <c r="AO48">
        <f t="shared" si="26"/>
        <v>0</v>
      </c>
      <c r="AP48">
        <f t="shared" si="26"/>
        <v>-0.150086828204432</v>
      </c>
      <c r="AQ48">
        <f t="shared" si="26"/>
        <v>-13.462569951650396</v>
      </c>
      <c r="AR48">
        <f t="shared" si="26"/>
        <v>-13.612656779854827</v>
      </c>
      <c r="AS48">
        <f t="shared" si="26"/>
        <v>5.9911116531816695E-2</v>
      </c>
      <c r="AT48">
        <f t="shared" si="26"/>
        <v>7.737211730983698E-2</v>
      </c>
      <c r="AU48">
        <f t="shared" si="23"/>
        <v>-13.475373546013172</v>
      </c>
      <c r="AW48">
        <v>45</v>
      </c>
      <c r="AX48">
        <f>IF(Z48&gt;0, (R48*SUMPRODUCT(K48:$K$98, X48:$X$98)-K48*$AZ$3)/Z48, 0)</f>
        <v>348.26668587244234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250000</v>
      </c>
      <c r="S49">
        <f t="shared" si="1"/>
        <v>338.35120935800518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171.43343561282612</v>
      </c>
      <c r="AC49">
        <f t="shared" si="2"/>
        <v>161.67257070845457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-2375.0985433109527</v>
      </c>
      <c r="AI49">
        <f t="shared" si="25"/>
        <v>-2398.9897791388394</v>
      </c>
      <c r="AJ49">
        <f t="shared" si="7"/>
        <v>9.7608649043715445</v>
      </c>
      <c r="AK49">
        <f t="shared" si="22"/>
        <v>12.000340492897829</v>
      </c>
      <c r="AL49">
        <f t="shared" si="8"/>
        <v>-2377.22857374157</v>
      </c>
      <c r="AN49">
        <f t="shared" si="26"/>
        <v>0</v>
      </c>
      <c r="AO49">
        <f t="shared" si="26"/>
        <v>0</v>
      </c>
      <c r="AP49">
        <f t="shared" si="26"/>
        <v>-0.13007971369219967</v>
      </c>
      <c r="AQ49">
        <f t="shared" si="26"/>
        <v>-12.931609763946607</v>
      </c>
      <c r="AR49">
        <f t="shared" si="26"/>
        <v>-13.061689477638808</v>
      </c>
      <c r="AS49">
        <f t="shared" si="26"/>
        <v>5.3144614255026042E-2</v>
      </c>
      <c r="AT49">
        <f t="shared" si="26"/>
        <v>6.5337802814830176E-2</v>
      </c>
      <c r="AU49">
        <f t="shared" si="23"/>
        <v>-12.943207060568952</v>
      </c>
      <c r="AW49">
        <v>46</v>
      </c>
      <c r="AX49">
        <f>IF(Z49&gt;0, (R49*SUMPRODUCT(K49:$K$98, X49:$X$98)-K49*$AZ$3)/Z49, 0)</f>
        <v>338.35120935800518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250000</v>
      </c>
      <c r="S50">
        <f t="shared" si="1"/>
        <v>328.49889179270326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161.67257070845457</v>
      </c>
      <c r="AC50">
        <f t="shared" si="2"/>
        <v>152.04605473672129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-2548.856562936176</v>
      </c>
      <c r="AI50">
        <f t="shared" si="25"/>
        <v>-2571.9991150931965</v>
      </c>
      <c r="AJ50">
        <f t="shared" si="7"/>
        <v>9.6265159717332835</v>
      </c>
      <c r="AK50">
        <f t="shared" si="22"/>
        <v>11.317079949591822</v>
      </c>
      <c r="AL50">
        <f t="shared" si="8"/>
        <v>-2551.0555191718713</v>
      </c>
      <c r="AN50">
        <f t="shared" si="26"/>
        <v>0</v>
      </c>
      <c r="AO50">
        <f t="shared" si="26"/>
        <v>0</v>
      </c>
      <c r="AP50">
        <f t="shared" si="26"/>
        <v>-0.11250302129538865</v>
      </c>
      <c r="AQ50">
        <f t="shared" si="26"/>
        <v>-12.390771001974841</v>
      </c>
      <c r="AR50">
        <f t="shared" si="26"/>
        <v>-12.50327402327023</v>
      </c>
      <c r="AS50">
        <f t="shared" si="26"/>
        <v>4.6797437206586044E-2</v>
      </c>
      <c r="AT50">
        <f t="shared" si="26"/>
        <v>5.5015785550873532E-2</v>
      </c>
      <c r="AU50">
        <f t="shared" si="23"/>
        <v>-12.401460800512769</v>
      </c>
      <c r="AW50">
        <v>47</v>
      </c>
      <c r="AX50">
        <f>IF(Z50&gt;0, (R50*SUMPRODUCT(K50:$K$98, X50:$X$98)-K50*$AZ$3)/Z50, 0)</f>
        <v>328.49889179270326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250000</v>
      </c>
      <c r="S51">
        <f t="shared" si="1"/>
        <v>318.82550594606909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152.04605473672129</v>
      </c>
      <c r="AC51">
        <f t="shared" si="2"/>
        <v>142.60626033493685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-2734.0743030851295</v>
      </c>
      <c r="AI51">
        <f t="shared" si="25"/>
        <v>-2756.4386148599629</v>
      </c>
      <c r="AJ51">
        <f t="shared" si="7"/>
        <v>9.4397944017844395</v>
      </c>
      <c r="AK51">
        <f t="shared" si="22"/>
        <v>10.643223831570491</v>
      </c>
      <c r="AL51">
        <f t="shared" si="8"/>
        <v>-2736.3555966266076</v>
      </c>
      <c r="AN51">
        <f t="shared" si="26"/>
        <v>0</v>
      </c>
      <c r="AO51">
        <f t="shared" si="26"/>
        <v>0</v>
      </c>
      <c r="AP51">
        <f t="shared" si="26"/>
        <v>-9.707121149100259E-2</v>
      </c>
      <c r="AQ51">
        <f t="shared" si="26"/>
        <v>-11.867117020142279</v>
      </c>
      <c r="AR51">
        <f t="shared" si="26"/>
        <v>-11.964188231633283</v>
      </c>
      <c r="AS51">
        <f t="shared" si="26"/>
        <v>4.0972970151415787E-2</v>
      </c>
      <c r="AT51">
        <f t="shared" si="26"/>
        <v>4.6196397273582594E-2</v>
      </c>
      <c r="AU51">
        <f t="shared" si="23"/>
        <v>-11.877018864208283</v>
      </c>
      <c r="AW51">
        <v>48</v>
      </c>
      <c r="AX51">
        <f>IF(Z51&gt;0, (R51*SUMPRODUCT(K51:$K$98, X51:$X$98)-K51*$AZ$3)/Z51, 0)</f>
        <v>318.82550594606909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250000</v>
      </c>
      <c r="S52">
        <f t="shared" si="1"/>
        <v>309.38554565176378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142.60626033493685</v>
      </c>
      <c r="AC52">
        <f t="shared" si="2"/>
        <v>133.37394385067893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-2930.0926236102937</v>
      </c>
      <c r="AI52">
        <f t="shared" si="25"/>
        <v>-2951.6472737426566</v>
      </c>
      <c r="AJ52">
        <f t="shared" si="7"/>
        <v>9.2323164842579217</v>
      </c>
      <c r="AK52">
        <f t="shared" si="22"/>
        <v>9.9824382234455804</v>
      </c>
      <c r="AL52">
        <f t="shared" si="8"/>
        <v>-2932.4325190349532</v>
      </c>
      <c r="AN52">
        <f t="shared" si="26"/>
        <v>0</v>
      </c>
      <c r="AO52">
        <f t="shared" si="26"/>
        <v>0</v>
      </c>
      <c r="AP52">
        <f t="shared" si="26"/>
        <v>-8.3532959256976513E-2</v>
      </c>
      <c r="AQ52">
        <f t="shared" si="26"/>
        <v>-11.355290215530632</v>
      </c>
      <c r="AR52">
        <f t="shared" si="26"/>
        <v>-11.438823174787609</v>
      </c>
      <c r="AS52">
        <f t="shared" si="26"/>
        <v>3.5778948486346357E-2</v>
      </c>
      <c r="AT52">
        <f t="shared" si="26"/>
        <v>3.8685972645520969E-2</v>
      </c>
      <c r="AU52">
        <f t="shared" si="23"/>
        <v>-11.364358253655743</v>
      </c>
      <c r="AW52">
        <v>49</v>
      </c>
      <c r="AX52">
        <f>IF(Z52&gt;0, (R52*SUMPRODUCT(K52:$K$98, X52:$X$98)-K52*$AZ$3)/Z52, 0)</f>
        <v>309.38554565176378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250000</v>
      </c>
      <c r="S53">
        <f t="shared" si="1"/>
        <v>300.24394597038832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133.37394385067893</v>
      </c>
      <c r="AC53">
        <f t="shared" si="2"/>
        <v>124.37115411361638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-3137.0985910240543</v>
      </c>
      <c r="AI53">
        <f t="shared" si="25"/>
        <v>-3157.8102749368886</v>
      </c>
      <c r="AJ53">
        <f t="shared" si="7"/>
        <v>9.0027897370625425</v>
      </c>
      <c r="AK53">
        <f t="shared" si="22"/>
        <v>9.3361760695475251</v>
      </c>
      <c r="AL53">
        <f t="shared" si="8"/>
        <v>-3139.4713091302788</v>
      </c>
      <c r="AN53">
        <f t="shared" si="26"/>
        <v>0</v>
      </c>
      <c r="AO53">
        <f t="shared" si="26"/>
        <v>0</v>
      </c>
      <c r="AP53">
        <f t="shared" si="26"/>
        <v>-7.1666183308222164E-2</v>
      </c>
      <c r="AQ53">
        <f t="shared" si="26"/>
        <v>-10.854930174990677</v>
      </c>
      <c r="AR53">
        <f t="shared" si="26"/>
        <v>-10.926596358298898</v>
      </c>
      <c r="AS53">
        <f t="shared" si="26"/>
        <v>3.1151285539940895E-2</v>
      </c>
      <c r="AT53">
        <f t="shared" si="26"/>
        <v>3.2304862724532785E-2</v>
      </c>
      <c r="AU53">
        <f t="shared" si="23"/>
        <v>-10.863140210034425</v>
      </c>
      <c r="AW53">
        <v>50</v>
      </c>
      <c r="AX53">
        <f>IF(Z53&gt;0, (R53*SUMPRODUCT(K53:$K$98, X53:$X$98)-K53*$AZ$3)/Z53, 0)</f>
        <v>300.24394597038832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250000</v>
      </c>
      <c r="S54">
        <f t="shared" si="1"/>
        <v>291.42094614027343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124.37115411361638</v>
      </c>
      <c r="AC54">
        <f t="shared" si="2"/>
        <v>115.61667079440089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-3339.2726170478581</v>
      </c>
      <c r="AI54">
        <f t="shared" si="25"/>
        <v>-3359.1093295981545</v>
      </c>
      <c r="AJ54">
        <f t="shared" si="7"/>
        <v>8.7544833192154954</v>
      </c>
      <c r="AK54">
        <f t="shared" si="22"/>
        <v>8.7059807879531483</v>
      </c>
      <c r="AL54">
        <f t="shared" si="8"/>
        <v>-3341.6488654909858</v>
      </c>
      <c r="AN54">
        <f t="shared" si="26"/>
        <v>0</v>
      </c>
      <c r="AO54">
        <f t="shared" si="26"/>
        <v>0</v>
      </c>
      <c r="AP54">
        <f t="shared" si="26"/>
        <v>-6.1284485428136401E-2</v>
      </c>
      <c r="AQ54">
        <f t="shared" si="26"/>
        <v>-10.316508016192705</v>
      </c>
      <c r="AR54">
        <f t="shared" si="26"/>
        <v>-10.377792501620842</v>
      </c>
      <c r="AS54">
        <f t="shared" si="26"/>
        <v>2.7046518118714471E-2</v>
      </c>
      <c r="AT54">
        <f t="shared" si="26"/>
        <v>2.689667208637225E-2</v>
      </c>
      <c r="AU54">
        <f t="shared" si="23"/>
        <v>-10.323849311415755</v>
      </c>
      <c r="AW54">
        <v>51</v>
      </c>
      <c r="AX54">
        <f>IF(Z54&gt;0, (R54*SUMPRODUCT(K54:$K$98, X54:$X$98)-K54*$AZ$3)/Z54, 0)</f>
        <v>291.42094614027343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250000</v>
      </c>
      <c r="S55">
        <f t="shared" si="1"/>
        <v>283.02877514699298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115.61667079440089</v>
      </c>
      <c r="AC55">
        <f t="shared" si="2"/>
        <v>107.17556175657876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-3523.2948232975941</v>
      </c>
      <c r="AI55">
        <f t="shared" si="25"/>
        <v>-3542.2285097577283</v>
      </c>
      <c r="AJ55">
        <f t="shared" si="7"/>
        <v>8.4411090378221303</v>
      </c>
      <c r="AK55">
        <f t="shared" si="22"/>
        <v>8.0931669556080639</v>
      </c>
      <c r="AL55">
        <f t="shared" si="8"/>
        <v>-3525.6942337642981</v>
      </c>
      <c r="AN55">
        <f t="shared" si="26"/>
        <v>0</v>
      </c>
      <c r="AO55">
        <f t="shared" si="26"/>
        <v>0</v>
      </c>
      <c r="AP55">
        <f t="shared" si="26"/>
        <v>-5.2227351406465554E-2</v>
      </c>
      <c r="AQ55">
        <f t="shared" si="26"/>
        <v>-9.718781243810767</v>
      </c>
      <c r="AR55">
        <f t="shared" si="26"/>
        <v>-9.7710085952172321</v>
      </c>
      <c r="AS55">
        <f t="shared" si="26"/>
        <v>2.328425417347426E-2</v>
      </c>
      <c r="AT55">
        <f t="shared" si="26"/>
        <v>2.232447840898414E-2</v>
      </c>
      <c r="AU55">
        <f t="shared" si="23"/>
        <v>-9.7253998626347737</v>
      </c>
      <c r="AW55">
        <v>52</v>
      </c>
      <c r="AX55">
        <f>IF(Z55&gt;0, (R55*SUMPRODUCT(K55:$K$98, X55:$X$98)-K55*$AZ$3)/Z55, 0)</f>
        <v>283.02877514699298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250000</v>
      </c>
      <c r="S56">
        <f t="shared" si="1"/>
        <v>277.9188773790832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107.17556175657876</v>
      </c>
      <c r="AC56">
        <f t="shared" si="2"/>
        <v>99.131243886313214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-4548.9245793651044</v>
      </c>
      <c r="AI56">
        <f t="shared" si="25"/>
        <v>-4566.7591440447641</v>
      </c>
      <c r="AJ56">
        <f t="shared" si="7"/>
        <v>8.0443178702655445</v>
      </c>
      <c r="AK56">
        <f t="shared" si="22"/>
        <v>7.5022893229605137</v>
      </c>
      <c r="AL56">
        <f t="shared" si="8"/>
        <v>-4551.2125368515381</v>
      </c>
      <c r="AN56">
        <f t="shared" si="26"/>
        <v>0</v>
      </c>
      <c r="AO56">
        <f t="shared" si="26"/>
        <v>0</v>
      </c>
      <c r="AP56">
        <f t="shared" si="26"/>
        <v>-4.3924549065872537E-2</v>
      </c>
      <c r="AQ56">
        <f t="shared" si="26"/>
        <v>-11.203495261712725</v>
      </c>
      <c r="AR56">
        <f t="shared" si="26"/>
        <v>-11.247419810778597</v>
      </c>
      <c r="AS56">
        <f t="shared" si="26"/>
        <v>1.9812260144310798E-2</v>
      </c>
      <c r="AT56">
        <f t="shared" si="26"/>
        <v>1.8477304122179409E-2</v>
      </c>
      <c r="AU56">
        <f t="shared" si="23"/>
        <v>-11.209130246512107</v>
      </c>
      <c r="AW56">
        <v>53</v>
      </c>
      <c r="AX56">
        <f>IF(Z56&gt;0, (R56*SUMPRODUCT(K56:$K$98, X56:$X$98)-K56*$AZ$3)/Z56, 0)</f>
        <v>277.9188773790832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250000</v>
      </c>
      <c r="S57">
        <f t="shared" si="1"/>
        <v>270.03066697808151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99.131243886313214</v>
      </c>
      <c r="AC57">
        <f t="shared" si="2"/>
        <v>89.422805208123023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-5491.6047993362354</v>
      </c>
      <c r="AI57">
        <f t="shared" si="25"/>
        <v>-5508.1626974092314</v>
      </c>
      <c r="AJ57">
        <f t="shared" si="7"/>
        <v>9.7084386781901912</v>
      </c>
      <c r="AK57">
        <f t="shared" si="22"/>
        <v>6.9391870720419258</v>
      </c>
      <c r="AL57">
        <f t="shared" si="8"/>
        <v>-5491.5150716589997</v>
      </c>
      <c r="AN57">
        <f t="shared" si="26"/>
        <v>0</v>
      </c>
      <c r="AO57">
        <f t="shared" si="26"/>
        <v>0</v>
      </c>
      <c r="AP57">
        <f t="shared" si="26"/>
        <v>-3.6410947515529923E-2</v>
      </c>
      <c r="AQ57">
        <f t="shared" si="26"/>
        <v>-12.076081954554887</v>
      </c>
      <c r="AR57">
        <f t="shared" si="26"/>
        <v>-12.112492902070416</v>
      </c>
      <c r="AS57">
        <f t="shared" si="26"/>
        <v>2.1348932673153378E-2</v>
      </c>
      <c r="AT57">
        <f t="shared" si="26"/>
        <v>1.525932670721219E-2</v>
      </c>
      <c r="AU57">
        <f t="shared" si="23"/>
        <v>-12.075884642690053</v>
      </c>
      <c r="AW57">
        <v>54</v>
      </c>
      <c r="AX57">
        <f>IF(Z57&gt;0, (R57*SUMPRODUCT(K57:$K$98, X57:$X$98)-K57*$AZ$3)/Z57, 0)</f>
        <v>270.03066697808151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250000</v>
      </c>
      <c r="S58">
        <f t="shared" si="1"/>
        <v>260.09216427831825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89.422805208123023</v>
      </c>
      <c r="AC58">
        <f t="shared" si="2"/>
        <v>78.681595203141796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-6333.0241225301806</v>
      </c>
      <c r="AI58">
        <f t="shared" si="25"/>
        <v>-6348.1498367979402</v>
      </c>
      <c r="AJ58">
        <f t="shared" si="7"/>
        <v>10.741210004981227</v>
      </c>
      <c r="AK58">
        <f t="shared" si="22"/>
        <v>6.2595963645686119</v>
      </c>
      <c r="AL58">
        <f t="shared" si="8"/>
        <v>-6331.1490304283898</v>
      </c>
      <c r="AN58">
        <f t="shared" si="26"/>
        <v>0</v>
      </c>
      <c r="AO58">
        <f t="shared" si="26"/>
        <v>0</v>
      </c>
      <c r="AP58">
        <f t="shared" si="26"/>
        <v>-2.9697825101261444E-2</v>
      </c>
      <c r="AQ58">
        <f t="shared" si="26"/>
        <v>-12.434258602508031</v>
      </c>
      <c r="AR58">
        <f t="shared" si="26"/>
        <v>-12.463956427609292</v>
      </c>
      <c r="AS58">
        <f t="shared" si="26"/>
        <v>2.1089290096122898E-2</v>
      </c>
      <c r="AT58">
        <f t="shared" si="26"/>
        <v>1.229009055365308E-2</v>
      </c>
      <c r="AU58">
        <f t="shared" si="23"/>
        <v>-12.430577046959515</v>
      </c>
      <c r="AW58">
        <v>55</v>
      </c>
      <c r="AX58">
        <f>IF(Z58&gt;0, (R58*SUMPRODUCT(K58:$K$98, X58:$X$98)-K58*$AZ$3)/Z58, 0)</f>
        <v>260.09216427831825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250000</v>
      </c>
      <c r="S59">
        <f t="shared" si="1"/>
        <v>248.52341847840165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78.681595203141796</v>
      </c>
      <c r="AC59">
        <f t="shared" si="2"/>
        <v>67.439186555610277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-7032.4146702809821</v>
      </c>
      <c r="AI59">
        <f t="shared" si="25"/>
        <v>-7045.9826444720084</v>
      </c>
      <c r="AJ59">
        <f t="shared" si="7"/>
        <v>11.242408647531519</v>
      </c>
      <c r="AK59">
        <f t="shared" si="22"/>
        <v>5.5077116642199266</v>
      </c>
      <c r="AL59">
        <f t="shared" si="8"/>
        <v>-7029.2325241602575</v>
      </c>
      <c r="AN59">
        <f t="shared" si="26"/>
        <v>0</v>
      </c>
      <c r="AO59">
        <f t="shared" si="26"/>
        <v>0</v>
      </c>
      <c r="AP59">
        <f t="shared" si="26"/>
        <v>-2.3785141491654203E-2</v>
      </c>
      <c r="AQ59">
        <f t="shared" si="26"/>
        <v>-12.328073123196955</v>
      </c>
      <c r="AR59">
        <f t="shared" si="26"/>
        <v>-12.351858264688611</v>
      </c>
      <c r="AS59">
        <f t="shared" si="26"/>
        <v>1.9708342352640684E-2</v>
      </c>
      <c r="AT59">
        <f t="shared" si="26"/>
        <v>9.6552145061825703E-3</v>
      </c>
      <c r="AU59">
        <f t="shared" si="23"/>
        <v>-12.322494707829788</v>
      </c>
      <c r="AW59">
        <v>56</v>
      </c>
      <c r="AX59">
        <f>IF(Z59&gt;0, (R59*SUMPRODUCT(K59:$K$98, X59:$X$98)-K59*$AZ$3)/Z59, 0)</f>
        <v>248.52341847840165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250000</v>
      </c>
      <c r="S60">
        <f t="shared" si="1"/>
        <v>235.07364424008099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67.439186555610277</v>
      </c>
      <c r="AC60">
        <f t="shared" si="2"/>
        <v>56.175265177928033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-7419.2738384318127</v>
      </c>
      <c r="AI60">
        <f t="shared" si="25"/>
        <v>-7431.2222781132423</v>
      </c>
      <c r="AJ60">
        <f t="shared" si="7"/>
        <v>11.263921377682244</v>
      </c>
      <c r="AK60">
        <f t="shared" si="22"/>
        <v>4.7207430588927197</v>
      </c>
      <c r="AL60">
        <f t="shared" si="8"/>
        <v>-7415.2376136766679</v>
      </c>
      <c r="AN60">
        <f t="shared" si="26"/>
        <v>0</v>
      </c>
      <c r="AO60">
        <f t="shared" si="26"/>
        <v>0</v>
      </c>
      <c r="AP60">
        <f t="shared" si="26"/>
        <v>-1.8701821316904534E-2</v>
      </c>
      <c r="AQ60">
        <f t="shared" si="26"/>
        <v>-11.612724115199027</v>
      </c>
      <c r="AR60">
        <f t="shared" si="26"/>
        <v>-11.631425936515932</v>
      </c>
      <c r="AS60">
        <f t="shared" si="26"/>
        <v>1.7630406191067916E-2</v>
      </c>
      <c r="AT60">
        <f t="shared" si="26"/>
        <v>7.3889558406229645E-3</v>
      </c>
      <c r="AU60">
        <f t="shared" si="23"/>
        <v>-11.606406574484241</v>
      </c>
      <c r="AW60">
        <v>57</v>
      </c>
      <c r="AX60">
        <f>IF(Z60&gt;0, (R60*SUMPRODUCT(K60:$K$98, X60:$X$98)-K60*$AZ$3)/Z60, 0)</f>
        <v>235.07364424008099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250000</v>
      </c>
      <c r="S61">
        <f t="shared" si="1"/>
        <v>220.70231191249675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56.175265177928033</v>
      </c>
      <c r="AC61">
        <f t="shared" si="2"/>
        <v>45.512676549795714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-7590.4042062584167</v>
      </c>
      <c r="AI61">
        <f t="shared" si="25"/>
        <v>-7600.7150807017797</v>
      </c>
      <c r="AJ61">
        <f t="shared" si="7"/>
        <v>10.662588628132319</v>
      </c>
      <c r="AK61">
        <f t="shared" si="22"/>
        <v>3.9322685624549627</v>
      </c>
      <c r="AL61">
        <f t="shared" si="8"/>
        <v>-7586.1202235111923</v>
      </c>
      <c r="AN61">
        <f t="shared" si="26"/>
        <v>0</v>
      </c>
      <c r="AO61">
        <f t="shared" si="26"/>
        <v>0</v>
      </c>
      <c r="AP61">
        <f t="shared" si="26"/>
        <v>-1.4409542211168771E-2</v>
      </c>
      <c r="AQ61">
        <f t="shared" si="26"/>
        <v>-10.607659942975271</v>
      </c>
      <c r="AR61">
        <f t="shared" si="26"/>
        <v>-10.62206948518644</v>
      </c>
      <c r="AS61">
        <f t="shared" si="26"/>
        <v>1.4901066030950733E-2</v>
      </c>
      <c r="AT61">
        <f t="shared" si="26"/>
        <v>5.4953816136144732E-3</v>
      </c>
      <c r="AU61">
        <f t="shared" si="23"/>
        <v>-10.601673037541874</v>
      </c>
      <c r="AW61">
        <v>58</v>
      </c>
      <c r="AX61">
        <f>IF(Z61&gt;0, (R61*SUMPRODUCT(K61:$K$98, X61:$X$98)-K61*$AZ$3)/Z61, 0)</f>
        <v>220.70231191249675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250000</v>
      </c>
      <c r="S62">
        <f t="shared" si="1"/>
        <v>205.32229341006104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45.512676549795714</v>
      </c>
      <c r="AC62">
        <f t="shared" si="2"/>
        <v>35.753351863130021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-7505.6211778417401</v>
      </c>
      <c r="AI62">
        <f t="shared" si="25"/>
        <v>-7514.3278193051019</v>
      </c>
      <c r="AJ62">
        <f t="shared" si="7"/>
        <v>9.7593246866656926</v>
      </c>
      <c r="AK62">
        <f t="shared" si="22"/>
        <v>3.1858873584857004</v>
      </c>
      <c r="AL62">
        <f t="shared" si="8"/>
        <v>-7501.3826072599504</v>
      </c>
      <c r="AN62">
        <f t="shared" si="26"/>
        <v>0</v>
      </c>
      <c r="AO62">
        <f t="shared" si="26"/>
        <v>0</v>
      </c>
      <c r="AP62">
        <f t="shared" si="26"/>
        <v>-1.0863939119130176E-2</v>
      </c>
      <c r="AQ62">
        <f t="shared" si="26"/>
        <v>-9.3653347126396724</v>
      </c>
      <c r="AR62">
        <f t="shared" si="26"/>
        <v>-9.3761986517588021</v>
      </c>
      <c r="AS62">
        <f t="shared" si="26"/>
        <v>1.2177452084816463E-2</v>
      </c>
      <c r="AT62">
        <f t="shared" si="26"/>
        <v>3.9752740995070727E-3</v>
      </c>
      <c r="AU62">
        <f t="shared" si="23"/>
        <v>-9.3600459255744788</v>
      </c>
      <c r="AW62">
        <v>59</v>
      </c>
      <c r="AX62">
        <f>IF(Z62&gt;0, (R62*SUMPRODUCT(K62:$K$98, X62:$X$98)-K62*$AZ$3)/Z62, 0)</f>
        <v>205.32229341006104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250000</v>
      </c>
      <c r="S63">
        <f t="shared" si="1"/>
        <v>188.89640710423862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35.753351863130021</v>
      </c>
      <c r="AC63">
        <f t="shared" si="2"/>
        <v>27.145459343623887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-7171.4913597939785</v>
      </c>
      <c r="AI63">
        <f t="shared" si="25"/>
        <v>-7178.6766365707472</v>
      </c>
      <c r="AJ63">
        <f t="shared" si="7"/>
        <v>8.6078925195061338</v>
      </c>
      <c r="AK63">
        <f t="shared" si="22"/>
        <v>2.5027346304191016</v>
      </c>
      <c r="AL63">
        <f t="shared" si="8"/>
        <v>-7167.5660094208224</v>
      </c>
      <c r="AN63">
        <f t="shared" si="26"/>
        <v>0</v>
      </c>
      <c r="AO63">
        <f t="shared" si="26"/>
        <v>0</v>
      </c>
      <c r="AP63">
        <f t="shared" si="26"/>
        <v>-8.0050148442720754E-3</v>
      </c>
      <c r="AQ63">
        <f t="shared" si="26"/>
        <v>-7.9896567069381641</v>
      </c>
      <c r="AR63">
        <f t="shared" si="26"/>
        <v>-7.9976617217824355</v>
      </c>
      <c r="AS63">
        <f t="shared" si="26"/>
        <v>9.589930845716136E-3</v>
      </c>
      <c r="AT63">
        <f t="shared" si="26"/>
        <v>2.7882611192588573E-3</v>
      </c>
      <c r="AU63">
        <f t="shared" si="23"/>
        <v>-7.9852835298174609</v>
      </c>
      <c r="AW63">
        <v>60</v>
      </c>
      <c r="AX63">
        <f>IF(Z63&gt;0, (R63*SUMPRODUCT(K63:$K$98, X63:$X$98)-K63*$AZ$3)/Z63, 0)</f>
        <v>188.89640710423862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250000</v>
      </c>
      <c r="S64">
        <f t="shared" si="1"/>
        <v>171.49518995596671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27.145459343623887</v>
      </c>
      <c r="AC64">
        <f t="shared" si="2"/>
        <v>19.832090309126386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-6656.5565559979268</v>
      </c>
      <c r="AI64">
        <f t="shared" si="25"/>
        <v>-6662.3386686957283</v>
      </c>
      <c r="AJ64">
        <f t="shared" si="7"/>
        <v>7.3133690344975015</v>
      </c>
      <c r="AK64">
        <f t="shared" si="22"/>
        <v>1.9001821540536723</v>
      </c>
      <c r="AL64">
        <f t="shared" si="8"/>
        <v>-6653.1251175071775</v>
      </c>
      <c r="AN64">
        <f t="shared" si="26"/>
        <v>0</v>
      </c>
      <c r="AO64">
        <f t="shared" si="26"/>
        <v>0</v>
      </c>
      <c r="AP64">
        <f t="shared" si="26"/>
        <v>-5.7515800582764575E-3</v>
      </c>
      <c r="AQ64">
        <f t="shared" si="26"/>
        <v>-6.6214063864273278</v>
      </c>
      <c r="AR64">
        <f t="shared" si="26"/>
        <v>-6.627157966485604</v>
      </c>
      <c r="AS64">
        <f t="shared" si="26"/>
        <v>7.2747505446623447E-3</v>
      </c>
      <c r="AT64">
        <f t="shared" si="26"/>
        <v>1.8901481786238641E-3</v>
      </c>
      <c r="AU64">
        <f t="shared" si="23"/>
        <v>-6.6179930677623187</v>
      </c>
      <c r="AW64">
        <v>61</v>
      </c>
      <c r="AX64">
        <f>IF(Z64&gt;0, (R64*SUMPRODUCT(K64:$K$98, X64:$X$98)-K64*$AZ$3)/Z64, 0)</f>
        <v>171.49518995596671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250000</v>
      </c>
      <c r="S65">
        <f t="shared" si="1"/>
        <v>152.45174527785119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19.832090309126386</v>
      </c>
      <c r="AC65">
        <f t="shared" si="2"/>
        <v>13.814512201663945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-5967.5482900033694</v>
      </c>
      <c r="AI65">
        <f t="shared" si="25"/>
        <v>-5972.0790719161923</v>
      </c>
      <c r="AJ65">
        <f t="shared" si="7"/>
        <v>6.017578107462441</v>
      </c>
      <c r="AK65">
        <f t="shared" si="22"/>
        <v>1.3882463216388472</v>
      </c>
      <c r="AL65">
        <f t="shared" si="8"/>
        <v>-5964.6732474870914</v>
      </c>
      <c r="AN65">
        <f t="shared" si="26"/>
        <v>0</v>
      </c>
      <c r="AO65">
        <f t="shared" si="26"/>
        <v>0</v>
      </c>
      <c r="AP65">
        <f t="shared" si="26"/>
        <v>-4.0239794351496867E-3</v>
      </c>
      <c r="AQ65">
        <f t="shared" si="26"/>
        <v>-5.3000325460984072</v>
      </c>
      <c r="AR65">
        <f t="shared" si="26"/>
        <v>-5.3040565255335563</v>
      </c>
      <c r="AS65">
        <f t="shared" si="26"/>
        <v>5.3444661472898088E-3</v>
      </c>
      <c r="AT65">
        <f t="shared" si="26"/>
        <v>1.2329603933013392E-3</v>
      </c>
      <c r="AU65">
        <f t="shared" si="23"/>
        <v>-5.2974790989929659</v>
      </c>
      <c r="AW65">
        <v>62</v>
      </c>
      <c r="AX65">
        <f>IF(Z65&gt;0, (R65*SUMPRODUCT(K65:$K$98, X65:$X$98)-K65*$AZ$3)/Z65, 0)</f>
        <v>152.45174527785119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250000</v>
      </c>
      <c r="S66">
        <f t="shared" si="1"/>
        <v>131.2553780699098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13.814512201663945</v>
      </c>
      <c r="AC66">
        <f t="shared" si="2"/>
        <v>9.0536120474984791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-5183.101737107776</v>
      </c>
      <c r="AI66">
        <f t="shared" si="25"/>
        <v>-5186.550590854049</v>
      </c>
      <c r="AJ66">
        <f t="shared" si="7"/>
        <v>4.7609001541654656</v>
      </c>
      <c r="AK66">
        <f t="shared" si="22"/>
        <v>0.96701585411647628</v>
      </c>
      <c r="AL66">
        <f t="shared" si="8"/>
        <v>-5180.8226748457673</v>
      </c>
      <c r="AN66">
        <f t="shared" si="26"/>
        <v>0</v>
      </c>
      <c r="AO66">
        <f t="shared" si="26"/>
        <v>0</v>
      </c>
      <c r="AP66">
        <f t="shared" si="26"/>
        <v>-2.7348867655406874E-3</v>
      </c>
      <c r="AQ66">
        <f t="shared" si="26"/>
        <v>-4.1101181401456257</v>
      </c>
      <c r="AR66">
        <f t="shared" si="26"/>
        <v>-4.1128530269111669</v>
      </c>
      <c r="AS66">
        <f t="shared" si="26"/>
        <v>3.7753189266889939E-3</v>
      </c>
      <c r="AT66">
        <f t="shared" si="26"/>
        <v>7.6682835981343957E-4</v>
      </c>
      <c r="AU66">
        <f t="shared" si="23"/>
        <v>-4.1083108796246641</v>
      </c>
      <c r="AW66">
        <v>63</v>
      </c>
      <c r="AX66">
        <f>IF(Z66&gt;0, (R66*SUMPRODUCT(K66:$K$98, X66:$X$98)-K66*$AZ$3)/Z66, 0)</f>
        <v>131.2553780699098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250000</v>
      </c>
      <c r="S67">
        <f t="shared" ref="S67:S89" si="28">AX67</f>
        <v>106.63867708477632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9.0536120474984791</v>
      </c>
      <c r="AC67">
        <f t="shared" ref="AC67:AC89" si="29">S67*Z67</f>
        <v>5.4248621144358244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-4353.9682678278541</v>
      </c>
      <c r="AI67">
        <f t="shared" ref="AI67:AI89" si="33">SUM(AE67:AH67)</f>
        <v>-4356.511839383099</v>
      </c>
      <c r="AJ67">
        <f t="shared" ref="AJ67:AJ89" si="34">AB67-AC67</f>
        <v>3.6287499330626547</v>
      </c>
      <c r="AK67">
        <f t="shared" si="22"/>
        <v>0.63375284332489357</v>
      </c>
      <c r="AL67">
        <f t="shared" ref="AL67:AL89" si="35">SUM(AI67:AK67)</f>
        <v>-4352.249336606711</v>
      </c>
      <c r="AN67">
        <f t="shared" ref="AN67:AT89" si="36">AE67*$K67</f>
        <v>0</v>
      </c>
      <c r="AO67">
        <f t="shared" si="36"/>
        <v>0</v>
      </c>
      <c r="AP67">
        <f t="shared" si="36"/>
        <v>-1.8009037762500048E-3</v>
      </c>
      <c r="AQ67">
        <f t="shared" si="36"/>
        <v>-3.0827038771664075</v>
      </c>
      <c r="AR67">
        <f t="shared" si="36"/>
        <v>-3.0845047809426576</v>
      </c>
      <c r="AS67">
        <f t="shared" si="36"/>
        <v>2.5692335818286375E-3</v>
      </c>
      <c r="AT67">
        <f t="shared" si="36"/>
        <v>4.4871074548679459E-4</v>
      </c>
      <c r="AU67">
        <f t="shared" si="23"/>
        <v>-3.0814868366153418</v>
      </c>
      <c r="AW67">
        <v>64</v>
      </c>
      <c r="AX67">
        <f>IF(Z67&gt;0, (R67*SUMPRODUCT(K67:$K$98, X67:$X$98)-K67*$AZ$3)/Z67, 0)</f>
        <v>106.63867708477632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250000</v>
      </c>
      <c r="S68">
        <f t="shared" si="28"/>
        <v>76.381727058045186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5.4248621144358244</v>
      </c>
      <c r="AC68">
        <f t="shared" si="29"/>
        <v>2.7719512793077845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-3517.9880389616133</v>
      </c>
      <c r="AI68">
        <f t="shared" si="33"/>
        <v>-3519.8025771935136</v>
      </c>
      <c r="AJ68">
        <f t="shared" si="34"/>
        <v>2.6529108351280399</v>
      </c>
      <c r="AK68">
        <f t="shared" si="22"/>
        <v>0.37974034801050777</v>
      </c>
      <c r="AL68">
        <f t="shared" si="35"/>
        <v>-3516.769926010375</v>
      </c>
      <c r="AN68">
        <f t="shared" si="36"/>
        <v>0</v>
      </c>
      <c r="AO68">
        <f t="shared" si="36"/>
        <v>0</v>
      </c>
      <c r="AP68">
        <f t="shared" si="36"/>
        <v>-1.1470824877974847E-3</v>
      </c>
      <c r="AQ68">
        <f t="shared" si="36"/>
        <v>-2.2239390721175085</v>
      </c>
      <c r="AR68">
        <f t="shared" si="36"/>
        <v>-2.225086154605306</v>
      </c>
      <c r="AS68">
        <f t="shared" si="36"/>
        <v>1.6770699603704691E-3</v>
      </c>
      <c r="AT68">
        <f t="shared" si="36"/>
        <v>2.4005749532034817E-4</v>
      </c>
      <c r="AU68">
        <f t="shared" si="23"/>
        <v>-2.223169027149615</v>
      </c>
      <c r="AW68">
        <v>65</v>
      </c>
      <c r="AX68">
        <f>IF(Z68&gt;0, (R68*SUMPRODUCT(K68:$K$98, X68:$X$98)-K68*$AZ$3)/Z68, 0)</f>
        <v>76.381727058045186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250000</v>
      </c>
      <c r="S69">
        <f t="shared" si="28"/>
        <v>37.308999761831871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2.7719512793077845</v>
      </c>
      <c r="AC69">
        <f t="shared" si="29"/>
        <v>0.93175599472453463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-2738.4573147762508</v>
      </c>
      <c r="AI69">
        <f t="shared" si="33"/>
        <v>-2739.7060161628765</v>
      </c>
      <c r="AJ69">
        <f t="shared" si="34"/>
        <v>1.8401952845832499</v>
      </c>
      <c r="AK69">
        <f t="shared" si="22"/>
        <v>0.19403658955154493</v>
      </c>
      <c r="AL69">
        <f t="shared" si="35"/>
        <v>-2737.6717842887415</v>
      </c>
      <c r="AN69">
        <f t="shared" si="36"/>
        <v>0</v>
      </c>
      <c r="AO69">
        <f t="shared" si="36"/>
        <v>0</v>
      </c>
      <c r="AP69">
        <f t="shared" si="36"/>
        <v>-7.048051969846458E-4</v>
      </c>
      <c r="AQ69">
        <f t="shared" si="36"/>
        <v>-1.5456689388245834</v>
      </c>
      <c r="AR69">
        <f t="shared" si="36"/>
        <v>-1.5463737440215679</v>
      </c>
      <c r="AS69">
        <f t="shared" si="36"/>
        <v>1.0386624167571493E-3</v>
      </c>
      <c r="AT69">
        <f t="shared" si="36"/>
        <v>1.0952017687001368E-4</v>
      </c>
      <c r="AU69">
        <f t="shared" si="23"/>
        <v>-1.5452255614279407</v>
      </c>
      <c r="AW69">
        <v>66</v>
      </c>
      <c r="AX69">
        <f>IF(Z69&gt;0, (R69*SUMPRODUCT(K69:$K$98, X69:$X$98)-K69*$AZ$3)/Z69, 0)</f>
        <v>37.308999761831871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7"/>
        <v>250000</v>
      </c>
      <c r="S70">
        <f t="shared" si="28"/>
        <v>-16.389615627476797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0.93175599472453463</v>
      </c>
      <c r="AC70">
        <f t="shared" si="29"/>
        <v>-0.27128456237303489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-2043.0162720884116</v>
      </c>
      <c r="AI70">
        <f t="shared" si="33"/>
        <v>-2043.8438832067536</v>
      </c>
      <c r="AJ70">
        <f t="shared" si="34"/>
        <v>1.2030405570975695</v>
      </c>
      <c r="AK70">
        <f t="shared" si="22"/>
        <v>6.5222919630717427E-2</v>
      </c>
      <c r="AL70">
        <f t="shared" si="35"/>
        <v>-2042.5756197300252</v>
      </c>
      <c r="AN70">
        <f t="shared" si="36"/>
        <v>0</v>
      </c>
      <c r="AO70">
        <f t="shared" si="36"/>
        <v>0</v>
      </c>
      <c r="AP70">
        <f t="shared" si="36"/>
        <v>-4.1707945517376868E-4</v>
      </c>
      <c r="AQ70">
        <f t="shared" si="36"/>
        <v>-1.029589978661511</v>
      </c>
      <c r="AR70">
        <f t="shared" si="36"/>
        <v>-1.0300070581166847</v>
      </c>
      <c r="AS70">
        <f t="shared" si="36"/>
        <v>6.0627931281470322E-4</v>
      </c>
      <c r="AT70">
        <f t="shared" si="36"/>
        <v>3.286947115804752E-5</v>
      </c>
      <c r="AU70">
        <f t="shared" si="23"/>
        <v>-1.0293679093327119</v>
      </c>
      <c r="AW70">
        <v>67</v>
      </c>
      <c r="AX70">
        <f>IF(Z70&gt;0, (R70*SUMPRODUCT(K70:$K$98, X70:$X$98)-K70*$AZ$3)/Z70, 0)</f>
        <v>-16.389615627476797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250000</v>
      </c>
      <c r="S71">
        <f t="shared" si="28"/>
        <v>-94.245214214632881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-0.27128456237303489</v>
      </c>
      <c r="AC71">
        <f t="shared" si="29"/>
        <v>-0.99495634306399516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-1457.3995262745161</v>
      </c>
      <c r="AI71">
        <f t="shared" si="33"/>
        <v>-1457.9273813764198</v>
      </c>
      <c r="AJ71">
        <f t="shared" si="34"/>
        <v>0.72367178069096028</v>
      </c>
      <c r="AK71">
        <f t="shared" si="22"/>
        <v>-1.8989919366112443E-2</v>
      </c>
      <c r="AL71">
        <f t="shared" si="35"/>
        <v>-1457.222699515095</v>
      </c>
      <c r="AN71">
        <f t="shared" si="36"/>
        <v>0</v>
      </c>
      <c r="AO71">
        <f t="shared" si="36"/>
        <v>0</v>
      </c>
      <c r="AP71">
        <f t="shared" si="36"/>
        <v>-2.3751398262142448E-4</v>
      </c>
      <c r="AQ71">
        <f t="shared" si="36"/>
        <v>-0.65577232181265865</v>
      </c>
      <c r="AR71">
        <f t="shared" si="36"/>
        <v>-0.65600983579528005</v>
      </c>
      <c r="AS71">
        <f t="shared" si="36"/>
        <v>3.2562376705797224E-4</v>
      </c>
      <c r="AT71">
        <f t="shared" si="36"/>
        <v>-8.5447149455193837E-6</v>
      </c>
      <c r="AU71">
        <f t="shared" si="23"/>
        <v>-0.65569275674316763</v>
      </c>
      <c r="AW71">
        <v>68</v>
      </c>
      <c r="AX71">
        <f>IF(Z71&gt;0, (R71*SUMPRODUCT(K71:$K$98, X71:$X$98)-K71*$AZ$3)/Z71, 0)</f>
        <v>-94.245214214632881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7"/>
        <v>250000</v>
      </c>
      <c r="S72">
        <f t="shared" si="28"/>
        <v>-213.13511465507472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-0.99495634306399516</v>
      </c>
      <c r="AC72">
        <f t="shared" si="29"/>
        <v>-1.3775874166886624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-997.02112256817986</v>
      </c>
      <c r="AI72">
        <f t="shared" si="33"/>
        <v>-997.3442948945509</v>
      </c>
      <c r="AJ72">
        <f t="shared" si="34"/>
        <v>0.3826310736246672</v>
      </c>
      <c r="AK72">
        <f t="shared" ref="AK72:AK89" si="49">G72*SUM(AB72:AB72, AE72:AF72)</f>
        <v>-6.964694401447967E-2</v>
      </c>
      <c r="AL72">
        <f t="shared" si="35"/>
        <v>-997.03131076494071</v>
      </c>
      <c r="AN72">
        <f t="shared" si="36"/>
        <v>0</v>
      </c>
      <c r="AO72">
        <f t="shared" si="36"/>
        <v>0</v>
      </c>
      <c r="AP72">
        <f t="shared" si="36"/>
        <v>-1.2983464664116632E-4</v>
      </c>
      <c r="AQ72">
        <f t="shared" si="36"/>
        <v>-0.40055374355849976</v>
      </c>
      <c r="AR72">
        <f t="shared" si="36"/>
        <v>-0.40068357820514094</v>
      </c>
      <c r="AS72">
        <f t="shared" si="36"/>
        <v>1.5372222861977292E-4</v>
      </c>
      <c r="AT72">
        <f t="shared" si="36"/>
        <v>-2.7980695213908428E-5</v>
      </c>
      <c r="AU72">
        <f t="shared" si="23"/>
        <v>-0.40055783667173506</v>
      </c>
      <c r="AW72">
        <v>69</v>
      </c>
      <c r="AX72">
        <f>IF(Z72&gt;0, (R72*SUMPRODUCT(K72:$K$98, X72:$X$98)-K72*$AZ$3)/Z72, 0)</f>
        <v>-213.13511465507472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250000</v>
      </c>
      <c r="S73">
        <f t="shared" si="28"/>
        <v>-404.92573602006274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-1.3775874166886624</v>
      </c>
      <c r="AC73">
        <f t="shared" si="29"/>
        <v>-1.5342650457935982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-652.45213141539546</v>
      </c>
      <c r="AI73">
        <f t="shared" si="33"/>
        <v>-652.64158159221972</v>
      </c>
      <c r="AJ73">
        <f t="shared" si="34"/>
        <v>0.15667762910493588</v>
      </c>
      <c r="AK73">
        <f t="shared" si="49"/>
        <v>-9.6431119168206375E-2</v>
      </c>
      <c r="AL73">
        <f t="shared" si="35"/>
        <v>-652.58133508228298</v>
      </c>
      <c r="AN73">
        <f t="shared" si="36"/>
        <v>0</v>
      </c>
      <c r="AO73">
        <f t="shared" si="36"/>
        <v>0</v>
      </c>
      <c r="AP73">
        <f t="shared" si="36"/>
        <v>-6.7956879450928488E-5</v>
      </c>
      <c r="AQ73">
        <f t="shared" si="36"/>
        <v>-0.23403837138265501</v>
      </c>
      <c r="AR73">
        <f t="shared" si="36"/>
        <v>-0.23410632826210595</v>
      </c>
      <c r="AS73">
        <f t="shared" si="36"/>
        <v>5.6201176120412036E-5</v>
      </c>
      <c r="AT73">
        <f t="shared" si="36"/>
        <v>-3.4590402872582618E-5</v>
      </c>
      <c r="AU73">
        <f t="shared" si="23"/>
        <v>-0.23408471748885812</v>
      </c>
      <c r="AW73">
        <v>70</v>
      </c>
      <c r="AX73">
        <f>IF(Z73&gt;0, (R73*SUMPRODUCT(K73:$K$98, X73:$X$98)-K73*$AZ$3)/Z73, 0)</f>
        <v>-404.92573602006274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250000</v>
      </c>
      <c r="S74">
        <f t="shared" si="28"/>
        <v>-730.85866107281538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-1.5342650457935982</v>
      </c>
      <c r="AC74">
        <f t="shared" si="29"/>
        <v>-1.5505568864141428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-407.38961169253241</v>
      </c>
      <c r="AI74">
        <f t="shared" si="33"/>
        <v>-407.49568944524987</v>
      </c>
      <c r="AJ74">
        <f t="shared" si="34"/>
        <v>1.6291840620544562E-2</v>
      </c>
      <c r="AK74">
        <f t="shared" si="49"/>
        <v>-0.10739855320555189</v>
      </c>
      <c r="AL74">
        <f t="shared" si="35"/>
        <v>-407.58679615783484</v>
      </c>
      <c r="AN74">
        <f t="shared" si="36"/>
        <v>0</v>
      </c>
      <c r="AO74">
        <f t="shared" si="36"/>
        <v>0</v>
      </c>
      <c r="AP74">
        <f t="shared" si="36"/>
        <v>-3.3973844990952366E-5</v>
      </c>
      <c r="AQ74">
        <f t="shared" si="36"/>
        <v>-0.13047591190425245</v>
      </c>
      <c r="AR74">
        <f t="shared" si="36"/>
        <v>-0.13050988574924338</v>
      </c>
      <c r="AS74">
        <f t="shared" si="36"/>
        <v>5.2178374228369124E-6</v>
      </c>
      <c r="AT74">
        <f t="shared" si="36"/>
        <v>-3.4396861786617369E-5</v>
      </c>
      <c r="AU74">
        <f t="shared" si="23"/>
        <v>-0.13053906477360716</v>
      </c>
      <c r="AW74">
        <v>71</v>
      </c>
      <c r="AX74">
        <f>IF(Z74&gt;0, (R74*SUMPRODUCT(K74:$K$98, X74:$X$98)-K74*$AZ$3)/Z74, 0)</f>
        <v>-730.85866107281538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250000</v>
      </c>
      <c r="S75">
        <f t="shared" si="28"/>
        <v>-1313.4032871448792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-1.5505568864141428</v>
      </c>
      <c r="AC75">
        <f t="shared" si="29"/>
        <v>-1.4866162529950824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-242.11462082393606</v>
      </c>
      <c r="AI75">
        <f t="shared" si="33"/>
        <v>-242.17121487496158</v>
      </c>
      <c r="AJ75">
        <f t="shared" si="34"/>
        <v>-6.3940633419060422E-2</v>
      </c>
      <c r="AK75">
        <f t="shared" si="49"/>
        <v>-0.10853898204899001</v>
      </c>
      <c r="AL75">
        <f t="shared" si="35"/>
        <v>-242.34369449042964</v>
      </c>
      <c r="AN75">
        <f t="shared" si="36"/>
        <v>0</v>
      </c>
      <c r="AO75">
        <f t="shared" si="36"/>
        <v>0</v>
      </c>
      <c r="AP75">
        <f t="shared" si="36"/>
        <v>-1.6183525996052636E-5</v>
      </c>
      <c r="AQ75">
        <f t="shared" si="36"/>
        <v>-6.9234631363678065E-2</v>
      </c>
      <c r="AR75">
        <f t="shared" si="36"/>
        <v>-6.925081488967412E-2</v>
      </c>
      <c r="AS75">
        <f t="shared" si="36"/>
        <v>-1.8284340569204765E-5</v>
      </c>
      <c r="AT75">
        <f t="shared" si="36"/>
        <v>-3.1037598576978532E-5</v>
      </c>
      <c r="AU75">
        <f t="shared" si="23"/>
        <v>-6.9300136828820302E-2</v>
      </c>
      <c r="AW75">
        <v>72</v>
      </c>
      <c r="AX75">
        <f>IF(Z75&gt;0, (R75*SUMPRODUCT(K75:$K$98, X75:$X$98)-K75*$AZ$3)/Z75, 0)</f>
        <v>-1313.4032871448792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250000</v>
      </c>
      <c r="S76">
        <f t="shared" si="28"/>
        <v>-2408.8646937283579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-1.4866162529950824</v>
      </c>
      <c r="AC76">
        <f t="shared" si="29"/>
        <v>-1.3822646831772312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-136.68452049029889</v>
      </c>
      <c r="AI76">
        <f t="shared" si="33"/>
        <v>-136.71321169671609</v>
      </c>
      <c r="AJ76">
        <f t="shared" si="34"/>
        <v>-0.10435156981785121</v>
      </c>
      <c r="AK76">
        <f t="shared" si="49"/>
        <v>-0.10406313770965578</v>
      </c>
      <c r="AL76">
        <f t="shared" si="35"/>
        <v>-136.9216264042436</v>
      </c>
      <c r="AN76">
        <f t="shared" si="36"/>
        <v>0</v>
      </c>
      <c r="AO76">
        <f t="shared" si="36"/>
        <v>0</v>
      </c>
      <c r="AP76">
        <f t="shared" si="36"/>
        <v>-7.3254305459079079E-6</v>
      </c>
      <c r="AQ76">
        <f t="shared" si="36"/>
        <v>-3.4898252342300227E-2</v>
      </c>
      <c r="AR76">
        <f t="shared" si="36"/>
        <v>-3.4905577772846128E-2</v>
      </c>
      <c r="AS76">
        <f t="shared" si="36"/>
        <v>-2.6643012703673331E-5</v>
      </c>
      <c r="AT76">
        <f t="shared" si="36"/>
        <v>-2.6569370301012671E-5</v>
      </c>
      <c r="AU76">
        <f t="shared" si="23"/>
        <v>-3.4958790155850815E-2</v>
      </c>
      <c r="AW76">
        <v>73</v>
      </c>
      <c r="AX76">
        <f>IF(Z76&gt;0, (R76*SUMPRODUCT(K76:$K$98, X76:$X$98)-K76*$AZ$3)/Z76, 0)</f>
        <v>-2408.8646937283579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250000</v>
      </c>
      <c r="S77">
        <f t="shared" si="28"/>
        <v>-4580.3078290558478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-1.3822646831772312</v>
      </c>
      <c r="AC77">
        <f t="shared" si="29"/>
        <v>-1.262175255893166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-73.130072813385866</v>
      </c>
      <c r="AI77">
        <f t="shared" si="33"/>
        <v>-73.14385109317621</v>
      </c>
      <c r="AJ77">
        <f t="shared" si="34"/>
        <v>-0.12008942728406513</v>
      </c>
      <c r="AK77">
        <f t="shared" si="49"/>
        <v>-9.6758527822406196E-2</v>
      </c>
      <c r="AL77">
        <f t="shared" si="35"/>
        <v>-73.360699048282683</v>
      </c>
      <c r="AN77">
        <f t="shared" si="36"/>
        <v>0</v>
      </c>
      <c r="AO77">
        <f t="shared" si="36"/>
        <v>0</v>
      </c>
      <c r="AP77">
        <f t="shared" si="36"/>
        <v>-3.1409521620194064E-6</v>
      </c>
      <c r="AQ77">
        <f t="shared" si="36"/>
        <v>-1.6671025977620955E-2</v>
      </c>
      <c r="AR77">
        <f t="shared" si="36"/>
        <v>-1.6674166929782974E-2</v>
      </c>
      <c r="AS77">
        <f t="shared" si="36"/>
        <v>-2.7376069582195471E-5</v>
      </c>
      <c r="AT77">
        <f t="shared" si="36"/>
        <v>-2.2057463760496018E-5</v>
      </c>
      <c r="AU77">
        <f t="shared" si="23"/>
        <v>-1.6723600463125668E-2</v>
      </c>
      <c r="AW77">
        <v>74</v>
      </c>
      <c r="AX77">
        <f>IF(Z77&gt;0, (R77*SUMPRODUCT(K77:$K$98, X77:$X$98)-K77*$AZ$3)/Z77, 0)</f>
        <v>-4580.3078290558478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250000</v>
      </c>
      <c r="S78">
        <f t="shared" si="28"/>
        <v>-9126.9657311031497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-1.262175255893166</v>
      </c>
      <c r="AC78">
        <f t="shared" si="29"/>
        <v>-1.1404644250615321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-36.96361383403346</v>
      </c>
      <c r="AI78">
        <f t="shared" si="33"/>
        <v>-36.969861608259102</v>
      </c>
      <c r="AJ78">
        <f t="shared" si="34"/>
        <v>-0.12171083083163392</v>
      </c>
      <c r="AK78">
        <f t="shared" si="49"/>
        <v>-8.8352267912521626E-2</v>
      </c>
      <c r="AL78">
        <f t="shared" si="35"/>
        <v>-37.179924707003252</v>
      </c>
      <c r="AN78">
        <f t="shared" si="36"/>
        <v>0</v>
      </c>
      <c r="AO78">
        <f t="shared" si="36"/>
        <v>0</v>
      </c>
      <c r="AP78">
        <f t="shared" si="36"/>
        <v>-1.2716676602354282E-6</v>
      </c>
      <c r="AQ78">
        <f t="shared" si="36"/>
        <v>-7.5235484863193413E-3</v>
      </c>
      <c r="AR78">
        <f t="shared" si="36"/>
        <v>-7.5248201539795771E-3</v>
      </c>
      <c r="AS78">
        <f t="shared" si="36"/>
        <v>-2.477293863049992E-5</v>
      </c>
      <c r="AT78">
        <f t="shared" si="36"/>
        <v>-1.7983159722984222E-5</v>
      </c>
      <c r="AU78">
        <f t="shared" si="23"/>
        <v>-7.5675762523330602E-3</v>
      </c>
      <c r="AW78">
        <v>75</v>
      </c>
      <c r="AX78">
        <f>IF(Z78&gt;0, (R78*SUMPRODUCT(K78:$K$98, X78:$X$98)-K78*$AZ$3)/Z78, 0)</f>
        <v>-9126.9657311031497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250000</v>
      </c>
      <c r="S79">
        <f t="shared" si="28"/>
        <v>-19209.226042625178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-1.1404644250615321</v>
      </c>
      <c r="AC79">
        <f t="shared" si="29"/>
        <v>-1.0244327442538739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-17.59392099589763</v>
      </c>
      <c r="AI79">
        <f t="shared" si="33"/>
        <v>-17.596587508181834</v>
      </c>
      <c r="AJ79">
        <f t="shared" si="34"/>
        <v>-0.11603168080765824</v>
      </c>
      <c r="AK79">
        <f t="shared" si="49"/>
        <v>-7.9832509754307251E-2</v>
      </c>
      <c r="AL79">
        <f t="shared" si="35"/>
        <v>-17.7924516987438</v>
      </c>
      <c r="AN79">
        <f t="shared" si="36"/>
        <v>0</v>
      </c>
      <c r="AO79">
        <f t="shared" si="36"/>
        <v>0</v>
      </c>
      <c r="AP79">
        <f t="shared" si="36"/>
        <v>-4.8458935062572325E-7</v>
      </c>
      <c r="AQ79">
        <f t="shared" si="36"/>
        <v>-3.1973701380904641E-3</v>
      </c>
      <c r="AR79">
        <f t="shared" si="36"/>
        <v>-3.19785472744109E-3</v>
      </c>
      <c r="AS79">
        <f t="shared" si="36"/>
        <v>-2.1086614596789197E-5</v>
      </c>
      <c r="AT79">
        <f t="shared" si="36"/>
        <v>-1.4508083945401097E-5</v>
      </c>
      <c r="AU79">
        <f t="shared" si="23"/>
        <v>-3.2334494259832806E-3</v>
      </c>
      <c r="AW79">
        <v>76</v>
      </c>
      <c r="AX79">
        <f>IF(Z79&gt;0, (R79*SUMPRODUCT(K79:$K$98, X79:$X$98)-K79*$AZ$3)/Z79, 0)</f>
        <v>-19209.226042625178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250000</v>
      </c>
      <c r="S80">
        <f t="shared" si="28"/>
        <v>-43452.8583461167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-1.0244327442538739</v>
      </c>
      <c r="AC80">
        <f t="shared" si="29"/>
        <v>-0.91731294537948438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-7.9216028714021265</v>
      </c>
      <c r="AI80">
        <f t="shared" si="33"/>
        <v>-7.9226583979892071</v>
      </c>
      <c r="AJ80">
        <f t="shared" si="34"/>
        <v>-0.10711979887438949</v>
      </c>
      <c r="AK80">
        <f t="shared" si="49"/>
        <v>-7.1710292097771175E-2</v>
      </c>
      <c r="AL80">
        <f t="shared" si="35"/>
        <v>-8.1014884889613672</v>
      </c>
      <c r="AN80">
        <f t="shared" si="36"/>
        <v>0</v>
      </c>
      <c r="AO80">
        <f t="shared" si="36"/>
        <v>0</v>
      </c>
      <c r="AP80">
        <f t="shared" si="36"/>
        <v>-1.712700527093911E-7</v>
      </c>
      <c r="AQ80">
        <f t="shared" si="36"/>
        <v>-1.2853615985935175E-3</v>
      </c>
      <c r="AR80">
        <f t="shared" si="36"/>
        <v>-1.2855328686462268E-3</v>
      </c>
      <c r="AS80">
        <f t="shared" si="36"/>
        <v>-1.7381289892638935E-5</v>
      </c>
      <c r="AT80">
        <f t="shared" si="36"/>
        <v>-1.1635732967523083E-5</v>
      </c>
      <c r="AU80">
        <f t="shared" si="23"/>
        <v>-1.3145498915063886E-3</v>
      </c>
      <c r="AW80">
        <v>77</v>
      </c>
      <c r="AX80">
        <f>IF(Z80&gt;0, (R80*SUMPRODUCT(K80:$K$98, X80:$X$98)-K80*$AZ$3)/Z80, 0)</f>
        <v>-43452.8583461167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250000</v>
      </c>
      <c r="S81">
        <f t="shared" si="28"/>
        <v>-106413.80305771298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-0.91731294537948438</v>
      </c>
      <c r="AC81">
        <f t="shared" si="29"/>
        <v>-0.82010083464550665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-3.2981778973651776</v>
      </c>
      <c r="AI81">
        <f t="shared" si="33"/>
        <v>-3.2985632331069143</v>
      </c>
      <c r="AJ81">
        <f t="shared" si="34"/>
        <v>-9.721211073397773E-2</v>
      </c>
      <c r="AK81">
        <f t="shared" si="49"/>
        <v>-6.4211906176563915E-2</v>
      </c>
      <c r="AL81">
        <f t="shared" si="35"/>
        <v>-3.459987250017456</v>
      </c>
      <c r="AN81">
        <f t="shared" si="36"/>
        <v>0</v>
      </c>
      <c r="AO81">
        <f t="shared" si="36"/>
        <v>0</v>
      </c>
      <c r="AP81">
        <f t="shared" si="36"/>
        <v>-5.5825616201777015E-8</v>
      </c>
      <c r="AQ81">
        <f t="shared" si="36"/>
        <v>-4.7782438409065578E-4</v>
      </c>
      <c r="AR81">
        <f t="shared" si="36"/>
        <v>-4.7788020970685754E-4</v>
      </c>
      <c r="AS81">
        <f t="shared" si="36"/>
        <v>-1.4083629926306704E-5</v>
      </c>
      <c r="AT81">
        <f t="shared" si="36"/>
        <v>-9.3027166741413901E-6</v>
      </c>
      <c r="AU81">
        <f t="shared" si="23"/>
        <v>-5.0126655630730566E-4</v>
      </c>
      <c r="AW81">
        <v>78</v>
      </c>
      <c r="AX81">
        <f>IF(Z81&gt;0, (R81*SUMPRODUCT(K81:$K$98, X81:$X$98)-K81*$AZ$3)/Z81, 0)</f>
        <v>-106413.80305771298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250000</v>
      </c>
      <c r="S82">
        <f t="shared" si="28"/>
        <v>-284206.46577221528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-0.82010083464550665</v>
      </c>
      <c r="AC82">
        <f t="shared" si="29"/>
        <v>-0.73263448730408709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-1.2629557114669905</v>
      </c>
      <c r="AI82">
        <f t="shared" si="33"/>
        <v>-1.2630846027090166</v>
      </c>
      <c r="AJ82">
        <f t="shared" si="34"/>
        <v>-8.7466347341419559E-2</v>
      </c>
      <c r="AK82">
        <f t="shared" si="49"/>
        <v>-5.7407058425185474E-2</v>
      </c>
      <c r="AL82">
        <f t="shared" si="35"/>
        <v>-1.4079580084756218</v>
      </c>
      <c r="AN82">
        <f t="shared" si="36"/>
        <v>0</v>
      </c>
      <c r="AO82">
        <f t="shared" si="36"/>
        <v>0</v>
      </c>
      <c r="AP82">
        <f t="shared" si="36"/>
        <v>-1.6672457450174796E-8</v>
      </c>
      <c r="AQ82">
        <f t="shared" si="36"/>
        <v>-1.6336699864090832E-4</v>
      </c>
      <c r="AR82">
        <f t="shared" si="36"/>
        <v>-1.6338367109835852E-4</v>
      </c>
      <c r="AS82">
        <f t="shared" si="36"/>
        <v>-1.1314026705380932E-5</v>
      </c>
      <c r="AT82">
        <f t="shared" si="36"/>
        <v>-7.425770160089214E-6</v>
      </c>
      <c r="AU82">
        <f t="shared" si="23"/>
        <v>-1.821234679638287E-4</v>
      </c>
      <c r="AW82">
        <v>79</v>
      </c>
      <c r="AX82">
        <f>IF(Z82&gt;0, (R82*SUMPRODUCT(K82:$K$98, X82:$X$98)-K82*$AZ$3)/Z82, 0)</f>
        <v>-284206.46577221528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250000</v>
      </c>
      <c r="S83">
        <f t="shared" si="28"/>
        <v>-834457.50723331224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-0.73263448730408709</v>
      </c>
      <c r="AC83">
        <f t="shared" si="29"/>
        <v>-0.65427627240495101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-0.44199319689928745</v>
      </c>
      <c r="AI83">
        <f t="shared" si="33"/>
        <v>-0.44203240058951337</v>
      </c>
      <c r="AJ83">
        <f t="shared" si="34"/>
        <v>-7.8358214899136081E-2</v>
      </c>
      <c r="AK83">
        <f t="shared" si="49"/>
        <v>-5.1284414111286099E-2</v>
      </c>
      <c r="AL83">
        <f t="shared" si="35"/>
        <v>-0.57167502959993566</v>
      </c>
      <c r="AN83">
        <f t="shared" si="36"/>
        <v>0</v>
      </c>
      <c r="AO83">
        <f t="shared" si="36"/>
        <v>0</v>
      </c>
      <c r="AP83">
        <f t="shared" si="36"/>
        <v>-4.5277781076381548E-9</v>
      </c>
      <c r="AQ83">
        <f t="shared" si="36"/>
        <v>-5.1047416942492482E-5</v>
      </c>
      <c r="AR83">
        <f t="shared" si="36"/>
        <v>-5.1051944720600119E-5</v>
      </c>
      <c r="AS83">
        <f t="shared" si="36"/>
        <v>-9.0498779051050907E-6</v>
      </c>
      <c r="AT83">
        <f t="shared" si="36"/>
        <v>-5.9230252595647737E-6</v>
      </c>
      <c r="AU83">
        <f t="shared" si="23"/>
        <v>-6.602484788527E-5</v>
      </c>
      <c r="AW83">
        <v>80</v>
      </c>
      <c r="AX83">
        <f>IF(Z83&gt;0, (R83*SUMPRODUCT(K83:$K$98, X83:$X$98)-K83*$AZ$3)/Z83, 0)</f>
        <v>-834457.50723331224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250000</v>
      </c>
      <c r="S84">
        <f t="shared" si="28"/>
        <v>-2718248.7017255342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-0.65427627240495101</v>
      </c>
      <c r="AC84">
        <f t="shared" si="29"/>
        <v>-0.5842187645560214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-0.14032709365880883</v>
      </c>
      <c r="AI84">
        <f t="shared" si="33"/>
        <v>-0.14033783989340071</v>
      </c>
      <c r="AJ84">
        <f t="shared" si="34"/>
        <v>-7.0057507848929612E-2</v>
      </c>
      <c r="AK84">
        <f t="shared" si="49"/>
        <v>-4.5799339068346573E-2</v>
      </c>
      <c r="AL84">
        <f t="shared" si="35"/>
        <v>-0.25619468681067692</v>
      </c>
      <c r="AN84">
        <f t="shared" si="36"/>
        <v>0</v>
      </c>
      <c r="AO84">
        <f t="shared" si="36"/>
        <v>0</v>
      </c>
      <c r="AP84">
        <f t="shared" si="36"/>
        <v>-1.1081447181072085E-9</v>
      </c>
      <c r="AQ84">
        <f t="shared" si="36"/>
        <v>-1.4470438581614728E-5</v>
      </c>
      <c r="AR84">
        <f t="shared" si="36"/>
        <v>-1.4471546726332835E-5</v>
      </c>
      <c r="AS84">
        <f t="shared" si="36"/>
        <v>-7.2242846201446302E-6</v>
      </c>
      <c r="AT84">
        <f t="shared" si="36"/>
        <v>-4.7227980412566229E-6</v>
      </c>
      <c r="AU84">
        <f t="shared" si="23"/>
        <v>-2.6418629387734093E-5</v>
      </c>
      <c r="AW84">
        <v>81</v>
      </c>
      <c r="AX84">
        <f>IF(Z84&gt;0, (R84*SUMPRODUCT(K84:$K$98, X84:$X$98)-K84*$AZ$3)/Z84, 0)</f>
        <v>-2718248.7017255342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250000</v>
      </c>
      <c r="S85">
        <f t="shared" si="28"/>
        <v>-9938139.222262159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-0.5842187645560214</v>
      </c>
      <c r="AC85">
        <f t="shared" si="29"/>
        <v>-0.52163631065007421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-4.0071779243808073E-2</v>
      </c>
      <c r="AI85">
        <f t="shared" si="33"/>
        <v>-4.0074403660205267E-2</v>
      </c>
      <c r="AJ85">
        <f t="shared" si="34"/>
        <v>-6.2582453905947188E-2</v>
      </c>
      <c r="AK85">
        <f t="shared" si="49"/>
        <v>-4.0895313518921499E-2</v>
      </c>
      <c r="AL85">
        <f t="shared" si="35"/>
        <v>-0.14355217108507395</v>
      </c>
      <c r="AN85">
        <f t="shared" si="36"/>
        <v>0</v>
      </c>
      <c r="AO85">
        <f t="shared" si="36"/>
        <v>0</v>
      </c>
      <c r="AP85">
        <f t="shared" si="36"/>
        <v>-2.4163224202268172E-10</v>
      </c>
      <c r="AQ85">
        <f t="shared" si="36"/>
        <v>-3.6894426779497004E-6</v>
      </c>
      <c r="AR85">
        <f t="shared" si="36"/>
        <v>-3.6896843101917234E-6</v>
      </c>
      <c r="AS85">
        <f t="shared" si="36"/>
        <v>-5.7620195730914421E-6</v>
      </c>
      <c r="AT85">
        <f t="shared" si="36"/>
        <v>-3.7652661766486594E-6</v>
      </c>
      <c r="AU85">
        <f t="shared" si="23"/>
        <v>-1.3216970059931825E-5</v>
      </c>
      <c r="AW85">
        <v>82</v>
      </c>
      <c r="AX85">
        <f>IF(Z85&gt;0, (R85*SUMPRODUCT(K85:$K$98, X85:$X$98)-K85*$AZ$3)/Z85, 0)</f>
        <v>-9938139.222262159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250000</v>
      </c>
      <c r="S86">
        <f t="shared" si="28"/>
        <v>-41402031.315849416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-0.52163631065007421</v>
      </c>
      <c r="AC86">
        <f t="shared" si="29"/>
        <v>-0.46574988907085146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-1.0178499826170541E-2</v>
      </c>
      <c r="AI86">
        <f t="shared" si="33"/>
        <v>-1.0179062298438528E-2</v>
      </c>
      <c r="AJ86">
        <f t="shared" si="34"/>
        <v>-5.5886421579222745E-2</v>
      </c>
      <c r="AK86">
        <f t="shared" si="49"/>
        <v>-3.6514541745505197E-2</v>
      </c>
      <c r="AL86">
        <f t="shared" si="35"/>
        <v>-0.10258002562316647</v>
      </c>
      <c r="AN86">
        <f t="shared" si="36"/>
        <v>0</v>
      </c>
      <c r="AO86">
        <f t="shared" si="36"/>
        <v>0</v>
      </c>
      <c r="AP86">
        <f t="shared" si="36"/>
        <v>-4.6238659320487983E-11</v>
      </c>
      <c r="AQ86">
        <f t="shared" si="36"/>
        <v>-8.3673491590851938E-7</v>
      </c>
      <c r="AR86">
        <f t="shared" si="36"/>
        <v>-8.3678115456783978E-7</v>
      </c>
      <c r="AS86">
        <f t="shared" si="36"/>
        <v>-4.5942055370759213E-6</v>
      </c>
      <c r="AT86">
        <f t="shared" si="36"/>
        <v>-3.001718577260945E-6</v>
      </c>
      <c r="AU86">
        <f t="shared" si="23"/>
        <v>-8.4327052689047055E-6</v>
      </c>
      <c r="AW86">
        <v>83</v>
      </c>
      <c r="AX86">
        <f>IF(Z86&gt;0, (R86*SUMPRODUCT(K86:$K$98, X86:$X$98)-K86*$AZ$3)/Z86, 0)</f>
        <v>-41402031.315849416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250000</v>
      </c>
      <c r="S87">
        <f t="shared" si="28"/>
        <v>-200437628.89722994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-0.46574988907085146</v>
      </c>
      <c r="AC87">
        <f t="shared" si="29"/>
        <v>-0.41584884096478464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-2.2655616136120068E-3</v>
      </c>
      <c r="AI87">
        <f t="shared" si="33"/>
        <v>-2.2656653488345928E-3</v>
      </c>
      <c r="AJ87">
        <f t="shared" si="34"/>
        <v>-4.9901048106066825E-2</v>
      </c>
      <c r="AK87">
        <f t="shared" si="49"/>
        <v>-3.2602492234959604E-2</v>
      </c>
      <c r="AL87">
        <f t="shared" si="35"/>
        <v>-8.4769205689861016E-2</v>
      </c>
      <c r="AN87">
        <f t="shared" si="36"/>
        <v>0</v>
      </c>
      <c r="AO87">
        <f t="shared" si="36"/>
        <v>0</v>
      </c>
      <c r="AP87">
        <f t="shared" si="36"/>
        <v>-7.6139906446276945E-12</v>
      </c>
      <c r="AQ87">
        <f t="shared" si="36"/>
        <v>-1.6628840716651824E-7</v>
      </c>
      <c r="AR87">
        <f t="shared" si="36"/>
        <v>-1.6629602115716288E-7</v>
      </c>
      <c r="AS87">
        <f t="shared" si="36"/>
        <v>-3.6626528961479562E-6</v>
      </c>
      <c r="AT87">
        <f t="shared" si="36"/>
        <v>-2.3929680264871698E-6</v>
      </c>
      <c r="AU87">
        <f t="shared" si="23"/>
        <v>-6.221916943792289E-6</v>
      </c>
      <c r="AW87">
        <v>84</v>
      </c>
      <c r="AX87">
        <f>IF(Z87&gt;0, (R87*SUMPRODUCT(K87:$K$98, X87:$X$98)-K87*$AZ$3)/Z87, 0)</f>
        <v>-200437628.89722994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250000</v>
      </c>
      <c r="S88">
        <f t="shared" si="28"/>
        <v>-1158093778.1390295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-0.41584884096478464</v>
      </c>
      <c r="AC88">
        <f t="shared" si="29"/>
        <v>-0.37129375293088579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-4.3333743320340278E-4</v>
      </c>
      <c r="AI88">
        <f t="shared" si="33"/>
        <v>-4.3335346358712212E-4</v>
      </c>
      <c r="AJ88">
        <f t="shared" si="34"/>
        <v>-4.4555088033898849E-2</v>
      </c>
      <c r="AK88">
        <f t="shared" si="49"/>
        <v>-2.9109418867534927E-2</v>
      </c>
      <c r="AL88">
        <f t="shared" si="35"/>
        <v>-7.4097860365020904E-2</v>
      </c>
      <c r="AN88">
        <f t="shared" si="36"/>
        <v>0</v>
      </c>
      <c r="AO88">
        <f t="shared" si="36"/>
        <v>0</v>
      </c>
      <c r="AP88">
        <f t="shared" si="36"/>
        <v>-1.0505385440715221E-12</v>
      </c>
      <c r="AQ88">
        <f t="shared" si="36"/>
        <v>-2.8398426646523716E-8</v>
      </c>
      <c r="AR88">
        <f t="shared" si="36"/>
        <v>-2.8399477185067787E-8</v>
      </c>
      <c r="AS88">
        <f t="shared" si="36"/>
        <v>-2.9198825264333227E-6</v>
      </c>
      <c r="AT88">
        <f t="shared" si="36"/>
        <v>-1.907662789068583E-6</v>
      </c>
      <c r="AU88">
        <f t="shared" si="23"/>
        <v>-4.8559447926869736E-6</v>
      </c>
      <c r="AW88">
        <v>85</v>
      </c>
      <c r="AX88">
        <f>IF(Z88&gt;0, (R88*SUMPRODUCT(K88:$K$98, X88:$X$98)-K88*$AZ$3)/Z88, 0)</f>
        <v>-1158093778.1390295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-0.37129375293088579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-8.0151918596680328E-5</v>
      </c>
      <c r="AI89">
        <f t="shared" si="33"/>
        <v>-8.0151918596680328E-5</v>
      </c>
      <c r="AJ89">
        <f t="shared" si="34"/>
        <v>-0.37129375293088579</v>
      </c>
      <c r="AK89">
        <f t="shared" si="49"/>
        <v>-2.5990562705162007E-2</v>
      </c>
      <c r="AL89">
        <f t="shared" si="35"/>
        <v>-0.3973644675546445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-4.6899042146050096E-9</v>
      </c>
      <c r="AR89">
        <f t="shared" si="36"/>
        <v>-4.6899042146050096E-9</v>
      </c>
      <c r="AS89">
        <f t="shared" si="36"/>
        <v>-2.1725395564008292E-5</v>
      </c>
      <c r="AT89">
        <f t="shared" si="36"/>
        <v>-1.5207776894805804E-6</v>
      </c>
      <c r="AU89">
        <f t="shared" si="23"/>
        <v>-2.3250863157703477E-5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7628.7421312638398</v>
      </c>
      <c r="AO91" s="8">
        <f t="shared" si="50"/>
        <v>-762.87421312638401</v>
      </c>
      <c r="AP91" s="8">
        <f t="shared" si="50"/>
        <v>-847.40594491391812</v>
      </c>
      <c r="AQ91" s="8">
        <f t="shared" si="50"/>
        <v>-5665.6482487784642</v>
      </c>
      <c r="AR91" s="8">
        <f t="shared" si="50"/>
        <v>352.81372444506957</v>
      </c>
      <c r="AS91" s="8">
        <f t="shared" si="50"/>
        <v>-451.72348453502934</v>
      </c>
      <c r="AT91" s="8">
        <f t="shared" si="50"/>
        <v>263.50536597876709</v>
      </c>
      <c r="AU91" s="8">
        <f t="shared" si="50"/>
        <v>164.59560588880717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8954E-0DA2-4A2B-8C7F-42C4EE4804A2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9901.1901439816811</v>
      </c>
      <c r="K3">
        <v>1</v>
      </c>
      <c r="L3" s="2">
        <v>0</v>
      </c>
      <c r="O3">
        <f>$C$3</f>
        <v>9901.1901439816811</v>
      </c>
      <c r="P3">
        <f>O3*C5</f>
        <v>990.11901439816813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9901.1901439816811</v>
      </c>
      <c r="AF3">
        <f t="shared" ref="AF3:AG34" si="4">-$Z3*P3</f>
        <v>-990.11901439816813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8390.5892018835129</v>
      </c>
      <c r="AJ3">
        <f t="shared" ref="AJ3:AJ66" si="7">AB3-AC3</f>
        <v>0</v>
      </c>
      <c r="AL3">
        <f t="shared" ref="AL3:AL66" si="8">SUM(AI3:AK3)</f>
        <v>8390.5892018835129</v>
      </c>
      <c r="AN3">
        <f t="shared" ref="AN3:AU34" si="9">AE3*$K3</f>
        <v>9901.1901439816811</v>
      </c>
      <c r="AO3">
        <f t="shared" si="9"/>
        <v>-990.11901439816813</v>
      </c>
      <c r="AP3">
        <f t="shared" si="9"/>
        <v>-520.48192770000003</v>
      </c>
      <c r="AQ3">
        <f t="shared" si="9"/>
        <v>0</v>
      </c>
      <c r="AR3">
        <f t="shared" si="9"/>
        <v>8390.5892018835129</v>
      </c>
      <c r="AS3">
        <f t="shared" si="9"/>
        <v>0</v>
      </c>
      <c r="AT3">
        <f t="shared" si="9"/>
        <v>0</v>
      </c>
      <c r="AU3">
        <f t="shared" si="9"/>
        <v>8390.5892018835129</v>
      </c>
      <c r="AW3">
        <v>0</v>
      </c>
      <c r="AX3">
        <f>IF(Z3&gt;0, (R3*SUMPRODUCT(K3:$K$98, X3:$X$98)-K3*$AZ$3)/Z3, 0)</f>
        <v>0</v>
      </c>
      <c r="AZ3">
        <f>C6*ABS(SUMPRODUCT(X4:X79, K4:K79))/1</f>
        <v>7454.7947031548028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809.12518076057404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798.72800390944394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-798.72800390944394</v>
      </c>
      <c r="AK4">
        <f>G4*SUM(AB4, AE4:AF4)</f>
        <v>0</v>
      </c>
      <c r="AL4">
        <f t="shared" si="8"/>
        <v>-1511.2027539094438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-636.13816964285706</v>
      </c>
      <c r="AR4">
        <f t="shared" si="9"/>
        <v>-636.13816964285706</v>
      </c>
      <c r="AS4">
        <f t="shared" si="9"/>
        <v>-713.15000349057493</v>
      </c>
      <c r="AT4">
        <f t="shared" si="9"/>
        <v>0</v>
      </c>
      <c r="AU4">
        <f t="shared" si="9"/>
        <v>-1349.2881731334319</v>
      </c>
      <c r="AW4">
        <v>1</v>
      </c>
      <c r="AX4">
        <f>IF(Z4&gt;0, (R4*SUMPRODUCT(K4:$K$98, X4:$X$98)-K4*$AZ$3)/Z4, 0)</f>
        <v>809.12518076057404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250000</v>
      </c>
      <c r="S5">
        <f t="shared" si="1"/>
        <v>898.72994152929073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798.72800390944394</v>
      </c>
      <c r="AC5">
        <f t="shared" si="2"/>
        <v>875.73983775716169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-714.8146375610695</v>
      </c>
      <c r="AI5">
        <f t="shared" si="6"/>
        <v>-763.53560463305735</v>
      </c>
      <c r="AJ5">
        <f t="shared" si="7"/>
        <v>-77.011833847717753</v>
      </c>
      <c r="AK5">
        <f>G5*SUM(AB5, AE5:AF5)</f>
        <v>55.910960273661082</v>
      </c>
      <c r="AL5">
        <f t="shared" si="8"/>
        <v>-784.63647820711401</v>
      </c>
      <c r="AN5">
        <f t="shared" si="9"/>
        <v>0</v>
      </c>
      <c r="AO5">
        <f t="shared" si="9"/>
        <v>0</v>
      </c>
      <c r="AP5">
        <f t="shared" si="9"/>
        <v>-38.840056658153522</v>
      </c>
      <c r="AQ5">
        <f t="shared" si="9"/>
        <v>-569.84585264753628</v>
      </c>
      <c r="AR5">
        <f t="shared" si="9"/>
        <v>-608.68590930568985</v>
      </c>
      <c r="AS5">
        <f t="shared" si="9"/>
        <v>-61.393362442377033</v>
      </c>
      <c r="AT5">
        <f t="shared" si="9"/>
        <v>44.571875218160933</v>
      </c>
      <c r="AU5">
        <f t="shared" si="9"/>
        <v>-625.50739652990592</v>
      </c>
      <c r="AW5">
        <v>2</v>
      </c>
      <c r="AX5">
        <f>IF(Z5&gt;0, (R5*SUMPRODUCT(K5:$K$98, X5:$X$98)-K5*$AZ$3)/Z5, 0)</f>
        <v>898.72994152929073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250000</v>
      </c>
      <c r="S6">
        <f t="shared" si="1"/>
        <v>980.07391669041954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875.73983775716169</v>
      </c>
      <c r="AC6">
        <f t="shared" si="2"/>
        <v>942.6350596547818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-718.79553071282817</v>
      </c>
      <c r="AI6">
        <f t="shared" si="6"/>
        <v>-766.88552900795355</v>
      </c>
      <c r="AJ6">
        <f t="shared" si="7"/>
        <v>-66.895221897620104</v>
      </c>
      <c r="AK6">
        <f>G6*SUM(AB6, AE6:AF6)</f>
        <v>61.301788643001323</v>
      </c>
      <c r="AL6">
        <f t="shared" si="8"/>
        <v>-772.47896226257228</v>
      </c>
      <c r="AN6">
        <f t="shared" si="9"/>
        <v>0</v>
      </c>
      <c r="AO6">
        <f t="shared" si="9"/>
        <v>0</v>
      </c>
      <c r="AP6">
        <f t="shared" si="9"/>
        <v>-34.22951090385083</v>
      </c>
      <c r="AQ6">
        <f t="shared" si="9"/>
        <v>-511.62446097794907</v>
      </c>
      <c r="AR6">
        <f t="shared" si="9"/>
        <v>-545.85397188179991</v>
      </c>
      <c r="AS6">
        <f t="shared" si="9"/>
        <v>-47.614697619821158</v>
      </c>
      <c r="AT6">
        <f t="shared" si="9"/>
        <v>43.633402311720822</v>
      </c>
      <c r="AU6">
        <f t="shared" si="9"/>
        <v>-549.83526718990026</v>
      </c>
      <c r="AW6">
        <v>3</v>
      </c>
      <c r="AX6">
        <f>IF(Z6&gt;0, (R6*SUMPRODUCT(K6:$K$98, X6:$X$98)-K6*$AZ$3)/Z6, 0)</f>
        <v>980.07391669041954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250000</v>
      </c>
      <c r="S7">
        <f t="shared" si="1"/>
        <v>1052.930162170363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942.6350596547818</v>
      </c>
      <c r="AC7">
        <f t="shared" si="2"/>
        <v>999.52941523500783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-724.57248521263648</v>
      </c>
      <c r="AI7">
        <f t="shared" si="6"/>
        <v>-772.03666902776808</v>
      </c>
      <c r="AJ7">
        <f t="shared" si="7"/>
        <v>-56.894355580226033</v>
      </c>
      <c r="AK7">
        <f>G7*SUM(AB7, AE7:AF7)</f>
        <v>65.984454175834728</v>
      </c>
      <c r="AL7">
        <f t="shared" si="8"/>
        <v>-762.94657043215943</v>
      </c>
      <c r="AN7">
        <f t="shared" si="9"/>
        <v>0</v>
      </c>
      <c r="AO7">
        <f t="shared" si="9"/>
        <v>0</v>
      </c>
      <c r="AP7">
        <f t="shared" si="9"/>
        <v>-30.164346891246101</v>
      </c>
      <c r="AQ7">
        <f t="shared" si="9"/>
        <v>-460.4789134673477</v>
      </c>
      <c r="AR7">
        <f t="shared" si="9"/>
        <v>-490.64326035859386</v>
      </c>
      <c r="AS7">
        <f t="shared" si="9"/>
        <v>-36.157391530426437</v>
      </c>
      <c r="AT7">
        <f t="shared" si="9"/>
        <v>41.93431352241813</v>
      </c>
      <c r="AU7">
        <f t="shared" si="9"/>
        <v>-484.86633836660218</v>
      </c>
      <c r="AW7">
        <v>4</v>
      </c>
      <c r="AX7">
        <f>IF(Z7&gt;0, (R7*SUMPRODUCT(K7:$K$98, X7:$X$98)-K7*$AZ$3)/Z7, 0)</f>
        <v>1052.930162170363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250000</v>
      </c>
      <c r="S8">
        <f t="shared" si="1"/>
        <v>1117.1868246439626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999.52941523500783</v>
      </c>
      <c r="AC8">
        <f t="shared" si="2"/>
        <v>1046.6565879803156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-730.70944858751682</v>
      </c>
      <c r="AI8">
        <f t="shared" si="6"/>
        <v>-777.55284867477951</v>
      </c>
      <c r="AJ8">
        <f t="shared" si="7"/>
        <v>-47.127172745307803</v>
      </c>
      <c r="AK8">
        <f t="shared" ref="AK8:AK71" si="22">G8*SUM(AB8:AB8, AE8:AF8)</f>
        <v>69.96705906645056</v>
      </c>
      <c r="AL8">
        <f t="shared" si="8"/>
        <v>-754.71296235363673</v>
      </c>
      <c r="AN8">
        <f t="shared" si="9"/>
        <v>0</v>
      </c>
      <c r="AO8">
        <f t="shared" si="9"/>
        <v>0</v>
      </c>
      <c r="AP8">
        <f t="shared" si="9"/>
        <v>-26.58020322268386</v>
      </c>
      <c r="AQ8">
        <f t="shared" si="9"/>
        <v>-414.62416485588614</v>
      </c>
      <c r="AR8">
        <f t="shared" si="9"/>
        <v>-441.20436807856998</v>
      </c>
      <c r="AS8">
        <f t="shared" si="9"/>
        <v>-26.741223449777276</v>
      </c>
      <c r="AT8">
        <f t="shared" si="9"/>
        <v>39.70118832995356</v>
      </c>
      <c r="AU8">
        <f t="shared" si="9"/>
        <v>-428.24440319839368</v>
      </c>
      <c r="AW8">
        <v>5</v>
      </c>
      <c r="AX8">
        <f>IF(Z8&gt;0, (R8*SUMPRODUCT(K8:$K$98, X8:$X$98)-K8*$AZ$3)/Z8, 0)</f>
        <v>1117.1868246439626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250000</v>
      </c>
      <c r="S9">
        <f t="shared" si="1"/>
        <v>1173.8203807549583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1046.6565879803156</v>
      </c>
      <c r="AC9">
        <f t="shared" si="2"/>
        <v>1085.2521429571575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-738.07374623792884</v>
      </c>
      <c r="AI9">
        <f t="shared" si="6"/>
        <v>-784.30109757507137</v>
      </c>
      <c r="AJ9">
        <f t="shared" si="7"/>
        <v>-38.595554976841868</v>
      </c>
      <c r="AK9">
        <f t="shared" si="22"/>
        <v>73.265961158622105</v>
      </c>
      <c r="AL9">
        <f t="shared" si="8"/>
        <v>-749.63069139329116</v>
      </c>
      <c r="AN9">
        <f t="shared" si="9"/>
        <v>0</v>
      </c>
      <c r="AO9">
        <f t="shared" si="9"/>
        <v>0</v>
      </c>
      <c r="AP9">
        <f t="shared" si="9"/>
        <v>-23.42021483699444</v>
      </c>
      <c r="AQ9">
        <f t="shared" si="9"/>
        <v>-373.93112956806726</v>
      </c>
      <c r="AR9">
        <f t="shared" si="9"/>
        <v>-397.3513444050617</v>
      </c>
      <c r="AS9">
        <f t="shared" si="9"/>
        <v>-19.553709290378318</v>
      </c>
      <c r="AT9">
        <f t="shared" si="9"/>
        <v>37.118816045926756</v>
      </c>
      <c r="AU9">
        <f t="shared" si="9"/>
        <v>-379.78623764951328</v>
      </c>
      <c r="AW9">
        <v>6</v>
      </c>
      <c r="AX9">
        <f>IF(Z9&gt;0, (R9*SUMPRODUCT(K9:$K$98, X9:$X$98)-K9*$AZ$3)/Z9, 0)</f>
        <v>1173.8203807549583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50</v>
      </c>
      <c r="R10">
        <f t="shared" si="0"/>
        <v>250000</v>
      </c>
      <c r="S10">
        <f t="shared" si="1"/>
        <v>1223.240031611796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1085.2521429571575</v>
      </c>
      <c r="AC10">
        <f t="shared" si="2"/>
        <v>1115.9814775254549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-746.38404104842311</v>
      </c>
      <c r="AI10">
        <f t="shared" si="6"/>
        <v>-791.99984206398449</v>
      </c>
      <c r="AJ10">
        <f t="shared" si="7"/>
        <v>-30.729334568297418</v>
      </c>
      <c r="AK10">
        <f t="shared" si="22"/>
        <v>75.967650007001026</v>
      </c>
      <c r="AL10">
        <f t="shared" si="8"/>
        <v>-746.76152662528091</v>
      </c>
      <c r="AN10">
        <f t="shared" si="9"/>
        <v>0</v>
      </c>
      <c r="AO10">
        <f t="shared" si="9"/>
        <v>0</v>
      </c>
      <c r="AP10">
        <f t="shared" si="9"/>
        <v>-20.63427179635308</v>
      </c>
      <c r="AQ10">
        <f t="shared" si="9"/>
        <v>-337.62623530823396</v>
      </c>
      <c r="AR10">
        <f t="shared" si="9"/>
        <v>-358.26050710458702</v>
      </c>
      <c r="AS10">
        <f t="shared" si="9"/>
        <v>-13.900390379794215</v>
      </c>
      <c r="AT10">
        <f t="shared" si="9"/>
        <v>34.36390687165467</v>
      </c>
      <c r="AU10">
        <f t="shared" si="9"/>
        <v>-337.79699061272657</v>
      </c>
      <c r="AW10">
        <v>7</v>
      </c>
      <c r="AX10">
        <f>IF(Z10&gt;0, (R10*SUMPRODUCT(K10:$K$98, X10:$X$98)-K10*$AZ$3)/Z10, 0)</f>
        <v>1223.240031611796</v>
      </c>
    </row>
    <row r="11" spans="1:52" x14ac:dyDescent="0.25">
      <c r="A11" t="s">
        <v>33</v>
      </c>
      <c r="C11" s="12">
        <f>AU81</f>
        <v>239.55335646463098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50</v>
      </c>
      <c r="R11">
        <f t="shared" si="0"/>
        <v>250000</v>
      </c>
      <c r="S11">
        <f t="shared" si="1"/>
        <v>1266.0555013110245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1115.9814775254549</v>
      </c>
      <c r="AC11">
        <f t="shared" si="2"/>
        <v>1139.65922805326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-756.89044190593131</v>
      </c>
      <c r="AI11">
        <f t="shared" si="6"/>
        <v>-801.89870682295589</v>
      </c>
      <c r="AJ11">
        <f t="shared" si="7"/>
        <v>-23.677750527805074</v>
      </c>
      <c r="AK11">
        <f t="shared" si="22"/>
        <v>78.118703426781849</v>
      </c>
      <c r="AL11">
        <f t="shared" si="8"/>
        <v>-747.45775392397911</v>
      </c>
      <c r="AN11">
        <f t="shared" si="9"/>
        <v>0</v>
      </c>
      <c r="AO11">
        <f t="shared" si="9"/>
        <v>0</v>
      </c>
      <c r="AP11">
        <f t="shared" si="9"/>
        <v>-18.1780833204385</v>
      </c>
      <c r="AQ11">
        <f t="shared" si="9"/>
        <v>-305.69535490369879</v>
      </c>
      <c r="AR11">
        <f t="shared" si="9"/>
        <v>-323.87343822413726</v>
      </c>
      <c r="AS11">
        <f t="shared" si="9"/>
        <v>-9.5630463144601254</v>
      </c>
      <c r="AT11">
        <f t="shared" si="9"/>
        <v>31.550834105571663</v>
      </c>
      <c r="AU11">
        <f t="shared" si="9"/>
        <v>-301.88565043302572</v>
      </c>
      <c r="AW11">
        <v>8</v>
      </c>
      <c r="AX11">
        <f>IF(Z11&gt;0, (R11*SUMPRODUCT(K11:$K$98, X11:$X$98)-K11*$AZ$3)/Z11, 0)</f>
        <v>1266.0555013110245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250000</v>
      </c>
      <c r="S12">
        <f t="shared" si="1"/>
        <v>1302.3055571399593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1139.65922805326</v>
      </c>
      <c r="AC12">
        <f t="shared" si="2"/>
        <v>1156.5567176460249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-769.91340504254435</v>
      </c>
      <c r="AI12">
        <f t="shared" si="6"/>
        <v>-814.31760462939019</v>
      </c>
      <c r="AJ12">
        <f t="shared" si="7"/>
        <v>-16.897489592764941</v>
      </c>
      <c r="AK12">
        <f t="shared" si="22"/>
        <v>79.776145963728212</v>
      </c>
      <c r="AL12">
        <f t="shared" si="8"/>
        <v>-751.43894825842688</v>
      </c>
      <c r="AN12">
        <f t="shared" si="9"/>
        <v>0</v>
      </c>
      <c r="AO12">
        <f t="shared" si="9"/>
        <v>0</v>
      </c>
      <c r="AP12">
        <f t="shared" si="9"/>
        <v>-16.012599522299535</v>
      </c>
      <c r="AQ12">
        <f t="shared" si="9"/>
        <v>-277.63849222604495</v>
      </c>
      <c r="AR12">
        <f t="shared" si="9"/>
        <v>-293.65109174834447</v>
      </c>
      <c r="AS12">
        <f t="shared" si="9"/>
        <v>-6.093404144172947</v>
      </c>
      <c r="AT12">
        <f t="shared" si="9"/>
        <v>28.768077988914172</v>
      </c>
      <c r="AU12">
        <f t="shared" si="9"/>
        <v>-270.97641790360325</v>
      </c>
      <c r="AW12">
        <v>9</v>
      </c>
      <c r="AX12">
        <f>IF(Z12&gt;0, (R12*SUMPRODUCT(K12:$K$98, X12:$X$98)-K12*$AZ$3)/Z12, 0)</f>
        <v>1302.3055571399593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50</v>
      </c>
      <c r="R13">
        <f t="shared" si="0"/>
        <v>250000</v>
      </c>
      <c r="S13">
        <f t="shared" si="1"/>
        <v>1332.0327445276675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1156.5567176460249</v>
      </c>
      <c r="AC13">
        <f t="shared" si="2"/>
        <v>1166.9475508632518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-784.48455368084717</v>
      </c>
      <c r="AI13">
        <f t="shared" si="6"/>
        <v>-828.28781436108841</v>
      </c>
      <c r="AJ13">
        <f t="shared" si="7"/>
        <v>-10.390833217226827</v>
      </c>
      <c r="AK13">
        <f t="shared" si="22"/>
        <v>80.958970235221756</v>
      </c>
      <c r="AL13">
        <f t="shared" si="8"/>
        <v>-757.71967734309351</v>
      </c>
      <c r="AN13">
        <f t="shared" si="9"/>
        <v>0</v>
      </c>
      <c r="AO13">
        <f t="shared" si="9"/>
        <v>0</v>
      </c>
      <c r="AP13">
        <f t="shared" si="9"/>
        <v>-14.103477614443243</v>
      </c>
      <c r="AQ13">
        <f t="shared" si="9"/>
        <v>-252.58303080402999</v>
      </c>
      <c r="AR13">
        <f t="shared" si="9"/>
        <v>-266.68650841847324</v>
      </c>
      <c r="AS13">
        <f t="shared" si="9"/>
        <v>-3.3455702018246365</v>
      </c>
      <c r="AT13">
        <f t="shared" si="9"/>
        <v>26.066621677684175</v>
      </c>
      <c r="AU13">
        <f t="shared" si="9"/>
        <v>-243.96545694261371</v>
      </c>
      <c r="AW13">
        <v>10</v>
      </c>
      <c r="AX13">
        <f>IF(Z13&gt;0, (R13*SUMPRODUCT(K13:$K$98, X13:$X$98)-K13*$AZ$3)/Z13, 0)</f>
        <v>1332.0327445276675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250000</v>
      </c>
      <c r="S14">
        <f t="shared" si="1"/>
        <v>1355.7899360797769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1166.9475508632518</v>
      </c>
      <c r="AC14">
        <f t="shared" si="2"/>
        <v>1171.5335606335716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-801.97440734353393</v>
      </c>
      <c r="AI14">
        <f t="shared" si="6"/>
        <v>-845.17924053550405</v>
      </c>
      <c r="AJ14">
        <f t="shared" si="7"/>
        <v>-4.5860097703198335</v>
      </c>
      <c r="AK14">
        <f t="shared" si="22"/>
        <v>81.686328560427626</v>
      </c>
      <c r="AL14">
        <f t="shared" si="8"/>
        <v>-768.0789217453962</v>
      </c>
      <c r="AN14">
        <f t="shared" si="9"/>
        <v>0</v>
      </c>
      <c r="AO14">
        <f t="shared" si="9"/>
        <v>0</v>
      </c>
      <c r="AP14">
        <f t="shared" si="9"/>
        <v>-12.420357124267632</v>
      </c>
      <c r="AQ14">
        <f t="shared" si="9"/>
        <v>-230.54847821009184</v>
      </c>
      <c r="AR14">
        <f t="shared" si="9"/>
        <v>-242.96883533435948</v>
      </c>
      <c r="AS14">
        <f t="shared" si="9"/>
        <v>-1.3183682221307422</v>
      </c>
      <c r="AT14">
        <f t="shared" si="9"/>
        <v>23.482867492689191</v>
      </c>
      <c r="AU14">
        <f t="shared" si="9"/>
        <v>-220.80433606380103</v>
      </c>
      <c r="AW14">
        <v>11</v>
      </c>
      <c r="AX14">
        <f>IF(Z14&gt;0, (R14*SUMPRODUCT(K14:$K$98, X14:$X$98)-K14*$AZ$3)/Z14, 0)</f>
        <v>1355.7899360797769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250000</v>
      </c>
      <c r="S15">
        <f t="shared" si="1"/>
        <v>1373.6764518725211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1171.5335606335716</v>
      </c>
      <c r="AC15">
        <f t="shared" si="2"/>
        <v>1170.6002972220067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-822.43705150654296</v>
      </c>
      <c r="AI15">
        <f t="shared" si="6"/>
        <v>-865.04534895629206</v>
      </c>
      <c r="AJ15">
        <f t="shared" si="7"/>
        <v>0.93326341156489434</v>
      </c>
      <c r="AK15">
        <f t="shared" si="22"/>
        <v>82.007349244350024</v>
      </c>
      <c r="AL15">
        <f t="shared" si="8"/>
        <v>-782.10473630037711</v>
      </c>
      <c r="AN15">
        <f t="shared" si="9"/>
        <v>0</v>
      </c>
      <c r="AO15">
        <f t="shared" si="9"/>
        <v>0</v>
      </c>
      <c r="AP15">
        <f t="shared" si="9"/>
        <v>-10.936488708159134</v>
      </c>
      <c r="AQ15">
        <f t="shared" si="9"/>
        <v>-211.09910663717363</v>
      </c>
      <c r="AR15">
        <f t="shared" si="9"/>
        <v>-222.03559534533275</v>
      </c>
      <c r="AS15">
        <f t="shared" si="9"/>
        <v>0.23954547290595013</v>
      </c>
      <c r="AT15">
        <f t="shared" si="9"/>
        <v>21.049243989498521</v>
      </c>
      <c r="AU15">
        <f t="shared" si="9"/>
        <v>-200.74680588292827</v>
      </c>
      <c r="AW15">
        <v>12</v>
      </c>
      <c r="AX15">
        <f>IF(Z15&gt;0, (R15*SUMPRODUCT(K15:$K$98, X15:$X$98)-K15*$AZ$3)/Z15, 0)</f>
        <v>1373.6764518725211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250000</v>
      </c>
      <c r="S16">
        <f t="shared" si="1"/>
        <v>1385.8797336780328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1170.6002972220067</v>
      </c>
      <c r="AC16">
        <f t="shared" si="2"/>
        <v>1164.5147752263747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-843.28169289373488</v>
      </c>
      <c r="AI16">
        <f t="shared" si="6"/>
        <v>-885.29525103040771</v>
      </c>
      <c r="AJ16">
        <f t="shared" si="7"/>
        <v>6.085521995632007</v>
      </c>
      <c r="AK16">
        <f t="shared" si="22"/>
        <v>81.94202080554048</v>
      </c>
      <c r="AL16">
        <f t="shared" si="8"/>
        <v>-797.26770822923527</v>
      </c>
      <c r="AN16">
        <f t="shared" si="9"/>
        <v>0</v>
      </c>
      <c r="AO16">
        <f t="shared" si="9"/>
        <v>0</v>
      </c>
      <c r="AP16">
        <f t="shared" si="9"/>
        <v>-9.6284231604437611</v>
      </c>
      <c r="AQ16">
        <f t="shared" si="9"/>
        <v>-193.25839902021823</v>
      </c>
      <c r="AR16">
        <f t="shared" si="9"/>
        <v>-202.88682218066197</v>
      </c>
      <c r="AS16">
        <f t="shared" si="9"/>
        <v>1.3946445748661203</v>
      </c>
      <c r="AT16">
        <f t="shared" si="9"/>
        <v>18.778996255709913</v>
      </c>
      <c r="AU16">
        <f t="shared" si="9"/>
        <v>-182.71318135008596</v>
      </c>
      <c r="AW16">
        <v>13</v>
      </c>
      <c r="AX16">
        <f>IF(Z16&gt;0, (R16*SUMPRODUCT(K16:$K$98, X16:$X$98)-K16*$AZ$3)/Z16, 0)</f>
        <v>1385.8797336780328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50</v>
      </c>
      <c r="R17">
        <f t="shared" si="0"/>
        <v>250000</v>
      </c>
      <c r="S17">
        <f t="shared" si="1"/>
        <v>1393.4042873402598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1164.5147752263747</v>
      </c>
      <c r="AC17">
        <f t="shared" si="2"/>
        <v>1154.3042196361041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-865.65806530533246</v>
      </c>
      <c r="AI17">
        <f t="shared" si="6"/>
        <v>-907.07835624757752</v>
      </c>
      <c r="AJ17">
        <f t="shared" si="7"/>
        <v>10.210555590270587</v>
      </c>
      <c r="AK17">
        <f t="shared" si="22"/>
        <v>81.51603426584623</v>
      </c>
      <c r="AL17">
        <f t="shared" si="8"/>
        <v>-815.35176639146073</v>
      </c>
      <c r="AN17">
        <f t="shared" si="9"/>
        <v>0</v>
      </c>
      <c r="AO17">
        <f t="shared" si="9"/>
        <v>0</v>
      </c>
      <c r="AP17">
        <f t="shared" si="9"/>
        <v>-8.4754121710983803</v>
      </c>
      <c r="AQ17">
        <f t="shared" si="9"/>
        <v>-177.13079111222245</v>
      </c>
      <c r="AR17">
        <f t="shared" si="9"/>
        <v>-185.60620328332084</v>
      </c>
      <c r="AS17">
        <f t="shared" si="9"/>
        <v>2.0892819715854309</v>
      </c>
      <c r="AT17">
        <f t="shared" si="9"/>
        <v>16.679795656669004</v>
      </c>
      <c r="AU17">
        <f t="shared" si="9"/>
        <v>-166.83712565506639</v>
      </c>
      <c r="AW17">
        <v>14</v>
      </c>
      <c r="AX17">
        <f>IF(Z17&gt;0, (R17*SUMPRODUCT(K17:$K$98, X17:$X$98)-K17*$AZ$3)/Z17, 0)</f>
        <v>1393.4042873402598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250000</v>
      </c>
      <c r="S18">
        <f t="shared" si="1"/>
        <v>1396.8452225668054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1154.3042196361041</v>
      </c>
      <c r="AC18">
        <f t="shared" si="2"/>
        <v>1140.6090030149057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-890.24900554058445</v>
      </c>
      <c r="AI18">
        <f t="shared" si="6"/>
        <v>-931.07704377229891</v>
      </c>
      <c r="AJ18">
        <f t="shared" si="7"/>
        <v>13.695216621198369</v>
      </c>
      <c r="AK18">
        <f t="shared" si="22"/>
        <v>80.801295374527299</v>
      </c>
      <c r="AL18">
        <f t="shared" si="8"/>
        <v>-836.58053177657325</v>
      </c>
      <c r="AN18">
        <f t="shared" si="9"/>
        <v>0</v>
      </c>
      <c r="AO18">
        <f t="shared" si="9"/>
        <v>0</v>
      </c>
      <c r="AP18">
        <f t="shared" si="9"/>
        <v>-7.4591299396860302</v>
      </c>
      <c r="AQ18">
        <f t="shared" si="9"/>
        <v>-162.64516490643624</v>
      </c>
      <c r="AR18">
        <f t="shared" si="9"/>
        <v>-170.10429484612226</v>
      </c>
      <c r="AS18">
        <f t="shared" si="9"/>
        <v>2.5020648738962619</v>
      </c>
      <c r="AT18">
        <f t="shared" si="9"/>
        <v>14.762094570230378</v>
      </c>
      <c r="AU18">
        <f t="shared" si="9"/>
        <v>-152.84013540199561</v>
      </c>
      <c r="AW18">
        <v>15</v>
      </c>
      <c r="AX18">
        <f>IF(Z18&gt;0, (R18*SUMPRODUCT(K18:$K$98, X18:$X$98)-K18*$AZ$3)/Z18, 0)</f>
        <v>1396.8452225668054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250000</v>
      </c>
      <c r="S19">
        <f t="shared" si="1"/>
        <v>1396.6371241698348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1140.6090030149057</v>
      </c>
      <c r="AC19">
        <f t="shared" si="2"/>
        <v>1123.8884581897421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-921.18220432267617</v>
      </c>
      <c r="AI19">
        <f t="shared" si="6"/>
        <v>-961.41772573120898</v>
      </c>
      <c r="AJ19">
        <f t="shared" si="7"/>
        <v>16.720544825163643</v>
      </c>
      <c r="AK19">
        <f t="shared" si="22"/>
        <v>79.842630211043414</v>
      </c>
      <c r="AL19">
        <f t="shared" si="8"/>
        <v>-864.85455069500188</v>
      </c>
      <c r="AN19">
        <f t="shared" si="9"/>
        <v>0</v>
      </c>
      <c r="AO19">
        <f t="shared" si="9"/>
        <v>0</v>
      </c>
      <c r="AP19">
        <f t="shared" si="9"/>
        <v>-6.5632851172808904</v>
      </c>
      <c r="AQ19">
        <f t="shared" si="9"/>
        <v>-150.26477202934524</v>
      </c>
      <c r="AR19">
        <f t="shared" si="9"/>
        <v>-156.82805714662612</v>
      </c>
      <c r="AS19">
        <f t="shared" si="9"/>
        <v>2.7274830588016541</v>
      </c>
      <c r="AT19">
        <f t="shared" si="9"/>
        <v>13.024062525944322</v>
      </c>
      <c r="AU19">
        <f t="shared" si="9"/>
        <v>-141.07651156188015</v>
      </c>
      <c r="AW19">
        <v>16</v>
      </c>
      <c r="AX19">
        <f>IF(Z19&gt;0, (R19*SUMPRODUCT(K19:$K$98, X19:$X$98)-K19*$AZ$3)/Z19, 0)</f>
        <v>1396.6371241698348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250000</v>
      </c>
      <c r="S20">
        <f t="shared" si="1"/>
        <v>1392.3385786751546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1123.8884581897421</v>
      </c>
      <c r="AC20">
        <f t="shared" si="2"/>
        <v>1103.9135255186752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-953.7110134059493</v>
      </c>
      <c r="AI20">
        <f t="shared" si="6"/>
        <v>-993.35343739771565</v>
      </c>
      <c r="AJ20">
        <f t="shared" si="7"/>
        <v>19.974932671066881</v>
      </c>
      <c r="AK20">
        <f t="shared" si="22"/>
        <v>78.672192073281948</v>
      </c>
      <c r="AL20">
        <f t="shared" si="8"/>
        <v>-894.70631265336681</v>
      </c>
      <c r="AN20">
        <f t="shared" si="9"/>
        <v>0</v>
      </c>
      <c r="AO20">
        <f t="shared" si="9"/>
        <v>0</v>
      </c>
      <c r="AP20">
        <f t="shared" si="9"/>
        <v>-5.7736947151992188</v>
      </c>
      <c r="AQ20">
        <f t="shared" si="9"/>
        <v>-138.90261198641389</v>
      </c>
      <c r="AR20">
        <f t="shared" si="9"/>
        <v>-144.6763067016131</v>
      </c>
      <c r="AS20">
        <f t="shared" si="9"/>
        <v>2.9092359040242544</v>
      </c>
      <c r="AT20">
        <f t="shared" si="9"/>
        <v>11.458159564132323</v>
      </c>
      <c r="AU20">
        <f t="shared" si="9"/>
        <v>-130.30891123345654</v>
      </c>
      <c r="AW20">
        <v>17</v>
      </c>
      <c r="AX20">
        <f>IF(Z20&gt;0, (R20*SUMPRODUCT(K20:$K$98, X20:$X$98)-K20*$AZ$3)/Z20, 0)</f>
        <v>1392.3385786751546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250000</v>
      </c>
      <c r="S21">
        <f t="shared" si="1"/>
        <v>1384.5915993251331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1103.9135255186752</v>
      </c>
      <c r="AC21">
        <f t="shared" si="2"/>
        <v>1081.3411272450098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-984.49680544172099</v>
      </c>
      <c r="AI21">
        <f t="shared" si="6"/>
        <v>-1023.5459058324813</v>
      </c>
      <c r="AJ21">
        <f t="shared" si="7"/>
        <v>22.572398273665385</v>
      </c>
      <c r="AK21">
        <f t="shared" si="22"/>
        <v>77.273946786307278</v>
      </c>
      <c r="AL21">
        <f t="shared" si="8"/>
        <v>-923.69956077250856</v>
      </c>
      <c r="AN21">
        <f t="shared" si="9"/>
        <v>0</v>
      </c>
      <c r="AO21">
        <f t="shared" si="9"/>
        <v>0</v>
      </c>
      <c r="AP21">
        <f t="shared" si="9"/>
        <v>-5.0779290092604672</v>
      </c>
      <c r="AQ21">
        <f t="shared" si="9"/>
        <v>-128.02356105134939</v>
      </c>
      <c r="AR21">
        <f t="shared" si="9"/>
        <v>-133.10149006060985</v>
      </c>
      <c r="AS21">
        <f t="shared" si="9"/>
        <v>2.9353054194699881</v>
      </c>
      <c r="AT21">
        <f t="shared" si="9"/>
        <v>10.048672366830916</v>
      </c>
      <c r="AU21">
        <f t="shared" si="9"/>
        <v>-120.11751227430895</v>
      </c>
      <c r="AW21">
        <v>18</v>
      </c>
      <c r="AX21">
        <f>IF(Z21&gt;0, (R21*SUMPRODUCT(K21:$K$98, X21:$X$98)-K21*$AZ$3)/Z21, 0)</f>
        <v>1384.5915993251331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250000</v>
      </c>
      <c r="S22">
        <f t="shared" si="1"/>
        <v>1374.5764286992048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1081.3411272450098</v>
      </c>
      <c r="AC22">
        <f t="shared" si="2"/>
        <v>1057.1838284371861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-1018.5748924242736</v>
      </c>
      <c r="AI22">
        <f t="shared" si="6"/>
        <v>-1057.0297868326413</v>
      </c>
      <c r="AJ22">
        <f t="shared" si="7"/>
        <v>24.157298807823736</v>
      </c>
      <c r="AK22">
        <f t="shared" si="22"/>
        <v>75.69387890715069</v>
      </c>
      <c r="AL22">
        <f t="shared" si="8"/>
        <v>-957.17860911766684</v>
      </c>
      <c r="AN22">
        <f t="shared" si="9"/>
        <v>0</v>
      </c>
      <c r="AO22">
        <f t="shared" si="9"/>
        <v>0</v>
      </c>
      <c r="AP22">
        <f t="shared" si="9"/>
        <v>-4.4648738454151387</v>
      </c>
      <c r="AQ22">
        <f t="shared" si="9"/>
        <v>-118.2634477808387</v>
      </c>
      <c r="AR22">
        <f t="shared" si="9"/>
        <v>-122.72832162625383</v>
      </c>
      <c r="AS22">
        <f t="shared" si="9"/>
        <v>2.804826102954014</v>
      </c>
      <c r="AT22">
        <f t="shared" si="9"/>
        <v>8.7885723102392994</v>
      </c>
      <c r="AU22">
        <f t="shared" si="9"/>
        <v>-111.1349232130605</v>
      </c>
      <c r="AW22">
        <v>19</v>
      </c>
      <c r="AX22">
        <f>IF(Z22&gt;0, (R22*SUMPRODUCT(K22:$K$98, X22:$X$98)-K22*$AZ$3)/Z22, 0)</f>
        <v>1374.5764286992048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250000</v>
      </c>
      <c r="S23">
        <f t="shared" si="1"/>
        <v>1362.4813538935402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1057.1838284371861</v>
      </c>
      <c r="AC23">
        <f t="shared" si="2"/>
        <v>1031.6581148023524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-1054.0698059252875</v>
      </c>
      <c r="AI23">
        <f t="shared" si="6"/>
        <v>-1091.9293374283866</v>
      </c>
      <c r="AJ23">
        <f t="shared" si="7"/>
        <v>25.525713634833664</v>
      </c>
      <c r="AK23">
        <f t="shared" si="22"/>
        <v>74.002867990603036</v>
      </c>
      <c r="AL23">
        <f t="shared" si="8"/>
        <v>-992.4007558029499</v>
      </c>
      <c r="AN23">
        <f t="shared" si="9"/>
        <v>0</v>
      </c>
      <c r="AO23">
        <f t="shared" si="9"/>
        <v>0</v>
      </c>
      <c r="AP23">
        <f t="shared" si="9"/>
        <v>-3.9247751583966948</v>
      </c>
      <c r="AQ23">
        <f t="shared" si="9"/>
        <v>-109.27200694950351</v>
      </c>
      <c r="AR23">
        <f t="shared" si="9"/>
        <v>-113.19678210790021</v>
      </c>
      <c r="AS23">
        <f t="shared" si="9"/>
        <v>2.6461681588992243</v>
      </c>
      <c r="AT23">
        <f t="shared" si="9"/>
        <v>7.6716379312790348</v>
      </c>
      <c r="AU23">
        <f t="shared" si="9"/>
        <v>-102.87897601772195</v>
      </c>
      <c r="AW23">
        <v>20</v>
      </c>
      <c r="AX23">
        <f>IF(Z23&gt;0, (R23*SUMPRODUCT(K23:$K$98, X23:$X$98)-K23*$AZ$3)/Z23, 0)</f>
        <v>1362.4813538935402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250000</v>
      </c>
      <c r="S24">
        <f t="shared" si="1"/>
        <v>1348.8036594924581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1031.6581148023524</v>
      </c>
      <c r="AC24">
        <f t="shared" si="2"/>
        <v>1005.1876561974964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-1093.7139728171819</v>
      </c>
      <c r="AI24">
        <f t="shared" si="6"/>
        <v>-1130.9761662106866</v>
      </c>
      <c r="AJ24">
        <f t="shared" si="7"/>
        <v>26.470458604856049</v>
      </c>
      <c r="AK24">
        <f t="shared" si="22"/>
        <v>72.216068036164671</v>
      </c>
      <c r="AL24">
        <f t="shared" si="8"/>
        <v>-1032.289639569666</v>
      </c>
      <c r="AN24">
        <f t="shared" si="9"/>
        <v>0</v>
      </c>
      <c r="AO24">
        <f t="shared" si="9"/>
        <v>0</v>
      </c>
      <c r="AP24">
        <f t="shared" si="9"/>
        <v>-3.448974150817524</v>
      </c>
      <c r="AQ24">
        <f t="shared" si="9"/>
        <v>-101.23374061205816</v>
      </c>
      <c r="AR24">
        <f t="shared" si="9"/>
        <v>-104.68271476287568</v>
      </c>
      <c r="AS24">
        <f t="shared" si="9"/>
        <v>2.4500953694354433</v>
      </c>
      <c r="AT24">
        <f t="shared" si="9"/>
        <v>6.6842912144250786</v>
      </c>
      <c r="AU24">
        <f t="shared" si="9"/>
        <v>-95.548328179015158</v>
      </c>
      <c r="AW24">
        <v>21</v>
      </c>
      <c r="AX24">
        <f>IF(Z24&gt;0, (R24*SUMPRODUCT(K24:$K$98, X24:$X$98)-K24*$AZ$3)/Z24, 0)</f>
        <v>1348.8036594924581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250000</v>
      </c>
      <c r="S25">
        <f t="shared" si="1"/>
        <v>1333.6623262495996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1005.1876561974964</v>
      </c>
      <c r="AC25">
        <f t="shared" si="2"/>
        <v>977.88386946458809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-1139.8620471872603</v>
      </c>
      <c r="AI25">
        <f t="shared" si="6"/>
        <v>-1176.5236462373925</v>
      </c>
      <c r="AJ25">
        <f t="shared" si="7"/>
        <v>27.303786732908293</v>
      </c>
      <c r="AK25">
        <f t="shared" si="22"/>
        <v>70.363135933824751</v>
      </c>
      <c r="AL25">
        <f t="shared" si="8"/>
        <v>-1078.8567235706596</v>
      </c>
      <c r="AN25">
        <f t="shared" si="9"/>
        <v>0</v>
      </c>
      <c r="AO25">
        <f t="shared" si="9"/>
        <v>0</v>
      </c>
      <c r="AP25">
        <f t="shared" si="9"/>
        <v>-3.0298065818020086</v>
      </c>
      <c r="AQ25">
        <f t="shared" si="9"/>
        <v>-94.201061120977485</v>
      </c>
      <c r="AR25">
        <f t="shared" si="9"/>
        <v>-97.230867702779506</v>
      </c>
      <c r="AS25">
        <f t="shared" si="9"/>
        <v>2.2564534797940197</v>
      </c>
      <c r="AT25">
        <f t="shared" si="9"/>
        <v>5.8149861951469619</v>
      </c>
      <c r="AU25">
        <f t="shared" si="9"/>
        <v>-89.15942802783853</v>
      </c>
      <c r="AW25">
        <v>22</v>
      </c>
      <c r="AX25">
        <f>IF(Z25&gt;0, (R25*SUMPRODUCT(K25:$K$98, X25:$X$98)-K25*$AZ$3)/Z25, 0)</f>
        <v>1333.6623262495996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250000</v>
      </c>
      <c r="S26">
        <f t="shared" si="1"/>
        <v>1316.9200534052229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977.88386946458809</v>
      </c>
      <c r="AC26">
        <f t="shared" si="2"/>
        <v>949.69169573570809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-1188.4025975455979</v>
      </c>
      <c r="AI26">
        <f t="shared" si="6"/>
        <v>-1224.4599000857197</v>
      </c>
      <c r="AJ26">
        <f t="shared" si="7"/>
        <v>28.192173728879993</v>
      </c>
      <c r="AK26">
        <f t="shared" si="22"/>
        <v>68.451870862521176</v>
      </c>
      <c r="AL26">
        <f t="shared" si="8"/>
        <v>-1127.8158554943186</v>
      </c>
      <c r="AN26">
        <f t="shared" si="9"/>
        <v>0</v>
      </c>
      <c r="AO26">
        <f t="shared" si="9"/>
        <v>0</v>
      </c>
      <c r="AP26">
        <f t="shared" si="9"/>
        <v>-2.6605946439035359</v>
      </c>
      <c r="AQ26">
        <f t="shared" si="9"/>
        <v>-87.689798267981899</v>
      </c>
      <c r="AR26">
        <f t="shared" si="9"/>
        <v>-90.350392911885436</v>
      </c>
      <c r="AS26">
        <f t="shared" si="9"/>
        <v>2.0802428672969397</v>
      </c>
      <c r="AT26">
        <f t="shared" si="9"/>
        <v>5.0509236174655188</v>
      </c>
      <c r="AU26">
        <f t="shared" si="9"/>
        <v>-83.21922642712299</v>
      </c>
      <c r="AW26">
        <v>23</v>
      </c>
      <c r="AX26">
        <f>IF(Z26&gt;0, (R26*SUMPRODUCT(K26:$K$98, X26:$X$98)-K26*$AZ$3)/Z26, 0)</f>
        <v>1316.9200534052229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250000</v>
      </c>
      <c r="S27">
        <f t="shared" si="1"/>
        <v>1298.9618596849455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949.69169573570809</v>
      </c>
      <c r="AC27">
        <f t="shared" si="2"/>
        <v>920.93840406781374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-1238.5658182420041</v>
      </c>
      <c r="AI27">
        <f t="shared" si="6"/>
        <v>-1274.0148345930761</v>
      </c>
      <c r="AJ27">
        <f t="shared" si="7"/>
        <v>28.753291667894359</v>
      </c>
      <c r="AK27">
        <f t="shared" si="22"/>
        <v>66.478418701499578</v>
      </c>
      <c r="AL27">
        <f t="shared" si="8"/>
        <v>-1178.7831242236823</v>
      </c>
      <c r="AN27">
        <f t="shared" si="9"/>
        <v>0</v>
      </c>
      <c r="AO27">
        <f t="shared" si="9"/>
        <v>0</v>
      </c>
      <c r="AP27">
        <f t="shared" si="9"/>
        <v>-2.3354557584903639</v>
      </c>
      <c r="AQ27">
        <f t="shared" si="9"/>
        <v>-81.599321228983371</v>
      </c>
      <c r="AR27">
        <f t="shared" si="9"/>
        <v>-83.934776987473725</v>
      </c>
      <c r="AS27">
        <f t="shared" si="9"/>
        <v>1.8943273329869401</v>
      </c>
      <c r="AT27">
        <f t="shared" si="9"/>
        <v>4.3797380506738683</v>
      </c>
      <c r="AU27">
        <f t="shared" si="9"/>
        <v>-77.660711603812928</v>
      </c>
      <c r="AW27">
        <v>24</v>
      </c>
      <c r="AX27">
        <f>IF(Z27&gt;0, (R27*SUMPRODUCT(K27:$K$98, X27:$X$98)-K27*$AZ$3)/Z27, 0)</f>
        <v>1298.9618596849455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250000</v>
      </c>
      <c r="S28">
        <f t="shared" si="1"/>
        <v>1280.246205009222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920.93840406781374</v>
      </c>
      <c r="AC28">
        <f t="shared" si="2"/>
        <v>891.96096373176545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-1295.0078677701724</v>
      </c>
      <c r="AI28">
        <f t="shared" si="6"/>
        <v>-1329.8433923841799</v>
      </c>
      <c r="AJ28">
        <f t="shared" si="7"/>
        <v>28.977440336048289</v>
      </c>
      <c r="AK28">
        <f t="shared" si="22"/>
        <v>64.465688284746975</v>
      </c>
      <c r="AL28">
        <f t="shared" si="8"/>
        <v>-1236.4002637633846</v>
      </c>
      <c r="AN28">
        <f t="shared" si="9"/>
        <v>0</v>
      </c>
      <c r="AO28">
        <f t="shared" si="9"/>
        <v>0</v>
      </c>
      <c r="AP28">
        <f t="shared" si="9"/>
        <v>-2.0491407432783331</v>
      </c>
      <c r="AQ28">
        <f t="shared" si="9"/>
        <v>-76.176644793425211</v>
      </c>
      <c r="AR28">
        <f t="shared" si="9"/>
        <v>-78.225785536703555</v>
      </c>
      <c r="AS28">
        <f t="shared" si="9"/>
        <v>1.7045488559870086</v>
      </c>
      <c r="AT28">
        <f t="shared" si="9"/>
        <v>3.7920849440756981</v>
      </c>
      <c r="AU28">
        <f t="shared" si="9"/>
        <v>-72.729151736640844</v>
      </c>
      <c r="AW28">
        <v>25</v>
      </c>
      <c r="AX28">
        <f>IF(Z28&gt;0, (R28*SUMPRODUCT(K28:$K$98, X28:$X$98)-K28*$AZ$3)/Z28, 0)</f>
        <v>1280.246205009222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250000</v>
      </c>
      <c r="S29">
        <f t="shared" si="1"/>
        <v>1260.7844215073571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891.96096373176545</v>
      </c>
      <c r="AC29">
        <f t="shared" si="2"/>
        <v>862.76814116417506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-1358.1973922020873</v>
      </c>
      <c r="AI29">
        <f t="shared" si="6"/>
        <v>-1392.4129220915142</v>
      </c>
      <c r="AJ29">
        <f t="shared" si="7"/>
        <v>29.192822567590383</v>
      </c>
      <c r="AK29">
        <f t="shared" si="22"/>
        <v>62.437267461223584</v>
      </c>
      <c r="AL29">
        <f t="shared" si="8"/>
        <v>-1300.7828320627002</v>
      </c>
      <c r="AN29">
        <f t="shared" si="9"/>
        <v>0</v>
      </c>
      <c r="AO29">
        <f t="shared" si="9"/>
        <v>0</v>
      </c>
      <c r="AP29">
        <f t="shared" si="9"/>
        <v>-1.7970273245835306</v>
      </c>
      <c r="AQ29">
        <f t="shared" si="9"/>
        <v>-71.333626392834688</v>
      </c>
      <c r="AR29">
        <f t="shared" si="9"/>
        <v>-73.130653717418227</v>
      </c>
      <c r="AS29">
        <f t="shared" si="9"/>
        <v>1.5332306705526049</v>
      </c>
      <c r="AT29">
        <f t="shared" si="9"/>
        <v>3.2792558251398272</v>
      </c>
      <c r="AU29">
        <f t="shared" si="9"/>
        <v>-68.318167221725787</v>
      </c>
      <c r="AW29">
        <v>26</v>
      </c>
      <c r="AX29">
        <f>IF(Z29&gt;0, (R29*SUMPRODUCT(K29:$K$98, X29:$X$98)-K29*$AZ$3)/Z29, 0)</f>
        <v>1260.7844215073571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250000</v>
      </c>
      <c r="S30">
        <f t="shared" si="1"/>
        <v>1240.6236740965783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862.76814116417506</v>
      </c>
      <c r="AC30">
        <f t="shared" si="2"/>
        <v>833.38435604440701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-1430.299307299302</v>
      </c>
      <c r="AI30">
        <f t="shared" si="6"/>
        <v>-1463.8866220283746</v>
      </c>
      <c r="AJ30">
        <f t="shared" si="7"/>
        <v>29.383785119768049</v>
      </c>
      <c r="AK30">
        <f t="shared" si="22"/>
        <v>60.393769881492261</v>
      </c>
      <c r="AL30">
        <f t="shared" si="8"/>
        <v>-1374.1090670271144</v>
      </c>
      <c r="AN30">
        <f t="shared" si="9"/>
        <v>0</v>
      </c>
      <c r="AO30">
        <f t="shared" si="9"/>
        <v>0</v>
      </c>
      <c r="AP30">
        <f t="shared" si="9"/>
        <v>-1.5750294248846219</v>
      </c>
      <c r="AQ30">
        <f t="shared" si="9"/>
        <v>-67.071854763028441</v>
      </c>
      <c r="AR30">
        <f t="shared" si="9"/>
        <v>-68.646884187913045</v>
      </c>
      <c r="AS30">
        <f t="shared" si="9"/>
        <v>1.3779108735376793</v>
      </c>
      <c r="AT30">
        <f t="shared" si="9"/>
        <v>2.8320800698224504</v>
      </c>
      <c r="AU30">
        <f t="shared" si="9"/>
        <v>-64.43689324455292</v>
      </c>
      <c r="AW30">
        <v>27</v>
      </c>
      <c r="AX30">
        <f>IF(Z30&gt;0, (R30*SUMPRODUCT(K30:$K$98, X30:$X$98)-K30*$AZ$3)/Z30, 0)</f>
        <v>1240.6236740965783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50</v>
      </c>
      <c r="R31">
        <f t="shared" si="0"/>
        <v>250000</v>
      </c>
      <c r="S31">
        <f t="shared" si="1"/>
        <v>1219.7212907879129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833.38435604440701</v>
      </c>
      <c r="AC31">
        <f t="shared" si="2"/>
        <v>803.76771670375967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-1513.0727580545408</v>
      </c>
      <c r="AI31">
        <f t="shared" si="6"/>
        <v>-1546.0215850847119</v>
      </c>
      <c r="AJ31">
        <f t="shared" si="7"/>
        <v>29.616639340647339</v>
      </c>
      <c r="AK31">
        <f t="shared" si="22"/>
        <v>58.336904923108499</v>
      </c>
      <c r="AL31">
        <f t="shared" si="8"/>
        <v>-1458.0680408209562</v>
      </c>
      <c r="AN31">
        <f t="shared" si="9"/>
        <v>0</v>
      </c>
      <c r="AO31">
        <f t="shared" si="9"/>
        <v>0</v>
      </c>
      <c r="AP31">
        <f t="shared" si="9"/>
        <v>-1.3795432598203863</v>
      </c>
      <c r="AQ31">
        <f t="shared" si="9"/>
        <v>-63.351248379209572</v>
      </c>
      <c r="AR31">
        <f t="shared" si="9"/>
        <v>-64.73079163902996</v>
      </c>
      <c r="AS31">
        <f t="shared" si="9"/>
        <v>1.2400270013711971</v>
      </c>
      <c r="AT31">
        <f t="shared" si="9"/>
        <v>2.4425234898882255</v>
      </c>
      <c r="AU31">
        <f t="shared" si="9"/>
        <v>-61.04824114777054</v>
      </c>
      <c r="AW31">
        <v>28</v>
      </c>
      <c r="AX31">
        <f>IF(Z31&gt;0, (R31*SUMPRODUCT(K31:$K$98, X31:$X$98)-K31*$AZ$3)/Z31, 0)</f>
        <v>1219.7212907879129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250000</v>
      </c>
      <c r="S32">
        <f t="shared" si="1"/>
        <v>1198.0041605563363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803.76771670375967</v>
      </c>
      <c r="AC32">
        <f t="shared" si="2"/>
        <v>773.85862495167601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-1607.55827908575</v>
      </c>
      <c r="AI32">
        <f t="shared" si="6"/>
        <v>-1639.8561061898022</v>
      </c>
      <c r="AJ32">
        <f t="shared" si="7"/>
        <v>29.909091752083668</v>
      </c>
      <c r="AK32">
        <f t="shared" si="22"/>
        <v>56.26374016926318</v>
      </c>
      <c r="AL32">
        <f t="shared" si="8"/>
        <v>-1553.6832742684553</v>
      </c>
      <c r="AN32">
        <f t="shared" si="9"/>
        <v>0</v>
      </c>
      <c r="AO32">
        <f t="shared" si="9"/>
        <v>0</v>
      </c>
      <c r="AP32">
        <f t="shared" si="9"/>
        <v>-1.2073985443136535</v>
      </c>
      <c r="AQ32">
        <f t="shared" si="9"/>
        <v>-60.095792816476283</v>
      </c>
      <c r="AR32">
        <f t="shared" si="9"/>
        <v>-61.303191360789931</v>
      </c>
      <c r="AS32">
        <f t="shared" si="9"/>
        <v>1.1180997943567075</v>
      </c>
      <c r="AT32">
        <f t="shared" si="9"/>
        <v>2.1033228569573583</v>
      </c>
      <c r="AU32">
        <f t="shared" si="9"/>
        <v>-58.081768709475867</v>
      </c>
      <c r="AW32">
        <v>29</v>
      </c>
      <c r="AX32">
        <f>IF(Z32&gt;0, (R32*SUMPRODUCT(K32:$K$98, X32:$X$98)-K32*$AZ$3)/Z32, 0)</f>
        <v>1198.0041605563363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250000</v>
      </c>
      <c r="S33">
        <f t="shared" si="1"/>
        <v>1175.4689848005005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773.85862495167601</v>
      </c>
      <c r="AC33">
        <f t="shared" si="2"/>
        <v>743.62190055227654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-1719.943590619524</v>
      </c>
      <c r="AI33">
        <f t="shared" si="6"/>
        <v>-1751.5744507344118</v>
      </c>
      <c r="AJ33">
        <f t="shared" si="7"/>
        <v>30.236724399399463</v>
      </c>
      <c r="AK33">
        <f t="shared" si="22"/>
        <v>54.170103746617329</v>
      </c>
      <c r="AL33">
        <f t="shared" si="8"/>
        <v>-1667.167622588395</v>
      </c>
      <c r="AN33">
        <f t="shared" si="9"/>
        <v>0</v>
      </c>
      <c r="AO33">
        <f t="shared" si="9"/>
        <v>0</v>
      </c>
      <c r="AP33">
        <f t="shared" si="9"/>
        <v>-1.0557724411710145</v>
      </c>
      <c r="AQ33">
        <f t="shared" si="9"/>
        <v>-57.40814624544884</v>
      </c>
      <c r="AR33">
        <f t="shared" si="9"/>
        <v>-58.463918686619856</v>
      </c>
      <c r="AS33">
        <f t="shared" si="9"/>
        <v>1.009239085381171</v>
      </c>
      <c r="AT33">
        <f t="shared" si="9"/>
        <v>1.8080855994217762</v>
      </c>
      <c r="AU33">
        <f t="shared" si="9"/>
        <v>-55.646594001816908</v>
      </c>
      <c r="AW33">
        <v>30</v>
      </c>
      <c r="AX33">
        <f>IF(Z33&gt;0, (R33*SUMPRODUCT(K33:$K$98, X33:$X$98)-K33*$AZ$3)/Z33, 0)</f>
        <v>1175.4689848005005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250000</v>
      </c>
      <c r="S34">
        <f t="shared" si="1"/>
        <v>1151.8337264772608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743.62190055227654</v>
      </c>
      <c r="AC34">
        <f t="shared" si="2"/>
        <v>712.87363682207433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-1846.9450587786691</v>
      </c>
      <c r="AI34">
        <f t="shared" si="6"/>
        <v>-1877.8902212806524</v>
      </c>
      <c r="AJ34">
        <f t="shared" si="7"/>
        <v>30.748263730202211</v>
      </c>
      <c r="AK34">
        <f t="shared" si="22"/>
        <v>52.05353303865936</v>
      </c>
      <c r="AL34">
        <f t="shared" si="8"/>
        <v>-1795.0884245117907</v>
      </c>
      <c r="AN34">
        <f t="shared" si="9"/>
        <v>0</v>
      </c>
      <c r="AO34">
        <f t="shared" si="9"/>
        <v>0</v>
      </c>
      <c r="AP34">
        <f t="shared" si="9"/>
        <v>-0.92221899860968193</v>
      </c>
      <c r="AQ34">
        <f t="shared" si="9"/>
        <v>-55.042135341341456</v>
      </c>
      <c r="AR34">
        <f t="shared" si="9"/>
        <v>-55.964354339951143</v>
      </c>
      <c r="AS34">
        <f t="shared" si="9"/>
        <v>0.91635107698775764</v>
      </c>
      <c r="AT34">
        <f t="shared" si="9"/>
        <v>1.5512846995045479</v>
      </c>
      <c r="AU34">
        <f t="shared" ref="AU34:AU79" si="23">AL34*$K34</f>
        <v>-53.496718563458828</v>
      </c>
      <c r="AW34">
        <v>31</v>
      </c>
      <c r="AX34">
        <f>IF(Z34&gt;0, (R34*SUMPRODUCT(K34:$K$98, X34:$X$98)-K34*$AZ$3)/Z34, 0)</f>
        <v>1151.8337264772608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250000</v>
      </c>
      <c r="S35">
        <f t="shared" si="1"/>
        <v>1127.1252546505282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712.87363682207433</v>
      </c>
      <c r="AC35">
        <f t="shared" si="2"/>
        <v>681.63496801220356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-1989.73016147258</v>
      </c>
      <c r="AI35">
        <f t="shared" ref="AI35:AI66" si="25">SUM(AE35:AH35)</f>
        <v>-2019.9679263172488</v>
      </c>
      <c r="AJ35">
        <f t="shared" si="7"/>
        <v>31.238668809870774</v>
      </c>
      <c r="AK35">
        <f t="shared" si="22"/>
        <v>49.901154577545206</v>
      </c>
      <c r="AL35">
        <f t="shared" si="8"/>
        <v>-1938.8281029298328</v>
      </c>
      <c r="AN35">
        <f t="shared" ref="AN35:AT66" si="26">AE35*$K35</f>
        <v>0</v>
      </c>
      <c r="AO35">
        <f t="shared" si="26"/>
        <v>0</v>
      </c>
      <c r="AP35">
        <f t="shared" si="26"/>
        <v>-0.80458690472271543</v>
      </c>
      <c r="AQ35">
        <f t="shared" si="26"/>
        <v>-52.944086313142421</v>
      </c>
      <c r="AR35">
        <f t="shared" si="26"/>
        <v>-53.748673217865139</v>
      </c>
      <c r="AS35">
        <f t="shared" si="26"/>
        <v>0.83121963460283022</v>
      </c>
      <c r="AT35">
        <f t="shared" si="26"/>
        <v>1.3278036822458972</v>
      </c>
      <c r="AU35">
        <f t="shared" si="23"/>
        <v>-51.589649901016408</v>
      </c>
      <c r="AW35">
        <v>32</v>
      </c>
      <c r="AX35">
        <f>IF(Z35&gt;0, (R35*SUMPRODUCT(K35:$K$98, X35:$X$98)-K35*$AZ$3)/Z35, 0)</f>
        <v>1127.1252546505282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250000</v>
      </c>
      <c r="S36">
        <f t="shared" si="1"/>
        <v>1101.4024389272367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681.63496801220356</v>
      </c>
      <c r="AC36">
        <f t="shared" si="2"/>
        <v>649.94397681644568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-2150.4838312750835</v>
      </c>
      <c r="AI36">
        <f t="shared" si="25"/>
        <v>-2179.9891217050508</v>
      </c>
      <c r="AJ36">
        <f t="shared" si="7"/>
        <v>31.690991195757874</v>
      </c>
      <c r="AK36">
        <f t="shared" si="22"/>
        <v>47.714447760854256</v>
      </c>
      <c r="AL36">
        <f t="shared" si="8"/>
        <v>-2100.5836827484386</v>
      </c>
      <c r="AN36">
        <f t="shared" si="26"/>
        <v>0</v>
      </c>
      <c r="AO36">
        <f t="shared" si="26"/>
        <v>0</v>
      </c>
      <c r="AP36">
        <f t="shared" si="26"/>
        <v>-0.70097922315326777</v>
      </c>
      <c r="AQ36">
        <f t="shared" si="26"/>
        <v>-51.090650642090594</v>
      </c>
      <c r="AR36">
        <f t="shared" si="26"/>
        <v>-51.791629865243863</v>
      </c>
      <c r="AS36">
        <f t="shared" si="26"/>
        <v>0.75290654881325736</v>
      </c>
      <c r="AT36">
        <f t="shared" si="26"/>
        <v>1.1335877748425884</v>
      </c>
      <c r="AU36">
        <f t="shared" si="23"/>
        <v>-49.905135541588017</v>
      </c>
      <c r="AW36">
        <v>33</v>
      </c>
      <c r="AX36">
        <f>IF(Z36&gt;0, (R36*SUMPRODUCT(K36:$K$98, X36:$X$98)-K36*$AZ$3)/Z36, 0)</f>
        <v>1101.4024389272367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250000</v>
      </c>
      <c r="S37">
        <f t="shared" si="1"/>
        <v>1074.652354719816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649.94397681644568</v>
      </c>
      <c r="AC37">
        <f t="shared" si="2"/>
        <v>617.82930395773406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-2323.4739067183764</v>
      </c>
      <c r="AI37">
        <f t="shared" si="25"/>
        <v>-2352.2194494627001</v>
      </c>
      <c r="AJ37">
        <f t="shared" si="7"/>
        <v>32.114672858711629</v>
      </c>
      <c r="AK37">
        <f t="shared" si="22"/>
        <v>45.4960783771512</v>
      </c>
      <c r="AL37">
        <f t="shared" si="8"/>
        <v>-2274.6086982268371</v>
      </c>
      <c r="AN37">
        <f t="shared" si="26"/>
        <v>0</v>
      </c>
      <c r="AO37">
        <f t="shared" si="26"/>
        <v>0</v>
      </c>
      <c r="AP37">
        <f t="shared" si="26"/>
        <v>-0.60975833027369153</v>
      </c>
      <c r="AQ37">
        <f t="shared" si="26"/>
        <v>-49.286165246430969</v>
      </c>
      <c r="AR37">
        <f t="shared" si="26"/>
        <v>-49.895923576704661</v>
      </c>
      <c r="AS37">
        <f t="shared" si="26"/>
        <v>0.68122524155438346</v>
      </c>
      <c r="AT37">
        <f t="shared" si="26"/>
        <v>0.96507528252291108</v>
      </c>
      <c r="AU37">
        <f t="shared" si="23"/>
        <v>-48.249623052627356</v>
      </c>
      <c r="AW37">
        <v>34</v>
      </c>
      <c r="AX37">
        <f>IF(Z37&gt;0, (R37*SUMPRODUCT(K37:$K$98, X37:$X$98)-K37*$AZ$3)/Z37, 0)</f>
        <v>1074.652354719816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250000</v>
      </c>
      <c r="S38">
        <f t="shared" si="1"/>
        <v>1047.1354193423851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617.82930395773406</v>
      </c>
      <c r="AC38">
        <f t="shared" si="2"/>
        <v>585.48597601789152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-2507.662264347769</v>
      </c>
      <c r="AI38">
        <f t="shared" si="25"/>
        <v>-2535.6188192117802</v>
      </c>
      <c r="AJ38">
        <f t="shared" si="7"/>
        <v>32.343327939842538</v>
      </c>
      <c r="AK38">
        <f t="shared" si="22"/>
        <v>43.248051277041391</v>
      </c>
      <c r="AL38">
        <f t="shared" si="8"/>
        <v>-2460.0274399948962</v>
      </c>
      <c r="AN38">
        <f t="shared" si="26"/>
        <v>0</v>
      </c>
      <c r="AO38">
        <f t="shared" si="26"/>
        <v>0</v>
      </c>
      <c r="AP38">
        <f t="shared" si="26"/>
        <v>-0.52948402065899147</v>
      </c>
      <c r="AQ38">
        <f t="shared" si="26"/>
        <v>-47.493945682518493</v>
      </c>
      <c r="AR38">
        <f t="shared" si="26"/>
        <v>-48.023429703177491</v>
      </c>
      <c r="AS38">
        <f t="shared" si="26"/>
        <v>0.61256744267605745</v>
      </c>
      <c r="AT38">
        <f t="shared" si="26"/>
        <v>0.81909778179830739</v>
      </c>
      <c r="AU38">
        <f t="shared" si="23"/>
        <v>-46.591764478703119</v>
      </c>
      <c r="AW38">
        <v>35</v>
      </c>
      <c r="AX38">
        <f>IF(Z38&gt;0, (R38*SUMPRODUCT(K38:$K$98, X38:$X$98)-K38*$AZ$3)/Z38, 0)</f>
        <v>1047.1354193423851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250000</v>
      </c>
      <c r="S39">
        <f t="shared" si="1"/>
        <v>1019.1083433237546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585.48597601789152</v>
      </c>
      <c r="AC39">
        <f t="shared" si="2"/>
        <v>553.11956364482705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-2697.8120174258415</v>
      </c>
      <c r="AI39">
        <f t="shared" si="25"/>
        <v>-2724.9494443377271</v>
      </c>
      <c r="AJ39">
        <f t="shared" si="7"/>
        <v>32.366412373064463</v>
      </c>
      <c r="AK39">
        <f t="shared" si="22"/>
        <v>40.984018321252407</v>
      </c>
      <c r="AL39">
        <f t="shared" si="8"/>
        <v>-2651.5990136434102</v>
      </c>
      <c r="AN39">
        <f t="shared" si="26"/>
        <v>0</v>
      </c>
      <c r="AO39">
        <f t="shared" si="26"/>
        <v>0</v>
      </c>
      <c r="AP39">
        <f t="shared" si="26"/>
        <v>-0.45890189456267355</v>
      </c>
      <c r="AQ39">
        <f t="shared" si="26"/>
        <v>-45.62079706342498</v>
      </c>
      <c r="AR39">
        <f t="shared" si="26"/>
        <v>-46.079698957987652</v>
      </c>
      <c r="AS39">
        <f t="shared" si="26"/>
        <v>0.54732558125069219</v>
      </c>
      <c r="AT39">
        <f t="shared" si="26"/>
        <v>0.69305184000980635</v>
      </c>
      <c r="AU39">
        <f t="shared" si="23"/>
        <v>-44.839321536727148</v>
      </c>
      <c r="AW39">
        <v>36</v>
      </c>
      <c r="AX39">
        <f>IF(Z39&gt;0, (R39*SUMPRODUCT(K39:$K$98, X39:$X$98)-K39*$AZ$3)/Z39, 0)</f>
        <v>1019.1083433237546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250000</v>
      </c>
      <c r="S40">
        <f t="shared" si="1"/>
        <v>990.99395074448262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553.11956364482705</v>
      </c>
      <c r="AC40">
        <f t="shared" si="2"/>
        <v>521.00549275055732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-2895.1791855331367</v>
      </c>
      <c r="AI40">
        <f t="shared" si="25"/>
        <v>-2921.4662023387968</v>
      </c>
      <c r="AJ40">
        <f t="shared" si="7"/>
        <v>32.11407089426973</v>
      </c>
      <c r="AK40">
        <f t="shared" si="22"/>
        <v>38.718369455137896</v>
      </c>
      <c r="AL40">
        <f t="shared" si="8"/>
        <v>-2850.6337619893893</v>
      </c>
      <c r="AN40">
        <f t="shared" si="26"/>
        <v>0</v>
      </c>
      <c r="AO40">
        <f t="shared" si="26"/>
        <v>0</v>
      </c>
      <c r="AP40">
        <f t="shared" si="26"/>
        <v>-0.39689393642611137</v>
      </c>
      <c r="AQ40">
        <f t="shared" si="26"/>
        <v>-43.71279830268773</v>
      </c>
      <c r="AR40">
        <f t="shared" si="26"/>
        <v>-44.109692239113841</v>
      </c>
      <c r="AS40">
        <f t="shared" si="26"/>
        <v>0.48487358250364165</v>
      </c>
      <c r="AT40">
        <f t="shared" si="26"/>
        <v>0.58458843689487316</v>
      </c>
      <c r="AU40">
        <f t="shared" si="23"/>
        <v>-43.040230219715326</v>
      </c>
      <c r="AW40">
        <v>37</v>
      </c>
      <c r="AX40">
        <f>IF(Z40&gt;0, (R40*SUMPRODUCT(K40:$K$98, X40:$X$98)-K40*$AZ$3)/Z40, 0)</f>
        <v>990.99395074448262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250000</v>
      </c>
      <c r="S41">
        <f t="shared" si="1"/>
        <v>963.17682217479853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521.00549275055732</v>
      </c>
      <c r="AC41">
        <f t="shared" si="2"/>
        <v>489.35227138461516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-3105.5631490202818</v>
      </c>
      <c r="AI41">
        <f t="shared" si="25"/>
        <v>-3130.9661830280816</v>
      </c>
      <c r="AJ41">
        <f t="shared" si="7"/>
        <v>31.653221365942159</v>
      </c>
      <c r="AK41">
        <f t="shared" si="22"/>
        <v>36.470384492539019</v>
      </c>
      <c r="AL41">
        <f t="shared" si="8"/>
        <v>-3062.8425771696006</v>
      </c>
      <c r="AN41">
        <f t="shared" si="26"/>
        <v>0</v>
      </c>
      <c r="AO41">
        <f t="shared" si="26"/>
        <v>0</v>
      </c>
      <c r="AP41">
        <f t="shared" si="26"/>
        <v>-0.34245280525541549</v>
      </c>
      <c r="AQ41">
        <f t="shared" si="26"/>
        <v>-41.865424891896922</v>
      </c>
      <c r="AR41">
        <f t="shared" si="26"/>
        <v>-42.207877697152341</v>
      </c>
      <c r="AS41">
        <f t="shared" si="26"/>
        <v>0.42671022873918829</v>
      </c>
      <c r="AT41">
        <f t="shared" si="26"/>
        <v>0.49164936260680203</v>
      </c>
      <c r="AU41">
        <f t="shared" si="23"/>
        <v>-41.289518105806351</v>
      </c>
      <c r="AW41">
        <v>38</v>
      </c>
      <c r="AX41">
        <f>IF(Z41&gt;0, (R41*SUMPRODUCT(K41:$K$98, X41:$X$98)-K41*$AZ$3)/Z41, 0)</f>
        <v>963.17682217479853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250000</v>
      </c>
      <c r="S42">
        <f t="shared" si="1"/>
        <v>935.84849910533808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489.35227138461516</v>
      </c>
      <c r="AC42">
        <f t="shared" si="2"/>
        <v>458.25432590052708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-3328.2152079160064</v>
      </c>
      <c r="AI42">
        <f t="shared" si="25"/>
        <v>-3352.698568542145</v>
      </c>
      <c r="AJ42">
        <f t="shared" si="7"/>
        <v>31.097945484088086</v>
      </c>
      <c r="AK42">
        <f t="shared" si="22"/>
        <v>34.254658996923062</v>
      </c>
      <c r="AL42">
        <f t="shared" si="8"/>
        <v>-3287.3459640611341</v>
      </c>
      <c r="AN42">
        <f t="shared" si="26"/>
        <v>0</v>
      </c>
      <c r="AO42">
        <f t="shared" si="26"/>
        <v>0</v>
      </c>
      <c r="AP42">
        <f t="shared" si="26"/>
        <v>-0.29469186373026157</v>
      </c>
      <c r="AQ42">
        <f t="shared" si="26"/>
        <v>-40.059776004323091</v>
      </c>
      <c r="AR42">
        <f t="shared" si="26"/>
        <v>-40.354467868053355</v>
      </c>
      <c r="AS42">
        <f t="shared" si="26"/>
        <v>0.37430774528167438</v>
      </c>
      <c r="AT42">
        <f t="shared" si="26"/>
        <v>0.4123032558884453</v>
      </c>
      <c r="AU42">
        <f t="shared" si="23"/>
        <v>-39.567856866883233</v>
      </c>
      <c r="AW42">
        <v>39</v>
      </c>
      <c r="AX42">
        <f>IF(Z42&gt;0, (R42*SUMPRODUCT(K42:$K$98, X42:$X$98)-K42*$AZ$3)/Z42, 0)</f>
        <v>935.84849910533808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250000</v>
      </c>
      <c r="S43">
        <f t="shared" si="1"/>
        <v>909.23013474326706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458.25432590052708</v>
      </c>
      <c r="AC43">
        <f t="shared" si="2"/>
        <v>427.80837079603327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-3563.3478461555942</v>
      </c>
      <c r="AI43">
        <f t="shared" si="25"/>
        <v>-3586.8737036062403</v>
      </c>
      <c r="AJ43">
        <f t="shared" si="7"/>
        <v>30.445955104493805</v>
      </c>
      <c r="AK43">
        <f t="shared" si="22"/>
        <v>32.077802813036897</v>
      </c>
      <c r="AL43">
        <f t="shared" si="8"/>
        <v>-3524.3499456887093</v>
      </c>
      <c r="AN43">
        <f t="shared" si="26"/>
        <v>0</v>
      </c>
      <c r="AO43">
        <f t="shared" si="26"/>
        <v>0</v>
      </c>
      <c r="AP43">
        <f t="shared" si="26"/>
        <v>-0.25282764208752362</v>
      </c>
      <c r="AQ43">
        <f t="shared" si="26"/>
        <v>-38.294580155948381</v>
      </c>
      <c r="AR43">
        <f t="shared" si="26"/>
        <v>-38.547407798035906</v>
      </c>
      <c r="AS43">
        <f t="shared" si="26"/>
        <v>0.32719653497519752</v>
      </c>
      <c r="AT43">
        <f t="shared" si="26"/>
        <v>0.34473367296315005</v>
      </c>
      <c r="AU43">
        <f t="shared" si="23"/>
        <v>-37.875477590097553</v>
      </c>
      <c r="AW43">
        <v>40</v>
      </c>
      <c r="AX43">
        <f>IF(Z43&gt;0, (R43*SUMPRODUCT(K43:$K$98, X43:$X$98)-K43*$AZ$3)/Z43, 0)</f>
        <v>909.23013474326706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250000</v>
      </c>
      <c r="S44">
        <f t="shared" si="1"/>
        <v>883.40482629264432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427.80837079603327</v>
      </c>
      <c r="AC44">
        <f t="shared" si="2"/>
        <v>398.09755930064659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-3792.9920091544232</v>
      </c>
      <c r="AI44">
        <f t="shared" si="25"/>
        <v>-3815.5240096287316</v>
      </c>
      <c r="AJ44">
        <f t="shared" si="7"/>
        <v>29.710811495386679</v>
      </c>
      <c r="AK44">
        <f t="shared" si="22"/>
        <v>29.94658595572233</v>
      </c>
      <c r="AL44">
        <f t="shared" si="8"/>
        <v>-3755.8666121776228</v>
      </c>
      <c r="AN44">
        <f t="shared" si="26"/>
        <v>0</v>
      </c>
      <c r="AO44">
        <f t="shared" si="26"/>
        <v>0</v>
      </c>
      <c r="AP44">
        <f t="shared" si="26"/>
        <v>-0.21620255512567915</v>
      </c>
      <c r="AQ44">
        <f t="shared" si="26"/>
        <v>-36.395106811998893</v>
      </c>
      <c r="AR44">
        <f t="shared" si="26"/>
        <v>-36.611309367124576</v>
      </c>
      <c r="AS44">
        <f t="shared" si="26"/>
        <v>0.28508579908314247</v>
      </c>
      <c r="AT44">
        <f t="shared" si="26"/>
        <v>0.28734813885257698</v>
      </c>
      <c r="AU44">
        <f t="shared" si="23"/>
        <v>-36.038875429188856</v>
      </c>
      <c r="AW44">
        <v>41</v>
      </c>
      <c r="AX44">
        <f>IF(Z44&gt;0, (R44*SUMPRODUCT(K44:$K$98, X44:$X$98)-K44*$AZ$3)/Z44, 0)</f>
        <v>883.40482629264432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50</v>
      </c>
      <c r="R45">
        <f t="shared" si="0"/>
        <v>250000</v>
      </c>
      <c r="S45">
        <f t="shared" si="1"/>
        <v>858.74122675930141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398.09755930064659</v>
      </c>
      <c r="AC45">
        <f t="shared" si="2"/>
        <v>369.36653164986365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-4002.0179971042458</v>
      </c>
      <c r="AI45">
        <f t="shared" si="25"/>
        <v>-4023.5242739743903</v>
      </c>
      <c r="AJ45">
        <f t="shared" si="7"/>
        <v>28.731027650782949</v>
      </c>
      <c r="AK45">
        <f t="shared" si="22"/>
        <v>27.866829151045263</v>
      </c>
      <c r="AL45">
        <f t="shared" si="8"/>
        <v>-3966.9264171725622</v>
      </c>
      <c r="AN45">
        <f t="shared" si="26"/>
        <v>0</v>
      </c>
      <c r="AO45">
        <f t="shared" si="26"/>
        <v>0</v>
      </c>
      <c r="AP45">
        <f t="shared" si="26"/>
        <v>-0.18425033257014903</v>
      </c>
      <c r="AQ45">
        <f t="shared" si="26"/>
        <v>-34.286415606497329</v>
      </c>
      <c r="AR45">
        <f t="shared" si="26"/>
        <v>-34.470665939067473</v>
      </c>
      <c r="AS45">
        <f t="shared" si="26"/>
        <v>0.24614680782277626</v>
      </c>
      <c r="AT45">
        <f t="shared" si="26"/>
        <v>0.23874297581853304</v>
      </c>
      <c r="AU45">
        <f t="shared" si="23"/>
        <v>-33.985776155426166</v>
      </c>
      <c r="AW45">
        <v>42</v>
      </c>
      <c r="AX45">
        <f>IF(Z45&gt;0, (R45*SUMPRODUCT(K45:$K$98, X45:$X$98)-K45*$AZ$3)/Z45, 0)</f>
        <v>858.74122675930141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250000</v>
      </c>
      <c r="S46">
        <f t="shared" si="1"/>
        <v>843.9288051086719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369.36653164986365</v>
      </c>
      <c r="AC46">
        <f t="shared" si="2"/>
        <v>341.92304386588057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-5167.0038833282561</v>
      </c>
      <c r="AI46">
        <f t="shared" si="25"/>
        <v>-5187.2616966530331</v>
      </c>
      <c r="AJ46">
        <f t="shared" si="7"/>
        <v>27.443487783983073</v>
      </c>
      <c r="AK46">
        <f t="shared" si="22"/>
        <v>25.855657215490456</v>
      </c>
      <c r="AL46">
        <f t="shared" si="8"/>
        <v>-5133.9625516535598</v>
      </c>
      <c r="AN46">
        <f t="shared" si="26"/>
        <v>0</v>
      </c>
      <c r="AO46">
        <f t="shared" si="26"/>
        <v>0</v>
      </c>
      <c r="AP46">
        <f t="shared" si="26"/>
        <v>-0.15495928005989112</v>
      </c>
      <c r="AQ46">
        <f t="shared" si="26"/>
        <v>-39.524265970399419</v>
      </c>
      <c r="AR46">
        <f t="shared" si="26"/>
        <v>-39.679225250459311</v>
      </c>
      <c r="AS46">
        <f t="shared" si="26"/>
        <v>0.20992508130860354</v>
      </c>
      <c r="AT46">
        <f t="shared" si="26"/>
        <v>0.19777919577762382</v>
      </c>
      <c r="AU46">
        <f t="shared" si="23"/>
        <v>-39.271520973373086</v>
      </c>
      <c r="AW46">
        <v>43</v>
      </c>
      <c r="AX46">
        <f>IF(Z46&gt;0, (R46*SUMPRODUCT(K46:$K$98, X46:$X$98)-K46*$AZ$3)/Z46, 0)</f>
        <v>843.9288051086719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250000</v>
      </c>
      <c r="S47">
        <f t="shared" si="1"/>
        <v>820.16632016497738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341.92304386588057</v>
      </c>
      <c r="AC47">
        <f t="shared" si="2"/>
        <v>308.50853487986882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-6237.7695714257688</v>
      </c>
      <c r="AI47">
        <f t="shared" si="25"/>
        <v>-6256.5772527030131</v>
      </c>
      <c r="AJ47">
        <f t="shared" si="7"/>
        <v>33.414508986011754</v>
      </c>
      <c r="AK47">
        <f t="shared" si="22"/>
        <v>23.934613070611643</v>
      </c>
      <c r="AL47">
        <f t="shared" si="8"/>
        <v>-6199.2281306463892</v>
      </c>
      <c r="AN47">
        <f t="shared" si="26"/>
        <v>0</v>
      </c>
      <c r="AO47">
        <f t="shared" si="26"/>
        <v>0</v>
      </c>
      <c r="AP47">
        <f t="shared" si="26"/>
        <v>-0.12845241062904281</v>
      </c>
      <c r="AQ47">
        <f t="shared" si="26"/>
        <v>-42.602622119483236</v>
      </c>
      <c r="AR47">
        <f t="shared" si="26"/>
        <v>-42.731074530112274</v>
      </c>
      <c r="AS47">
        <f t="shared" si="26"/>
        <v>0.2282138965440744</v>
      </c>
      <c r="AT47">
        <f t="shared" si="26"/>
        <v>0.16346825007680496</v>
      </c>
      <c r="AU47">
        <f t="shared" si="23"/>
        <v>-42.339392383491393</v>
      </c>
      <c r="AW47">
        <v>44</v>
      </c>
      <c r="AX47">
        <f>IF(Z47&gt;0, (R47*SUMPRODUCT(K47:$K$98, X47:$X$98)-K47*$AZ$3)/Z47, 0)</f>
        <v>820.16632016497738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250000</v>
      </c>
      <c r="S48">
        <f t="shared" si="1"/>
        <v>789.71716238626482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308.50853487986882</v>
      </c>
      <c r="AC48">
        <f t="shared" si="2"/>
        <v>271.36105292501747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-7193.5156680245709</v>
      </c>
      <c r="AI48">
        <f t="shared" si="25"/>
        <v>-7210.6965693554384</v>
      </c>
      <c r="AJ48">
        <f t="shared" si="7"/>
        <v>37.147481954851344</v>
      </c>
      <c r="AK48">
        <f t="shared" si="22"/>
        <v>21.595597441590819</v>
      </c>
      <c r="AL48">
        <f t="shared" si="8"/>
        <v>-7151.9534899589962</v>
      </c>
      <c r="AN48">
        <f t="shared" si="26"/>
        <v>0</v>
      </c>
      <c r="AO48">
        <f t="shared" si="26"/>
        <v>0</v>
      </c>
      <c r="AP48">
        <f t="shared" si="26"/>
        <v>-0.10476951260523139</v>
      </c>
      <c r="AQ48">
        <f t="shared" si="26"/>
        <v>-43.866216093273344</v>
      </c>
      <c r="AR48">
        <f t="shared" si="26"/>
        <v>-43.970985605878582</v>
      </c>
      <c r="AS48">
        <f t="shared" si="26"/>
        <v>0.22652615855078378</v>
      </c>
      <c r="AT48">
        <f t="shared" si="26"/>
        <v>0.13169042617742835</v>
      </c>
      <c r="AU48">
        <f t="shared" si="23"/>
        <v>-43.612769021150363</v>
      </c>
      <c r="AW48">
        <v>45</v>
      </c>
      <c r="AX48">
        <f>IF(Z48&gt;0, (R48*SUMPRODUCT(K48:$K$98, X48:$X$98)-K48*$AZ$3)/Z48, 0)</f>
        <v>789.71716238626482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250000</v>
      </c>
      <c r="S49">
        <f t="shared" si="1"/>
        <v>753.8702188353335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271.36105292501747</v>
      </c>
      <c r="AC49">
        <f t="shared" si="2"/>
        <v>232.36549769302263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-7987.9350111335398</v>
      </c>
      <c r="AI49">
        <f t="shared" si="25"/>
        <v>-8003.3465164488716</v>
      </c>
      <c r="AJ49">
        <f t="shared" si="7"/>
        <v>38.995555231994842</v>
      </c>
      <c r="AK49">
        <f t="shared" si="22"/>
        <v>18.995273704751224</v>
      </c>
      <c r="AL49">
        <f t="shared" si="8"/>
        <v>-7945.3556875121249</v>
      </c>
      <c r="AN49">
        <f t="shared" si="26"/>
        <v>0</v>
      </c>
      <c r="AO49">
        <f t="shared" si="26"/>
        <v>0</v>
      </c>
      <c r="AP49">
        <f t="shared" si="26"/>
        <v>-8.3910443705227045E-2</v>
      </c>
      <c r="AQ49">
        <f t="shared" si="26"/>
        <v>-43.491609505914134</v>
      </c>
      <c r="AR49">
        <f t="shared" si="26"/>
        <v>-43.575519949619363</v>
      </c>
      <c r="AS49">
        <f t="shared" si="26"/>
        <v>0.21231763381304175</v>
      </c>
      <c r="AT49">
        <f t="shared" si="26"/>
        <v>0.10342285274899415</v>
      </c>
      <c r="AU49">
        <f t="shared" si="23"/>
        <v>-43.25977946305732</v>
      </c>
      <c r="AW49">
        <v>46</v>
      </c>
      <c r="AX49">
        <f>IF(Z49&gt;0, (R49*SUMPRODUCT(K49:$K$98, X49:$X$98)-K49*$AZ$3)/Z49, 0)</f>
        <v>753.8702188353335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50</v>
      </c>
      <c r="R50">
        <f t="shared" si="0"/>
        <v>250000</v>
      </c>
      <c r="S50">
        <f t="shared" si="1"/>
        <v>711.8473733565985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232.36549769302263</v>
      </c>
      <c r="AC50">
        <f t="shared" si="2"/>
        <v>193.22269252753577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-8427.3581735231601</v>
      </c>
      <c r="AI50">
        <f t="shared" si="25"/>
        <v>-8440.9300921506347</v>
      </c>
      <c r="AJ50">
        <f t="shared" si="7"/>
        <v>39.142805165486863</v>
      </c>
      <c r="AK50">
        <f t="shared" si="22"/>
        <v>16.265584838511586</v>
      </c>
      <c r="AL50">
        <f t="shared" si="8"/>
        <v>-8385.521702146636</v>
      </c>
      <c r="AN50">
        <f t="shared" si="26"/>
        <v>0</v>
      </c>
      <c r="AO50">
        <f t="shared" si="26"/>
        <v>0</v>
      </c>
      <c r="AP50">
        <f t="shared" si="26"/>
        <v>-6.597724572493989E-2</v>
      </c>
      <c r="AQ50">
        <f t="shared" si="26"/>
        <v>-40.967964536794995</v>
      </c>
      <c r="AR50">
        <f t="shared" si="26"/>
        <v>-41.033941782519939</v>
      </c>
      <c r="AS50">
        <f t="shared" si="26"/>
        <v>0.19028514284921352</v>
      </c>
      <c r="AT50">
        <f t="shared" si="26"/>
        <v>7.9071980698286817E-2</v>
      </c>
      <c r="AU50">
        <f t="shared" si="23"/>
        <v>-40.764584658972431</v>
      </c>
      <c r="AW50">
        <v>47</v>
      </c>
      <c r="AX50">
        <f>IF(Z50&gt;0, (R50*SUMPRODUCT(K50:$K$98, X50:$X$98)-K50*$AZ$3)/Z50, 0)</f>
        <v>711.8473733565985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250000</v>
      </c>
      <c r="S51">
        <f t="shared" si="1"/>
        <v>666.57945396312391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193.22269252753577</v>
      </c>
      <c r="AC51">
        <f t="shared" si="2"/>
        <v>156.13758900897932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-8621.7406610074577</v>
      </c>
      <c r="AI51">
        <f t="shared" si="25"/>
        <v>-8633.4525123164549</v>
      </c>
      <c r="AJ51">
        <f t="shared" si="7"/>
        <v>37.085103518556451</v>
      </c>
      <c r="AK51">
        <f t="shared" si="22"/>
        <v>13.525588476927505</v>
      </c>
      <c r="AL51">
        <f t="shared" si="8"/>
        <v>-8582.8418203209712</v>
      </c>
      <c r="AN51">
        <f t="shared" si="26"/>
        <v>0</v>
      </c>
      <c r="AO51">
        <f t="shared" si="26"/>
        <v>0</v>
      </c>
      <c r="AP51">
        <f t="shared" si="26"/>
        <v>-5.0834723053996812E-2</v>
      </c>
      <c r="AQ51">
        <f t="shared" si="26"/>
        <v>-37.422247532205645</v>
      </c>
      <c r="AR51">
        <f t="shared" si="26"/>
        <v>-37.473082255259641</v>
      </c>
      <c r="AS51">
        <f t="shared" si="26"/>
        <v>0.16096609468959872</v>
      </c>
      <c r="AT51">
        <f t="shared" si="26"/>
        <v>5.8707161338251664E-2</v>
      </c>
      <c r="AU51">
        <f t="shared" si="23"/>
        <v>-37.253408999231787</v>
      </c>
      <c r="AW51">
        <v>48</v>
      </c>
      <c r="AX51">
        <f>IF(Z51&gt;0, (R51*SUMPRODUCT(K51:$K$98, X51:$X$98)-K51*$AZ$3)/Z51, 0)</f>
        <v>666.57945396312391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250000</v>
      </c>
      <c r="S52">
        <f t="shared" si="1"/>
        <v>617.72782983398417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156.13758900897932</v>
      </c>
      <c r="AC52">
        <f t="shared" si="2"/>
        <v>122.18218167162951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-8525.4378471387699</v>
      </c>
      <c r="AI52">
        <f t="shared" si="25"/>
        <v>-8535.3274923652498</v>
      </c>
      <c r="AJ52">
        <f t="shared" si="7"/>
        <v>33.955407337349811</v>
      </c>
      <c r="AK52">
        <f t="shared" si="22"/>
        <v>10.929631230628553</v>
      </c>
      <c r="AL52">
        <f t="shared" si="8"/>
        <v>-8490.4424537972718</v>
      </c>
      <c r="AN52">
        <f t="shared" si="26"/>
        <v>0</v>
      </c>
      <c r="AO52">
        <f t="shared" si="26"/>
        <v>0</v>
      </c>
      <c r="AP52">
        <f t="shared" si="26"/>
        <v>-3.8326362371762665E-2</v>
      </c>
      <c r="AQ52">
        <f t="shared" si="26"/>
        <v>-33.03950878161902</v>
      </c>
      <c r="AR52">
        <f t="shared" si="26"/>
        <v>-33.077835143990782</v>
      </c>
      <c r="AS52">
        <f t="shared" si="26"/>
        <v>0.13159089292784321</v>
      </c>
      <c r="AT52">
        <f t="shared" si="26"/>
        <v>4.2356727419624776E-2</v>
      </c>
      <c r="AU52">
        <f t="shared" si="23"/>
        <v>-32.903887523643313</v>
      </c>
      <c r="AW52">
        <v>49</v>
      </c>
      <c r="AX52">
        <f>IF(Z52&gt;0, (R52*SUMPRODUCT(K52:$K$98, X52:$X$98)-K52*$AZ$3)/Z52, 0)</f>
        <v>617.72782983398417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250000</v>
      </c>
      <c r="S53">
        <f t="shared" si="1"/>
        <v>565.07570933148691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122.18218167162951</v>
      </c>
      <c r="AC53">
        <f t="shared" si="2"/>
        <v>92.238065921131863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-8145.9085677965513</v>
      </c>
      <c r="AI53">
        <f t="shared" si="25"/>
        <v>-8154.0701348572074</v>
      </c>
      <c r="AJ53">
        <f t="shared" si="7"/>
        <v>29.944115750497645</v>
      </c>
      <c r="AK53">
        <f t="shared" si="22"/>
        <v>8.5527527170140658</v>
      </c>
      <c r="AL53">
        <f t="shared" si="8"/>
        <v>-8115.5732663896952</v>
      </c>
      <c r="AN53">
        <f t="shared" si="26"/>
        <v>0</v>
      </c>
      <c r="AO53">
        <f t="shared" si="26"/>
        <v>0</v>
      </c>
      <c r="AP53">
        <f t="shared" si="26"/>
        <v>-2.8240502487045887E-2</v>
      </c>
      <c r="AQ53">
        <f t="shared" si="26"/>
        <v>-28.186321261400188</v>
      </c>
      <c r="AR53">
        <f t="shared" si="26"/>
        <v>-28.214561763887236</v>
      </c>
      <c r="AS53">
        <f t="shared" si="26"/>
        <v>0.103612072171881</v>
      </c>
      <c r="AT53">
        <f t="shared" si="26"/>
        <v>2.9594075816674777E-2</v>
      </c>
      <c r="AU53">
        <f t="shared" si="23"/>
        <v>-28.081355615898676</v>
      </c>
      <c r="AW53">
        <v>50</v>
      </c>
      <c r="AX53">
        <f>IF(Z53&gt;0, (R53*SUMPRODUCT(K53:$K$98, X53:$X$98)-K53*$AZ$3)/Z53, 0)</f>
        <v>565.07570933148691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250000</v>
      </c>
      <c r="S54">
        <f t="shared" si="1"/>
        <v>508.66346827265153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92.238065921131863</v>
      </c>
      <c r="AC54">
        <f t="shared" si="2"/>
        <v>66.815488437518539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-7561.0076567230972</v>
      </c>
      <c r="AI54">
        <f t="shared" si="25"/>
        <v>-7567.5754065818019</v>
      </c>
      <c r="AJ54">
        <f t="shared" si="7"/>
        <v>25.422577483613324</v>
      </c>
      <c r="AK54">
        <f t="shared" si="22"/>
        <v>6.456664614479231</v>
      </c>
      <c r="AL54">
        <f t="shared" si="8"/>
        <v>-7535.6961644837093</v>
      </c>
      <c r="AN54">
        <f t="shared" si="26"/>
        <v>0</v>
      </c>
      <c r="AO54">
        <f t="shared" si="26"/>
        <v>0</v>
      </c>
      <c r="AP54">
        <f t="shared" si="26"/>
        <v>-2.0290719517706272E-2</v>
      </c>
      <c r="AQ54">
        <f t="shared" si="26"/>
        <v>-23.359337510466077</v>
      </c>
      <c r="AR54">
        <f t="shared" si="26"/>
        <v>-23.379628229983783</v>
      </c>
      <c r="AS54">
        <f t="shared" si="26"/>
        <v>7.8541722847966622E-2</v>
      </c>
      <c r="AT54">
        <f t="shared" si="26"/>
        <v>1.9947527468431345E-2</v>
      </c>
      <c r="AU54">
        <f t="shared" si="23"/>
        <v>-23.281138979667386</v>
      </c>
      <c r="AW54">
        <v>51</v>
      </c>
      <c r="AX54">
        <f>IF(Z54&gt;0, (R54*SUMPRODUCT(K54:$K$98, X54:$X$98)-K54*$AZ$3)/Z54, 0)</f>
        <v>508.66346827265153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250000</v>
      </c>
      <c r="S55">
        <f t="shared" si="1"/>
        <v>446.17416111557475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66.815488437518539</v>
      </c>
      <c r="AC55">
        <f t="shared" si="2"/>
        <v>45.923779300076461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-6778.3812746132353</v>
      </c>
      <c r="AI55">
        <f t="shared" si="25"/>
        <v>-6783.5276707184303</v>
      </c>
      <c r="AJ55">
        <f t="shared" si="7"/>
        <v>20.891709137442078</v>
      </c>
      <c r="AK55">
        <f t="shared" si="22"/>
        <v>4.6770841906262985</v>
      </c>
      <c r="AL55">
        <f t="shared" si="8"/>
        <v>-6757.9588773903615</v>
      </c>
      <c r="AN55">
        <f t="shared" si="26"/>
        <v>0</v>
      </c>
      <c r="AO55">
        <f t="shared" si="26"/>
        <v>0</v>
      </c>
      <c r="AP55">
        <f t="shared" si="26"/>
        <v>-1.4196001313786429E-2</v>
      </c>
      <c r="AQ55">
        <f t="shared" si="26"/>
        <v>-18.697727013787542</v>
      </c>
      <c r="AR55">
        <f t="shared" si="26"/>
        <v>-18.711923015101327</v>
      </c>
      <c r="AS55">
        <f t="shared" si="26"/>
        <v>5.7628430517230149E-2</v>
      </c>
      <c r="AT55">
        <f t="shared" si="26"/>
        <v>1.2901434704530071E-2</v>
      </c>
      <c r="AU55">
        <f t="shared" si="23"/>
        <v>-18.641393149879566</v>
      </c>
      <c r="AW55">
        <v>52</v>
      </c>
      <c r="AX55">
        <f>IF(Z55&gt;0, (R55*SUMPRODUCT(K55:$K$98, X55:$X$98)-K55*$AZ$3)/Z55, 0)</f>
        <v>446.17416111557475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250000</v>
      </c>
      <c r="S56">
        <f t="shared" si="1"/>
        <v>375.61678193283245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45.923779300076461</v>
      </c>
      <c r="AC56">
        <f t="shared" si="2"/>
        <v>29.4292919050603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-5887.3490505439768</v>
      </c>
      <c r="AI56">
        <f t="shared" si="25"/>
        <v>-5891.2665128780109</v>
      </c>
      <c r="AJ56">
        <f t="shared" si="7"/>
        <v>16.494487395016161</v>
      </c>
      <c r="AK56">
        <f t="shared" si="22"/>
        <v>3.2146645510053524</v>
      </c>
      <c r="AL56">
        <f t="shared" si="8"/>
        <v>-5871.557360931989</v>
      </c>
      <c r="AN56">
        <f t="shared" si="26"/>
        <v>0</v>
      </c>
      <c r="AO56">
        <f t="shared" si="26"/>
        <v>0</v>
      </c>
      <c r="AP56">
        <f t="shared" si="26"/>
        <v>-9.6482739890614011E-3</v>
      </c>
      <c r="AQ56">
        <f t="shared" si="26"/>
        <v>-14.499885861159797</v>
      </c>
      <c r="AR56">
        <f t="shared" si="26"/>
        <v>-14.509534135148858</v>
      </c>
      <c r="AS56">
        <f t="shared" si="26"/>
        <v>4.062408777070467E-2</v>
      </c>
      <c r="AT56">
        <f t="shared" si="26"/>
        <v>7.9173612217178207E-3</v>
      </c>
      <c r="AU56">
        <f t="shared" si="23"/>
        <v>-14.460992686156434</v>
      </c>
      <c r="AW56">
        <v>53</v>
      </c>
      <c r="AX56">
        <f>IF(Z56&gt;0, (R56*SUMPRODUCT(K56:$K$98, X56:$X$98)-K56*$AZ$3)/Z56, 0)</f>
        <v>375.61678193283245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250000</v>
      </c>
      <c r="S57">
        <f t="shared" si="1"/>
        <v>292.41181192489421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29.4292919050603</v>
      </c>
      <c r="AC57">
        <f t="shared" si="2"/>
        <v>16.896584274946417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-4945.5581325321591</v>
      </c>
      <c r="AI57">
        <f t="shared" si="25"/>
        <v>-4948.4473086163462</v>
      </c>
      <c r="AJ57">
        <f t="shared" si="7"/>
        <v>12.532707630113883</v>
      </c>
      <c r="AK57">
        <f t="shared" si="22"/>
        <v>2.0600504333542213</v>
      </c>
      <c r="AL57">
        <f t="shared" si="8"/>
        <v>-4933.8545505528782</v>
      </c>
      <c r="AN57">
        <f t="shared" si="26"/>
        <v>0</v>
      </c>
      <c r="AO57">
        <f t="shared" si="26"/>
        <v>0</v>
      </c>
      <c r="AP57">
        <f t="shared" si="26"/>
        <v>-6.3533208321918276E-3</v>
      </c>
      <c r="AQ57">
        <f t="shared" si="26"/>
        <v>-10.875321058553308</v>
      </c>
      <c r="AR57">
        <f t="shared" si="26"/>
        <v>-10.881674379385498</v>
      </c>
      <c r="AS57">
        <f t="shared" si="26"/>
        <v>2.7559522213256065E-2</v>
      </c>
      <c r="AT57">
        <f t="shared" si="26"/>
        <v>4.5300670337218704E-3</v>
      </c>
      <c r="AU57">
        <f t="shared" si="23"/>
        <v>-10.84958479013852</v>
      </c>
      <c r="AW57">
        <v>54</v>
      </c>
      <c r="AX57">
        <f>IF(Z57&gt;0, (R57*SUMPRODUCT(K57:$K$98, X57:$X$98)-K57*$AZ$3)/Z57, 0)</f>
        <v>292.41181192489421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250000</v>
      </c>
      <c r="S58">
        <f t="shared" si="1"/>
        <v>188.67895983042735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16.896584274946417</v>
      </c>
      <c r="AC58">
        <f t="shared" si="2"/>
        <v>7.7776723512555384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-3995.9901602400387</v>
      </c>
      <c r="AI58">
        <f t="shared" si="25"/>
        <v>-3998.0512465313363</v>
      </c>
      <c r="AJ58">
        <f t="shared" si="7"/>
        <v>9.1189119236908773</v>
      </c>
      <c r="AK58">
        <f t="shared" si="22"/>
        <v>1.1827608992462493</v>
      </c>
      <c r="AL58">
        <f t="shared" si="8"/>
        <v>-3987.7495737083991</v>
      </c>
      <c r="AN58">
        <f t="shared" si="26"/>
        <v>0</v>
      </c>
      <c r="AO58">
        <f t="shared" si="26"/>
        <v>0</v>
      </c>
      <c r="AP58">
        <f t="shared" si="26"/>
        <v>-4.0467365120092254E-3</v>
      </c>
      <c r="AQ58">
        <f t="shared" si="26"/>
        <v>-7.8457264750873934</v>
      </c>
      <c r="AR58">
        <f t="shared" si="26"/>
        <v>-7.8497732115994028</v>
      </c>
      <c r="AS58">
        <f t="shared" si="26"/>
        <v>1.7904070289150552E-2</v>
      </c>
      <c r="AT58">
        <f t="shared" si="26"/>
        <v>2.3222325703517364E-3</v>
      </c>
      <c r="AU58">
        <f t="shared" si="23"/>
        <v>-7.8295469087399008</v>
      </c>
      <c r="AW58">
        <v>55</v>
      </c>
      <c r="AX58">
        <f>IF(Z58&gt;0, (R58*SUMPRODUCT(K58:$K$98, X58:$X$98)-K58*$AZ$3)/Z58, 0)</f>
        <v>188.67895983042735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250000</v>
      </c>
      <c r="S59">
        <f t="shared" si="1"/>
        <v>52.883640970696561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7.7776723512555384</v>
      </c>
      <c r="AC59">
        <f t="shared" si="2"/>
        <v>1.5001683180095871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-3110.5416968140694</v>
      </c>
      <c r="AI59">
        <f t="shared" si="25"/>
        <v>-3111.9600639030909</v>
      </c>
      <c r="AJ59">
        <f t="shared" si="7"/>
        <v>6.2775040332459513</v>
      </c>
      <c r="AK59">
        <f t="shared" si="22"/>
        <v>0.54443706458788776</v>
      </c>
      <c r="AL59">
        <f t="shared" si="8"/>
        <v>-3105.1381228052574</v>
      </c>
      <c r="AN59">
        <f t="shared" si="26"/>
        <v>0</v>
      </c>
      <c r="AO59">
        <f t="shared" si="26"/>
        <v>0</v>
      </c>
      <c r="AP59">
        <f t="shared" si="26"/>
        <v>-2.4864479711202456E-3</v>
      </c>
      <c r="AQ59">
        <f t="shared" si="26"/>
        <v>-5.4528902644395423</v>
      </c>
      <c r="AR59">
        <f t="shared" si="26"/>
        <v>-5.4553767124106622</v>
      </c>
      <c r="AS59">
        <f t="shared" si="26"/>
        <v>1.1004687917518347E-2</v>
      </c>
      <c r="AT59">
        <f t="shared" si="26"/>
        <v>9.5441754474214044E-4</v>
      </c>
      <c r="AU59">
        <f t="shared" si="23"/>
        <v>-5.4434176069484019</v>
      </c>
      <c r="AW59">
        <v>56</v>
      </c>
      <c r="AX59">
        <f>IF(Z59&gt;0, (R59*SUMPRODUCT(K59:$K$98, X59:$X$98)-K59*$AZ$3)/Z59, 0)</f>
        <v>52.883640970696561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250000</v>
      </c>
      <c r="S60">
        <f t="shared" si="1"/>
        <v>-135.76360383862979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1.5001683180095871</v>
      </c>
      <c r="AC60">
        <f t="shared" si="2"/>
        <v>-2.5525233376429455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-2320.6084927125758</v>
      </c>
      <c r="AI60">
        <f t="shared" si="25"/>
        <v>-2321.5485544321646</v>
      </c>
      <c r="AJ60">
        <f t="shared" si="7"/>
        <v>4.0526916556525325</v>
      </c>
      <c r="AK60">
        <f t="shared" si="22"/>
        <v>0.10501178226067111</v>
      </c>
      <c r="AL60">
        <f t="shared" si="8"/>
        <v>-2317.3908509942517</v>
      </c>
      <c r="AN60">
        <f t="shared" si="26"/>
        <v>0</v>
      </c>
      <c r="AO60">
        <f t="shared" si="26"/>
        <v>0</v>
      </c>
      <c r="AP60">
        <f t="shared" si="26"/>
        <v>-1.4713943222177267E-3</v>
      </c>
      <c r="AQ60">
        <f t="shared" si="26"/>
        <v>-3.6322404041303087</v>
      </c>
      <c r="AR60">
        <f t="shared" si="26"/>
        <v>-3.6337117984525258</v>
      </c>
      <c r="AS60">
        <f t="shared" si="26"/>
        <v>6.3433148777009606E-3</v>
      </c>
      <c r="AT60">
        <f t="shared" si="26"/>
        <v>1.6436552724629998E-4</v>
      </c>
      <c r="AU60">
        <f t="shared" si="23"/>
        <v>-3.6272041180475791</v>
      </c>
      <c r="AW60">
        <v>57</v>
      </c>
      <c r="AX60">
        <f>IF(Z60&gt;0, (R60*SUMPRODUCT(K60:$K$98, X60:$X$98)-K60*$AZ$3)/Z60, 0)</f>
        <v>-135.76360383862979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250000</v>
      </c>
      <c r="S61">
        <f t="shared" si="1"/>
        <v>-411.50582557223601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-2.5525233376429455</v>
      </c>
      <c r="AC61">
        <f t="shared" si="2"/>
        <v>-4.9345864124991401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-1655.4218212323506</v>
      </c>
      <c r="AI61">
        <f t="shared" si="25"/>
        <v>-1656.0213979704972</v>
      </c>
      <c r="AJ61">
        <f t="shared" si="7"/>
        <v>2.3820630748561946</v>
      </c>
      <c r="AK61">
        <f t="shared" si="22"/>
        <v>-0.17867663363500619</v>
      </c>
      <c r="AL61">
        <f t="shared" si="8"/>
        <v>-1653.818011529276</v>
      </c>
      <c r="AN61">
        <f t="shared" si="26"/>
        <v>0</v>
      </c>
      <c r="AO61">
        <f t="shared" si="26"/>
        <v>0</v>
      </c>
      <c r="AP61">
        <f t="shared" si="26"/>
        <v>-8.3791402607179635E-4</v>
      </c>
      <c r="AQ61">
        <f t="shared" si="26"/>
        <v>-2.3134672758711496</v>
      </c>
      <c r="AR61">
        <f t="shared" si="26"/>
        <v>-2.3143051898972216</v>
      </c>
      <c r="AS61">
        <f t="shared" si="26"/>
        <v>3.3289551352164585E-3</v>
      </c>
      <c r="AT61">
        <f t="shared" si="26"/>
        <v>-2.4970224481497079E-4</v>
      </c>
      <c r="AU61">
        <f t="shared" si="23"/>
        <v>-2.31122593700682</v>
      </c>
      <c r="AW61">
        <v>58</v>
      </c>
      <c r="AX61">
        <f>IF(Z61&gt;0, (R61*SUMPRODUCT(K61:$K$98, X61:$X$98)-K61*$AZ$3)/Z61, 0)</f>
        <v>-411.50582557223601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250000</v>
      </c>
      <c r="S62">
        <f t="shared" si="1"/>
        <v>-835.20957431357476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-4.9345864124991401</v>
      </c>
      <c r="AC62">
        <f t="shared" si="2"/>
        <v>-6.1318239300898325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-1132.490091271</v>
      </c>
      <c r="AI62">
        <f t="shared" si="25"/>
        <v>-1132.857174223511</v>
      </c>
      <c r="AJ62">
        <f t="shared" si="7"/>
        <v>1.1972375175906924</v>
      </c>
      <c r="AK62">
        <f t="shared" si="22"/>
        <v>-0.34542104887493985</v>
      </c>
      <c r="AL62">
        <f t="shared" si="8"/>
        <v>-1132.0053577547951</v>
      </c>
      <c r="AN62">
        <f t="shared" si="26"/>
        <v>0</v>
      </c>
      <c r="AO62">
        <f t="shared" si="26"/>
        <v>0</v>
      </c>
      <c r="AP62">
        <f t="shared" si="26"/>
        <v>-4.5803733443394951E-4</v>
      </c>
      <c r="AQ62">
        <f t="shared" si="26"/>
        <v>-1.4130940680582804</v>
      </c>
      <c r="AR62">
        <f t="shared" si="26"/>
        <v>-1.4135521053927145</v>
      </c>
      <c r="AS62">
        <f t="shared" si="26"/>
        <v>1.4938843590812363E-3</v>
      </c>
      <c r="AT62">
        <f t="shared" si="26"/>
        <v>-4.3100812882153832E-4</v>
      </c>
      <c r="AU62">
        <f t="shared" si="23"/>
        <v>-1.4124892291624545</v>
      </c>
      <c r="AW62">
        <v>59</v>
      </c>
      <c r="AX62">
        <f>IF(Z62&gt;0, (R62*SUMPRODUCT(K62:$K$98, X62:$X$98)-K62*$AZ$3)/Z62, 0)</f>
        <v>-835.20957431357476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250000</v>
      </c>
      <c r="S63">
        <f t="shared" si="1"/>
        <v>-1521.501774681715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-6.1318239300898325</v>
      </c>
      <c r="AC63">
        <f t="shared" si="2"/>
        <v>-6.5482842853977061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-741.10322954171033</v>
      </c>
      <c r="AI63">
        <f t="shared" si="25"/>
        <v>-741.31842101878794</v>
      </c>
      <c r="AJ63">
        <f t="shared" si="7"/>
        <v>0.41646035530787362</v>
      </c>
      <c r="AK63">
        <f t="shared" si="22"/>
        <v>-0.42922767510628834</v>
      </c>
      <c r="AL63">
        <f t="shared" si="8"/>
        <v>-741.33118833858634</v>
      </c>
      <c r="AN63">
        <f t="shared" si="26"/>
        <v>0</v>
      </c>
      <c r="AO63">
        <f t="shared" si="26"/>
        <v>0</v>
      </c>
      <c r="AP63">
        <f t="shared" si="26"/>
        <v>-2.3974176943832221E-4</v>
      </c>
      <c r="AQ63">
        <f t="shared" si="26"/>
        <v>-0.82565258624414795</v>
      </c>
      <c r="AR63">
        <f t="shared" si="26"/>
        <v>-0.82589232801358636</v>
      </c>
      <c r="AS63">
        <f t="shared" si="26"/>
        <v>4.6397256916656061E-4</v>
      </c>
      <c r="AT63">
        <f t="shared" si="26"/>
        <v>-4.7819645889037932E-4</v>
      </c>
      <c r="AU63">
        <f t="shared" si="23"/>
        <v>-0.82590655190331019</v>
      </c>
      <c r="AW63">
        <v>60</v>
      </c>
      <c r="AX63">
        <f>IF(Z63&gt;0, (R63*SUMPRODUCT(K63:$K$98, X63:$X$98)-K63*$AZ$3)/Z63, 0)</f>
        <v>-1521.501774681715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250000</v>
      </c>
      <c r="S64">
        <f t="shared" si="1"/>
        <v>-2690.694335962361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-6.5482842853977061</v>
      </c>
      <c r="AC64">
        <f t="shared" si="2"/>
        <v>-6.4840853424004177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-462.74315366571727</v>
      </c>
      <c r="AI64">
        <f t="shared" si="25"/>
        <v>-462.86364459729089</v>
      </c>
      <c r="AJ64">
        <f t="shared" si="7"/>
        <v>-6.4198942997288455E-2</v>
      </c>
      <c r="AK64">
        <f t="shared" si="22"/>
        <v>-0.45837989997783946</v>
      </c>
      <c r="AL64">
        <f t="shared" si="8"/>
        <v>-463.38622344026601</v>
      </c>
      <c r="AN64">
        <f t="shared" si="26"/>
        <v>0</v>
      </c>
      <c r="AO64">
        <f t="shared" si="26"/>
        <v>0</v>
      </c>
      <c r="AP64">
        <f t="shared" si="26"/>
        <v>-1.1985467517877494E-4</v>
      </c>
      <c r="AQ64">
        <f t="shared" si="26"/>
        <v>-0.4602996229629957</v>
      </c>
      <c r="AR64">
        <f t="shared" si="26"/>
        <v>-0.46041947763817442</v>
      </c>
      <c r="AS64">
        <f t="shared" si="26"/>
        <v>-6.3859938331193561E-5</v>
      </c>
      <c r="AT64">
        <f t="shared" si="26"/>
        <v>-4.5595940958217723E-4</v>
      </c>
      <c r="AU64">
        <f t="shared" si="23"/>
        <v>-0.46093929698608777</v>
      </c>
      <c r="AW64">
        <v>61</v>
      </c>
      <c r="AX64">
        <f>IF(Z64&gt;0, (R64*SUMPRODUCT(K64:$K$98, X64:$X$98)-K64*$AZ$3)/Z64, 0)</f>
        <v>-2690.694335962361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250000</v>
      </c>
      <c r="S65">
        <f t="shared" si="1"/>
        <v>-4783.3860876332874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-6.4840853424004177</v>
      </c>
      <c r="AC65">
        <f t="shared" si="2"/>
        <v>-6.1498746713978436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-275.01163498789623</v>
      </c>
      <c r="AI65">
        <f t="shared" si="25"/>
        <v>-275.07591868315654</v>
      </c>
      <c r="AJ65">
        <f t="shared" si="7"/>
        <v>-0.33421067100257407</v>
      </c>
      <c r="AK65">
        <f t="shared" si="22"/>
        <v>-0.45388597396802927</v>
      </c>
      <c r="AL65">
        <f t="shared" si="8"/>
        <v>-275.86401532812715</v>
      </c>
      <c r="AN65">
        <f t="shared" si="26"/>
        <v>0</v>
      </c>
      <c r="AO65">
        <f t="shared" si="26"/>
        <v>0</v>
      </c>
      <c r="AP65">
        <f t="shared" si="26"/>
        <v>-5.7093074158097391E-5</v>
      </c>
      <c r="AQ65">
        <f t="shared" si="26"/>
        <v>-0.24424948825856296</v>
      </c>
      <c r="AR65">
        <f t="shared" si="26"/>
        <v>-0.24430658133272104</v>
      </c>
      <c r="AS65">
        <f t="shared" si="26"/>
        <v>-2.9682666104844031E-4</v>
      </c>
      <c r="AT65">
        <f t="shared" si="26"/>
        <v>-4.0311536955267292E-4</v>
      </c>
      <c r="AU65">
        <f t="shared" si="23"/>
        <v>-0.24500652336332218</v>
      </c>
      <c r="AW65">
        <v>62</v>
      </c>
      <c r="AX65">
        <f>IF(Z65&gt;0, (R65*SUMPRODUCT(K65:$K$98, X65:$X$98)-K65*$AZ$3)/Z65, 0)</f>
        <v>-4783.3860876332874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50</v>
      </c>
      <c r="R66">
        <f t="shared" si="0"/>
        <v>250000</v>
      </c>
      <c r="S66">
        <f t="shared" si="1"/>
        <v>-8721.712100481167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-6.1498746713978436</v>
      </c>
      <c r="AC66">
        <f t="shared" si="2"/>
        <v>-5.6847399686157223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-155.25635473666316</v>
      </c>
      <c r="AI66">
        <f t="shared" si="25"/>
        <v>-155.28894432402353</v>
      </c>
      <c r="AJ66">
        <f t="shared" si="7"/>
        <v>-0.46513470278212132</v>
      </c>
      <c r="AK66">
        <f t="shared" si="22"/>
        <v>-0.43049122699784909</v>
      </c>
      <c r="AL66">
        <f t="shared" si="8"/>
        <v>-156.18457025380349</v>
      </c>
      <c r="AN66">
        <f t="shared" si="26"/>
        <v>0</v>
      </c>
      <c r="AO66">
        <f t="shared" si="26"/>
        <v>0</v>
      </c>
      <c r="AP66">
        <f t="shared" si="26"/>
        <v>-2.5843030097367161E-5</v>
      </c>
      <c r="AQ66">
        <f t="shared" si="26"/>
        <v>-0.12311584690832678</v>
      </c>
      <c r="AR66">
        <f t="shared" si="26"/>
        <v>-0.12314168993842413</v>
      </c>
      <c r="AS66">
        <f t="shared" si="26"/>
        <v>-3.6884450209206623E-4</v>
      </c>
      <c r="AT66">
        <f t="shared" si="26"/>
        <v>-3.413727707850733E-4</v>
      </c>
      <c r="AU66">
        <f t="shared" si="23"/>
        <v>-0.12385190721130127</v>
      </c>
      <c r="AW66">
        <v>63</v>
      </c>
      <c r="AX66">
        <f>IF(Z66&gt;0, (R66*SUMPRODUCT(K66:$K$98, X66:$X$98)-K66*$AZ$3)/Z66, 0)</f>
        <v>-8721.712100481167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250000</v>
      </c>
      <c r="S67">
        <f t="shared" ref="S67:S79" si="28">AX67</f>
        <v>-16531.467979095025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-5.6847399686157223</v>
      </c>
      <c r="AC67">
        <f t="shared" ref="AC67:AC79" si="29">S67*Z67</f>
        <v>-5.1744770735234367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-83.066527840209091</v>
      </c>
      <c r="AI67">
        <f t="shared" ref="AI67:AI79" si="33">SUM(AE67:AH67)</f>
        <v>-83.082178226127837</v>
      </c>
      <c r="AJ67">
        <f t="shared" ref="AJ67:AJ79" si="34">AB67-AC67</f>
        <v>-0.51026289509228562</v>
      </c>
      <c r="AK67">
        <f t="shared" si="22"/>
        <v>-0.39793179780310062</v>
      </c>
      <c r="AL67">
        <f t="shared" ref="AL67:AL79" si="35">SUM(AI67:AK67)</f>
        <v>-83.990372919023216</v>
      </c>
      <c r="AN67">
        <f t="shared" ref="AN67:AT79" si="36">AE67*$K67</f>
        <v>0</v>
      </c>
      <c r="AO67">
        <f t="shared" si="36"/>
        <v>0</v>
      </c>
      <c r="AP67">
        <f t="shared" si="36"/>
        <v>-1.1080812349357631E-5</v>
      </c>
      <c r="AQ67">
        <f t="shared" si="36"/>
        <v>-5.8812901629968488E-2</v>
      </c>
      <c r="AR67">
        <f t="shared" si="36"/>
        <v>-5.8823982442317853E-2</v>
      </c>
      <c r="AS67">
        <f t="shared" si="36"/>
        <v>-3.6127718630799563E-4</v>
      </c>
      <c r="AT67">
        <f t="shared" si="36"/>
        <v>-2.8174433539163271E-4</v>
      </c>
      <c r="AU67">
        <f t="shared" si="23"/>
        <v>-5.9467003964017474E-2</v>
      </c>
      <c r="AW67">
        <v>64</v>
      </c>
      <c r="AX67">
        <f>IF(Z67&gt;0, (R67*SUMPRODUCT(K67:$K$98, X67:$X$98)-K67*$AZ$3)/Z67, 0)</f>
        <v>-16531.467979095025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250000</v>
      </c>
      <c r="S68">
        <f t="shared" si="28"/>
        <v>-32887.008880501053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-5.1744770735234367</v>
      </c>
      <c r="AC68">
        <f t="shared" si="29"/>
        <v>-4.6677732412242872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-41.985997545150255</v>
      </c>
      <c r="AI68">
        <f t="shared" si="33"/>
        <v>-41.99309422770078</v>
      </c>
      <c r="AJ68">
        <f t="shared" si="34"/>
        <v>-0.5067038322991495</v>
      </c>
      <c r="AK68">
        <f t="shared" si="22"/>
        <v>-0.36221339514664058</v>
      </c>
      <c r="AL68">
        <f t="shared" si="35"/>
        <v>-42.862011455146572</v>
      </c>
      <c r="AN68">
        <f t="shared" si="36"/>
        <v>0</v>
      </c>
      <c r="AO68">
        <f t="shared" si="36"/>
        <v>0</v>
      </c>
      <c r="AP68">
        <f t="shared" si="36"/>
        <v>-4.4862544817479454E-6</v>
      </c>
      <c r="AQ68">
        <f t="shared" si="36"/>
        <v>-2.6541960742439096E-2</v>
      </c>
      <c r="AR68">
        <f t="shared" si="36"/>
        <v>-2.6546446996920846E-2</v>
      </c>
      <c r="AS68">
        <f t="shared" si="36"/>
        <v>-3.2031901136718221E-4</v>
      </c>
      <c r="AT68">
        <f t="shared" si="36"/>
        <v>-2.2897761816970805E-4</v>
      </c>
      <c r="AU68">
        <f t="shared" si="23"/>
        <v>-2.7095743626457735E-2</v>
      </c>
      <c r="AW68">
        <v>65</v>
      </c>
      <c r="AX68">
        <f>IF(Z68&gt;0, (R68*SUMPRODUCT(K68:$K$98, X68:$X$98)-K68*$AZ$3)/Z68, 0)</f>
        <v>-32887.008880501053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250000</v>
      </c>
      <c r="S69">
        <f t="shared" si="28"/>
        <v>-69158.745800121382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-4.6677732412242872</v>
      </c>
      <c r="AC69">
        <f t="shared" si="29"/>
        <v>-4.1893895466728717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-19.984472488541819</v>
      </c>
      <c r="AI69">
        <f t="shared" si="33"/>
        <v>-19.987501309769129</v>
      </c>
      <c r="AJ69">
        <f t="shared" si="34"/>
        <v>-0.47838369455141549</v>
      </c>
      <c r="AK69">
        <f t="shared" si="22"/>
        <v>-0.32674412688570015</v>
      </c>
      <c r="AL69">
        <f t="shared" si="35"/>
        <v>-20.792629131206244</v>
      </c>
      <c r="AN69">
        <f t="shared" si="36"/>
        <v>0</v>
      </c>
      <c r="AO69">
        <f t="shared" si="36"/>
        <v>0</v>
      </c>
      <c r="AP69">
        <f t="shared" si="36"/>
        <v>-1.7095591985483841E-6</v>
      </c>
      <c r="AQ69">
        <f t="shared" si="36"/>
        <v>-1.1279846582840519E-2</v>
      </c>
      <c r="AR69">
        <f t="shared" si="36"/>
        <v>-1.1281556142039066E-2</v>
      </c>
      <c r="AS69">
        <f t="shared" si="36"/>
        <v>-2.7001436667223913E-4</v>
      </c>
      <c r="AT69">
        <f t="shared" si="36"/>
        <v>-1.8442436372679045E-4</v>
      </c>
      <c r="AU69">
        <f t="shared" si="23"/>
        <v>-1.1735994872438095E-2</v>
      </c>
      <c r="AW69">
        <v>66</v>
      </c>
      <c r="AX69">
        <f>IF(Z69&gt;0, (R69*SUMPRODUCT(K69:$K$98, X69:$X$98)-K69*$AZ$3)/Z69, 0)</f>
        <v>-69158.745800121382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250000</v>
      </c>
      <c r="S70">
        <f t="shared" si="28"/>
        <v>-156380.9513385343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-4.1893895466728717</v>
      </c>
      <c r="AC70">
        <f t="shared" si="29"/>
        <v>-3.7498429153147703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-8.9979405207970711</v>
      </c>
      <c r="AI70">
        <f t="shared" si="33"/>
        <v>-8.99913946570795</v>
      </c>
      <c r="AJ70">
        <f t="shared" si="34"/>
        <v>-0.43954663135810135</v>
      </c>
      <c r="AK70">
        <f t="shared" si="22"/>
        <v>-0.29325726826710102</v>
      </c>
      <c r="AL70">
        <f t="shared" si="35"/>
        <v>-9.7319433653331533</v>
      </c>
      <c r="AN70">
        <f t="shared" si="36"/>
        <v>0</v>
      </c>
      <c r="AO70">
        <f t="shared" si="36"/>
        <v>0</v>
      </c>
      <c r="AP70">
        <f t="shared" si="36"/>
        <v>-6.0421528798999543E-7</v>
      </c>
      <c r="AQ70">
        <f t="shared" si="36"/>
        <v>-4.5345646607772554E-3</v>
      </c>
      <c r="AR70">
        <f t="shared" si="36"/>
        <v>-4.5351688760652455E-3</v>
      </c>
      <c r="AS70">
        <f t="shared" si="36"/>
        <v>-2.2151209120724143E-4</v>
      </c>
      <c r="AT70">
        <f t="shared" si="36"/>
        <v>-1.4778871255333365E-4</v>
      </c>
      <c r="AU70">
        <f t="shared" si="23"/>
        <v>-4.9044696798258213E-3</v>
      </c>
      <c r="AW70">
        <v>67</v>
      </c>
      <c r="AX70">
        <f>IF(Z70&gt;0, (R70*SUMPRODUCT(K70:$K$98, X70:$X$98)-K70*$AZ$3)/Z70, 0)</f>
        <v>-156380.9513385343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250000</v>
      </c>
      <c r="S71">
        <f t="shared" si="28"/>
        <v>-382900.3219096695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-3.7498429153147703</v>
      </c>
      <c r="AC71">
        <f t="shared" si="29"/>
        <v>-3.3518538389568491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-3.7463135970418349</v>
      </c>
      <c r="AI71">
        <f t="shared" si="33"/>
        <v>-3.7467512897841968</v>
      </c>
      <c r="AJ71">
        <f t="shared" si="34"/>
        <v>-0.39798907635792125</v>
      </c>
      <c r="AK71">
        <f t="shared" si="22"/>
        <v>-0.26248900407203396</v>
      </c>
      <c r="AL71">
        <f t="shared" si="35"/>
        <v>-4.4072293702141518</v>
      </c>
      <c r="AN71">
        <f t="shared" si="36"/>
        <v>0</v>
      </c>
      <c r="AO71">
        <f t="shared" si="36"/>
        <v>0</v>
      </c>
      <c r="AP71">
        <f t="shared" si="36"/>
        <v>-1.9694447591377504E-7</v>
      </c>
      <c r="AQ71">
        <f t="shared" si="36"/>
        <v>-1.6856934021726221E-3</v>
      </c>
      <c r="AR71">
        <f t="shared" si="36"/>
        <v>-1.6858903466485358E-3</v>
      </c>
      <c r="AS71">
        <f t="shared" si="36"/>
        <v>-1.7907939172072252E-4</v>
      </c>
      <c r="AT71">
        <f t="shared" si="36"/>
        <v>-1.1810970193645246E-4</v>
      </c>
      <c r="AU71">
        <f t="shared" si="23"/>
        <v>-1.9830794403057107E-3</v>
      </c>
      <c r="AW71">
        <v>68</v>
      </c>
      <c r="AX71">
        <f>IF(Z71&gt;0, (R71*SUMPRODUCT(K71:$K$98, X71:$X$98)-K71*$AZ$3)/Z71, 0)</f>
        <v>-382900.3219096695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250000</v>
      </c>
      <c r="S72">
        <f t="shared" si="28"/>
        <v>-1022560.8094047749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-3.3518538389568491</v>
      </c>
      <c r="AC72">
        <f t="shared" si="29"/>
        <v>-2.9941434243066118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-1.4345582020030625</v>
      </c>
      <c r="AI72">
        <f t="shared" si="33"/>
        <v>-1.4347046061776001</v>
      </c>
      <c r="AJ72">
        <f t="shared" si="34"/>
        <v>-0.35771041465023723</v>
      </c>
      <c r="AK72">
        <f t="shared" ref="AK72:AK79" si="49">G72*SUM(AB72:AB72, AE72:AF72)</f>
        <v>-0.23462976872697947</v>
      </c>
      <c r="AL72">
        <f t="shared" si="35"/>
        <v>-2.0270447895548167</v>
      </c>
      <c r="AN72">
        <f t="shared" si="36"/>
        <v>0</v>
      </c>
      <c r="AO72">
        <f t="shared" si="36"/>
        <v>0</v>
      </c>
      <c r="AP72">
        <f t="shared" si="36"/>
        <v>-5.8817951652361157E-8</v>
      </c>
      <c r="AQ72">
        <f t="shared" si="36"/>
        <v>-5.7633448796425349E-4</v>
      </c>
      <c r="AR72">
        <f t="shared" si="36"/>
        <v>-5.7639330591590591E-4</v>
      </c>
      <c r="AS72">
        <f t="shared" si="36"/>
        <v>-1.4371034119010611E-4</v>
      </c>
      <c r="AT72">
        <f t="shared" si="36"/>
        <v>-9.4262629032144528E-5</v>
      </c>
      <c r="AU72">
        <f t="shared" si="23"/>
        <v>-8.1436627613815646E-4</v>
      </c>
      <c r="AW72">
        <v>69</v>
      </c>
      <c r="AX72">
        <f>IF(Z72&gt;0, (R72*SUMPRODUCT(K72:$K$98, X72:$X$98)-K72*$AZ$3)/Z72, 0)</f>
        <v>-1022560.8094047749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250000</v>
      </c>
      <c r="S73">
        <f t="shared" si="28"/>
        <v>-3002250.0222218232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-2.9941434243066118</v>
      </c>
      <c r="AC73">
        <f t="shared" si="29"/>
        <v>-2.6738303766049252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-0.50204845671502385</v>
      </c>
      <c r="AI73">
        <f t="shared" si="33"/>
        <v>-0.50209298715647299</v>
      </c>
      <c r="AJ73">
        <f t="shared" si="34"/>
        <v>-0.32031304770168667</v>
      </c>
      <c r="AK73">
        <f t="shared" si="49"/>
        <v>-0.20959003970146284</v>
      </c>
      <c r="AL73">
        <f t="shared" si="35"/>
        <v>-1.0319960745596224</v>
      </c>
      <c r="AN73">
        <f t="shared" si="36"/>
        <v>0</v>
      </c>
      <c r="AO73">
        <f t="shared" si="36"/>
        <v>0</v>
      </c>
      <c r="AP73">
        <f t="shared" si="36"/>
        <v>-1.597332814454945E-8</v>
      </c>
      <c r="AQ73">
        <f t="shared" si="36"/>
        <v>-1.8008769916938463E-4</v>
      </c>
      <c r="AR73">
        <f t="shared" si="36"/>
        <v>-1.8010367249752919E-4</v>
      </c>
      <c r="AS73">
        <f t="shared" si="36"/>
        <v>-1.1489815176799425E-4</v>
      </c>
      <c r="AT73">
        <f t="shared" si="36"/>
        <v>-7.5181165311461674E-5</v>
      </c>
      <c r="AU73">
        <f t="shared" si="23"/>
        <v>-3.7018298957698507E-4</v>
      </c>
      <c r="AW73">
        <v>70</v>
      </c>
      <c r="AX73">
        <f>IF(Z73&gt;0, (R73*SUMPRODUCT(K73:$K$98, X73:$X$98)-K73*$AZ$3)/Z73, 0)</f>
        <v>-3002250.0222218232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250000</v>
      </c>
      <c r="S74">
        <f t="shared" si="28"/>
        <v>-9779741.9514483884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-2.6738303766049252</v>
      </c>
      <c r="AC74">
        <f t="shared" si="29"/>
        <v>-2.3875020873490485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-0.15939385787144261</v>
      </c>
      <c r="AI74">
        <f t="shared" si="33"/>
        <v>-0.15940606423690298</v>
      </c>
      <c r="AJ74">
        <f t="shared" si="34"/>
        <v>-0.28632828925587672</v>
      </c>
      <c r="AK74">
        <f t="shared" si="49"/>
        <v>-0.18716812636234478</v>
      </c>
      <c r="AL74">
        <f t="shared" si="35"/>
        <v>-0.63290247985512449</v>
      </c>
      <c r="AN74">
        <f t="shared" si="36"/>
        <v>0</v>
      </c>
      <c r="AO74">
        <f t="shared" si="36"/>
        <v>0</v>
      </c>
      <c r="AP74">
        <f t="shared" si="36"/>
        <v>-3.9093698483402522E-9</v>
      </c>
      <c r="AQ74">
        <f t="shared" si="36"/>
        <v>-5.1049556397155663E-5</v>
      </c>
      <c r="AR74">
        <f t="shared" si="36"/>
        <v>-5.1053465767004006E-5</v>
      </c>
      <c r="AS74">
        <f t="shared" si="36"/>
        <v>-9.1703233397224805E-5</v>
      </c>
      <c r="AT74">
        <f t="shared" si="36"/>
        <v>-5.9944905971162566E-5</v>
      </c>
      <c r="AU74">
        <f t="shared" si="23"/>
        <v>-2.0270160513539138E-4</v>
      </c>
      <c r="AW74">
        <v>71</v>
      </c>
      <c r="AX74">
        <f>IF(Z74&gt;0, (R74*SUMPRODUCT(K74:$K$98, X74:$X$98)-K74*$AZ$3)/Z74, 0)</f>
        <v>-9779741.9514483884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250000</v>
      </c>
      <c r="S75">
        <f t="shared" si="28"/>
        <v>-35755418.82472793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-2.3875020873490485</v>
      </c>
      <c r="AC75">
        <f t="shared" si="29"/>
        <v>-2.1317420860527267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-4.5516480951092654E-2</v>
      </c>
      <c r="AI75">
        <f t="shared" si="33"/>
        <v>-4.5519461956708196E-2</v>
      </c>
      <c r="AJ75">
        <f t="shared" si="34"/>
        <v>-0.2557600012963217</v>
      </c>
      <c r="AK75">
        <f t="shared" si="49"/>
        <v>-0.16712514611443341</v>
      </c>
      <c r="AL75">
        <f t="shared" si="35"/>
        <v>-0.46840460936746331</v>
      </c>
      <c r="AN75">
        <f t="shared" si="36"/>
        <v>0</v>
      </c>
      <c r="AO75">
        <f t="shared" si="36"/>
        <v>0</v>
      </c>
      <c r="AP75">
        <f t="shared" si="36"/>
        <v>-8.5244263309202319E-10</v>
      </c>
      <c r="AQ75">
        <f t="shared" si="36"/>
        <v>-1.3015805360686535E-5</v>
      </c>
      <c r="AR75">
        <f t="shared" si="36"/>
        <v>-1.3016657803319626E-5</v>
      </c>
      <c r="AS75">
        <f t="shared" si="36"/>
        <v>-7.3136638122327114E-5</v>
      </c>
      <c r="AT75">
        <f t="shared" si="36"/>
        <v>-4.7790785386925744E-5</v>
      </c>
      <c r="AU75">
        <f t="shared" si="23"/>
        <v>-1.339440813125725E-4</v>
      </c>
      <c r="AW75">
        <v>72</v>
      </c>
      <c r="AX75">
        <f>IF(Z75&gt;0, (R75*SUMPRODUCT(K75:$K$98, X75:$X$98)-K75*$AZ$3)/Z75, 0)</f>
        <v>-35755418.82472793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250000</v>
      </c>
      <c r="S76">
        <f t="shared" si="28"/>
        <v>-148956012.12453181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-2.1317420860527267</v>
      </c>
      <c r="AC76">
        <f t="shared" si="29"/>
        <v>-1.9033523778824455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-1.1561490460151688E-2</v>
      </c>
      <c r="AI76">
        <f t="shared" si="33"/>
        <v>-1.1562129357619046E-2</v>
      </c>
      <c r="AJ76">
        <f t="shared" si="34"/>
        <v>-0.22838970817028126</v>
      </c>
      <c r="AK76">
        <f t="shared" si="49"/>
        <v>-0.14922194602369088</v>
      </c>
      <c r="AL76">
        <f t="shared" si="35"/>
        <v>-0.38917378355159116</v>
      </c>
      <c r="AN76">
        <f t="shared" si="36"/>
        <v>0</v>
      </c>
      <c r="AO76">
        <f t="shared" si="36"/>
        <v>0</v>
      </c>
      <c r="AP76">
        <f t="shared" si="36"/>
        <v>-1.6312311706358251E-10</v>
      </c>
      <c r="AQ76">
        <f t="shared" si="36"/>
        <v>-2.951876409151297E-6</v>
      </c>
      <c r="AR76">
        <f t="shared" si="36"/>
        <v>-2.9520395322683605E-6</v>
      </c>
      <c r="AS76">
        <f t="shared" si="36"/>
        <v>-5.8312394406625415E-5</v>
      </c>
      <c r="AT76">
        <f t="shared" si="36"/>
        <v>-3.8099304212823961E-5</v>
      </c>
      <c r="AU76">
        <f t="shared" si="23"/>
        <v>-9.9363738151717732E-5</v>
      </c>
      <c r="AW76">
        <v>73</v>
      </c>
      <c r="AX76">
        <f>IF(Z76&gt;0, (R76*SUMPRODUCT(K76:$K$98, X76:$X$98)-K76*$AZ$3)/Z76, 0)</f>
        <v>-148956012.12453181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250000</v>
      </c>
      <c r="S77">
        <f t="shared" si="28"/>
        <v>-721133282.76000905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-1.9033523778824455</v>
      </c>
      <c r="AC77">
        <f t="shared" si="29"/>
        <v>-1.6994243262091739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-2.5733918976266063E-3</v>
      </c>
      <c r="AI77">
        <f t="shared" si="33"/>
        <v>-2.5735097277397655E-3</v>
      </c>
      <c r="AJ77">
        <f t="shared" si="34"/>
        <v>-0.20392805167327155</v>
      </c>
      <c r="AK77">
        <f t="shared" si="49"/>
        <v>-0.13323466645177121</v>
      </c>
      <c r="AL77">
        <f t="shared" si="35"/>
        <v>-0.33973622785278251</v>
      </c>
      <c r="AN77">
        <f t="shared" si="36"/>
        <v>0</v>
      </c>
      <c r="AO77">
        <f t="shared" si="36"/>
        <v>0</v>
      </c>
      <c r="AP77">
        <f t="shared" si="36"/>
        <v>-2.6861027233423638E-11</v>
      </c>
      <c r="AQ77">
        <f t="shared" si="36"/>
        <v>-5.8664078299782233E-7</v>
      </c>
      <c r="AR77">
        <f t="shared" si="36"/>
        <v>-5.8666764402505574E-7</v>
      </c>
      <c r="AS77">
        <f t="shared" si="36"/>
        <v>-4.6488260112718676E-5</v>
      </c>
      <c r="AT77">
        <f t="shared" si="36"/>
        <v>-3.0372711253893022E-5</v>
      </c>
      <c r="AU77">
        <f t="shared" si="23"/>
        <v>-7.7447639010636755E-5</v>
      </c>
      <c r="AW77">
        <v>74</v>
      </c>
      <c r="AX77">
        <f>IF(Z77&gt;0, (R77*SUMPRODUCT(K77:$K$98, X77:$X$98)-K77*$AZ$3)/Z77, 0)</f>
        <v>-721133282.76000905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250000</v>
      </c>
      <c r="S78">
        <f t="shared" si="28"/>
        <v>-4166582532.407938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-1.6994243262091739</v>
      </c>
      <c r="AC78">
        <f t="shared" si="29"/>
        <v>-1.5173436596805994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-4.9221660220754616E-4</v>
      </c>
      <c r="AI78">
        <f t="shared" si="33"/>
        <v>-4.9223481069913221E-4</v>
      </c>
      <c r="AJ78">
        <f t="shared" si="34"/>
        <v>-0.18208066652857458</v>
      </c>
      <c r="AK78">
        <f t="shared" si="49"/>
        <v>-0.11895970283464219</v>
      </c>
      <c r="AL78">
        <f t="shared" si="35"/>
        <v>-0.30153260417391592</v>
      </c>
      <c r="AN78">
        <f t="shared" si="36"/>
        <v>0</v>
      </c>
      <c r="AO78">
        <f t="shared" si="36"/>
        <v>0</v>
      </c>
      <c r="AP78">
        <f t="shared" si="36"/>
        <v>-3.706143829054599E-12</v>
      </c>
      <c r="AQ78">
        <f t="shared" si="36"/>
        <v>-1.0018542800244754E-7</v>
      </c>
      <c r="AR78">
        <f t="shared" si="36"/>
        <v>-1.0018913414627659E-7</v>
      </c>
      <c r="AS78">
        <f t="shared" si="36"/>
        <v>-3.706057338440687E-5</v>
      </c>
      <c r="AT78">
        <f t="shared" si="36"/>
        <v>-2.4212975933930991E-5</v>
      </c>
      <c r="AU78">
        <f t="shared" si="23"/>
        <v>-6.1373738452484135E-5</v>
      </c>
      <c r="AW78">
        <v>75</v>
      </c>
      <c r="AX78">
        <f>IF(Z78&gt;0, (R78*SUMPRODUCT(K78:$K$98, X78:$X$98)-K78*$AZ$3)/Z78, 0)</f>
        <v>-4166582532.407938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-1.5173436596805994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-9.1042457930366559E-5</v>
      </c>
      <c r="AI79">
        <f t="shared" si="33"/>
        <v>-9.1042457930366559E-5</v>
      </c>
      <c r="AJ79">
        <f t="shared" si="34"/>
        <v>-1.5173436596805994</v>
      </c>
      <c r="AK79">
        <f t="shared" si="49"/>
        <v>-0.10621405617764197</v>
      </c>
      <c r="AL79">
        <f t="shared" si="35"/>
        <v>-1.6236487583161716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-1.6545284951136603E-8</v>
      </c>
      <c r="AR79">
        <f t="shared" si="36"/>
        <v>-1.6545284951136603E-8</v>
      </c>
      <c r="AS79">
        <f t="shared" si="36"/>
        <v>-2.7574918108447076E-4</v>
      </c>
      <c r="AT79">
        <f t="shared" si="36"/>
        <v>-1.9302442675912957E-5</v>
      </c>
      <c r="AU79">
        <f t="shared" si="23"/>
        <v>-2.9506816904533486E-4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9901.1901439816811</v>
      </c>
      <c r="AO81" s="8">
        <f t="shared" si="50"/>
        <v>-990.11901439816813</v>
      </c>
      <c r="AP81" s="8">
        <f t="shared" si="50"/>
        <v>-844.33677281244888</v>
      </c>
      <c r="AQ81" s="8">
        <f t="shared" si="50"/>
        <v>-7454.7947031547992</v>
      </c>
      <c r="AR81" s="8">
        <f t="shared" si="50"/>
        <v>611.93965361626181</v>
      </c>
      <c r="AS81" s="8">
        <f t="shared" si="50"/>
        <v>-893.72711316391485</v>
      </c>
      <c r="AT81" s="8">
        <f t="shared" si="50"/>
        <v>521.34081601228331</v>
      </c>
      <c r="AU81" s="8">
        <f t="shared" si="50"/>
        <v>239.55335646463098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E6713-C942-4C0A-A0F8-A6762D738138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15285.72795335457</v>
      </c>
      <c r="K3">
        <v>1</v>
      </c>
      <c r="L3" s="2">
        <v>0</v>
      </c>
      <c r="O3">
        <f>$C$3</f>
        <v>15285.72795335457</v>
      </c>
      <c r="P3" s="2">
        <f>O3*C5</f>
        <v>1528.5727953354572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15285.72795335457</v>
      </c>
      <c r="AF3">
        <f t="shared" ref="AF3:AG34" si="4">-$Z3*P3</f>
        <v>-1528.5727953354572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13236.673230319111</v>
      </c>
      <c r="AJ3">
        <f t="shared" ref="AJ3:AJ66" si="7">AB3-AC3</f>
        <v>0</v>
      </c>
      <c r="AL3">
        <f t="shared" ref="AL3:AL66" si="8">SUM(AI3:AK3)</f>
        <v>13236.673230319111</v>
      </c>
      <c r="AN3">
        <f t="shared" ref="AN3:AU34" si="9">AE3*$K3</f>
        <v>15285.72795335457</v>
      </c>
      <c r="AO3">
        <f t="shared" si="9"/>
        <v>-1528.5727953354572</v>
      </c>
      <c r="AP3">
        <f t="shared" si="9"/>
        <v>-520.48192770000003</v>
      </c>
      <c r="AQ3">
        <f t="shared" si="9"/>
        <v>0</v>
      </c>
      <c r="AR3">
        <f t="shared" si="9"/>
        <v>13236.673230319111</v>
      </c>
      <c r="AS3">
        <f t="shared" si="9"/>
        <v>0</v>
      </c>
      <c r="AT3">
        <f t="shared" si="9"/>
        <v>0</v>
      </c>
      <c r="AU3">
        <f t="shared" si="9"/>
        <v>13236.673230319111</v>
      </c>
      <c r="AW3">
        <v>0</v>
      </c>
      <c r="AX3">
        <f>IF(Z3&gt;0, (R3*SUMPRODUCT(K3:$K$98, X3:$X$98)-K3*$AZ$3)/Z3, 0)</f>
        <v>0</v>
      </c>
      <c r="AZ3">
        <f>C6*ABS(SUMPRODUCT(X4:X69, K4:K69))/1</f>
        <v>11751.033998021483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1276.4782336568853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1259.0393569308744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-1259.0393569308744</v>
      </c>
      <c r="AK4">
        <f>G4*SUM(AB4, AE4:AF4)</f>
        <v>0</v>
      </c>
      <c r="AL4">
        <f t="shared" si="8"/>
        <v>-2174.4671069308743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-817.34620535714271</v>
      </c>
      <c r="AR4">
        <f t="shared" si="9"/>
        <v>-817.34620535714271</v>
      </c>
      <c r="AS4">
        <f t="shared" si="9"/>
        <v>-1124.142282973995</v>
      </c>
      <c r="AT4">
        <f t="shared" si="9"/>
        <v>0</v>
      </c>
      <c r="AU4">
        <f t="shared" si="9"/>
        <v>-1941.4884883311377</v>
      </c>
      <c r="AW4">
        <v>1</v>
      </c>
      <c r="AX4">
        <f>IF(Z4&gt;0, (R4*SUMPRODUCT(K4:$K$98, X4:$X$98)-K4*$AZ$3)/Z4, 0)</f>
        <v>1276.4782336568853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250000</v>
      </c>
      <c r="S5">
        <f t="shared" si="1"/>
        <v>1609.7497864763127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1259.0393569308744</v>
      </c>
      <c r="AC5">
        <f t="shared" si="2"/>
        <v>1565.8354345477255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-938.78519399530421</v>
      </c>
      <c r="AI5">
        <f t="shared" si="6"/>
        <v>-987.42118226200512</v>
      </c>
      <c r="AJ5">
        <f t="shared" si="7"/>
        <v>-306.79607761685111</v>
      </c>
      <c r="AK5">
        <f>G5*SUM(AB5, AE5:AF5)</f>
        <v>88.132754985161213</v>
      </c>
      <c r="AL5">
        <f t="shared" si="8"/>
        <v>-1206.0845048936949</v>
      </c>
      <c r="AN5">
        <f t="shared" si="9"/>
        <v>0</v>
      </c>
      <c r="AO5">
        <f t="shared" si="9"/>
        <v>0</v>
      </c>
      <c r="AP5">
        <f t="shared" si="9"/>
        <v>-38.772312074857247</v>
      </c>
      <c r="AQ5">
        <f t="shared" si="9"/>
        <v>-748.39380898860338</v>
      </c>
      <c r="AR5">
        <f t="shared" si="9"/>
        <v>-787.16612106346065</v>
      </c>
      <c r="AS5">
        <f t="shared" si="9"/>
        <v>-244.57595473282134</v>
      </c>
      <c r="AT5">
        <f t="shared" si="9"/>
        <v>70.258892685874685</v>
      </c>
      <c r="AU5">
        <f t="shared" si="9"/>
        <v>-961.48318311040714</v>
      </c>
      <c r="AW5">
        <v>2</v>
      </c>
      <c r="AX5">
        <f>IF(Z5&gt;0, (R5*SUMPRODUCT(K5:$K$98, X5:$X$98)-K5*$AZ$3)/Z5, 0)</f>
        <v>1609.7497864763127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250000</v>
      </c>
      <c r="S6">
        <f t="shared" si="1"/>
        <v>1898.7174080215091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1565.8354345477255</v>
      </c>
      <c r="AC6">
        <f t="shared" si="2"/>
        <v>1821.1400925001908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-962.57867542052884</v>
      </c>
      <c r="AI6">
        <f t="shared" si="6"/>
        <v>-1010.5357880694787</v>
      </c>
      <c r="AJ6">
        <f t="shared" si="7"/>
        <v>-255.30465795246528</v>
      </c>
      <c r="AK6">
        <f>G6*SUM(AB6, AE6:AF6)</f>
        <v>109.6084804183408</v>
      </c>
      <c r="AL6">
        <f t="shared" si="8"/>
        <v>-1156.2319656036032</v>
      </c>
      <c r="AN6">
        <f t="shared" si="9"/>
        <v>0</v>
      </c>
      <c r="AO6">
        <f t="shared" si="9"/>
        <v>0</v>
      </c>
      <c r="AP6">
        <f t="shared" si="9"/>
        <v>-34.134925525685169</v>
      </c>
      <c r="AQ6">
        <f t="shared" si="9"/>
        <v>-685.14448813072886</v>
      </c>
      <c r="AR6">
        <f t="shared" si="9"/>
        <v>-719.27941365641414</v>
      </c>
      <c r="AS6">
        <f t="shared" si="9"/>
        <v>-181.72081270532385</v>
      </c>
      <c r="AT6">
        <f t="shared" si="9"/>
        <v>78.017151354618022</v>
      </c>
      <c r="AU6">
        <f t="shared" si="9"/>
        <v>-822.98307500711996</v>
      </c>
      <c r="AW6">
        <v>3</v>
      </c>
      <c r="AX6">
        <f>IF(Z6&gt;0, (R6*SUMPRODUCT(K6:$K$98, X6:$X$98)-K6*$AZ$3)/Z6, 0)</f>
        <v>1898.7174080215091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250000</v>
      </c>
      <c r="S7">
        <f t="shared" si="1"/>
        <v>2149.0677874559901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1821.1400925001908</v>
      </c>
      <c r="AC7">
        <f t="shared" si="2"/>
        <v>2032.1549498525549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-988.12057808268776</v>
      </c>
      <c r="AI7">
        <f t="shared" si="6"/>
        <v>-1035.4004954895315</v>
      </c>
      <c r="AJ7">
        <f t="shared" si="7"/>
        <v>-211.01485735236406</v>
      </c>
      <c r="AK7">
        <f>G7*SUM(AB7, AE7:AF7)</f>
        <v>127.47980647501336</v>
      </c>
      <c r="AL7">
        <f t="shared" si="8"/>
        <v>-1118.9355463668821</v>
      </c>
      <c r="AN7">
        <f t="shared" si="9"/>
        <v>0</v>
      </c>
      <c r="AO7">
        <f t="shared" si="9"/>
        <v>0</v>
      </c>
      <c r="AP7">
        <f t="shared" si="9"/>
        <v>-30.047242257536499</v>
      </c>
      <c r="AQ7">
        <f t="shared" si="9"/>
        <v>-627.96849101538066</v>
      </c>
      <c r="AR7">
        <f t="shared" si="9"/>
        <v>-658.01573327291715</v>
      </c>
      <c r="AS7">
        <f t="shared" si="9"/>
        <v>-134.10375665944397</v>
      </c>
      <c r="AT7">
        <f t="shared" si="9"/>
        <v>81.015721646420246</v>
      </c>
      <c r="AU7">
        <f t="shared" si="9"/>
        <v>-711.10376828594087</v>
      </c>
      <c r="AW7">
        <v>4</v>
      </c>
      <c r="AX7">
        <f>IF(Z7&gt;0, (R7*SUMPRODUCT(K7:$K$98, X7:$X$98)-K7*$AZ$3)/Z7, 0)</f>
        <v>2149.0677874559901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250000</v>
      </c>
      <c r="S8">
        <f t="shared" si="1"/>
        <v>2364.9626638141035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2032.1549498525549</v>
      </c>
      <c r="AC8">
        <f t="shared" si="2"/>
        <v>2204.3287315899388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-1016.1903380199249</v>
      </c>
      <c r="AI8">
        <f t="shared" si="6"/>
        <v>-1062.7942181850963</v>
      </c>
      <c r="AJ8">
        <f t="shared" si="7"/>
        <v>-172.17378173738393</v>
      </c>
      <c r="AK8">
        <f t="shared" ref="AK8:AK69" si="22">G8*SUM(AB8:AB8, AE8:AF8)</f>
        <v>142.25084648967885</v>
      </c>
      <c r="AL8">
        <f t="shared" si="8"/>
        <v>-1092.7171534328013</v>
      </c>
      <c r="AN8">
        <f t="shared" si="9"/>
        <v>0</v>
      </c>
      <c r="AO8">
        <f t="shared" si="9"/>
        <v>0</v>
      </c>
      <c r="AP8">
        <f t="shared" si="9"/>
        <v>-26.444293186409585</v>
      </c>
      <c r="AQ8">
        <f t="shared" si="9"/>
        <v>-576.6136883142666</v>
      </c>
      <c r="AR8">
        <f t="shared" si="9"/>
        <v>-603.05798150067619</v>
      </c>
      <c r="AS8">
        <f t="shared" si="9"/>
        <v>-97.69602760842416</v>
      </c>
      <c r="AT8">
        <f t="shared" si="9"/>
        <v>80.716950546947615</v>
      </c>
      <c r="AU8">
        <f t="shared" si="9"/>
        <v>-620.03705856215265</v>
      </c>
      <c r="AW8">
        <v>5</v>
      </c>
      <c r="AX8">
        <f>IF(Z8&gt;0, (R8*SUMPRODUCT(K8:$K$98, X8:$X$98)-K8*$AZ$3)/Z8, 0)</f>
        <v>2364.9626638141035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250000</v>
      </c>
      <c r="S9">
        <f t="shared" si="1"/>
        <v>2549.8074934874703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2204.3287315899388</v>
      </c>
      <c r="AC9">
        <f t="shared" si="2"/>
        <v>2342.1277868049237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-1051.4995801878774</v>
      </c>
      <c r="AI9">
        <f t="shared" si="6"/>
        <v>-1097.4271216353595</v>
      </c>
      <c r="AJ9">
        <f t="shared" si="7"/>
        <v>-137.79905521498495</v>
      </c>
      <c r="AK9">
        <f t="shared" si="22"/>
        <v>154.30301121129574</v>
      </c>
      <c r="AL9">
        <f t="shared" si="8"/>
        <v>-1080.9231656390486</v>
      </c>
      <c r="AN9">
        <f t="shared" si="9"/>
        <v>0</v>
      </c>
      <c r="AO9">
        <f t="shared" si="9"/>
        <v>0</v>
      </c>
      <c r="AP9">
        <f t="shared" si="9"/>
        <v>-23.268321816455714</v>
      </c>
      <c r="AQ9">
        <f t="shared" si="9"/>
        <v>-532.72241122806645</v>
      </c>
      <c r="AR9">
        <f t="shared" si="9"/>
        <v>-555.99073304452224</v>
      </c>
      <c r="AS9">
        <f t="shared" si="9"/>
        <v>-69.813289840743352</v>
      </c>
      <c r="AT9">
        <f t="shared" si="9"/>
        <v>78.17470757101546</v>
      </c>
      <c r="AU9">
        <f t="shared" si="9"/>
        <v>-547.62931531424999</v>
      </c>
      <c r="AW9">
        <v>6</v>
      </c>
      <c r="AX9">
        <f>IF(Z9&gt;0, (R9*SUMPRODUCT(K9:$K$98, X9:$X$98)-K9*$AZ$3)/Z9, 0)</f>
        <v>2549.8074934874703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250000</v>
      </c>
      <c r="S10">
        <f t="shared" si="1"/>
        <v>2704.137781038135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2342.1277868049237</v>
      </c>
      <c r="AC10">
        <f t="shared" si="2"/>
        <v>2447.2738965851231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-1088.6301597133715</v>
      </c>
      <c r="AI10">
        <f t="shared" si="6"/>
        <v>-1133.8806997144361</v>
      </c>
      <c r="AJ10">
        <f t="shared" si="7"/>
        <v>-105.14610978019937</v>
      </c>
      <c r="AK10">
        <f t="shared" si="22"/>
        <v>163.94894507634467</v>
      </c>
      <c r="AL10">
        <f t="shared" si="8"/>
        <v>-1075.0778644182908</v>
      </c>
      <c r="AN10">
        <f t="shared" si="9"/>
        <v>0</v>
      </c>
      <c r="AO10">
        <f t="shared" si="9"/>
        <v>0</v>
      </c>
      <c r="AP10">
        <f t="shared" si="9"/>
        <v>-20.469046263052277</v>
      </c>
      <c r="AQ10">
        <f t="shared" si="9"/>
        <v>-492.44099853842073</v>
      </c>
      <c r="AR10">
        <f t="shared" si="9"/>
        <v>-512.91004480147296</v>
      </c>
      <c r="AS10">
        <f t="shared" si="9"/>
        <v>-47.562760254800054</v>
      </c>
      <c r="AT10">
        <f t="shared" si="9"/>
        <v>74.162176660595961</v>
      </c>
      <c r="AU10">
        <f t="shared" si="9"/>
        <v>-486.31062839567704</v>
      </c>
      <c r="AW10">
        <v>7</v>
      </c>
      <c r="AX10">
        <f>IF(Z10&gt;0, (R10*SUMPRODUCT(K10:$K$98, X10:$X$98)-K10*$AZ$3)/Z10, 0)</f>
        <v>2704.137781038135</v>
      </c>
    </row>
    <row r="11" spans="1:52" x14ac:dyDescent="0.25">
      <c r="A11" t="s">
        <v>33</v>
      </c>
      <c r="C11" s="12">
        <f>AU71</f>
        <v>399.78828363712461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250000</v>
      </c>
      <c r="S11">
        <f t="shared" si="1"/>
        <v>2831.6946185318739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2447.2738965851231</v>
      </c>
      <c r="AC11">
        <f t="shared" si="2"/>
        <v>2524.3583632326499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-1123.7711418659385</v>
      </c>
      <c r="AI11">
        <f t="shared" si="6"/>
        <v>-1168.3444222386192</v>
      </c>
      <c r="AJ11">
        <f t="shared" si="7"/>
        <v>-77.084466647526824</v>
      </c>
      <c r="AK11">
        <f t="shared" si="22"/>
        <v>171.30917276095863</v>
      </c>
      <c r="AL11">
        <f t="shared" si="8"/>
        <v>-1074.1197161251876</v>
      </c>
      <c r="AN11">
        <f t="shared" si="9"/>
        <v>0</v>
      </c>
      <c r="AO11">
        <f t="shared" si="9"/>
        <v>0</v>
      </c>
      <c r="AP11">
        <f t="shared" si="9"/>
        <v>-18.002400358547764</v>
      </c>
      <c r="AQ11">
        <f t="shared" si="9"/>
        <v>-453.87231628687687</v>
      </c>
      <c r="AR11">
        <f t="shared" si="9"/>
        <v>-471.87471664542466</v>
      </c>
      <c r="AS11">
        <f t="shared" si="9"/>
        <v>-31.133123216671159</v>
      </c>
      <c r="AT11">
        <f t="shared" si="9"/>
        <v>69.188901677171401</v>
      </c>
      <c r="AU11">
        <f t="shared" si="9"/>
        <v>-433.81893818492443</v>
      </c>
      <c r="AW11">
        <v>8</v>
      </c>
      <c r="AX11">
        <f>IF(Z11&gt;0, (R11*SUMPRODUCT(K11:$K$98, X11:$X$98)-K11*$AZ$3)/Z11, 0)</f>
        <v>2831.6946185318739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250000</v>
      </c>
      <c r="S12">
        <f t="shared" si="1"/>
        <v>2937.680978892688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2524.3583632326499</v>
      </c>
      <c r="AC12">
        <f t="shared" si="2"/>
        <v>2578.9909265760825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-1162.6701718163781</v>
      </c>
      <c r="AI12">
        <f t="shared" si="6"/>
        <v>-1206.5651853509687</v>
      </c>
      <c r="AJ12">
        <f t="shared" si="7"/>
        <v>-54.632563343432594</v>
      </c>
      <c r="AK12">
        <f t="shared" si="22"/>
        <v>176.70508542628551</v>
      </c>
      <c r="AL12">
        <f t="shared" si="8"/>
        <v>-1084.4926632681158</v>
      </c>
      <c r="AN12">
        <f t="shared" si="9"/>
        <v>0</v>
      </c>
      <c r="AO12">
        <f t="shared" si="9"/>
        <v>0</v>
      </c>
      <c r="AP12">
        <f t="shared" si="9"/>
        <v>-15.828981927275519</v>
      </c>
      <c r="AQ12">
        <f t="shared" si="9"/>
        <v>-419.27051970404159</v>
      </c>
      <c r="AR12">
        <f t="shared" si="9"/>
        <v>-435.09950163131708</v>
      </c>
      <c r="AS12">
        <f t="shared" si="9"/>
        <v>-19.701050032082957</v>
      </c>
      <c r="AT12">
        <f t="shared" si="9"/>
        <v>63.72162526994498</v>
      </c>
      <c r="AU12">
        <f t="shared" si="9"/>
        <v>-391.07892639345505</v>
      </c>
      <c r="AW12">
        <v>9</v>
      </c>
      <c r="AX12">
        <f>IF(Z12&gt;0, (R12*SUMPRODUCT(K12:$K$98, X12:$X$98)-K12*$AZ$3)/Z12, 0)</f>
        <v>2937.680978892688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250000</v>
      </c>
      <c r="S13">
        <f t="shared" si="1"/>
        <v>3024.0852125124584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2578.9909265760825</v>
      </c>
      <c r="AC13">
        <f t="shared" si="2"/>
        <v>2613.7426208276756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-1203.1864632405745</v>
      </c>
      <c r="AI13">
        <f t="shared" si="6"/>
        <v>-1246.4018893471712</v>
      </c>
      <c r="AJ13">
        <f t="shared" si="7"/>
        <v>-34.751694251593108</v>
      </c>
      <c r="AK13">
        <f t="shared" si="22"/>
        <v>180.52936486032579</v>
      </c>
      <c r="AL13">
        <f t="shared" si="8"/>
        <v>-1100.6242187384385</v>
      </c>
      <c r="AN13">
        <f t="shared" si="9"/>
        <v>0</v>
      </c>
      <c r="AO13">
        <f t="shared" si="9"/>
        <v>0</v>
      </c>
      <c r="AP13">
        <f t="shared" si="9"/>
        <v>-13.914210614186986</v>
      </c>
      <c r="AQ13">
        <f t="shared" si="9"/>
        <v>-387.39383979168031</v>
      </c>
      <c r="AR13">
        <f t="shared" si="9"/>
        <v>-401.30805040586728</v>
      </c>
      <c r="AS13">
        <f t="shared" si="9"/>
        <v>-11.18911547519572</v>
      </c>
      <c r="AT13">
        <f t="shared" si="9"/>
        <v>58.125623903741761</v>
      </c>
      <c r="AU13">
        <f t="shared" si="9"/>
        <v>-354.37154197732121</v>
      </c>
      <c r="AW13">
        <v>10</v>
      </c>
      <c r="AX13">
        <f>IF(Z13&gt;0, (R13*SUMPRODUCT(K13:$K$98, X13:$X$98)-K13*$AZ$3)/Z13, 0)</f>
        <v>3024.0852125124584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250000</v>
      </c>
      <c r="S14">
        <f t="shared" si="1"/>
        <v>3093.703266193912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2613.7426208276756</v>
      </c>
      <c r="AC14">
        <f t="shared" si="2"/>
        <v>2631.7257577820988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-1248.4389927055524</v>
      </c>
      <c r="AI14">
        <f t="shared" si="6"/>
        <v>-1290.972576752542</v>
      </c>
      <c r="AJ14">
        <f t="shared" si="7"/>
        <v>-17.983136954423117</v>
      </c>
      <c r="AK14">
        <f t="shared" si="22"/>
        <v>182.96198345793732</v>
      </c>
      <c r="AL14">
        <f t="shared" si="8"/>
        <v>-1125.9937302490277</v>
      </c>
      <c r="AN14">
        <f t="shared" si="9"/>
        <v>0</v>
      </c>
      <c r="AO14">
        <f t="shared" si="9"/>
        <v>0</v>
      </c>
      <c r="AP14">
        <f t="shared" si="9"/>
        <v>-12.227389035188956</v>
      </c>
      <c r="AQ14">
        <f t="shared" si="9"/>
        <v>-358.89637782806699</v>
      </c>
      <c r="AR14">
        <f t="shared" si="9"/>
        <v>-371.12376686325592</v>
      </c>
      <c r="AS14">
        <f t="shared" si="9"/>
        <v>-5.1697221511333593</v>
      </c>
      <c r="AT14">
        <f t="shared" si="9"/>
        <v>52.597198202683451</v>
      </c>
      <c r="AU14">
        <f t="shared" si="9"/>
        <v>-323.69629081170586</v>
      </c>
      <c r="AW14">
        <v>11</v>
      </c>
      <c r="AX14">
        <f>IF(Z14&gt;0, (R14*SUMPRODUCT(K14:$K$98, X14:$X$98)-K14*$AZ$3)/Z14, 0)</f>
        <v>3093.703266193912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250000</v>
      </c>
      <c r="S15">
        <f t="shared" si="1"/>
        <v>3148.0256269616862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2631.7257577820988</v>
      </c>
      <c r="AC15">
        <f t="shared" si="2"/>
        <v>2634.7731091916226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-1301.1155214084656</v>
      </c>
      <c r="AI15">
        <f t="shared" si="6"/>
        <v>-1342.9635465107035</v>
      </c>
      <c r="AJ15">
        <f t="shared" si="7"/>
        <v>-3.0473514095237988</v>
      </c>
      <c r="AK15">
        <f t="shared" si="22"/>
        <v>184.22080304474693</v>
      </c>
      <c r="AL15">
        <f t="shared" si="8"/>
        <v>-1161.7900948754805</v>
      </c>
      <c r="AN15">
        <f t="shared" si="9"/>
        <v>0</v>
      </c>
      <c r="AO15">
        <f t="shared" si="9"/>
        <v>0</v>
      </c>
      <c r="AP15">
        <f t="shared" si="9"/>
        <v>-10.74134573269791</v>
      </c>
      <c r="AQ15">
        <f t="shared" si="9"/>
        <v>-333.96394739020622</v>
      </c>
      <c r="AR15">
        <f t="shared" si="9"/>
        <v>-344.7052931229041</v>
      </c>
      <c r="AS15">
        <f t="shared" si="9"/>
        <v>-0.78217920627678339</v>
      </c>
      <c r="AT15">
        <f t="shared" si="9"/>
        <v>47.284891743984623</v>
      </c>
      <c r="AU15">
        <f t="shared" si="9"/>
        <v>-298.2025805851963</v>
      </c>
      <c r="AW15">
        <v>12</v>
      </c>
      <c r="AX15">
        <f>IF(Z15&gt;0, (R15*SUMPRODUCT(K15:$K$98, X15:$X$98)-K15*$AZ$3)/Z15, 0)</f>
        <v>3148.0256269616862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250000</v>
      </c>
      <c r="S16">
        <f t="shared" si="1"/>
        <v>3187.6644744052742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2634.7731091916226</v>
      </c>
      <c r="AC16">
        <f t="shared" si="2"/>
        <v>2623.9732057635524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-1356.5229837805914</v>
      </c>
      <c r="AI16">
        <f t="shared" si="6"/>
        <v>-1397.6812240350509</v>
      </c>
      <c r="AJ16">
        <f t="shared" si="7"/>
        <v>10.799903428070138</v>
      </c>
      <c r="AK16">
        <f t="shared" si="22"/>
        <v>184.4341176434136</v>
      </c>
      <c r="AL16">
        <f t="shared" si="8"/>
        <v>-1202.4472029635672</v>
      </c>
      <c r="AN16">
        <f t="shared" si="9"/>
        <v>0</v>
      </c>
      <c r="AO16">
        <f t="shared" si="9"/>
        <v>0</v>
      </c>
      <c r="AP16">
        <f t="shared" si="9"/>
        <v>-9.4324063774839662</v>
      </c>
      <c r="AQ16">
        <f t="shared" si="9"/>
        <v>-310.88005620039263</v>
      </c>
      <c r="AR16">
        <f t="shared" si="9"/>
        <v>-320.3124625778766</v>
      </c>
      <c r="AS16">
        <f t="shared" si="9"/>
        <v>2.4750591216081501</v>
      </c>
      <c r="AT16">
        <f t="shared" si="9"/>
        <v>42.267539543235713</v>
      </c>
      <c r="AU16">
        <f t="shared" si="9"/>
        <v>-275.56986391303275</v>
      </c>
      <c r="AW16">
        <v>13</v>
      </c>
      <c r="AX16">
        <f>IF(Z16&gt;0, (R16*SUMPRODUCT(K16:$K$98, X16:$X$98)-K16*$AZ$3)/Z16, 0)</f>
        <v>3187.6644744052742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250000</v>
      </c>
      <c r="S17">
        <f t="shared" si="1"/>
        <v>3214.7573390296229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2623.9732057635524</v>
      </c>
      <c r="AC17">
        <f t="shared" si="2"/>
        <v>2601.6324745293514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-1413.7826716638658</v>
      </c>
      <c r="AI17">
        <f t="shared" si="6"/>
        <v>-1454.246572981448</v>
      </c>
      <c r="AJ17">
        <f t="shared" si="7"/>
        <v>22.34073123420103</v>
      </c>
      <c r="AK17">
        <f t="shared" si="22"/>
        <v>183.67812440344869</v>
      </c>
      <c r="AL17">
        <f t="shared" si="8"/>
        <v>-1248.2277173437983</v>
      </c>
      <c r="AN17">
        <f t="shared" si="9"/>
        <v>0</v>
      </c>
      <c r="AO17">
        <f t="shared" si="9"/>
        <v>0</v>
      </c>
      <c r="AP17">
        <f t="shared" si="9"/>
        <v>-8.2797159053120541</v>
      </c>
      <c r="AQ17">
        <f t="shared" si="9"/>
        <v>-289.28794535547127</v>
      </c>
      <c r="AR17">
        <f t="shared" si="9"/>
        <v>-297.56766126078332</v>
      </c>
      <c r="AS17">
        <f t="shared" si="9"/>
        <v>4.5713562388444711</v>
      </c>
      <c r="AT17">
        <f t="shared" si="9"/>
        <v>37.584183397074234</v>
      </c>
      <c r="AU17">
        <f t="shared" si="9"/>
        <v>-255.41212162486462</v>
      </c>
      <c r="AW17">
        <v>14</v>
      </c>
      <c r="AX17">
        <f>IF(Z17&gt;0, (R17*SUMPRODUCT(K17:$K$98, X17:$X$98)-K17*$AZ$3)/Z17, 0)</f>
        <v>3214.7573390296229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250000</v>
      </c>
      <c r="S18">
        <f t="shared" si="1"/>
        <v>3231.5580165198903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2601.6324745293514</v>
      </c>
      <c r="AC18">
        <f t="shared" si="2"/>
        <v>2569.9689264651229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-1478.2094388173305</v>
      </c>
      <c r="AI18">
        <f t="shared" si="6"/>
        <v>-1517.9730592339733</v>
      </c>
      <c r="AJ18">
        <f t="shared" si="7"/>
        <v>31.663548064228507</v>
      </c>
      <c r="AK18">
        <f t="shared" si="22"/>
        <v>182.1142732170546</v>
      </c>
      <c r="AL18">
        <f t="shared" si="8"/>
        <v>-1304.1952379526901</v>
      </c>
      <c r="AN18">
        <f t="shared" si="9"/>
        <v>0</v>
      </c>
      <c r="AO18">
        <f t="shared" si="9"/>
        <v>0</v>
      </c>
      <c r="AP18">
        <f t="shared" si="9"/>
        <v>-7.2646647844494288</v>
      </c>
      <c r="AQ18">
        <f t="shared" si="9"/>
        <v>-270.06333783737642</v>
      </c>
      <c r="AR18">
        <f t="shared" si="9"/>
        <v>-277.32800262182587</v>
      </c>
      <c r="AS18">
        <f t="shared" si="9"/>
        <v>5.7848118496938232</v>
      </c>
      <c r="AT18">
        <f t="shared" si="9"/>
        <v>33.271596839602779</v>
      </c>
      <c r="AU18">
        <f t="shared" si="9"/>
        <v>-238.27159393252924</v>
      </c>
      <c r="AW18">
        <v>15</v>
      </c>
      <c r="AX18">
        <f>IF(Z18&gt;0, (R18*SUMPRODUCT(K18:$K$98, X18:$X$98)-K18*$AZ$3)/Z18, 0)</f>
        <v>3231.5580165198903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250000</v>
      </c>
      <c r="S19">
        <f t="shared" si="1"/>
        <v>3238.8528990365694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2569.9689264651229</v>
      </c>
      <c r="AC19">
        <f t="shared" si="2"/>
        <v>2529.9273719234989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-1550.3382295176291</v>
      </c>
      <c r="AI19">
        <f t="shared" si="6"/>
        <v>-1589.394146084202</v>
      </c>
      <c r="AJ19">
        <f t="shared" si="7"/>
        <v>40.041554541624009</v>
      </c>
      <c r="AK19">
        <f t="shared" si="22"/>
        <v>179.89782485255861</v>
      </c>
      <c r="AL19">
        <f t="shared" si="8"/>
        <v>-1369.4547666900194</v>
      </c>
      <c r="AN19">
        <f t="shared" si="9"/>
        <v>0</v>
      </c>
      <c r="AO19">
        <f t="shared" si="9"/>
        <v>0</v>
      </c>
      <c r="AP19">
        <f t="shared" si="9"/>
        <v>-6.3708660151422922</v>
      </c>
      <c r="AQ19">
        <f t="shared" si="9"/>
        <v>-252.89374841770442</v>
      </c>
      <c r="AR19">
        <f t="shared" si="9"/>
        <v>-259.26461443284671</v>
      </c>
      <c r="AS19">
        <f t="shared" si="9"/>
        <v>6.5316449196082376</v>
      </c>
      <c r="AT19">
        <f t="shared" si="9"/>
        <v>29.345232151896621</v>
      </c>
      <c r="AU19">
        <f t="shared" si="9"/>
        <v>-223.38773736134186</v>
      </c>
      <c r="AW19">
        <v>16</v>
      </c>
      <c r="AX19">
        <f>IF(Z19&gt;0, (R19*SUMPRODUCT(K19:$K$98, X19:$X$98)-K19*$AZ$3)/Z19, 0)</f>
        <v>3238.8528990365694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250000</v>
      </c>
      <c r="S20">
        <f t="shared" si="1"/>
        <v>3237.4621988156373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2529.9273719234989</v>
      </c>
      <c r="AC20">
        <f t="shared" si="2"/>
        <v>2482.4102157341467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-1632.6402248228992</v>
      </c>
      <c r="AI20">
        <f t="shared" si="6"/>
        <v>-1670.9790541788418</v>
      </c>
      <c r="AJ20">
        <f t="shared" si="7"/>
        <v>47.517156189352136</v>
      </c>
      <c r="AK20">
        <f t="shared" si="22"/>
        <v>177.09491603464494</v>
      </c>
      <c r="AL20">
        <f t="shared" si="8"/>
        <v>-1446.3669819548447</v>
      </c>
      <c r="AN20">
        <f t="shared" si="9"/>
        <v>0</v>
      </c>
      <c r="AO20">
        <f t="shared" si="9"/>
        <v>0</v>
      </c>
      <c r="AP20">
        <f t="shared" si="9"/>
        <v>-5.5838335336231166</v>
      </c>
      <c r="AQ20">
        <f t="shared" si="9"/>
        <v>-237.78480952223009</v>
      </c>
      <c r="AR20">
        <f t="shared" si="9"/>
        <v>-243.36864305585323</v>
      </c>
      <c r="AS20">
        <f t="shared" si="9"/>
        <v>6.9206048961269468</v>
      </c>
      <c r="AT20">
        <f t="shared" si="9"/>
        <v>25.792872328146466</v>
      </c>
      <c r="AU20">
        <f t="shared" si="9"/>
        <v>-210.65516583157981</v>
      </c>
      <c r="AW20">
        <v>17</v>
      </c>
      <c r="AX20">
        <f>IF(Z20&gt;0, (R20*SUMPRODUCT(K20:$K$98, X20:$X$98)-K20*$AZ$3)/Z20, 0)</f>
        <v>3237.4621988156373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250000</v>
      </c>
      <c r="S21">
        <f t="shared" si="1"/>
        <v>3227.8600190990142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2482.4102157341467</v>
      </c>
      <c r="AC21">
        <f t="shared" si="2"/>
        <v>2427.9973635586557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-1727.1234316319487</v>
      </c>
      <c r="AI21">
        <f t="shared" si="6"/>
        <v>-1764.7334480080056</v>
      </c>
      <c r="AJ21">
        <f t="shared" si="7"/>
        <v>54.412852175491025</v>
      </c>
      <c r="AK21">
        <f t="shared" si="22"/>
        <v>173.76871510139028</v>
      </c>
      <c r="AL21">
        <f t="shared" si="8"/>
        <v>-1536.5518807311241</v>
      </c>
      <c r="AN21">
        <f t="shared" si="9"/>
        <v>0</v>
      </c>
      <c r="AO21">
        <f t="shared" si="9"/>
        <v>0</v>
      </c>
      <c r="AP21">
        <f t="shared" si="9"/>
        <v>-4.8907911138441813</v>
      </c>
      <c r="AQ21">
        <f t="shared" si="9"/>
        <v>-224.59442313125717</v>
      </c>
      <c r="AR21">
        <f t="shared" si="9"/>
        <v>-229.48521424510136</v>
      </c>
      <c r="AS21">
        <f t="shared" si="9"/>
        <v>7.0758249940094879</v>
      </c>
      <c r="AT21">
        <f t="shared" si="9"/>
        <v>22.596812486979978</v>
      </c>
      <c r="AU21">
        <f t="shared" si="9"/>
        <v>-199.8125767641119</v>
      </c>
      <c r="AW21">
        <v>18</v>
      </c>
      <c r="AX21">
        <f>IF(Z21&gt;0, (R21*SUMPRODUCT(K21:$K$98, X21:$X$98)-K21*$AZ$3)/Z21, 0)</f>
        <v>3227.8600190990142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250000</v>
      </c>
      <c r="S22">
        <f t="shared" si="1"/>
        <v>3210.3683085492576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2427.9973635586557</v>
      </c>
      <c r="AC22">
        <f t="shared" si="2"/>
        <v>2367.1279023441311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-1834.9755864303581</v>
      </c>
      <c r="AI22">
        <f t="shared" si="6"/>
        <v>-1871.8425075253683</v>
      </c>
      <c r="AJ22">
        <f t="shared" si="7"/>
        <v>60.869461214524563</v>
      </c>
      <c r="AK22">
        <f t="shared" si="22"/>
        <v>169.95981544910592</v>
      </c>
      <c r="AL22">
        <f t="shared" si="8"/>
        <v>-1641.0132308617378</v>
      </c>
      <c r="AN22">
        <f t="shared" si="9"/>
        <v>0</v>
      </c>
      <c r="AO22">
        <f t="shared" si="9"/>
        <v>0</v>
      </c>
      <c r="AP22">
        <f t="shared" si="9"/>
        <v>-4.2804993822132484</v>
      </c>
      <c r="AQ22">
        <f t="shared" si="9"/>
        <v>-213.05310101294714</v>
      </c>
      <c r="AR22">
        <f t="shared" si="9"/>
        <v>-217.3336003951604</v>
      </c>
      <c r="AS22">
        <f t="shared" si="9"/>
        <v>7.06735695267189</v>
      </c>
      <c r="AT22">
        <f t="shared" si="9"/>
        <v>19.733486372677959</v>
      </c>
      <c r="AU22">
        <f t="shared" si="9"/>
        <v>-190.53275706981054</v>
      </c>
      <c r="AW22">
        <v>19</v>
      </c>
      <c r="AX22">
        <f>IF(Z22&gt;0, (R22*SUMPRODUCT(K22:$K$98, X22:$X$98)-K22*$AZ$3)/Z22, 0)</f>
        <v>3210.3683085492576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250000</v>
      </c>
      <c r="S23">
        <f t="shared" si="1"/>
        <v>3185.4584988350471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2367.1279023441311</v>
      </c>
      <c r="AC23">
        <f t="shared" si="2"/>
        <v>2300.257803042553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-1963.2597709733466</v>
      </c>
      <c r="AI23">
        <f t="shared" si="6"/>
        <v>-1999.3653709032119</v>
      </c>
      <c r="AJ23">
        <f t="shared" si="7"/>
        <v>66.870099301578193</v>
      </c>
      <c r="AK23">
        <f t="shared" si="22"/>
        <v>165.6989531640892</v>
      </c>
      <c r="AL23">
        <f t="shared" si="8"/>
        <v>-1766.7963184375444</v>
      </c>
      <c r="AN23">
        <f t="shared" si="9"/>
        <v>0</v>
      </c>
      <c r="AO23">
        <f t="shared" si="9"/>
        <v>0</v>
      </c>
      <c r="AP23">
        <f t="shared" si="9"/>
        <v>-3.7429507460266671</v>
      </c>
      <c r="AQ23">
        <f t="shared" si="9"/>
        <v>-203.52478946985988</v>
      </c>
      <c r="AR23">
        <f t="shared" si="9"/>
        <v>-207.26774021588656</v>
      </c>
      <c r="AS23">
        <f t="shared" si="9"/>
        <v>6.9322068752190074</v>
      </c>
      <c r="AT23">
        <f t="shared" si="9"/>
        <v>17.177474451777613</v>
      </c>
      <c r="AU23">
        <f t="shared" si="9"/>
        <v>-183.15805888888991</v>
      </c>
      <c r="AW23">
        <v>20</v>
      </c>
      <c r="AX23">
        <f>IF(Z23&gt;0, (R23*SUMPRODUCT(K23:$K$98, X23:$X$98)-K23*$AZ$3)/Z23, 0)</f>
        <v>3185.4584988350471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250000</v>
      </c>
      <c r="S24">
        <f t="shared" si="1"/>
        <v>3152.7049787212877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2300.257803042553</v>
      </c>
      <c r="AC24">
        <f t="shared" si="2"/>
        <v>2227.2535508149867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-2108.2278237927953</v>
      </c>
      <c r="AI24">
        <f t="shared" si="6"/>
        <v>-2143.5507221586035</v>
      </c>
      <c r="AJ24">
        <f t="shared" si="7"/>
        <v>73.004252227566212</v>
      </c>
      <c r="AK24">
        <f t="shared" si="22"/>
        <v>161.01804621297873</v>
      </c>
      <c r="AL24">
        <f t="shared" si="8"/>
        <v>-1909.5284237180585</v>
      </c>
      <c r="AN24">
        <f t="shared" si="9"/>
        <v>0</v>
      </c>
      <c r="AO24">
        <f t="shared" si="9"/>
        <v>0</v>
      </c>
      <c r="AP24">
        <f t="shared" si="9"/>
        <v>-3.269473756122554</v>
      </c>
      <c r="AQ24">
        <f t="shared" si="9"/>
        <v>-195.1367487015165</v>
      </c>
      <c r="AR24">
        <f t="shared" si="9"/>
        <v>-198.40622245763907</v>
      </c>
      <c r="AS24">
        <f t="shared" si="9"/>
        <v>6.7572452371128779</v>
      </c>
      <c r="AT24">
        <f t="shared" si="9"/>
        <v>14.903767830814537</v>
      </c>
      <c r="AU24">
        <f t="shared" si="9"/>
        <v>-176.74520938971165</v>
      </c>
      <c r="AW24">
        <v>21</v>
      </c>
      <c r="AX24">
        <f>IF(Z24&gt;0, (R24*SUMPRODUCT(K24:$K$98, X24:$X$98)-K24*$AZ$3)/Z24, 0)</f>
        <v>3152.7049787212877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250000</v>
      </c>
      <c r="S25">
        <f t="shared" si="1"/>
        <v>3112.5980303818219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2227.2535508149867</v>
      </c>
      <c r="AC25">
        <f t="shared" si="2"/>
        <v>2148.6529960798039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-2271.212383020275</v>
      </c>
      <c r="AI25">
        <f t="shared" si="6"/>
        <v>-2305.727809925821</v>
      </c>
      <c r="AJ25">
        <f t="shared" si="7"/>
        <v>78.600554735182868</v>
      </c>
      <c r="AK25">
        <f t="shared" si="22"/>
        <v>155.90774855704908</v>
      </c>
      <c r="AL25">
        <f t="shared" si="8"/>
        <v>-2071.2195066335889</v>
      </c>
      <c r="AN25">
        <f t="shared" si="9"/>
        <v>0</v>
      </c>
      <c r="AO25">
        <f t="shared" si="9"/>
        <v>0</v>
      </c>
      <c r="AP25">
        <f t="shared" si="9"/>
        <v>-2.8524415279630939</v>
      </c>
      <c r="AQ25">
        <f t="shared" si="9"/>
        <v>-187.69869304760294</v>
      </c>
      <c r="AR25">
        <f t="shared" si="9"/>
        <v>-190.55113457556604</v>
      </c>
      <c r="AS25">
        <f t="shared" si="9"/>
        <v>6.4957471643367235</v>
      </c>
      <c r="AT25">
        <f t="shared" si="9"/>
        <v>12.884607735907707</v>
      </c>
      <c r="AU25">
        <f t="shared" si="9"/>
        <v>-171.1707796753216</v>
      </c>
      <c r="AW25">
        <v>22</v>
      </c>
      <c r="AX25">
        <f>IF(Z25&gt;0, (R25*SUMPRODUCT(K25:$K$98, X25:$X$98)-K25*$AZ$3)/Z25, 0)</f>
        <v>3112.5980303818219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250000</v>
      </c>
      <c r="S26">
        <f t="shared" si="1"/>
        <v>3065.6851045839335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2148.6529960798039</v>
      </c>
      <c r="AC26">
        <f t="shared" si="2"/>
        <v>2065.004476216428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-2454.7074782552927</v>
      </c>
      <c r="AI26">
        <f t="shared" si="6"/>
        <v>-2488.3868093961323</v>
      </c>
      <c r="AJ26">
        <f t="shared" si="7"/>
        <v>83.648519863375896</v>
      </c>
      <c r="AK26">
        <f t="shared" si="22"/>
        <v>150.40570972558629</v>
      </c>
      <c r="AL26">
        <f t="shared" si="8"/>
        <v>-2254.3325798071701</v>
      </c>
      <c r="AN26">
        <f t="shared" si="9"/>
        <v>0</v>
      </c>
      <c r="AO26">
        <f t="shared" si="9"/>
        <v>0</v>
      </c>
      <c r="AP26">
        <f t="shared" si="9"/>
        <v>-2.4851289955443381</v>
      </c>
      <c r="AQ26">
        <f t="shared" si="9"/>
        <v>-181.12784675805469</v>
      </c>
      <c r="AR26">
        <f t="shared" si="9"/>
        <v>-183.61297575359902</v>
      </c>
      <c r="AS26">
        <f t="shared" si="9"/>
        <v>6.1722532813239388</v>
      </c>
      <c r="AT26">
        <f t="shared" si="9"/>
        <v>11.098129852146553</v>
      </c>
      <c r="AU26">
        <f t="shared" si="9"/>
        <v>-166.34259262012853</v>
      </c>
      <c r="AW26">
        <v>23</v>
      </c>
      <c r="AX26">
        <f>IF(Z26&gt;0, (R26*SUMPRODUCT(K26:$K$98, X26:$X$98)-K26*$AZ$3)/Z26, 0)</f>
        <v>3065.6851045839335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250000</v>
      </c>
      <c r="S27">
        <f t="shared" si="1"/>
        <v>3012.270381195875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2065.004476216428</v>
      </c>
      <c r="AC27">
        <f t="shared" si="2"/>
        <v>1976.7785698014327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-2652.1700332761402</v>
      </c>
      <c r="AI27">
        <f t="shared" si="6"/>
        <v>-2684.9821370989162</v>
      </c>
      <c r="AJ27">
        <f t="shared" si="7"/>
        <v>88.225906414995279</v>
      </c>
      <c r="AK27">
        <f t="shared" si="22"/>
        <v>144.55031333514998</v>
      </c>
      <c r="AL27">
        <f t="shared" si="8"/>
        <v>-2452.205917348771</v>
      </c>
      <c r="AN27">
        <f t="shared" si="9"/>
        <v>0</v>
      </c>
      <c r="AO27">
        <f t="shared" si="9"/>
        <v>0</v>
      </c>
      <c r="AP27">
        <f t="shared" si="9"/>
        <v>-2.1617304148065002</v>
      </c>
      <c r="AQ27">
        <f t="shared" si="9"/>
        <v>-174.73054020363557</v>
      </c>
      <c r="AR27">
        <f t="shared" si="9"/>
        <v>-176.89227061844207</v>
      </c>
      <c r="AS27">
        <f t="shared" si="9"/>
        <v>5.8125082835676745</v>
      </c>
      <c r="AT27">
        <f t="shared" si="9"/>
        <v>9.5232786807623881</v>
      </c>
      <c r="AU27">
        <f t="shared" si="9"/>
        <v>-161.55648365411201</v>
      </c>
      <c r="AW27">
        <v>24</v>
      </c>
      <c r="AX27">
        <f>IF(Z27&gt;0, (R27*SUMPRODUCT(K27:$K$98, X27:$X$98)-K27*$AZ$3)/Z27, 0)</f>
        <v>3012.270381195875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250000</v>
      </c>
      <c r="S28">
        <f t="shared" si="1"/>
        <v>2953.4747725733318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1976.7785698014327</v>
      </c>
      <c r="AC28">
        <f t="shared" si="2"/>
        <v>1884.9961906183851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-2862.4150638618148</v>
      </c>
      <c r="AI28">
        <f t="shared" si="6"/>
        <v>-2894.3265636335905</v>
      </c>
      <c r="AJ28">
        <f t="shared" si="7"/>
        <v>91.782379183047624</v>
      </c>
      <c r="AK28">
        <f t="shared" si="22"/>
        <v>138.3744998861003</v>
      </c>
      <c r="AL28">
        <f t="shared" si="8"/>
        <v>-2664.1696845644428</v>
      </c>
      <c r="AN28">
        <f t="shared" si="9"/>
        <v>0</v>
      </c>
      <c r="AO28">
        <f t="shared" si="9"/>
        <v>0</v>
      </c>
      <c r="AP28">
        <f t="shared" si="9"/>
        <v>-1.8771399336173362</v>
      </c>
      <c r="AQ28">
        <f t="shared" si="9"/>
        <v>-168.37671878133224</v>
      </c>
      <c r="AR28">
        <f t="shared" si="9"/>
        <v>-170.25385871494959</v>
      </c>
      <c r="AS28">
        <f t="shared" si="9"/>
        <v>5.3989430267795946</v>
      </c>
      <c r="AT28">
        <f t="shared" si="9"/>
        <v>8.1396456258148664</v>
      </c>
      <c r="AU28">
        <f t="shared" si="9"/>
        <v>-156.71527006235513</v>
      </c>
      <c r="AW28">
        <v>25</v>
      </c>
      <c r="AX28">
        <f>IF(Z28&gt;0, (R28*SUMPRODUCT(K28:$K$98, X28:$X$98)-K28*$AZ$3)/Z28, 0)</f>
        <v>2953.4747725733318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250000</v>
      </c>
      <c r="S29">
        <f t="shared" si="1"/>
        <v>2890.3859433647344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1884.9961906183851</v>
      </c>
      <c r="AC29">
        <f t="shared" si="2"/>
        <v>1790.6803298911498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-3079.4648338163215</v>
      </c>
      <c r="AI29">
        <f t="shared" si="6"/>
        <v>-3110.4413256236162</v>
      </c>
      <c r="AJ29">
        <f t="shared" si="7"/>
        <v>94.315860727235304</v>
      </c>
      <c r="AK29">
        <f t="shared" si="22"/>
        <v>131.94973334328697</v>
      </c>
      <c r="AL29">
        <f t="shared" si="8"/>
        <v>-2884.175731553094</v>
      </c>
      <c r="AN29">
        <f t="shared" si="9"/>
        <v>0</v>
      </c>
      <c r="AO29">
        <f t="shared" si="9"/>
        <v>0</v>
      </c>
      <c r="AP29">
        <f t="shared" si="9"/>
        <v>-1.6269104227623841</v>
      </c>
      <c r="AQ29">
        <f t="shared" si="9"/>
        <v>-161.73598565755563</v>
      </c>
      <c r="AR29">
        <f t="shared" si="9"/>
        <v>-163.36289608031802</v>
      </c>
      <c r="AS29">
        <f t="shared" si="9"/>
        <v>4.9535453466944848</v>
      </c>
      <c r="AT29">
        <f t="shared" si="9"/>
        <v>6.9301067981609759</v>
      </c>
      <c r="AU29">
        <f t="shared" si="9"/>
        <v>-151.47924393546256</v>
      </c>
      <c r="AW29">
        <v>26</v>
      </c>
      <c r="AX29">
        <f>IF(Z29&gt;0, (R29*SUMPRODUCT(K29:$K$98, X29:$X$98)-K29*$AZ$3)/Z29, 0)</f>
        <v>2890.3859433647344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250000</v>
      </c>
      <c r="S30">
        <f t="shared" si="1"/>
        <v>2824.5729998203569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1790.6803298911498</v>
      </c>
      <c r="AC30">
        <f t="shared" si="2"/>
        <v>1695.070110353324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-3304.7530487143545</v>
      </c>
      <c r="AI30">
        <f t="shared" si="6"/>
        <v>-3334.7588249938335</v>
      </c>
      <c r="AJ30">
        <f t="shared" si="7"/>
        <v>95.610219537825742</v>
      </c>
      <c r="AK30">
        <f t="shared" si="22"/>
        <v>125.3476230923805</v>
      </c>
      <c r="AL30">
        <f t="shared" si="8"/>
        <v>-3113.8009823636271</v>
      </c>
      <c r="AN30">
        <f t="shared" si="9"/>
        <v>0</v>
      </c>
      <c r="AO30">
        <f t="shared" si="9"/>
        <v>0</v>
      </c>
      <c r="AP30">
        <f t="shared" si="9"/>
        <v>-1.4070782656458285</v>
      </c>
      <c r="AQ30">
        <f t="shared" si="9"/>
        <v>-154.9717009438929</v>
      </c>
      <c r="AR30">
        <f t="shared" si="9"/>
        <v>-156.37877920953875</v>
      </c>
      <c r="AS30">
        <f t="shared" si="9"/>
        <v>4.4835054634899505</v>
      </c>
      <c r="AT30">
        <f t="shared" si="9"/>
        <v>5.8779987713324662</v>
      </c>
      <c r="AU30">
        <f t="shared" si="9"/>
        <v>-146.01727497471632</v>
      </c>
      <c r="AW30">
        <v>27</v>
      </c>
      <c r="AX30">
        <f>IF(Z30&gt;0, (R30*SUMPRODUCT(K30:$K$98, X30:$X$98)-K30*$AZ$3)/Z30, 0)</f>
        <v>2824.5729998203569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250000</v>
      </c>
      <c r="S31">
        <f t="shared" si="1"/>
        <v>2757.4467827203489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1695.070110353324</v>
      </c>
      <c r="AC31">
        <f t="shared" si="2"/>
        <v>1599.1392720163326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-3544.8995129501154</v>
      </c>
      <c r="AI31">
        <f t="shared" si="6"/>
        <v>-3573.8962515642097</v>
      </c>
      <c r="AJ31">
        <f t="shared" si="7"/>
        <v>95.930838336991428</v>
      </c>
      <c r="AK31">
        <f t="shared" si="22"/>
        <v>118.65490772473269</v>
      </c>
      <c r="AL31">
        <f t="shared" si="8"/>
        <v>-3359.3105055024853</v>
      </c>
      <c r="AN31">
        <f t="shared" si="9"/>
        <v>0</v>
      </c>
      <c r="AO31">
        <f t="shared" si="9"/>
        <v>0</v>
      </c>
      <c r="AP31">
        <f t="shared" si="9"/>
        <v>-1.214072211894436</v>
      </c>
      <c r="AQ31">
        <f t="shared" si="9"/>
        <v>-148.42234673036572</v>
      </c>
      <c r="AR31">
        <f t="shared" si="9"/>
        <v>-149.63641894226015</v>
      </c>
      <c r="AS31">
        <f t="shared" si="9"/>
        <v>4.016553952452746</v>
      </c>
      <c r="AT31">
        <f t="shared" si="9"/>
        <v>4.9679940972215793</v>
      </c>
      <c r="AU31">
        <f t="shared" si="9"/>
        <v>-140.6518708925858</v>
      </c>
      <c r="AW31">
        <v>28</v>
      </c>
      <c r="AX31">
        <f>IF(Z31&gt;0, (R31*SUMPRODUCT(K31:$K$98, X31:$X$98)-K31*$AZ$3)/Z31, 0)</f>
        <v>2757.4467827203489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250000</v>
      </c>
      <c r="S32">
        <f t="shared" si="1"/>
        <v>2689.795081339877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1599.1392720163326</v>
      </c>
      <c r="AC32">
        <f t="shared" si="2"/>
        <v>1503.4319811849859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-3799.0496098128338</v>
      </c>
      <c r="AI32">
        <f t="shared" si="6"/>
        <v>-3826.9965711188242</v>
      </c>
      <c r="AJ32">
        <f t="shared" si="7"/>
        <v>95.707290831346654</v>
      </c>
      <c r="AK32">
        <f t="shared" si="22"/>
        <v>111.93974904114329</v>
      </c>
      <c r="AL32">
        <f t="shared" si="8"/>
        <v>-3619.3495312463342</v>
      </c>
      <c r="AN32">
        <f t="shared" si="9"/>
        <v>0</v>
      </c>
      <c r="AO32">
        <f t="shared" si="9"/>
        <v>0</v>
      </c>
      <c r="AP32">
        <f t="shared" si="9"/>
        <v>-1.0447489328038859</v>
      </c>
      <c r="AQ32">
        <f t="shared" si="9"/>
        <v>-142.0209153354426</v>
      </c>
      <c r="AR32">
        <f t="shared" si="9"/>
        <v>-143.06566426824648</v>
      </c>
      <c r="AS32">
        <f t="shared" si="9"/>
        <v>3.5778519482963316</v>
      </c>
      <c r="AT32">
        <f t="shared" si="9"/>
        <v>4.1846743933481125</v>
      </c>
      <c r="AU32">
        <f t="shared" si="9"/>
        <v>-135.30313792660203</v>
      </c>
      <c r="AW32">
        <v>29</v>
      </c>
      <c r="AX32">
        <f>IF(Z32&gt;0, (R32*SUMPRODUCT(K32:$K$98, X32:$X$98)-K32*$AZ$3)/Z32, 0)</f>
        <v>2689.795081339877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250000</v>
      </c>
      <c r="S33">
        <f t="shared" si="1"/>
        <v>2622.4732778412372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1503.4319811849859</v>
      </c>
      <c r="AC33">
        <f t="shared" si="2"/>
        <v>1408.4780800450962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-4067.4458828163765</v>
      </c>
      <c r="AI33">
        <f t="shared" si="6"/>
        <v>-4094.299885332744</v>
      </c>
      <c r="AJ33">
        <f t="shared" si="7"/>
        <v>94.953901139889695</v>
      </c>
      <c r="AK33">
        <f t="shared" si="22"/>
        <v>105.24023868294903</v>
      </c>
      <c r="AL33">
        <f t="shared" si="8"/>
        <v>-3894.1057455099053</v>
      </c>
      <c r="AN33">
        <f t="shared" si="9"/>
        <v>0</v>
      </c>
      <c r="AO33">
        <f t="shared" si="9"/>
        <v>0</v>
      </c>
      <c r="AP33">
        <f t="shared" si="9"/>
        <v>-0.89633085186239847</v>
      </c>
      <c r="AQ33">
        <f t="shared" si="9"/>
        <v>-135.76289906232503</v>
      </c>
      <c r="AR33">
        <f t="shared" si="9"/>
        <v>-136.65922991418742</v>
      </c>
      <c r="AS33">
        <f t="shared" si="9"/>
        <v>3.1693640843483606</v>
      </c>
      <c r="AT33">
        <f t="shared" si="9"/>
        <v>3.5127006758637229</v>
      </c>
      <c r="AU33">
        <f t="shared" si="9"/>
        <v>-129.97716515397533</v>
      </c>
      <c r="AW33">
        <v>30</v>
      </c>
      <c r="AX33">
        <f>IF(Z33&gt;0, (R33*SUMPRODUCT(K33:$K$98, X33:$X$98)-K33*$AZ$3)/Z33, 0)</f>
        <v>2622.4732778412372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250000</v>
      </c>
      <c r="S34">
        <f t="shared" si="1"/>
        <v>2555.9145707091411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1408.4780800450962</v>
      </c>
      <c r="AC34">
        <f t="shared" si="2"/>
        <v>1314.7393008002289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-4329.5772395151453</v>
      </c>
      <c r="AI34">
        <f t="shared" si="6"/>
        <v>-4355.296786558446</v>
      </c>
      <c r="AJ34">
        <f t="shared" si="7"/>
        <v>93.738779244867374</v>
      </c>
      <c r="AK34">
        <f t="shared" si="22"/>
        <v>98.593465603156744</v>
      </c>
      <c r="AL34">
        <f t="shared" si="8"/>
        <v>-4162.9645417104221</v>
      </c>
      <c r="AN34">
        <f t="shared" si="9"/>
        <v>0</v>
      </c>
      <c r="AO34">
        <f t="shared" si="9"/>
        <v>0</v>
      </c>
      <c r="AP34">
        <f t="shared" si="9"/>
        <v>-0.76648668164037803</v>
      </c>
      <c r="AQ34">
        <f t="shared" si="9"/>
        <v>-129.02883886853195</v>
      </c>
      <c r="AR34">
        <f t="shared" si="9"/>
        <v>-129.79532555017232</v>
      </c>
      <c r="AS34">
        <f t="shared" si="9"/>
        <v>2.7935766412781118</v>
      </c>
      <c r="AT34">
        <f t="shared" si="9"/>
        <v>2.9382546338922655</v>
      </c>
      <c r="AU34">
        <f t="shared" ref="AU34:AU69" si="23">AL34*$K34</f>
        <v>-124.06349427500196</v>
      </c>
      <c r="AW34">
        <v>31</v>
      </c>
      <c r="AX34">
        <f>IF(Z34&gt;0, (R34*SUMPRODUCT(K34:$K$98, X34:$X$98)-K34*$AZ$3)/Z34, 0)</f>
        <v>2555.9145707091411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250000</v>
      </c>
      <c r="S35">
        <f t="shared" si="1"/>
        <v>2491.4377500897331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1314.7393008002289</v>
      </c>
      <c r="AC35">
        <f t="shared" si="2"/>
        <v>1223.2319974829986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-4568.1736187615306</v>
      </c>
      <c r="AI35">
        <f t="shared" ref="AI35:AI66" si="25">SUM(AE35:AH35)</f>
        <v>-4592.722335610646</v>
      </c>
      <c r="AJ35">
        <f t="shared" si="7"/>
        <v>91.507303317230253</v>
      </c>
      <c r="AK35">
        <f t="shared" si="22"/>
        <v>92.031751056016034</v>
      </c>
      <c r="AL35">
        <f t="shared" si="8"/>
        <v>-4409.1832812373996</v>
      </c>
      <c r="AN35">
        <f t="shared" ref="AN35:AT69" si="26">AE35*$K35</f>
        <v>0</v>
      </c>
      <c r="AO35">
        <f t="shared" si="26"/>
        <v>0</v>
      </c>
      <c r="AP35">
        <f t="shared" si="26"/>
        <v>-0.65320886666087208</v>
      </c>
      <c r="AQ35">
        <f t="shared" si="26"/>
        <v>-121.55305430266688</v>
      </c>
      <c r="AR35">
        <f t="shared" si="26"/>
        <v>-122.20626316932774</v>
      </c>
      <c r="AS35">
        <f t="shared" si="26"/>
        <v>2.4348882370686762</v>
      </c>
      <c r="AT35">
        <f t="shared" si="26"/>
        <v>2.4488430973239264</v>
      </c>
      <c r="AU35">
        <f t="shared" si="23"/>
        <v>-117.32253183493513</v>
      </c>
      <c r="AW35">
        <v>32</v>
      </c>
      <c r="AX35">
        <f>IF(Z35&gt;0, (R35*SUMPRODUCT(K35:$K$98, X35:$X$98)-K35*$AZ$3)/Z35, 0)</f>
        <v>2491.4377500897331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250000</v>
      </c>
      <c r="S36">
        <f t="shared" si="1"/>
        <v>2454.5886777189721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1223.2319974829986</v>
      </c>
      <c r="AC36">
        <f t="shared" si="2"/>
        <v>1135.1803142082797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-5897.9671867886609</v>
      </c>
      <c r="AI36">
        <f t="shared" si="25"/>
        <v>-5921.0908230319274</v>
      </c>
      <c r="AJ36">
        <f t="shared" si="7"/>
        <v>88.051683274718926</v>
      </c>
      <c r="AK36">
        <f t="shared" si="22"/>
        <v>85.626239823809911</v>
      </c>
      <c r="AL36">
        <f t="shared" si="8"/>
        <v>-5747.4128999333989</v>
      </c>
      <c r="AN36">
        <f t="shared" si="26"/>
        <v>0</v>
      </c>
      <c r="AO36">
        <f t="shared" si="26"/>
        <v>0</v>
      </c>
      <c r="AP36">
        <f t="shared" si="26"/>
        <v>-0.54936549798610923</v>
      </c>
      <c r="AQ36">
        <f t="shared" si="26"/>
        <v>-140.12241182955816</v>
      </c>
      <c r="AR36">
        <f t="shared" si="26"/>
        <v>-140.67177732754428</v>
      </c>
      <c r="AS36">
        <f t="shared" si="26"/>
        <v>2.0919096080668118</v>
      </c>
      <c r="AT36">
        <f t="shared" si="26"/>
        <v>2.0342865363652844</v>
      </c>
      <c r="AU36">
        <f t="shared" si="23"/>
        <v>-136.54558118311218</v>
      </c>
      <c r="AW36">
        <v>33</v>
      </c>
      <c r="AX36">
        <f>IF(Z36&gt;0, (R36*SUMPRODUCT(K36:$K$98, X36:$X$98)-K36*$AZ$3)/Z36, 0)</f>
        <v>2454.5886777189721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250000</v>
      </c>
      <c r="S37">
        <f t="shared" si="1"/>
        <v>2387.1640774834232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1135.1803142082797</v>
      </c>
      <c r="AC37">
        <f t="shared" si="2"/>
        <v>1024.9698407965318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-7120.2114574994412</v>
      </c>
      <c r="AI37">
        <f t="shared" si="25"/>
        <v>-7141.6798150887753</v>
      </c>
      <c r="AJ37">
        <f t="shared" si="7"/>
        <v>110.2104734117479</v>
      </c>
      <c r="AK37">
        <f t="shared" si="22"/>
        <v>79.462621994579592</v>
      </c>
      <c r="AL37">
        <f t="shared" si="8"/>
        <v>-6952.0067196824484</v>
      </c>
      <c r="AN37">
        <f t="shared" si="26"/>
        <v>0</v>
      </c>
      <c r="AO37">
        <f t="shared" si="26"/>
        <v>0</v>
      </c>
      <c r="AP37">
        <f t="shared" si="26"/>
        <v>-0.45539268448760417</v>
      </c>
      <c r="AQ37">
        <f t="shared" si="26"/>
        <v>-151.03587669701506</v>
      </c>
      <c r="AR37">
        <f t="shared" si="26"/>
        <v>-151.49126938150266</v>
      </c>
      <c r="AS37">
        <f t="shared" si="26"/>
        <v>2.33781476467305</v>
      </c>
      <c r="AT37">
        <f t="shared" si="26"/>
        <v>1.6855829141076857</v>
      </c>
      <c r="AU37">
        <f t="shared" si="23"/>
        <v>-147.46787170272194</v>
      </c>
      <c r="AW37">
        <v>34</v>
      </c>
      <c r="AX37">
        <f>IF(Z37&gt;0, (R37*SUMPRODUCT(K37:$K$98, X37:$X$98)-K37*$AZ$3)/Z37, 0)</f>
        <v>2387.1640774834232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250000</v>
      </c>
      <c r="S38">
        <f t="shared" si="1"/>
        <v>2296.21333707348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1024.9698407965318</v>
      </c>
      <c r="AC38">
        <f t="shared" si="2"/>
        <v>900.6410519725622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-8211.1645986087733</v>
      </c>
      <c r="AI38">
        <f t="shared" si="25"/>
        <v>-8230.7760397024922</v>
      </c>
      <c r="AJ38">
        <f t="shared" si="7"/>
        <v>124.3287888239696</v>
      </c>
      <c r="AK38">
        <f t="shared" si="22"/>
        <v>71.747888855757239</v>
      </c>
      <c r="AL38">
        <f t="shared" si="8"/>
        <v>-8034.6993620227659</v>
      </c>
      <c r="AN38">
        <f t="shared" si="26"/>
        <v>0</v>
      </c>
      <c r="AO38">
        <f t="shared" si="26"/>
        <v>0</v>
      </c>
      <c r="AP38">
        <f t="shared" si="26"/>
        <v>-0.37143148473514742</v>
      </c>
      <c r="AQ38">
        <f t="shared" si="26"/>
        <v>-155.5156015150134</v>
      </c>
      <c r="AR38">
        <f t="shared" si="26"/>
        <v>-155.88703299974856</v>
      </c>
      <c r="AS38">
        <f t="shared" si="26"/>
        <v>2.3547288752278415</v>
      </c>
      <c r="AT38">
        <f t="shared" si="26"/>
        <v>1.3588713219469395</v>
      </c>
      <c r="AU38">
        <f t="shared" si="23"/>
        <v>-152.17343280257379</v>
      </c>
      <c r="AW38">
        <v>35</v>
      </c>
      <c r="AX38">
        <f>IF(Z38&gt;0, (R38*SUMPRODUCT(K38:$K$98, X38:$X$98)-K38*$AZ$3)/Z38, 0)</f>
        <v>2296.21333707348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250000</v>
      </c>
      <c r="S39">
        <f t="shared" si="1"/>
        <v>2185.6035027309927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900.6410519725622</v>
      </c>
      <c r="AC39">
        <f t="shared" si="2"/>
        <v>768.97106462991064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-9117.9684880590794</v>
      </c>
      <c r="AI39">
        <f t="shared" si="25"/>
        <v>-9135.5602210442485</v>
      </c>
      <c r="AJ39">
        <f t="shared" si="7"/>
        <v>131.66998734265155</v>
      </c>
      <c r="AK39">
        <f t="shared" si="22"/>
        <v>63.044873638079359</v>
      </c>
      <c r="AL39">
        <f t="shared" si="8"/>
        <v>-8940.8453600635185</v>
      </c>
      <c r="AN39">
        <f t="shared" si="26"/>
        <v>0</v>
      </c>
      <c r="AO39">
        <f t="shared" si="26"/>
        <v>0</v>
      </c>
      <c r="AP39">
        <f t="shared" si="26"/>
        <v>-0.29748139430268999</v>
      </c>
      <c r="AQ39">
        <f t="shared" si="26"/>
        <v>-154.18753691421031</v>
      </c>
      <c r="AR39">
        <f t="shared" si="26"/>
        <v>-154.48501830851299</v>
      </c>
      <c r="AS39">
        <f t="shared" si="26"/>
        <v>2.22657832832786</v>
      </c>
      <c r="AT39">
        <f t="shared" si="26"/>
        <v>1.0661074113223126</v>
      </c>
      <c r="AU39">
        <f t="shared" si="23"/>
        <v>-151.19233256886284</v>
      </c>
      <c r="AW39">
        <v>36</v>
      </c>
      <c r="AX39">
        <f>IF(Z39&gt;0, (R39*SUMPRODUCT(K39:$K$98, X39:$X$98)-K39*$AZ$3)/Z39, 0)</f>
        <v>2185.6035027309927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250000</v>
      </c>
      <c r="S40">
        <f t="shared" si="1"/>
        <v>2052.9246566697507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768.97106462991064</v>
      </c>
      <c r="AC40">
        <f t="shared" si="2"/>
        <v>636.07425465530912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-9619.5557621176904</v>
      </c>
      <c r="AI40">
        <f t="shared" si="25"/>
        <v>-9635.047666620585</v>
      </c>
      <c r="AJ40">
        <f t="shared" si="7"/>
        <v>132.89680997460152</v>
      </c>
      <c r="AK40">
        <f t="shared" si="22"/>
        <v>53.827974524093747</v>
      </c>
      <c r="AL40">
        <f t="shared" si="8"/>
        <v>-9448.3228821218891</v>
      </c>
      <c r="AN40">
        <f t="shared" si="26"/>
        <v>0</v>
      </c>
      <c r="AO40">
        <f t="shared" si="26"/>
        <v>0</v>
      </c>
      <c r="AP40">
        <f t="shared" si="26"/>
        <v>-0.23390417430582228</v>
      </c>
      <c r="AQ40">
        <f t="shared" si="26"/>
        <v>-145.24064793367015</v>
      </c>
      <c r="AR40">
        <f t="shared" si="26"/>
        <v>-145.47455210797597</v>
      </c>
      <c r="AS40">
        <f t="shared" si="26"/>
        <v>2.006539518700158</v>
      </c>
      <c r="AT40">
        <f t="shared" si="26"/>
        <v>0.81272047173157347</v>
      </c>
      <c r="AU40">
        <f t="shared" si="23"/>
        <v>-142.65529211754421</v>
      </c>
      <c r="AW40">
        <v>37</v>
      </c>
      <c r="AX40">
        <f>IF(Z40&gt;0, (R40*SUMPRODUCT(K40:$K$98, X40:$X$98)-K40*$AZ$3)/Z40, 0)</f>
        <v>2052.9246566697507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250000</v>
      </c>
      <c r="S41">
        <f t="shared" si="1"/>
        <v>1906.8542897917052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636.07425465530912</v>
      </c>
      <c r="AC41">
        <f t="shared" si="2"/>
        <v>509.84318434628949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-9841.4370609817979</v>
      </c>
      <c r="AI41">
        <f t="shared" si="25"/>
        <v>-9854.8057590274675</v>
      </c>
      <c r="AJ41">
        <f t="shared" si="7"/>
        <v>126.23107030901963</v>
      </c>
      <c r="AK41">
        <f t="shared" si="22"/>
        <v>44.525197825871643</v>
      </c>
      <c r="AL41">
        <f t="shared" si="8"/>
        <v>-9684.0494908925775</v>
      </c>
      <c r="AN41">
        <f t="shared" si="26"/>
        <v>0</v>
      </c>
      <c r="AO41">
        <f t="shared" si="26"/>
        <v>0</v>
      </c>
      <c r="AP41">
        <f t="shared" si="26"/>
        <v>-0.18022052590042556</v>
      </c>
      <c r="AQ41">
        <f t="shared" si="26"/>
        <v>-132.67028372449735</v>
      </c>
      <c r="AR41">
        <f t="shared" si="26"/>
        <v>-132.85050425039779</v>
      </c>
      <c r="AS41">
        <f t="shared" si="26"/>
        <v>1.7016937474651581</v>
      </c>
      <c r="AT41">
        <f t="shared" si="26"/>
        <v>0.60023455841300222</v>
      </c>
      <c r="AU41">
        <f t="shared" si="23"/>
        <v>-130.54857594451965</v>
      </c>
      <c r="AW41">
        <v>38</v>
      </c>
      <c r="AX41">
        <f>IF(Z41&gt;0, (R41*SUMPRODUCT(K41:$K$98, X41:$X$98)-K41*$AZ$3)/Z41, 0)</f>
        <v>1906.8542897917052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250000</v>
      </c>
      <c r="S42">
        <f t="shared" si="1"/>
        <v>1745.7520571160235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509.84318434628949</v>
      </c>
      <c r="AC42">
        <f t="shared" si="2"/>
        <v>394.14573778665863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-9731.5105254075552</v>
      </c>
      <c r="AI42">
        <f t="shared" si="25"/>
        <v>-9742.7992343676869</v>
      </c>
      <c r="AJ42">
        <f t="shared" si="7"/>
        <v>115.69744655963086</v>
      </c>
      <c r="AK42">
        <f t="shared" si="22"/>
        <v>35.689022904240268</v>
      </c>
      <c r="AL42">
        <f t="shared" si="8"/>
        <v>-9591.4127649038164</v>
      </c>
      <c r="AN42">
        <f t="shared" si="26"/>
        <v>0</v>
      </c>
      <c r="AO42">
        <f t="shared" si="26"/>
        <v>0</v>
      </c>
      <c r="AP42">
        <f t="shared" si="26"/>
        <v>-0.13587557416517251</v>
      </c>
      <c r="AQ42">
        <f t="shared" si="26"/>
        <v>-117.13248918048257</v>
      </c>
      <c r="AR42">
        <f t="shared" si="26"/>
        <v>-117.26836475464775</v>
      </c>
      <c r="AS42">
        <f t="shared" si="26"/>
        <v>1.3925823613891499</v>
      </c>
      <c r="AT42">
        <f t="shared" si="26"/>
        <v>0.42956785365217953</v>
      </c>
      <c r="AU42">
        <f t="shared" si="23"/>
        <v>-115.44621453960642</v>
      </c>
      <c r="AW42">
        <v>39</v>
      </c>
      <c r="AX42">
        <f>IF(Z42&gt;0, (R42*SUMPRODUCT(K42:$K$98, X42:$X$98)-K42*$AZ$3)/Z42, 0)</f>
        <v>1745.7520571160235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250000</v>
      </c>
      <c r="S43">
        <f t="shared" si="1"/>
        <v>1568.0679980388568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394.14573778665863</v>
      </c>
      <c r="AC43">
        <f t="shared" si="2"/>
        <v>292.16756750337845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-9298.2901744013361</v>
      </c>
      <c r="AI43">
        <f t="shared" si="25"/>
        <v>-9307.6063382369848</v>
      </c>
      <c r="AJ43">
        <f t="shared" si="7"/>
        <v>101.97817028328018</v>
      </c>
      <c r="AK43">
        <f t="shared" si="22"/>
        <v>27.590201645066106</v>
      </c>
      <c r="AL43">
        <f t="shared" si="8"/>
        <v>-9178.0379663086387</v>
      </c>
      <c r="AN43">
        <f t="shared" si="26"/>
        <v>0</v>
      </c>
      <c r="AO43">
        <f t="shared" si="26"/>
        <v>0</v>
      </c>
      <c r="AP43">
        <f t="shared" si="26"/>
        <v>-0.10011893257491698</v>
      </c>
      <c r="AQ43">
        <f t="shared" si="26"/>
        <v>-99.926847944704178</v>
      </c>
      <c r="AR43">
        <f t="shared" si="26"/>
        <v>-100.02696687727908</v>
      </c>
      <c r="AS43">
        <f t="shared" si="26"/>
        <v>1.0959388150340863</v>
      </c>
      <c r="AT43">
        <f t="shared" si="26"/>
        <v>0.29650632888833839</v>
      </c>
      <c r="AU43">
        <f t="shared" si="23"/>
        <v>-98.634521733356664</v>
      </c>
      <c r="AW43">
        <v>40</v>
      </c>
      <c r="AX43">
        <f>IF(Z43&gt;0, (R43*SUMPRODUCT(K43:$K$98, X43:$X$98)-K43*$AZ$3)/Z43, 0)</f>
        <v>1568.0679980388568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250000</v>
      </c>
      <c r="S44">
        <f t="shared" si="1"/>
        <v>1372.3812232817997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292.16756750337845</v>
      </c>
      <c r="AC44">
        <f t="shared" si="2"/>
        <v>205.77136143117639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-8630.6447731341086</v>
      </c>
      <c r="AI44">
        <f t="shared" si="25"/>
        <v>-8638.1416463767746</v>
      </c>
      <c r="AJ44">
        <f t="shared" si="7"/>
        <v>86.396206072202062</v>
      </c>
      <c r="AK44">
        <f t="shared" si="22"/>
        <v>20.451729725236493</v>
      </c>
      <c r="AL44">
        <f t="shared" si="8"/>
        <v>-8531.2937105793353</v>
      </c>
      <c r="AN44">
        <f t="shared" si="26"/>
        <v>0</v>
      </c>
      <c r="AO44">
        <f t="shared" si="26"/>
        <v>0</v>
      </c>
      <c r="AP44">
        <f t="shared" si="26"/>
        <v>-7.1935164051051936E-2</v>
      </c>
      <c r="AQ44">
        <f t="shared" si="26"/>
        <v>-82.814104964239448</v>
      </c>
      <c r="AR44">
        <f t="shared" si="26"/>
        <v>-82.886040128290489</v>
      </c>
      <c r="AS44">
        <f t="shared" si="26"/>
        <v>0.82900231283383241</v>
      </c>
      <c r="AT44">
        <f t="shared" si="26"/>
        <v>0.19624161771067172</v>
      </c>
      <c r="AU44">
        <f t="shared" si="23"/>
        <v>-81.860796197745984</v>
      </c>
      <c r="AW44">
        <v>41</v>
      </c>
      <c r="AX44">
        <f>IF(Z44&gt;0, (R44*SUMPRODUCT(K44:$K$98, X44:$X$98)-K44*$AZ$3)/Z44, 0)</f>
        <v>1372.3812232817997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250000</v>
      </c>
      <c r="S45">
        <f t="shared" si="1"/>
        <v>1149.369922825199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205.77136143117639</v>
      </c>
      <c r="AC45">
        <f t="shared" si="2"/>
        <v>135.03818671024237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-7737.3021658075122</v>
      </c>
      <c r="AI45">
        <f t="shared" si="25"/>
        <v>-7743.1766098845901</v>
      </c>
      <c r="AJ45">
        <f t="shared" si="7"/>
        <v>70.733174720934016</v>
      </c>
      <c r="AK45">
        <f t="shared" si="22"/>
        <v>14.403995300182348</v>
      </c>
      <c r="AL45">
        <f t="shared" si="8"/>
        <v>-7658.0394398634744</v>
      </c>
      <c r="AN45">
        <f t="shared" si="26"/>
        <v>0</v>
      </c>
      <c r="AO45">
        <f t="shared" si="26"/>
        <v>0</v>
      </c>
      <c r="AP45">
        <f t="shared" si="26"/>
        <v>-5.0328017322651075E-2</v>
      </c>
      <c r="AQ45">
        <f t="shared" si="26"/>
        <v>-66.287647362375935</v>
      </c>
      <c r="AR45">
        <f t="shared" si="26"/>
        <v>-66.337975379698577</v>
      </c>
      <c r="AS45">
        <f t="shared" si="26"/>
        <v>0.60599103437409207</v>
      </c>
      <c r="AT45">
        <f t="shared" si="26"/>
        <v>0.1234030855466995</v>
      </c>
      <c r="AU45">
        <f t="shared" si="23"/>
        <v>-65.608581259777793</v>
      </c>
      <c r="AW45">
        <v>42</v>
      </c>
      <c r="AX45">
        <f>IF(Z45&gt;0, (R45*SUMPRODUCT(K45:$K$98, X45:$X$98)-K45*$AZ$3)/Z45, 0)</f>
        <v>1149.369922825199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250000</v>
      </c>
      <c r="S46">
        <f t="shared" si="1"/>
        <v>889.34706609413149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135.03818671024237</v>
      </c>
      <c r="AC46">
        <f t="shared" si="2"/>
        <v>79.537084207960604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-6720.2178092641843</v>
      </c>
      <c r="AI46">
        <f t="shared" si="25"/>
        <v>-6724.6894653386389</v>
      </c>
      <c r="AJ46">
        <f t="shared" si="7"/>
        <v>55.501102502281768</v>
      </c>
      <c r="AK46">
        <f t="shared" si="22"/>
        <v>9.4526730697169672</v>
      </c>
      <c r="AL46">
        <f t="shared" si="8"/>
        <v>-6659.7356897666405</v>
      </c>
      <c r="AN46">
        <f t="shared" si="26"/>
        <v>0</v>
      </c>
      <c r="AO46">
        <f t="shared" si="26"/>
        <v>0</v>
      </c>
      <c r="AP46">
        <f t="shared" si="26"/>
        <v>-3.4205301177564484E-2</v>
      </c>
      <c r="AQ46">
        <f t="shared" si="26"/>
        <v>-51.405356386394345</v>
      </c>
      <c r="AR46">
        <f t="shared" si="26"/>
        <v>-51.43956168757191</v>
      </c>
      <c r="AS46">
        <f t="shared" si="26"/>
        <v>0.42454783980877941</v>
      </c>
      <c r="AT46">
        <f t="shared" si="26"/>
        <v>7.2306886732600939E-2</v>
      </c>
      <c r="AU46">
        <f t="shared" si="23"/>
        <v>-50.942706961030538</v>
      </c>
      <c r="AW46">
        <v>43</v>
      </c>
      <c r="AX46">
        <f>IF(Z46&gt;0, (R46*SUMPRODUCT(K46:$K$98, X46:$X$98)-K46*$AZ$3)/Z46, 0)</f>
        <v>889.34706609413149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250000</v>
      </c>
      <c r="S47">
        <f t="shared" si="1"/>
        <v>572.52438509612955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79.537084207960604</v>
      </c>
      <c r="AC47">
        <f t="shared" si="2"/>
        <v>37.762571446650313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-5645.1940514590478</v>
      </c>
      <c r="AI47">
        <f t="shared" si="25"/>
        <v>-5648.4919521624661</v>
      </c>
      <c r="AJ47">
        <f t="shared" si="7"/>
        <v>41.774512761310291</v>
      </c>
      <c r="AK47">
        <f t="shared" si="22"/>
        <v>5.5675958945572424</v>
      </c>
      <c r="AL47">
        <f t="shared" si="8"/>
        <v>-5601.1498435065978</v>
      </c>
      <c r="AN47">
        <f t="shared" si="26"/>
        <v>0</v>
      </c>
      <c r="AO47">
        <f t="shared" si="26"/>
        <v>0</v>
      </c>
      <c r="AP47">
        <f t="shared" si="26"/>
        <v>-2.2523951205075287E-2</v>
      </c>
      <c r="AQ47">
        <f t="shared" si="26"/>
        <v>-38.555459000466612</v>
      </c>
      <c r="AR47">
        <f t="shared" si="26"/>
        <v>-38.577982951671686</v>
      </c>
      <c r="AS47">
        <f t="shared" si="26"/>
        <v>0.28531092099781508</v>
      </c>
      <c r="AT47">
        <f t="shared" si="26"/>
        <v>3.8025480308916393E-2</v>
      </c>
      <c r="AU47">
        <f t="shared" si="23"/>
        <v>-38.254646550364953</v>
      </c>
      <c r="AW47">
        <v>44</v>
      </c>
      <c r="AX47">
        <f>IF(Z47&gt;0, (R47*SUMPRODUCT(K47:$K$98, X47:$X$98)-K47*$AZ$3)/Z47, 0)</f>
        <v>572.52438509612955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250000</v>
      </c>
      <c r="S48">
        <f t="shared" si="1"/>
        <v>165.89880646834246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37.762571446650313</v>
      </c>
      <c r="AC48">
        <f t="shared" si="2"/>
        <v>7.8060799685801916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-4561.2930386738844</v>
      </c>
      <c r="AI48">
        <f t="shared" si="25"/>
        <v>-4563.6457017625335</v>
      </c>
      <c r="AJ48">
        <f t="shared" si="7"/>
        <v>29.95649147807012</v>
      </c>
      <c r="AK48">
        <f t="shared" si="22"/>
        <v>2.643380001265522</v>
      </c>
      <c r="AL48">
        <f t="shared" si="8"/>
        <v>-4531.0458302831976</v>
      </c>
      <c r="AN48">
        <f t="shared" si="26"/>
        <v>0</v>
      </c>
      <c r="AO48">
        <f t="shared" si="26"/>
        <v>0</v>
      </c>
      <c r="AP48">
        <f t="shared" si="26"/>
        <v>-1.4346591041719373E-2</v>
      </c>
      <c r="AQ48">
        <f t="shared" si="26"/>
        <v>-27.814864849548361</v>
      </c>
      <c r="AR48">
        <f t="shared" si="26"/>
        <v>-27.829211440590079</v>
      </c>
      <c r="AS48">
        <f t="shared" si="26"/>
        <v>0.18267534112901815</v>
      </c>
      <c r="AT48">
        <f t="shared" si="26"/>
        <v>1.6119389142026191E-2</v>
      </c>
      <c r="AU48">
        <f t="shared" si="23"/>
        <v>-27.630416710319032</v>
      </c>
      <c r="AW48">
        <v>45</v>
      </c>
      <c r="AX48">
        <f>IF(Z48&gt;0, (R48*SUMPRODUCT(K48:$K$98, X48:$X$98)-K48*$AZ$3)/Z48, 0)</f>
        <v>165.89880646834246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250000</v>
      </c>
      <c r="S49">
        <f t="shared" si="1"/>
        <v>-380.82097260582492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7.8060799685801916</v>
      </c>
      <c r="AC49">
        <f t="shared" si="2"/>
        <v>-12.331135307399869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-3550.5823636288901</v>
      </c>
      <c r="AI49">
        <f t="shared" si="25"/>
        <v>-3552.2013836139267</v>
      </c>
      <c r="AJ49">
        <f t="shared" si="7"/>
        <v>20.137215275980061</v>
      </c>
      <c r="AK49">
        <f t="shared" si="22"/>
        <v>0.54642559780061351</v>
      </c>
      <c r="AL49">
        <f t="shared" si="8"/>
        <v>-3531.5177427401463</v>
      </c>
      <c r="AN49">
        <f t="shared" si="26"/>
        <v>0</v>
      </c>
      <c r="AO49">
        <f t="shared" si="26"/>
        <v>0</v>
      </c>
      <c r="AP49">
        <f t="shared" si="26"/>
        <v>-8.8150172570696152E-3</v>
      </c>
      <c r="AQ49">
        <f t="shared" si="26"/>
        <v>-19.33172233653664</v>
      </c>
      <c r="AR49">
        <f t="shared" si="26"/>
        <v>-19.34053735379371</v>
      </c>
      <c r="AS49">
        <f t="shared" si="26"/>
        <v>0.10964033909874939</v>
      </c>
      <c r="AT49">
        <f t="shared" si="26"/>
        <v>2.9751029133883223E-3</v>
      </c>
      <c r="AU49">
        <f t="shared" si="23"/>
        <v>-19.227921911781571</v>
      </c>
      <c r="AW49">
        <v>46</v>
      </c>
      <c r="AX49">
        <f>IF(Z49&gt;0, (R49*SUMPRODUCT(K49:$K$98, X49:$X$98)-K49*$AZ$3)/Z49, 0)</f>
        <v>-380.82097260582492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250000</v>
      </c>
      <c r="S50">
        <f t="shared" si="1"/>
        <v>-1155.9486933961912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-12.331135307399869</v>
      </c>
      <c r="AC50">
        <f t="shared" si="2"/>
        <v>-24.807813381821965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-2648.8992562137651</v>
      </c>
      <c r="AI50">
        <f t="shared" si="25"/>
        <v>-2649.9723061477089</v>
      </c>
      <c r="AJ50">
        <f t="shared" si="7"/>
        <v>12.476678074422097</v>
      </c>
      <c r="AK50">
        <f t="shared" si="22"/>
        <v>-0.8631794715179909</v>
      </c>
      <c r="AL50">
        <f t="shared" si="8"/>
        <v>-2638.3588075448047</v>
      </c>
      <c r="AN50">
        <f t="shared" si="26"/>
        <v>0</v>
      </c>
      <c r="AO50">
        <f t="shared" si="26"/>
        <v>0</v>
      </c>
      <c r="AP50">
        <f t="shared" si="26"/>
        <v>-5.2164237872469278E-3</v>
      </c>
      <c r="AQ50">
        <f t="shared" si="26"/>
        <v>-12.877109119564102</v>
      </c>
      <c r="AR50">
        <f t="shared" si="26"/>
        <v>-12.882325543351349</v>
      </c>
      <c r="AS50">
        <f t="shared" si="26"/>
        <v>6.0652946553978265E-2</v>
      </c>
      <c r="AT50">
        <f t="shared" si="26"/>
        <v>-4.1961793067179778E-3</v>
      </c>
      <c r="AU50">
        <f t="shared" si="23"/>
        <v>-12.825868776104089</v>
      </c>
      <c r="AW50">
        <v>47</v>
      </c>
      <c r="AX50">
        <f>IF(Z50&gt;0, (R50*SUMPRODUCT(K50:$K$98, X50:$X$98)-K50*$AZ$3)/Z50, 0)</f>
        <v>-1155.9486933961912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250000</v>
      </c>
      <c r="S51">
        <f t="shared" si="1"/>
        <v>-2305.9956192219461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-24.807813381821965</v>
      </c>
      <c r="AC51">
        <f t="shared" si="2"/>
        <v>-31.564347267355238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-1889.6102659077576</v>
      </c>
      <c r="AI51">
        <f t="shared" si="25"/>
        <v>-1890.2946632891803</v>
      </c>
      <c r="AJ51">
        <f t="shared" si="7"/>
        <v>6.7565338855332726</v>
      </c>
      <c r="AK51">
        <f t="shared" si="22"/>
        <v>-1.7365469367275377</v>
      </c>
      <c r="AL51">
        <f t="shared" si="8"/>
        <v>-1885.2746763403745</v>
      </c>
      <c r="AN51">
        <f t="shared" si="26"/>
        <v>0</v>
      </c>
      <c r="AO51">
        <f t="shared" si="26"/>
        <v>0</v>
      </c>
      <c r="AP51">
        <f t="shared" si="26"/>
        <v>-2.9705936683789803E-3</v>
      </c>
      <c r="AQ51">
        <f t="shared" si="26"/>
        <v>-8.2017617892410719</v>
      </c>
      <c r="AR51">
        <f t="shared" si="26"/>
        <v>-8.2047323829094516</v>
      </c>
      <c r="AS51">
        <f t="shared" si="26"/>
        <v>2.932640791060586E-2</v>
      </c>
      <c r="AT51">
        <f t="shared" si="26"/>
        <v>-7.5373978263361214E-3</v>
      </c>
      <c r="AU51">
        <f t="shared" si="23"/>
        <v>-8.1829433728251804</v>
      </c>
      <c r="AW51">
        <v>48</v>
      </c>
      <c r="AX51">
        <f>IF(Z51&gt;0, (R51*SUMPRODUCT(K51:$K$98, X51:$X$98)-K51*$AZ$3)/Z51, 0)</f>
        <v>-2305.9956192219461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250000</v>
      </c>
      <c r="S52">
        <f t="shared" si="1"/>
        <v>-4093.1053920070967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-31.564347267355238</v>
      </c>
      <c r="AC52">
        <f t="shared" si="2"/>
        <v>-34.301309740497338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-1292.7006730595313</v>
      </c>
      <c r="AI52">
        <f t="shared" si="25"/>
        <v>-1293.1196863325279</v>
      </c>
      <c r="AJ52">
        <f t="shared" si="7"/>
        <v>2.7369624731420998</v>
      </c>
      <c r="AK52">
        <f t="shared" si="22"/>
        <v>-2.2095043087148669</v>
      </c>
      <c r="AL52">
        <f t="shared" si="8"/>
        <v>-1292.5922281681007</v>
      </c>
      <c r="AN52">
        <f t="shared" si="26"/>
        <v>0</v>
      </c>
      <c r="AO52">
        <f t="shared" si="26"/>
        <v>0</v>
      </c>
      <c r="AP52">
        <f t="shared" si="26"/>
        <v>-1.6238453626674222E-3</v>
      </c>
      <c r="AQ52">
        <f t="shared" si="26"/>
        <v>-5.0097362745878451</v>
      </c>
      <c r="AR52">
        <f t="shared" si="26"/>
        <v>-5.0113601199505124</v>
      </c>
      <c r="AS52">
        <f t="shared" si="26"/>
        <v>1.0606833019923864E-2</v>
      </c>
      <c r="AT52">
        <f t="shared" si="26"/>
        <v>-8.562719982212974E-3</v>
      </c>
      <c r="AU52">
        <f t="shared" si="23"/>
        <v>-5.009316006912802</v>
      </c>
      <c r="AW52">
        <v>49</v>
      </c>
      <c r="AX52">
        <f>IF(Z52&gt;0, (R52*SUMPRODUCT(K52:$K$98, X52:$X$98)-K52*$AZ$3)/Z52, 0)</f>
        <v>-4093.1053920070967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250000</v>
      </c>
      <c r="S53">
        <f t="shared" si="1"/>
        <v>-7008.7506223088876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-34.301309740497338</v>
      </c>
      <c r="AC53">
        <f t="shared" si="2"/>
        <v>-34.4317609114254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-845.94527671316303</v>
      </c>
      <c r="AI53">
        <f t="shared" si="25"/>
        <v>-846.19091079808697</v>
      </c>
      <c r="AJ53">
        <f t="shared" si="7"/>
        <v>0.1304511709280618</v>
      </c>
      <c r="AK53">
        <f t="shared" si="22"/>
        <v>-2.401091681834814</v>
      </c>
      <c r="AL53">
        <f t="shared" si="8"/>
        <v>-848.46155130899376</v>
      </c>
      <c r="AN53">
        <f t="shared" si="26"/>
        <v>0</v>
      </c>
      <c r="AO53">
        <f t="shared" si="26"/>
        <v>0</v>
      </c>
      <c r="AP53">
        <f t="shared" si="26"/>
        <v>-8.4993849032243159E-4</v>
      </c>
      <c r="AQ53">
        <f t="shared" si="26"/>
        <v>-2.9271241066054663</v>
      </c>
      <c r="AR53">
        <f t="shared" si="26"/>
        <v>-2.9279740450957883</v>
      </c>
      <c r="AS53">
        <f t="shared" si="26"/>
        <v>4.5138471443692882E-4</v>
      </c>
      <c r="AT53">
        <f t="shared" si="26"/>
        <v>-8.3082127621496825E-3</v>
      </c>
      <c r="AU53">
        <f t="shared" si="23"/>
        <v>-2.9358308731435012</v>
      </c>
      <c r="AW53">
        <v>50</v>
      </c>
      <c r="AX53">
        <f>IF(Z53&gt;0, (R53*SUMPRODUCT(K53:$K$98, X53:$X$98)-K53*$AZ$3)/Z53, 0)</f>
        <v>-7008.7506223088876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250000</v>
      </c>
      <c r="S54">
        <f t="shared" si="1"/>
        <v>-11997.681946102128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-34.4317609114254</v>
      </c>
      <c r="AC54">
        <f t="shared" si="2"/>
        <v>-33.00238046119177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-528.20628702014733</v>
      </c>
      <c r="AI54">
        <f t="shared" si="25"/>
        <v>-528.34382350681801</v>
      </c>
      <c r="AJ54">
        <f t="shared" si="7"/>
        <v>-1.42938045023363</v>
      </c>
      <c r="AK54">
        <f t="shared" si="22"/>
        <v>-2.4102232637997782</v>
      </c>
      <c r="AL54">
        <f t="shared" si="8"/>
        <v>-532.18342722085151</v>
      </c>
      <c r="AN54">
        <f t="shared" si="26"/>
        <v>0</v>
      </c>
      <c r="AO54">
        <f t="shared" si="26"/>
        <v>0</v>
      </c>
      <c r="AP54">
        <f t="shared" si="26"/>
        <v>-4.2491177869503888E-4</v>
      </c>
      <c r="AQ54">
        <f t="shared" si="26"/>
        <v>-1.6318656842891235</v>
      </c>
      <c r="AR54">
        <f t="shared" si="26"/>
        <v>-1.6322905960678182</v>
      </c>
      <c r="AS54">
        <f t="shared" si="26"/>
        <v>-4.4159961057809735E-3</v>
      </c>
      <c r="AT54">
        <f t="shared" si="26"/>
        <v>-7.4462586537145234E-3</v>
      </c>
      <c r="AU54">
        <f t="shared" si="23"/>
        <v>-1.644152850827314</v>
      </c>
      <c r="AW54">
        <v>51</v>
      </c>
      <c r="AX54">
        <f>IF(Z54&gt;0, (R54*SUMPRODUCT(K54:$K$98, X54:$X$98)-K54*$AZ$3)/Z54, 0)</f>
        <v>-11997.681946102128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250000</v>
      </c>
      <c r="S55">
        <f t="shared" si="1"/>
        <v>-20949.476810136359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-33.00238046119177</v>
      </c>
      <c r="AC55">
        <f t="shared" si="2"/>
        <v>-30.744509934017412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-313.91685312590005</v>
      </c>
      <c r="AI55">
        <f t="shared" si="25"/>
        <v>-313.99023087707889</v>
      </c>
      <c r="AJ55">
        <f t="shared" si="7"/>
        <v>-2.257870527174358</v>
      </c>
      <c r="AK55">
        <f t="shared" si="22"/>
        <v>-2.310166632283424</v>
      </c>
      <c r="AL55">
        <f t="shared" si="8"/>
        <v>-318.55826803653667</v>
      </c>
      <c r="AN55">
        <f t="shared" si="26"/>
        <v>0</v>
      </c>
      <c r="AO55">
        <f t="shared" si="26"/>
        <v>0</v>
      </c>
      <c r="AP55">
        <f t="shared" si="26"/>
        <v>-2.024077880608285E-4</v>
      </c>
      <c r="AQ55">
        <f t="shared" si="26"/>
        <v>-0.86591936732125241</v>
      </c>
      <c r="AR55">
        <f t="shared" si="26"/>
        <v>-0.86612177510931321</v>
      </c>
      <c r="AS55">
        <f t="shared" si="26"/>
        <v>-6.2281900411380372E-3</v>
      </c>
      <c r="AT55">
        <f t="shared" si="26"/>
        <v>-6.372445469919513E-3</v>
      </c>
      <c r="AU55">
        <f t="shared" si="23"/>
        <v>-0.87872241062037082</v>
      </c>
      <c r="AW55">
        <v>52</v>
      </c>
      <c r="AX55">
        <f>IF(Z55&gt;0, (R55*SUMPRODUCT(K55:$K$98, X55:$X$98)-K55*$AZ$3)/Z55, 0)</f>
        <v>-20949.476810136359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250000</v>
      </c>
      <c r="S56">
        <f t="shared" si="1"/>
        <v>-37819.198730556323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-30.744509934017412</v>
      </c>
      <c r="AC56">
        <f t="shared" si="2"/>
        <v>-28.137450541103416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-177.22008855689597</v>
      </c>
      <c r="AI56">
        <f t="shared" si="25"/>
        <v>-177.25728851285163</v>
      </c>
      <c r="AJ56">
        <f t="shared" si="7"/>
        <v>-2.607059392913996</v>
      </c>
      <c r="AK56">
        <f t="shared" si="22"/>
        <v>-2.1521156953812191</v>
      </c>
      <c r="AL56">
        <f t="shared" si="8"/>
        <v>-182.01646360114682</v>
      </c>
      <c r="AN56">
        <f t="shared" si="26"/>
        <v>0</v>
      </c>
      <c r="AO56">
        <f t="shared" si="26"/>
        <v>0</v>
      </c>
      <c r="AP56">
        <f t="shared" si="26"/>
        <v>-9.1619353764569117E-5</v>
      </c>
      <c r="AQ56">
        <f t="shared" si="26"/>
        <v>-0.43647336591028041</v>
      </c>
      <c r="AR56">
        <f t="shared" si="26"/>
        <v>-0.43656498526404497</v>
      </c>
      <c r="AS56">
        <f t="shared" si="26"/>
        <v>-6.420897301311645E-3</v>
      </c>
      <c r="AT56">
        <f t="shared" si="26"/>
        <v>-5.3004215777141522E-3</v>
      </c>
      <c r="AU56">
        <f t="shared" si="23"/>
        <v>-0.44828630414307069</v>
      </c>
      <c r="AW56">
        <v>53</v>
      </c>
      <c r="AX56">
        <f>IF(Z56&gt;0, (R56*SUMPRODUCT(K56:$K$98, X56:$X$98)-K56*$AZ$3)/Z56, 0)</f>
        <v>-37819.198730556323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250000</v>
      </c>
      <c r="S57">
        <f t="shared" si="1"/>
        <v>-71295.535833749891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-28.137450541103416</v>
      </c>
      <c r="AC57">
        <f t="shared" si="2"/>
        <v>-25.473050013946512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-94.81774478683802</v>
      </c>
      <c r="AI57">
        <f t="shared" si="25"/>
        <v>-94.835609194276756</v>
      </c>
      <c r="AJ57">
        <f t="shared" si="7"/>
        <v>-2.6644005271569036</v>
      </c>
      <c r="AK57">
        <f t="shared" si="22"/>
        <v>-1.9696215378772393</v>
      </c>
      <c r="AL57">
        <f t="shared" si="8"/>
        <v>-99.469631259310901</v>
      </c>
      <c r="AN57">
        <f t="shared" si="26"/>
        <v>0</v>
      </c>
      <c r="AO57">
        <f t="shared" si="26"/>
        <v>0</v>
      </c>
      <c r="AP57">
        <f t="shared" si="26"/>
        <v>-3.9283971841136059E-5</v>
      </c>
      <c r="AQ57">
        <f t="shared" si="26"/>
        <v>-0.20850496323594214</v>
      </c>
      <c r="AR57">
        <f t="shared" si="26"/>
        <v>-0.20854424720778328</v>
      </c>
      <c r="AS57">
        <f t="shared" si="26"/>
        <v>-5.8590376222256617E-3</v>
      </c>
      <c r="AT57">
        <f t="shared" si="26"/>
        <v>-4.3312131844842295E-3</v>
      </c>
      <c r="AU57">
        <f t="shared" si="23"/>
        <v>-0.21873449801449318</v>
      </c>
      <c r="AW57">
        <v>54</v>
      </c>
      <c r="AX57">
        <f>IF(Z57&gt;0, (R57*SUMPRODUCT(K57:$K$98, X57:$X$98)-K57*$AZ$3)/Z57, 0)</f>
        <v>-71295.535833749891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250000</v>
      </c>
      <c r="S58">
        <f t="shared" si="1"/>
        <v>-141426.71512138739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-25.473050013946512</v>
      </c>
      <c r="AC58">
        <f t="shared" si="2"/>
        <v>-22.912917572658181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-47.925653128477315</v>
      </c>
      <c r="AI58">
        <f t="shared" si="25"/>
        <v>-47.933753761215968</v>
      </c>
      <c r="AJ58">
        <f t="shared" si="7"/>
        <v>-2.5601324412883315</v>
      </c>
      <c r="AK58">
        <f t="shared" si="22"/>
        <v>-1.783113500976256</v>
      </c>
      <c r="AL58">
        <f t="shared" si="8"/>
        <v>-52.276999703480556</v>
      </c>
      <c r="AN58">
        <f t="shared" si="26"/>
        <v>0</v>
      </c>
      <c r="AO58">
        <f t="shared" si="26"/>
        <v>0</v>
      </c>
      <c r="AP58">
        <f t="shared" si="26"/>
        <v>-1.5904781091557189E-5</v>
      </c>
      <c r="AQ58">
        <f t="shared" si="26"/>
        <v>-9.4097220090092124E-2</v>
      </c>
      <c r="AR58">
        <f t="shared" si="26"/>
        <v>-9.4113124871183687E-2</v>
      </c>
      <c r="AS58">
        <f t="shared" si="26"/>
        <v>-5.026563647278705E-3</v>
      </c>
      <c r="AT58">
        <f t="shared" si="26"/>
        <v>-3.5009647776146715E-3</v>
      </c>
      <c r="AU58">
        <f t="shared" si="23"/>
        <v>-0.10264065329607706</v>
      </c>
      <c r="AW58">
        <v>55</v>
      </c>
      <c r="AX58">
        <f>IF(Z58&gt;0, (R58*SUMPRODUCT(K58:$K$98, X58:$X$98)-K58*$AZ$3)/Z58, 0)</f>
        <v>-141426.71512138739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250000</v>
      </c>
      <c r="S59">
        <f t="shared" si="1"/>
        <v>-296980.45544504101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-22.912917572658181</v>
      </c>
      <c r="AC59">
        <f t="shared" si="2"/>
        <v>-20.535017110137311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-22.81162655267395</v>
      </c>
      <c r="AI59">
        <f t="shared" si="25"/>
        <v>-22.815083853774684</v>
      </c>
      <c r="AJ59">
        <f t="shared" si="7"/>
        <v>-2.37790046252087</v>
      </c>
      <c r="AK59">
        <f t="shared" si="22"/>
        <v>-1.6039042300860729</v>
      </c>
      <c r="AL59">
        <f t="shared" si="8"/>
        <v>-26.796888546381627</v>
      </c>
      <c r="AN59">
        <f t="shared" si="26"/>
        <v>0</v>
      </c>
      <c r="AO59">
        <f t="shared" si="26"/>
        <v>0</v>
      </c>
      <c r="AP59">
        <f t="shared" si="26"/>
        <v>-6.0607718368611356E-6</v>
      </c>
      <c r="AQ59">
        <f t="shared" si="26"/>
        <v>-3.9989592961415819E-2</v>
      </c>
      <c r="AR59">
        <f t="shared" si="26"/>
        <v>-3.999565373325268E-2</v>
      </c>
      <c r="AS59">
        <f t="shared" si="26"/>
        <v>-4.1685441140901693E-3</v>
      </c>
      <c r="AT59">
        <f t="shared" si="26"/>
        <v>-2.8117011806296091E-3</v>
      </c>
      <c r="AU59">
        <f t="shared" si="23"/>
        <v>-4.6975899027972459E-2</v>
      </c>
      <c r="AW59">
        <v>56</v>
      </c>
      <c r="AX59">
        <f>IF(Z59&gt;0, (R59*SUMPRODUCT(K59:$K$98, X59:$X$98)-K59*$AZ$3)/Z59, 0)</f>
        <v>-296980.45544504101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250000</v>
      </c>
      <c r="S60">
        <f t="shared" si="1"/>
        <v>-671067.04529650684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-20.535017110137311</v>
      </c>
      <c r="AC60">
        <f t="shared" si="2"/>
        <v>-18.36786591505323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-10.270856987657828</v>
      </c>
      <c r="AI60">
        <f t="shared" si="25"/>
        <v>-10.272225544350023</v>
      </c>
      <c r="AJ60">
        <f t="shared" si="7"/>
        <v>-2.1671511950840809</v>
      </c>
      <c r="AK60">
        <f t="shared" si="22"/>
        <v>-1.4374511977096118</v>
      </c>
      <c r="AL60">
        <f t="shared" si="8"/>
        <v>-13.876827937143716</v>
      </c>
      <c r="AN60">
        <f t="shared" si="26"/>
        <v>0</v>
      </c>
      <c r="AO60">
        <f t="shared" si="26"/>
        <v>0</v>
      </c>
      <c r="AP60">
        <f t="shared" si="26"/>
        <v>-2.1420790832866044E-6</v>
      </c>
      <c r="AQ60">
        <f t="shared" si="26"/>
        <v>-1.607605154112289E-2</v>
      </c>
      <c r="AR60">
        <f t="shared" si="26"/>
        <v>-1.6078193620206176E-2</v>
      </c>
      <c r="AS60">
        <f t="shared" si="26"/>
        <v>-3.3920474553820567E-3</v>
      </c>
      <c r="AT60">
        <f t="shared" si="26"/>
        <v>-2.2499134755743721E-3</v>
      </c>
      <c r="AU60">
        <f t="shared" si="23"/>
        <v>-2.1720154551162607E-2</v>
      </c>
      <c r="AW60">
        <v>57</v>
      </c>
      <c r="AX60">
        <f>IF(Z60&gt;0, (R60*SUMPRODUCT(K60:$K$98, X60:$X$98)-K60*$AZ$3)/Z60, 0)</f>
        <v>-671067.04529650684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250000</v>
      </c>
      <c r="S61">
        <f t="shared" si="1"/>
        <v>-1642602.5312027424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-18.36786591505323</v>
      </c>
      <c r="AC61">
        <f t="shared" si="2"/>
        <v>-16.413280548696587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-4.2762953474964895</v>
      </c>
      <c r="AI61">
        <f t="shared" si="25"/>
        <v>-4.2767949595522641</v>
      </c>
      <c r="AJ61">
        <f t="shared" si="7"/>
        <v>-1.9545853663566426</v>
      </c>
      <c r="AK61">
        <f t="shared" si="22"/>
        <v>-1.2857506140537263</v>
      </c>
      <c r="AL61">
        <f t="shared" si="8"/>
        <v>-7.5171309399626329</v>
      </c>
      <c r="AN61">
        <f t="shared" si="26"/>
        <v>0</v>
      </c>
      <c r="AO61">
        <f t="shared" si="26"/>
        <v>0</v>
      </c>
      <c r="AP61">
        <f t="shared" si="26"/>
        <v>-6.9821245971307705E-7</v>
      </c>
      <c r="AQ61">
        <f t="shared" si="26"/>
        <v>-5.9761622213173726E-3</v>
      </c>
      <c r="AR61">
        <f t="shared" si="26"/>
        <v>-5.9768604337770859E-3</v>
      </c>
      <c r="AS61">
        <f t="shared" si="26"/>
        <v>-2.7315510916706936E-3</v>
      </c>
      <c r="AT61">
        <f t="shared" si="26"/>
        <v>-1.7968483515157395E-3</v>
      </c>
      <c r="AU61">
        <f t="shared" si="23"/>
        <v>-1.0505259876963519E-2</v>
      </c>
      <c r="AW61">
        <v>58</v>
      </c>
      <c r="AX61">
        <f>IF(Z61&gt;0, (R61*SUMPRODUCT(K61:$K$98, X61:$X$98)-K61*$AZ$3)/Z61, 0)</f>
        <v>-1642602.5312027424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250000</v>
      </c>
      <c r="S62">
        <f t="shared" si="1"/>
        <v>-4386106.5375394626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-16.413280548696587</v>
      </c>
      <c r="AC62">
        <f t="shared" si="2"/>
        <v>-14.659737587794899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-1.6375016148628414</v>
      </c>
      <c r="AI62">
        <f t="shared" si="25"/>
        <v>-1.6376687304750857</v>
      </c>
      <c r="AJ62">
        <f t="shared" si="7"/>
        <v>-1.7535429609016884</v>
      </c>
      <c r="AK62">
        <f t="shared" si="22"/>
        <v>-1.1489296384087613</v>
      </c>
      <c r="AL62">
        <f t="shared" si="8"/>
        <v>-4.5401413297855351</v>
      </c>
      <c r="AN62">
        <f t="shared" si="26"/>
        <v>0</v>
      </c>
      <c r="AO62">
        <f t="shared" si="26"/>
        <v>0</v>
      </c>
      <c r="AP62">
        <f t="shared" si="26"/>
        <v>-2.0852286670106864E-7</v>
      </c>
      <c r="AQ62">
        <f t="shared" si="26"/>
        <v>-2.0432353768337027E-3</v>
      </c>
      <c r="AR62">
        <f t="shared" si="26"/>
        <v>-2.0434438997004038E-3</v>
      </c>
      <c r="AS62">
        <f t="shared" si="26"/>
        <v>-2.1880289948979104E-3</v>
      </c>
      <c r="AT62">
        <f t="shared" si="26"/>
        <v>-1.4336069420524918E-3</v>
      </c>
      <c r="AU62">
        <f t="shared" si="23"/>
        <v>-5.6650798366508059E-3</v>
      </c>
      <c r="AW62">
        <v>59</v>
      </c>
      <c r="AX62">
        <f>IF(Z62&gt;0, (R62*SUMPRODUCT(K62:$K$98, X62:$X$98)-K62*$AZ$3)/Z62, 0)</f>
        <v>-4386106.5375394626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250000</v>
      </c>
      <c r="S63">
        <f t="shared" si="1"/>
        <v>-12877009.536383081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-14.659737587794899</v>
      </c>
      <c r="AC63">
        <f t="shared" si="2"/>
        <v>-13.090781606097622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-0.57307201440997657</v>
      </c>
      <c r="AI63">
        <f t="shared" si="25"/>
        <v>-0.57312284446321649</v>
      </c>
      <c r="AJ63">
        <f t="shared" si="7"/>
        <v>-1.5689559816972771</v>
      </c>
      <c r="AK63">
        <f t="shared" si="22"/>
        <v>-1.0261816311456431</v>
      </c>
      <c r="AL63">
        <f t="shared" si="8"/>
        <v>-3.1682604573061366</v>
      </c>
      <c r="AN63">
        <f t="shared" si="26"/>
        <v>0</v>
      </c>
      <c r="AO63">
        <f t="shared" si="26"/>
        <v>0</v>
      </c>
      <c r="AP63">
        <f t="shared" si="26"/>
        <v>-5.6629040656579941E-8</v>
      </c>
      <c r="AQ63">
        <f t="shared" si="26"/>
        <v>-6.3845139508343055E-4</v>
      </c>
      <c r="AR63">
        <f t="shared" si="26"/>
        <v>-6.3850802412408715E-4</v>
      </c>
      <c r="AS63">
        <f t="shared" si="26"/>
        <v>-1.7479515840089525E-3</v>
      </c>
      <c r="AT63">
        <f t="shared" si="26"/>
        <v>-1.1432543860800338E-3</v>
      </c>
      <c r="AU63">
        <f t="shared" si="23"/>
        <v>-3.5297139942130733E-3</v>
      </c>
      <c r="AW63">
        <v>60</v>
      </c>
      <c r="AX63">
        <f>IF(Z63&gt;0, (R63*SUMPRODUCT(K63:$K$98, X63:$X$98)-K63*$AZ$3)/Z63, 0)</f>
        <v>-12877009.536383081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250000</v>
      </c>
      <c r="S64">
        <f t="shared" si="1"/>
        <v>-41945739.09987931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-13.090781606097622</v>
      </c>
      <c r="AC64">
        <f t="shared" si="2"/>
        <v>-11.688742185105109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-0.1819429140618084</v>
      </c>
      <c r="AI64">
        <f t="shared" si="25"/>
        <v>-0.18195684723170352</v>
      </c>
      <c r="AJ64">
        <f t="shared" si="7"/>
        <v>-1.4020394209925122</v>
      </c>
      <c r="AK64">
        <f t="shared" si="22"/>
        <v>-0.91635471242683364</v>
      </c>
      <c r="AL64">
        <f t="shared" si="8"/>
        <v>-2.5003509806510493</v>
      </c>
      <c r="AN64">
        <f t="shared" si="26"/>
        <v>0</v>
      </c>
      <c r="AO64">
        <f t="shared" si="26"/>
        <v>0</v>
      </c>
      <c r="AP64">
        <f t="shared" si="26"/>
        <v>-1.3859595325399381E-8</v>
      </c>
      <c r="AQ64">
        <f t="shared" si="26"/>
        <v>-1.8098215841770907E-4</v>
      </c>
      <c r="AR64">
        <f t="shared" si="26"/>
        <v>-1.8099601801303445E-4</v>
      </c>
      <c r="AS64">
        <f t="shared" si="26"/>
        <v>-1.3946359049286179E-3</v>
      </c>
      <c r="AT64">
        <f t="shared" si="26"/>
        <v>-9.1151587071375642E-4</v>
      </c>
      <c r="AU64">
        <f t="shared" si="23"/>
        <v>-2.4871477936554086E-3</v>
      </c>
      <c r="AW64">
        <v>61</v>
      </c>
      <c r="AX64">
        <f>IF(Z64&gt;0, (R64*SUMPRODUCT(K64:$K$98, X64:$X$98)-K64*$AZ$3)/Z64, 0)</f>
        <v>-41945739.09987931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250000</v>
      </c>
      <c r="S65">
        <f t="shared" si="1"/>
        <v>-153355679.23748729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-11.688742185105109</v>
      </c>
      <c r="AC65">
        <f t="shared" si="2"/>
        <v>-10.436532209774597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-5.1955585319729596E-2</v>
      </c>
      <c r="AI65">
        <f t="shared" si="25"/>
        <v>-5.1958988040861825E-2</v>
      </c>
      <c r="AJ65">
        <f t="shared" si="7"/>
        <v>-1.252209975330512</v>
      </c>
      <c r="AK65">
        <f t="shared" si="22"/>
        <v>-0.81821195295735771</v>
      </c>
      <c r="AL65">
        <f t="shared" si="8"/>
        <v>-2.1223809163287317</v>
      </c>
      <c r="AN65">
        <f t="shared" si="26"/>
        <v>0</v>
      </c>
      <c r="AO65">
        <f t="shared" si="26"/>
        <v>0</v>
      </c>
      <c r="AP65">
        <f t="shared" si="26"/>
        <v>-3.0221008477336227E-9</v>
      </c>
      <c r="AQ65">
        <f t="shared" si="26"/>
        <v>-4.6143957244123786E-5</v>
      </c>
      <c r="AR65">
        <f t="shared" si="26"/>
        <v>-4.6146979344971515E-5</v>
      </c>
      <c r="AS65">
        <f t="shared" si="26"/>
        <v>-1.1121407488094328E-3</v>
      </c>
      <c r="AT65">
        <f t="shared" si="26"/>
        <v>-7.2668871193638654E-4</v>
      </c>
      <c r="AU65">
        <f t="shared" si="23"/>
        <v>-1.8849764400907911E-3</v>
      </c>
      <c r="AW65">
        <v>62</v>
      </c>
      <c r="AX65">
        <f>IF(Z65&gt;0, (R65*SUMPRODUCT(K65:$K$98, X65:$X$98)-K65*$AZ$3)/Z65, 0)</f>
        <v>-153355679.23748729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250000</v>
      </c>
      <c r="S66">
        <f t="shared" si="1"/>
        <v>-638874161.9617331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-10.436532209774597</v>
      </c>
      <c r="AC66">
        <f t="shared" si="2"/>
        <v>-9.3183721416881564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-1.3197066018154702E-2</v>
      </c>
      <c r="AI66">
        <f t="shared" si="25"/>
        <v>-1.3197795298871978E-2</v>
      </c>
      <c r="AJ66">
        <f t="shared" si="7"/>
        <v>-1.118160068086441</v>
      </c>
      <c r="AK66">
        <f t="shared" si="22"/>
        <v>-0.73055725468422184</v>
      </c>
      <c r="AL66">
        <f t="shared" si="8"/>
        <v>-1.8619151180695348</v>
      </c>
      <c r="AN66">
        <f t="shared" si="26"/>
        <v>0</v>
      </c>
      <c r="AO66">
        <f t="shared" si="26"/>
        <v>0</v>
      </c>
      <c r="AP66">
        <f t="shared" si="26"/>
        <v>-5.7830813620227032E-10</v>
      </c>
      <c r="AQ66">
        <f t="shared" si="26"/>
        <v>-1.0465065744239927E-5</v>
      </c>
      <c r="AR66">
        <f t="shared" si="26"/>
        <v>-1.0465644052376129E-5</v>
      </c>
      <c r="AS66">
        <f t="shared" si="26"/>
        <v>-8.8668334378345351E-4</v>
      </c>
      <c r="AT66">
        <f t="shared" si="26"/>
        <v>-5.793204102854698E-4</v>
      </c>
      <c r="AU66">
        <f t="shared" si="23"/>
        <v>-1.4764693981212996E-3</v>
      </c>
      <c r="AW66">
        <v>63</v>
      </c>
      <c r="AX66">
        <f>IF(Z66&gt;0, (R66*SUMPRODUCT(K66:$K$98, X66:$X$98)-K66*$AZ$3)/Z66, 0)</f>
        <v>-638874161.9617331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250000</v>
      </c>
      <c r="S67">
        <f t="shared" ref="S67:S69" si="28">AX67</f>
        <v>-3092948204.2800479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-9.3183721416881564</v>
      </c>
      <c r="AC67">
        <f t="shared" ref="AC67:AC69" si="29">S67*Z67</f>
        <v>-8.3199842031434663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-2.937443306346607E-3</v>
      </c>
      <c r="AI67">
        <f t="shared" ref="AI67:AI69" si="32">SUM(AE67:AH67)</f>
        <v>-2.9375778055954409E-3</v>
      </c>
      <c r="AJ67">
        <f t="shared" ref="AJ67:AJ69" si="33">AB67-AC67</f>
        <v>-0.9983879385446901</v>
      </c>
      <c r="AK67">
        <f t="shared" si="22"/>
        <v>-0.65228604991817096</v>
      </c>
      <c r="AL67">
        <f t="shared" ref="AL67:AL69" si="34">SUM(AI67:AK67)</f>
        <v>-1.6536115662684563</v>
      </c>
      <c r="AN67">
        <f t="shared" si="26"/>
        <v>0</v>
      </c>
      <c r="AO67">
        <f t="shared" si="26"/>
        <v>0</v>
      </c>
      <c r="AP67">
        <f t="shared" si="26"/>
        <v>-9.5228382558339585E-11</v>
      </c>
      <c r="AQ67">
        <f t="shared" si="26"/>
        <v>-2.0797735106022644E-6</v>
      </c>
      <c r="AR67">
        <f t="shared" si="26"/>
        <v>-2.0798687389848228E-6</v>
      </c>
      <c r="AS67">
        <f t="shared" si="26"/>
        <v>-7.0688029396303806E-4</v>
      </c>
      <c r="AT67">
        <f t="shared" si="26"/>
        <v>-4.6183265733984653E-4</v>
      </c>
      <c r="AU67">
        <f t="shared" si="23"/>
        <v>-1.1707928200418692E-3</v>
      </c>
      <c r="AW67">
        <v>64</v>
      </c>
      <c r="AX67">
        <f>IF(Z67&gt;0, (R67*SUMPRODUCT(K67:$K$98, X67:$X$98)-K67*$AZ$3)/Z67, 0)</f>
        <v>-3092948204.2800479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250000</v>
      </c>
      <c r="S68">
        <f t="shared" si="28"/>
        <v>-17870514469.100945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-8.3199842031434663</v>
      </c>
      <c r="AC68">
        <f t="shared" si="29"/>
        <v>-7.4285591368362347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-5.6184927167941909E-4</v>
      </c>
      <c r="AI68">
        <f t="shared" si="32"/>
        <v>-5.6187005608142858E-4</v>
      </c>
      <c r="AJ68">
        <f t="shared" si="33"/>
        <v>-0.89142506630723162</v>
      </c>
      <c r="AK68">
        <f t="shared" si="22"/>
        <v>-0.58239889422004265</v>
      </c>
      <c r="AL68">
        <f t="shared" si="34"/>
        <v>-1.4743858305833557</v>
      </c>
      <c r="AN68">
        <f t="shared" si="26"/>
        <v>0</v>
      </c>
      <c r="AO68">
        <f t="shared" si="26"/>
        <v>0</v>
      </c>
      <c r="AP68">
        <f t="shared" si="26"/>
        <v>-1.3139113381720707E-11</v>
      </c>
      <c r="AQ68">
        <f t="shared" si="26"/>
        <v>-3.5517987386262952E-7</v>
      </c>
      <c r="AR68">
        <f t="shared" si="26"/>
        <v>-3.5519301297601125E-7</v>
      </c>
      <c r="AS68">
        <f t="shared" si="26"/>
        <v>-5.6352523455729258E-4</v>
      </c>
      <c r="AT68">
        <f t="shared" si="26"/>
        <v>-3.6817056853788736E-4</v>
      </c>
      <c r="AU68">
        <f t="shared" si="23"/>
        <v>-9.3205099610815605E-4</v>
      </c>
      <c r="AW68">
        <v>65</v>
      </c>
      <c r="AX68">
        <f>IF(Z68&gt;0, (R68*SUMPRODUCT(K68:$K$98, X68:$X$98)-K68*$AZ$3)/Z68, 0)</f>
        <v>-17870514469.100945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-7.4285591368362347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-1.0392201004734086E-4</v>
      </c>
      <c r="AI69">
        <f t="shared" si="32"/>
        <v>-1.0392201004734086E-4</v>
      </c>
      <c r="AJ69">
        <f t="shared" si="33"/>
        <v>-7.4285591368362347</v>
      </c>
      <c r="AK69">
        <f t="shared" si="22"/>
        <v>-0.5199991395785365</v>
      </c>
      <c r="AL69">
        <f t="shared" si="34"/>
        <v>-7.9486621984248185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-5.8656756168396015E-8</v>
      </c>
      <c r="AR69">
        <f t="shared" si="26"/>
        <v>-5.8656756168396015E-8</v>
      </c>
      <c r="AS69">
        <f t="shared" si="26"/>
        <v>-4.1929056392713887E-3</v>
      </c>
      <c r="AT69">
        <f t="shared" si="26"/>
        <v>-2.9350339474899724E-4</v>
      </c>
      <c r="AU69">
        <f t="shared" si="23"/>
        <v>-4.4864676907765541E-3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15285.72795335457</v>
      </c>
      <c r="AO71" s="8">
        <f t="shared" si="47"/>
        <v>-1528.5727953354572</v>
      </c>
      <c r="AP71" s="8">
        <f t="shared" si="47"/>
        <v>-836.97026363459167</v>
      </c>
      <c r="AQ71" s="8">
        <f t="shared" si="47"/>
        <v>-11751.03399802149</v>
      </c>
      <c r="AR71" s="8">
        <f t="shared" si="47"/>
        <v>1169.1508963630301</v>
      </c>
      <c r="AS71" s="8">
        <f t="shared" si="47"/>
        <v>-1846.4702705421785</v>
      </c>
      <c r="AT71" s="8">
        <f t="shared" si="47"/>
        <v>1077.1076578162701</v>
      </c>
      <c r="AU71" s="8">
        <f t="shared" si="47"/>
        <v>399.78828363712461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F99C3-B00B-43C0-B88A-196BC103D805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12745.021640348146</v>
      </c>
      <c r="K3">
        <v>1</v>
      </c>
      <c r="L3" s="2">
        <v>0</v>
      </c>
      <c r="O3">
        <f>$C$3</f>
        <v>12745.021640348146</v>
      </c>
      <c r="P3">
        <f>O3*C5</f>
        <v>1274.5021640348148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12745.021640348146</v>
      </c>
      <c r="AF3">
        <f t="shared" ref="AF3:AG34" si="4">-$Z3*P3</f>
        <v>-1274.5021640348148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10950.037548613331</v>
      </c>
      <c r="AJ3">
        <f t="shared" ref="AJ3:AJ66" si="7">AB3-AC3</f>
        <v>0</v>
      </c>
      <c r="AL3">
        <f t="shared" ref="AL3:AL66" si="8">SUM(AI3:AK3)</f>
        <v>10950.037548613331</v>
      </c>
      <c r="AN3">
        <f t="shared" ref="AN3:AU34" si="9">AE3*$K3</f>
        <v>12745.021640348146</v>
      </c>
      <c r="AO3">
        <f t="shared" si="9"/>
        <v>-1274.5021640348148</v>
      </c>
      <c r="AP3">
        <f t="shared" si="9"/>
        <v>-520.48192770000003</v>
      </c>
      <c r="AQ3">
        <f t="shared" si="9"/>
        <v>0</v>
      </c>
      <c r="AR3">
        <f t="shared" si="9"/>
        <v>10950.037548613331</v>
      </c>
      <c r="AS3">
        <f t="shared" si="9"/>
        <v>0</v>
      </c>
      <c r="AT3">
        <f t="shared" si="9"/>
        <v>0</v>
      </c>
      <c r="AU3">
        <f t="shared" si="9"/>
        <v>10950.037548613331</v>
      </c>
      <c r="AW3">
        <v>0</v>
      </c>
      <c r="AX3">
        <f>IF(Z3&gt;0, (R3*SUMPRODUCT(K3:$K$98, X3:$X$98)-K3*$AZ$3)/Z3, 0)</f>
        <v>0</v>
      </c>
      <c r="AZ3">
        <f>C6*SUMPRODUCT(X4:X98, K4:K98)/1</f>
        <v>10007.465438342368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1085.7644557395618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1072.2284398223965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-1072.2284398223965</v>
      </c>
      <c r="AK4">
        <f>G4*SUM(AB4, AE4:AF4)</f>
        <v>0</v>
      </c>
      <c r="AL4">
        <f t="shared" si="8"/>
        <v>-2305.6319398223968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-1101.253125</v>
      </c>
      <c r="AR4">
        <f t="shared" si="9"/>
        <v>-1101.253125</v>
      </c>
      <c r="AS4">
        <f t="shared" si="9"/>
        <v>-957.34682126999678</v>
      </c>
      <c r="AT4">
        <f t="shared" si="9"/>
        <v>0</v>
      </c>
      <c r="AU4">
        <f t="shared" si="9"/>
        <v>-2058.599946269997</v>
      </c>
      <c r="AW4">
        <v>1</v>
      </c>
      <c r="AX4">
        <f>IF(Z4&gt;0, (R4*SUMPRODUCT(K4:$K$98, X4:$X$98)-K4*$AZ$3)/Z4, 0)</f>
        <v>1085.7644557395618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500000</v>
      </c>
      <c r="S5">
        <f t="shared" si="1"/>
        <v>951.91237851420203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1072.2284398223965</v>
      </c>
      <c r="AC5">
        <f t="shared" si="2"/>
        <v>928.32213609239534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-1219.9041972122684</v>
      </c>
      <c r="AI5">
        <f t="shared" si="6"/>
        <v>-1268.6650998460473</v>
      </c>
      <c r="AJ5">
        <f t="shared" si="7"/>
        <v>143.90630373000113</v>
      </c>
      <c r="AK5">
        <f>G5*SUM(AB5, AE5:AF5)</f>
        <v>75.055990787567765</v>
      </c>
      <c r="AL5">
        <f t="shared" si="8"/>
        <v>-1049.7028053284785</v>
      </c>
      <c r="AN5">
        <f t="shared" si="9"/>
        <v>0</v>
      </c>
      <c r="AO5">
        <f t="shared" si="9"/>
        <v>0</v>
      </c>
      <c r="AP5">
        <f t="shared" si="9"/>
        <v>-38.871893043509857</v>
      </c>
      <c r="AQ5">
        <f t="shared" si="9"/>
        <v>-972.50015721641284</v>
      </c>
      <c r="AR5">
        <f t="shared" si="9"/>
        <v>-1011.3720502599228</v>
      </c>
      <c r="AS5">
        <f t="shared" si="9"/>
        <v>114.72122427455446</v>
      </c>
      <c r="AT5">
        <f t="shared" si="9"/>
        <v>59.834176329374806</v>
      </c>
      <c r="AU5">
        <f t="shared" si="9"/>
        <v>-836.81664965599361</v>
      </c>
      <c r="AW5">
        <v>2</v>
      </c>
      <c r="AX5">
        <f>IF(Z5&gt;0, (R5*SUMPRODUCT(K5:$K$98, X5:$X$98)-K5*$AZ$3)/Z5, 0)</f>
        <v>951.91237851420203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500000</v>
      </c>
      <c r="S6">
        <f t="shared" si="1"/>
        <v>841.694185944575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928.32213609239534</v>
      </c>
      <c r="AC6">
        <f t="shared" si="2"/>
        <v>810.59592643847554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-1206.5456260785381</v>
      </c>
      <c r="AI6">
        <f t="shared" si="6"/>
        <v>-1254.6982651233714</v>
      </c>
      <c r="AJ6">
        <f t="shared" si="7"/>
        <v>117.7262096539198</v>
      </c>
      <c r="AK6">
        <f>G6*SUM(AB6, AE6:AF6)</f>
        <v>64.982549526467679</v>
      </c>
      <c r="AL6">
        <f t="shared" si="8"/>
        <v>-1071.9895059429839</v>
      </c>
      <c r="AN6">
        <f t="shared" si="9"/>
        <v>0</v>
      </c>
      <c r="AO6">
        <f t="shared" si="9"/>
        <v>0</v>
      </c>
      <c r="AP6">
        <f t="shared" si="9"/>
        <v>-34.274097352201053</v>
      </c>
      <c r="AQ6">
        <f t="shared" si="9"/>
        <v>-858.79534472836895</v>
      </c>
      <c r="AR6">
        <f t="shared" si="9"/>
        <v>-893.06944208057007</v>
      </c>
      <c r="AS6">
        <f t="shared" si="9"/>
        <v>83.795190681600602</v>
      </c>
      <c r="AT6">
        <f t="shared" si="9"/>
        <v>46.253295205496414</v>
      </c>
      <c r="AU6">
        <f t="shared" si="9"/>
        <v>-763.02095619347313</v>
      </c>
      <c r="AW6">
        <v>3</v>
      </c>
      <c r="AX6">
        <f>IF(Z6&gt;0, (R6*SUMPRODUCT(K6:$K$98, X6:$X$98)-K6*$AZ$3)/Z6, 0)</f>
        <v>841.694185944575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500000</v>
      </c>
      <c r="S7">
        <f t="shared" si="1"/>
        <v>751.80392112823688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810.59592643847554</v>
      </c>
      <c r="AC7">
        <f t="shared" si="2"/>
        <v>714.99160631948325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-1193.7833737758372</v>
      </c>
      <c r="AI7">
        <f t="shared" si="6"/>
        <v>-1241.3351080928444</v>
      </c>
      <c r="AJ7">
        <f t="shared" si="7"/>
        <v>95.604320118992291</v>
      </c>
      <c r="AK7">
        <f>G7*SUM(AB7, AE7:AF7)</f>
        <v>56.741714850693292</v>
      </c>
      <c r="AL7">
        <f t="shared" si="8"/>
        <v>-1088.9890731231587</v>
      </c>
      <c r="AN7">
        <f t="shared" si="9"/>
        <v>0</v>
      </c>
      <c r="AO7">
        <f t="shared" si="9"/>
        <v>0</v>
      </c>
      <c r="AP7">
        <f t="shared" si="9"/>
        <v>-30.219986817961491</v>
      </c>
      <c r="AQ7">
        <f t="shared" si="9"/>
        <v>-758.67091573365644</v>
      </c>
      <c r="AR7">
        <f t="shared" si="9"/>
        <v>-788.89090255161796</v>
      </c>
      <c r="AS7">
        <f t="shared" si="9"/>
        <v>60.758273809222324</v>
      </c>
      <c r="AT7">
        <f t="shared" si="9"/>
        <v>36.060385587307472</v>
      </c>
      <c r="AU7">
        <f t="shared" si="9"/>
        <v>-692.07224315508802</v>
      </c>
      <c r="AW7">
        <v>4</v>
      </c>
      <c r="AX7">
        <f>IF(Z7&gt;0, (R7*SUMPRODUCT(K7:$K$98, X7:$X$98)-K7*$AZ$3)/Z7, 0)</f>
        <v>751.80392112823688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500000</v>
      </c>
      <c r="S8">
        <f t="shared" si="1"/>
        <v>679.05412449273399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714.99160631948325</v>
      </c>
      <c r="AC8">
        <f t="shared" si="2"/>
        <v>637.74124827276773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-1181.5978294883307</v>
      </c>
      <c r="AI8">
        <f t="shared" si="6"/>
        <v>-1228.5558866792189</v>
      </c>
      <c r="AJ8">
        <f t="shared" si="7"/>
        <v>77.250358046715519</v>
      </c>
      <c r="AK8">
        <f t="shared" ref="AK8:AK71" si="22">G8*SUM(AB8:AB8, AE8:AF8)</f>
        <v>50.049412442363831</v>
      </c>
      <c r="AL8">
        <f t="shared" si="8"/>
        <v>-1101.2561161901397</v>
      </c>
      <c r="AN8">
        <f t="shared" si="9"/>
        <v>0</v>
      </c>
      <c r="AO8">
        <f t="shared" si="9"/>
        <v>0</v>
      </c>
      <c r="AP8">
        <f t="shared" si="9"/>
        <v>-26.645262742479911</v>
      </c>
      <c r="AQ8">
        <f t="shared" si="9"/>
        <v>-670.47034111048515</v>
      </c>
      <c r="AR8">
        <f t="shared" si="9"/>
        <v>-697.11560385296502</v>
      </c>
      <c r="AS8">
        <f t="shared" si="9"/>
        <v>43.833927769583781</v>
      </c>
      <c r="AT8">
        <f t="shared" si="9"/>
        <v>28.399380732733849</v>
      </c>
      <c r="AU8">
        <f t="shared" si="9"/>
        <v>-624.88229535064738</v>
      </c>
      <c r="AW8">
        <v>5</v>
      </c>
      <c r="AX8">
        <f>IF(Z8&gt;0, (R8*SUMPRODUCT(K8:$K$98, X8:$X$98)-K8*$AZ$3)/Z8, 0)</f>
        <v>679.05412449273399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500000</v>
      </c>
      <c r="S9">
        <f t="shared" si="1"/>
        <v>620.73044372973948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637.74124827276773</v>
      </c>
      <c r="AC9">
        <f t="shared" si="2"/>
        <v>575.68211938276454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-1171.3095694746485</v>
      </c>
      <c r="AI9">
        <f t="shared" si="6"/>
        <v>-1217.6809151366804</v>
      </c>
      <c r="AJ9">
        <f t="shared" si="7"/>
        <v>62.059128890003194</v>
      </c>
      <c r="AK9">
        <f t="shared" si="22"/>
        <v>44.641887379093745</v>
      </c>
      <c r="AL9">
        <f t="shared" si="8"/>
        <v>-1110.9798988675834</v>
      </c>
      <c r="AN9">
        <f t="shared" si="9"/>
        <v>0</v>
      </c>
      <c r="AO9">
        <f t="shared" si="9"/>
        <v>0</v>
      </c>
      <c r="AP9">
        <f t="shared" si="9"/>
        <v>-23.49316684325634</v>
      </c>
      <c r="AQ9">
        <f t="shared" si="9"/>
        <v>-593.4218804286661</v>
      </c>
      <c r="AR9">
        <f t="shared" si="9"/>
        <v>-616.91504727192239</v>
      </c>
      <c r="AS9">
        <f t="shared" si="9"/>
        <v>31.441086048830176</v>
      </c>
      <c r="AT9">
        <f t="shared" si="9"/>
        <v>22.616969454341952</v>
      </c>
      <c r="AU9">
        <f t="shared" si="9"/>
        <v>-562.85699176875028</v>
      </c>
      <c r="AW9">
        <v>6</v>
      </c>
      <c r="AX9">
        <f>IF(Z9&gt;0, (R9*SUMPRODUCT(K9:$K$98, X9:$X$98)-K9*$AZ$3)/Z9, 0)</f>
        <v>620.73044372973948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500000</v>
      </c>
      <c r="S10">
        <f t="shared" si="1"/>
        <v>573.77981409465508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575.68211938276454</v>
      </c>
      <c r="AC10">
        <f t="shared" si="2"/>
        <v>525.48453557952871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-1161.5238412597316</v>
      </c>
      <c r="AI10">
        <f t="shared" si="6"/>
        <v>-1207.3153210810174</v>
      </c>
      <c r="AJ10">
        <f t="shared" si="7"/>
        <v>50.19758380323583</v>
      </c>
      <c r="AK10">
        <f t="shared" si="22"/>
        <v>40.29774835679352</v>
      </c>
      <c r="AL10">
        <f t="shared" si="8"/>
        <v>-1116.819988920988</v>
      </c>
      <c r="AN10">
        <f t="shared" si="9"/>
        <v>0</v>
      </c>
      <c r="AO10">
        <f t="shared" si="9"/>
        <v>0</v>
      </c>
      <c r="AP10">
        <f t="shared" si="9"/>
        <v>-20.713739966273764</v>
      </c>
      <c r="AQ10">
        <f t="shared" si="9"/>
        <v>-525.41439818893411</v>
      </c>
      <c r="AR10">
        <f t="shared" si="9"/>
        <v>-546.12813815520792</v>
      </c>
      <c r="AS10">
        <f t="shared" si="9"/>
        <v>22.706837645201684</v>
      </c>
      <c r="AT10">
        <f t="shared" si="9"/>
        <v>18.228654849039138</v>
      </c>
      <c r="AU10">
        <f t="shared" si="9"/>
        <v>-505.19264566096706</v>
      </c>
      <c r="AW10">
        <v>7</v>
      </c>
      <c r="AX10">
        <f>IF(Z10&gt;0, (R10*SUMPRODUCT(K10:$K$98, X10:$X$98)-K10*$AZ$3)/Z10, 0)</f>
        <v>573.77981409465508</v>
      </c>
    </row>
    <row r="11" spans="1:52" x14ac:dyDescent="0.25">
      <c r="A11" t="s">
        <v>33</v>
      </c>
      <c r="C11" s="12">
        <f>AU100</f>
        <v>390.60228241303918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500000</v>
      </c>
      <c r="S11">
        <f t="shared" si="1"/>
        <v>536.38833400535054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525.48453557952871</v>
      </c>
      <c r="AC11">
        <f t="shared" si="2"/>
        <v>485.09183080615861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-1152.2226160255218</v>
      </c>
      <c r="AI11">
        <f t="shared" si="6"/>
        <v>-1197.440958786992</v>
      </c>
      <c r="AJ11">
        <f t="shared" si="7"/>
        <v>40.392704773370099</v>
      </c>
      <c r="AK11">
        <f t="shared" si="22"/>
        <v>36.783917490567013</v>
      </c>
      <c r="AL11">
        <f t="shared" si="8"/>
        <v>-1120.2643365230549</v>
      </c>
      <c r="AN11">
        <f t="shared" si="9"/>
        <v>0</v>
      </c>
      <c r="AO11">
        <f t="shared" si="9"/>
        <v>0</v>
      </c>
      <c r="AP11">
        <f t="shared" si="9"/>
        <v>-18.26293023838015</v>
      </c>
      <c r="AQ11">
        <f t="shared" si="9"/>
        <v>-465.36338951122099</v>
      </c>
      <c r="AR11">
        <f t="shared" si="9"/>
        <v>-483.62631974960118</v>
      </c>
      <c r="AS11">
        <f t="shared" si="9"/>
        <v>16.313935990686389</v>
      </c>
      <c r="AT11">
        <f t="shared" si="9"/>
        <v>14.856407333816984</v>
      </c>
      <c r="AU11">
        <f t="shared" si="9"/>
        <v>-452.45597642509779</v>
      </c>
      <c r="AW11">
        <v>8</v>
      </c>
      <c r="AX11">
        <f>IF(Z11&gt;0, (R11*SUMPRODUCT(K11:$K$98, X11:$X$98)-K11*$AZ$3)/Z11, 0)</f>
        <v>536.38833400535054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50</v>
      </c>
      <c r="R12">
        <f t="shared" si="0"/>
        <v>500000</v>
      </c>
      <c r="S12">
        <f t="shared" si="1"/>
        <v>507.01623872471282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485.09183080615861</v>
      </c>
      <c r="AC12">
        <f t="shared" si="2"/>
        <v>452.78352470169011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-1143.819232772488</v>
      </c>
      <c r="AI12">
        <f t="shared" si="6"/>
        <v>-1188.4710101830663</v>
      </c>
      <c r="AJ12">
        <f t="shared" si="7"/>
        <v>32.3083061044685</v>
      </c>
      <c r="AK12">
        <f t="shared" si="22"/>
        <v>33.956428156431109</v>
      </c>
      <c r="AL12">
        <f t="shared" si="8"/>
        <v>-1122.2062759221667</v>
      </c>
      <c r="AN12">
        <f t="shared" si="9"/>
        <v>0</v>
      </c>
      <c r="AO12">
        <f t="shared" si="9"/>
        <v>0</v>
      </c>
      <c r="AP12">
        <f t="shared" si="9"/>
        <v>-16.101878567500574</v>
      </c>
      <c r="AQ12">
        <f t="shared" si="9"/>
        <v>-412.47268210449812</v>
      </c>
      <c r="AR12">
        <f t="shared" si="9"/>
        <v>-428.57456067199871</v>
      </c>
      <c r="AS12">
        <f t="shared" si="9"/>
        <v>11.650699071444906</v>
      </c>
      <c r="AT12">
        <f t="shared" si="9"/>
        <v>12.245028405775836</v>
      </c>
      <c r="AU12">
        <f t="shared" si="9"/>
        <v>-404.67883319477795</v>
      </c>
      <c r="AW12">
        <v>9</v>
      </c>
      <c r="AX12">
        <f>IF(Z12&gt;0, (R12*SUMPRODUCT(K12:$K$98, X12:$X$98)-K12*$AZ$3)/Z12, 0)</f>
        <v>507.01623872471282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50</v>
      </c>
      <c r="R13">
        <f t="shared" si="0"/>
        <v>500000</v>
      </c>
      <c r="S13">
        <f t="shared" si="1"/>
        <v>484.181169161002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452.78352470169011</v>
      </c>
      <c r="AC13">
        <f t="shared" si="2"/>
        <v>426.96716706750613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-1135.8545928769354</v>
      </c>
      <c r="AI13">
        <f t="shared" si="6"/>
        <v>-1179.9462670541202</v>
      </c>
      <c r="AJ13">
        <f t="shared" si="7"/>
        <v>25.816357634183987</v>
      </c>
      <c r="AK13">
        <f t="shared" si="22"/>
        <v>31.694846729118311</v>
      </c>
      <c r="AL13">
        <f t="shared" si="8"/>
        <v>-1122.4350626908179</v>
      </c>
      <c r="AN13">
        <f t="shared" si="9"/>
        <v>0</v>
      </c>
      <c r="AO13">
        <f t="shared" si="9"/>
        <v>0</v>
      </c>
      <c r="AP13">
        <f t="shared" si="9"/>
        <v>-14.196339041530612</v>
      </c>
      <c r="AQ13">
        <f t="shared" si="9"/>
        <v>-365.71477956499427</v>
      </c>
      <c r="AR13">
        <f t="shared" si="9"/>
        <v>-379.91111860652484</v>
      </c>
      <c r="AS13">
        <f t="shared" si="9"/>
        <v>8.3121762244611421</v>
      </c>
      <c r="AT13">
        <f t="shared" si="9"/>
        <v>10.204892384620258</v>
      </c>
      <c r="AU13">
        <f t="shared" si="9"/>
        <v>-361.39404999744346</v>
      </c>
      <c r="AW13">
        <v>10</v>
      </c>
      <c r="AX13">
        <f>IF(Z13&gt;0, (R13*SUMPRODUCT(K13:$K$98, X13:$X$98)-K13*$AZ$3)/Z13, 0)</f>
        <v>484.181169161002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500000</v>
      </c>
      <c r="S14">
        <f t="shared" si="1"/>
        <v>466.81327727753876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426.96716706750613</v>
      </c>
      <c r="AC14">
        <f t="shared" si="2"/>
        <v>406.48124863672092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-1128.731867766711</v>
      </c>
      <c r="AI14">
        <f t="shared" si="6"/>
        <v>-1172.2697520153474</v>
      </c>
      <c r="AJ14">
        <f t="shared" si="7"/>
        <v>20.485918430785205</v>
      </c>
      <c r="AK14">
        <f t="shared" si="22"/>
        <v>29.887701694725433</v>
      </c>
      <c r="AL14">
        <f t="shared" si="8"/>
        <v>-1121.8961318898369</v>
      </c>
      <c r="AN14">
        <f t="shared" si="9"/>
        <v>0</v>
      </c>
      <c r="AO14">
        <f t="shared" si="9"/>
        <v>0</v>
      </c>
      <c r="AP14">
        <f t="shared" si="9"/>
        <v>-12.51610134450403</v>
      </c>
      <c r="AQ14">
        <f t="shared" si="9"/>
        <v>-324.48343991777631</v>
      </c>
      <c r="AR14">
        <f t="shared" si="9"/>
        <v>-336.99954126228033</v>
      </c>
      <c r="AS14">
        <f t="shared" si="9"/>
        <v>5.8892120193686646</v>
      </c>
      <c r="AT14">
        <f t="shared" si="9"/>
        <v>8.5920000436678379</v>
      </c>
      <c r="AU14">
        <f t="shared" si="9"/>
        <v>-322.51832919924385</v>
      </c>
      <c r="AW14">
        <v>11</v>
      </c>
      <c r="AX14">
        <f>IF(Z14&gt;0, (R14*SUMPRODUCT(K14:$K$98, X14:$X$98)-K14*$AZ$3)/Z14, 0)</f>
        <v>466.81327727753876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500000</v>
      </c>
      <c r="S15">
        <f t="shared" si="1"/>
        <v>453.86991074064679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406.48124863672092</v>
      </c>
      <c r="AC15">
        <f t="shared" si="2"/>
        <v>390.23786330306029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-1124.4877667969286</v>
      </c>
      <c r="AI15">
        <f t="shared" si="6"/>
        <v>-1167.4778234263988</v>
      </c>
      <c r="AJ15">
        <f t="shared" si="7"/>
        <v>16.243385333660626</v>
      </c>
      <c r="AK15">
        <f t="shared" si="22"/>
        <v>28.453687404570466</v>
      </c>
      <c r="AL15">
        <f t="shared" si="8"/>
        <v>-1122.7807506881677</v>
      </c>
      <c r="AN15">
        <f t="shared" si="9"/>
        <v>0</v>
      </c>
      <c r="AO15">
        <f t="shared" si="9"/>
        <v>0</v>
      </c>
      <c r="AP15">
        <f t="shared" si="9"/>
        <v>-11.034476781096815</v>
      </c>
      <c r="AQ15">
        <f t="shared" si="9"/>
        <v>-288.62800205855461</v>
      </c>
      <c r="AR15">
        <f t="shared" si="9"/>
        <v>-299.66247883965138</v>
      </c>
      <c r="AS15">
        <f t="shared" si="9"/>
        <v>4.16927244026511</v>
      </c>
      <c r="AT15">
        <f t="shared" si="9"/>
        <v>7.3033528592071697</v>
      </c>
      <c r="AU15">
        <f t="shared" si="9"/>
        <v>-288.18985354017912</v>
      </c>
      <c r="AW15">
        <v>12</v>
      </c>
      <c r="AX15">
        <f>IF(Z15&gt;0, (R15*SUMPRODUCT(K15:$K$98, X15:$X$98)-K15*$AZ$3)/Z15, 0)</f>
        <v>453.86991074064679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500000</v>
      </c>
      <c r="S16">
        <f t="shared" si="1"/>
        <v>443.86589655891072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390.23786330306029</v>
      </c>
      <c r="AC16">
        <f t="shared" si="2"/>
        <v>376.82419569460944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-1121.7812479876977</v>
      </c>
      <c r="AI16">
        <f t="shared" si="6"/>
        <v>-1164.2292259260746</v>
      </c>
      <c r="AJ16">
        <f t="shared" si="7"/>
        <v>13.413667608450851</v>
      </c>
      <c r="AK16">
        <f t="shared" si="22"/>
        <v>27.316650431214224</v>
      </c>
      <c r="AL16">
        <f t="shared" si="8"/>
        <v>-1123.4989078864096</v>
      </c>
      <c r="AN16">
        <f t="shared" si="9"/>
        <v>0</v>
      </c>
      <c r="AO16">
        <f t="shared" si="9"/>
        <v>0</v>
      </c>
      <c r="AP16">
        <f t="shared" si="9"/>
        <v>-9.7279809666756094</v>
      </c>
      <c r="AQ16">
        <f t="shared" si="9"/>
        <v>-257.08330901039</v>
      </c>
      <c r="AR16">
        <f t="shared" si="9"/>
        <v>-266.81128997706566</v>
      </c>
      <c r="AS16">
        <f t="shared" si="9"/>
        <v>3.0740664108372111</v>
      </c>
      <c r="AT16">
        <f t="shared" si="9"/>
        <v>6.2602712396326901</v>
      </c>
      <c r="AU16">
        <f t="shared" si="9"/>
        <v>-257.47695232659578</v>
      </c>
      <c r="AW16">
        <v>13</v>
      </c>
      <c r="AX16">
        <f>IF(Z16&gt;0, (R16*SUMPRODUCT(K16:$K$98, X16:$X$98)-K16*$AZ$3)/Z16, 0)</f>
        <v>443.86589655891072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500000</v>
      </c>
      <c r="S17">
        <f t="shared" si="1"/>
        <v>435.99854225976679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376.82419569460944</v>
      </c>
      <c r="AC17">
        <f t="shared" si="2"/>
        <v>365.46797101466859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-1118.9346411725232</v>
      </c>
      <c r="AI17">
        <f t="shared" si="6"/>
        <v>-1160.8462458673989</v>
      </c>
      <c r="AJ17">
        <f t="shared" si="7"/>
        <v>11.356224679940851</v>
      </c>
      <c r="AK17">
        <f t="shared" si="22"/>
        <v>26.377693698622664</v>
      </c>
      <c r="AL17">
        <f t="shared" si="8"/>
        <v>-1123.1123274888355</v>
      </c>
      <c r="AN17">
        <f t="shared" si="9"/>
        <v>0</v>
      </c>
      <c r="AO17">
        <f t="shared" si="9"/>
        <v>0</v>
      </c>
      <c r="AP17">
        <f t="shared" si="9"/>
        <v>-8.5759446990972883</v>
      </c>
      <c r="AQ17">
        <f t="shared" si="9"/>
        <v>-228.95619660616461</v>
      </c>
      <c r="AR17">
        <f t="shared" si="9"/>
        <v>-237.53214130526189</v>
      </c>
      <c r="AS17">
        <f t="shared" si="9"/>
        <v>2.3237085660335928</v>
      </c>
      <c r="AT17">
        <f t="shared" si="9"/>
        <v>5.3973987418518607</v>
      </c>
      <c r="AU17">
        <f t="shared" si="9"/>
        <v>-229.81103399737646</v>
      </c>
      <c r="AW17">
        <v>14</v>
      </c>
      <c r="AX17">
        <f>IF(Z17&gt;0, (R17*SUMPRODUCT(K17:$K$98, X17:$X$98)-K17*$AZ$3)/Z17, 0)</f>
        <v>435.99854225976679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500000</v>
      </c>
      <c r="S18">
        <f t="shared" si="1"/>
        <v>430.04303328106897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365.46797101466859</v>
      </c>
      <c r="AC18">
        <f t="shared" si="2"/>
        <v>355.91095684640482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-1116.3495394478186</v>
      </c>
      <c r="AI18">
        <f t="shared" si="6"/>
        <v>-1157.730393141801</v>
      </c>
      <c r="AJ18">
        <f t="shared" si="7"/>
        <v>9.5570141682637768</v>
      </c>
      <c r="AK18">
        <f t="shared" si="22"/>
        <v>25.582757971026805</v>
      </c>
      <c r="AL18">
        <f t="shared" si="8"/>
        <v>-1122.5906210025105</v>
      </c>
      <c r="AN18">
        <f t="shared" si="9"/>
        <v>0</v>
      </c>
      <c r="AO18">
        <f t="shared" si="9"/>
        <v>0</v>
      </c>
      <c r="AP18">
        <f t="shared" si="9"/>
        <v>-7.5601272578113816</v>
      </c>
      <c r="AQ18">
        <f t="shared" si="9"/>
        <v>-203.95288712112725</v>
      </c>
      <c r="AR18">
        <f t="shared" si="9"/>
        <v>-211.51301437893864</v>
      </c>
      <c r="AS18">
        <f t="shared" si="9"/>
        <v>1.7460307573907734</v>
      </c>
      <c r="AT18">
        <f t="shared" si="9"/>
        <v>4.67387423413349</v>
      </c>
      <c r="AU18">
        <f t="shared" si="9"/>
        <v>-205.09310938741439</v>
      </c>
      <c r="AW18">
        <v>15</v>
      </c>
      <c r="AX18">
        <f>IF(Z18&gt;0, (R18*SUMPRODUCT(K18:$K$98, X18:$X$98)-K18*$AZ$3)/Z18, 0)</f>
        <v>430.04303328106897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50</v>
      </c>
      <c r="R19">
        <f t="shared" si="0"/>
        <v>500000</v>
      </c>
      <c r="S19">
        <f t="shared" si="1"/>
        <v>425.70846904309013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355.91095684640482</v>
      </c>
      <c r="AC19">
        <f t="shared" si="2"/>
        <v>347.85019690197487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-1115.9803804632334</v>
      </c>
      <c r="AI19">
        <f t="shared" si="6"/>
        <v>-1156.8358275822295</v>
      </c>
      <c r="AJ19">
        <f t="shared" si="7"/>
        <v>8.0607599444299467</v>
      </c>
      <c r="AK19">
        <f t="shared" si="22"/>
        <v>24.91376697924834</v>
      </c>
      <c r="AL19">
        <f t="shared" si="8"/>
        <v>-1123.8613006585513</v>
      </c>
      <c r="AN19">
        <f t="shared" si="9"/>
        <v>0</v>
      </c>
      <c r="AO19">
        <f t="shared" si="9"/>
        <v>0</v>
      </c>
      <c r="AP19">
        <f t="shared" si="9"/>
        <v>-6.6644084293908783</v>
      </c>
      <c r="AQ19">
        <f t="shared" si="9"/>
        <v>-182.04057424538519</v>
      </c>
      <c r="AR19">
        <f t="shared" si="9"/>
        <v>-188.70498267477609</v>
      </c>
      <c r="AS19">
        <f t="shared" si="9"/>
        <v>1.314884557853184</v>
      </c>
      <c r="AT19">
        <f t="shared" si="9"/>
        <v>4.0639750724251211</v>
      </c>
      <c r="AU19">
        <f t="shared" si="9"/>
        <v>-183.32612304449779</v>
      </c>
      <c r="AW19">
        <v>16</v>
      </c>
      <c r="AX19">
        <f>IF(Z19&gt;0, (R19*SUMPRODUCT(K19:$K$98, X19:$X$98)-K19*$AZ$3)/Z19, 0)</f>
        <v>425.70846904309013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500000</v>
      </c>
      <c r="S20">
        <f t="shared" si="1"/>
        <v>422.35032144585756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347.85019690197487</v>
      </c>
      <c r="AC20">
        <f t="shared" si="2"/>
        <v>340.71330763578339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-1115.0158318009185</v>
      </c>
      <c r="AI20">
        <f t="shared" si="6"/>
        <v>-1155.3512228655445</v>
      </c>
      <c r="AJ20">
        <f t="shared" si="7"/>
        <v>7.1368892661914742</v>
      </c>
      <c r="AK20">
        <f t="shared" si="22"/>
        <v>24.349513783138242</v>
      </c>
      <c r="AL20">
        <f t="shared" si="8"/>
        <v>-1123.8648198162148</v>
      </c>
      <c r="AN20">
        <f t="shared" si="9"/>
        <v>0</v>
      </c>
      <c r="AO20">
        <f t="shared" si="9"/>
        <v>0</v>
      </c>
      <c r="AP20">
        <f t="shared" si="9"/>
        <v>-5.8746214478129497</v>
      </c>
      <c r="AQ20">
        <f t="shared" si="9"/>
        <v>-162.3957459505892</v>
      </c>
      <c r="AR20">
        <f t="shared" si="9"/>
        <v>-168.27036739840213</v>
      </c>
      <c r="AS20">
        <f t="shared" si="9"/>
        <v>1.0394475334739932</v>
      </c>
      <c r="AT20">
        <f t="shared" si="9"/>
        <v>3.5463688869423198</v>
      </c>
      <c r="AU20">
        <f t="shared" si="9"/>
        <v>-163.68455097798582</v>
      </c>
      <c r="AW20">
        <v>17</v>
      </c>
      <c r="AX20">
        <f>IF(Z20&gt;0, (R20*SUMPRODUCT(K20:$K$98, X20:$X$98)-K20*$AZ$3)/Z20, 0)</f>
        <v>422.35032144585756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50</v>
      </c>
      <c r="R21">
        <f t="shared" si="0"/>
        <v>500000</v>
      </c>
      <c r="S21">
        <f t="shared" si="1"/>
        <v>419.98707447949857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340.71330763578339</v>
      </c>
      <c r="AC21">
        <f t="shared" si="2"/>
        <v>334.48156613090282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-1115.7761419095748</v>
      </c>
      <c r="AI21">
        <f t="shared" si="6"/>
        <v>-1155.5966014493636</v>
      </c>
      <c r="AJ21">
        <f t="shared" si="7"/>
        <v>6.2317415048805742</v>
      </c>
      <c r="AK21">
        <f t="shared" si="22"/>
        <v>23.84993153450484</v>
      </c>
      <c r="AL21">
        <f t="shared" si="8"/>
        <v>-1125.5149284099782</v>
      </c>
      <c r="AN21">
        <f t="shared" si="9"/>
        <v>0</v>
      </c>
      <c r="AO21">
        <f t="shared" si="9"/>
        <v>0</v>
      </c>
      <c r="AP21">
        <f t="shared" si="9"/>
        <v>-5.1782362368332979</v>
      </c>
      <c r="AQ21">
        <f t="shared" si="9"/>
        <v>-145.09507215648912</v>
      </c>
      <c r="AR21">
        <f t="shared" si="9"/>
        <v>-150.27330839332242</v>
      </c>
      <c r="AS21">
        <f t="shared" si="9"/>
        <v>0.8103731110111092</v>
      </c>
      <c r="AT21">
        <f t="shared" si="9"/>
        <v>3.1014353210706607</v>
      </c>
      <c r="AU21">
        <f t="shared" si="9"/>
        <v>-146.36149996124064</v>
      </c>
      <c r="AW21">
        <v>18</v>
      </c>
      <c r="AX21">
        <f>IF(Z21&gt;0, (R21*SUMPRODUCT(K21:$K$98, X21:$X$98)-K21*$AZ$3)/Z21, 0)</f>
        <v>419.98707447949857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500000</v>
      </c>
      <c r="S22">
        <f t="shared" si="1"/>
        <v>418.23245830920672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334.48156613090282</v>
      </c>
      <c r="AC22">
        <f t="shared" si="2"/>
        <v>328.81864080093965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-1117.430187672287</v>
      </c>
      <c r="AI22">
        <f t="shared" si="6"/>
        <v>-1156.7406995979106</v>
      </c>
      <c r="AJ22">
        <f t="shared" si="7"/>
        <v>5.6629253299631728</v>
      </c>
      <c r="AK22">
        <f t="shared" si="22"/>
        <v>23.413709629163201</v>
      </c>
      <c r="AL22">
        <f t="shared" si="8"/>
        <v>-1127.6640646387843</v>
      </c>
      <c r="AN22">
        <f t="shared" si="9"/>
        <v>0</v>
      </c>
      <c r="AO22">
        <f t="shared" si="9"/>
        <v>0</v>
      </c>
      <c r="AP22">
        <f t="shared" si="9"/>
        <v>-4.564216837594655</v>
      </c>
      <c r="AQ22">
        <f t="shared" si="9"/>
        <v>-129.74121749063156</v>
      </c>
      <c r="AR22">
        <f t="shared" si="9"/>
        <v>-134.3054343282262</v>
      </c>
      <c r="AS22">
        <f t="shared" si="9"/>
        <v>0.65750400783286422</v>
      </c>
      <c r="AT22">
        <f t="shared" si="9"/>
        <v>2.7184903600891812</v>
      </c>
      <c r="AU22">
        <f t="shared" si="9"/>
        <v>-130.92943996030414</v>
      </c>
      <c r="AW22">
        <v>19</v>
      </c>
      <c r="AX22">
        <f>IF(Z22&gt;0, (R22*SUMPRODUCT(K22:$K$98, X22:$X$98)-K22*$AZ$3)/Z22, 0)</f>
        <v>418.23245830920672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500000</v>
      </c>
      <c r="S23">
        <f t="shared" si="1"/>
        <v>416.91441550264153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328.81864080093965</v>
      </c>
      <c r="AC23">
        <f t="shared" si="2"/>
        <v>323.57041154827766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-1120.3098862632303</v>
      </c>
      <c r="AI23">
        <f t="shared" si="6"/>
        <v>-1159.1152620809714</v>
      </c>
      <c r="AJ23">
        <f t="shared" si="7"/>
        <v>5.2482292526619858</v>
      </c>
      <c r="AK23">
        <f t="shared" si="22"/>
        <v>23.017304856065778</v>
      </c>
      <c r="AL23">
        <f t="shared" si="8"/>
        <v>-1130.8497279722437</v>
      </c>
      <c r="AN23">
        <f t="shared" si="9"/>
        <v>0</v>
      </c>
      <c r="AO23">
        <f t="shared" si="9"/>
        <v>0</v>
      </c>
      <c r="AP23">
        <f t="shared" si="9"/>
        <v>-4.0228277787655937</v>
      </c>
      <c r="AQ23">
        <f t="shared" si="9"/>
        <v>-116.13890179682295</v>
      </c>
      <c r="AR23">
        <f t="shared" si="9"/>
        <v>-120.16172957558855</v>
      </c>
      <c r="AS23">
        <f t="shared" si="9"/>
        <v>0.5440669490253065</v>
      </c>
      <c r="AT23">
        <f t="shared" si="9"/>
        <v>2.3861295353043577</v>
      </c>
      <c r="AU23">
        <f t="shared" si="9"/>
        <v>-117.23153309125888</v>
      </c>
      <c r="AW23">
        <v>20</v>
      </c>
      <c r="AX23">
        <f>IF(Z23&gt;0, (R23*SUMPRODUCT(K23:$K$98, X23:$X$98)-K23*$AZ$3)/Z23, 0)</f>
        <v>416.91441550264153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500000</v>
      </c>
      <c r="S24">
        <f t="shared" si="1"/>
        <v>415.85511391375081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323.57041154827766</v>
      </c>
      <c r="AC24">
        <f t="shared" si="2"/>
        <v>318.58596353535643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-1123.9891733781919</v>
      </c>
      <c r="AI24">
        <f t="shared" si="6"/>
        <v>-1162.294096520418</v>
      </c>
      <c r="AJ24">
        <f t="shared" si="7"/>
        <v>4.9844480129212343</v>
      </c>
      <c r="AK24">
        <f t="shared" si="22"/>
        <v>22.649928808379439</v>
      </c>
      <c r="AL24">
        <f t="shared" si="8"/>
        <v>-1134.6597196991172</v>
      </c>
      <c r="AN24">
        <f t="shared" si="9"/>
        <v>0</v>
      </c>
      <c r="AO24">
        <f t="shared" si="9"/>
        <v>0</v>
      </c>
      <c r="AP24">
        <f t="shared" si="9"/>
        <v>-3.5454888114454945</v>
      </c>
      <c r="AQ24">
        <f t="shared" si="9"/>
        <v>-104.03600141949471</v>
      </c>
      <c r="AR24">
        <f t="shared" si="9"/>
        <v>-107.58149023094022</v>
      </c>
      <c r="AS24">
        <f t="shared" si="9"/>
        <v>0.4613585725110797</v>
      </c>
      <c r="AT24">
        <f t="shared" si="9"/>
        <v>2.0964686150648091</v>
      </c>
      <c r="AU24">
        <f t="shared" si="9"/>
        <v>-105.02366304336432</v>
      </c>
      <c r="AW24">
        <v>21</v>
      </c>
      <c r="AX24">
        <f>IF(Z24&gt;0, (R24*SUMPRODUCT(K24:$K$98, X24:$X$98)-K24*$AZ$3)/Z24, 0)</f>
        <v>415.85511391375081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500000</v>
      </c>
      <c r="S25">
        <f t="shared" si="1"/>
        <v>414.97561839414146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318.58596353535643</v>
      </c>
      <c r="AC25">
        <f t="shared" si="2"/>
        <v>313.79501013720198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-1130.2488112868657</v>
      </c>
      <c r="AI25">
        <f t="shared" si="6"/>
        <v>-1168.0576603165407</v>
      </c>
      <c r="AJ25">
        <f t="shared" si="7"/>
        <v>4.7909533981544428</v>
      </c>
      <c r="AK25">
        <f t="shared" si="22"/>
        <v>22.301017447474951</v>
      </c>
      <c r="AL25">
        <f t="shared" si="8"/>
        <v>-1140.9656894709112</v>
      </c>
      <c r="AN25">
        <f t="shared" si="9"/>
        <v>0</v>
      </c>
      <c r="AO25">
        <f t="shared" si="9"/>
        <v>0</v>
      </c>
      <c r="AP25">
        <f t="shared" si="9"/>
        <v>-3.1246182001997158</v>
      </c>
      <c r="AQ25">
        <f t="shared" si="9"/>
        <v>-93.406599172833808</v>
      </c>
      <c r="AR25">
        <f t="shared" si="9"/>
        <v>-96.531217373033527</v>
      </c>
      <c r="AS25">
        <f t="shared" si="9"/>
        <v>0.39593641616629621</v>
      </c>
      <c r="AT25">
        <f t="shared" si="9"/>
        <v>1.8430120669544938</v>
      </c>
      <c r="AU25">
        <f t="shared" si="9"/>
        <v>-94.292268889912734</v>
      </c>
      <c r="AW25">
        <v>22</v>
      </c>
      <c r="AX25">
        <f>IF(Z25&gt;0, (R25*SUMPRODUCT(K25:$K$98, X25:$X$98)-K25*$AZ$3)/Z25, 0)</f>
        <v>414.97561839414146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500000</v>
      </c>
      <c r="S26">
        <f t="shared" si="1"/>
        <v>414.02241766251359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313.79501013720198</v>
      </c>
      <c r="AC26">
        <f t="shared" si="2"/>
        <v>309.00006098342226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-1139.3326128372055</v>
      </c>
      <c r="AI26">
        <f t="shared" si="6"/>
        <v>-1176.6494401153</v>
      </c>
      <c r="AJ26">
        <f t="shared" si="7"/>
        <v>4.7949491537797257</v>
      </c>
      <c r="AK26">
        <f t="shared" si="22"/>
        <v>21.965650709604141</v>
      </c>
      <c r="AL26">
        <f t="shared" si="8"/>
        <v>-1149.888840251916</v>
      </c>
      <c r="AN26">
        <f t="shared" si="9"/>
        <v>0</v>
      </c>
      <c r="AO26">
        <f t="shared" si="9"/>
        <v>0</v>
      </c>
      <c r="AP26">
        <f t="shared" si="9"/>
        <v>-2.7535323995214287</v>
      </c>
      <c r="AQ26">
        <f t="shared" si="9"/>
        <v>-84.069024408198416</v>
      </c>
      <c r="AR26">
        <f t="shared" si="9"/>
        <v>-86.822556807719849</v>
      </c>
      <c r="AS26">
        <f t="shared" si="9"/>
        <v>0.35380949593055877</v>
      </c>
      <c r="AT26">
        <f t="shared" si="9"/>
        <v>1.6208004623418331</v>
      </c>
      <c r="AU26">
        <f t="shared" si="9"/>
        <v>-84.847946849447453</v>
      </c>
      <c r="AW26">
        <v>23</v>
      </c>
      <c r="AX26">
        <f>IF(Z26&gt;0, (R26*SUMPRODUCT(K26:$K$98, X26:$X$98)-K26*$AZ$3)/Z26, 0)</f>
        <v>414.02241766251359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500000</v>
      </c>
      <c r="S27">
        <f t="shared" si="1"/>
        <v>412.7868749846424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309.00006098342226</v>
      </c>
      <c r="AC27">
        <f t="shared" si="2"/>
        <v>304.04858123509382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-1148.9824997146195</v>
      </c>
      <c r="AI27">
        <f t="shared" si="6"/>
        <v>-1185.8112604699616</v>
      </c>
      <c r="AJ27">
        <f t="shared" si="7"/>
        <v>4.9514797483284383</v>
      </c>
      <c r="AK27">
        <f t="shared" si="22"/>
        <v>21.63000426883956</v>
      </c>
      <c r="AL27">
        <f t="shared" si="8"/>
        <v>-1159.2297764527937</v>
      </c>
      <c r="AN27">
        <f t="shared" si="9"/>
        <v>0</v>
      </c>
      <c r="AO27">
        <f t="shared" si="9"/>
        <v>0</v>
      </c>
      <c r="AP27">
        <f t="shared" si="9"/>
        <v>-2.4263562219132271</v>
      </c>
      <c r="AQ27">
        <f t="shared" si="9"/>
        <v>-75.697383780354301</v>
      </c>
      <c r="AR27">
        <f t="shared" si="9"/>
        <v>-78.123740002267525</v>
      </c>
      <c r="AS27">
        <f t="shared" si="9"/>
        <v>0.32621390045798343</v>
      </c>
      <c r="AT27">
        <f t="shared" si="9"/>
        <v>1.4250301764524052</v>
      </c>
      <c r="AU27">
        <f t="shared" si="9"/>
        <v>-76.372495925357143</v>
      </c>
      <c r="AW27">
        <v>24</v>
      </c>
      <c r="AX27">
        <f>IF(Z27&gt;0, (R27*SUMPRODUCT(K27:$K$98, X27:$X$98)-K27*$AZ$3)/Z27, 0)</f>
        <v>412.7868749846424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500000</v>
      </c>
      <c r="S28">
        <f t="shared" si="1"/>
        <v>411.33121351626693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304.04858123509382</v>
      </c>
      <c r="AC28">
        <f t="shared" si="2"/>
        <v>298.99186232962313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-1160.5622721390339</v>
      </c>
      <c r="AI28">
        <f t="shared" si="6"/>
        <v>-1196.9066890596087</v>
      </c>
      <c r="AJ28">
        <f t="shared" si="7"/>
        <v>5.0567189054706887</v>
      </c>
      <c r="AK28">
        <f t="shared" si="22"/>
        <v>21.28340068645657</v>
      </c>
      <c r="AL28">
        <f t="shared" si="8"/>
        <v>-1170.5665694676813</v>
      </c>
      <c r="AN28">
        <f t="shared" si="9"/>
        <v>0</v>
      </c>
      <c r="AO28">
        <f t="shared" si="9"/>
        <v>0</v>
      </c>
      <c r="AP28">
        <f t="shared" si="9"/>
        <v>-2.1378987779818832</v>
      </c>
      <c r="AQ28">
        <f t="shared" si="9"/>
        <v>-68.268110307014425</v>
      </c>
      <c r="AR28">
        <f t="shared" si="9"/>
        <v>-70.406009084996299</v>
      </c>
      <c r="AS28">
        <f t="shared" si="9"/>
        <v>0.29745292632507886</v>
      </c>
      <c r="AT28">
        <f t="shared" si="9"/>
        <v>1.2519600030538807</v>
      </c>
      <c r="AU28">
        <f t="shared" si="9"/>
        <v>-68.856596155617339</v>
      </c>
      <c r="AW28">
        <v>25</v>
      </c>
      <c r="AX28">
        <f>IF(Z28&gt;0, (R28*SUMPRODUCT(K28:$K$98, X28:$X$98)-K28*$AZ$3)/Z28, 0)</f>
        <v>411.33121351626693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50</v>
      </c>
      <c r="R29">
        <f t="shared" si="0"/>
        <v>500000</v>
      </c>
      <c r="S29">
        <f t="shared" si="1"/>
        <v>409.60150958084006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298.99186232962313</v>
      </c>
      <c r="AC29">
        <f t="shared" si="2"/>
        <v>293.79577423232615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-1173.6295498691693</v>
      </c>
      <c r="AI29">
        <f t="shared" si="6"/>
        <v>-1209.4931596655515</v>
      </c>
      <c r="AJ29">
        <f t="shared" si="7"/>
        <v>5.196088097296979</v>
      </c>
      <c r="AK29">
        <f t="shared" si="22"/>
        <v>20.929430363073621</v>
      </c>
      <c r="AL29">
        <f t="shared" si="8"/>
        <v>-1183.3676412051809</v>
      </c>
      <c r="AN29">
        <f t="shared" si="9"/>
        <v>0</v>
      </c>
      <c r="AO29">
        <f t="shared" si="9"/>
        <v>0</v>
      </c>
      <c r="AP29">
        <f t="shared" si="9"/>
        <v>-1.8835858152883846</v>
      </c>
      <c r="AQ29">
        <f t="shared" si="9"/>
        <v>-61.639973920301429</v>
      </c>
      <c r="AR29">
        <f t="shared" si="9"/>
        <v>-63.523559735589821</v>
      </c>
      <c r="AS29">
        <f t="shared" si="9"/>
        <v>0.27290275269626479</v>
      </c>
      <c r="AT29">
        <f t="shared" si="9"/>
        <v>1.09923062340279</v>
      </c>
      <c r="AU29">
        <f t="shared" si="9"/>
        <v>-62.151426359490763</v>
      </c>
      <c r="AW29">
        <v>26</v>
      </c>
      <c r="AX29">
        <f>IF(Z29&gt;0, (R29*SUMPRODUCT(K29:$K$98, X29:$X$98)-K29*$AZ$3)/Z29, 0)</f>
        <v>409.60150958084006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50</v>
      </c>
      <c r="R30">
        <f t="shared" si="0"/>
        <v>500000</v>
      </c>
      <c r="S30">
        <f t="shared" si="1"/>
        <v>407.60532777869281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293.79577423232615</v>
      </c>
      <c r="AC30">
        <f t="shared" si="2"/>
        <v>288.47010585641539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-1190.1500297173479</v>
      </c>
      <c r="AI30">
        <f t="shared" si="6"/>
        <v>-1225.5359884127945</v>
      </c>
      <c r="AJ30">
        <f t="shared" si="7"/>
        <v>5.3256683759107659</v>
      </c>
      <c r="AK30">
        <f t="shared" si="22"/>
        <v>20.565704196262832</v>
      </c>
      <c r="AL30">
        <f t="shared" si="8"/>
        <v>-1199.6446158406209</v>
      </c>
      <c r="AN30">
        <f t="shared" si="9"/>
        <v>0</v>
      </c>
      <c r="AO30">
        <f t="shared" si="9"/>
        <v>0</v>
      </c>
      <c r="AP30">
        <f t="shared" si="9"/>
        <v>-1.6593742793268786</v>
      </c>
      <c r="AQ30">
        <f t="shared" si="9"/>
        <v>-55.810395441037414</v>
      </c>
      <c r="AR30">
        <f t="shared" si="9"/>
        <v>-57.469769720364297</v>
      </c>
      <c r="AS30">
        <f t="shared" si="9"/>
        <v>0.24973965519120037</v>
      </c>
      <c r="AT30">
        <f t="shared" si="9"/>
        <v>0.96439949170897443</v>
      </c>
      <c r="AU30">
        <f t="shared" si="9"/>
        <v>-56.255630573464117</v>
      </c>
      <c r="AW30">
        <v>27</v>
      </c>
      <c r="AX30">
        <f>IF(Z30&gt;0, (R30*SUMPRODUCT(K30:$K$98, X30:$X$98)-K30*$AZ$3)/Z30, 0)</f>
        <v>407.60532777869281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500000</v>
      </c>
      <c r="S31">
        <f t="shared" si="1"/>
        <v>405.23050869110881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288.47010585641539</v>
      </c>
      <c r="AC31">
        <f t="shared" si="2"/>
        <v>282.9403403657268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-1210.6276036248996</v>
      </c>
      <c r="AI31">
        <f t="shared" si="6"/>
        <v>-1245.5386399730291</v>
      </c>
      <c r="AJ31">
        <f t="shared" si="7"/>
        <v>5.5297654906885896</v>
      </c>
      <c r="AK31">
        <f t="shared" si="22"/>
        <v>20.192907409949079</v>
      </c>
      <c r="AL31">
        <f t="shared" si="8"/>
        <v>-1219.8159670723915</v>
      </c>
      <c r="AN31">
        <f t="shared" si="9"/>
        <v>0</v>
      </c>
      <c r="AO31">
        <f t="shared" si="9"/>
        <v>0</v>
      </c>
      <c r="AP31">
        <f t="shared" si="9"/>
        <v>-1.4616995270667932</v>
      </c>
      <c r="AQ31">
        <f t="shared" si="9"/>
        <v>-50.688091239300284</v>
      </c>
      <c r="AR31">
        <f t="shared" si="9"/>
        <v>-52.149790766367076</v>
      </c>
      <c r="AS31">
        <f t="shared" si="9"/>
        <v>0.23152723173062828</v>
      </c>
      <c r="AT31">
        <f t="shared" si="9"/>
        <v>0.84546224629070565</v>
      </c>
      <c r="AU31">
        <f t="shared" si="9"/>
        <v>-51.072801288345737</v>
      </c>
      <c r="AW31">
        <v>28</v>
      </c>
      <c r="AX31">
        <f>IF(Z31&gt;0, (R31*SUMPRODUCT(K31:$K$98, X31:$X$98)-K31*$AZ$3)/Z31, 0)</f>
        <v>405.23050869110881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50</v>
      </c>
      <c r="R32">
        <f t="shared" si="0"/>
        <v>500000</v>
      </c>
      <c r="S32">
        <f t="shared" si="1"/>
        <v>402.37682983396456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282.9403403657268</v>
      </c>
      <c r="AC32">
        <f t="shared" si="2"/>
        <v>277.1456687249522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-1233.5395761175412</v>
      </c>
      <c r="AI32">
        <f t="shared" si="6"/>
        <v>-1267.9781481445777</v>
      </c>
      <c r="AJ32">
        <f t="shared" si="7"/>
        <v>5.7946716407745953</v>
      </c>
      <c r="AK32">
        <f t="shared" si="22"/>
        <v>19.805823825600879</v>
      </c>
      <c r="AL32">
        <f t="shared" si="8"/>
        <v>-1242.3776526782024</v>
      </c>
      <c r="AN32">
        <f t="shared" si="9"/>
        <v>0</v>
      </c>
      <c r="AO32">
        <f t="shared" si="9"/>
        <v>0</v>
      </c>
      <c r="AP32">
        <f t="shared" si="9"/>
        <v>-1.2874265999296228</v>
      </c>
      <c r="AQ32">
        <f t="shared" si="9"/>
        <v>-46.113748883457724</v>
      </c>
      <c r="AR32">
        <f t="shared" si="9"/>
        <v>-47.401175483387348</v>
      </c>
      <c r="AS32">
        <f t="shared" si="9"/>
        <v>0.2166238020070719</v>
      </c>
      <c r="AT32">
        <f t="shared" si="9"/>
        <v>0.74040655363353713</v>
      </c>
      <c r="AU32">
        <f t="shared" si="9"/>
        <v>-46.444145127746744</v>
      </c>
      <c r="AW32">
        <v>29</v>
      </c>
      <c r="AX32">
        <f>IF(Z32&gt;0, (R32*SUMPRODUCT(K32:$K$98, X32:$X$98)-K32*$AZ$3)/Z32, 0)</f>
        <v>402.37682983396456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500000</v>
      </c>
      <c r="S33">
        <f t="shared" si="1"/>
        <v>399.07364880240328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277.1456687249522</v>
      </c>
      <c r="AC33">
        <f t="shared" si="2"/>
        <v>271.11533019732099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-1261.0409801569197</v>
      </c>
      <c r="AI33">
        <f t="shared" si="6"/>
        <v>-1295.0090623656702</v>
      </c>
      <c r="AJ33">
        <f t="shared" si="7"/>
        <v>6.0303385276312156</v>
      </c>
      <c r="AK33">
        <f t="shared" si="22"/>
        <v>19.400196810746657</v>
      </c>
      <c r="AL33">
        <f t="shared" si="8"/>
        <v>-1269.5785270272925</v>
      </c>
      <c r="AN33">
        <f t="shared" si="9"/>
        <v>0</v>
      </c>
      <c r="AO33">
        <f t="shared" si="9"/>
        <v>0</v>
      </c>
      <c r="AP33">
        <f t="shared" si="9"/>
        <v>-1.1337840623104214</v>
      </c>
      <c r="AQ33">
        <f t="shared" si="9"/>
        <v>-42.090929845133033</v>
      </c>
      <c r="AR33">
        <f t="shared" si="9"/>
        <v>-43.224713907443459</v>
      </c>
      <c r="AS33">
        <f t="shared" si="9"/>
        <v>0.20128018034540282</v>
      </c>
      <c r="AT33">
        <f t="shared" si="9"/>
        <v>0.64753829240450189</v>
      </c>
      <c r="AU33">
        <f t="shared" si="9"/>
        <v>-42.375895434693554</v>
      </c>
      <c r="AW33">
        <v>30</v>
      </c>
      <c r="AX33">
        <f>IF(Z33&gt;0, (R33*SUMPRODUCT(K33:$K$98, X33:$X$98)-K33*$AZ$3)/Z33, 0)</f>
        <v>399.07364880240328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500000</v>
      </c>
      <c r="S34">
        <f t="shared" si="1"/>
        <v>395.25438006867847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271.11533019732099</v>
      </c>
      <c r="AC34">
        <f t="shared" si="2"/>
        <v>264.8131595984616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-1293.2168608529098</v>
      </c>
      <c r="AI34">
        <f t="shared" si="6"/>
        <v>-1326.7159405534874</v>
      </c>
      <c r="AJ34">
        <f t="shared" si="7"/>
        <v>6.3021705988593908</v>
      </c>
      <c r="AK34">
        <f t="shared" si="22"/>
        <v>18.978073113812471</v>
      </c>
      <c r="AL34">
        <f t="shared" si="8"/>
        <v>-1301.4356968408154</v>
      </c>
      <c r="AN34">
        <f t="shared" si="9"/>
        <v>0</v>
      </c>
      <c r="AO34">
        <f t="shared" si="9"/>
        <v>0</v>
      </c>
      <c r="AP34">
        <f t="shared" si="9"/>
        <v>-0.99833011811887462</v>
      </c>
      <c r="AQ34">
        <f t="shared" si="9"/>
        <v>-38.540083876583097</v>
      </c>
      <c r="AR34">
        <f t="shared" si="9"/>
        <v>-39.538413994701969</v>
      </c>
      <c r="AS34">
        <f t="shared" si="9"/>
        <v>0.18781550939908651</v>
      </c>
      <c r="AT34">
        <f t="shared" si="9"/>
        <v>0.56557917837528904</v>
      </c>
      <c r="AU34">
        <f t="shared" ref="AU34:AU97" si="23">AL34*$K34</f>
        <v>-38.785019306927587</v>
      </c>
      <c r="AW34">
        <v>31</v>
      </c>
      <c r="AX34">
        <f>IF(Z34&gt;0, (R34*SUMPRODUCT(K34:$K$98, X34:$X$98)-K34*$AZ$3)/Z34, 0)</f>
        <v>395.25438006867847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500000</v>
      </c>
      <c r="S35">
        <f t="shared" si="1"/>
        <v>390.88053318537203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264.8131595984616</v>
      </c>
      <c r="AC35">
        <f t="shared" si="2"/>
        <v>258.22732504890854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-1325.993401806372</v>
      </c>
      <c r="AI35">
        <f t="shared" ref="AI35:AI66" si="25">SUM(AE35:AH35)</f>
        <v>-1359.0248913697633</v>
      </c>
      <c r="AJ35">
        <f t="shared" si="7"/>
        <v>6.5858345495530557</v>
      </c>
      <c r="AK35">
        <f t="shared" si="22"/>
        <v>18.536921171892313</v>
      </c>
      <c r="AL35">
        <f t="shared" si="8"/>
        <v>-1333.9021356483179</v>
      </c>
      <c r="AN35">
        <f t="shared" ref="AN35:AT66" si="26">AE35*$K35</f>
        <v>0</v>
      </c>
      <c r="AO35">
        <f t="shared" si="26"/>
        <v>0</v>
      </c>
      <c r="AP35">
        <f t="shared" si="26"/>
        <v>-0.87892422216767518</v>
      </c>
      <c r="AQ35">
        <f t="shared" si="26"/>
        <v>-35.282929552586651</v>
      </c>
      <c r="AR35">
        <f t="shared" si="26"/>
        <v>-36.161853774754327</v>
      </c>
      <c r="AS35">
        <f t="shared" si="26"/>
        <v>0.17524034142275705</v>
      </c>
      <c r="AT35">
        <f t="shared" si="26"/>
        <v>0.49324293992620794</v>
      </c>
      <c r="AU35">
        <f t="shared" si="23"/>
        <v>-35.493370493405358</v>
      </c>
      <c r="AW35">
        <v>32</v>
      </c>
      <c r="AX35">
        <f>IF(Z35&gt;0, (R35*SUMPRODUCT(K35:$K$98, X35:$X$98)-K35*$AZ$3)/Z35, 0)</f>
        <v>390.88053318537203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50</v>
      </c>
      <c r="R36">
        <f t="shared" si="0"/>
        <v>500000</v>
      </c>
      <c r="S36">
        <f t="shared" si="1"/>
        <v>386.11167890048358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258.22732504890854</v>
      </c>
      <c r="AC36">
        <f t="shared" si="2"/>
        <v>251.47497525259905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-1361.1784679879042</v>
      </c>
      <c r="AI36">
        <f t="shared" si="25"/>
        <v>-1393.7435248088627</v>
      </c>
      <c r="AJ36">
        <f t="shared" si="7"/>
        <v>6.7523497963094883</v>
      </c>
      <c r="AK36">
        <f t="shared" si="22"/>
        <v>18.075912753423598</v>
      </c>
      <c r="AL36">
        <f t="shared" si="8"/>
        <v>-1368.9152622591296</v>
      </c>
      <c r="AN36">
        <f t="shared" si="26"/>
        <v>0</v>
      </c>
      <c r="AO36">
        <f t="shared" si="26"/>
        <v>0</v>
      </c>
      <c r="AP36">
        <f t="shared" si="26"/>
        <v>-0.77367237873763772</v>
      </c>
      <c r="AQ36">
        <f t="shared" si="26"/>
        <v>-32.338533570034691</v>
      </c>
      <c r="AR36">
        <f t="shared" si="26"/>
        <v>-33.112205948772328</v>
      </c>
      <c r="AS36">
        <f t="shared" si="26"/>
        <v>0.16042061764858281</v>
      </c>
      <c r="AT36">
        <f t="shared" si="26"/>
        <v>0.429442960738049</v>
      </c>
      <c r="AU36">
        <f t="shared" si="23"/>
        <v>-32.522342370385694</v>
      </c>
      <c r="AW36">
        <v>33</v>
      </c>
      <c r="AX36">
        <f>IF(Z36&gt;0, (R36*SUMPRODUCT(K36:$K$98, X36:$X$98)-K36*$AZ$3)/Z36, 0)</f>
        <v>386.11167890048358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500000</v>
      </c>
      <c r="S37">
        <f t="shared" si="1"/>
        <v>381.01959604701744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251.47497525259905</v>
      </c>
      <c r="AC37">
        <f t="shared" si="2"/>
        <v>244.61017360781122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-1399.845765963111</v>
      </c>
      <c r="AI37">
        <f t="shared" si="25"/>
        <v>-1431.9451876392636</v>
      </c>
      <c r="AJ37">
        <f t="shared" si="7"/>
        <v>6.8648016447878319</v>
      </c>
      <c r="AK37">
        <f t="shared" si="22"/>
        <v>17.603248267681934</v>
      </c>
      <c r="AL37">
        <f t="shared" si="8"/>
        <v>-1407.4771377267939</v>
      </c>
      <c r="AN37">
        <f t="shared" si="26"/>
        <v>0</v>
      </c>
      <c r="AO37">
        <f t="shared" si="26"/>
        <v>0</v>
      </c>
      <c r="AP37">
        <f t="shared" si="26"/>
        <v>-0.68090172929042758</v>
      </c>
      <c r="AQ37">
        <f t="shared" si="26"/>
        <v>-29.693912008772617</v>
      </c>
      <c r="AR37">
        <f t="shared" si="26"/>
        <v>-30.374813738063043</v>
      </c>
      <c r="AS37">
        <f t="shared" si="26"/>
        <v>0.1456180537559158</v>
      </c>
      <c r="AT37">
        <f t="shared" si="26"/>
        <v>0.37340492634165018</v>
      </c>
      <c r="AU37">
        <f t="shared" si="23"/>
        <v>-29.855790757965476</v>
      </c>
      <c r="AW37">
        <v>34</v>
      </c>
      <c r="AX37">
        <f>IF(Z37&gt;0, (R37*SUMPRODUCT(K37:$K$98, X37:$X$98)-K37*$AZ$3)/Z37, 0)</f>
        <v>381.01959604701744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500000</v>
      </c>
      <c r="S38">
        <f t="shared" si="1"/>
        <v>375.64618594162164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244.61017360781122</v>
      </c>
      <c r="AC38">
        <f t="shared" si="2"/>
        <v>237.66066510372352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-1448.4857611479551</v>
      </c>
      <c r="AI38">
        <f t="shared" si="25"/>
        <v>-1480.1193400312316</v>
      </c>
      <c r="AJ38">
        <f t="shared" si="7"/>
        <v>6.9495085040877029</v>
      </c>
      <c r="AK38">
        <f t="shared" si="22"/>
        <v>17.122712152546786</v>
      </c>
      <c r="AL38">
        <f t="shared" si="8"/>
        <v>-1456.0471193745971</v>
      </c>
      <c r="AN38">
        <f t="shared" si="26"/>
        <v>0</v>
      </c>
      <c r="AO38">
        <f t="shared" si="26"/>
        <v>0</v>
      </c>
      <c r="AP38">
        <f t="shared" si="26"/>
        <v>-0.59912512884455682</v>
      </c>
      <c r="AQ38">
        <f t="shared" si="26"/>
        <v>-27.433640103746392</v>
      </c>
      <c r="AR38">
        <f t="shared" si="26"/>
        <v>-28.03276523259095</v>
      </c>
      <c r="AS38">
        <f t="shared" si="26"/>
        <v>0.13162042756151959</v>
      </c>
      <c r="AT38">
        <f t="shared" si="26"/>
        <v>0.32429612730244289</v>
      </c>
      <c r="AU38">
        <f t="shared" si="23"/>
        <v>-27.576848677726986</v>
      </c>
      <c r="AW38">
        <v>35</v>
      </c>
      <c r="AX38">
        <f>IF(Z38&gt;0, (R38*SUMPRODUCT(K38:$K$98, X38:$X$98)-K38*$AZ$3)/Z38, 0)</f>
        <v>375.64618594162164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500000</v>
      </c>
      <c r="S39">
        <f t="shared" si="1"/>
        <v>369.83421544443394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237.66066510372352</v>
      </c>
      <c r="AC39">
        <f t="shared" si="2"/>
        <v>230.53452812916007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-1499.6347266437285</v>
      </c>
      <c r="AI39">
        <f t="shared" si="25"/>
        <v>-1530.8020062655078</v>
      </c>
      <c r="AJ39">
        <f t="shared" si="7"/>
        <v>7.1261369745634511</v>
      </c>
      <c r="AK39">
        <f t="shared" si="22"/>
        <v>16.636246557260648</v>
      </c>
      <c r="AL39">
        <f t="shared" si="8"/>
        <v>-1507.0396227336837</v>
      </c>
      <c r="AN39">
        <f t="shared" si="26"/>
        <v>0</v>
      </c>
      <c r="AO39">
        <f t="shared" si="26"/>
        <v>0</v>
      </c>
      <c r="AP39">
        <f t="shared" si="26"/>
        <v>-0.52704789268487073</v>
      </c>
      <c r="AQ39">
        <f t="shared" si="26"/>
        <v>-25.359265616570681</v>
      </c>
      <c r="AR39">
        <f t="shared" si="26"/>
        <v>-25.886313509255555</v>
      </c>
      <c r="AS39">
        <f t="shared" si="26"/>
        <v>0.12050507843497844</v>
      </c>
      <c r="AT39">
        <f t="shared" si="26"/>
        <v>0.28132383694030044</v>
      </c>
      <c r="AU39">
        <f t="shared" si="23"/>
        <v>-25.484484593880275</v>
      </c>
      <c r="AW39">
        <v>36</v>
      </c>
      <c r="AX39">
        <f>IF(Z39&gt;0, (R39*SUMPRODUCT(K39:$K$98, X39:$X$98)-K39*$AZ$3)/Z39, 0)</f>
        <v>369.83421544443394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500000</v>
      </c>
      <c r="S40">
        <f t="shared" si="1"/>
        <v>363.68261302439845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230.53452812916007</v>
      </c>
      <c r="AC40">
        <f t="shared" si="2"/>
        <v>223.30696173507417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-1548.0429364422077</v>
      </c>
      <c r="AI40">
        <f t="shared" si="25"/>
        <v>-1578.7437389741249</v>
      </c>
      <c r="AJ40">
        <f t="shared" si="7"/>
        <v>7.2275663940858976</v>
      </c>
      <c r="AK40">
        <f t="shared" si="22"/>
        <v>16.137416969041205</v>
      </c>
      <c r="AL40">
        <f t="shared" si="8"/>
        <v>-1555.3787556109978</v>
      </c>
      <c r="AN40">
        <f t="shared" si="26"/>
        <v>0</v>
      </c>
      <c r="AO40">
        <f t="shared" si="26"/>
        <v>0</v>
      </c>
      <c r="AP40">
        <f t="shared" si="26"/>
        <v>-0.46353538168353919</v>
      </c>
      <c r="AQ40">
        <f t="shared" si="26"/>
        <v>-23.373091718375843</v>
      </c>
      <c r="AR40">
        <f t="shared" si="26"/>
        <v>-23.836627100059381</v>
      </c>
      <c r="AS40">
        <f t="shared" si="26"/>
        <v>0.10912524985764646</v>
      </c>
      <c r="AT40">
        <f t="shared" si="26"/>
        <v>0.24365042986593924</v>
      </c>
      <c r="AU40">
        <f t="shared" si="23"/>
        <v>-23.483851420335796</v>
      </c>
      <c r="AW40">
        <v>37</v>
      </c>
      <c r="AX40">
        <f>IF(Z40&gt;0, (R40*SUMPRODUCT(K40:$K$98, X40:$X$98)-K40*$AZ$3)/Z40, 0)</f>
        <v>363.68261302439845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500000</v>
      </c>
      <c r="S41">
        <f t="shared" si="1"/>
        <v>357.42131360536894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223.30696173507417</v>
      </c>
      <c r="AC41">
        <f t="shared" si="2"/>
        <v>216.12288717963128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-1601.6280182314101</v>
      </c>
      <c r="AI41">
        <f t="shared" si="25"/>
        <v>-1631.8616499361849</v>
      </c>
      <c r="AJ41">
        <f t="shared" si="7"/>
        <v>7.1840745554428906</v>
      </c>
      <c r="AK41">
        <f t="shared" si="22"/>
        <v>15.631487321455193</v>
      </c>
      <c r="AL41">
        <f t="shared" si="8"/>
        <v>-1609.0460880592868</v>
      </c>
      <c r="AN41">
        <f t="shared" si="26"/>
        <v>0</v>
      </c>
      <c r="AO41">
        <f t="shared" si="26"/>
        <v>0</v>
      </c>
      <c r="AP41">
        <f t="shared" si="26"/>
        <v>-0.40757304765959523</v>
      </c>
      <c r="AQ41">
        <f t="shared" si="26"/>
        <v>-21.591200785331996</v>
      </c>
      <c r="AR41">
        <f t="shared" si="26"/>
        <v>-21.998773832991589</v>
      </c>
      <c r="AS41">
        <f t="shared" si="26"/>
        <v>9.6846954734623514E-2</v>
      </c>
      <c r="AT41">
        <f t="shared" si="26"/>
        <v>0.21072469854991427</v>
      </c>
      <c r="AU41">
        <f t="shared" si="23"/>
        <v>-21.691202179707052</v>
      </c>
      <c r="AW41">
        <v>38</v>
      </c>
      <c r="AX41">
        <f>IF(Z41&gt;0, (R41*SUMPRODUCT(K41:$K$98, X41:$X$98)-K41*$AZ$3)/Z41, 0)</f>
        <v>357.42131360536894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500000</v>
      </c>
      <c r="S42">
        <f t="shared" si="1"/>
        <v>351.05374657222183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216.12288717963128</v>
      </c>
      <c r="AC42">
        <f t="shared" si="2"/>
        <v>208.98616600406075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-1657.4409470506337</v>
      </c>
      <c r="AI42">
        <f t="shared" si="25"/>
        <v>-1687.2064983436558</v>
      </c>
      <c r="AJ42">
        <f t="shared" si="7"/>
        <v>7.1367211755705284</v>
      </c>
      <c r="AK42">
        <f t="shared" si="22"/>
        <v>15.128602102574192</v>
      </c>
      <c r="AL42">
        <f t="shared" si="8"/>
        <v>-1664.9411750655111</v>
      </c>
      <c r="AN42">
        <f t="shared" si="26"/>
        <v>0</v>
      </c>
      <c r="AO42">
        <f t="shared" si="26"/>
        <v>0</v>
      </c>
      <c r="AP42">
        <f t="shared" si="26"/>
        <v>-0.35827049723454835</v>
      </c>
      <c r="AQ42">
        <f t="shared" si="26"/>
        <v>-19.94964535986735</v>
      </c>
      <c r="AR42">
        <f t="shared" si="26"/>
        <v>-20.3079158571019</v>
      </c>
      <c r="AS42">
        <f t="shared" si="26"/>
        <v>8.5900530416024648E-2</v>
      </c>
      <c r="AT42">
        <f t="shared" si="26"/>
        <v>0.18209411760579519</v>
      </c>
      <c r="AU42">
        <f t="shared" si="23"/>
        <v>-20.039921209080081</v>
      </c>
      <c r="AW42">
        <v>39</v>
      </c>
      <c r="AX42">
        <f>IF(Z42&gt;0, (R42*SUMPRODUCT(K42:$K$98, X42:$X$98)-K42*$AZ$3)/Z42, 0)</f>
        <v>351.05374657222183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500000</v>
      </c>
      <c r="S43">
        <f t="shared" si="1"/>
        <v>344.6594612898835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208.98616600406075</v>
      </c>
      <c r="AC43">
        <f t="shared" si="2"/>
        <v>201.94230601005188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-1719.7782468660434</v>
      </c>
      <c r="AI43">
        <f t="shared" si="25"/>
        <v>-1749.0741648214487</v>
      </c>
      <c r="AJ43">
        <f t="shared" si="7"/>
        <v>7.0438599940088693</v>
      </c>
      <c r="AK43">
        <f t="shared" si="22"/>
        <v>14.629031620284254</v>
      </c>
      <c r="AL43">
        <f t="shared" si="8"/>
        <v>-1727.4012732071556</v>
      </c>
      <c r="AN43">
        <f t="shared" si="26"/>
        <v>0</v>
      </c>
      <c r="AO43">
        <f t="shared" si="26"/>
        <v>0</v>
      </c>
      <c r="AP43">
        <f t="shared" si="26"/>
        <v>-0.31483731783180124</v>
      </c>
      <c r="AQ43">
        <f t="shared" si="26"/>
        <v>-18.482109737369818</v>
      </c>
      <c r="AR43">
        <f t="shared" si="26"/>
        <v>-18.79694705520162</v>
      </c>
      <c r="AS43">
        <f t="shared" si="26"/>
        <v>7.5698941779952289E-2</v>
      </c>
      <c r="AT43">
        <f t="shared" si="26"/>
        <v>0.15721525042560131</v>
      </c>
      <c r="AU43">
        <f t="shared" si="23"/>
        <v>-18.564032862996065</v>
      </c>
      <c r="AW43">
        <v>40</v>
      </c>
      <c r="AX43">
        <f>IF(Z43&gt;0, (R43*SUMPRODUCT(K43:$K$98, X43:$X$98)-K43*$AZ$3)/Z43, 0)</f>
        <v>344.6594612898835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500000</v>
      </c>
      <c r="S44">
        <f t="shared" si="1"/>
        <v>338.233906403162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201.94230601005188</v>
      </c>
      <c r="AC44">
        <f t="shared" si="2"/>
        <v>194.98321892077004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-1792.3424239808246</v>
      </c>
      <c r="AI44">
        <f t="shared" si="25"/>
        <v>-1821.1661485142777</v>
      </c>
      <c r="AJ44">
        <f t="shared" si="7"/>
        <v>6.9590870892818373</v>
      </c>
      <c r="AK44">
        <f t="shared" si="22"/>
        <v>14.135961420703634</v>
      </c>
      <c r="AL44">
        <f t="shared" si="8"/>
        <v>-1800.0711000042922</v>
      </c>
      <c r="AN44">
        <f t="shared" si="26"/>
        <v>0</v>
      </c>
      <c r="AO44">
        <f t="shared" si="26"/>
        <v>0</v>
      </c>
      <c r="AP44">
        <f t="shared" si="26"/>
        <v>-0.27657388430631663</v>
      </c>
      <c r="AQ44">
        <f t="shared" si="26"/>
        <v>-17.198162771505942</v>
      </c>
      <c r="AR44">
        <f t="shared" si="26"/>
        <v>-17.474736655812258</v>
      </c>
      <c r="AS44">
        <f t="shared" si="26"/>
        <v>6.6774914715646422E-2</v>
      </c>
      <c r="AT44">
        <f t="shared" si="26"/>
        <v>0.13563957544732558</v>
      </c>
      <c r="AU44">
        <f t="shared" si="23"/>
        <v>-17.272322165649285</v>
      </c>
      <c r="AW44">
        <v>41</v>
      </c>
      <c r="AX44">
        <f>IF(Z44&gt;0, (R44*SUMPRODUCT(K44:$K$98, X44:$X$98)-K44*$AZ$3)/Z44, 0)</f>
        <v>338.233906403162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500000</v>
      </c>
      <c r="S45">
        <f t="shared" si="1"/>
        <v>331.71538221954143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194.98321892077004</v>
      </c>
      <c r="AC45">
        <f t="shared" si="2"/>
        <v>188.07346922791393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-1868.6685793303357</v>
      </c>
      <c r="AI45">
        <f t="shared" si="25"/>
        <v>-1897.0171997605212</v>
      </c>
      <c r="AJ45">
        <f t="shared" si="7"/>
        <v>6.90974969285611</v>
      </c>
      <c r="AK45">
        <f t="shared" si="22"/>
        <v>13.648825324453904</v>
      </c>
      <c r="AL45">
        <f t="shared" si="8"/>
        <v>-1876.4586247432112</v>
      </c>
      <c r="AN45">
        <f t="shared" si="26"/>
        <v>0</v>
      </c>
      <c r="AO45">
        <f t="shared" si="26"/>
        <v>0</v>
      </c>
      <c r="AP45">
        <f t="shared" si="26"/>
        <v>-0.24287061743437338</v>
      </c>
      <c r="AQ45">
        <f t="shared" si="26"/>
        <v>-16.009410149600058</v>
      </c>
      <c r="AR45">
        <f t="shared" si="26"/>
        <v>-16.252280767034431</v>
      </c>
      <c r="AS45">
        <f t="shared" si="26"/>
        <v>5.9197772193316983E-2</v>
      </c>
      <c r="AT45">
        <f t="shared" si="26"/>
        <v>0.11693333162252706</v>
      </c>
      <c r="AU45">
        <f t="shared" si="23"/>
        <v>-16.076149663218587</v>
      </c>
      <c r="AW45">
        <v>42</v>
      </c>
      <c r="AX45">
        <f>IF(Z45&gt;0, (R45*SUMPRODUCT(K45:$K$98, X45:$X$98)-K45*$AZ$3)/Z45, 0)</f>
        <v>331.71538221954143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500000</v>
      </c>
      <c r="S46">
        <f t="shared" si="1"/>
        <v>325.16626035045385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188.07346922791393</v>
      </c>
      <c r="AC46">
        <f t="shared" si="2"/>
        <v>181.25014218425139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-1947.5462547468862</v>
      </c>
      <c r="AI46">
        <f t="shared" si="25"/>
        <v>-1975.4166343472953</v>
      </c>
      <c r="AJ46">
        <f t="shared" si="7"/>
        <v>6.8233270436625446</v>
      </c>
      <c r="AK46">
        <f t="shared" si="22"/>
        <v>13.165142845953977</v>
      </c>
      <c r="AL46">
        <f t="shared" si="8"/>
        <v>-1955.4281644576786</v>
      </c>
      <c r="AN46">
        <f t="shared" si="26"/>
        <v>0</v>
      </c>
      <c r="AO46">
        <f t="shared" si="26"/>
        <v>0</v>
      </c>
      <c r="AP46">
        <f t="shared" si="26"/>
        <v>-0.21319052992718227</v>
      </c>
      <c r="AQ46">
        <f t="shared" si="26"/>
        <v>-14.897479835584829</v>
      </c>
      <c r="AR46">
        <f t="shared" si="26"/>
        <v>-15.110670365512011</v>
      </c>
      <c r="AS46">
        <f t="shared" si="26"/>
        <v>5.2194075902846498E-2</v>
      </c>
      <c r="AT46">
        <f t="shared" si="26"/>
        <v>0.10070489961517398</v>
      </c>
      <c r="AU46">
        <f t="shared" si="23"/>
        <v>-14.95777138999399</v>
      </c>
      <c r="AW46">
        <v>43</v>
      </c>
      <c r="AX46">
        <f>IF(Z46&gt;0, (R46*SUMPRODUCT(K46:$K$98, X46:$X$98)-K46*$AZ$3)/Z46, 0)</f>
        <v>325.16626035045385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500000</v>
      </c>
      <c r="S47">
        <f t="shared" si="1"/>
        <v>318.66917692603243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181.25014218425139</v>
      </c>
      <c r="AC47">
        <f t="shared" si="2"/>
        <v>174.55452226468213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-2036.2968891902344</v>
      </c>
      <c r="AI47">
        <f t="shared" si="25"/>
        <v>-2063.6849353057205</v>
      </c>
      <c r="AJ47">
        <f t="shared" si="7"/>
        <v>6.6956199195692534</v>
      </c>
      <c r="AK47">
        <f t="shared" si="22"/>
        <v>12.687509952897598</v>
      </c>
      <c r="AL47">
        <f t="shared" si="8"/>
        <v>-2044.3018054332535</v>
      </c>
      <c r="AN47">
        <f t="shared" si="26"/>
        <v>0</v>
      </c>
      <c r="AO47">
        <f t="shared" si="26"/>
        <v>0</v>
      </c>
      <c r="AP47">
        <f t="shared" si="26"/>
        <v>-0.18705445366144383</v>
      </c>
      <c r="AQ47">
        <f t="shared" si="26"/>
        <v>-13.907468991904738</v>
      </c>
      <c r="AR47">
        <f t="shared" si="26"/>
        <v>-14.094523445566184</v>
      </c>
      <c r="AS47">
        <f t="shared" si="26"/>
        <v>4.5729641344204666E-2</v>
      </c>
      <c r="AT47">
        <f t="shared" si="26"/>
        <v>8.6652959198191701E-2</v>
      </c>
      <c r="AU47">
        <f t="shared" si="23"/>
        <v>-13.962140845023786</v>
      </c>
      <c r="AW47">
        <v>44</v>
      </c>
      <c r="AX47">
        <f>IF(Z47&gt;0, (R47*SUMPRODUCT(K47:$K$98, X47:$X$98)-K47*$AZ$3)/Z47, 0)</f>
        <v>318.66917692603243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500000</v>
      </c>
      <c r="S48">
        <f t="shared" si="1"/>
        <v>312.20519804953136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174.55452226468213</v>
      </c>
      <c r="AC48">
        <f t="shared" si="2"/>
        <v>167.97014248350561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-2135.6573913404463</v>
      </c>
      <c r="AI48">
        <f t="shared" si="25"/>
        <v>-2162.5579912556432</v>
      </c>
      <c r="AJ48">
        <f t="shared" si="7"/>
        <v>6.5843797811765228</v>
      </c>
      <c r="AK48">
        <f t="shared" si="22"/>
        <v>12.218816558527751</v>
      </c>
      <c r="AL48">
        <f t="shared" si="8"/>
        <v>-2143.7547949159389</v>
      </c>
      <c r="AN48">
        <f t="shared" si="26"/>
        <v>0</v>
      </c>
      <c r="AO48">
        <f t="shared" si="26"/>
        <v>0</v>
      </c>
      <c r="AP48">
        <f t="shared" si="26"/>
        <v>-0.1640404474496365</v>
      </c>
      <c r="AQ48">
        <f t="shared" si="26"/>
        <v>-13.023285546754503</v>
      </c>
      <c r="AR48">
        <f t="shared" si="26"/>
        <v>-13.187325994204139</v>
      </c>
      <c r="AS48">
        <f t="shared" si="26"/>
        <v>4.0151692114210137E-2</v>
      </c>
      <c r="AT48">
        <f t="shared" si="26"/>
        <v>7.4510610985801223E-2</v>
      </c>
      <c r="AU48">
        <f t="shared" si="23"/>
        <v>-13.072663691104127</v>
      </c>
      <c r="AW48">
        <v>45</v>
      </c>
      <c r="AX48">
        <f>IF(Z48&gt;0, (R48*SUMPRODUCT(K48:$K$98, X48:$X$98)-K48*$AZ$3)/Z48, 0)</f>
        <v>312.20519804953136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500000</v>
      </c>
      <c r="S49">
        <f t="shared" si="1"/>
        <v>305.76593472713989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167.97014248350561</v>
      </c>
      <c r="AC49">
        <f t="shared" si="2"/>
        <v>161.48532944632984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-2249.0319190720206</v>
      </c>
      <c r="AI49">
        <f t="shared" si="25"/>
        <v>-2275.4386097961583</v>
      </c>
      <c r="AJ49">
        <f t="shared" si="7"/>
        <v>6.4848130371757691</v>
      </c>
      <c r="AK49">
        <f t="shared" si="22"/>
        <v>11.757909973845393</v>
      </c>
      <c r="AL49">
        <f t="shared" si="8"/>
        <v>-2257.1958867851372</v>
      </c>
      <c r="AN49">
        <f t="shared" si="26"/>
        <v>0</v>
      </c>
      <c r="AO49">
        <f t="shared" si="26"/>
        <v>0</v>
      </c>
      <c r="AP49">
        <f t="shared" si="26"/>
        <v>-0.14377551641530836</v>
      </c>
      <c r="AQ49">
        <f t="shared" si="26"/>
        <v>-12.245219553524704</v>
      </c>
      <c r="AR49">
        <f t="shared" si="26"/>
        <v>-12.388995069940012</v>
      </c>
      <c r="AS49">
        <f t="shared" si="26"/>
        <v>3.5307617793411038E-2</v>
      </c>
      <c r="AT49">
        <f t="shared" si="26"/>
        <v>6.401785048018438E-2</v>
      </c>
      <c r="AU49">
        <f t="shared" si="23"/>
        <v>-12.289669601666416</v>
      </c>
      <c r="AW49">
        <v>46</v>
      </c>
      <c r="AX49">
        <f>IF(Z49&gt;0, (R49*SUMPRODUCT(K49:$K$98, X49:$X$98)-K49*$AZ$3)/Z49, 0)</f>
        <v>305.76593472713989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50</v>
      </c>
      <c r="R50">
        <f t="shared" si="0"/>
        <v>500000</v>
      </c>
      <c r="S50">
        <f t="shared" si="1"/>
        <v>299.32406261702727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161.48532944632984</v>
      </c>
      <c r="AC50">
        <f t="shared" si="2"/>
        <v>155.07803177635756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-2379.186587993574</v>
      </c>
      <c r="AI50">
        <f t="shared" si="25"/>
        <v>-2405.0912931516709</v>
      </c>
      <c r="AJ50">
        <f t="shared" si="7"/>
        <v>6.4072976699722801</v>
      </c>
      <c r="AK50">
        <f t="shared" si="22"/>
        <v>11.30397306124309</v>
      </c>
      <c r="AL50">
        <f t="shared" si="8"/>
        <v>-2387.3800224204556</v>
      </c>
      <c r="AN50">
        <f t="shared" si="26"/>
        <v>0</v>
      </c>
      <c r="AO50">
        <f t="shared" si="26"/>
        <v>0</v>
      </c>
      <c r="AP50">
        <f t="shared" si="26"/>
        <v>-0.12593069149324851</v>
      </c>
      <c r="AQ50">
        <f t="shared" si="26"/>
        <v>-11.565953381401174</v>
      </c>
      <c r="AR50">
        <f t="shared" si="26"/>
        <v>-11.691884072894423</v>
      </c>
      <c r="AS50">
        <f t="shared" si="26"/>
        <v>3.1147832845743965E-2</v>
      </c>
      <c r="AT50">
        <f t="shared" si="26"/>
        <v>5.4952068959505003E-2</v>
      </c>
      <c r="AU50">
        <f t="shared" si="23"/>
        <v>-11.605784171089173</v>
      </c>
      <c r="AW50">
        <v>47</v>
      </c>
      <c r="AX50">
        <f>IF(Z50&gt;0, (R50*SUMPRODUCT(K50:$K$98, X50:$X$98)-K50*$AZ$3)/Z50, 0)</f>
        <v>299.32406261702727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500000</v>
      </c>
      <c r="S51">
        <f t="shared" si="1"/>
        <v>292.84684305007465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155.07803177635756</v>
      </c>
      <c r="AC51">
        <f t="shared" si="2"/>
        <v>148.72450864812819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-2527.7575560454188</v>
      </c>
      <c r="AI51">
        <f t="shared" si="25"/>
        <v>-2553.1504383963302</v>
      </c>
      <c r="AJ51">
        <f t="shared" si="7"/>
        <v>6.3535231282293694</v>
      </c>
      <c r="AK51">
        <f t="shared" si="22"/>
        <v>10.855462224345031</v>
      </c>
      <c r="AL51">
        <f t="shared" si="8"/>
        <v>-2535.9414530437557</v>
      </c>
      <c r="AN51">
        <f t="shared" si="26"/>
        <v>0</v>
      </c>
      <c r="AO51">
        <f t="shared" si="26"/>
        <v>0</v>
      </c>
      <c r="AP51">
        <f t="shared" si="26"/>
        <v>-0.11021657531287309</v>
      </c>
      <c r="AQ51">
        <f t="shared" si="26"/>
        <v>-10.971609177662438</v>
      </c>
      <c r="AR51">
        <f t="shared" si="26"/>
        <v>-11.081825752975311</v>
      </c>
      <c r="AS51">
        <f t="shared" si="26"/>
        <v>2.7577159248305453E-2</v>
      </c>
      <c r="AT51">
        <f t="shared" si="26"/>
        <v>4.711760773241333E-2</v>
      </c>
      <c r="AU51">
        <f t="shared" si="23"/>
        <v>-11.007130985994591</v>
      </c>
      <c r="AW51">
        <v>48</v>
      </c>
      <c r="AX51">
        <f>IF(Z51&gt;0, (R51*SUMPRODUCT(K51:$K$98, X51:$X$98)-K51*$AZ$3)/Z51, 0)</f>
        <v>292.84684305007465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500000</v>
      </c>
      <c r="S52">
        <f t="shared" si="1"/>
        <v>286.31968205602755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148.72450864812819</v>
      </c>
      <c r="AC52">
        <f t="shared" si="2"/>
        <v>142.40685505365491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-2704.4745212179537</v>
      </c>
      <c r="AI52">
        <f t="shared" si="25"/>
        <v>-2729.3430272932342</v>
      </c>
      <c r="AJ52">
        <f t="shared" si="7"/>
        <v>6.3176535944732848</v>
      </c>
      <c r="AK52">
        <f t="shared" si="22"/>
        <v>10.410715605368974</v>
      </c>
      <c r="AL52">
        <f t="shared" si="8"/>
        <v>-2712.6146580933923</v>
      </c>
      <c r="AN52">
        <f t="shared" si="26"/>
        <v>0</v>
      </c>
      <c r="AO52">
        <f t="shared" si="26"/>
        <v>0</v>
      </c>
      <c r="AP52">
        <f t="shared" si="26"/>
        <v>-9.6375487053223144E-2</v>
      </c>
      <c r="AQ52">
        <f t="shared" si="26"/>
        <v>-10.480929108342961</v>
      </c>
      <c r="AR52">
        <f t="shared" si="26"/>
        <v>-10.577304595396184</v>
      </c>
      <c r="AS52">
        <f t="shared" si="26"/>
        <v>2.4483454710056897E-2</v>
      </c>
      <c r="AT52">
        <f t="shared" si="26"/>
        <v>4.0345720165207093E-2</v>
      </c>
      <c r="AU52">
        <f t="shared" si="23"/>
        <v>-10.512475420520921</v>
      </c>
      <c r="AW52">
        <v>49</v>
      </c>
      <c r="AX52">
        <f>IF(Z52&gt;0, (R52*SUMPRODUCT(K52:$K$98, X52:$X$98)-K52*$AZ$3)/Z52, 0)</f>
        <v>286.31968205602755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500000</v>
      </c>
      <c r="S53">
        <f t="shared" si="1"/>
        <v>279.66415805994689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142.40685505365491</v>
      </c>
      <c r="AC53">
        <f t="shared" si="2"/>
        <v>136.08124343030227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-2904.1742303636256</v>
      </c>
      <c r="AI53">
        <f t="shared" si="25"/>
        <v>-2928.503633955117</v>
      </c>
      <c r="AJ53">
        <f t="shared" si="7"/>
        <v>6.3256116233526427</v>
      </c>
      <c r="AK53">
        <f t="shared" si="22"/>
        <v>9.968479853755845</v>
      </c>
      <c r="AL53">
        <f t="shared" si="8"/>
        <v>-2912.2095424780086</v>
      </c>
      <c r="AN53">
        <f t="shared" si="26"/>
        <v>0</v>
      </c>
      <c r="AO53">
        <f t="shared" si="26"/>
        <v>0</v>
      </c>
      <c r="AP53">
        <f t="shared" si="26"/>
        <v>-8.4184149628079852E-2</v>
      </c>
      <c r="AQ53">
        <f t="shared" si="26"/>
        <v>-10.048969636084582</v>
      </c>
      <c r="AR53">
        <f t="shared" si="26"/>
        <v>-10.133153785712661</v>
      </c>
      <c r="AS53">
        <f t="shared" si="26"/>
        <v>2.1887763643152862E-2</v>
      </c>
      <c r="AT53">
        <f t="shared" si="26"/>
        <v>3.4492748513842063E-2</v>
      </c>
      <c r="AU53">
        <f t="shared" si="23"/>
        <v>-10.076773273555666</v>
      </c>
      <c r="AW53">
        <v>50</v>
      </c>
      <c r="AX53">
        <f>IF(Z53&gt;0, (R53*SUMPRODUCT(K53:$K$98, X53:$X$98)-K53*$AZ$3)/Z53, 0)</f>
        <v>279.66415805994689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500000</v>
      </c>
      <c r="S54">
        <f t="shared" si="1"/>
        <v>272.87483110499619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136.08124343030227</v>
      </c>
      <c r="AC54">
        <f t="shared" si="2"/>
        <v>129.7423786915304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-3128.6924496536408</v>
      </c>
      <c r="AI54">
        <f t="shared" si="25"/>
        <v>-3152.4656899642519</v>
      </c>
      <c r="AJ54">
        <f t="shared" si="7"/>
        <v>6.3388647387718606</v>
      </c>
      <c r="AK54">
        <f t="shared" si="22"/>
        <v>9.5256870401211593</v>
      </c>
      <c r="AL54">
        <f t="shared" si="8"/>
        <v>-3136.6011381853586</v>
      </c>
      <c r="AN54">
        <f t="shared" si="26"/>
        <v>0</v>
      </c>
      <c r="AO54">
        <f t="shared" si="26"/>
        <v>0</v>
      </c>
      <c r="AP54">
        <f t="shared" si="26"/>
        <v>-7.3446181956871678E-2</v>
      </c>
      <c r="AQ54">
        <f t="shared" si="26"/>
        <v>-9.6659316080603741</v>
      </c>
      <c r="AR54">
        <f t="shared" si="26"/>
        <v>-9.7393777900172456</v>
      </c>
      <c r="AS54">
        <f t="shared" si="26"/>
        <v>1.9583590916549581E-2</v>
      </c>
      <c r="AT54">
        <f t="shared" si="26"/>
        <v>2.9429111659661923E-2</v>
      </c>
      <c r="AU54">
        <f t="shared" si="23"/>
        <v>-9.6903650874410339</v>
      </c>
      <c r="AW54">
        <v>51</v>
      </c>
      <c r="AX54">
        <f>IF(Z54&gt;0, (R54*SUMPRODUCT(K54:$K$98, X54:$X$98)-K54*$AZ$3)/Z54, 0)</f>
        <v>272.87483110499619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500000</v>
      </c>
      <c r="S55">
        <f t="shared" si="1"/>
        <v>265.95490425424754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129.7423786915304</v>
      </c>
      <c r="AC55">
        <f t="shared" si="2"/>
        <v>123.38904074178504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-3381.464811808004</v>
      </c>
      <c r="AI55">
        <f t="shared" si="25"/>
        <v>-3404.6621732343283</v>
      </c>
      <c r="AJ55">
        <f t="shared" si="7"/>
        <v>6.3533379497453666</v>
      </c>
      <c r="AK55">
        <f t="shared" si="22"/>
        <v>9.0819665084071293</v>
      </c>
      <c r="AL55">
        <f t="shared" si="8"/>
        <v>-3389.2268687761757</v>
      </c>
      <c r="AN55">
        <f t="shared" si="26"/>
        <v>0</v>
      </c>
      <c r="AO55">
        <f t="shared" si="26"/>
        <v>0</v>
      </c>
      <c r="AP55">
        <f t="shared" si="26"/>
        <v>-6.3988423462403313E-2</v>
      </c>
      <c r="AQ55">
        <f t="shared" si="26"/>
        <v>-9.3275523161718414</v>
      </c>
      <c r="AR55">
        <f t="shared" si="26"/>
        <v>-9.3915407396342445</v>
      </c>
      <c r="AS55">
        <f t="shared" si="26"/>
        <v>1.7525272450457378E-2</v>
      </c>
      <c r="AT55">
        <f t="shared" si="26"/>
        <v>2.5052018120985224E-2</v>
      </c>
      <c r="AU55">
        <f t="shared" si="23"/>
        <v>-9.3489634490628024</v>
      </c>
      <c r="AW55">
        <v>52</v>
      </c>
      <c r="AX55">
        <f>IF(Z55&gt;0, (R55*SUMPRODUCT(K55:$K$98, X55:$X$98)-K55*$AZ$3)/Z55, 0)</f>
        <v>265.95490425424754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500000</v>
      </c>
      <c r="S56">
        <f t="shared" si="1"/>
        <v>258.89149144390939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123.38904074178504</v>
      </c>
      <c r="AC56">
        <f t="shared" si="2"/>
        <v>117.01916133482295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-3653.4779487571291</v>
      </c>
      <c r="AI56">
        <f t="shared" si="25"/>
        <v>-3676.0779887743142</v>
      </c>
      <c r="AJ56">
        <f t="shared" si="7"/>
        <v>6.3698794069620845</v>
      </c>
      <c r="AK56">
        <f t="shared" si="22"/>
        <v>8.6372328519249528</v>
      </c>
      <c r="AL56">
        <f t="shared" si="8"/>
        <v>-3661.0708765154272</v>
      </c>
      <c r="AN56">
        <f t="shared" si="26"/>
        <v>0</v>
      </c>
      <c r="AO56">
        <f t="shared" si="26"/>
        <v>0</v>
      </c>
      <c r="AP56">
        <f t="shared" si="26"/>
        <v>-5.5661384757975718E-2</v>
      </c>
      <c r="AQ56">
        <f t="shared" si="26"/>
        <v>-8.9981098111293107</v>
      </c>
      <c r="AR56">
        <f t="shared" si="26"/>
        <v>-9.0537711958872862</v>
      </c>
      <c r="AS56">
        <f t="shared" si="26"/>
        <v>1.568830445712547E-2</v>
      </c>
      <c r="AT56">
        <f t="shared" si="26"/>
        <v>2.127254379415465E-2</v>
      </c>
      <c r="AU56">
        <f t="shared" si="23"/>
        <v>-9.0168103476360066</v>
      </c>
      <c r="AW56">
        <v>53</v>
      </c>
      <c r="AX56">
        <f>IF(Z56&gt;0, (R56*SUMPRODUCT(K56:$K$98, X56:$X$98)-K56*$AZ$3)/Z56, 0)</f>
        <v>258.89149144390939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500000</v>
      </c>
      <c r="S57">
        <f t="shared" si="1"/>
        <v>251.73610544886529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117.01916133482295</v>
      </c>
      <c r="AC57">
        <f t="shared" si="2"/>
        <v>110.66183090691671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-3943.0994939231796</v>
      </c>
      <c r="AI57">
        <f t="shared" si="25"/>
        <v>-3965.0792235908007</v>
      </c>
      <c r="AJ57">
        <f t="shared" si="7"/>
        <v>6.3573304279062484</v>
      </c>
      <c r="AK57">
        <f t="shared" si="22"/>
        <v>8.191341293437608</v>
      </c>
      <c r="AL57">
        <f t="shared" si="8"/>
        <v>-3950.5305518694568</v>
      </c>
      <c r="AN57">
        <f t="shared" si="26"/>
        <v>0</v>
      </c>
      <c r="AO57">
        <f t="shared" si="26"/>
        <v>0</v>
      </c>
      <c r="AP57">
        <f t="shared" si="26"/>
        <v>-4.8333597646581704E-2</v>
      </c>
      <c r="AQ57">
        <f t="shared" si="26"/>
        <v>-8.6709066627182736</v>
      </c>
      <c r="AR57">
        <f t="shared" si="26"/>
        <v>-8.719240260364856</v>
      </c>
      <c r="AS57">
        <f t="shared" si="26"/>
        <v>1.3979819390656198E-2</v>
      </c>
      <c r="AT57">
        <f t="shared" si="26"/>
        <v>1.8012823644782024E-2</v>
      </c>
      <c r="AU57">
        <f t="shared" si="23"/>
        <v>-8.6872476173294171</v>
      </c>
      <c r="AW57">
        <v>54</v>
      </c>
      <c r="AX57">
        <f>IF(Z57&gt;0, (R57*SUMPRODUCT(K57:$K$98, X57:$X$98)-K57*$AZ$3)/Z57, 0)</f>
        <v>251.73610544886529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500000</v>
      </c>
      <c r="S58">
        <f t="shared" si="1"/>
        <v>244.5400222472409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110.66183090691671</v>
      </c>
      <c r="AC58">
        <f t="shared" si="2"/>
        <v>104.34876297921899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-4242.0948593643789</v>
      </c>
      <c r="AI58">
        <f t="shared" si="25"/>
        <v>-4263.430582249387</v>
      </c>
      <c r="AJ58">
        <f t="shared" si="7"/>
        <v>6.3130679276977162</v>
      </c>
      <c r="AK58">
        <f t="shared" si="22"/>
        <v>7.7463281634841703</v>
      </c>
      <c r="AL58">
        <f t="shared" si="8"/>
        <v>-4249.3711861582051</v>
      </c>
      <c r="AN58">
        <f t="shared" si="26"/>
        <v>0</v>
      </c>
      <c r="AO58">
        <f t="shared" si="26"/>
        <v>0</v>
      </c>
      <c r="AP58">
        <f t="shared" si="26"/>
        <v>-4.1890555079340829E-2</v>
      </c>
      <c r="AQ58">
        <f t="shared" si="26"/>
        <v>-8.3289284040549223</v>
      </c>
      <c r="AR58">
        <f t="shared" si="26"/>
        <v>-8.3708189591342634</v>
      </c>
      <c r="AS58">
        <f t="shared" si="26"/>
        <v>1.239507661259801E-2</v>
      </c>
      <c r="AT58">
        <f t="shared" si="26"/>
        <v>1.5209139542353648E-2</v>
      </c>
      <c r="AU58">
        <f t="shared" si="23"/>
        <v>-8.3432147429793115</v>
      </c>
      <c r="AW58">
        <v>55</v>
      </c>
      <c r="AX58">
        <f>IF(Z58&gt;0, (R58*SUMPRODUCT(K58:$K$98, X58:$X$98)-K58*$AZ$3)/Z58, 0)</f>
        <v>244.5400222472409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500000</v>
      </c>
      <c r="S59">
        <f t="shared" si="1"/>
        <v>237.39408154229301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104.34876297921899</v>
      </c>
      <c r="AC59">
        <f t="shared" si="2"/>
        <v>98.125047731432446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-4552.4390359887138</v>
      </c>
      <c r="AI59">
        <f t="shared" si="25"/>
        <v>-4573.1061577412738</v>
      </c>
      <c r="AJ59">
        <f t="shared" si="7"/>
        <v>6.2237152477865436</v>
      </c>
      <c r="AK59">
        <f t="shared" si="22"/>
        <v>7.3044134085453303</v>
      </c>
      <c r="AL59">
        <f t="shared" si="8"/>
        <v>-4559.5780290849416</v>
      </c>
      <c r="AN59">
        <f t="shared" si="26"/>
        <v>0</v>
      </c>
      <c r="AO59">
        <f t="shared" si="26"/>
        <v>0</v>
      </c>
      <c r="AP59">
        <f t="shared" si="26"/>
        <v>-3.6230199747505597E-2</v>
      </c>
      <c r="AQ59">
        <f t="shared" si="26"/>
        <v>-7.9805876012602539</v>
      </c>
      <c r="AR59">
        <f t="shared" si="26"/>
        <v>-8.0168178010077593</v>
      </c>
      <c r="AS59">
        <f t="shared" si="26"/>
        <v>1.0910394262857474E-2</v>
      </c>
      <c r="AT59">
        <f t="shared" si="26"/>
        <v>1.2804896588814094E-2</v>
      </c>
      <c r="AU59">
        <f t="shared" si="23"/>
        <v>-7.9931025101560875</v>
      </c>
      <c r="AW59">
        <v>56</v>
      </c>
      <c r="AX59">
        <f>IF(Z59&gt;0, (R59*SUMPRODUCT(K59:$K$98, X59:$X$98)-K59*$AZ$3)/Z59, 0)</f>
        <v>237.39408154229301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500000</v>
      </c>
      <c r="S60">
        <f t="shared" si="1"/>
        <v>230.38137596814133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98.125047731432446</v>
      </c>
      <c r="AC60">
        <f t="shared" si="2"/>
        <v>92.024114733983239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-4883.2510882135712</v>
      </c>
      <c r="AI60">
        <f t="shared" si="25"/>
        <v>-4903.2232136397834</v>
      </c>
      <c r="AJ60">
        <f t="shared" si="7"/>
        <v>6.1009329974492061</v>
      </c>
      <c r="AK60">
        <f t="shared" si="22"/>
        <v>6.8687533412002715</v>
      </c>
      <c r="AL60">
        <f t="shared" si="8"/>
        <v>-4890.2535273011335</v>
      </c>
      <c r="AN60">
        <f t="shared" si="26"/>
        <v>0</v>
      </c>
      <c r="AO60">
        <f t="shared" si="26"/>
        <v>0</v>
      </c>
      <c r="AP60">
        <f t="shared" si="26"/>
        <v>-3.126057719656581E-2</v>
      </c>
      <c r="AQ60">
        <f t="shared" si="26"/>
        <v>-7.6433150881860126</v>
      </c>
      <c r="AR60">
        <f t="shared" si="26"/>
        <v>-7.6745756653825774</v>
      </c>
      <c r="AS60">
        <f t="shared" si="26"/>
        <v>9.5492434013821053E-3</v>
      </c>
      <c r="AT60">
        <f t="shared" si="26"/>
        <v>1.0751043741441134E-2</v>
      </c>
      <c r="AU60">
        <f t="shared" si="23"/>
        <v>-7.6542753782397543</v>
      </c>
      <c r="AW60">
        <v>57</v>
      </c>
      <c r="AX60">
        <f>IF(Z60&gt;0, (R60*SUMPRODUCT(K60:$K$98, X60:$X$98)-K60*$AZ$3)/Z60, 0)</f>
        <v>230.38137596814133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500000</v>
      </c>
      <c r="S61">
        <f t="shared" si="1"/>
        <v>223.54084654800505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92.024114733983239</v>
      </c>
      <c r="AC61">
        <f t="shared" si="2"/>
        <v>86.05906268491421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-5233.3537448729721</v>
      </c>
      <c r="AI61">
        <f t="shared" si="25"/>
        <v>-5252.6028136704354</v>
      </c>
      <c r="AJ61">
        <f t="shared" si="7"/>
        <v>5.9650520490690297</v>
      </c>
      <c r="AK61">
        <f t="shared" si="22"/>
        <v>6.4416880313788276</v>
      </c>
      <c r="AL61">
        <f t="shared" si="8"/>
        <v>-5240.1960735899875</v>
      </c>
      <c r="AN61">
        <f t="shared" si="26"/>
        <v>0</v>
      </c>
      <c r="AO61">
        <f t="shared" si="26"/>
        <v>0</v>
      </c>
      <c r="AP61">
        <f t="shared" si="26"/>
        <v>-2.6900751326796184E-2</v>
      </c>
      <c r="AQ61">
        <f t="shared" si="26"/>
        <v>-7.3136601659680682</v>
      </c>
      <c r="AR61">
        <f t="shared" si="26"/>
        <v>-7.340560917294864</v>
      </c>
      <c r="AS61">
        <f t="shared" si="26"/>
        <v>8.3362153001681517E-3</v>
      </c>
      <c r="AT61">
        <f t="shared" si="26"/>
        <v>9.0023184851289167E-3</v>
      </c>
      <c r="AU61">
        <f t="shared" si="23"/>
        <v>-7.3232223835095676</v>
      </c>
      <c r="AW61">
        <v>58</v>
      </c>
      <c r="AX61">
        <f>IF(Z61&gt;0, (R61*SUMPRODUCT(K61:$K$98, X61:$X$98)-K61*$AZ$3)/Z61, 0)</f>
        <v>223.54084654800505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500000</v>
      </c>
      <c r="S62">
        <f t="shared" si="1"/>
        <v>216.9190103516427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86.05906268491421</v>
      </c>
      <c r="AC62">
        <f t="shared" si="2"/>
        <v>80.243851661014887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-5603.0811200578</v>
      </c>
      <c r="AI62">
        <f t="shared" si="25"/>
        <v>-5621.5773900552831</v>
      </c>
      <c r="AJ62">
        <f t="shared" si="7"/>
        <v>5.8152110238993231</v>
      </c>
      <c r="AK62">
        <f t="shared" si="22"/>
        <v>6.0241343879439953</v>
      </c>
      <c r="AL62">
        <f t="shared" si="8"/>
        <v>-5609.7380446434399</v>
      </c>
      <c r="AN62">
        <f t="shared" si="26"/>
        <v>0</v>
      </c>
      <c r="AO62">
        <f t="shared" si="26"/>
        <v>0</v>
      </c>
      <c r="AP62">
        <f t="shared" si="26"/>
        <v>-2.3079203620504609E-2</v>
      </c>
      <c r="AQ62">
        <f t="shared" si="26"/>
        <v>-6.9913907014559085</v>
      </c>
      <c r="AR62">
        <f t="shared" si="26"/>
        <v>-7.0144699050764139</v>
      </c>
      <c r="AS62">
        <f t="shared" si="26"/>
        <v>7.2560813253180634E-3</v>
      </c>
      <c r="AT62">
        <f t="shared" si="26"/>
        <v>7.5167709054617367E-3</v>
      </c>
      <c r="AU62">
        <f t="shared" si="23"/>
        <v>-6.9996970528456339</v>
      </c>
      <c r="AW62">
        <v>59</v>
      </c>
      <c r="AX62">
        <f>IF(Z62&gt;0, (R62*SUMPRODUCT(K62:$K$98, X62:$X$98)-K62*$AZ$3)/Z62, 0)</f>
        <v>216.9190103516427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500000</v>
      </c>
      <c r="S63">
        <f t="shared" si="1"/>
        <v>210.53013657782421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80.243851661014887</v>
      </c>
      <c r="AC63">
        <f t="shared" si="2"/>
        <v>74.590361979263207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-5964.1783043864143</v>
      </c>
      <c r="AI63">
        <f t="shared" si="25"/>
        <v>-5981.8931938534834</v>
      </c>
      <c r="AJ63">
        <f t="shared" si="7"/>
        <v>5.6534896817516795</v>
      </c>
      <c r="AK63">
        <f t="shared" si="22"/>
        <v>5.617069616271043</v>
      </c>
      <c r="AL63">
        <f t="shared" si="8"/>
        <v>-5970.6226345554605</v>
      </c>
      <c r="AN63">
        <f t="shared" si="26"/>
        <v>0</v>
      </c>
      <c r="AO63">
        <f t="shared" si="26"/>
        <v>0</v>
      </c>
      <c r="AP63">
        <f t="shared" si="26"/>
        <v>-1.9735906848712223E-2</v>
      </c>
      <c r="AQ63">
        <f t="shared" si="26"/>
        <v>-6.6446063726952511</v>
      </c>
      <c r="AR63">
        <f t="shared" si="26"/>
        <v>-6.6643422795439635</v>
      </c>
      <c r="AS63">
        <f t="shared" si="26"/>
        <v>6.2984725892092034E-3</v>
      </c>
      <c r="AT63">
        <f t="shared" si="26"/>
        <v>6.2578975113298857E-3</v>
      </c>
      <c r="AU63">
        <f t="shared" si="23"/>
        <v>-6.651785909443424</v>
      </c>
      <c r="AW63">
        <v>60</v>
      </c>
      <c r="AX63">
        <f>IF(Z63&gt;0, (R63*SUMPRODUCT(K63:$K$98, X63:$X$98)-K63*$AZ$3)/Z63, 0)</f>
        <v>210.53013657782421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50</v>
      </c>
      <c r="R64">
        <f t="shared" si="0"/>
        <v>500000</v>
      </c>
      <c r="S64">
        <f t="shared" si="1"/>
        <v>204.45484171101884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74.590361979263207</v>
      </c>
      <c r="AC64">
        <f t="shared" si="2"/>
        <v>69.140310088446725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-6292.8550480690847</v>
      </c>
      <c r="AI64">
        <f t="shared" si="25"/>
        <v>-6309.7635031366763</v>
      </c>
      <c r="AJ64">
        <f t="shared" si="7"/>
        <v>5.4500518908164821</v>
      </c>
      <c r="AK64">
        <f t="shared" si="22"/>
        <v>5.2213253385484251</v>
      </c>
      <c r="AL64">
        <f t="shared" si="8"/>
        <v>-6299.092125907312</v>
      </c>
      <c r="AN64">
        <f t="shared" si="26"/>
        <v>0</v>
      </c>
      <c r="AO64">
        <f t="shared" si="26"/>
        <v>0</v>
      </c>
      <c r="AP64">
        <f t="shared" si="26"/>
        <v>-1.6819169404981779E-2</v>
      </c>
      <c r="AQ64">
        <f t="shared" si="26"/>
        <v>-6.2596254164777303</v>
      </c>
      <c r="AR64">
        <f t="shared" si="26"/>
        <v>-6.2764445858827118</v>
      </c>
      <c r="AS64">
        <f t="shared" si="26"/>
        <v>5.4212727094906437E-3</v>
      </c>
      <c r="AT64">
        <f t="shared" si="26"/>
        <v>5.1937539554332514E-3</v>
      </c>
      <c r="AU64">
        <f t="shared" si="23"/>
        <v>-6.2658295592177886</v>
      </c>
      <c r="AW64">
        <v>61</v>
      </c>
      <c r="AX64">
        <f>IF(Z64&gt;0, (R64*SUMPRODUCT(K64:$K$98, X64:$X$98)-K64*$AZ$3)/Z64, 0)</f>
        <v>204.45484171101884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500000</v>
      </c>
      <c r="S65">
        <f t="shared" si="1"/>
        <v>200.75234410553747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69.140310088446725</v>
      </c>
      <c r="AC65">
        <f t="shared" si="2"/>
        <v>63.947251173646478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-8124.7027110127738</v>
      </c>
      <c r="AI65">
        <f t="shared" si="25"/>
        <v>-8140.6296112585878</v>
      </c>
      <c r="AJ65">
        <f t="shared" si="7"/>
        <v>5.1930589148002468</v>
      </c>
      <c r="AK65">
        <f t="shared" si="22"/>
        <v>4.8398217061912714</v>
      </c>
      <c r="AL65">
        <f t="shared" si="8"/>
        <v>-8130.596730637596</v>
      </c>
      <c r="AN65">
        <f t="shared" si="26"/>
        <v>0</v>
      </c>
      <c r="AO65">
        <f t="shared" si="26"/>
        <v>0</v>
      </c>
      <c r="AP65">
        <f t="shared" si="26"/>
        <v>-1.4145355103818013E-2</v>
      </c>
      <c r="AQ65">
        <f t="shared" si="26"/>
        <v>-7.2158928094266583</v>
      </c>
      <c r="AR65">
        <f t="shared" si="26"/>
        <v>-7.2300381645304759</v>
      </c>
      <c r="AS65">
        <f t="shared" si="26"/>
        <v>4.6121757084654014E-3</v>
      </c>
      <c r="AT65">
        <f t="shared" si="26"/>
        <v>4.2984507730079516E-3</v>
      </c>
      <c r="AU65">
        <f t="shared" si="23"/>
        <v>-7.2211275380490019</v>
      </c>
      <c r="AW65">
        <v>62</v>
      </c>
      <c r="AX65">
        <f>IF(Z65&gt;0, (R65*SUMPRODUCT(K65:$K$98, X65:$X$98)-K65*$AZ$3)/Z65, 0)</f>
        <v>200.75234410553747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500000</v>
      </c>
      <c r="S66">
        <f t="shared" si="1"/>
        <v>195.05127113065208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63.947251173646478</v>
      </c>
      <c r="AC66">
        <f t="shared" si="2"/>
        <v>57.683649883574731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-9808.3966050730123</v>
      </c>
      <c r="AI66">
        <f t="shared" si="25"/>
        <v>-9823.1833966558606</v>
      </c>
      <c r="AJ66">
        <f t="shared" si="7"/>
        <v>6.2636012900717475</v>
      </c>
      <c r="AK66">
        <f t="shared" si="22"/>
        <v>4.476307582155254</v>
      </c>
      <c r="AL66">
        <f t="shared" si="8"/>
        <v>-9812.4434877836338</v>
      </c>
      <c r="AN66">
        <f t="shared" si="26"/>
        <v>0</v>
      </c>
      <c r="AO66">
        <f t="shared" si="26"/>
        <v>0</v>
      </c>
      <c r="AP66">
        <f t="shared" si="26"/>
        <v>-1.1725693108453996E-2</v>
      </c>
      <c r="AQ66">
        <f t="shared" si="26"/>
        <v>-7.777904208137115</v>
      </c>
      <c r="AR66">
        <f t="shared" si="26"/>
        <v>-7.7896299012455685</v>
      </c>
      <c r="AS66">
        <f t="shared" si="26"/>
        <v>4.9669372878891104E-3</v>
      </c>
      <c r="AT66">
        <f t="shared" si="26"/>
        <v>3.5496414941208689E-3</v>
      </c>
      <c r="AU66">
        <f t="shared" si="23"/>
        <v>-7.7811133224635585</v>
      </c>
      <c r="AW66">
        <v>63</v>
      </c>
      <c r="AX66">
        <f>IF(Z66&gt;0, (R66*SUMPRODUCT(K66:$K$98, X66:$X$98)-K66*$AZ$3)/Z66, 0)</f>
        <v>195.05127113065208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500000</v>
      </c>
      <c r="S67">
        <f t="shared" ref="S67:S98" si="28">AX67</f>
        <v>187.87664888826367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57.683649883574731</v>
      </c>
      <c r="AC67">
        <f t="shared" ref="AC67:AC98" si="29">S67*Z67</f>
        <v>50.756005960575884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-11311.231338201631</v>
      </c>
      <c r="AI67">
        <f t="shared" ref="AI67:AI98" si="33">SUM(AE67:AH67)</f>
        <v>-11324.739138734831</v>
      </c>
      <c r="AJ67">
        <f t="shared" ref="AJ67:AJ98" si="34">AB67-AC67</f>
        <v>6.9276439229988469</v>
      </c>
      <c r="AK67">
        <f t="shared" si="22"/>
        <v>4.0378554918502312</v>
      </c>
      <c r="AL67">
        <f t="shared" ref="AL67:AL98" si="35">SUM(AI67:AK67)</f>
        <v>-11313.773639319983</v>
      </c>
      <c r="AN67">
        <f t="shared" ref="AN67:AU98" si="36">AE67*$K67</f>
        <v>0</v>
      </c>
      <c r="AO67">
        <f t="shared" si="36"/>
        <v>0</v>
      </c>
      <c r="AP67">
        <f t="shared" si="36"/>
        <v>-9.563815469987651E-3</v>
      </c>
      <c r="AQ67">
        <f t="shared" si="36"/>
        <v>-8.0085968837793526</v>
      </c>
      <c r="AR67">
        <f t="shared" si="36"/>
        <v>-8.0181606992493393</v>
      </c>
      <c r="AS67">
        <f t="shared" si="36"/>
        <v>4.9049220084718377E-3</v>
      </c>
      <c r="AT67">
        <f t="shared" si="36"/>
        <v>2.8588891821148487E-3</v>
      </c>
      <c r="AU67">
        <f t="shared" si="23"/>
        <v>-8.0103968880587537</v>
      </c>
      <c r="AW67">
        <v>64</v>
      </c>
      <c r="AX67">
        <f>IF(Z67&gt;0, (R67*SUMPRODUCT(K67:$K$98, X67:$X$98)-K67*$AZ$3)/Z67, 0)</f>
        <v>187.87664888826367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500000</v>
      </c>
      <c r="S68">
        <f t="shared" si="28"/>
        <v>179.53167990325883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50.756005960575884</v>
      </c>
      <c r="AC68">
        <f t="shared" si="29"/>
        <v>43.506570045670017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-12560.392580650883</v>
      </c>
      <c r="AI68">
        <f t="shared" si="33"/>
        <v>-12572.509263920687</v>
      </c>
      <c r="AJ68">
        <f t="shared" si="34"/>
        <v>7.2494359149058667</v>
      </c>
      <c r="AK68">
        <f t="shared" si="22"/>
        <v>3.5529204172403124</v>
      </c>
      <c r="AL68">
        <f t="shared" si="35"/>
        <v>-12561.706907588541</v>
      </c>
      <c r="AN68">
        <f t="shared" si="36"/>
        <v>0</v>
      </c>
      <c r="AO68">
        <f t="shared" si="36"/>
        <v>0</v>
      </c>
      <c r="AP68">
        <f t="shared" si="36"/>
        <v>-7.6597092001887161E-3</v>
      </c>
      <c r="AQ68">
        <f t="shared" si="36"/>
        <v>-7.9402054560394033</v>
      </c>
      <c r="AR68">
        <f t="shared" si="36"/>
        <v>-7.947865165239592</v>
      </c>
      <c r="AS68">
        <f t="shared" si="36"/>
        <v>4.5828193852329958E-3</v>
      </c>
      <c r="AT68">
        <f t="shared" si="36"/>
        <v>2.2460220013587684E-3</v>
      </c>
      <c r="AU68">
        <f t="shared" si="23"/>
        <v>-7.941036323853</v>
      </c>
      <c r="AW68">
        <v>65</v>
      </c>
      <c r="AX68">
        <f>IF(Z68&gt;0, (R68*SUMPRODUCT(K68:$K$98, X68:$X$98)-K68*$AZ$3)/Z68, 0)</f>
        <v>179.53167990325883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500000</v>
      </c>
      <c r="S69">
        <f t="shared" si="28"/>
        <v>169.83548004760169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43.506570045670017</v>
      </c>
      <c r="AC69">
        <f t="shared" si="29"/>
        <v>36.244186883267638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-13251.350559271379</v>
      </c>
      <c r="AI69">
        <f t="shared" si="33"/>
        <v>-13262.020940652557</v>
      </c>
      <c r="AJ69">
        <f t="shared" si="34"/>
        <v>7.2623831624023794</v>
      </c>
      <c r="AK69">
        <f t="shared" si="22"/>
        <v>3.0454599031969014</v>
      </c>
      <c r="AL69">
        <f t="shared" si="35"/>
        <v>-13251.713097586959</v>
      </c>
      <c r="AN69">
        <f t="shared" si="36"/>
        <v>0</v>
      </c>
      <c r="AO69">
        <f t="shared" si="36"/>
        <v>0</v>
      </c>
      <c r="AP69">
        <f t="shared" si="36"/>
        <v>-6.0226891167178154E-3</v>
      </c>
      <c r="AQ69">
        <f t="shared" si="36"/>
        <v>-7.4794669416328174</v>
      </c>
      <c r="AR69">
        <f t="shared" si="36"/>
        <v>-7.4854896307495356</v>
      </c>
      <c r="AS69">
        <f t="shared" si="36"/>
        <v>4.0991108444154009E-3</v>
      </c>
      <c r="AT69">
        <f t="shared" si="36"/>
        <v>1.7189505753504091E-3</v>
      </c>
      <c r="AU69">
        <f t="shared" si="23"/>
        <v>-7.4796715693297697</v>
      </c>
      <c r="AW69">
        <v>66</v>
      </c>
      <c r="AX69">
        <f>IF(Z69&gt;0, (R69*SUMPRODUCT(K69:$K$98, X69:$X$98)-K69*$AZ$3)/Z69, 0)</f>
        <v>169.83548004760169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500000</v>
      </c>
      <c r="S70">
        <f t="shared" si="28"/>
        <v>159.48083442726733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36.244186883267638</v>
      </c>
      <c r="AC70">
        <f t="shared" si="29"/>
        <v>29.369918418096461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-13557.00156296674</v>
      </c>
      <c r="AI70">
        <f t="shared" si="33"/>
        <v>-13566.209540377809</v>
      </c>
      <c r="AJ70">
        <f t="shared" si="34"/>
        <v>6.874268465171177</v>
      </c>
      <c r="AK70">
        <f t="shared" si="22"/>
        <v>2.5370930818287349</v>
      </c>
      <c r="AL70">
        <f t="shared" si="35"/>
        <v>-13556.79817883081</v>
      </c>
      <c r="AN70">
        <f t="shared" si="36"/>
        <v>0</v>
      </c>
      <c r="AO70">
        <f t="shared" si="36"/>
        <v>0</v>
      </c>
      <c r="AP70">
        <f t="shared" si="36"/>
        <v>-4.6404139779502715E-3</v>
      </c>
      <c r="AQ70">
        <f t="shared" si="36"/>
        <v>-6.8321300914851246</v>
      </c>
      <c r="AR70">
        <f t="shared" si="36"/>
        <v>-6.8367705054630745</v>
      </c>
      <c r="AS70">
        <f t="shared" si="36"/>
        <v>3.4643277290856561E-3</v>
      </c>
      <c r="AT70">
        <f t="shared" si="36"/>
        <v>1.2785828716440457E-3</v>
      </c>
      <c r="AU70">
        <f t="shared" si="23"/>
        <v>-6.8320275948623452</v>
      </c>
      <c r="AW70">
        <v>67</v>
      </c>
      <c r="AX70">
        <f>IF(Z70&gt;0, (R70*SUMPRODUCT(K70:$K$98, X70:$X$98)-K70*$AZ$3)/Z70, 0)</f>
        <v>159.48083442726733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50</v>
      </c>
      <c r="R71">
        <f t="shared" si="27"/>
        <v>500000</v>
      </c>
      <c r="S71">
        <f t="shared" si="28"/>
        <v>148.4060061863334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29.369918418096461</v>
      </c>
      <c r="AC71">
        <f t="shared" si="29"/>
        <v>23.078144109166399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-13405.573046444491</v>
      </c>
      <c r="AI71">
        <f t="shared" si="33"/>
        <v>-13413.348386776806</v>
      </c>
      <c r="AJ71">
        <f t="shared" si="34"/>
        <v>6.2917743089300622</v>
      </c>
      <c r="AK71">
        <f t="shared" si="22"/>
        <v>2.0558942892667527</v>
      </c>
      <c r="AL71">
        <f t="shared" si="35"/>
        <v>-13405.00071817861</v>
      </c>
      <c r="AN71">
        <f t="shared" si="36"/>
        <v>0</v>
      </c>
      <c r="AO71">
        <f t="shared" si="36"/>
        <v>0</v>
      </c>
      <c r="AP71">
        <f t="shared" si="36"/>
        <v>-3.4985965692190687E-3</v>
      </c>
      <c r="AQ71">
        <f t="shared" si="36"/>
        <v>-6.0319792914768824</v>
      </c>
      <c r="AR71">
        <f t="shared" si="36"/>
        <v>-6.0354778880461009</v>
      </c>
      <c r="AS71">
        <f t="shared" si="36"/>
        <v>2.8310503554473732E-3</v>
      </c>
      <c r="AT71">
        <f t="shared" si="36"/>
        <v>9.2507136661433011E-4</v>
      </c>
      <c r="AU71">
        <f t="shared" si="23"/>
        <v>-6.0317217663240399</v>
      </c>
      <c r="AW71">
        <v>68</v>
      </c>
      <c r="AX71">
        <f>IF(Z71&gt;0, (R71*SUMPRODUCT(K71:$K$98, X71:$X$98)-K71*$AZ$3)/Z71, 0)</f>
        <v>148.4060061863334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500000</v>
      </c>
      <c r="S72">
        <f t="shared" si="28"/>
        <v>136.58581994392279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23.078144109166399</v>
      </c>
      <c r="AC72">
        <f t="shared" si="29"/>
        <v>17.528625337827947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-12808.793435976264</v>
      </c>
      <c r="AI72">
        <f t="shared" si="33"/>
        <v>-12815.210143561657</v>
      </c>
      <c r="AJ72">
        <f t="shared" si="34"/>
        <v>5.5495187713384517</v>
      </c>
      <c r="AK72">
        <f t="shared" ref="AK72:AK98" si="49">G72*SUM(AB72:AB72, AE72:AF72)</f>
        <v>1.6154700876416481</v>
      </c>
      <c r="AL72">
        <f t="shared" si="35"/>
        <v>-12808.045154702677</v>
      </c>
      <c r="AN72">
        <f t="shared" si="36"/>
        <v>0</v>
      </c>
      <c r="AO72">
        <f t="shared" si="36"/>
        <v>0</v>
      </c>
      <c r="AP72">
        <f t="shared" si="36"/>
        <v>-2.5779155390701722E-3</v>
      </c>
      <c r="AQ72">
        <f t="shared" si="36"/>
        <v>-5.145939283645399</v>
      </c>
      <c r="AR72">
        <f t="shared" si="36"/>
        <v>-5.1485171991844689</v>
      </c>
      <c r="AS72">
        <f t="shared" si="36"/>
        <v>2.2295219915521641E-3</v>
      </c>
      <c r="AT72">
        <f t="shared" si="36"/>
        <v>6.4901593011876236E-4</v>
      </c>
      <c r="AU72">
        <f t="shared" si="23"/>
        <v>-5.1456386612627982</v>
      </c>
      <c r="AW72">
        <v>69</v>
      </c>
      <c r="AX72">
        <f>IF(Z72&gt;0, (R72*SUMPRODUCT(K72:$K$98, X72:$X$98)-K72*$AZ$3)/Z72, 0)</f>
        <v>136.58581994392279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500000</v>
      </c>
      <c r="S73">
        <f t="shared" si="28"/>
        <v>124.07404247500386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17.528625337827947</v>
      </c>
      <c r="AC73">
        <f t="shared" si="29"/>
        <v>12.813454375734718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-11889.083266373817</v>
      </c>
      <c r="AI73">
        <f t="shared" si="33"/>
        <v>-11894.246898556719</v>
      </c>
      <c r="AJ73">
        <f t="shared" si="34"/>
        <v>4.7151709620932287</v>
      </c>
      <c r="AK73">
        <f t="shared" si="49"/>
        <v>1.2270037736479564</v>
      </c>
      <c r="AL73">
        <f t="shared" si="35"/>
        <v>-11888.304723820978</v>
      </c>
      <c r="AN73">
        <f t="shared" si="36"/>
        <v>0</v>
      </c>
      <c r="AO73">
        <f t="shared" si="36"/>
        <v>0</v>
      </c>
      <c r="AP73">
        <f t="shared" si="36"/>
        <v>-1.8522248733925098E-3</v>
      </c>
      <c r="AQ73">
        <f t="shared" si="36"/>
        <v>-4.264683263213028</v>
      </c>
      <c r="AR73">
        <f t="shared" si="36"/>
        <v>-4.2665354880864212</v>
      </c>
      <c r="AS73">
        <f t="shared" si="36"/>
        <v>1.6913592271744803E-3</v>
      </c>
      <c r="AT73">
        <f t="shared" si="36"/>
        <v>4.4013338456259894E-4</v>
      </c>
      <c r="AU73">
        <f t="shared" si="23"/>
        <v>-4.2644039954746837</v>
      </c>
      <c r="AW73">
        <v>70</v>
      </c>
      <c r="AX73">
        <f>IF(Z73&gt;0, (R73*SUMPRODUCT(K73:$K$98, X73:$X$98)-K73*$AZ$3)/Z73, 0)</f>
        <v>124.07404247500386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500000</v>
      </c>
      <c r="S74">
        <f t="shared" si="28"/>
        <v>110.39367312401872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12.813454375734718</v>
      </c>
      <c r="AC74">
        <f t="shared" si="29"/>
        <v>8.9333856853361144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-10658.465517284316</v>
      </c>
      <c r="AI74">
        <f t="shared" si="33"/>
        <v>-10662.51166659366</v>
      </c>
      <c r="AJ74">
        <f t="shared" si="34"/>
        <v>3.8800686903986037</v>
      </c>
      <c r="AK74">
        <f t="shared" si="49"/>
        <v>0.89694180630143039</v>
      </c>
      <c r="AL74">
        <f t="shared" si="35"/>
        <v>-10657.734656096962</v>
      </c>
      <c r="AN74">
        <f t="shared" si="36"/>
        <v>0</v>
      </c>
      <c r="AO74">
        <f t="shared" si="36"/>
        <v>0</v>
      </c>
      <c r="AP74">
        <f t="shared" si="36"/>
        <v>-1.2958725644579973E-3</v>
      </c>
      <c r="AQ74">
        <f t="shared" si="36"/>
        <v>-3.4136192184431007</v>
      </c>
      <c r="AR74">
        <f t="shared" si="36"/>
        <v>-3.4149150910075585</v>
      </c>
      <c r="AS74">
        <f t="shared" si="36"/>
        <v>1.2426814187225289E-3</v>
      </c>
      <c r="AT74">
        <f t="shared" si="36"/>
        <v>2.872662845182011E-4</v>
      </c>
      <c r="AU74">
        <f t="shared" si="23"/>
        <v>-3.4133851433043185</v>
      </c>
      <c r="AW74">
        <v>71</v>
      </c>
      <c r="AX74">
        <f>IF(Z74&gt;0, (R74*SUMPRODUCT(K74:$K$98, X74:$X$98)-K74*$AZ$3)/Z74, 0)</f>
        <v>110.39367312401872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500000</v>
      </c>
      <c r="S75">
        <f t="shared" si="28"/>
        <v>95.182945287130835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8.9333856853361144</v>
      </c>
      <c r="AC75">
        <f t="shared" si="29"/>
        <v>5.8631723354773282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-9257.3882024687337</v>
      </c>
      <c r="AI75">
        <f t="shared" si="33"/>
        <v>-9260.4681514647382</v>
      </c>
      <c r="AJ75">
        <f t="shared" si="34"/>
        <v>3.0702133498587862</v>
      </c>
      <c r="AK75">
        <f t="shared" si="49"/>
        <v>0.62533699797352804</v>
      </c>
      <c r="AL75">
        <f t="shared" si="35"/>
        <v>-9256.772601116907</v>
      </c>
      <c r="AN75">
        <f t="shared" si="36"/>
        <v>0</v>
      </c>
      <c r="AO75">
        <f t="shared" si="36"/>
        <v>0</v>
      </c>
      <c r="AP75">
        <f t="shared" si="36"/>
        <v>-8.8073629189201199E-4</v>
      </c>
      <c r="AQ75">
        <f t="shared" si="36"/>
        <v>-2.6472249276282489</v>
      </c>
      <c r="AR75">
        <f t="shared" si="36"/>
        <v>-2.6481056639201408</v>
      </c>
      <c r="AS75">
        <f t="shared" si="36"/>
        <v>8.7795230524261459E-4</v>
      </c>
      <c r="AT75">
        <f t="shared" si="36"/>
        <v>1.7882016536395004E-4</v>
      </c>
      <c r="AU75">
        <f t="shared" si="23"/>
        <v>-2.6470488914495349</v>
      </c>
      <c r="AW75">
        <v>72</v>
      </c>
      <c r="AX75">
        <f>IF(Z75&gt;0, (R75*SUMPRODUCT(K75:$K$98, X75:$X$98)-K75*$AZ$3)/Z75, 0)</f>
        <v>95.182945287130835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500000</v>
      </c>
      <c r="S76">
        <f t="shared" si="28"/>
        <v>77.53819221570501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5.8631723354773282</v>
      </c>
      <c r="AC76">
        <f t="shared" si="29"/>
        <v>3.5225597905136459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-7776.4968779108276</v>
      </c>
      <c r="AI76">
        <f t="shared" si="33"/>
        <v>-7778.7683777290813</v>
      </c>
      <c r="AJ76">
        <f t="shared" si="34"/>
        <v>2.3406125449636823</v>
      </c>
      <c r="AK76">
        <f t="shared" si="49"/>
        <v>0.41042206348341304</v>
      </c>
      <c r="AL76">
        <f t="shared" si="35"/>
        <v>-7776.017343120634</v>
      </c>
      <c r="AN76">
        <f t="shared" si="36"/>
        <v>0</v>
      </c>
      <c r="AO76">
        <f t="shared" si="36"/>
        <v>0</v>
      </c>
      <c r="AP76">
        <f t="shared" si="36"/>
        <v>-5.7995867833861639E-4</v>
      </c>
      <c r="AQ76">
        <f t="shared" si="36"/>
        <v>-1.9854929395878693</v>
      </c>
      <c r="AR76">
        <f t="shared" si="36"/>
        <v>-1.9860728982662081</v>
      </c>
      <c r="AS76">
        <f t="shared" si="36"/>
        <v>5.9760451978535154E-4</v>
      </c>
      <c r="AT76">
        <f t="shared" si="36"/>
        <v>1.0478884285443485E-4</v>
      </c>
      <c r="AU76">
        <f t="shared" si="23"/>
        <v>-1.9853705049035681</v>
      </c>
      <c r="AW76">
        <v>73</v>
      </c>
      <c r="AX76">
        <f>IF(Z76&gt;0, (R76*SUMPRODUCT(K76:$K$98, X76:$X$98)-K76*$AZ$3)/Z76, 0)</f>
        <v>77.53819221570501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500000</v>
      </c>
      <c r="S77">
        <f t="shared" si="28"/>
        <v>55.874328046612156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3.5225597905136459</v>
      </c>
      <c r="AC77">
        <f t="shared" si="29"/>
        <v>1.8108279068762831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-6283.3767539516384</v>
      </c>
      <c r="AI77">
        <f t="shared" si="33"/>
        <v>-6284.9972010963147</v>
      </c>
      <c r="AJ77">
        <f t="shared" si="34"/>
        <v>1.7117318836373627</v>
      </c>
      <c r="AK77">
        <f t="shared" si="49"/>
        <v>0.24657918533595524</v>
      </c>
      <c r="AL77">
        <f t="shared" si="35"/>
        <v>-6283.0388900273419</v>
      </c>
      <c r="AN77">
        <f t="shared" si="36"/>
        <v>0</v>
      </c>
      <c r="AO77">
        <f t="shared" si="36"/>
        <v>0</v>
      </c>
      <c r="AP77">
        <f t="shared" si="36"/>
        <v>-3.694036585084314E-4</v>
      </c>
      <c r="AQ77">
        <f t="shared" si="36"/>
        <v>-1.4323838752302418</v>
      </c>
      <c r="AR77">
        <f t="shared" si="36"/>
        <v>-1.4327532788887505</v>
      </c>
      <c r="AS77">
        <f t="shared" si="36"/>
        <v>3.9021329531094333E-4</v>
      </c>
      <c r="AT77">
        <f t="shared" si="36"/>
        <v>5.6211184347732345E-5</v>
      </c>
      <c r="AU77">
        <f t="shared" si="23"/>
        <v>-1.4323068544090918</v>
      </c>
      <c r="AW77">
        <v>74</v>
      </c>
      <c r="AX77">
        <f>IF(Z77&gt;0, (R77*SUMPRODUCT(K77:$K$98, X77:$X$98)-K77*$AZ$3)/Z77, 0)</f>
        <v>55.874328046612156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500000</v>
      </c>
      <c r="S78">
        <f t="shared" si="28"/>
        <v>27.928174533818918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1.8108279068762831</v>
      </c>
      <c r="AC78">
        <f t="shared" si="29"/>
        <v>0.62287354588756383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-4891.0794587103692</v>
      </c>
      <c r="AI78">
        <f t="shared" si="33"/>
        <v>-4892.1945934377272</v>
      </c>
      <c r="AJ78">
        <f t="shared" si="34"/>
        <v>1.1879543609887193</v>
      </c>
      <c r="AK78">
        <f t="shared" si="49"/>
        <v>0.12675795348133984</v>
      </c>
      <c r="AL78">
        <f t="shared" si="35"/>
        <v>-4890.8798811232573</v>
      </c>
      <c r="AN78">
        <f t="shared" si="36"/>
        <v>0</v>
      </c>
      <c r="AO78">
        <f t="shared" si="36"/>
        <v>0</v>
      </c>
      <c r="AP78">
        <f t="shared" si="36"/>
        <v>-2.2697375391180191E-4</v>
      </c>
      <c r="AQ78">
        <f t="shared" si="36"/>
        <v>-0.99552694234043737</v>
      </c>
      <c r="AR78">
        <f t="shared" si="36"/>
        <v>-0.99575391609434916</v>
      </c>
      <c r="AS78">
        <f t="shared" si="36"/>
        <v>2.4179541195736671E-4</v>
      </c>
      <c r="AT78">
        <f t="shared" si="36"/>
        <v>2.5800226496398487E-5</v>
      </c>
      <c r="AU78">
        <f t="shared" si="23"/>
        <v>-0.99548632045589536</v>
      </c>
      <c r="AW78">
        <v>75</v>
      </c>
      <c r="AX78">
        <f>IF(Z78&gt;0, (R78*SUMPRODUCT(K78:$K$98, X78:$X$98)-K78*$AZ$3)/Z78, 0)</f>
        <v>27.928174533818918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500000</v>
      </c>
      <c r="S79">
        <f t="shared" si="28"/>
        <v>-10.446194871413363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0.62287354588756383</v>
      </c>
      <c r="AC79">
        <f t="shared" si="29"/>
        <v>-0.15441275873722593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-3648.9723130992529</v>
      </c>
      <c r="AI79">
        <f t="shared" si="33"/>
        <v>-3649.7113992480276</v>
      </c>
      <c r="AJ79">
        <f t="shared" si="34"/>
        <v>0.77728630462478976</v>
      </c>
      <c r="AK79">
        <f t="shared" si="49"/>
        <v>4.3601148212129473E-2</v>
      </c>
      <c r="AL79">
        <f t="shared" si="35"/>
        <v>-3648.8905117951908</v>
      </c>
      <c r="AN79">
        <f t="shared" si="36"/>
        <v>0</v>
      </c>
      <c r="AO79">
        <f t="shared" si="36"/>
        <v>0</v>
      </c>
      <c r="AP79">
        <f t="shared" si="36"/>
        <v>-1.3431525480414651E-4</v>
      </c>
      <c r="AQ79">
        <f t="shared" si="36"/>
        <v>-0.66313331242892681</v>
      </c>
      <c r="AR79">
        <f t="shared" si="36"/>
        <v>-0.66326762768373093</v>
      </c>
      <c r="AS79">
        <f t="shared" si="36"/>
        <v>1.4125742747926858E-4</v>
      </c>
      <c r="AT79">
        <f t="shared" si="36"/>
        <v>7.9237032673060865E-6</v>
      </c>
      <c r="AU79">
        <f t="shared" si="23"/>
        <v>-0.66311844655298446</v>
      </c>
      <c r="AW79">
        <v>76</v>
      </c>
      <c r="AX79">
        <f>IF(Z79&gt;0, (R79*SUMPRODUCT(K79:$K$98, X79:$X$98)-K79*$AZ$3)/Z79, 0)</f>
        <v>-10.446194871413363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500000</v>
      </c>
      <c r="S80">
        <f t="shared" si="28"/>
        <v>-66.047636448235735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-0.15441275873722593</v>
      </c>
      <c r="AC80">
        <f t="shared" si="29"/>
        <v>-0.62268835892004026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-2603.0191698196804</v>
      </c>
      <c r="AI80">
        <f t="shared" si="33"/>
        <v>-2603.4905631899851</v>
      </c>
      <c r="AJ80">
        <f t="shared" si="34"/>
        <v>0.46827560018281433</v>
      </c>
      <c r="AK80">
        <f t="shared" si="49"/>
        <v>-1.0808893111605817E-2</v>
      </c>
      <c r="AL80">
        <f t="shared" si="35"/>
        <v>-2603.0330964829136</v>
      </c>
      <c r="AN80">
        <f t="shared" si="36"/>
        <v>0</v>
      </c>
      <c r="AO80">
        <f t="shared" si="36"/>
        <v>0</v>
      </c>
      <c r="AP80">
        <f t="shared" si="36"/>
        <v>-7.6488426125072406E-5</v>
      </c>
      <c r="AQ80">
        <f t="shared" si="36"/>
        <v>-0.42236665175021371</v>
      </c>
      <c r="AR80">
        <f t="shared" si="36"/>
        <v>-0.42244314017633877</v>
      </c>
      <c r="AS80">
        <f t="shared" si="36"/>
        <v>7.5982535833279391E-5</v>
      </c>
      <c r="AT80">
        <f t="shared" si="36"/>
        <v>-1.7538541573595679E-6</v>
      </c>
      <c r="AU80">
        <f t="shared" si="23"/>
        <v>-0.42236891149466277</v>
      </c>
      <c r="AW80">
        <v>77</v>
      </c>
      <c r="AX80">
        <f>IF(Z80&gt;0, (R80*SUMPRODUCT(K80:$K$98, X80:$X$98)-K80*$AZ$3)/Z80, 0)</f>
        <v>-66.047636448235735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500000</v>
      </c>
      <c r="S81">
        <f t="shared" si="28"/>
        <v>-150.91159108313403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-0.62268835892004026</v>
      </c>
      <c r="AC81">
        <f t="shared" si="29"/>
        <v>-0.87107491045051044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-1780.7506095423723</v>
      </c>
      <c r="AI81">
        <f t="shared" si="33"/>
        <v>-1781.0392139180199</v>
      </c>
      <c r="AJ81">
        <f t="shared" si="34"/>
        <v>0.24838655153047018</v>
      </c>
      <c r="AK81">
        <f t="shared" si="49"/>
        <v>-4.3588185124402823E-2</v>
      </c>
      <c r="AL81">
        <f t="shared" si="35"/>
        <v>-1780.8344155516138</v>
      </c>
      <c r="AN81">
        <f t="shared" si="36"/>
        <v>0</v>
      </c>
      <c r="AO81">
        <f t="shared" si="36"/>
        <v>0</v>
      </c>
      <c r="AP81">
        <f t="shared" si="36"/>
        <v>-4.1811634281408134E-5</v>
      </c>
      <c r="AQ81">
        <f t="shared" si="36"/>
        <v>-0.25798670954146929</v>
      </c>
      <c r="AR81">
        <f t="shared" si="36"/>
        <v>-0.2580285211757507</v>
      </c>
      <c r="AS81">
        <f t="shared" si="36"/>
        <v>3.5985066510894728E-5</v>
      </c>
      <c r="AT81">
        <f t="shared" si="36"/>
        <v>-6.3148497015081476E-6</v>
      </c>
      <c r="AU81">
        <f t="shared" si="23"/>
        <v>-0.25799885095894126</v>
      </c>
      <c r="AW81">
        <v>78</v>
      </c>
      <c r="AX81">
        <f>IF(Z81&gt;0, (R81*SUMPRODUCT(K81:$K$98, X81:$X$98)-K81*$AZ$3)/Z81, 0)</f>
        <v>-150.91159108313403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500000</v>
      </c>
      <c r="S82">
        <f t="shared" si="28"/>
        <v>-287.76722857909675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-0.87107491045051044</v>
      </c>
      <c r="AC82">
        <f t="shared" si="29"/>
        <v>-0.97372224479578007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-1165.3258937207056</v>
      </c>
      <c r="AI82">
        <f t="shared" si="33"/>
        <v>-1165.4950794632246</v>
      </c>
      <c r="AJ82">
        <f t="shared" si="34"/>
        <v>0.10264733434526963</v>
      </c>
      <c r="AK82">
        <f t="shared" si="49"/>
        <v>-6.097524373153574E-2</v>
      </c>
      <c r="AL82">
        <f t="shared" si="35"/>
        <v>-1165.4534073726109</v>
      </c>
      <c r="AN82">
        <f t="shared" si="36"/>
        <v>0</v>
      </c>
      <c r="AO82">
        <f t="shared" si="36"/>
        <v>0</v>
      </c>
      <c r="AP82">
        <f t="shared" si="36"/>
        <v>-2.1884668414902518E-5</v>
      </c>
      <c r="AQ82">
        <f t="shared" si="36"/>
        <v>-0.15073829744556455</v>
      </c>
      <c r="AR82">
        <f t="shared" si="36"/>
        <v>-0.15076018211397943</v>
      </c>
      <c r="AS82">
        <f t="shared" si="36"/>
        <v>1.3277731576983187E-5</v>
      </c>
      <c r="AT82">
        <f t="shared" si="36"/>
        <v>-7.8873253189917659E-6</v>
      </c>
      <c r="AU82">
        <f t="shared" si="23"/>
        <v>-0.15075479170772146</v>
      </c>
      <c r="AW82">
        <v>79</v>
      </c>
      <c r="AX82">
        <f>IF(Z82&gt;0, (R82*SUMPRODUCT(K82:$K$98, X82:$X$98)-K82*$AZ$3)/Z82, 0)</f>
        <v>-287.76722857909675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500000</v>
      </c>
      <c r="S83">
        <f t="shared" si="28"/>
        <v>-520.29565200010279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-0.97372224479578007</v>
      </c>
      <c r="AC83">
        <f t="shared" si="29"/>
        <v>-0.98576467153045233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-727.62681042707584</v>
      </c>
      <c r="AI83">
        <f t="shared" si="33"/>
        <v>-727.72154163112691</v>
      </c>
      <c r="AJ83">
        <f t="shared" si="34"/>
        <v>1.2042426734672262E-2</v>
      </c>
      <c r="AK83">
        <f t="shared" si="49"/>
        <v>-6.8160557135704611E-2</v>
      </c>
      <c r="AL83">
        <f t="shared" si="35"/>
        <v>-727.77765976152796</v>
      </c>
      <c r="AN83">
        <f t="shared" si="36"/>
        <v>0</v>
      </c>
      <c r="AO83">
        <f t="shared" si="36"/>
        <v>0</v>
      </c>
      <c r="AP83">
        <f t="shared" si="36"/>
        <v>-1.0940854530308055E-5</v>
      </c>
      <c r="AQ83">
        <f t="shared" si="36"/>
        <v>-8.4036291578647046E-2</v>
      </c>
      <c r="AR83">
        <f t="shared" si="36"/>
        <v>-8.4047232433177341E-2</v>
      </c>
      <c r="AS83">
        <f t="shared" si="36"/>
        <v>1.3908240733947464E-6</v>
      </c>
      <c r="AT83">
        <f t="shared" si="36"/>
        <v>-7.8721129726612384E-6</v>
      </c>
      <c r="AU83">
        <f t="shared" si="23"/>
        <v>-8.4053713722076609E-2</v>
      </c>
      <c r="AW83">
        <v>80</v>
      </c>
      <c r="AX83">
        <f>IF(Z83&gt;0, (R83*SUMPRODUCT(K83:$K$98, X83:$X$98)-K83*$AZ$3)/Z83, 0)</f>
        <v>-520.29565200010279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500000</v>
      </c>
      <c r="S84">
        <f t="shared" si="28"/>
        <v>-935.84884974121451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-0.98576467153045233</v>
      </c>
      <c r="AC84">
        <f t="shared" si="29"/>
        <v>-0.94596536426008826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-432.43392627507859</v>
      </c>
      <c r="AI84">
        <f t="shared" si="33"/>
        <v>-432.48446677446168</v>
      </c>
      <c r="AJ84">
        <f t="shared" si="34"/>
        <v>-3.979930727036407E-2</v>
      </c>
      <c r="AK84">
        <f t="shared" si="49"/>
        <v>-6.9003527007131665E-2</v>
      </c>
      <c r="AL84">
        <f t="shared" si="35"/>
        <v>-432.59326960873915</v>
      </c>
      <c r="AN84">
        <f t="shared" si="36"/>
        <v>0</v>
      </c>
      <c r="AO84">
        <f t="shared" si="36"/>
        <v>0</v>
      </c>
      <c r="AP84">
        <f t="shared" si="36"/>
        <v>-5.2117034076485687E-6</v>
      </c>
      <c r="AQ84">
        <f t="shared" si="36"/>
        <v>-4.4592305075344445E-2</v>
      </c>
      <c r="AR84">
        <f t="shared" si="36"/>
        <v>-4.4597516778752094E-2</v>
      </c>
      <c r="AS84">
        <f t="shared" si="36"/>
        <v>-4.1040786667105867E-6</v>
      </c>
      <c r="AT84">
        <f t="shared" si="36"/>
        <v>-7.1155988016061345E-6</v>
      </c>
      <c r="AU84">
        <f t="shared" si="23"/>
        <v>-4.4608736456220405E-2</v>
      </c>
      <c r="AW84">
        <v>81</v>
      </c>
      <c r="AX84">
        <f>IF(Z84&gt;0, (R84*SUMPRODUCT(K84:$K$98, X84:$X$98)-K84*$AZ$3)/Z84, 0)</f>
        <v>-935.84884974121451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50</v>
      </c>
      <c r="R85">
        <f t="shared" si="27"/>
        <v>500000</v>
      </c>
      <c r="S85">
        <f t="shared" si="28"/>
        <v>-1717.2371237111822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-0.94596536426008826</v>
      </c>
      <c r="AC85">
        <f t="shared" si="29"/>
        <v>-0.87999017036310156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-244.12827137617839</v>
      </c>
      <c r="AI85">
        <f t="shared" si="33"/>
        <v>-244.15389364343002</v>
      </c>
      <c r="AJ85">
        <f t="shared" si="34"/>
        <v>-6.5975193896986695E-2</v>
      </c>
      <c r="AK85">
        <f t="shared" si="49"/>
        <v>-6.6217575498206185E-2</v>
      </c>
      <c r="AL85">
        <f t="shared" si="35"/>
        <v>-244.2860864128252</v>
      </c>
      <c r="AN85">
        <f t="shared" si="36"/>
        <v>0</v>
      </c>
      <c r="AO85">
        <f t="shared" si="36"/>
        <v>0</v>
      </c>
      <c r="AP85">
        <f t="shared" si="36"/>
        <v>-2.3590638620973728E-6</v>
      </c>
      <c r="AQ85">
        <f t="shared" si="36"/>
        <v>-2.2477096857348437E-2</v>
      </c>
      <c r="AR85">
        <f t="shared" si="36"/>
        <v>-2.2479455921210537E-2</v>
      </c>
      <c r="AS85">
        <f t="shared" si="36"/>
        <v>-6.0743920195947262E-6</v>
      </c>
      <c r="AT85">
        <f t="shared" si="36"/>
        <v>-6.096708299050352E-6</v>
      </c>
      <c r="AU85">
        <f t="shared" si="23"/>
        <v>-2.2491627021529181E-2</v>
      </c>
      <c r="AW85">
        <v>82</v>
      </c>
      <c r="AX85">
        <f>IF(Z85&gt;0, (R85*SUMPRODUCT(K85:$K$98, X85:$X$98)-K85*$AZ$3)/Z85, 0)</f>
        <v>-1717.2371237111822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50</v>
      </c>
      <c r="R86">
        <f t="shared" si="27"/>
        <v>500000</v>
      </c>
      <c r="S86">
        <f t="shared" si="28"/>
        <v>-3266.0681094231777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-0.87999017036310156</v>
      </c>
      <c r="AC86">
        <f t="shared" si="29"/>
        <v>-0.80374628599515408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-130.61550933130766</v>
      </c>
      <c r="AI86">
        <f t="shared" si="33"/>
        <v>-130.62781382495365</v>
      </c>
      <c r="AJ86">
        <f t="shared" si="34"/>
        <v>-7.624388436794749E-2</v>
      </c>
      <c r="AK86">
        <f t="shared" si="49"/>
        <v>-6.1599311925417115E-2</v>
      </c>
      <c r="AL86">
        <f t="shared" si="35"/>
        <v>-130.76565702124702</v>
      </c>
      <c r="AN86">
        <f t="shared" si="36"/>
        <v>0</v>
      </c>
      <c r="AO86">
        <f t="shared" si="36"/>
        <v>0</v>
      </c>
      <c r="AP86">
        <f t="shared" si="36"/>
        <v>-1.0115046059832979E-6</v>
      </c>
      <c r="AQ86">
        <f t="shared" si="36"/>
        <v>-1.0737393435492012E-2</v>
      </c>
      <c r="AR86">
        <f t="shared" si="36"/>
        <v>-1.0738404940097994E-2</v>
      </c>
      <c r="AS86">
        <f t="shared" si="36"/>
        <v>-6.2677134415352614E-6</v>
      </c>
      <c r="AT86">
        <f t="shared" si="36"/>
        <v>-5.0638400514988578E-6</v>
      </c>
      <c r="AU86">
        <f t="shared" si="23"/>
        <v>-1.074973649359103E-2</v>
      </c>
      <c r="AW86">
        <v>83</v>
      </c>
      <c r="AX86">
        <f>IF(Z86&gt;0, (R86*SUMPRODUCT(K86:$K$98, X86:$X$98)-K86*$AZ$3)/Z86, 0)</f>
        <v>-3266.0681094231777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500000</v>
      </c>
      <c r="S87">
        <f t="shared" si="28"/>
        <v>-6509.023805934301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-0.80374628599515408</v>
      </c>
      <c r="AC87">
        <f t="shared" si="29"/>
        <v>-0.72633994619377484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-66.019642288313449</v>
      </c>
      <c r="AI87">
        <f t="shared" si="33"/>
        <v>-66.02522177279414</v>
      </c>
      <c r="AJ87">
        <f t="shared" si="34"/>
        <v>-7.7406339801379231E-2</v>
      </c>
      <c r="AK87">
        <f t="shared" si="49"/>
        <v>-5.6262240019660792E-2</v>
      </c>
      <c r="AL87">
        <f t="shared" si="35"/>
        <v>-66.158890352615188</v>
      </c>
      <c r="AN87">
        <f t="shared" si="36"/>
        <v>0</v>
      </c>
      <c r="AO87">
        <f t="shared" si="36"/>
        <v>0</v>
      </c>
      <c r="AP87">
        <f t="shared" si="36"/>
        <v>-4.0952476486656913E-7</v>
      </c>
      <c r="AQ87">
        <f t="shared" si="36"/>
        <v>-4.8457305649366742E-3</v>
      </c>
      <c r="AR87">
        <f t="shared" si="36"/>
        <v>-4.8461400897015401E-3</v>
      </c>
      <c r="AS87">
        <f t="shared" si="36"/>
        <v>-5.6814949868611242E-6</v>
      </c>
      <c r="AT87">
        <f t="shared" si="36"/>
        <v>-4.1295536701708831E-6</v>
      </c>
      <c r="AU87">
        <f t="shared" si="23"/>
        <v>-4.8559511383585727E-3</v>
      </c>
      <c r="AW87">
        <v>84</v>
      </c>
      <c r="AX87">
        <f>IF(Z87&gt;0, (R87*SUMPRODUCT(K87:$K$98, X87:$X$98)-K87*$AZ$3)/Z87, 0)</f>
        <v>-6509.023805934301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500000</v>
      </c>
      <c r="S88">
        <f t="shared" si="28"/>
        <v>-13700.260023470802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-0.72633994619377484</v>
      </c>
      <c r="AC88">
        <f t="shared" si="29"/>
        <v>-0.65248591494007657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-31.423993763524873</v>
      </c>
      <c r="AI88">
        <f t="shared" si="33"/>
        <v>-31.426375053784408</v>
      </c>
      <c r="AJ88">
        <f t="shared" si="34"/>
        <v>-7.3854031253698271E-2</v>
      </c>
      <c r="AK88">
        <f t="shared" si="49"/>
        <v>-5.0843796233564241E-2</v>
      </c>
      <c r="AL88">
        <f t="shared" si="35"/>
        <v>-31.551072881271672</v>
      </c>
      <c r="AN88">
        <f t="shared" si="36"/>
        <v>0</v>
      </c>
      <c r="AO88">
        <f t="shared" si="36"/>
        <v>0</v>
      </c>
      <c r="AP88">
        <f t="shared" si="36"/>
        <v>-1.5605597757758716E-7</v>
      </c>
      <c r="AQ88">
        <f t="shared" si="36"/>
        <v>-2.0593466279554091E-3</v>
      </c>
      <c r="AR88">
        <f t="shared" si="36"/>
        <v>-2.0595026839329866E-3</v>
      </c>
      <c r="AS88">
        <f t="shared" si="36"/>
        <v>-4.8399656443337027E-6</v>
      </c>
      <c r="AT88">
        <f t="shared" si="36"/>
        <v>-3.332008054545182E-6</v>
      </c>
      <c r="AU88">
        <f t="shared" si="23"/>
        <v>-2.0676746576318654E-3</v>
      </c>
      <c r="AW88">
        <v>85</v>
      </c>
      <c r="AX88">
        <f>IF(Z88&gt;0, (R88*SUMPRODUCT(K88:$K$98, X88:$X$98)-K88*$AZ$3)/Z88, 0)</f>
        <v>-13700.260023470802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500000</v>
      </c>
      <c r="S89">
        <f t="shared" si="28"/>
        <v>-30992.123211284867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-0.65248591494007657</v>
      </c>
      <c r="AC89">
        <f t="shared" si="29"/>
        <v>-0.5842776170871079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-14.14854592595384</v>
      </c>
      <c r="AI89">
        <f t="shared" si="33"/>
        <v>-14.149488548718185</v>
      </c>
      <c r="AJ89">
        <f t="shared" si="34"/>
        <v>-6.8208297852968669E-2</v>
      </c>
      <c r="AK89">
        <f t="shared" si="49"/>
        <v>-4.5674014045805365E-2</v>
      </c>
      <c r="AL89">
        <f t="shared" si="35"/>
        <v>-14.263370860616959</v>
      </c>
      <c r="AN89">
        <f t="shared" si="36"/>
        <v>0</v>
      </c>
      <c r="AO89">
        <f t="shared" si="36"/>
        <v>0</v>
      </c>
      <c r="AP89">
        <f t="shared" si="36"/>
        <v>-5.515539181952081E-8</v>
      </c>
      <c r="AQ89">
        <f t="shared" si="36"/>
        <v>-8.2786945503524989E-4</v>
      </c>
      <c r="AR89">
        <f t="shared" si="36"/>
        <v>-8.2792461042706942E-4</v>
      </c>
      <c r="AS89">
        <f t="shared" si="36"/>
        <v>-3.9910508590735169E-6</v>
      </c>
      <c r="AT89">
        <f t="shared" si="36"/>
        <v>-2.6725093387873417E-6</v>
      </c>
      <c r="AU89">
        <f t="shared" si="23"/>
        <v>-8.3458817062493024E-4</v>
      </c>
      <c r="AW89">
        <v>86</v>
      </c>
      <c r="AX89">
        <f>IF(Z89&gt;0, (R89*SUMPRODUCT(K89:$K$98, X89:$X$98)-K89*$AZ$3)/Z89, 0)</f>
        <v>-30992.123211284867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50</v>
      </c>
      <c r="R90">
        <f t="shared" si="27"/>
        <v>500000</v>
      </c>
      <c r="S90">
        <f t="shared" si="28"/>
        <v>-75899.217119699766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-0.5842776170871079</v>
      </c>
      <c r="AC90">
        <f t="shared" si="29"/>
        <v>-0.52236651825560365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-5.89078021334557</v>
      </c>
      <c r="AI90">
        <f t="shared" si="33"/>
        <v>-5.8911243318609374</v>
      </c>
      <c r="AJ90">
        <f t="shared" si="34"/>
        <v>-6.1911098831504252E-2</v>
      </c>
      <c r="AK90">
        <f t="shared" si="49"/>
        <v>-4.0899433196097554E-2</v>
      </c>
      <c r="AL90">
        <f t="shared" si="35"/>
        <v>-5.9939348638885388</v>
      </c>
      <c r="AN90">
        <f t="shared" si="36"/>
        <v>0</v>
      </c>
      <c r="AO90">
        <f t="shared" si="36"/>
        <v>0</v>
      </c>
      <c r="AP90">
        <f t="shared" si="36"/>
        <v>-1.7977945860738145E-8</v>
      </c>
      <c r="AQ90">
        <f t="shared" si="36"/>
        <v>-3.0775480836873998E-4</v>
      </c>
      <c r="AR90">
        <f t="shared" si="36"/>
        <v>-3.0777278631460072E-4</v>
      </c>
      <c r="AS90">
        <f t="shared" si="36"/>
        <v>-3.234450729229742E-6</v>
      </c>
      <c r="AT90">
        <f t="shared" si="36"/>
        <v>-2.1367283737966029E-6</v>
      </c>
      <c r="AU90">
        <f t="shared" si="23"/>
        <v>-3.1314396541762702E-4</v>
      </c>
      <c r="AW90">
        <v>87</v>
      </c>
      <c r="AX90">
        <f>IF(Z90&gt;0, (R90*SUMPRODUCT(K90:$K$98, X90:$X$98)-K90*$AZ$3)/Z90, 0)</f>
        <v>-75899.217119699766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50</v>
      </c>
      <c r="R91">
        <f t="shared" si="27"/>
        <v>500000</v>
      </c>
      <c r="S91">
        <f t="shared" si="28"/>
        <v>-202710.36114113883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-0.52236651825560365</v>
      </c>
      <c r="AC91">
        <f t="shared" si="29"/>
        <v>-0.46665733709384799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-2.2557286923137072</v>
      </c>
      <c r="AI91">
        <f t="shared" si="33"/>
        <v>-2.2558437967746894</v>
      </c>
      <c r="AJ91">
        <f t="shared" si="34"/>
        <v>-5.5709181161755661E-2</v>
      </c>
      <c r="AK91">
        <f t="shared" si="49"/>
        <v>-3.656565627789226E-2</v>
      </c>
      <c r="AL91">
        <f t="shared" si="35"/>
        <v>-2.3481186342143374</v>
      </c>
      <c r="AN91">
        <f t="shared" si="36"/>
        <v>0</v>
      </c>
      <c r="AO91">
        <f t="shared" si="36"/>
        <v>0</v>
      </c>
      <c r="AP91">
        <f t="shared" si="36"/>
        <v>-5.3691577056907054E-9</v>
      </c>
      <c r="AQ91">
        <f t="shared" si="36"/>
        <v>-1.0522062296211761E-4</v>
      </c>
      <c r="AR91">
        <f t="shared" si="36"/>
        <v>-1.0522599211982329E-4</v>
      </c>
      <c r="AS91">
        <f t="shared" si="36"/>
        <v>-2.5986080535851052E-6</v>
      </c>
      <c r="AT91">
        <f t="shared" si="36"/>
        <v>-1.7056400203129653E-6</v>
      </c>
      <c r="AU91">
        <f t="shared" si="23"/>
        <v>-1.0953024019372136E-4</v>
      </c>
      <c r="AW91">
        <v>88</v>
      </c>
      <c r="AX91">
        <f>IF(Z91&gt;0, (R91*SUMPRODUCT(K91:$K$98, X91:$X$98)-K91*$AZ$3)/Z91, 0)</f>
        <v>-202710.36114113883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50</v>
      </c>
      <c r="R92">
        <f t="shared" si="27"/>
        <v>500000</v>
      </c>
      <c r="S92">
        <f t="shared" si="28"/>
        <v>-595178.51509399479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-0.46665733709384799</v>
      </c>
      <c r="AC92">
        <f t="shared" si="29"/>
        <v>-0.41674743631491329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-0.78943127379747691</v>
      </c>
      <c r="AI92">
        <f t="shared" si="33"/>
        <v>-0.78946628408646968</v>
      </c>
      <c r="AJ92">
        <f t="shared" si="34"/>
        <v>-4.9909900778934702E-2</v>
      </c>
      <c r="AK92">
        <f t="shared" si="49"/>
        <v>-3.2666013596569364E-2</v>
      </c>
      <c r="AL92">
        <f t="shared" si="35"/>
        <v>-0.87204219846197384</v>
      </c>
      <c r="AN92">
        <f t="shared" si="36"/>
        <v>0</v>
      </c>
      <c r="AO92">
        <f t="shared" si="36"/>
        <v>0</v>
      </c>
      <c r="AP92">
        <f t="shared" si="36"/>
        <v>-1.4581146653955446E-9</v>
      </c>
      <c r="AQ92">
        <f t="shared" si="36"/>
        <v>-3.2878372351703459E-5</v>
      </c>
      <c r="AR92">
        <f t="shared" si="36"/>
        <v>-3.2879830466368858E-5</v>
      </c>
      <c r="AS92">
        <f t="shared" si="36"/>
        <v>-2.0786563141243955E-6</v>
      </c>
      <c r="AT92">
        <f t="shared" si="36"/>
        <v>-1.3604798719303641E-6</v>
      </c>
      <c r="AU92">
        <f t="shared" si="23"/>
        <v>-3.631896665242362E-5</v>
      </c>
      <c r="AW92">
        <v>89</v>
      </c>
      <c r="AX92">
        <f>IF(Z92&gt;0, (R92*SUMPRODUCT(K92:$K$98, X92:$X$98)-K92*$AZ$3)/Z92, 0)</f>
        <v>-595178.51509399479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500000</v>
      </c>
      <c r="S93">
        <f t="shared" si="28"/>
        <v>-1938798.0314317152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-0.41674743631491329</v>
      </c>
      <c r="AC93">
        <f t="shared" si="29"/>
        <v>-0.37212395629271428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-0.25063416602906069</v>
      </c>
      <c r="AI93">
        <f t="shared" si="33"/>
        <v>-0.25064376279856065</v>
      </c>
      <c r="AJ93">
        <f t="shared" si="34"/>
        <v>-4.4623480022199014E-2</v>
      </c>
      <c r="AK93">
        <f t="shared" si="49"/>
        <v>-2.9172320542043932E-2</v>
      </c>
      <c r="AL93">
        <f t="shared" si="35"/>
        <v>-0.32443956336280361</v>
      </c>
      <c r="AN93">
        <f t="shared" si="36"/>
        <v>0</v>
      </c>
      <c r="AO93">
        <f t="shared" si="36"/>
        <v>0</v>
      </c>
      <c r="AP93">
        <f t="shared" si="36"/>
        <v>-3.5686423372358912E-10</v>
      </c>
      <c r="AQ93">
        <f t="shared" si="36"/>
        <v>-9.3200497943854395E-6</v>
      </c>
      <c r="AR93">
        <f t="shared" si="36"/>
        <v>-9.3204066586191633E-6</v>
      </c>
      <c r="AS93">
        <f t="shared" si="36"/>
        <v>-1.6593629767038085E-6</v>
      </c>
      <c r="AT93">
        <f t="shared" si="36"/>
        <v>-1.0847981517336215E-6</v>
      </c>
      <c r="AU93">
        <f t="shared" si="23"/>
        <v>-1.2064567787056593E-5</v>
      </c>
      <c r="AW93">
        <v>90</v>
      </c>
      <c r="AX93">
        <f>IF(Z93&gt;0, (R93*SUMPRODUCT(K93:$K$98, X93:$X$98)-K93*$AZ$3)/Z93, 0)</f>
        <v>-1938798.0314317152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500000</v>
      </c>
      <c r="S94">
        <f t="shared" si="28"/>
        <v>-7088405.807042229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-0.37212395629271428</v>
      </c>
      <c r="AC94">
        <f t="shared" si="29"/>
        <v>-0.33226152777594548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-7.1571046689614115E-2</v>
      </c>
      <c r="AI94">
        <f t="shared" si="33"/>
        <v>-7.1573390386750119E-2</v>
      </c>
      <c r="AJ94">
        <f t="shared" si="34"/>
        <v>-3.98624285167688E-2</v>
      </c>
      <c r="AK94">
        <f t="shared" si="49"/>
        <v>-2.6048676940490002E-2</v>
      </c>
      <c r="AL94">
        <f t="shared" si="35"/>
        <v>-0.13748449584400893</v>
      </c>
      <c r="AN94">
        <f t="shared" si="36"/>
        <v>0</v>
      </c>
      <c r="AO94">
        <f t="shared" si="36"/>
        <v>0</v>
      </c>
      <c r="AP94">
        <f t="shared" si="36"/>
        <v>-7.7814660380842732E-11</v>
      </c>
      <c r="AQ94">
        <f t="shared" si="36"/>
        <v>-2.3762783192840121E-6</v>
      </c>
      <c r="AR94">
        <f t="shared" si="36"/>
        <v>-2.3763561339443929E-6</v>
      </c>
      <c r="AS94">
        <f t="shared" si="36"/>
        <v>-1.3234992223769189E-6</v>
      </c>
      <c r="AT94">
        <f t="shared" si="36"/>
        <v>-8.6485959228960261E-7</v>
      </c>
      <c r="AU94">
        <f t="shared" si="23"/>
        <v>-4.5647149486109142E-6</v>
      </c>
      <c r="AW94">
        <v>91</v>
      </c>
      <c r="AX94">
        <f>IF(Z94&gt;0, (R94*SUMPRODUCT(K94:$K$98, X94:$X$98)-K94*$AZ$3)/Z94, 0)</f>
        <v>-7088405.807042229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500000</v>
      </c>
      <c r="S95">
        <f t="shared" si="28"/>
        <v>-29530117.765884992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-0.33226152777594548</v>
      </c>
      <c r="AC95">
        <f t="shared" si="29"/>
        <v>-0.29666412854840479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-1.817952434447111E-2</v>
      </c>
      <c r="AI95">
        <f t="shared" si="33"/>
        <v>-1.8180026652201305E-2</v>
      </c>
      <c r="AJ95">
        <f t="shared" si="34"/>
        <v>-3.5597399227540683E-2</v>
      </c>
      <c r="AK95">
        <f t="shared" si="49"/>
        <v>-2.3258306944316187E-2</v>
      </c>
      <c r="AL95">
        <f t="shared" si="35"/>
        <v>-7.7035732824058178E-2</v>
      </c>
      <c r="AN95">
        <f t="shared" si="36"/>
        <v>0</v>
      </c>
      <c r="AO95">
        <f t="shared" si="36"/>
        <v>0</v>
      </c>
      <c r="AP95">
        <f t="shared" si="36"/>
        <v>-1.4890585550050549E-11</v>
      </c>
      <c r="AQ95">
        <f t="shared" si="36"/>
        <v>-5.3892016036587218E-7</v>
      </c>
      <c r="AR95">
        <f t="shared" si="36"/>
        <v>-5.3893505095142216E-7</v>
      </c>
      <c r="AS95">
        <f t="shared" si="36"/>
        <v>-1.05526171844802E-6</v>
      </c>
      <c r="AT95">
        <f t="shared" si="36"/>
        <v>-6.8947736314573061E-7</v>
      </c>
      <c r="AU95">
        <f t="shared" si="23"/>
        <v>-2.2836741325451729E-6</v>
      </c>
      <c r="AW95">
        <v>92</v>
      </c>
      <c r="AX95">
        <f>IF(Z95&gt;0, (R95*SUMPRODUCT(K95:$K$98, X95:$X$98)-K95*$AZ$3)/Z95, 0)</f>
        <v>-29530117.765884992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500000</v>
      </c>
      <c r="S96">
        <f t="shared" si="28"/>
        <v>-142962717.36712575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-0.29666412854840479</v>
      </c>
      <c r="AC96">
        <f t="shared" si="29"/>
        <v>-0.26487915362404735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-4.0464541152381642E-3</v>
      </c>
      <c r="AI96">
        <f t="shared" si="33"/>
        <v>-4.0465467544795351E-3</v>
      </c>
      <c r="AJ96">
        <f t="shared" si="34"/>
        <v>-3.1784974924357445E-2</v>
      </c>
      <c r="AK96">
        <f t="shared" si="49"/>
        <v>-2.0766488998388337E-2</v>
      </c>
      <c r="AL96">
        <f t="shared" si="35"/>
        <v>-5.6598010677225315E-2</v>
      </c>
      <c r="AN96">
        <f t="shared" si="36"/>
        <v>0</v>
      </c>
      <c r="AO96">
        <f t="shared" si="36"/>
        <v>0</v>
      </c>
      <c r="AP96">
        <f t="shared" si="36"/>
        <v>-2.4519910554776144E-12</v>
      </c>
      <c r="AQ96">
        <f t="shared" si="36"/>
        <v>-1.0710222957513491E-7</v>
      </c>
      <c r="AR96">
        <f t="shared" si="36"/>
        <v>-1.0710468156619039E-7</v>
      </c>
      <c r="AS96">
        <f t="shared" si="36"/>
        <v>-8.4129007383741763E-7</v>
      </c>
      <c r="AT96">
        <f t="shared" si="36"/>
        <v>-5.4965093111997236E-7</v>
      </c>
      <c r="AU96">
        <f t="shared" si="23"/>
        <v>-1.4980456865235803E-6</v>
      </c>
      <c r="AW96">
        <v>93</v>
      </c>
      <c r="AX96">
        <f>IF(Z96&gt;0, (R96*SUMPRODUCT(K96:$K$98, X96:$X$98)-K96*$AZ$3)/Z96, 0)</f>
        <v>-142962717.36712575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500000</v>
      </c>
      <c r="S97">
        <f t="shared" si="28"/>
        <v>-826013733.65613604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-0.26487915362404735</v>
      </c>
      <c r="AC97">
        <f t="shared" si="29"/>
        <v>-0.23649933765081457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-7.7397146444278862E-4</v>
      </c>
      <c r="AI97">
        <f t="shared" si="33"/>
        <v>-7.7398578014530148E-4</v>
      </c>
      <c r="AJ97">
        <f t="shared" si="34"/>
        <v>-2.8379815973232775E-2</v>
      </c>
      <c r="AK97">
        <f t="shared" si="49"/>
        <v>-1.8541540753683316E-2</v>
      </c>
      <c r="AL97">
        <f t="shared" si="35"/>
        <v>-4.7695342507061395E-2</v>
      </c>
      <c r="AN97">
        <f t="shared" si="36"/>
        <v>0</v>
      </c>
      <c r="AO97">
        <f t="shared" si="36"/>
        <v>0</v>
      </c>
      <c r="AP97">
        <f t="shared" si="36"/>
        <v>-3.3831288134237048E-13</v>
      </c>
      <c r="AQ97">
        <f t="shared" si="36"/>
        <v>-1.8290720694815924E-8</v>
      </c>
      <c r="AR97">
        <f t="shared" si="36"/>
        <v>-1.8291059007697263E-8</v>
      </c>
      <c r="AS97">
        <f t="shared" si="36"/>
        <v>-6.7068013639286662E-7</v>
      </c>
      <c r="AT97">
        <f t="shared" si="36"/>
        <v>-4.3817913031370817E-7</v>
      </c>
      <c r="AU97">
        <f t="shared" si="23"/>
        <v>-1.1271503257142721E-6</v>
      </c>
      <c r="AW97">
        <v>94</v>
      </c>
      <c r="AX97">
        <f>IF(Z97&gt;0, (R97*SUMPRODUCT(K97:$K$98, X97:$X$98)-K97*$AZ$3)/Z97, 0)</f>
        <v>-826013733.65613604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-0.23649933765081457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-1.431570251283907E-4</v>
      </c>
      <c r="AI98">
        <f t="shared" si="33"/>
        <v>-1.431570251283907E-4</v>
      </c>
      <c r="AJ98">
        <f t="shared" si="34"/>
        <v>-0.23649933765081457</v>
      </c>
      <c r="AK98">
        <f t="shared" si="49"/>
        <v>-1.6554953635557021E-2</v>
      </c>
      <c r="AL98">
        <f t="shared" si="35"/>
        <v>-0.25319744831149998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-3.020650726271165E-9</v>
      </c>
      <c r="AR98">
        <f t="shared" si="36"/>
        <v>-3.020650726271165E-9</v>
      </c>
      <c r="AS98">
        <f t="shared" si="36"/>
        <v>-4.9901979689567275E-6</v>
      </c>
      <c r="AT98">
        <f t="shared" si="36"/>
        <v>-3.4931385782697093E-7</v>
      </c>
      <c r="AU98">
        <f t="shared" si="36"/>
        <v>-5.3425324775099698E-6</v>
      </c>
      <c r="AW98">
        <v>95</v>
      </c>
    </row>
    <row r="100" spans="5:50" x14ac:dyDescent="0.25">
      <c r="AN100" s="8">
        <f t="shared" ref="AN100:AU100" si="50">SUM(AN3:AN98)</f>
        <v>12745.021640348146</v>
      </c>
      <c r="AO100" s="8">
        <f t="shared" si="50"/>
        <v>-1274.5021640348148</v>
      </c>
      <c r="AP100" s="8">
        <f t="shared" si="50"/>
        <v>-848.54303883265345</v>
      </c>
      <c r="AQ100" s="8">
        <f t="shared" si="50"/>
        <v>-10007.465438342368</v>
      </c>
      <c r="AR100" s="8">
        <f t="shared" si="50"/>
        <v>614.51099913831024</v>
      </c>
      <c r="AS100" s="8">
        <f t="shared" si="50"/>
        <v>-537.38092014064864</v>
      </c>
      <c r="AT100" s="8">
        <f t="shared" si="50"/>
        <v>313.47220341537849</v>
      </c>
      <c r="AU100" s="8">
        <f t="shared" si="50"/>
        <v>390.60228241303918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FDA4B-3E3B-49C7-98F6-90DDC9DCDFF4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14450.317302601128</v>
      </c>
      <c r="K3">
        <v>1</v>
      </c>
      <c r="L3" s="2">
        <v>0</v>
      </c>
      <c r="O3">
        <f>$C$3</f>
        <v>14450.317302601128</v>
      </c>
      <c r="P3">
        <f>O3*C5</f>
        <v>1445.0317302601129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14450.317302601128</v>
      </c>
      <c r="AF3">
        <f t="shared" ref="AF3:AG34" si="4">-$Z3*P3</f>
        <v>-1445.0317302601129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12484.803644641015</v>
      </c>
      <c r="AJ3">
        <f t="shared" ref="AJ3:AJ66" si="7">AB3-AC3</f>
        <v>0</v>
      </c>
      <c r="AL3">
        <f t="shared" ref="AL3:AL66" si="8">SUM(AI3:AK3)</f>
        <v>12484.803644641015</v>
      </c>
      <c r="AN3">
        <f t="shared" ref="AN3:AU34" si="9">AE3*$K3</f>
        <v>14450.317302601128</v>
      </c>
      <c r="AO3">
        <f t="shared" si="9"/>
        <v>-1445.0317302601129</v>
      </c>
      <c r="AP3">
        <f t="shared" si="9"/>
        <v>-520.48192770000003</v>
      </c>
      <c r="AQ3">
        <f t="shared" si="9"/>
        <v>0</v>
      </c>
      <c r="AR3">
        <f t="shared" si="9"/>
        <v>12484.803644641015</v>
      </c>
      <c r="AS3">
        <f t="shared" si="9"/>
        <v>0</v>
      </c>
      <c r="AT3">
        <f t="shared" si="9"/>
        <v>0</v>
      </c>
      <c r="AU3">
        <f t="shared" si="9"/>
        <v>12484.803644641015</v>
      </c>
      <c r="AW3">
        <v>0</v>
      </c>
      <c r="AX3">
        <f>IF(Z3&gt;0, (R3*SUMPRODUCT(K3:$K$98, X3:$X$98)-K3*$AZ$3)/Z3, 0)</f>
        <v>0</v>
      </c>
      <c r="AZ3">
        <f>C6*SUMPRODUCT(X4:X89, K4:K89)/1</f>
        <v>11331.296497556932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1229.4899654871174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1214.0674818811003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-1214.0674818811003</v>
      </c>
      <c r="AK4">
        <f>G4*SUM(AB4, AE4:AF4)</f>
        <v>0</v>
      </c>
      <c r="AL4">
        <f t="shared" si="8"/>
        <v>-2485.9704818811006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-1135.6276785714285</v>
      </c>
      <c r="AR4">
        <f t="shared" si="9"/>
        <v>-1135.6276785714285</v>
      </c>
      <c r="AS4">
        <f t="shared" si="9"/>
        <v>-1083.9888231081252</v>
      </c>
      <c r="AT4">
        <f t="shared" si="9"/>
        <v>0</v>
      </c>
      <c r="AU4">
        <f t="shared" si="9"/>
        <v>-2219.6165016795539</v>
      </c>
      <c r="AW4">
        <v>1</v>
      </c>
      <c r="AX4">
        <f>IF(Z4&gt;0, (R4*SUMPRODUCT(K4:$K$98, X4:$X$98)-K4*$AZ$3)/Z4, 0)</f>
        <v>1229.4899654871174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500000</v>
      </c>
      <c r="S5">
        <f t="shared" si="1"/>
        <v>1192.1687325473929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1214.0674818811003</v>
      </c>
      <c r="AC5">
        <f t="shared" si="2"/>
        <v>1162.428626417799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-1263.927141564702</v>
      </c>
      <c r="AI5">
        <f t="shared" si="6"/>
        <v>-1312.6798304535455</v>
      </c>
      <c r="AJ5">
        <f t="shared" si="7"/>
        <v>51.638855463301297</v>
      </c>
      <c r="AK5">
        <f>G5*SUM(AB5, AE5:AF5)</f>
        <v>84.984723731677036</v>
      </c>
      <c r="AL5">
        <f t="shared" si="8"/>
        <v>-1176.056251258567</v>
      </c>
      <c r="AN5">
        <f t="shared" si="9"/>
        <v>0</v>
      </c>
      <c r="AO5">
        <f t="shared" si="9"/>
        <v>0</v>
      </c>
      <c r="AP5">
        <f t="shared" si="9"/>
        <v>-38.865345096335716</v>
      </c>
      <c r="AQ5">
        <f t="shared" si="9"/>
        <v>-1007.5949789259422</v>
      </c>
      <c r="AR5">
        <f t="shared" si="9"/>
        <v>-1046.460324022278</v>
      </c>
      <c r="AS5">
        <f t="shared" si="9"/>
        <v>41.16617941908585</v>
      </c>
      <c r="AT5">
        <f t="shared" si="9"/>
        <v>67.749301444257839</v>
      </c>
      <c r="AU5">
        <f t="shared" si="9"/>
        <v>-937.5448431589341</v>
      </c>
      <c r="AW5">
        <v>2</v>
      </c>
      <c r="AX5">
        <f>IF(Z5&gt;0, (R5*SUMPRODUCT(K5:$K$98, X5:$X$98)-K5*$AZ$3)/Z5, 0)</f>
        <v>1192.1687325473929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500000</v>
      </c>
      <c r="S6">
        <f t="shared" si="1"/>
        <v>1166.0764745468596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1162.428626417799</v>
      </c>
      <c r="AC6">
        <f t="shared" si="2"/>
        <v>1122.6808109812546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-1259.1746980832727</v>
      </c>
      <c r="AI6">
        <f t="shared" si="6"/>
        <v>-1307.3139426134194</v>
      </c>
      <c r="AJ6">
        <f t="shared" si="7"/>
        <v>39.747815436544442</v>
      </c>
      <c r="AK6">
        <f>G6*SUM(AB6, AE6:AF6)</f>
        <v>81.370003849245933</v>
      </c>
      <c r="AL6">
        <f t="shared" si="8"/>
        <v>-1186.196123327629</v>
      </c>
      <c r="AN6">
        <f t="shared" si="9"/>
        <v>0</v>
      </c>
      <c r="AO6">
        <f t="shared" si="9"/>
        <v>0</v>
      </c>
      <c r="AP6">
        <f t="shared" si="9"/>
        <v>-34.264563401218254</v>
      </c>
      <c r="AQ6">
        <f t="shared" si="9"/>
        <v>-896.25567864208881</v>
      </c>
      <c r="AR6">
        <f t="shared" si="9"/>
        <v>-930.52024204330701</v>
      </c>
      <c r="AS6">
        <f t="shared" si="9"/>
        <v>28.291709921465326</v>
      </c>
      <c r="AT6">
        <f t="shared" si="9"/>
        <v>57.917561504394477</v>
      </c>
      <c r="AU6">
        <f t="shared" si="9"/>
        <v>-844.3109706174472</v>
      </c>
      <c r="AW6">
        <v>3</v>
      </c>
      <c r="AX6">
        <f>IF(Z6&gt;0, (R6*SUMPRODUCT(K6:$K$98, X6:$X$98)-K6*$AZ$3)/Z6, 0)</f>
        <v>1166.0764745468596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500000</v>
      </c>
      <c r="S7">
        <f t="shared" si="1"/>
        <v>1147.1944501030232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1122.6808109812546</v>
      </c>
      <c r="AC7">
        <f t="shared" si="2"/>
        <v>1090.5743854546981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-1256.1440025923137</v>
      </c>
      <c r="AI7">
        <f t="shared" si="6"/>
        <v>-1303.6762402768998</v>
      </c>
      <c r="AJ7">
        <f t="shared" si="7"/>
        <v>32.10642552655645</v>
      </c>
      <c r="AK7">
        <f>G7*SUM(AB7, AE7:AF7)</f>
        <v>78.587656768687822</v>
      </c>
      <c r="AL7">
        <f t="shared" si="8"/>
        <v>-1192.9821579816555</v>
      </c>
      <c r="AN7">
        <f t="shared" si="9"/>
        <v>0</v>
      </c>
      <c r="AO7">
        <f t="shared" si="9"/>
        <v>0</v>
      </c>
      <c r="AP7">
        <f t="shared" si="9"/>
        <v>-30.207596355589839</v>
      </c>
      <c r="AQ7">
        <f t="shared" si="9"/>
        <v>-798.30222272722051</v>
      </c>
      <c r="AR7">
        <f t="shared" si="9"/>
        <v>-828.5098190828104</v>
      </c>
      <c r="AS7">
        <f t="shared" si="9"/>
        <v>20.404213855084976</v>
      </c>
      <c r="AT7">
        <f t="shared" si="9"/>
        <v>49.943876615974908</v>
      </c>
      <c r="AU7">
        <f t="shared" si="9"/>
        <v>-758.1617286117505</v>
      </c>
      <c r="AW7">
        <v>4</v>
      </c>
      <c r="AX7">
        <f>IF(Z7&gt;0, (R7*SUMPRODUCT(K7:$K$98, X7:$X$98)-K7*$AZ$3)/Z7, 0)</f>
        <v>1147.1944501030232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500000</v>
      </c>
      <c r="S8">
        <f t="shared" si="1"/>
        <v>1133.38725947274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1090.5743854546981</v>
      </c>
      <c r="AC8">
        <f t="shared" si="2"/>
        <v>1063.8339958663437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-1252.9564398789644</v>
      </c>
      <c r="AI8">
        <f t="shared" si="6"/>
        <v>-1299.8880595427167</v>
      </c>
      <c r="AJ8">
        <f t="shared" si="7"/>
        <v>26.740389588354446</v>
      </c>
      <c r="AK8">
        <f t="shared" ref="AK8:AK71" si="22">G8*SUM(AB8:AB8, AE8:AF8)</f>
        <v>76.340206981828871</v>
      </c>
      <c r="AL8">
        <f t="shared" si="8"/>
        <v>-1196.8074629725334</v>
      </c>
      <c r="AN8">
        <f t="shared" si="9"/>
        <v>0</v>
      </c>
      <c r="AO8">
        <f t="shared" si="9"/>
        <v>0</v>
      </c>
      <c r="AP8">
        <f t="shared" si="9"/>
        <v>-26.630261379584159</v>
      </c>
      <c r="AQ8">
        <f t="shared" si="9"/>
        <v>-710.96113303289098</v>
      </c>
      <c r="AR8">
        <f t="shared" si="9"/>
        <v>-737.5913944124751</v>
      </c>
      <c r="AS8">
        <f t="shared" si="9"/>
        <v>15.173215184810333</v>
      </c>
      <c r="AT8">
        <f t="shared" si="9"/>
        <v>43.317483612606217</v>
      </c>
      <c r="AU8">
        <f t="shared" si="9"/>
        <v>-679.10069561505861</v>
      </c>
      <c r="AW8">
        <v>5</v>
      </c>
      <c r="AX8">
        <f>IF(Z8&gt;0, (R8*SUMPRODUCT(K8:$K$98, X8:$X$98)-K8*$AZ$3)/Z8, 0)</f>
        <v>1133.38725947274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500000</v>
      </c>
      <c r="S9">
        <f t="shared" si="1"/>
        <v>1124.1132062983988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1063.8339958663437</v>
      </c>
      <c r="AC9">
        <f t="shared" si="2"/>
        <v>1041.7673567074435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-1250.0617043559705</v>
      </c>
      <c r="AI9">
        <f t="shared" si="6"/>
        <v>-1296.3990016526498</v>
      </c>
      <c r="AJ9">
        <f t="shared" si="7"/>
        <v>22.066639158900216</v>
      </c>
      <c r="AK9">
        <f t="shared" si="22"/>
        <v>74.468379710644058</v>
      </c>
      <c r="AL9">
        <f t="shared" si="8"/>
        <v>-1199.8639827831055</v>
      </c>
      <c r="AN9">
        <f t="shared" si="9"/>
        <v>0</v>
      </c>
      <c r="AO9">
        <f t="shared" si="9"/>
        <v>0</v>
      </c>
      <c r="AP9">
        <f t="shared" si="9"/>
        <v>-23.475916881743412</v>
      </c>
      <c r="AQ9">
        <f t="shared" si="9"/>
        <v>-633.3201628186979</v>
      </c>
      <c r="AR9">
        <f t="shared" si="9"/>
        <v>-656.79607970044128</v>
      </c>
      <c r="AS9">
        <f t="shared" si="9"/>
        <v>11.179646137688987</v>
      </c>
      <c r="AT9">
        <f t="shared" si="9"/>
        <v>37.727998705062049</v>
      </c>
      <c r="AU9">
        <f t="shared" si="9"/>
        <v>-607.8884348576903</v>
      </c>
      <c r="AW9">
        <v>6</v>
      </c>
      <c r="AX9">
        <f>IF(Z9&gt;0, (R9*SUMPRODUCT(K9:$K$98, X9:$X$98)-K9*$AZ$3)/Z9, 0)</f>
        <v>1124.1132062983988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50</v>
      </c>
      <c r="R10">
        <f t="shared" si="0"/>
        <v>500000</v>
      </c>
      <c r="S10">
        <f t="shared" si="1"/>
        <v>1118.6391721372418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1041.7673567074435</v>
      </c>
      <c r="AC10">
        <f t="shared" si="2"/>
        <v>1023.5315634190947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-1249.6483288914387</v>
      </c>
      <c r="AI10">
        <f t="shared" si="6"/>
        <v>-1295.3972883822619</v>
      </c>
      <c r="AJ10">
        <f t="shared" si="7"/>
        <v>18.235793288348759</v>
      </c>
      <c r="AK10">
        <f t="shared" si="22"/>
        <v>72.923714969521043</v>
      </c>
      <c r="AL10">
        <f t="shared" si="8"/>
        <v>-1204.237780124392</v>
      </c>
      <c r="AN10">
        <f t="shared" si="9"/>
        <v>0</v>
      </c>
      <c r="AO10">
        <f t="shared" si="9"/>
        <v>0</v>
      </c>
      <c r="AP10">
        <f t="shared" si="9"/>
        <v>-20.694505928153227</v>
      </c>
      <c r="AQ10">
        <f t="shared" si="9"/>
        <v>-565.27744102110262</v>
      </c>
      <c r="AR10">
        <f t="shared" si="9"/>
        <v>-585.97194694925577</v>
      </c>
      <c r="AS10">
        <f t="shared" si="9"/>
        <v>8.2489467850303502</v>
      </c>
      <c r="AT10">
        <f t="shared" si="9"/>
        <v>32.98698524591412</v>
      </c>
      <c r="AU10">
        <f t="shared" si="9"/>
        <v>-544.73601491831118</v>
      </c>
      <c r="AW10">
        <v>7</v>
      </c>
      <c r="AX10">
        <f>IF(Z10&gt;0, (R10*SUMPRODUCT(K10:$K$98, X10:$X$98)-K10*$AZ$3)/Z10, 0)</f>
        <v>1118.6391721372418</v>
      </c>
    </row>
    <row r="11" spans="1:52" x14ac:dyDescent="0.25">
      <c r="A11" t="s">
        <v>33</v>
      </c>
      <c r="C11" s="12">
        <f>AU91</f>
        <v>450.14689275763732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500000</v>
      </c>
      <c r="S11">
        <f t="shared" si="1"/>
        <v>1115.2447866875127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1023.5315634190947</v>
      </c>
      <c r="AC11">
        <f t="shared" si="2"/>
        <v>1007.4365951929449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-1248.5682502044858</v>
      </c>
      <c r="AI11">
        <f t="shared" si="6"/>
        <v>-1293.7348632753803</v>
      </c>
      <c r="AJ11">
        <f t="shared" si="7"/>
        <v>16.094968226149831</v>
      </c>
      <c r="AK11">
        <f t="shared" si="22"/>
        <v>71.647209439336635</v>
      </c>
      <c r="AL11">
        <f t="shared" si="8"/>
        <v>-1205.9926856098939</v>
      </c>
      <c r="AN11">
        <f t="shared" si="9"/>
        <v>0</v>
      </c>
      <c r="AO11">
        <f t="shared" si="9"/>
        <v>0</v>
      </c>
      <c r="AP11">
        <f t="shared" si="9"/>
        <v>-18.242037483968069</v>
      </c>
      <c r="AQ11">
        <f t="shared" si="9"/>
        <v>-504.27577524514044</v>
      </c>
      <c r="AR11">
        <f t="shared" si="9"/>
        <v>-522.51781272910853</v>
      </c>
      <c r="AS11">
        <f t="shared" si="9"/>
        <v>6.5004877214027754</v>
      </c>
      <c r="AT11">
        <f t="shared" si="9"/>
        <v>28.937106224073212</v>
      </c>
      <c r="AU11">
        <f t="shared" si="9"/>
        <v>-487.08021878363252</v>
      </c>
      <c r="AW11">
        <v>8</v>
      </c>
      <c r="AX11">
        <f>IF(Z11&gt;0, (R11*SUMPRODUCT(K11:$K$98, X11:$X$98)-K11*$AZ$3)/Z11, 0)</f>
        <v>1115.2447866875127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50</v>
      </c>
      <c r="R12">
        <f t="shared" si="0"/>
        <v>500000</v>
      </c>
      <c r="S12">
        <f t="shared" si="1"/>
        <v>1114.0414920532958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1007.4365951929449</v>
      </c>
      <c r="AC12">
        <f t="shared" si="2"/>
        <v>993.50231351472803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-1249.4196274090982</v>
      </c>
      <c r="AI12">
        <f t="shared" si="6"/>
        <v>-1294.009632386543</v>
      </c>
      <c r="AJ12">
        <f t="shared" si="7"/>
        <v>13.934281678216848</v>
      </c>
      <c r="AK12">
        <f t="shared" si="22"/>
        <v>70.520561663506143</v>
      </c>
      <c r="AL12">
        <f t="shared" si="8"/>
        <v>-1209.5547890448199</v>
      </c>
      <c r="AN12">
        <f t="shared" si="9"/>
        <v>0</v>
      </c>
      <c r="AO12">
        <f t="shared" si="9"/>
        <v>0</v>
      </c>
      <c r="AP12">
        <f t="shared" si="9"/>
        <v>-16.079602808845102</v>
      </c>
      <c r="AQ12">
        <f t="shared" si="9"/>
        <v>-450.5532430524708</v>
      </c>
      <c r="AR12">
        <f t="shared" si="9"/>
        <v>-466.63284586131596</v>
      </c>
      <c r="AS12">
        <f t="shared" si="9"/>
        <v>5.0248416640821452</v>
      </c>
      <c r="AT12">
        <f t="shared" si="9"/>
        <v>25.430421503191976</v>
      </c>
      <c r="AU12">
        <f t="shared" si="9"/>
        <v>-436.1775826940418</v>
      </c>
      <c r="AW12">
        <v>9</v>
      </c>
      <c r="AX12">
        <f>IF(Z12&gt;0, (R12*SUMPRODUCT(K12:$K$98, X12:$X$98)-K12*$AZ$3)/Z12, 0)</f>
        <v>1114.0414920532958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500000</v>
      </c>
      <c r="S13">
        <f t="shared" si="1"/>
        <v>1114.0126663427325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993.50231351472803</v>
      </c>
      <c r="AC13">
        <f t="shared" si="2"/>
        <v>980.75397543272527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-1251.2717885756103</v>
      </c>
      <c r="AI13">
        <f t="shared" si="6"/>
        <v>-1295.290766324423</v>
      </c>
      <c r="AJ13">
        <f t="shared" si="7"/>
        <v>12.748338082002761</v>
      </c>
      <c r="AK13">
        <f t="shared" si="22"/>
        <v>69.545161946030973</v>
      </c>
      <c r="AL13">
        <f t="shared" si="8"/>
        <v>-1212.9972662963892</v>
      </c>
      <c r="AN13">
        <f t="shared" si="9"/>
        <v>0</v>
      </c>
      <c r="AO13">
        <f t="shared" si="9"/>
        <v>0</v>
      </c>
      <c r="AP13">
        <f t="shared" si="9"/>
        <v>-14.172932737199062</v>
      </c>
      <c r="AQ13">
        <f t="shared" si="9"/>
        <v>-402.87602762231836</v>
      </c>
      <c r="AR13">
        <f t="shared" si="9"/>
        <v>-417.04896035951742</v>
      </c>
      <c r="AS13">
        <f t="shared" si="9"/>
        <v>4.1046236734148547</v>
      </c>
      <c r="AT13">
        <f t="shared" si="9"/>
        <v>22.391680880987703</v>
      </c>
      <c r="AU13">
        <f t="shared" si="9"/>
        <v>-390.55265580511485</v>
      </c>
      <c r="AW13">
        <v>10</v>
      </c>
      <c r="AX13">
        <f>IF(Z13&gt;0, (R13*SUMPRODUCT(K13:$K$98, X13:$X$98)-K13*$AZ$3)/Z13, 0)</f>
        <v>1114.0126663427325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500000</v>
      </c>
      <c r="S14">
        <f t="shared" si="1"/>
        <v>1114.7304460468713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980.75397543272527</v>
      </c>
      <c r="AC14">
        <f t="shared" si="2"/>
        <v>968.77518439118273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-1254.4964066736361</v>
      </c>
      <c r="AI14">
        <f t="shared" si="6"/>
        <v>-1297.9497450042934</v>
      </c>
      <c r="AJ14">
        <f t="shared" si="7"/>
        <v>11.978791041542536</v>
      </c>
      <c r="AK14">
        <f t="shared" si="22"/>
        <v>68.652778280290775</v>
      </c>
      <c r="AL14">
        <f t="shared" si="8"/>
        <v>-1217.3181756824602</v>
      </c>
      <c r="AN14">
        <f t="shared" si="9"/>
        <v>0</v>
      </c>
      <c r="AO14">
        <f t="shared" si="9"/>
        <v>0</v>
      </c>
      <c r="AP14">
        <f t="shared" si="9"/>
        <v>-12.491796413385945</v>
      </c>
      <c r="AQ14">
        <f t="shared" si="9"/>
        <v>-360.63773959652559</v>
      </c>
      <c r="AR14">
        <f t="shared" si="9"/>
        <v>-373.12953600991153</v>
      </c>
      <c r="AS14">
        <f t="shared" si="9"/>
        <v>3.4436161804366829</v>
      </c>
      <c r="AT14">
        <f t="shared" si="9"/>
        <v>19.736033235579161</v>
      </c>
      <c r="AU14">
        <f t="shared" si="9"/>
        <v>-349.94988659389571</v>
      </c>
      <c r="AW14">
        <v>11</v>
      </c>
      <c r="AX14">
        <f>IF(Z14&gt;0, (R14*SUMPRODUCT(K14:$K$98, X14:$X$98)-K14*$AZ$3)/Z14, 0)</f>
        <v>1114.7304460468713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500000</v>
      </c>
      <c r="S15">
        <f t="shared" si="1"/>
        <v>1115.7462752170809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968.77518439118273</v>
      </c>
      <c r="AC15">
        <f t="shared" si="2"/>
        <v>957.15283459892146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-1258.616385013054</v>
      </c>
      <c r="AI15">
        <f t="shared" si="6"/>
        <v>-1301.5093283219035</v>
      </c>
      <c r="AJ15">
        <f t="shared" si="7"/>
        <v>11.622349792261275</v>
      </c>
      <c r="AK15">
        <f t="shared" si="22"/>
        <v>67.814262907382798</v>
      </c>
      <c r="AL15">
        <f t="shared" si="8"/>
        <v>-1222.0727156222595</v>
      </c>
      <c r="AN15">
        <f t="shared" si="9"/>
        <v>0</v>
      </c>
      <c r="AO15">
        <f t="shared" si="9"/>
        <v>0</v>
      </c>
      <c r="AP15">
        <f t="shared" si="9"/>
        <v>-11.009550210500208</v>
      </c>
      <c r="AQ15">
        <f t="shared" si="9"/>
        <v>-323.05547760581521</v>
      </c>
      <c r="AR15">
        <f t="shared" si="9"/>
        <v>-334.06502781631542</v>
      </c>
      <c r="AS15">
        <f t="shared" si="9"/>
        <v>2.9831677131724859</v>
      </c>
      <c r="AT15">
        <f t="shared" si="9"/>
        <v>17.406232234775526</v>
      </c>
      <c r="AU15">
        <f t="shared" si="9"/>
        <v>-313.67562786836743</v>
      </c>
      <c r="AW15">
        <v>12</v>
      </c>
      <c r="AX15">
        <f>IF(Z15&gt;0, (R15*SUMPRODUCT(K15:$K$98, X15:$X$98)-K15*$AZ$3)/Z15, 0)</f>
        <v>1115.7462752170809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500000</v>
      </c>
      <c r="S16">
        <f t="shared" si="1"/>
        <v>1116.8814037637433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957.15283459892146</v>
      </c>
      <c r="AC16">
        <f t="shared" si="2"/>
        <v>945.71824074691165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-1265.6257788957605</v>
      </c>
      <c r="AI16">
        <f t="shared" si="6"/>
        <v>-1307.9632301936317</v>
      </c>
      <c r="AJ16">
        <f t="shared" si="7"/>
        <v>11.434593852009812</v>
      </c>
      <c r="AK16">
        <f t="shared" si="22"/>
        <v>67.000698421924511</v>
      </c>
      <c r="AL16">
        <f t="shared" si="8"/>
        <v>-1229.5279379196975</v>
      </c>
      <c r="AN16">
        <f t="shared" si="9"/>
        <v>0</v>
      </c>
      <c r="AO16">
        <f t="shared" si="9"/>
        <v>0</v>
      </c>
      <c r="AP16">
        <f t="shared" si="9"/>
        <v>-9.702651113349992</v>
      </c>
      <c r="AQ16">
        <f t="shared" si="9"/>
        <v>-290.04876288584796</v>
      </c>
      <c r="AR16">
        <f t="shared" si="9"/>
        <v>-299.75141399919795</v>
      </c>
      <c r="AS16">
        <f t="shared" si="9"/>
        <v>2.6205137854976717</v>
      </c>
      <c r="AT16">
        <f t="shared" si="9"/>
        <v>15.354830798976298</v>
      </c>
      <c r="AU16">
        <f t="shared" si="9"/>
        <v>-281.77606941472396</v>
      </c>
      <c r="AW16">
        <v>13</v>
      </c>
      <c r="AX16">
        <f>IF(Z16&gt;0, (R16*SUMPRODUCT(K16:$K$98, X16:$X$98)-K16*$AZ$3)/Z16, 0)</f>
        <v>1116.8814037637433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500000</v>
      </c>
      <c r="S17">
        <f t="shared" si="1"/>
        <v>1117.4691303234472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945.71824074691165</v>
      </c>
      <c r="AC17">
        <f t="shared" si="2"/>
        <v>933.90240978410486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-1275.7976041590791</v>
      </c>
      <c r="AI17">
        <f t="shared" si="6"/>
        <v>-1317.5841011835557</v>
      </c>
      <c r="AJ17">
        <f t="shared" si="7"/>
        <v>11.815830962806785</v>
      </c>
      <c r="AK17">
        <f t="shared" si="22"/>
        <v>66.200276852283821</v>
      </c>
      <c r="AL17">
        <f t="shared" si="8"/>
        <v>-1239.5679933684651</v>
      </c>
      <c r="AN17">
        <f t="shared" si="9"/>
        <v>0</v>
      </c>
      <c r="AO17">
        <f t="shared" si="9"/>
        <v>0</v>
      </c>
      <c r="AP17">
        <f t="shared" si="9"/>
        <v>-8.5503451910234105</v>
      </c>
      <c r="AQ17">
        <f t="shared" si="9"/>
        <v>-261.05346669884904</v>
      </c>
      <c r="AR17">
        <f t="shared" si="9"/>
        <v>-269.60381188987247</v>
      </c>
      <c r="AS17">
        <f t="shared" si="9"/>
        <v>2.4177531175107121</v>
      </c>
      <c r="AT17">
        <f t="shared" si="9"/>
        <v>13.545888244635231</v>
      </c>
      <c r="AU17">
        <f t="shared" si="9"/>
        <v>-253.6401705277265</v>
      </c>
      <c r="AW17">
        <v>14</v>
      </c>
      <c r="AX17">
        <f>IF(Z17&gt;0, (R17*SUMPRODUCT(K17:$K$98, X17:$X$98)-K17*$AZ$3)/Z17, 0)</f>
        <v>1117.4691303234472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500000</v>
      </c>
      <c r="S18">
        <f t="shared" si="1"/>
        <v>1116.963912987422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933.90240978410486</v>
      </c>
      <c r="AC18">
        <f t="shared" si="2"/>
        <v>921.27120373082835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-1286.6033183288446</v>
      </c>
      <c r="AI18">
        <f t="shared" si="6"/>
        <v>-1327.8432900512437</v>
      </c>
      <c r="AJ18">
        <f t="shared" si="7"/>
        <v>12.631206053276514</v>
      </c>
      <c r="AK18">
        <f t="shared" si="22"/>
        <v>65.373168684887347</v>
      </c>
      <c r="AL18">
        <f t="shared" si="8"/>
        <v>-1249.8389153130797</v>
      </c>
      <c r="AN18">
        <f t="shared" si="9"/>
        <v>0</v>
      </c>
      <c r="AO18">
        <f t="shared" si="9"/>
        <v>0</v>
      </c>
      <c r="AP18">
        <f t="shared" si="9"/>
        <v>-7.5343886483235982</v>
      </c>
      <c r="AQ18">
        <f t="shared" si="9"/>
        <v>-235.05761598879238</v>
      </c>
      <c r="AR18">
        <f t="shared" si="9"/>
        <v>-242.59200463711599</v>
      </c>
      <c r="AS18">
        <f t="shared" si="9"/>
        <v>2.3076741211913419</v>
      </c>
      <c r="AT18">
        <f t="shared" si="9"/>
        <v>11.943433505722751</v>
      </c>
      <c r="AU18">
        <f t="shared" si="9"/>
        <v>-228.34089701020187</v>
      </c>
      <c r="AW18">
        <v>15</v>
      </c>
      <c r="AX18">
        <f>IF(Z18&gt;0, (R18*SUMPRODUCT(K18:$K$98, X18:$X$98)-K18*$AZ$3)/Z18, 0)</f>
        <v>1116.963912987422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500000</v>
      </c>
      <c r="S19">
        <f t="shared" si="1"/>
        <v>1115.5680469856279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921.27120373082835</v>
      </c>
      <c r="AC19">
        <f t="shared" si="2"/>
        <v>908.01917760415245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-1299.5700725052091</v>
      </c>
      <c r="AI19">
        <f t="shared" si="6"/>
        <v>-1340.2676875031336</v>
      </c>
      <c r="AJ19">
        <f t="shared" si="7"/>
        <v>13.252026126675901</v>
      </c>
      <c r="AK19">
        <f t="shared" si="22"/>
        <v>64.488984261157995</v>
      </c>
      <c r="AL19">
        <f t="shared" si="8"/>
        <v>-1262.5266771152997</v>
      </c>
      <c r="AN19">
        <f t="shared" si="9"/>
        <v>0</v>
      </c>
      <c r="AO19">
        <f t="shared" si="9"/>
        <v>0</v>
      </c>
      <c r="AP19">
        <f t="shared" si="9"/>
        <v>-6.6386625915094717</v>
      </c>
      <c r="AQ19">
        <f t="shared" si="9"/>
        <v>-211.98802990852329</v>
      </c>
      <c r="AR19">
        <f t="shared" si="9"/>
        <v>-218.62669250003279</v>
      </c>
      <c r="AS19">
        <f t="shared" si="9"/>
        <v>2.1616925245706922</v>
      </c>
      <c r="AT19">
        <f t="shared" si="9"/>
        <v>10.519550283249426</v>
      </c>
      <c r="AU19">
        <f t="shared" si="9"/>
        <v>-205.94544969221266</v>
      </c>
      <c r="AW19">
        <v>16</v>
      </c>
      <c r="AX19">
        <f>IF(Z19&gt;0, (R19*SUMPRODUCT(K19:$K$98, X19:$X$98)-K19*$AZ$3)/Z19, 0)</f>
        <v>1115.5680469856279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50</v>
      </c>
      <c r="R20">
        <f t="shared" si="0"/>
        <v>500000</v>
      </c>
      <c r="S20">
        <f t="shared" si="1"/>
        <v>1113.1589260740272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908.01917760415245</v>
      </c>
      <c r="AC20">
        <f t="shared" si="2"/>
        <v>894.07185292966381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-1314.202499799178</v>
      </c>
      <c r="AI20">
        <f t="shared" si="6"/>
        <v>-1354.3617183971432</v>
      </c>
      <c r="AJ20">
        <f t="shared" si="7"/>
        <v>13.947324674488641</v>
      </c>
      <c r="AK20">
        <f t="shared" si="22"/>
        <v>63.561342432290679</v>
      </c>
      <c r="AL20">
        <f t="shared" si="8"/>
        <v>-1276.8530512903637</v>
      </c>
      <c r="AN20">
        <f t="shared" si="9"/>
        <v>0</v>
      </c>
      <c r="AO20">
        <f t="shared" si="9"/>
        <v>0</v>
      </c>
      <c r="AP20">
        <f t="shared" si="9"/>
        <v>-5.8489629250159156</v>
      </c>
      <c r="AQ20">
        <f t="shared" si="9"/>
        <v>-191.40615693349363</v>
      </c>
      <c r="AR20">
        <f t="shared" si="9"/>
        <v>-197.25511985850954</v>
      </c>
      <c r="AS20">
        <f t="shared" si="9"/>
        <v>2.0313489099704958</v>
      </c>
      <c r="AT20">
        <f t="shared" si="9"/>
        <v>9.2573498272584605</v>
      </c>
      <c r="AU20">
        <f t="shared" si="9"/>
        <v>-185.96642112128055</v>
      </c>
      <c r="AW20">
        <v>17</v>
      </c>
      <c r="AX20">
        <f>IF(Z20&gt;0, (R20*SUMPRODUCT(K20:$K$98, X20:$X$98)-K20*$AZ$3)/Z20, 0)</f>
        <v>1113.1589260740272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50</v>
      </c>
      <c r="R21">
        <f t="shared" si="0"/>
        <v>500000</v>
      </c>
      <c r="S21">
        <f t="shared" si="1"/>
        <v>1109.7817576649368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894.07185292966381</v>
      </c>
      <c r="AC21">
        <f t="shared" si="2"/>
        <v>879.48775424084272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-1332.7017408218485</v>
      </c>
      <c r="AI21">
        <f t="shared" si="6"/>
        <v>-1372.3260970597519</v>
      </c>
      <c r="AJ21">
        <f t="shared" si="7"/>
        <v>14.584098688821086</v>
      </c>
      <c r="AK21">
        <f t="shared" si="22"/>
        <v>62.585029705076472</v>
      </c>
      <c r="AL21">
        <f t="shared" si="8"/>
        <v>-1295.1569686658543</v>
      </c>
      <c r="AN21">
        <f t="shared" si="9"/>
        <v>0</v>
      </c>
      <c r="AO21">
        <f t="shared" si="9"/>
        <v>0</v>
      </c>
      <c r="AP21">
        <f t="shared" si="9"/>
        <v>-5.1527350438354986</v>
      </c>
      <c r="AQ21">
        <f t="shared" si="9"/>
        <v>-173.30398812497268</v>
      </c>
      <c r="AR21">
        <f t="shared" si="9"/>
        <v>-178.45672316880814</v>
      </c>
      <c r="AS21">
        <f t="shared" si="9"/>
        <v>1.8965102157233131</v>
      </c>
      <c r="AT21">
        <f t="shared" si="9"/>
        <v>8.1385316103218965</v>
      </c>
      <c r="AU21">
        <f t="shared" si="9"/>
        <v>-168.42168134276292</v>
      </c>
      <c r="AW21">
        <v>18</v>
      </c>
      <c r="AX21">
        <f>IF(Z21&gt;0, (R21*SUMPRODUCT(K21:$K$98, X21:$X$98)-K21*$AZ$3)/Z21, 0)</f>
        <v>1109.7817576649368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500000</v>
      </c>
      <c r="S22">
        <f t="shared" si="1"/>
        <v>1105.1474200572513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879.48775424084272</v>
      </c>
      <c r="AC22">
        <f t="shared" si="2"/>
        <v>864.06060383432873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-1355.6320418032158</v>
      </c>
      <c r="AI22">
        <f t="shared" si="6"/>
        <v>-1394.72459127456</v>
      </c>
      <c r="AJ22">
        <f t="shared" si="7"/>
        <v>15.427150406513988</v>
      </c>
      <c r="AK22">
        <f t="shared" si="22"/>
        <v>61.564142796858995</v>
      </c>
      <c r="AL22">
        <f t="shared" si="8"/>
        <v>-1317.7332980711872</v>
      </c>
      <c r="AN22">
        <f t="shared" si="9"/>
        <v>0</v>
      </c>
      <c r="AO22">
        <f t="shared" si="9"/>
        <v>0</v>
      </c>
      <c r="AP22">
        <f t="shared" si="9"/>
        <v>-4.5389099195451417</v>
      </c>
      <c r="AQ22">
        <f t="shared" si="9"/>
        <v>-157.39806702308397</v>
      </c>
      <c r="AR22">
        <f t="shared" si="9"/>
        <v>-161.93697694262912</v>
      </c>
      <c r="AS22">
        <f t="shared" si="9"/>
        <v>1.7911967103033146</v>
      </c>
      <c r="AT22">
        <f t="shared" si="9"/>
        <v>7.1480141921618436</v>
      </c>
      <c r="AU22">
        <f t="shared" si="9"/>
        <v>-152.99776604016398</v>
      </c>
      <c r="AW22">
        <v>19</v>
      </c>
      <c r="AX22">
        <f>IF(Z22&gt;0, (R22*SUMPRODUCT(K22:$K$98, X22:$X$98)-K22*$AZ$3)/Z22, 0)</f>
        <v>1105.1474200572513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50</v>
      </c>
      <c r="R23">
        <f t="shared" si="0"/>
        <v>500000</v>
      </c>
      <c r="S23">
        <f t="shared" si="1"/>
        <v>1098.9978941104876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864.06060383432873</v>
      </c>
      <c r="AC23">
        <f t="shared" si="2"/>
        <v>847.62399905986865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-1381.2883245105795</v>
      </c>
      <c r="AI23">
        <f t="shared" si="6"/>
        <v>-1419.8518196547591</v>
      </c>
      <c r="AJ23">
        <f t="shared" si="7"/>
        <v>16.436604774460079</v>
      </c>
      <c r="AK23">
        <f t="shared" si="22"/>
        <v>60.484242268403015</v>
      </c>
      <c r="AL23">
        <f t="shared" si="8"/>
        <v>-1342.9309726118961</v>
      </c>
      <c r="AN23">
        <f t="shared" si="9"/>
        <v>0</v>
      </c>
      <c r="AO23">
        <f t="shared" si="9"/>
        <v>0</v>
      </c>
      <c r="AP23">
        <f t="shared" si="9"/>
        <v>-3.9977527918019358</v>
      </c>
      <c r="AQ23">
        <f t="shared" si="9"/>
        <v>-143.19369224573583</v>
      </c>
      <c r="AR23">
        <f t="shared" si="9"/>
        <v>-147.19144503753776</v>
      </c>
      <c r="AS23">
        <f t="shared" si="9"/>
        <v>1.7039296458780731</v>
      </c>
      <c r="AT23">
        <f t="shared" si="9"/>
        <v>6.2702057343219746</v>
      </c>
      <c r="AU23">
        <f t="shared" si="9"/>
        <v>-139.21730965733772</v>
      </c>
      <c r="AW23">
        <v>20</v>
      </c>
      <c r="AX23">
        <f>IF(Z23&gt;0, (R23*SUMPRODUCT(K23:$K$98, X23:$X$98)-K23*$AZ$3)/Z23, 0)</f>
        <v>1098.9978941104876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500000</v>
      </c>
      <c r="S24">
        <f t="shared" si="1"/>
        <v>1091.4324941311113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847.62399905986865</v>
      </c>
      <c r="AC24">
        <f t="shared" si="2"/>
        <v>830.28875525040371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-1412.0837436788916</v>
      </c>
      <c r="AI24">
        <f t="shared" si="6"/>
        <v>-1450.1203954972616</v>
      </c>
      <c r="AJ24">
        <f t="shared" si="7"/>
        <v>17.335243809464941</v>
      </c>
      <c r="AK24">
        <f t="shared" si="22"/>
        <v>59.333679934190812</v>
      </c>
      <c r="AL24">
        <f t="shared" si="8"/>
        <v>-1373.451471753606</v>
      </c>
      <c r="AN24">
        <f t="shared" si="9"/>
        <v>0</v>
      </c>
      <c r="AO24">
        <f t="shared" si="9"/>
        <v>0</v>
      </c>
      <c r="AP24">
        <f t="shared" si="9"/>
        <v>-3.5206577218847261</v>
      </c>
      <c r="AQ24">
        <f t="shared" si="9"/>
        <v>-130.70192297340941</v>
      </c>
      <c r="AR24">
        <f t="shared" si="9"/>
        <v>-134.22258069529414</v>
      </c>
      <c r="AS24">
        <f t="shared" si="9"/>
        <v>1.6045434353680881</v>
      </c>
      <c r="AT24">
        <f t="shared" si="9"/>
        <v>5.4919023742058117</v>
      </c>
      <c r="AU24">
        <f t="shared" si="9"/>
        <v>-127.12613488572028</v>
      </c>
      <c r="AW24">
        <v>21</v>
      </c>
      <c r="AX24">
        <f>IF(Z24&gt;0, (R24*SUMPRODUCT(K24:$K$98, X24:$X$98)-K24*$AZ$3)/Z24, 0)</f>
        <v>1091.4324941311113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500000</v>
      </c>
      <c r="S25">
        <f t="shared" si="1"/>
        <v>1082.2827811260659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830.28875525040371</v>
      </c>
      <c r="AC25">
        <f t="shared" si="2"/>
        <v>811.96044695223657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-1448.113530802626</v>
      </c>
      <c r="AI25">
        <f t="shared" si="6"/>
        <v>-1485.6250047497319</v>
      </c>
      <c r="AJ25">
        <f t="shared" si="7"/>
        <v>18.328308298167144</v>
      </c>
      <c r="AK25">
        <f t="shared" si="22"/>
        <v>58.120212867528267</v>
      </c>
      <c r="AL25">
        <f t="shared" si="8"/>
        <v>-1409.1764835840368</v>
      </c>
      <c r="AN25">
        <f t="shared" si="9"/>
        <v>0</v>
      </c>
      <c r="AO25">
        <f t="shared" si="9"/>
        <v>0</v>
      </c>
      <c r="AP25">
        <f t="shared" si="9"/>
        <v>-3.1000423768375285</v>
      </c>
      <c r="AQ25">
        <f t="shared" si="9"/>
        <v>-119.67573757005893</v>
      </c>
      <c r="AR25">
        <f t="shared" si="9"/>
        <v>-122.77577994689646</v>
      </c>
      <c r="AS25">
        <f t="shared" si="9"/>
        <v>1.5146974096560295</v>
      </c>
      <c r="AT25">
        <f t="shared" si="9"/>
        <v>4.8032002979732544</v>
      </c>
      <c r="AU25">
        <f t="shared" si="9"/>
        <v>-116.45788223926719</v>
      </c>
      <c r="AW25">
        <v>22</v>
      </c>
      <c r="AX25">
        <f>IF(Z25&gt;0, (R25*SUMPRODUCT(K25:$K$98, X25:$X$98)-K25*$AZ$3)/Z25, 0)</f>
        <v>1082.2827811260659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500000</v>
      </c>
      <c r="S26">
        <f t="shared" si="1"/>
        <v>1071.4568461547378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811.96044695223657</v>
      </c>
      <c r="AC26">
        <f t="shared" si="2"/>
        <v>792.61829391364336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-1484.8159230188171</v>
      </c>
      <c r="AI26">
        <f t="shared" si="6"/>
        <v>-1521.8038006341501</v>
      </c>
      <c r="AJ26">
        <f t="shared" si="7"/>
        <v>19.34215303859321</v>
      </c>
      <c r="AK26">
        <f t="shared" si="22"/>
        <v>56.837231286656568</v>
      </c>
      <c r="AL26">
        <f t="shared" si="8"/>
        <v>-1445.6244163089002</v>
      </c>
      <c r="AN26">
        <f t="shared" si="9"/>
        <v>0</v>
      </c>
      <c r="AO26">
        <f t="shared" si="9"/>
        <v>0</v>
      </c>
      <c r="AP26">
        <f t="shared" si="9"/>
        <v>-2.7292598763651803</v>
      </c>
      <c r="AQ26">
        <f t="shared" si="9"/>
        <v>-109.56153160849317</v>
      </c>
      <c r="AR26">
        <f t="shared" si="9"/>
        <v>-112.29079148485835</v>
      </c>
      <c r="AS26">
        <f t="shared" si="9"/>
        <v>1.4272179323115233</v>
      </c>
      <c r="AT26">
        <f t="shared" si="9"/>
        <v>4.1939031065154753</v>
      </c>
      <c r="AU26">
        <f t="shared" si="9"/>
        <v>-106.66967044603133</v>
      </c>
      <c r="AW26">
        <v>23</v>
      </c>
      <c r="AX26">
        <f>IF(Z26&gt;0, (R26*SUMPRODUCT(K26:$K$98, X26:$X$98)-K26*$AZ$3)/Z26, 0)</f>
        <v>1071.4568461547378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50</v>
      </c>
      <c r="R27">
        <f t="shared" si="0"/>
        <v>500000</v>
      </c>
      <c r="S27">
        <f t="shared" si="1"/>
        <v>1059.4105139535682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792.61829391364336</v>
      </c>
      <c r="AC27">
        <f t="shared" si="2"/>
        <v>772.64031992253069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-1524.215324590228</v>
      </c>
      <c r="AI27">
        <f t="shared" si="6"/>
        <v>-1560.6809018969486</v>
      </c>
      <c r="AJ27">
        <f t="shared" si="7"/>
        <v>19.977973991112663</v>
      </c>
      <c r="AK27">
        <f t="shared" si="22"/>
        <v>55.483280573955042</v>
      </c>
      <c r="AL27">
        <f t="shared" si="8"/>
        <v>-1485.2196473318811</v>
      </c>
      <c r="AN27">
        <f t="shared" si="9"/>
        <v>0</v>
      </c>
      <c r="AO27">
        <f t="shared" si="9"/>
        <v>0</v>
      </c>
      <c r="AP27">
        <f t="shared" si="9"/>
        <v>-2.4024289324203116</v>
      </c>
      <c r="AQ27">
        <f t="shared" si="9"/>
        <v>-100.41851152481544</v>
      </c>
      <c r="AR27">
        <f t="shared" si="9"/>
        <v>-102.82094045723575</v>
      </c>
      <c r="AS27">
        <f t="shared" si="9"/>
        <v>1.3161909469768311</v>
      </c>
      <c r="AT27">
        <f t="shared" si="9"/>
        <v>3.6553552243336327</v>
      </c>
      <c r="AU27">
        <f t="shared" si="9"/>
        <v>-97.8493942859253</v>
      </c>
      <c r="AW27">
        <v>24</v>
      </c>
      <c r="AX27">
        <f>IF(Z27&gt;0, (R27*SUMPRODUCT(K27:$K$98, X27:$X$98)-K27*$AZ$3)/Z27, 0)</f>
        <v>1059.4105139535682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500000</v>
      </c>
      <c r="S28">
        <f t="shared" si="1"/>
        <v>1046.354840019334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772.64031992253069</v>
      </c>
      <c r="AC28">
        <f t="shared" si="2"/>
        <v>752.20712769894749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-1567.5140466317453</v>
      </c>
      <c r="AI28">
        <f t="shared" si="6"/>
        <v>-1603.4582167607355</v>
      </c>
      <c r="AJ28">
        <f t="shared" si="7"/>
        <v>20.433192223583205</v>
      </c>
      <c r="AK28">
        <f t="shared" si="22"/>
        <v>54.084822394577152</v>
      </c>
      <c r="AL28">
        <f t="shared" si="8"/>
        <v>-1528.9402021425749</v>
      </c>
      <c r="AN28">
        <f t="shared" si="9"/>
        <v>0</v>
      </c>
      <c r="AO28">
        <f t="shared" si="9"/>
        <v>0</v>
      </c>
      <c r="AP28">
        <f t="shared" si="9"/>
        <v>-2.1143549382639555</v>
      </c>
      <c r="AQ28">
        <f t="shared" si="9"/>
        <v>-92.206359289982771</v>
      </c>
      <c r="AR28">
        <f t="shared" si="9"/>
        <v>-94.320714228246729</v>
      </c>
      <c r="AS28">
        <f t="shared" si="9"/>
        <v>1.2019479300089604</v>
      </c>
      <c r="AT28">
        <f t="shared" si="9"/>
        <v>3.1814480875404052</v>
      </c>
      <c r="AU28">
        <f t="shared" si="9"/>
        <v>-89.937318210697342</v>
      </c>
      <c r="AW28">
        <v>25</v>
      </c>
      <c r="AX28">
        <f>IF(Z28&gt;0, (R28*SUMPRODUCT(K28:$K$98, X28:$X$98)-K28*$AZ$3)/Z28, 0)</f>
        <v>1046.354840019334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500000</v>
      </c>
      <c r="S29">
        <f t="shared" si="1"/>
        <v>1032.4166895379044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752.20712769894749</v>
      </c>
      <c r="AC29">
        <f t="shared" si="2"/>
        <v>731.41623207077896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-1621.9799581872849</v>
      </c>
      <c r="AI29">
        <f t="shared" si="6"/>
        <v>-1657.4024886191664</v>
      </c>
      <c r="AJ29">
        <f t="shared" si="7"/>
        <v>20.790895628168528</v>
      </c>
      <c r="AK29">
        <f t="shared" si="22"/>
        <v>52.654498938926331</v>
      </c>
      <c r="AL29">
        <f t="shared" si="8"/>
        <v>-1583.9570940520716</v>
      </c>
      <c r="AN29">
        <f t="shared" si="9"/>
        <v>0</v>
      </c>
      <c r="AO29">
        <f t="shared" si="9"/>
        <v>0</v>
      </c>
      <c r="AP29">
        <f t="shared" si="9"/>
        <v>-1.860419970045633</v>
      </c>
      <c r="AQ29">
        <f t="shared" si="9"/>
        <v>-85.187700269698396</v>
      </c>
      <c r="AR29">
        <f t="shared" si="9"/>
        <v>-87.048120239744023</v>
      </c>
      <c r="AS29">
        <f t="shared" si="9"/>
        <v>1.0919546669925602</v>
      </c>
      <c r="AT29">
        <f t="shared" si="9"/>
        <v>2.7654569039640875</v>
      </c>
      <c r="AU29">
        <f t="shared" si="9"/>
        <v>-83.19070866878738</v>
      </c>
      <c r="AW29">
        <v>26</v>
      </c>
      <c r="AX29">
        <f>IF(Z29&gt;0, (R29*SUMPRODUCT(K29:$K$98, X29:$X$98)-K29*$AZ$3)/Z29, 0)</f>
        <v>1032.4166895379044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500000</v>
      </c>
      <c r="S30">
        <f t="shared" si="1"/>
        <v>1017.1699376067709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731.41623207077896</v>
      </c>
      <c r="AC30">
        <f t="shared" si="2"/>
        <v>709.99233864198675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-1679.2553551165638</v>
      </c>
      <c r="AI30">
        <f t="shared" si="6"/>
        <v>-1714.155734708615</v>
      </c>
      <c r="AJ30">
        <f t="shared" si="7"/>
        <v>21.423893428792212</v>
      </c>
      <c r="AK30">
        <f t="shared" si="22"/>
        <v>51.199136244954531</v>
      </c>
      <c r="AL30">
        <f t="shared" si="8"/>
        <v>-1641.5327050348681</v>
      </c>
      <c r="AN30">
        <f t="shared" si="9"/>
        <v>0</v>
      </c>
      <c r="AO30">
        <f t="shared" si="9"/>
        <v>0</v>
      </c>
      <c r="AP30">
        <f t="shared" si="9"/>
        <v>-1.6366037368728035</v>
      </c>
      <c r="AQ30">
        <f t="shared" si="9"/>
        <v>-78.746295068188118</v>
      </c>
      <c r="AR30">
        <f t="shared" si="9"/>
        <v>-80.382898805060918</v>
      </c>
      <c r="AS30">
        <f t="shared" si="9"/>
        <v>1.0046430570030744</v>
      </c>
      <c r="AT30">
        <f t="shared" si="9"/>
        <v>2.4009107832808998</v>
      </c>
      <c r="AU30">
        <f t="shared" si="9"/>
        <v>-76.977344964776933</v>
      </c>
      <c r="AW30">
        <v>27</v>
      </c>
      <c r="AX30">
        <f>IF(Z30&gt;0, (R30*SUMPRODUCT(K30:$K$98, X30:$X$98)-K30*$AZ$3)/Z30, 0)</f>
        <v>1017.1699376067709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500000</v>
      </c>
      <c r="S31">
        <f t="shared" si="1"/>
        <v>1000.8979884673448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709.99233864198675</v>
      </c>
      <c r="AC31">
        <f t="shared" si="2"/>
        <v>688.17801396746461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-1733.4617189006524</v>
      </c>
      <c r="AI31">
        <f t="shared" si="6"/>
        <v>-1767.8397485248929</v>
      </c>
      <c r="AJ31">
        <f t="shared" si="7"/>
        <v>21.81432467452214</v>
      </c>
      <c r="AK31">
        <f t="shared" si="22"/>
        <v>49.699463704939078</v>
      </c>
      <c r="AL31">
        <f t="shared" si="8"/>
        <v>-1696.3259601454317</v>
      </c>
      <c r="AN31">
        <f t="shared" si="9"/>
        <v>0</v>
      </c>
      <c r="AO31">
        <f t="shared" si="9"/>
        <v>0</v>
      </c>
      <c r="AP31">
        <f t="shared" si="9"/>
        <v>-1.4393829258504087</v>
      </c>
      <c r="AQ31">
        <f t="shared" si="9"/>
        <v>-72.57877278229887</v>
      </c>
      <c r="AR31">
        <f t="shared" si="9"/>
        <v>-74.01815570814928</v>
      </c>
      <c r="AS31">
        <f t="shared" si="9"/>
        <v>0.91334979981878517</v>
      </c>
      <c r="AT31">
        <f t="shared" si="9"/>
        <v>2.0808801511523969</v>
      </c>
      <c r="AU31">
        <f t="shared" si="9"/>
        <v>-71.023925757178091</v>
      </c>
      <c r="AW31">
        <v>28</v>
      </c>
      <c r="AX31">
        <f>IF(Z31&gt;0, (R31*SUMPRODUCT(K31:$K$98, X31:$X$98)-K31*$AZ$3)/Z31, 0)</f>
        <v>1000.8979884673448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500000</v>
      </c>
      <c r="S32">
        <f t="shared" si="1"/>
        <v>984.24644878656511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688.17801396746461</v>
      </c>
      <c r="AC32">
        <f t="shared" si="2"/>
        <v>666.43135760808173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-1793.4650210049356</v>
      </c>
      <c r="AI32">
        <f t="shared" si="6"/>
        <v>-1827.3199238308332</v>
      </c>
      <c r="AJ32">
        <f t="shared" si="7"/>
        <v>21.746656359382882</v>
      </c>
      <c r="AK32">
        <f t="shared" si="22"/>
        <v>48.17246097772253</v>
      </c>
      <c r="AL32">
        <f t="shared" si="8"/>
        <v>-1757.4008064937279</v>
      </c>
      <c r="AN32">
        <f t="shared" si="9"/>
        <v>0</v>
      </c>
      <c r="AO32">
        <f t="shared" si="9"/>
        <v>0</v>
      </c>
      <c r="AP32">
        <f t="shared" si="9"/>
        <v>-1.2656071338229606</v>
      </c>
      <c r="AQ32">
        <f t="shared" si="9"/>
        <v>-67.045595626683181</v>
      </c>
      <c r="AR32">
        <f t="shared" si="9"/>
        <v>-68.311202760506134</v>
      </c>
      <c r="AS32">
        <f t="shared" si="9"/>
        <v>0.81296122947892746</v>
      </c>
      <c r="AT32">
        <f t="shared" si="9"/>
        <v>1.8008443438973942</v>
      </c>
      <c r="AU32">
        <f t="shared" si="9"/>
        <v>-65.697397187129823</v>
      </c>
      <c r="AW32">
        <v>29</v>
      </c>
      <c r="AX32">
        <f>IF(Z32&gt;0, (R32*SUMPRODUCT(K32:$K$98, X32:$X$98)-K32*$AZ$3)/Z32, 0)</f>
        <v>984.24644878656511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500000</v>
      </c>
      <c r="S33">
        <f t="shared" si="1"/>
        <v>967.23211329290621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666.43135760808173</v>
      </c>
      <c r="AC33">
        <f t="shared" si="2"/>
        <v>644.77158021614468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-1855.9630133088219</v>
      </c>
      <c r="AI33">
        <f t="shared" si="6"/>
        <v>-1889.2937708051297</v>
      </c>
      <c r="AJ33">
        <f t="shared" si="7"/>
        <v>21.659777391937041</v>
      </c>
      <c r="AK33">
        <f t="shared" si="22"/>
        <v>46.650195032565726</v>
      </c>
      <c r="AL33">
        <f t="shared" si="8"/>
        <v>-1820.9837983806269</v>
      </c>
      <c r="AN33">
        <f t="shared" si="9"/>
        <v>0</v>
      </c>
      <c r="AO33">
        <f t="shared" si="9"/>
        <v>0</v>
      </c>
      <c r="AP33">
        <f t="shared" si="9"/>
        <v>-1.1125114865717223</v>
      </c>
      <c r="AQ33">
        <f t="shared" si="9"/>
        <v>-61.948192182162423</v>
      </c>
      <c r="AR33">
        <f t="shared" si="9"/>
        <v>-63.060703668734142</v>
      </c>
      <c r="AS33">
        <f t="shared" si="9"/>
        <v>0.72295840104401221</v>
      </c>
      <c r="AT33">
        <f t="shared" si="9"/>
        <v>1.5570866587802406</v>
      </c>
      <c r="AU33">
        <f t="shared" si="9"/>
        <v>-60.780658608909889</v>
      </c>
      <c r="AW33">
        <v>30</v>
      </c>
      <c r="AX33">
        <f>IF(Z33&gt;0, (R33*SUMPRODUCT(K33:$K$98, X33:$X$98)-K33*$AZ$3)/Z33, 0)</f>
        <v>967.23211329290621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500000</v>
      </c>
      <c r="S34">
        <f t="shared" si="1"/>
        <v>950.08207396788202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644.77158021614468</v>
      </c>
      <c r="AC34">
        <f t="shared" si="2"/>
        <v>623.34644002929156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-1925.7668413202027</v>
      </c>
      <c r="AI34">
        <f t="shared" si="6"/>
        <v>-1958.5717145574156</v>
      </c>
      <c r="AJ34">
        <f t="shared" si="7"/>
        <v>21.425140186853127</v>
      </c>
      <c r="AK34">
        <f t="shared" si="22"/>
        <v>45.13401061513013</v>
      </c>
      <c r="AL34">
        <f t="shared" si="8"/>
        <v>-1892.0125637554324</v>
      </c>
      <c r="AN34">
        <f t="shared" si="9"/>
        <v>0</v>
      </c>
      <c r="AO34">
        <f t="shared" si="9"/>
        <v>0</v>
      </c>
      <c r="AP34">
        <f t="shared" si="9"/>
        <v>-0.97764157303749988</v>
      </c>
      <c r="AQ34">
        <f t="shared" si="9"/>
        <v>-57.391159857190246</v>
      </c>
      <c r="AR34">
        <f t="shared" si="9"/>
        <v>-58.368801430227748</v>
      </c>
      <c r="AS34">
        <f t="shared" si="9"/>
        <v>0.63850598060118291</v>
      </c>
      <c r="AT34">
        <f t="shared" si="9"/>
        <v>1.3450710452742494</v>
      </c>
      <c r="AU34">
        <f t="shared" ref="AU34:AU89" si="23">AL34*$K34</f>
        <v>-56.385224404352321</v>
      </c>
      <c r="AW34">
        <v>31</v>
      </c>
      <c r="AX34">
        <f>IF(Z34&gt;0, (R34*SUMPRODUCT(K34:$K$98, X34:$X$98)-K34*$AZ$3)/Z34, 0)</f>
        <v>950.08207396788202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500000</v>
      </c>
      <c r="S35">
        <f t="shared" si="1"/>
        <v>932.78952752095449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623.34644002929156</v>
      </c>
      <c r="AC35">
        <f t="shared" si="2"/>
        <v>602.1365765964847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-2007.0224836740845</v>
      </c>
      <c r="AI35">
        <f t="shared" ref="AI35:AI66" si="25">SUM(AE35:AH35)</f>
        <v>-2039.2986059305576</v>
      </c>
      <c r="AJ35">
        <f t="shared" si="7"/>
        <v>21.209863432806856</v>
      </c>
      <c r="AK35">
        <f t="shared" si="22"/>
        <v>43.63425080205041</v>
      </c>
      <c r="AL35">
        <f t="shared" si="8"/>
        <v>-1974.4544916957004</v>
      </c>
      <c r="AN35">
        <f t="shared" ref="AN35:AT66" si="26">AE35*$K35</f>
        <v>0</v>
      </c>
      <c r="AO35">
        <f t="shared" si="26"/>
        <v>0</v>
      </c>
      <c r="AP35">
        <f t="shared" si="26"/>
        <v>-0.85882489781205695</v>
      </c>
      <c r="AQ35">
        <f t="shared" si="26"/>
        <v>-53.404212121615643</v>
      </c>
      <c r="AR35">
        <f t="shared" si="26"/>
        <v>-54.263037019427699</v>
      </c>
      <c r="AS35">
        <f t="shared" si="26"/>
        <v>0.56436639601694272</v>
      </c>
      <c r="AT35">
        <f t="shared" si="26"/>
        <v>1.161049666635863</v>
      </c>
      <c r="AU35">
        <f t="shared" si="23"/>
        <v>-52.537620956774894</v>
      </c>
      <c r="AW35">
        <v>32</v>
      </c>
      <c r="AX35">
        <f>IF(Z35&gt;0, (R35*SUMPRODUCT(K35:$K$98, X35:$X$98)-K35*$AZ$3)/Z35, 0)</f>
        <v>932.78952752095449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500000</v>
      </c>
      <c r="S36">
        <f t="shared" si="1"/>
        <v>915.18876648002436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602.1365765964847</v>
      </c>
      <c r="AC36">
        <f t="shared" si="2"/>
        <v>581.03709342521131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-2092.490699919636</v>
      </c>
      <c r="AI36">
        <f t="shared" si="25"/>
        <v>-2124.2348118835525</v>
      </c>
      <c r="AJ36">
        <f t="shared" si="7"/>
        <v>21.099483171273391</v>
      </c>
      <c r="AK36">
        <f t="shared" si="22"/>
        <v>42.149560361753935</v>
      </c>
      <c r="AL36">
        <f t="shared" si="8"/>
        <v>-2060.9857683505252</v>
      </c>
      <c r="AN36">
        <f t="shared" si="26"/>
        <v>0</v>
      </c>
      <c r="AO36">
        <f t="shared" si="26"/>
        <v>0</v>
      </c>
      <c r="AP36">
        <f t="shared" si="26"/>
        <v>-0.7541685785799378</v>
      </c>
      <c r="AQ36">
        <f t="shared" si="26"/>
        <v>-49.712864503626463</v>
      </c>
      <c r="AR36">
        <f t="shared" si="26"/>
        <v>-50.467033082206399</v>
      </c>
      <c r="AS36">
        <f t="shared" si="26"/>
        <v>0.50127618155260878</v>
      </c>
      <c r="AT36">
        <f t="shared" si="26"/>
        <v>1.0013785883166759</v>
      </c>
      <c r="AU36">
        <f t="shared" si="23"/>
        <v>-48.964378312337118</v>
      </c>
      <c r="AW36">
        <v>33</v>
      </c>
      <c r="AX36">
        <f>IF(Z36&gt;0, (R36*SUMPRODUCT(K36:$K$98, X36:$X$98)-K36*$AZ$3)/Z36, 0)</f>
        <v>915.18876648002436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500000</v>
      </c>
      <c r="S37">
        <f t="shared" si="1"/>
        <v>897.45763996906237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581.03709342521131</v>
      </c>
      <c r="AC37">
        <f t="shared" si="2"/>
        <v>560.1677369129618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-2180.8160477453912</v>
      </c>
      <c r="AI37">
        <f t="shared" si="25"/>
        <v>-2212.0246369848942</v>
      </c>
      <c r="AJ37">
        <f t="shared" si="7"/>
        <v>20.86935651224951</v>
      </c>
      <c r="AK37">
        <f t="shared" si="22"/>
        <v>40.672596539764797</v>
      </c>
      <c r="AL37">
        <f t="shared" si="8"/>
        <v>-2150.4826839328798</v>
      </c>
      <c r="AN37">
        <f t="shared" si="26"/>
        <v>0</v>
      </c>
      <c r="AO37">
        <f t="shared" si="26"/>
        <v>0</v>
      </c>
      <c r="AP37">
        <f t="shared" si="26"/>
        <v>-0.66200514751576278</v>
      </c>
      <c r="AQ37">
        <f t="shared" si="26"/>
        <v>-46.260067647179206</v>
      </c>
      <c r="AR37">
        <f t="shared" si="26"/>
        <v>-46.922072794694969</v>
      </c>
      <c r="AS37">
        <f t="shared" si="26"/>
        <v>0.44268650948705512</v>
      </c>
      <c r="AT37">
        <f t="shared" si="26"/>
        <v>0.86275826393570831</v>
      </c>
      <c r="AU37">
        <f t="shared" si="23"/>
        <v>-45.616628021272206</v>
      </c>
      <c r="AW37">
        <v>34</v>
      </c>
      <c r="AX37">
        <f>IF(Z37&gt;0, (R37*SUMPRODUCT(K37:$K$98, X37:$X$98)-K37*$AZ$3)/Z37, 0)</f>
        <v>897.45763996906237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500000</v>
      </c>
      <c r="S38">
        <f t="shared" si="1"/>
        <v>879.8296117861496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560.1677369129618</v>
      </c>
      <c r="AC38">
        <f t="shared" si="2"/>
        <v>539.66080140094061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-2280.1969006365048</v>
      </c>
      <c r="AI38">
        <f t="shared" si="25"/>
        <v>-2310.8653842935491</v>
      </c>
      <c r="AJ38">
        <f t="shared" si="7"/>
        <v>20.506935512021187</v>
      </c>
      <c r="AK38">
        <f t="shared" si="22"/>
        <v>39.211741583907333</v>
      </c>
      <c r="AL38">
        <f t="shared" si="8"/>
        <v>-2251.1467071976203</v>
      </c>
      <c r="AN38">
        <f t="shared" si="26"/>
        <v>0</v>
      </c>
      <c r="AO38">
        <f t="shared" si="26"/>
        <v>0</v>
      </c>
      <c r="AP38">
        <f t="shared" si="26"/>
        <v>-0.58084667847075788</v>
      </c>
      <c r="AQ38">
        <f t="shared" si="26"/>
        <v>-43.185858512108823</v>
      </c>
      <c r="AR38">
        <f t="shared" si="26"/>
        <v>-43.766705190579579</v>
      </c>
      <c r="AS38">
        <f t="shared" si="26"/>
        <v>0.38839172849146214</v>
      </c>
      <c r="AT38">
        <f t="shared" si="26"/>
        <v>0.74265197167108432</v>
      </c>
      <c r="AU38">
        <f t="shared" si="23"/>
        <v>-42.635661490417029</v>
      </c>
      <c r="AW38">
        <v>35</v>
      </c>
      <c r="AX38">
        <f>IF(Z38&gt;0, (R38*SUMPRODUCT(K38:$K$98, X38:$X$98)-K38*$AZ$3)/Z38, 0)</f>
        <v>879.8296117861496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500000</v>
      </c>
      <c r="S39">
        <f t="shared" si="1"/>
        <v>862.25607561457502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539.66080140094061</v>
      </c>
      <c r="AC39">
        <f t="shared" si="2"/>
        <v>519.46881086665132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-2391.4584314335652</v>
      </c>
      <c r="AI39">
        <f t="shared" si="25"/>
        <v>-2421.5810844108955</v>
      </c>
      <c r="AJ39">
        <f t="shared" si="7"/>
        <v>20.191990534289289</v>
      </c>
      <c r="AK39">
        <f t="shared" si="22"/>
        <v>37.776256098065844</v>
      </c>
      <c r="AL39">
        <f t="shared" si="8"/>
        <v>-2363.6128377785403</v>
      </c>
      <c r="AN39">
        <f t="shared" si="26"/>
        <v>0</v>
      </c>
      <c r="AO39">
        <f t="shared" si="26"/>
        <v>0</v>
      </c>
      <c r="AP39">
        <f t="shared" si="26"/>
        <v>-0.50938294796462313</v>
      </c>
      <c r="AQ39">
        <f t="shared" si="26"/>
        <v>-40.440267550645338</v>
      </c>
      <c r="AR39">
        <f t="shared" si="26"/>
        <v>-40.949650498609962</v>
      </c>
      <c r="AS39">
        <f t="shared" si="26"/>
        <v>0.34145251652869524</v>
      </c>
      <c r="AT39">
        <f t="shared" si="26"/>
        <v>0.63880763453275158</v>
      </c>
      <c r="AU39">
        <f t="shared" si="23"/>
        <v>-39.969390347548511</v>
      </c>
      <c r="AW39">
        <v>36</v>
      </c>
      <c r="AX39">
        <f>IF(Z39&gt;0, (R39*SUMPRODUCT(K39:$K$98, X39:$X$98)-K39*$AZ$3)/Z39, 0)</f>
        <v>862.25607561457502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500000</v>
      </c>
      <c r="S40">
        <f t="shared" si="1"/>
        <v>844.71726489217349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519.46881086665132</v>
      </c>
      <c r="AC40">
        <f t="shared" si="2"/>
        <v>499.55878258191649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-2518.4125352860078</v>
      </c>
      <c r="AI40">
        <f t="shared" si="25"/>
        <v>-2547.9821204800364</v>
      </c>
      <c r="AJ40">
        <f t="shared" si="7"/>
        <v>19.910028284734835</v>
      </c>
      <c r="AK40">
        <f t="shared" si="22"/>
        <v>36.362816760665595</v>
      </c>
      <c r="AL40">
        <f t="shared" si="8"/>
        <v>-2491.7092754346359</v>
      </c>
      <c r="AN40">
        <f t="shared" si="26"/>
        <v>0</v>
      </c>
      <c r="AO40">
        <f t="shared" si="26"/>
        <v>0</v>
      </c>
      <c r="AP40">
        <f t="shared" si="26"/>
        <v>-0.44645572195998129</v>
      </c>
      <c r="AQ40">
        <f t="shared" si="26"/>
        <v>-38.024195444623444</v>
      </c>
      <c r="AR40">
        <f t="shared" si="26"/>
        <v>-38.47065116658343</v>
      </c>
      <c r="AS40">
        <f t="shared" si="26"/>
        <v>0.30061111759863485</v>
      </c>
      <c r="AT40">
        <f t="shared" si="26"/>
        <v>0.54902317712119897</v>
      </c>
      <c r="AU40">
        <f t="shared" si="23"/>
        <v>-37.621016871863596</v>
      </c>
      <c r="AW40">
        <v>37</v>
      </c>
      <c r="AX40">
        <f>IF(Z40&gt;0, (R40*SUMPRODUCT(K40:$K$98, X40:$X$98)-K40*$AZ$3)/Z40, 0)</f>
        <v>844.71726489217349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50</v>
      </c>
      <c r="R41">
        <f t="shared" si="0"/>
        <v>500000</v>
      </c>
      <c r="S41">
        <f t="shared" si="1"/>
        <v>827.14055563805539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499.55878258191649</v>
      </c>
      <c r="AC41">
        <f t="shared" si="2"/>
        <v>479.86515791042734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-2664.1566427655002</v>
      </c>
      <c r="AI41">
        <f t="shared" si="25"/>
        <v>-2693.1641164433117</v>
      </c>
      <c r="AJ41">
        <f t="shared" si="7"/>
        <v>19.693624671489147</v>
      </c>
      <c r="AK41">
        <f t="shared" si="22"/>
        <v>34.969114780734159</v>
      </c>
      <c r="AL41">
        <f t="shared" si="8"/>
        <v>-2638.5013769910884</v>
      </c>
      <c r="AN41">
        <f t="shared" si="26"/>
        <v>0</v>
      </c>
      <c r="AO41">
        <f t="shared" si="26"/>
        <v>0</v>
      </c>
      <c r="AP41">
        <f t="shared" si="26"/>
        <v>-0.39104347658981325</v>
      </c>
      <c r="AQ41">
        <f t="shared" si="26"/>
        <v>-35.914919283845123</v>
      </c>
      <c r="AR41">
        <f t="shared" si="26"/>
        <v>-36.305962760434937</v>
      </c>
      <c r="AS41">
        <f t="shared" si="26"/>
        <v>0.26548549328115839</v>
      </c>
      <c r="AT41">
        <f t="shared" si="26"/>
        <v>0.47141107043687019</v>
      </c>
      <c r="AU41">
        <f t="shared" si="23"/>
        <v>-35.569066196716911</v>
      </c>
      <c r="AW41">
        <v>38</v>
      </c>
      <c r="AX41">
        <f>IF(Z41&gt;0, (R41*SUMPRODUCT(K41:$K$98, X41:$X$98)-K41*$AZ$3)/Z41, 0)</f>
        <v>827.14055563805539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500000</v>
      </c>
      <c r="S42">
        <f t="shared" si="1"/>
        <v>809.4380104782382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479.86515791042734</v>
      </c>
      <c r="AC42">
        <f t="shared" si="2"/>
        <v>460.31681967402369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-2830.5228846798109</v>
      </c>
      <c r="AI42">
        <f t="shared" si="25"/>
        <v>-2858.9572313323765</v>
      </c>
      <c r="AJ42">
        <f t="shared" si="7"/>
        <v>19.548338236403652</v>
      </c>
      <c r="AK42">
        <f t="shared" si="22"/>
        <v>33.590561053729914</v>
      </c>
      <c r="AL42">
        <f t="shared" si="8"/>
        <v>-2805.8183320422431</v>
      </c>
      <c r="AN42">
        <f t="shared" si="26"/>
        <v>0</v>
      </c>
      <c r="AO42">
        <f t="shared" si="26"/>
        <v>0</v>
      </c>
      <c r="AP42">
        <f t="shared" si="26"/>
        <v>-0.3422475671109893</v>
      </c>
      <c r="AQ42">
        <f t="shared" si="26"/>
        <v>-34.06934517506275</v>
      </c>
      <c r="AR42">
        <f t="shared" si="26"/>
        <v>-34.411592742173738</v>
      </c>
      <c r="AS42">
        <f t="shared" si="26"/>
        <v>0.23529189132496672</v>
      </c>
      <c r="AT42">
        <f t="shared" si="26"/>
        <v>0.40430989813141877</v>
      </c>
      <c r="AU42">
        <f t="shared" si="23"/>
        <v>-33.771990952717353</v>
      </c>
      <c r="AW42">
        <v>39</v>
      </c>
      <c r="AX42">
        <f>IF(Z42&gt;0, (R42*SUMPRODUCT(K42:$K$98, X42:$X$98)-K42*$AZ$3)/Z42, 0)</f>
        <v>809.4380104782382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500000</v>
      </c>
      <c r="S43">
        <f t="shared" si="1"/>
        <v>791.57165918900478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460.31681967402369</v>
      </c>
      <c r="AC43">
        <f t="shared" si="2"/>
        <v>440.86049329131941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-3028.4063457877542</v>
      </c>
      <c r="AI43">
        <f t="shared" si="25"/>
        <v>-3056.2535083392154</v>
      </c>
      <c r="AJ43">
        <f t="shared" si="7"/>
        <v>19.456326382704276</v>
      </c>
      <c r="AK43">
        <f t="shared" si="22"/>
        <v>32.222177377181659</v>
      </c>
      <c r="AL43">
        <f t="shared" si="8"/>
        <v>-3004.5750045793293</v>
      </c>
      <c r="AN43">
        <f t="shared" si="26"/>
        <v>0</v>
      </c>
      <c r="AO43">
        <f t="shared" si="26"/>
        <v>0</v>
      </c>
      <c r="AP43">
        <f t="shared" si="26"/>
        <v>-0.29926783589010475</v>
      </c>
      <c r="AQ43">
        <f t="shared" si="26"/>
        <v>-32.545671812161316</v>
      </c>
      <c r="AR43">
        <f t="shared" si="26"/>
        <v>-32.84493964805143</v>
      </c>
      <c r="AS43">
        <f t="shared" si="26"/>
        <v>0.20909321300377712</v>
      </c>
      <c r="AT43">
        <f t="shared" si="26"/>
        <v>0.3462852372666706</v>
      </c>
      <c r="AU43">
        <f t="shared" si="23"/>
        <v>-32.289561197780976</v>
      </c>
      <c r="AW43">
        <v>40</v>
      </c>
      <c r="AX43">
        <f>IF(Z43&gt;0, (R43*SUMPRODUCT(K43:$K$98, X43:$X$98)-K43*$AZ$3)/Z43, 0)</f>
        <v>791.57165918900478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50</v>
      </c>
      <c r="R44">
        <f t="shared" si="0"/>
        <v>500000</v>
      </c>
      <c r="S44">
        <f t="shared" si="1"/>
        <v>773.32636999566284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440.86049329131941</v>
      </c>
      <c r="AC44">
        <f t="shared" si="2"/>
        <v>421.36215968662088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-3252.0253378263128</v>
      </c>
      <c r="AI44">
        <f t="shared" si="25"/>
        <v>-3279.2688262184765</v>
      </c>
      <c r="AJ44">
        <f t="shared" si="7"/>
        <v>19.49833360469853</v>
      </c>
      <c r="AK44">
        <f t="shared" si="22"/>
        <v>30.860234530392361</v>
      </c>
      <c r="AL44">
        <f t="shared" si="8"/>
        <v>-3228.9102580833855</v>
      </c>
      <c r="AN44">
        <f t="shared" si="26"/>
        <v>0</v>
      </c>
      <c r="AO44">
        <f t="shared" si="26"/>
        <v>0</v>
      </c>
      <c r="AP44">
        <f t="shared" si="26"/>
        <v>-0.26141095672524189</v>
      </c>
      <c r="AQ44">
        <f t="shared" si="26"/>
        <v>-31.204339276185586</v>
      </c>
      <c r="AR44">
        <f t="shared" si="26"/>
        <v>-31.465750232910828</v>
      </c>
      <c r="AS44">
        <f t="shared" si="26"/>
        <v>0.18709344298281091</v>
      </c>
      <c r="AT44">
        <f t="shared" si="26"/>
        <v>0.29611492174679127</v>
      </c>
      <c r="AU44">
        <f t="shared" si="23"/>
        <v>-30.982541868181222</v>
      </c>
      <c r="AW44">
        <v>41</v>
      </c>
      <c r="AX44">
        <f>IF(Z44&gt;0, (R44*SUMPRODUCT(K44:$K$98, X44:$X$98)-K44*$AZ$3)/Z44, 0)</f>
        <v>773.32636999566284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50</v>
      </c>
      <c r="R45">
        <f t="shared" si="0"/>
        <v>500000</v>
      </c>
      <c r="S45">
        <f t="shared" si="1"/>
        <v>754.68916900946886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421.36215968662088</v>
      </c>
      <c r="AC45">
        <f t="shared" si="2"/>
        <v>401.80722952424134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-3503.4355081601202</v>
      </c>
      <c r="AI45">
        <f t="shared" si="25"/>
        <v>-3530.0562181175465</v>
      </c>
      <c r="AJ45">
        <f t="shared" si="7"/>
        <v>19.554930162379549</v>
      </c>
      <c r="AK45">
        <f t="shared" si="22"/>
        <v>29.495351178063466</v>
      </c>
      <c r="AL45">
        <f t="shared" si="8"/>
        <v>-3481.0059367771032</v>
      </c>
      <c r="AN45">
        <f t="shared" si="26"/>
        <v>0</v>
      </c>
      <c r="AO45">
        <f t="shared" si="26"/>
        <v>0</v>
      </c>
      <c r="AP45">
        <f t="shared" si="26"/>
        <v>-0.22806712163732459</v>
      </c>
      <c r="AQ45">
        <f t="shared" si="26"/>
        <v>-30.014918965945146</v>
      </c>
      <c r="AR45">
        <f t="shared" si="26"/>
        <v>-30.242986087582473</v>
      </c>
      <c r="AS45">
        <f t="shared" si="26"/>
        <v>0.16753259560264563</v>
      </c>
      <c r="AT45">
        <f t="shared" si="26"/>
        <v>0.25269498280178077</v>
      </c>
      <c r="AU45">
        <f t="shared" si="23"/>
        <v>-29.822758509178044</v>
      </c>
      <c r="AW45">
        <v>42</v>
      </c>
      <c r="AX45">
        <f>IF(Z45&gt;0, (R45*SUMPRODUCT(K45:$K$98, X45:$X$98)-K45*$AZ$3)/Z45, 0)</f>
        <v>754.68916900946886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500000</v>
      </c>
      <c r="S46">
        <f t="shared" si="1"/>
        <v>735.67083098449007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401.80722952424134</v>
      </c>
      <c r="AC46">
        <f t="shared" si="2"/>
        <v>382.19356869562336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-3786.4839967231751</v>
      </c>
      <c r="AI46">
        <f t="shared" si="25"/>
        <v>-3812.4598511813547</v>
      </c>
      <c r="AJ46">
        <f t="shared" si="7"/>
        <v>19.613660828617981</v>
      </c>
      <c r="AK46">
        <f t="shared" si="22"/>
        <v>28.126506066696898</v>
      </c>
      <c r="AL46">
        <f t="shared" si="8"/>
        <v>-3764.7196842860399</v>
      </c>
      <c r="AN46">
        <f t="shared" si="26"/>
        <v>0</v>
      </c>
      <c r="AO46">
        <f t="shared" si="26"/>
        <v>0</v>
      </c>
      <c r="AP46">
        <f t="shared" si="26"/>
        <v>-0.19869862759850623</v>
      </c>
      <c r="AQ46">
        <f t="shared" si="26"/>
        <v>-28.964174202003424</v>
      </c>
      <c r="AR46">
        <f t="shared" si="26"/>
        <v>-29.16287282960193</v>
      </c>
      <c r="AS46">
        <f t="shared" si="26"/>
        <v>0.15003192657640449</v>
      </c>
      <c r="AT46">
        <f t="shared" si="26"/>
        <v>0.21514973313356747</v>
      </c>
      <c r="AU46">
        <f t="shared" si="23"/>
        <v>-28.797691169891959</v>
      </c>
      <c r="AW46">
        <v>43</v>
      </c>
      <c r="AX46">
        <f>IF(Z46&gt;0, (R46*SUMPRODUCT(K46:$K$98, X46:$X$98)-K46*$AZ$3)/Z46, 0)</f>
        <v>735.67083098449007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500000</v>
      </c>
      <c r="S47">
        <f t="shared" si="1"/>
        <v>716.23740895444462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382.19356869562336</v>
      </c>
      <c r="AC47">
        <f t="shared" si="2"/>
        <v>362.5162321162332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-4091.0778479913261</v>
      </c>
      <c r="AI47">
        <f t="shared" si="25"/>
        <v>-4116.3848361201244</v>
      </c>
      <c r="AJ47">
        <f t="shared" si="7"/>
        <v>19.677336579390158</v>
      </c>
      <c r="AK47">
        <f t="shared" si="22"/>
        <v>26.753549808693638</v>
      </c>
      <c r="AL47">
        <f t="shared" si="8"/>
        <v>-4069.9539497320411</v>
      </c>
      <c r="AN47">
        <f t="shared" si="26"/>
        <v>0</v>
      </c>
      <c r="AO47">
        <f t="shared" si="26"/>
        <v>0</v>
      </c>
      <c r="AP47">
        <f t="shared" si="26"/>
        <v>-0.17284127601831673</v>
      </c>
      <c r="AQ47">
        <f t="shared" si="26"/>
        <v>-27.941180196485757</v>
      </c>
      <c r="AR47">
        <f t="shared" si="26"/>
        <v>-28.114021472504071</v>
      </c>
      <c r="AS47">
        <f t="shared" si="26"/>
        <v>0.13439196895790939</v>
      </c>
      <c r="AT47">
        <f t="shared" si="26"/>
        <v>0.18272098060108852</v>
      </c>
      <c r="AU47">
        <f t="shared" si="23"/>
        <v>-27.796908522945078</v>
      </c>
      <c r="AW47">
        <v>44</v>
      </c>
      <c r="AX47">
        <f>IF(Z47&gt;0, (R47*SUMPRODUCT(K47:$K$98, X47:$X$98)-K47*$AZ$3)/Z47, 0)</f>
        <v>716.23740895444462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500000</v>
      </c>
      <c r="S48">
        <f t="shared" si="1"/>
        <v>696.53337174488468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362.5162321162332</v>
      </c>
      <c r="AC48">
        <f t="shared" si="2"/>
        <v>342.86687122565223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-4415.3891766344677</v>
      </c>
      <c r="AI48">
        <f t="shared" si="25"/>
        <v>-4440.0015559643152</v>
      </c>
      <c r="AJ48">
        <f t="shared" si="7"/>
        <v>19.649360890580965</v>
      </c>
      <c r="AK48">
        <f t="shared" si="22"/>
        <v>25.376136248136326</v>
      </c>
      <c r="AL48">
        <f t="shared" si="8"/>
        <v>-4394.9760588255976</v>
      </c>
      <c r="AN48">
        <f t="shared" si="26"/>
        <v>0</v>
      </c>
      <c r="AO48">
        <f t="shared" si="26"/>
        <v>0</v>
      </c>
      <c r="AP48">
        <f t="shared" si="26"/>
        <v>-0.150086828204432</v>
      </c>
      <c r="AQ48">
        <f t="shared" si="26"/>
        <v>-26.925139903300792</v>
      </c>
      <c r="AR48">
        <f t="shared" si="26"/>
        <v>-27.075226731505225</v>
      </c>
      <c r="AS48">
        <f t="shared" si="26"/>
        <v>0.11982223306363339</v>
      </c>
      <c r="AT48">
        <f t="shared" si="26"/>
        <v>0.15474423461967396</v>
      </c>
      <c r="AU48">
        <f t="shared" si="23"/>
        <v>-26.800660263821918</v>
      </c>
      <c r="AW48">
        <v>45</v>
      </c>
      <c r="AX48">
        <f>IF(Z48&gt;0, (R48*SUMPRODUCT(K48:$K$98, X48:$X$98)-K48*$AZ$3)/Z48, 0)</f>
        <v>696.53337174488468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500000</v>
      </c>
      <c r="S49">
        <f t="shared" si="1"/>
        <v>676.70241871601036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342.86687122565223</v>
      </c>
      <c r="AC49">
        <f t="shared" si="2"/>
        <v>323.34514141690914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-4750.1970866219053</v>
      </c>
      <c r="AI49">
        <f t="shared" si="25"/>
        <v>-4774.088322449792</v>
      </c>
      <c r="AJ49">
        <f t="shared" si="7"/>
        <v>19.521729808743089</v>
      </c>
      <c r="AK49">
        <f t="shared" si="22"/>
        <v>24.000680985795658</v>
      </c>
      <c r="AL49">
        <f t="shared" si="8"/>
        <v>-4730.5659116552533</v>
      </c>
      <c r="AN49">
        <f t="shared" si="26"/>
        <v>0</v>
      </c>
      <c r="AO49">
        <f t="shared" si="26"/>
        <v>0</v>
      </c>
      <c r="AP49">
        <f t="shared" si="26"/>
        <v>-0.13007971369219967</v>
      </c>
      <c r="AQ49">
        <f t="shared" si="26"/>
        <v>-25.863219527893214</v>
      </c>
      <c r="AR49">
        <f t="shared" si="26"/>
        <v>-25.993299241585415</v>
      </c>
      <c r="AS49">
        <f t="shared" si="26"/>
        <v>0.10628922851005208</v>
      </c>
      <c r="AT49">
        <f t="shared" si="26"/>
        <v>0.13067560562966035</v>
      </c>
      <c r="AU49">
        <f t="shared" si="23"/>
        <v>-25.756334407445703</v>
      </c>
      <c r="AW49">
        <v>46</v>
      </c>
      <c r="AX49">
        <f>IF(Z49&gt;0, (R49*SUMPRODUCT(K49:$K$98, X49:$X$98)-K49*$AZ$3)/Z49, 0)</f>
        <v>676.70241871601036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500000</v>
      </c>
      <c r="S50">
        <f t="shared" si="1"/>
        <v>656.99778358540652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323.34514141690914</v>
      </c>
      <c r="AC50">
        <f t="shared" si="2"/>
        <v>304.09210947344258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-5097.7131258723521</v>
      </c>
      <c r="AI50">
        <f t="shared" si="25"/>
        <v>-5120.8556780293729</v>
      </c>
      <c r="AJ50">
        <f t="shared" si="7"/>
        <v>19.253031943466567</v>
      </c>
      <c r="AK50">
        <f t="shared" si="22"/>
        <v>22.634159899183643</v>
      </c>
      <c r="AL50">
        <f t="shared" si="8"/>
        <v>-5078.9684861867227</v>
      </c>
      <c r="AN50">
        <f t="shared" si="26"/>
        <v>0</v>
      </c>
      <c r="AO50">
        <f t="shared" si="26"/>
        <v>0</v>
      </c>
      <c r="AP50">
        <f t="shared" si="26"/>
        <v>-0.11250302129538865</v>
      </c>
      <c r="AQ50">
        <f t="shared" si="26"/>
        <v>-24.781542003949681</v>
      </c>
      <c r="AR50">
        <f t="shared" si="26"/>
        <v>-24.894045025245074</v>
      </c>
      <c r="AS50">
        <f t="shared" si="26"/>
        <v>9.3594874413172088E-2</v>
      </c>
      <c r="AT50">
        <f t="shared" si="26"/>
        <v>0.11003157110174706</v>
      </c>
      <c r="AU50">
        <f t="shared" si="23"/>
        <v>-24.690418579730153</v>
      </c>
      <c r="AW50">
        <v>47</v>
      </c>
      <c r="AX50">
        <f>IF(Z50&gt;0, (R50*SUMPRODUCT(K50:$K$98, X50:$X$98)-K50*$AZ$3)/Z50, 0)</f>
        <v>656.99778358540652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500000</v>
      </c>
      <c r="S51">
        <f t="shared" si="1"/>
        <v>637.65101189213817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304.09210947344258</v>
      </c>
      <c r="AC51">
        <f t="shared" si="2"/>
        <v>285.2125206698737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-5468.148606170259</v>
      </c>
      <c r="AI51">
        <f t="shared" si="25"/>
        <v>-5490.5129179450923</v>
      </c>
      <c r="AJ51">
        <f t="shared" si="7"/>
        <v>18.879588803568879</v>
      </c>
      <c r="AK51">
        <f t="shared" si="22"/>
        <v>21.286447663140983</v>
      </c>
      <c r="AL51">
        <f t="shared" si="8"/>
        <v>-5450.3468814783819</v>
      </c>
      <c r="AN51">
        <f t="shared" si="26"/>
        <v>0</v>
      </c>
      <c r="AO51">
        <f t="shared" si="26"/>
        <v>0</v>
      </c>
      <c r="AP51">
        <f t="shared" si="26"/>
        <v>-9.707121149100259E-2</v>
      </c>
      <c r="AQ51">
        <f t="shared" si="26"/>
        <v>-23.734234040284559</v>
      </c>
      <c r="AR51">
        <f t="shared" si="26"/>
        <v>-23.831305251775561</v>
      </c>
      <c r="AS51">
        <f t="shared" si="26"/>
        <v>8.1945940302831574E-2</v>
      </c>
      <c r="AT51">
        <f t="shared" si="26"/>
        <v>9.2392794547165188E-2</v>
      </c>
      <c r="AU51">
        <f t="shared" si="23"/>
        <v>-23.656966516925564</v>
      </c>
      <c r="AW51">
        <v>48</v>
      </c>
      <c r="AX51">
        <f>IF(Z51&gt;0, (R51*SUMPRODUCT(K51:$K$98, X51:$X$98)-K51*$AZ$3)/Z51, 0)</f>
        <v>637.65101189213817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500000</v>
      </c>
      <c r="S52">
        <f t="shared" si="1"/>
        <v>618.77109130352756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285.2125206698737</v>
      </c>
      <c r="AC52">
        <f t="shared" si="2"/>
        <v>266.74788770135785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-5860.1852472205874</v>
      </c>
      <c r="AI52">
        <f t="shared" si="25"/>
        <v>-5881.7398973529498</v>
      </c>
      <c r="AJ52">
        <f t="shared" si="7"/>
        <v>18.464632968515843</v>
      </c>
      <c r="AK52">
        <f t="shared" si="22"/>
        <v>19.964876446891161</v>
      </c>
      <c r="AL52">
        <f t="shared" si="8"/>
        <v>-5843.3103879375431</v>
      </c>
      <c r="AN52">
        <f t="shared" si="26"/>
        <v>0</v>
      </c>
      <c r="AO52">
        <f t="shared" si="26"/>
        <v>0</v>
      </c>
      <c r="AP52">
        <f t="shared" si="26"/>
        <v>-8.3532959256976513E-2</v>
      </c>
      <c r="AQ52">
        <f t="shared" si="26"/>
        <v>-22.710580431061263</v>
      </c>
      <c r="AR52">
        <f t="shared" si="26"/>
        <v>-22.794113390318241</v>
      </c>
      <c r="AS52">
        <f t="shared" si="26"/>
        <v>7.1557896972692714E-2</v>
      </c>
      <c r="AT52">
        <f t="shared" si="26"/>
        <v>7.7371945291041938E-2</v>
      </c>
      <c r="AU52">
        <f t="shared" si="23"/>
        <v>-22.645183548054504</v>
      </c>
      <c r="AW52">
        <v>49</v>
      </c>
      <c r="AX52">
        <f>IF(Z52&gt;0, (R52*SUMPRODUCT(K52:$K$98, X52:$X$98)-K52*$AZ$3)/Z52, 0)</f>
        <v>618.77109130352756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500000</v>
      </c>
      <c r="S53">
        <f t="shared" si="1"/>
        <v>600.48789194077665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266.74788770135785</v>
      </c>
      <c r="AC53">
        <f t="shared" si="2"/>
        <v>248.74230822723277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-6274.1971820481085</v>
      </c>
      <c r="AI53">
        <f t="shared" si="25"/>
        <v>-6294.9088659609433</v>
      </c>
      <c r="AJ53">
        <f t="shared" si="7"/>
        <v>18.005579474125085</v>
      </c>
      <c r="AK53">
        <f t="shared" si="22"/>
        <v>18.67235213909505</v>
      </c>
      <c r="AL53">
        <f t="shared" si="8"/>
        <v>-6258.2309343477236</v>
      </c>
      <c r="AN53">
        <f t="shared" si="26"/>
        <v>0</v>
      </c>
      <c r="AO53">
        <f t="shared" si="26"/>
        <v>0</v>
      </c>
      <c r="AP53">
        <f t="shared" si="26"/>
        <v>-7.1666183308222164E-2</v>
      </c>
      <c r="AQ53">
        <f t="shared" si="26"/>
        <v>-21.709860349981355</v>
      </c>
      <c r="AR53">
        <f t="shared" si="26"/>
        <v>-21.781526533289576</v>
      </c>
      <c r="AS53">
        <f t="shared" si="26"/>
        <v>6.230257107988179E-2</v>
      </c>
      <c r="AT53">
        <f t="shared" si="26"/>
        <v>6.4609725449065569E-2</v>
      </c>
      <c r="AU53">
        <f t="shared" si="23"/>
        <v>-21.654614236760633</v>
      </c>
      <c r="AW53">
        <v>50</v>
      </c>
      <c r="AX53">
        <f>IF(Z53&gt;0, (R53*SUMPRODUCT(K53:$K$98, X53:$X$98)-K53*$AZ$3)/Z53, 0)</f>
        <v>600.48789194077665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500000</v>
      </c>
      <c r="S54">
        <f t="shared" si="1"/>
        <v>582.84189228054686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248.74230822723277</v>
      </c>
      <c r="AC54">
        <f t="shared" si="2"/>
        <v>231.23334158880178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-6678.5452340957163</v>
      </c>
      <c r="AI54">
        <f t="shared" si="25"/>
        <v>-6698.3819466460127</v>
      </c>
      <c r="AJ54">
        <f t="shared" si="7"/>
        <v>17.508966638430991</v>
      </c>
      <c r="AK54">
        <f t="shared" si="22"/>
        <v>17.411961575906297</v>
      </c>
      <c r="AL54">
        <f t="shared" si="8"/>
        <v>-6663.4610184316753</v>
      </c>
      <c r="AN54">
        <f t="shared" si="26"/>
        <v>0</v>
      </c>
      <c r="AO54">
        <f t="shared" si="26"/>
        <v>0</v>
      </c>
      <c r="AP54">
        <f t="shared" si="26"/>
        <v>-6.1284485428136401E-2</v>
      </c>
      <c r="AQ54">
        <f t="shared" si="26"/>
        <v>-20.633016032385409</v>
      </c>
      <c r="AR54">
        <f t="shared" si="26"/>
        <v>-20.694300517813549</v>
      </c>
      <c r="AS54">
        <f t="shared" si="26"/>
        <v>5.4093036237428942E-2</v>
      </c>
      <c r="AT54">
        <f t="shared" si="26"/>
        <v>5.3793344172744499E-2</v>
      </c>
      <c r="AU54">
        <f t="shared" si="23"/>
        <v>-20.586414137403374</v>
      </c>
      <c r="AW54">
        <v>51</v>
      </c>
      <c r="AX54">
        <f>IF(Z54&gt;0, (R54*SUMPRODUCT(K54:$K$98, X54:$X$98)-K54*$AZ$3)/Z54, 0)</f>
        <v>582.84189228054686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500000</v>
      </c>
      <c r="S55">
        <f t="shared" si="1"/>
        <v>566.05755029398597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231.23334158880178</v>
      </c>
      <c r="AC55">
        <f t="shared" si="2"/>
        <v>214.35112351315752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-7046.5896465951882</v>
      </c>
      <c r="AI55">
        <f t="shared" si="25"/>
        <v>-7065.5233330553219</v>
      </c>
      <c r="AJ55">
        <f t="shared" si="7"/>
        <v>16.882218075644261</v>
      </c>
      <c r="AK55">
        <f t="shared" si="22"/>
        <v>16.186333911216128</v>
      </c>
      <c r="AL55">
        <f t="shared" si="8"/>
        <v>-7032.4547810684617</v>
      </c>
      <c r="AN55">
        <f t="shared" si="26"/>
        <v>0</v>
      </c>
      <c r="AO55">
        <f t="shared" si="26"/>
        <v>0</v>
      </c>
      <c r="AP55">
        <f t="shared" si="26"/>
        <v>-5.2227351406465554E-2</v>
      </c>
      <c r="AQ55">
        <f t="shared" si="26"/>
        <v>-19.437562487621534</v>
      </c>
      <c r="AR55">
        <f t="shared" si="26"/>
        <v>-19.489789839027996</v>
      </c>
      <c r="AS55">
        <f t="shared" si="26"/>
        <v>4.656850834694852E-2</v>
      </c>
      <c r="AT55">
        <f t="shared" si="26"/>
        <v>4.464895681796828E-2</v>
      </c>
      <c r="AU55">
        <f t="shared" si="23"/>
        <v>-19.398572373863079</v>
      </c>
      <c r="AW55">
        <v>52</v>
      </c>
      <c r="AX55">
        <f>IF(Z55&gt;0, (R55*SUMPRODUCT(K55:$K$98, X55:$X$98)-K55*$AZ$3)/Z55, 0)</f>
        <v>566.05755029398597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500000</v>
      </c>
      <c r="S56">
        <f t="shared" si="1"/>
        <v>555.8377547581664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214.35112351315752</v>
      </c>
      <c r="AC56">
        <f t="shared" si="2"/>
        <v>198.26248777262643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-9097.8491587302087</v>
      </c>
      <c r="AI56">
        <f t="shared" si="25"/>
        <v>-9115.6837234098675</v>
      </c>
      <c r="AJ56">
        <f t="shared" si="7"/>
        <v>16.088635740531089</v>
      </c>
      <c r="AK56">
        <f t="shared" si="22"/>
        <v>15.004578645921027</v>
      </c>
      <c r="AL56">
        <f t="shared" si="8"/>
        <v>-9084.5905090234155</v>
      </c>
      <c r="AN56">
        <f t="shared" si="26"/>
        <v>0</v>
      </c>
      <c r="AO56">
        <f t="shared" si="26"/>
        <v>0</v>
      </c>
      <c r="AP56">
        <f t="shared" si="26"/>
        <v>-4.3924549065872537E-2</v>
      </c>
      <c r="AQ56">
        <f t="shared" si="26"/>
        <v>-22.406990523425449</v>
      </c>
      <c r="AR56">
        <f t="shared" si="26"/>
        <v>-22.45091507249132</v>
      </c>
      <c r="AS56">
        <f t="shared" si="26"/>
        <v>3.9624520288621595E-2</v>
      </c>
      <c r="AT56">
        <f t="shared" si="26"/>
        <v>3.6954608244358818E-2</v>
      </c>
      <c r="AU56">
        <f t="shared" si="23"/>
        <v>-22.374335943958339</v>
      </c>
      <c r="AW56">
        <v>53</v>
      </c>
      <c r="AX56">
        <f>IF(Z56&gt;0, (R56*SUMPRODUCT(K56:$K$98, X56:$X$98)-K56*$AZ$3)/Z56, 0)</f>
        <v>555.8377547581664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500000</v>
      </c>
      <c r="S57">
        <f t="shared" si="1"/>
        <v>540.06133395616303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198.26248777262643</v>
      </c>
      <c r="AC57">
        <f t="shared" si="2"/>
        <v>178.84561041624605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-10983.209598672471</v>
      </c>
      <c r="AI57">
        <f t="shared" si="25"/>
        <v>-10999.767496745466</v>
      </c>
      <c r="AJ57">
        <f t="shared" si="7"/>
        <v>19.416877356380382</v>
      </c>
      <c r="AK57">
        <f t="shared" si="22"/>
        <v>13.878374144083852</v>
      </c>
      <c r="AL57">
        <f t="shared" si="8"/>
        <v>-10966.472245245002</v>
      </c>
      <c r="AN57">
        <f t="shared" si="26"/>
        <v>0</v>
      </c>
      <c r="AO57">
        <f t="shared" si="26"/>
        <v>0</v>
      </c>
      <c r="AP57">
        <f t="shared" si="26"/>
        <v>-3.6410947515529923E-2</v>
      </c>
      <c r="AQ57">
        <f t="shared" si="26"/>
        <v>-24.152163909109774</v>
      </c>
      <c r="AR57">
        <f t="shared" si="26"/>
        <v>-24.188574856625301</v>
      </c>
      <c r="AS57">
        <f t="shared" si="26"/>
        <v>4.2697865346306756E-2</v>
      </c>
      <c r="AT57">
        <f t="shared" si="26"/>
        <v>3.051865341442438E-2</v>
      </c>
      <c r="AU57">
        <f t="shared" si="23"/>
        <v>-24.115358337864571</v>
      </c>
      <c r="AW57">
        <v>54</v>
      </c>
      <c r="AX57">
        <f>IF(Z57&gt;0, (R57*SUMPRODUCT(K57:$K$98, X57:$X$98)-K57*$AZ$3)/Z57, 0)</f>
        <v>540.06133395616303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500000</v>
      </c>
      <c r="S58">
        <f t="shared" si="1"/>
        <v>520.1843285566365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178.84561041624605</v>
      </c>
      <c r="AC58">
        <f t="shared" si="2"/>
        <v>157.36319040628359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-12666.048245060361</v>
      </c>
      <c r="AI58">
        <f t="shared" si="25"/>
        <v>-12681.173959328122</v>
      </c>
      <c r="AJ58">
        <f t="shared" si="7"/>
        <v>21.482420009962453</v>
      </c>
      <c r="AK58">
        <f t="shared" si="22"/>
        <v>12.519192729137224</v>
      </c>
      <c r="AL58">
        <f t="shared" si="8"/>
        <v>-12647.172346589021</v>
      </c>
      <c r="AN58">
        <f t="shared" si="26"/>
        <v>0</v>
      </c>
      <c r="AO58">
        <f t="shared" si="26"/>
        <v>0</v>
      </c>
      <c r="AP58">
        <f t="shared" si="26"/>
        <v>-2.9697825101261444E-2</v>
      </c>
      <c r="AQ58">
        <f t="shared" si="26"/>
        <v>-24.868517205016062</v>
      </c>
      <c r="AR58">
        <f t="shared" si="26"/>
        <v>-24.898215030117324</v>
      </c>
      <c r="AS58">
        <f t="shared" si="26"/>
        <v>4.2178580192245796E-2</v>
      </c>
      <c r="AT58">
        <f t="shared" si="26"/>
        <v>2.458018110730616E-2</v>
      </c>
      <c r="AU58">
        <f t="shared" si="23"/>
        <v>-24.831456268817771</v>
      </c>
      <c r="AW58">
        <v>55</v>
      </c>
      <c r="AX58">
        <f>IF(Z58&gt;0, (R58*SUMPRODUCT(K58:$K$98, X58:$X$98)-K58*$AZ$3)/Z58, 0)</f>
        <v>520.1843285566365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500000</v>
      </c>
      <c r="S59">
        <f t="shared" si="1"/>
        <v>497.0468369568033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157.36319040628359</v>
      </c>
      <c r="AC59">
        <f t="shared" si="2"/>
        <v>134.87837311122055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-14064.829340561964</v>
      </c>
      <c r="AI59">
        <f t="shared" si="25"/>
        <v>-14078.39731475299</v>
      </c>
      <c r="AJ59">
        <f t="shared" si="7"/>
        <v>22.484817295063039</v>
      </c>
      <c r="AK59">
        <f t="shared" si="22"/>
        <v>11.015423328439853</v>
      </c>
      <c r="AL59">
        <f t="shared" si="8"/>
        <v>-14044.897074129489</v>
      </c>
      <c r="AN59">
        <f t="shared" si="26"/>
        <v>0</v>
      </c>
      <c r="AO59">
        <f t="shared" si="26"/>
        <v>0</v>
      </c>
      <c r="AP59">
        <f t="shared" si="26"/>
        <v>-2.3785141491654203E-2</v>
      </c>
      <c r="AQ59">
        <f t="shared" si="26"/>
        <v>-24.656146246393909</v>
      </c>
      <c r="AR59">
        <f t="shared" si="26"/>
        <v>-24.679931387885564</v>
      </c>
      <c r="AS59">
        <f t="shared" si="26"/>
        <v>3.9416684705281368E-2</v>
      </c>
      <c r="AT59">
        <f t="shared" si="26"/>
        <v>1.9310429012365141E-2</v>
      </c>
      <c r="AU59">
        <f t="shared" si="23"/>
        <v>-24.621204274167919</v>
      </c>
      <c r="AW59">
        <v>56</v>
      </c>
      <c r="AX59">
        <f>IF(Z59&gt;0, (R59*SUMPRODUCT(K59:$K$98, X59:$X$98)-K59*$AZ$3)/Z59, 0)</f>
        <v>497.0468369568033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50</v>
      </c>
      <c r="R60">
        <f t="shared" si="0"/>
        <v>500000</v>
      </c>
      <c r="S60">
        <f t="shared" si="1"/>
        <v>470.14728848016199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134.87837311122055</v>
      </c>
      <c r="AC60">
        <f t="shared" si="2"/>
        <v>112.35053035585607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-14838.547676863625</v>
      </c>
      <c r="AI60">
        <f t="shared" si="25"/>
        <v>-14850.496116545055</v>
      </c>
      <c r="AJ60">
        <f t="shared" si="7"/>
        <v>22.527842755364489</v>
      </c>
      <c r="AK60">
        <f t="shared" si="22"/>
        <v>9.4414861177854394</v>
      </c>
      <c r="AL60">
        <f t="shared" si="8"/>
        <v>-14818.526787671906</v>
      </c>
      <c r="AN60">
        <f t="shared" si="26"/>
        <v>0</v>
      </c>
      <c r="AO60">
        <f t="shared" si="26"/>
        <v>0</v>
      </c>
      <c r="AP60">
        <f t="shared" si="26"/>
        <v>-1.8701821316904534E-2</v>
      </c>
      <c r="AQ60">
        <f t="shared" si="26"/>
        <v>-23.225448230398055</v>
      </c>
      <c r="AR60">
        <f t="shared" si="26"/>
        <v>-23.244150051714957</v>
      </c>
      <c r="AS60">
        <f t="shared" si="26"/>
        <v>3.5260812382135832E-2</v>
      </c>
      <c r="AT60">
        <f t="shared" si="26"/>
        <v>1.4777911681245929E-2</v>
      </c>
      <c r="AU60">
        <f t="shared" si="23"/>
        <v>-23.194111327651576</v>
      </c>
      <c r="AW60">
        <v>57</v>
      </c>
      <c r="AX60">
        <f>IF(Z60&gt;0, (R60*SUMPRODUCT(K60:$K$98, X60:$X$98)-K60*$AZ$3)/Z60, 0)</f>
        <v>470.14728848016199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500000</v>
      </c>
      <c r="S61">
        <f t="shared" si="1"/>
        <v>441.40462382499351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112.35053035585607</v>
      </c>
      <c r="AC61">
        <f t="shared" si="2"/>
        <v>91.025353099591428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-15180.808412516833</v>
      </c>
      <c r="AI61">
        <f t="shared" si="25"/>
        <v>-15191.119286960196</v>
      </c>
      <c r="AJ61">
        <f t="shared" si="7"/>
        <v>21.325177256264638</v>
      </c>
      <c r="AK61">
        <f t="shared" si="22"/>
        <v>7.8645371249099254</v>
      </c>
      <c r="AL61">
        <f t="shared" si="8"/>
        <v>-15161.929572579022</v>
      </c>
      <c r="AN61">
        <f t="shared" si="26"/>
        <v>0</v>
      </c>
      <c r="AO61">
        <f t="shared" si="26"/>
        <v>0</v>
      </c>
      <c r="AP61">
        <f t="shared" si="26"/>
        <v>-1.4409542211168771E-2</v>
      </c>
      <c r="AQ61">
        <f t="shared" si="26"/>
        <v>-21.215319885950542</v>
      </c>
      <c r="AR61">
        <f t="shared" si="26"/>
        <v>-21.229729428161711</v>
      </c>
      <c r="AS61">
        <f t="shared" si="26"/>
        <v>2.9802132061901465E-2</v>
      </c>
      <c r="AT61">
        <f t="shared" si="26"/>
        <v>1.0990763227228946E-2</v>
      </c>
      <c r="AU61">
        <f t="shared" si="23"/>
        <v>-21.188936532872582</v>
      </c>
      <c r="AW61">
        <v>58</v>
      </c>
      <c r="AX61">
        <f>IF(Z61&gt;0, (R61*SUMPRODUCT(K61:$K$98, X61:$X$98)-K61*$AZ$3)/Z61, 0)</f>
        <v>441.40462382499351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50</v>
      </c>
      <c r="R62">
        <f t="shared" si="0"/>
        <v>500000</v>
      </c>
      <c r="S62">
        <f t="shared" si="1"/>
        <v>410.64458682012207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91.025353099591428</v>
      </c>
      <c r="AC62">
        <f t="shared" si="2"/>
        <v>71.506703726260042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-15011.24235568348</v>
      </c>
      <c r="AI62">
        <f t="shared" si="25"/>
        <v>-15019.948997146841</v>
      </c>
      <c r="AJ62">
        <f t="shared" si="7"/>
        <v>19.518649373331385</v>
      </c>
      <c r="AK62">
        <f t="shared" si="22"/>
        <v>6.3717747169714007</v>
      </c>
      <c r="AL62">
        <f t="shared" si="8"/>
        <v>-14994.058573056538</v>
      </c>
      <c r="AN62">
        <f t="shared" si="26"/>
        <v>0</v>
      </c>
      <c r="AO62">
        <f t="shared" si="26"/>
        <v>0</v>
      </c>
      <c r="AP62">
        <f t="shared" si="26"/>
        <v>-1.0863939119130176E-2</v>
      </c>
      <c r="AQ62">
        <f t="shared" si="26"/>
        <v>-18.730669425279345</v>
      </c>
      <c r="AR62">
        <f t="shared" si="26"/>
        <v>-18.741533364398475</v>
      </c>
      <c r="AS62">
        <f t="shared" si="26"/>
        <v>2.4354904169632926E-2</v>
      </c>
      <c r="AT62">
        <f t="shared" si="26"/>
        <v>7.9505481990141454E-3</v>
      </c>
      <c r="AU62">
        <f t="shared" si="23"/>
        <v>-18.709227912029824</v>
      </c>
      <c r="AW62">
        <v>59</v>
      </c>
      <c r="AX62">
        <f>IF(Z62&gt;0, (R62*SUMPRODUCT(K62:$K$98, X62:$X$98)-K62*$AZ$3)/Z62, 0)</f>
        <v>410.64458682012207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500000</v>
      </c>
      <c r="S63">
        <f t="shared" si="1"/>
        <v>377.79281420847724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71.506703726260042</v>
      </c>
      <c r="AC63">
        <f t="shared" si="2"/>
        <v>54.290918687247775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-14342.982719587957</v>
      </c>
      <c r="AI63">
        <f t="shared" si="25"/>
        <v>-14350.167996364726</v>
      </c>
      <c r="AJ63">
        <f t="shared" si="7"/>
        <v>17.215785039012268</v>
      </c>
      <c r="AK63">
        <f t="shared" si="22"/>
        <v>5.0054692608382032</v>
      </c>
      <c r="AL63">
        <f t="shared" si="8"/>
        <v>-14327.946742064876</v>
      </c>
      <c r="AN63">
        <f t="shared" si="26"/>
        <v>0</v>
      </c>
      <c r="AO63">
        <f t="shared" si="26"/>
        <v>0</v>
      </c>
      <c r="AP63">
        <f t="shared" si="26"/>
        <v>-8.0050148442720754E-3</v>
      </c>
      <c r="AQ63">
        <f t="shared" si="26"/>
        <v>-15.979313413876328</v>
      </c>
      <c r="AR63">
        <f t="shared" si="26"/>
        <v>-15.9873184287206</v>
      </c>
      <c r="AS63">
        <f t="shared" si="26"/>
        <v>1.9179861691432272E-2</v>
      </c>
      <c r="AT63">
        <f t="shared" si="26"/>
        <v>5.5765222385177147E-3</v>
      </c>
      <c r="AU63">
        <f t="shared" si="23"/>
        <v>-15.962562044790651</v>
      </c>
      <c r="AW63">
        <v>60</v>
      </c>
      <c r="AX63">
        <f>IF(Z63&gt;0, (R63*SUMPRODUCT(K63:$K$98, X63:$X$98)-K63*$AZ$3)/Z63, 0)</f>
        <v>377.79281420847724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500000</v>
      </c>
      <c r="S64">
        <f t="shared" si="1"/>
        <v>342.99037991193342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54.290918687247775</v>
      </c>
      <c r="AC64">
        <f t="shared" si="2"/>
        <v>39.664180618252772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-13313.113111995854</v>
      </c>
      <c r="AI64">
        <f t="shared" si="25"/>
        <v>-13318.895224693655</v>
      </c>
      <c r="AJ64">
        <f t="shared" si="7"/>
        <v>14.626738068995003</v>
      </c>
      <c r="AK64">
        <f t="shared" si="22"/>
        <v>3.8003643081073446</v>
      </c>
      <c r="AL64">
        <f t="shared" si="8"/>
        <v>-13300.468122316553</v>
      </c>
      <c r="AN64">
        <f t="shared" si="26"/>
        <v>0</v>
      </c>
      <c r="AO64">
        <f t="shared" si="26"/>
        <v>0</v>
      </c>
      <c r="AP64">
        <f t="shared" si="26"/>
        <v>-5.7515800582764575E-3</v>
      </c>
      <c r="AQ64">
        <f t="shared" si="26"/>
        <v>-13.242812772854656</v>
      </c>
      <c r="AR64">
        <f t="shared" si="26"/>
        <v>-13.248564352912933</v>
      </c>
      <c r="AS64">
        <f t="shared" si="26"/>
        <v>1.4549501089324689E-2</v>
      </c>
      <c r="AT64">
        <f t="shared" si="26"/>
        <v>3.7802963572477282E-3</v>
      </c>
      <c r="AU64">
        <f t="shared" si="23"/>
        <v>-13.23023455546636</v>
      </c>
      <c r="AW64">
        <v>61</v>
      </c>
      <c r="AX64">
        <f>IF(Z64&gt;0, (R64*SUMPRODUCT(K64:$K$98, X64:$X$98)-K64*$AZ$3)/Z64, 0)</f>
        <v>342.99037991193342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500000</v>
      </c>
      <c r="S65">
        <f t="shared" si="1"/>
        <v>304.90349055570238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39.664180618252772</v>
      </c>
      <c r="AC65">
        <f t="shared" si="2"/>
        <v>27.62902440332789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-11935.096580006739</v>
      </c>
      <c r="AI65">
        <f t="shared" si="25"/>
        <v>-11939.627361919562</v>
      </c>
      <c r="AJ65">
        <f t="shared" si="7"/>
        <v>12.035156214924882</v>
      </c>
      <c r="AK65">
        <f t="shared" si="22"/>
        <v>2.7764926432776944</v>
      </c>
      <c r="AL65">
        <f t="shared" si="8"/>
        <v>-11924.81571306136</v>
      </c>
      <c r="AN65">
        <f t="shared" si="26"/>
        <v>0</v>
      </c>
      <c r="AO65">
        <f t="shared" si="26"/>
        <v>0</v>
      </c>
      <c r="AP65">
        <f t="shared" si="26"/>
        <v>-4.0239794351496867E-3</v>
      </c>
      <c r="AQ65">
        <f t="shared" si="26"/>
        <v>-10.600065092196814</v>
      </c>
      <c r="AR65">
        <f t="shared" si="26"/>
        <v>-10.604089071631964</v>
      </c>
      <c r="AS65">
        <f t="shared" si="26"/>
        <v>1.0688932294579618E-2</v>
      </c>
      <c r="AT65">
        <f t="shared" si="26"/>
        <v>2.4659207866026783E-3</v>
      </c>
      <c r="AU65">
        <f t="shared" si="23"/>
        <v>-10.590934218550782</v>
      </c>
      <c r="AW65">
        <v>62</v>
      </c>
      <c r="AX65">
        <f>IF(Z65&gt;0, (R65*SUMPRODUCT(K65:$K$98, X65:$X$98)-K65*$AZ$3)/Z65, 0)</f>
        <v>304.90349055570238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500000</v>
      </c>
      <c r="S66">
        <f t="shared" si="1"/>
        <v>262.51075613981959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27.62902440332789</v>
      </c>
      <c r="AC66">
        <f t="shared" si="2"/>
        <v>18.107224094996958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-10366.203474215552</v>
      </c>
      <c r="AI66">
        <f t="shared" si="25"/>
        <v>-10369.652327961825</v>
      </c>
      <c r="AJ66">
        <f t="shared" si="7"/>
        <v>9.5218003083309313</v>
      </c>
      <c r="AK66">
        <f t="shared" si="22"/>
        <v>1.9340317082329526</v>
      </c>
      <c r="AL66">
        <f t="shared" si="8"/>
        <v>-10358.196495945262</v>
      </c>
      <c r="AN66">
        <f t="shared" si="26"/>
        <v>0</v>
      </c>
      <c r="AO66">
        <f t="shared" si="26"/>
        <v>0</v>
      </c>
      <c r="AP66">
        <f t="shared" si="26"/>
        <v>-2.7348867655406874E-3</v>
      </c>
      <c r="AQ66">
        <f t="shared" si="26"/>
        <v>-8.2202362802912514</v>
      </c>
      <c r="AR66">
        <f t="shared" si="26"/>
        <v>-8.2229711670567927</v>
      </c>
      <c r="AS66">
        <f t="shared" si="26"/>
        <v>7.5506378533779879E-3</v>
      </c>
      <c r="AT66">
        <f t="shared" si="26"/>
        <v>1.5336567196268791E-3</v>
      </c>
      <c r="AU66">
        <f t="shared" si="23"/>
        <v>-8.2138868724837888</v>
      </c>
      <c r="AW66">
        <v>63</v>
      </c>
      <c r="AX66">
        <f>IF(Z66&gt;0, (R66*SUMPRODUCT(K66:$K$98, X66:$X$98)-K66*$AZ$3)/Z66, 0)</f>
        <v>262.51075613981959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500000</v>
      </c>
      <c r="S67">
        <f t="shared" ref="S67:S89" si="28">AX67</f>
        <v>213.27735416955264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18.107224094996958</v>
      </c>
      <c r="AC67">
        <f t="shared" ref="AC67:AC89" si="29">S67*Z67</f>
        <v>10.849724228871649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-8707.9365356557082</v>
      </c>
      <c r="AI67">
        <f t="shared" ref="AI67:AI89" si="33">SUM(AE67:AH67)</f>
        <v>-8710.4801072109531</v>
      </c>
      <c r="AJ67">
        <f t="shared" ref="AJ67:AJ89" si="34">AB67-AC67</f>
        <v>7.2574998661253094</v>
      </c>
      <c r="AK67">
        <f t="shared" si="22"/>
        <v>1.2675056866497871</v>
      </c>
      <c r="AL67">
        <f t="shared" ref="AL67:AL89" si="35">SUM(AI67:AK67)</f>
        <v>-8701.9551016581772</v>
      </c>
      <c r="AN67">
        <f t="shared" ref="AN67:AT89" si="36">AE67*$K67</f>
        <v>0</v>
      </c>
      <c r="AO67">
        <f t="shared" si="36"/>
        <v>0</v>
      </c>
      <c r="AP67">
        <f t="shared" si="36"/>
        <v>-1.8009037762500048E-3</v>
      </c>
      <c r="AQ67">
        <f t="shared" si="36"/>
        <v>-6.165407754332815</v>
      </c>
      <c r="AR67">
        <f t="shared" si="36"/>
        <v>-6.1672086581090646</v>
      </c>
      <c r="AS67">
        <f t="shared" si="36"/>
        <v>5.1384671636572751E-3</v>
      </c>
      <c r="AT67">
        <f t="shared" si="36"/>
        <v>8.9742149097358918E-4</v>
      </c>
      <c r="AU67">
        <f t="shared" si="23"/>
        <v>-6.1611727694544332</v>
      </c>
      <c r="AW67">
        <v>64</v>
      </c>
      <c r="AX67">
        <f>IF(Z67&gt;0, (R67*SUMPRODUCT(K67:$K$98, X67:$X$98)-K67*$AZ$3)/Z67, 0)</f>
        <v>213.27735416955264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500000</v>
      </c>
      <c r="S68">
        <f t="shared" si="28"/>
        <v>152.76345411609037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10.849724228871649</v>
      </c>
      <c r="AC68">
        <f t="shared" si="29"/>
        <v>5.543902558615569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-7035.9760779232265</v>
      </c>
      <c r="AI68">
        <f t="shared" si="33"/>
        <v>-7037.7906161551264</v>
      </c>
      <c r="AJ68">
        <f t="shared" si="34"/>
        <v>5.3058216702560799</v>
      </c>
      <c r="AK68">
        <f t="shared" si="22"/>
        <v>0.75948069602101553</v>
      </c>
      <c r="AL68">
        <f t="shared" si="35"/>
        <v>-7031.7253137888492</v>
      </c>
      <c r="AN68">
        <f t="shared" si="36"/>
        <v>0</v>
      </c>
      <c r="AO68">
        <f t="shared" si="36"/>
        <v>0</v>
      </c>
      <c r="AP68">
        <f t="shared" si="36"/>
        <v>-1.1470824877974847E-3</v>
      </c>
      <c r="AQ68">
        <f t="shared" si="36"/>
        <v>-4.447878144235017</v>
      </c>
      <c r="AR68">
        <f t="shared" si="36"/>
        <v>-4.4490252267228136</v>
      </c>
      <c r="AS68">
        <f t="shared" si="36"/>
        <v>3.3541399207409383E-3</v>
      </c>
      <c r="AT68">
        <f t="shared" si="36"/>
        <v>4.8011499064069634E-4</v>
      </c>
      <c r="AU68">
        <f t="shared" si="23"/>
        <v>-4.4451909718114324</v>
      </c>
      <c r="AW68">
        <v>65</v>
      </c>
      <c r="AX68">
        <f>IF(Z68&gt;0, (R68*SUMPRODUCT(K68:$K$98, X68:$X$98)-K68*$AZ$3)/Z68, 0)</f>
        <v>152.76345411609037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500000</v>
      </c>
      <c r="S69">
        <f t="shared" si="28"/>
        <v>74.617999523663741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5.543902558615569</v>
      </c>
      <c r="AC69">
        <f t="shared" si="29"/>
        <v>1.8635119894490693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-5476.9146295525015</v>
      </c>
      <c r="AI69">
        <f t="shared" si="33"/>
        <v>-5478.1633309391273</v>
      </c>
      <c r="AJ69">
        <f t="shared" si="34"/>
        <v>3.6803905691664998</v>
      </c>
      <c r="AK69">
        <f t="shared" si="22"/>
        <v>0.38807317910308986</v>
      </c>
      <c r="AL69">
        <f t="shared" si="35"/>
        <v>-5474.0948671908573</v>
      </c>
      <c r="AN69">
        <f t="shared" si="36"/>
        <v>0</v>
      </c>
      <c r="AO69">
        <f t="shared" si="36"/>
        <v>0</v>
      </c>
      <c r="AP69">
        <f t="shared" si="36"/>
        <v>-7.048051969846458E-4</v>
      </c>
      <c r="AQ69">
        <f t="shared" si="36"/>
        <v>-3.0913378776491669</v>
      </c>
      <c r="AR69">
        <f t="shared" si="36"/>
        <v>-3.0920426828461514</v>
      </c>
      <c r="AS69">
        <f t="shared" si="36"/>
        <v>2.0773248335142986E-3</v>
      </c>
      <c r="AT69">
        <f t="shared" si="36"/>
        <v>2.1904035374002736E-4</v>
      </c>
      <c r="AU69">
        <f t="shared" si="23"/>
        <v>-3.0897463176588968</v>
      </c>
      <c r="AW69">
        <v>66</v>
      </c>
      <c r="AX69">
        <f>IF(Z69&gt;0, (R69*SUMPRODUCT(K69:$K$98, X69:$X$98)-K69*$AZ$3)/Z69, 0)</f>
        <v>74.617999523663741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7"/>
        <v>500000</v>
      </c>
      <c r="S70">
        <f t="shared" si="28"/>
        <v>-32.779231254953594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1.8635119894490693</v>
      </c>
      <c r="AC70">
        <f t="shared" si="29"/>
        <v>-0.54256912474606978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-4086.0325441768232</v>
      </c>
      <c r="AI70">
        <f t="shared" si="33"/>
        <v>-4086.860155295165</v>
      </c>
      <c r="AJ70">
        <f t="shared" si="34"/>
        <v>2.406081114195139</v>
      </c>
      <c r="AK70">
        <f t="shared" si="22"/>
        <v>0.13044583926143485</v>
      </c>
      <c r="AL70">
        <f t="shared" si="35"/>
        <v>-4084.3236283417082</v>
      </c>
      <c r="AN70">
        <f t="shared" si="36"/>
        <v>0</v>
      </c>
      <c r="AO70">
        <f t="shared" si="36"/>
        <v>0</v>
      </c>
      <c r="AP70">
        <f t="shared" si="36"/>
        <v>-4.1707945517376868E-4</v>
      </c>
      <c r="AQ70">
        <f t="shared" si="36"/>
        <v>-2.0591799573230221</v>
      </c>
      <c r="AR70">
        <f t="shared" si="36"/>
        <v>-2.0595970367781957</v>
      </c>
      <c r="AS70">
        <f t="shared" si="36"/>
        <v>1.2125586256294064E-3</v>
      </c>
      <c r="AT70">
        <f t="shared" si="36"/>
        <v>6.573894231609504E-5</v>
      </c>
      <c r="AU70">
        <f t="shared" si="23"/>
        <v>-2.0583187392102502</v>
      </c>
      <c r="AW70">
        <v>67</v>
      </c>
      <c r="AX70">
        <f>IF(Z70&gt;0, (R70*SUMPRODUCT(K70:$K$98, X70:$X$98)-K70*$AZ$3)/Z70, 0)</f>
        <v>-32.779231254953594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500000</v>
      </c>
      <c r="S71">
        <f t="shared" si="28"/>
        <v>-188.49042842926576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-0.54256912474606978</v>
      </c>
      <c r="AC71">
        <f t="shared" si="29"/>
        <v>-1.9899126861279903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-2914.7990525490322</v>
      </c>
      <c r="AI71">
        <f t="shared" si="33"/>
        <v>-2915.3269076509359</v>
      </c>
      <c r="AJ71">
        <f t="shared" si="34"/>
        <v>1.4473435613819206</v>
      </c>
      <c r="AK71">
        <f t="shared" si="22"/>
        <v>-3.7979838732224887E-2</v>
      </c>
      <c r="AL71">
        <f t="shared" si="35"/>
        <v>-2913.9175439282862</v>
      </c>
      <c r="AN71">
        <f t="shared" si="36"/>
        <v>0</v>
      </c>
      <c r="AO71">
        <f t="shared" si="36"/>
        <v>0</v>
      </c>
      <c r="AP71">
        <f t="shared" si="36"/>
        <v>-2.3751398262142448E-4</v>
      </c>
      <c r="AQ71">
        <f t="shared" si="36"/>
        <v>-1.3115446436253173</v>
      </c>
      <c r="AR71">
        <f t="shared" si="36"/>
        <v>-1.3117821576079387</v>
      </c>
      <c r="AS71">
        <f t="shared" si="36"/>
        <v>6.5124753411594449E-4</v>
      </c>
      <c r="AT71">
        <f t="shared" si="36"/>
        <v>-1.7089429891038767E-5</v>
      </c>
      <c r="AU71">
        <f t="shared" si="23"/>
        <v>-1.3111479995037136</v>
      </c>
      <c r="AW71">
        <v>68</v>
      </c>
      <c r="AX71">
        <f>IF(Z71&gt;0, (R71*SUMPRODUCT(K71:$K$98, X71:$X$98)-K71*$AZ$3)/Z71, 0)</f>
        <v>-188.49042842926576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7"/>
        <v>500000</v>
      </c>
      <c r="S72">
        <f t="shared" si="28"/>
        <v>-426.27022931014943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-1.9899126861279903</v>
      </c>
      <c r="AC72">
        <f t="shared" si="29"/>
        <v>-2.7551748333773247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-1994.0422451363597</v>
      </c>
      <c r="AI72">
        <f t="shared" si="33"/>
        <v>-1994.3654174627306</v>
      </c>
      <c r="AJ72">
        <f t="shared" si="34"/>
        <v>0.76526214724933439</v>
      </c>
      <c r="AK72">
        <f t="shared" ref="AK72:AK89" si="49">G72*SUM(AB72:AB72, AE72:AF72)</f>
        <v>-0.13929388802895934</v>
      </c>
      <c r="AL72">
        <f t="shared" si="35"/>
        <v>-1993.7394492035103</v>
      </c>
      <c r="AN72">
        <f t="shared" si="36"/>
        <v>0</v>
      </c>
      <c r="AO72">
        <f t="shared" si="36"/>
        <v>0</v>
      </c>
      <c r="AP72">
        <f t="shared" si="36"/>
        <v>-1.2983464664116632E-4</v>
      </c>
      <c r="AQ72">
        <f t="shared" si="36"/>
        <v>-0.80110748711699953</v>
      </c>
      <c r="AR72">
        <f t="shared" si="36"/>
        <v>-0.8012373217636406</v>
      </c>
      <c r="AS72">
        <f t="shared" si="36"/>
        <v>3.0744445723954585E-4</v>
      </c>
      <c r="AT72">
        <f t="shared" si="36"/>
        <v>-5.5961390427816855E-5</v>
      </c>
      <c r="AU72">
        <f t="shared" si="23"/>
        <v>-0.80098583869682893</v>
      </c>
      <c r="AW72">
        <v>69</v>
      </c>
      <c r="AX72">
        <f>IF(Z72&gt;0, (R72*SUMPRODUCT(K72:$K$98, X72:$X$98)-K72*$AZ$3)/Z72, 0)</f>
        <v>-426.27022931014943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500000</v>
      </c>
      <c r="S73">
        <f t="shared" si="28"/>
        <v>-809.85147204012549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-2.7551748333773247</v>
      </c>
      <c r="AC73">
        <f t="shared" si="29"/>
        <v>-3.0685300915871965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-1304.9042628307909</v>
      </c>
      <c r="AI73">
        <f t="shared" si="33"/>
        <v>-1305.0937130076152</v>
      </c>
      <c r="AJ73">
        <f t="shared" si="34"/>
        <v>0.31335525820987176</v>
      </c>
      <c r="AK73">
        <f t="shared" si="49"/>
        <v>-0.19286223833641275</v>
      </c>
      <c r="AL73">
        <f t="shared" si="35"/>
        <v>-1304.9732199877417</v>
      </c>
      <c r="AN73">
        <f t="shared" si="36"/>
        <v>0</v>
      </c>
      <c r="AO73">
        <f t="shared" si="36"/>
        <v>0</v>
      </c>
      <c r="AP73">
        <f t="shared" si="36"/>
        <v>-6.7956879450928488E-5</v>
      </c>
      <c r="AQ73">
        <f t="shared" si="36"/>
        <v>-0.46807674276531003</v>
      </c>
      <c r="AR73">
        <f t="shared" si="36"/>
        <v>-0.46814469964476096</v>
      </c>
      <c r="AS73">
        <f t="shared" si="36"/>
        <v>1.1240235224082407E-4</v>
      </c>
      <c r="AT73">
        <f t="shared" si="36"/>
        <v>-6.9180805745165235E-5</v>
      </c>
      <c r="AU73">
        <f t="shared" si="23"/>
        <v>-0.4681014780982653</v>
      </c>
      <c r="AW73">
        <v>70</v>
      </c>
      <c r="AX73">
        <f>IF(Z73&gt;0, (R73*SUMPRODUCT(K73:$K$98, X73:$X$98)-K73*$AZ$3)/Z73, 0)</f>
        <v>-809.85147204012549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500000</v>
      </c>
      <c r="S74">
        <f t="shared" si="28"/>
        <v>-1461.7173221456308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-3.0685300915871965</v>
      </c>
      <c r="AC74">
        <f t="shared" si="29"/>
        <v>-3.1011137728282856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-814.77922338506482</v>
      </c>
      <c r="AI74">
        <f t="shared" si="33"/>
        <v>-814.88530113778233</v>
      </c>
      <c r="AJ74">
        <f t="shared" si="34"/>
        <v>3.2583681241089124E-2</v>
      </c>
      <c r="AK74">
        <f t="shared" si="49"/>
        <v>-0.21479710641110378</v>
      </c>
      <c r="AL74">
        <f t="shared" si="35"/>
        <v>-815.06751456295228</v>
      </c>
      <c r="AN74">
        <f t="shared" si="36"/>
        <v>0</v>
      </c>
      <c r="AO74">
        <f t="shared" si="36"/>
        <v>0</v>
      </c>
      <c r="AP74">
        <f t="shared" si="36"/>
        <v>-3.3973844990952366E-5</v>
      </c>
      <c r="AQ74">
        <f t="shared" si="36"/>
        <v>-0.2609518238085049</v>
      </c>
      <c r="AR74">
        <f t="shared" si="36"/>
        <v>-0.26098579765349583</v>
      </c>
      <c r="AS74">
        <f t="shared" si="36"/>
        <v>1.0435674845673825E-5</v>
      </c>
      <c r="AT74">
        <f t="shared" si="36"/>
        <v>-6.8793723573234739E-5</v>
      </c>
      <c r="AU74">
        <f t="shared" si="23"/>
        <v>-0.26104415570222339</v>
      </c>
      <c r="AW74">
        <v>71</v>
      </c>
      <c r="AX74">
        <f>IF(Z74&gt;0, (R74*SUMPRODUCT(K74:$K$98, X74:$X$98)-K74*$AZ$3)/Z74, 0)</f>
        <v>-1461.7173221456308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500000</v>
      </c>
      <c r="S75">
        <f t="shared" si="28"/>
        <v>-2626.8065742897584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-3.1011137728282856</v>
      </c>
      <c r="AC75">
        <f t="shared" si="29"/>
        <v>-2.9732325059901648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-484.22924164787213</v>
      </c>
      <c r="AI75">
        <f t="shared" si="33"/>
        <v>-484.28583569889764</v>
      </c>
      <c r="AJ75">
        <f t="shared" si="34"/>
        <v>-0.12788126683812084</v>
      </c>
      <c r="AK75">
        <f t="shared" si="49"/>
        <v>-0.21707796409798003</v>
      </c>
      <c r="AL75">
        <f t="shared" si="35"/>
        <v>-484.63079492983377</v>
      </c>
      <c r="AN75">
        <f t="shared" si="36"/>
        <v>0</v>
      </c>
      <c r="AO75">
        <f t="shared" si="36"/>
        <v>0</v>
      </c>
      <c r="AP75">
        <f t="shared" si="36"/>
        <v>-1.6183525996052636E-5</v>
      </c>
      <c r="AQ75">
        <f t="shared" si="36"/>
        <v>-0.13846926272735613</v>
      </c>
      <c r="AR75">
        <f t="shared" si="36"/>
        <v>-0.13848544625335218</v>
      </c>
      <c r="AS75">
        <f t="shared" si="36"/>
        <v>-3.656868113840953E-5</v>
      </c>
      <c r="AT75">
        <f t="shared" si="36"/>
        <v>-6.2075197153957064E-5</v>
      </c>
      <c r="AU75">
        <f t="shared" si="23"/>
        <v>-0.13858409013164455</v>
      </c>
      <c r="AW75">
        <v>72</v>
      </c>
      <c r="AX75">
        <f>IF(Z75&gt;0, (R75*SUMPRODUCT(K75:$K$98, X75:$X$98)-K75*$AZ$3)/Z75, 0)</f>
        <v>-2626.8065742897584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500000</v>
      </c>
      <c r="S76">
        <f t="shared" si="28"/>
        <v>-4817.7293874567158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-2.9732325059901648</v>
      </c>
      <c r="AC76">
        <f t="shared" si="29"/>
        <v>-2.7645293663544623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-273.36904098059779</v>
      </c>
      <c r="AI76">
        <f t="shared" si="33"/>
        <v>-273.39773218701498</v>
      </c>
      <c r="AJ76">
        <f t="shared" si="34"/>
        <v>-0.20870313963570242</v>
      </c>
      <c r="AK76">
        <f t="shared" si="49"/>
        <v>-0.20812627541931156</v>
      </c>
      <c r="AL76">
        <f t="shared" si="35"/>
        <v>-273.81456160207</v>
      </c>
      <c r="AN76">
        <f t="shared" si="36"/>
        <v>0</v>
      </c>
      <c r="AO76">
        <f t="shared" si="36"/>
        <v>0</v>
      </c>
      <c r="AP76">
        <f t="shared" si="36"/>
        <v>-7.3254305459079079E-6</v>
      </c>
      <c r="AQ76">
        <f t="shared" si="36"/>
        <v>-6.9796504684600455E-2</v>
      </c>
      <c r="AR76">
        <f t="shared" si="36"/>
        <v>-6.9803830115146348E-2</v>
      </c>
      <c r="AS76">
        <f t="shared" si="36"/>
        <v>-5.3286025407346662E-5</v>
      </c>
      <c r="AT76">
        <f t="shared" si="36"/>
        <v>-5.3138740602025343E-5</v>
      </c>
      <c r="AU76">
        <f t="shared" si="23"/>
        <v>-6.9910254881155723E-2</v>
      </c>
      <c r="AW76">
        <v>73</v>
      </c>
      <c r="AX76">
        <f>IF(Z76&gt;0, (R76*SUMPRODUCT(K76:$K$98, X76:$X$98)-K76*$AZ$3)/Z76, 0)</f>
        <v>-4817.7293874567158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500000</v>
      </c>
      <c r="S77">
        <f t="shared" si="28"/>
        <v>-9160.6156581116957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-2.7645293663544623</v>
      </c>
      <c r="AC77">
        <f t="shared" si="29"/>
        <v>-2.5243505117863321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-146.26014562677173</v>
      </c>
      <c r="AI77">
        <f t="shared" si="33"/>
        <v>-146.27392390656209</v>
      </c>
      <c r="AJ77">
        <f t="shared" si="34"/>
        <v>-0.24017885456813026</v>
      </c>
      <c r="AK77">
        <f t="shared" si="49"/>
        <v>-0.19351705564481239</v>
      </c>
      <c r="AL77">
        <f t="shared" si="35"/>
        <v>-146.70761981677504</v>
      </c>
      <c r="AN77">
        <f t="shared" si="36"/>
        <v>0</v>
      </c>
      <c r="AO77">
        <f t="shared" si="36"/>
        <v>0</v>
      </c>
      <c r="AP77">
        <f t="shared" si="36"/>
        <v>-3.1409521620194064E-6</v>
      </c>
      <c r="AQ77">
        <f t="shared" si="36"/>
        <v>-3.3342051955241911E-2</v>
      </c>
      <c r="AR77">
        <f t="shared" si="36"/>
        <v>-3.3345192907403932E-2</v>
      </c>
      <c r="AS77">
        <f t="shared" si="36"/>
        <v>-5.4752139164390942E-5</v>
      </c>
      <c r="AT77">
        <f t="shared" si="36"/>
        <v>-4.4114927520992036E-5</v>
      </c>
      <c r="AU77">
        <f t="shared" si="23"/>
        <v>-3.3444059974089321E-2</v>
      </c>
      <c r="AW77">
        <v>74</v>
      </c>
      <c r="AX77">
        <f>IF(Z77&gt;0, (R77*SUMPRODUCT(K77:$K$98, X77:$X$98)-K77*$AZ$3)/Z77, 0)</f>
        <v>-9160.6156581116957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500000</v>
      </c>
      <c r="S78">
        <f t="shared" si="28"/>
        <v>-18253.931462206299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-2.5243505117863321</v>
      </c>
      <c r="AC78">
        <f t="shared" si="29"/>
        <v>-2.2809288501230642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-73.927227668066919</v>
      </c>
      <c r="AI78">
        <f t="shared" si="33"/>
        <v>-73.933475442292561</v>
      </c>
      <c r="AJ78">
        <f t="shared" si="34"/>
        <v>-0.24342166166326784</v>
      </c>
      <c r="AK78">
        <f t="shared" si="49"/>
        <v>-0.17670453582504325</v>
      </c>
      <c r="AL78">
        <f t="shared" si="35"/>
        <v>-74.353601639780862</v>
      </c>
      <c r="AN78">
        <f t="shared" si="36"/>
        <v>0</v>
      </c>
      <c r="AO78">
        <f t="shared" si="36"/>
        <v>0</v>
      </c>
      <c r="AP78">
        <f t="shared" si="36"/>
        <v>-1.2716676602354282E-6</v>
      </c>
      <c r="AQ78">
        <f t="shared" si="36"/>
        <v>-1.5047096972638683E-2</v>
      </c>
      <c r="AR78">
        <f t="shared" si="36"/>
        <v>-1.5048368640298918E-2</v>
      </c>
      <c r="AS78">
        <f t="shared" si="36"/>
        <v>-4.954587726099984E-5</v>
      </c>
      <c r="AT78">
        <f t="shared" si="36"/>
        <v>-3.5966319445968444E-5</v>
      </c>
      <c r="AU78">
        <f t="shared" si="23"/>
        <v>-1.5133880837005884E-2</v>
      </c>
      <c r="AW78">
        <v>75</v>
      </c>
      <c r="AX78">
        <f>IF(Z78&gt;0, (R78*SUMPRODUCT(K78:$K$98, X78:$X$98)-K78*$AZ$3)/Z78, 0)</f>
        <v>-18253.931462206299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500000</v>
      </c>
      <c r="S79">
        <f t="shared" si="28"/>
        <v>-38418.452085250356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-2.2809288501230642</v>
      </c>
      <c r="AC79">
        <f t="shared" si="29"/>
        <v>-2.0488654885077477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-35.18784199179526</v>
      </c>
      <c r="AI79">
        <f t="shared" si="33"/>
        <v>-35.19050850407946</v>
      </c>
      <c r="AJ79">
        <f t="shared" si="34"/>
        <v>-0.23206336161531649</v>
      </c>
      <c r="AK79">
        <f t="shared" si="49"/>
        <v>-0.1596650195086145</v>
      </c>
      <c r="AL79">
        <f t="shared" si="35"/>
        <v>-35.582236885203393</v>
      </c>
      <c r="AN79">
        <f t="shared" si="36"/>
        <v>0</v>
      </c>
      <c r="AO79">
        <f t="shared" si="36"/>
        <v>0</v>
      </c>
      <c r="AP79">
        <f t="shared" si="36"/>
        <v>-4.8458935062572325E-7</v>
      </c>
      <c r="AQ79">
        <f t="shared" si="36"/>
        <v>-6.3947402761809283E-3</v>
      </c>
      <c r="AR79">
        <f t="shared" si="36"/>
        <v>-6.3952248655315532E-3</v>
      </c>
      <c r="AS79">
        <f t="shared" si="36"/>
        <v>-4.2173229193578393E-5</v>
      </c>
      <c r="AT79">
        <f t="shared" si="36"/>
        <v>-2.9016167890802194E-5</v>
      </c>
      <c r="AU79">
        <f t="shared" si="23"/>
        <v>-6.4664142626159344E-3</v>
      </c>
      <c r="AW79">
        <v>76</v>
      </c>
      <c r="AX79">
        <f>IF(Z79&gt;0, (R79*SUMPRODUCT(K79:$K$98, X79:$X$98)-K79*$AZ$3)/Z79, 0)</f>
        <v>-38418.452085250356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500000</v>
      </c>
      <c r="S80">
        <f t="shared" si="28"/>
        <v>-86905.7166922334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-2.0488654885077477</v>
      </c>
      <c r="AC80">
        <f t="shared" si="29"/>
        <v>-1.8346258907589688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-15.843205742804253</v>
      </c>
      <c r="AI80">
        <f t="shared" si="33"/>
        <v>-15.844261269391334</v>
      </c>
      <c r="AJ80">
        <f t="shared" si="34"/>
        <v>-0.21423959774877899</v>
      </c>
      <c r="AK80">
        <f t="shared" si="49"/>
        <v>-0.14342058419554235</v>
      </c>
      <c r="AL80">
        <f t="shared" si="35"/>
        <v>-16.201921451335654</v>
      </c>
      <c r="AN80">
        <f t="shared" si="36"/>
        <v>0</v>
      </c>
      <c r="AO80">
        <f t="shared" si="36"/>
        <v>0</v>
      </c>
      <c r="AP80">
        <f t="shared" si="36"/>
        <v>-1.712700527093911E-7</v>
      </c>
      <c r="AQ80">
        <f t="shared" si="36"/>
        <v>-2.5707231971870349E-3</v>
      </c>
      <c r="AR80">
        <f t="shared" si="36"/>
        <v>-2.5708944672397441E-3</v>
      </c>
      <c r="AS80">
        <f t="shared" si="36"/>
        <v>-3.476257978527787E-5</v>
      </c>
      <c r="AT80">
        <f t="shared" si="36"/>
        <v>-2.3271465935046165E-5</v>
      </c>
      <c r="AU80">
        <f t="shared" si="23"/>
        <v>-2.6289285129600681E-3</v>
      </c>
      <c r="AW80">
        <v>77</v>
      </c>
      <c r="AX80">
        <f>IF(Z80&gt;0, (R80*SUMPRODUCT(K80:$K$98, X80:$X$98)-K80*$AZ$3)/Z80, 0)</f>
        <v>-86905.7166922334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500000</v>
      </c>
      <c r="S81">
        <f t="shared" si="28"/>
        <v>-212827.60611542597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-1.8346258907589688</v>
      </c>
      <c r="AC81">
        <f t="shared" si="29"/>
        <v>-1.6402016692910133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-6.5963557947303553</v>
      </c>
      <c r="AI81">
        <f t="shared" si="33"/>
        <v>-6.5967411304720924</v>
      </c>
      <c r="AJ81">
        <f t="shared" si="34"/>
        <v>-0.19442422146795546</v>
      </c>
      <c r="AK81">
        <f t="shared" si="49"/>
        <v>-0.12842381235312783</v>
      </c>
      <c r="AL81">
        <f t="shared" si="35"/>
        <v>-6.9195891642931757</v>
      </c>
      <c r="AN81">
        <f t="shared" si="36"/>
        <v>0</v>
      </c>
      <c r="AO81">
        <f t="shared" si="36"/>
        <v>0</v>
      </c>
      <c r="AP81">
        <f t="shared" si="36"/>
        <v>-5.5825616201777015E-8</v>
      </c>
      <c r="AQ81">
        <f t="shared" si="36"/>
        <v>-9.5564876818131155E-4</v>
      </c>
      <c r="AR81">
        <f t="shared" si="36"/>
        <v>-9.5570459379751337E-4</v>
      </c>
      <c r="AS81">
        <f t="shared" si="36"/>
        <v>-2.8167259852613409E-5</v>
      </c>
      <c r="AT81">
        <f t="shared" si="36"/>
        <v>-1.860543334828278E-5</v>
      </c>
      <c r="AU81">
        <f t="shared" si="23"/>
        <v>-1.0024772869984095E-3</v>
      </c>
      <c r="AW81">
        <v>78</v>
      </c>
      <c r="AX81">
        <f>IF(Z81&gt;0, (R81*SUMPRODUCT(K81:$K$98, X81:$X$98)-K81*$AZ$3)/Z81, 0)</f>
        <v>-212827.60611542597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500000</v>
      </c>
      <c r="S82">
        <f t="shared" si="28"/>
        <v>-568412.93154443055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-1.6402016692910133</v>
      </c>
      <c r="AC82">
        <f t="shared" si="29"/>
        <v>-1.4652689746081742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-2.525911422933981</v>
      </c>
      <c r="AI82">
        <f t="shared" si="33"/>
        <v>-2.5260403141760071</v>
      </c>
      <c r="AJ82">
        <f t="shared" si="34"/>
        <v>-0.17493269468283912</v>
      </c>
      <c r="AK82">
        <f t="shared" si="49"/>
        <v>-0.11481411685037095</v>
      </c>
      <c r="AL82">
        <f t="shared" si="35"/>
        <v>-2.8157871257092175</v>
      </c>
      <c r="AN82">
        <f t="shared" si="36"/>
        <v>0</v>
      </c>
      <c r="AO82">
        <f t="shared" si="36"/>
        <v>0</v>
      </c>
      <c r="AP82">
        <f t="shared" si="36"/>
        <v>-1.6672457450174796E-8</v>
      </c>
      <c r="AQ82">
        <f t="shared" si="36"/>
        <v>-3.2673399728181665E-4</v>
      </c>
      <c r="AR82">
        <f t="shared" si="36"/>
        <v>-3.2675066973926687E-4</v>
      </c>
      <c r="AS82">
        <f t="shared" si="36"/>
        <v>-2.2628053410761864E-5</v>
      </c>
      <c r="AT82">
        <f t="shared" si="36"/>
        <v>-1.4851540320178428E-5</v>
      </c>
      <c r="AU82">
        <f t="shared" si="23"/>
        <v>-3.6423026347020719E-4</v>
      </c>
      <c r="AW82">
        <v>79</v>
      </c>
      <c r="AX82">
        <f>IF(Z82&gt;0, (R82*SUMPRODUCT(K82:$K$98, X82:$X$98)-K82*$AZ$3)/Z82, 0)</f>
        <v>-568412.93154443055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500000</v>
      </c>
      <c r="S83">
        <f t="shared" si="28"/>
        <v>-1668915.0144666245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-1.4652689746081742</v>
      </c>
      <c r="AC83">
        <f t="shared" si="29"/>
        <v>-1.308552544809902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-0.88398639379857491</v>
      </c>
      <c r="AI83">
        <f t="shared" si="33"/>
        <v>-0.88402559748880083</v>
      </c>
      <c r="AJ83">
        <f t="shared" si="34"/>
        <v>-0.15671642979827216</v>
      </c>
      <c r="AK83">
        <f t="shared" si="49"/>
        <v>-0.1025688282225722</v>
      </c>
      <c r="AL83">
        <f t="shared" si="35"/>
        <v>-1.1433108555096452</v>
      </c>
      <c r="AN83">
        <f t="shared" si="36"/>
        <v>0</v>
      </c>
      <c r="AO83">
        <f t="shared" si="36"/>
        <v>0</v>
      </c>
      <c r="AP83">
        <f t="shared" si="36"/>
        <v>-4.5277781076381548E-9</v>
      </c>
      <c r="AQ83">
        <f t="shared" si="36"/>
        <v>-1.0209483388498496E-4</v>
      </c>
      <c r="AR83">
        <f t="shared" si="36"/>
        <v>-1.0209936166309259E-4</v>
      </c>
      <c r="AS83">
        <f t="shared" si="36"/>
        <v>-1.8099755810210181E-5</v>
      </c>
      <c r="AT83">
        <f t="shared" si="36"/>
        <v>-1.1846050519129547E-5</v>
      </c>
      <c r="AU83">
        <f t="shared" si="23"/>
        <v>-1.3204516799243232E-4</v>
      </c>
      <c r="AW83">
        <v>80</v>
      </c>
      <c r="AX83">
        <f>IF(Z83&gt;0, (R83*SUMPRODUCT(K83:$K$98, X83:$X$98)-K83*$AZ$3)/Z83, 0)</f>
        <v>-1668915.0144666245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500000</v>
      </c>
      <c r="S84">
        <f t="shared" si="28"/>
        <v>-5436497.4034510683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-1.308552544809902</v>
      </c>
      <c r="AC84">
        <f t="shared" si="29"/>
        <v>-1.1684375291120428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-0.28065418731761765</v>
      </c>
      <c r="AI84">
        <f t="shared" si="33"/>
        <v>-0.28066493355220951</v>
      </c>
      <c r="AJ84">
        <f t="shared" si="34"/>
        <v>-0.14011501569785922</v>
      </c>
      <c r="AK84">
        <f t="shared" si="49"/>
        <v>-9.1598678136693146E-2</v>
      </c>
      <c r="AL84">
        <f t="shared" si="35"/>
        <v>-0.51237862738676188</v>
      </c>
      <c r="AN84">
        <f t="shared" si="36"/>
        <v>0</v>
      </c>
      <c r="AO84">
        <f t="shared" si="36"/>
        <v>0</v>
      </c>
      <c r="AP84">
        <f t="shared" si="36"/>
        <v>-1.1081447181072085E-9</v>
      </c>
      <c r="AQ84">
        <f t="shared" si="36"/>
        <v>-2.8940877163229456E-5</v>
      </c>
      <c r="AR84">
        <f t="shared" si="36"/>
        <v>-2.894198530794756E-5</v>
      </c>
      <c r="AS84">
        <f t="shared" si="36"/>
        <v>-1.444856924028926E-5</v>
      </c>
      <c r="AT84">
        <f t="shared" si="36"/>
        <v>-9.4455960825132459E-6</v>
      </c>
      <c r="AU84">
        <f t="shared" si="23"/>
        <v>-5.2836150630750068E-5</v>
      </c>
      <c r="AW84">
        <v>81</v>
      </c>
      <c r="AX84">
        <f>IF(Z84&gt;0, (R84*SUMPRODUCT(K84:$K$98, X84:$X$98)-K84*$AZ$3)/Z84, 0)</f>
        <v>-5436497.4034510683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500000</v>
      </c>
      <c r="S85">
        <f t="shared" si="28"/>
        <v>-19876278.444524318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-1.1684375291120428</v>
      </c>
      <c r="AC85">
        <f t="shared" si="29"/>
        <v>-1.0432726213001484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-8.0143558487616146E-2</v>
      </c>
      <c r="AI85">
        <f t="shared" si="33"/>
        <v>-8.0146182904013347E-2</v>
      </c>
      <c r="AJ85">
        <f t="shared" si="34"/>
        <v>-0.12516490781189438</v>
      </c>
      <c r="AK85">
        <f t="shared" si="49"/>
        <v>-8.1790627037842997E-2</v>
      </c>
      <c r="AL85">
        <f t="shared" si="35"/>
        <v>-0.28710171775375071</v>
      </c>
      <c r="AN85">
        <f t="shared" si="36"/>
        <v>0</v>
      </c>
      <c r="AO85">
        <f t="shared" si="36"/>
        <v>0</v>
      </c>
      <c r="AP85">
        <f t="shared" si="36"/>
        <v>-2.4163224202268172E-10</v>
      </c>
      <c r="AQ85">
        <f t="shared" si="36"/>
        <v>-7.3788853558994009E-6</v>
      </c>
      <c r="AR85">
        <f t="shared" si="36"/>
        <v>-7.3791269881414243E-6</v>
      </c>
      <c r="AS85">
        <f t="shared" si="36"/>
        <v>-1.1524039146182884E-5</v>
      </c>
      <c r="AT85">
        <f t="shared" si="36"/>
        <v>-7.5305323532973188E-6</v>
      </c>
      <c r="AU85">
        <f t="shared" si="23"/>
        <v>-2.6433698487621626E-5</v>
      </c>
      <c r="AW85">
        <v>82</v>
      </c>
      <c r="AX85">
        <f>IF(Z85&gt;0, (R85*SUMPRODUCT(K85:$K$98, X85:$X$98)-K85*$AZ$3)/Z85, 0)</f>
        <v>-19876278.444524318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500000</v>
      </c>
      <c r="S86">
        <f t="shared" si="28"/>
        <v>-82804062.631698832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-1.0432726213001484</v>
      </c>
      <c r="AC86">
        <f t="shared" si="29"/>
        <v>-0.93149977814170293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-2.0356999652341081E-2</v>
      </c>
      <c r="AI86">
        <f t="shared" si="33"/>
        <v>-2.0357562124609069E-2</v>
      </c>
      <c r="AJ86">
        <f t="shared" si="34"/>
        <v>-0.11177284315844549</v>
      </c>
      <c r="AK86">
        <f t="shared" si="49"/>
        <v>-7.3029083491010394E-2</v>
      </c>
      <c r="AL86">
        <f t="shared" si="35"/>
        <v>-0.20515948877406495</v>
      </c>
      <c r="AN86">
        <f t="shared" si="36"/>
        <v>0</v>
      </c>
      <c r="AO86">
        <f t="shared" si="36"/>
        <v>0</v>
      </c>
      <c r="AP86">
        <f t="shared" si="36"/>
        <v>-4.6238659320487983E-11</v>
      </c>
      <c r="AQ86">
        <f t="shared" si="36"/>
        <v>-1.6734698318170388E-6</v>
      </c>
      <c r="AR86">
        <f t="shared" si="36"/>
        <v>-1.6735160704763591E-6</v>
      </c>
      <c r="AS86">
        <f t="shared" si="36"/>
        <v>-9.1884110741518426E-6</v>
      </c>
      <c r="AT86">
        <f t="shared" si="36"/>
        <v>-6.0034371545218899E-6</v>
      </c>
      <c r="AU86">
        <f t="shared" si="23"/>
        <v>-1.6865364299150093E-5</v>
      </c>
      <c r="AW86">
        <v>83</v>
      </c>
      <c r="AX86">
        <f>IF(Z86&gt;0, (R86*SUMPRODUCT(K86:$K$98, X86:$X$98)-K86*$AZ$3)/Z86, 0)</f>
        <v>-82804062.631698832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500000</v>
      </c>
      <c r="S87">
        <f t="shared" si="28"/>
        <v>-400875257.79445988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-0.93149977814170293</v>
      </c>
      <c r="AC87">
        <f t="shared" si="29"/>
        <v>-0.83169768192956928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-4.5311232272240137E-3</v>
      </c>
      <c r="AI87">
        <f t="shared" si="33"/>
        <v>-4.5312269624465992E-3</v>
      </c>
      <c r="AJ87">
        <f t="shared" si="34"/>
        <v>-9.9802096212133651E-2</v>
      </c>
      <c r="AK87">
        <f t="shared" si="49"/>
        <v>-6.5204984469919208E-2</v>
      </c>
      <c r="AL87">
        <f t="shared" si="35"/>
        <v>-0.16953830764449945</v>
      </c>
      <c r="AN87">
        <f t="shared" si="36"/>
        <v>0</v>
      </c>
      <c r="AO87">
        <f t="shared" si="36"/>
        <v>0</v>
      </c>
      <c r="AP87">
        <f t="shared" si="36"/>
        <v>-7.6139906446276945E-12</v>
      </c>
      <c r="AQ87">
        <f t="shared" si="36"/>
        <v>-3.3257681433303648E-7</v>
      </c>
      <c r="AR87">
        <f t="shared" si="36"/>
        <v>-3.3258442832368109E-7</v>
      </c>
      <c r="AS87">
        <f t="shared" si="36"/>
        <v>-7.3253057922959125E-6</v>
      </c>
      <c r="AT87">
        <f t="shared" si="36"/>
        <v>-4.7859360529743396E-6</v>
      </c>
      <c r="AU87">
        <f t="shared" si="23"/>
        <v>-1.2443826273593933E-5</v>
      </c>
      <c r="AW87">
        <v>84</v>
      </c>
      <c r="AX87">
        <f>IF(Z87&gt;0, (R87*SUMPRODUCT(K87:$K$98, X87:$X$98)-K87*$AZ$3)/Z87, 0)</f>
        <v>-400875257.79445988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500000</v>
      </c>
      <c r="S88">
        <f t="shared" si="28"/>
        <v>-2316187556.278059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-0.83169768192956928</v>
      </c>
      <c r="AC88">
        <f t="shared" si="29"/>
        <v>-0.74258750586177158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-8.6667486640680557E-4</v>
      </c>
      <c r="AI88">
        <f t="shared" si="33"/>
        <v>-8.6669089679052491E-4</v>
      </c>
      <c r="AJ88">
        <f t="shared" si="34"/>
        <v>-8.9110176067797697E-2</v>
      </c>
      <c r="AK88">
        <f t="shared" si="49"/>
        <v>-5.8218837735069855E-2</v>
      </c>
      <c r="AL88">
        <f t="shared" si="35"/>
        <v>-0.14819570469965807</v>
      </c>
      <c r="AN88">
        <f t="shared" si="36"/>
        <v>0</v>
      </c>
      <c r="AO88">
        <f t="shared" si="36"/>
        <v>0</v>
      </c>
      <c r="AP88">
        <f t="shared" si="36"/>
        <v>-1.0505385440715221E-12</v>
      </c>
      <c r="AQ88">
        <f t="shared" si="36"/>
        <v>-5.6796853293047431E-8</v>
      </c>
      <c r="AR88">
        <f t="shared" si="36"/>
        <v>-5.6797903831591499E-8</v>
      </c>
      <c r="AS88">
        <f t="shared" si="36"/>
        <v>-5.8397650528666454E-6</v>
      </c>
      <c r="AT88">
        <f t="shared" si="36"/>
        <v>-3.8153255781371659E-6</v>
      </c>
      <c r="AU88">
        <f t="shared" si="23"/>
        <v>-9.7118885348354018E-6</v>
      </c>
      <c r="AW88">
        <v>85</v>
      </c>
      <c r="AX88">
        <f>IF(Z88&gt;0, (R88*SUMPRODUCT(K88:$K$98, X88:$X$98)-K88*$AZ$3)/Z88, 0)</f>
        <v>-2316187556.278059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-0.74258750586177158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-1.6030383719336066E-4</v>
      </c>
      <c r="AI89">
        <f t="shared" si="33"/>
        <v>-1.6030383719336066E-4</v>
      </c>
      <c r="AJ89">
        <f t="shared" si="34"/>
        <v>-0.74258750586177158</v>
      </c>
      <c r="AK89">
        <f t="shared" si="49"/>
        <v>-5.1981125410324014E-2</v>
      </c>
      <c r="AL89">
        <f t="shared" si="35"/>
        <v>-0.79472893510928899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-9.3798084292100193E-9</v>
      </c>
      <c r="AR89">
        <f t="shared" si="36"/>
        <v>-9.3798084292100193E-9</v>
      </c>
      <c r="AS89">
        <f t="shared" si="36"/>
        <v>-4.3450791128016585E-5</v>
      </c>
      <c r="AT89">
        <f t="shared" si="36"/>
        <v>-3.0415553789611608E-6</v>
      </c>
      <c r="AU89">
        <f t="shared" si="23"/>
        <v>-4.6501726315406955E-5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14450.317302601128</v>
      </c>
      <c r="AO91" s="8">
        <f t="shared" si="50"/>
        <v>-1445.0317302601129</v>
      </c>
      <c r="AP91" s="8">
        <f t="shared" si="50"/>
        <v>-847.40594491391812</v>
      </c>
      <c r="AQ91" s="8">
        <f t="shared" si="50"/>
        <v>-11331.296497556928</v>
      </c>
      <c r="AR91" s="8">
        <f t="shared" si="50"/>
        <v>826.5831298701612</v>
      </c>
      <c r="AS91" s="8">
        <f t="shared" si="50"/>
        <v>-903.44696907005869</v>
      </c>
      <c r="AT91" s="8">
        <f t="shared" si="50"/>
        <v>527.01073195753418</v>
      </c>
      <c r="AU91" s="8">
        <f t="shared" si="50"/>
        <v>450.14689275763732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689C-A579-4F10-860D-D26FC12624E4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18998.756240276376</v>
      </c>
      <c r="K3">
        <v>1</v>
      </c>
      <c r="L3" s="2">
        <v>0</v>
      </c>
      <c r="O3">
        <f>$C$3</f>
        <v>18998.756240276376</v>
      </c>
      <c r="P3">
        <f>O3*C5</f>
        <v>1899.8756240276377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18998.756240276376</v>
      </c>
      <c r="AF3">
        <f t="shared" ref="AF3:AG34" si="4">-$Z3*P3</f>
        <v>-1899.8756240276377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16578.398688548739</v>
      </c>
      <c r="AJ3">
        <f t="shared" ref="AJ3:AJ66" si="7">AB3-AC3</f>
        <v>0</v>
      </c>
      <c r="AL3">
        <f t="shared" ref="AL3:AL66" si="8">SUM(AI3:AK3)</f>
        <v>16578.398688548739</v>
      </c>
      <c r="AN3">
        <f t="shared" ref="AN3:AU34" si="9">AE3*$K3</f>
        <v>18998.756240276376</v>
      </c>
      <c r="AO3">
        <f t="shared" si="9"/>
        <v>-1899.8756240276377</v>
      </c>
      <c r="AP3">
        <f t="shared" si="9"/>
        <v>-520.48192770000003</v>
      </c>
      <c r="AQ3">
        <f t="shared" si="9"/>
        <v>0</v>
      </c>
      <c r="AR3">
        <f t="shared" si="9"/>
        <v>16578.398688548739</v>
      </c>
      <c r="AS3">
        <f t="shared" si="9"/>
        <v>0</v>
      </c>
      <c r="AT3">
        <f t="shared" si="9"/>
        <v>0</v>
      </c>
      <c r="AU3">
        <f t="shared" si="9"/>
        <v>16578.398688548739</v>
      </c>
      <c r="AW3">
        <v>0</v>
      </c>
      <c r="AX3">
        <f>IF(Z3&gt;0, (R3*SUMPRODUCT(K3:$K$98, X3:$X$98)-K3*$AZ$3)/Z3, 0)</f>
        <v>0</v>
      </c>
      <c r="AZ3">
        <f>C6*ABS(SUMPRODUCT(X4:X79, K4:K79))/1</f>
        <v>14909.589406309606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1618.2503615211481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1597.4560078188879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-1597.4560078188879</v>
      </c>
      <c r="AK4">
        <f>G4*SUM(AB4, AE4:AF4)</f>
        <v>0</v>
      </c>
      <c r="AL4">
        <f t="shared" si="8"/>
        <v>-3022.4055078188876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-1272.2763392857141</v>
      </c>
      <c r="AR4">
        <f t="shared" si="9"/>
        <v>-1272.2763392857141</v>
      </c>
      <c r="AS4">
        <f t="shared" si="9"/>
        <v>-1426.3000069811499</v>
      </c>
      <c r="AT4">
        <f t="shared" si="9"/>
        <v>0</v>
      </c>
      <c r="AU4">
        <f t="shared" si="9"/>
        <v>-2698.5763462668638</v>
      </c>
      <c r="AW4">
        <v>1</v>
      </c>
      <c r="AX4">
        <f>IF(Z4&gt;0, (R4*SUMPRODUCT(K4:$K$98, X4:$X$98)-K4*$AZ$3)/Z4, 0)</f>
        <v>1618.2503615211481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500000</v>
      </c>
      <c r="S5">
        <f t="shared" si="1"/>
        <v>1797.4598830585815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1597.4560078188879</v>
      </c>
      <c r="AC5">
        <f t="shared" si="2"/>
        <v>1751.4796755143234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-1429.629275122139</v>
      </c>
      <c r="AI5">
        <f t="shared" si="6"/>
        <v>-1478.3502421941268</v>
      </c>
      <c r="AJ5">
        <f t="shared" si="7"/>
        <v>-154.02366769543551</v>
      </c>
      <c r="AK5">
        <f>G5*SUM(AB5, AE5:AF5)</f>
        <v>111.82192054732216</v>
      </c>
      <c r="AL5">
        <f t="shared" si="8"/>
        <v>-1520.5519893422402</v>
      </c>
      <c r="AN5">
        <f t="shared" si="9"/>
        <v>0</v>
      </c>
      <c r="AO5">
        <f t="shared" si="9"/>
        <v>0</v>
      </c>
      <c r="AP5">
        <f t="shared" si="9"/>
        <v>-38.840056658153522</v>
      </c>
      <c r="AQ5">
        <f t="shared" si="9"/>
        <v>-1139.6917052950726</v>
      </c>
      <c r="AR5">
        <f t="shared" si="9"/>
        <v>-1178.5317619532261</v>
      </c>
      <c r="AS5">
        <f t="shared" si="9"/>
        <v>-122.78672488475407</v>
      </c>
      <c r="AT5">
        <f t="shared" si="9"/>
        <v>89.143750436321866</v>
      </c>
      <c r="AU5">
        <f t="shared" si="9"/>
        <v>-1212.1747364016583</v>
      </c>
      <c r="AW5">
        <v>2</v>
      </c>
      <c r="AX5">
        <f>IF(Z5&gt;0, (R5*SUMPRODUCT(K5:$K$98, X5:$X$98)-K5*$AZ$3)/Z5, 0)</f>
        <v>1797.4598830585815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500000</v>
      </c>
      <c r="S6">
        <f t="shared" si="1"/>
        <v>1960.1478333808391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1751.4796755143234</v>
      </c>
      <c r="AC6">
        <f t="shared" si="2"/>
        <v>1885.2701193095636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-1437.5910614256563</v>
      </c>
      <c r="AI6">
        <f t="shared" si="6"/>
        <v>-1485.6810597207816</v>
      </c>
      <c r="AJ6">
        <f t="shared" si="7"/>
        <v>-133.79044379524021</v>
      </c>
      <c r="AK6">
        <f>G6*SUM(AB6, AE6:AF6)</f>
        <v>122.60357728600265</v>
      </c>
      <c r="AL6">
        <f t="shared" si="8"/>
        <v>-1496.8679262300191</v>
      </c>
      <c r="AN6">
        <f t="shared" si="9"/>
        <v>0</v>
      </c>
      <c r="AO6">
        <f t="shared" si="9"/>
        <v>0</v>
      </c>
      <c r="AP6">
        <f t="shared" si="9"/>
        <v>-34.22951090385083</v>
      </c>
      <c r="AQ6">
        <f t="shared" si="9"/>
        <v>-1023.2489219558981</v>
      </c>
      <c r="AR6">
        <f t="shared" si="9"/>
        <v>-1057.4784328597489</v>
      </c>
      <c r="AS6">
        <f t="shared" si="9"/>
        <v>-95.229395239642315</v>
      </c>
      <c r="AT6">
        <f t="shared" si="9"/>
        <v>87.266804623441644</v>
      </c>
      <c r="AU6">
        <f t="shared" si="9"/>
        <v>-1065.4410234759496</v>
      </c>
      <c r="AW6">
        <v>3</v>
      </c>
      <c r="AX6">
        <f>IF(Z6&gt;0, (R6*SUMPRODUCT(K6:$K$98, X6:$X$98)-K6*$AZ$3)/Z6, 0)</f>
        <v>1960.1478333808391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500000</v>
      </c>
      <c r="S7">
        <f t="shared" si="1"/>
        <v>2105.860324340726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1885.2701193095636</v>
      </c>
      <c r="AC7">
        <f t="shared" si="2"/>
        <v>1999.0588304700157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-1449.144970425273</v>
      </c>
      <c r="AI7">
        <f t="shared" si="6"/>
        <v>-1496.6091542404045</v>
      </c>
      <c r="AJ7">
        <f t="shared" si="7"/>
        <v>-113.78871116045207</v>
      </c>
      <c r="AK7">
        <f>G7*SUM(AB7, AE7:AF7)</f>
        <v>131.96890835166946</v>
      </c>
      <c r="AL7">
        <f t="shared" si="8"/>
        <v>-1478.4289570491871</v>
      </c>
      <c r="AN7">
        <f t="shared" si="9"/>
        <v>0</v>
      </c>
      <c r="AO7">
        <f t="shared" si="9"/>
        <v>0</v>
      </c>
      <c r="AP7">
        <f t="shared" si="9"/>
        <v>-30.164346891246101</v>
      </c>
      <c r="AQ7">
        <f t="shared" si="9"/>
        <v>-920.95782693469539</v>
      </c>
      <c r="AR7">
        <f t="shared" si="9"/>
        <v>-951.12217382594145</v>
      </c>
      <c r="AS7">
        <f t="shared" si="9"/>
        <v>-72.314783060852875</v>
      </c>
      <c r="AT7">
        <f t="shared" si="9"/>
        <v>83.868627044836259</v>
      </c>
      <c r="AU7">
        <f t="shared" si="9"/>
        <v>-939.56832984195819</v>
      </c>
      <c r="AW7">
        <v>4</v>
      </c>
      <c r="AX7">
        <f>IF(Z7&gt;0, (R7*SUMPRODUCT(K7:$K$98, X7:$X$98)-K7*$AZ$3)/Z7, 0)</f>
        <v>2105.860324340726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500000</v>
      </c>
      <c r="S8">
        <f t="shared" si="1"/>
        <v>2234.3736492879252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1999.0588304700157</v>
      </c>
      <c r="AC8">
        <f t="shared" si="2"/>
        <v>2093.3131759606313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-1461.4188971750336</v>
      </c>
      <c r="AI8">
        <f t="shared" si="6"/>
        <v>-1508.2622972622964</v>
      </c>
      <c r="AJ8">
        <f t="shared" si="7"/>
        <v>-94.254345490615606</v>
      </c>
      <c r="AK8">
        <f t="shared" ref="AK8:AK71" si="22">G8*SUM(AB8:AB8, AE8:AF8)</f>
        <v>139.93411813290112</v>
      </c>
      <c r="AL8">
        <f t="shared" si="8"/>
        <v>-1462.5825246200109</v>
      </c>
      <c r="AN8">
        <f t="shared" si="9"/>
        <v>0</v>
      </c>
      <c r="AO8">
        <f t="shared" si="9"/>
        <v>0</v>
      </c>
      <c r="AP8">
        <f t="shared" si="9"/>
        <v>-26.58020322268386</v>
      </c>
      <c r="AQ8">
        <f t="shared" si="9"/>
        <v>-829.24832971177227</v>
      </c>
      <c r="AR8">
        <f t="shared" si="9"/>
        <v>-855.82853293445623</v>
      </c>
      <c r="AS8">
        <f t="shared" si="9"/>
        <v>-53.482446899554553</v>
      </c>
      <c r="AT8">
        <f t="shared" si="9"/>
        <v>79.402376659907119</v>
      </c>
      <c r="AU8">
        <f t="shared" si="9"/>
        <v>-829.90860317410363</v>
      </c>
      <c r="AW8">
        <v>5</v>
      </c>
      <c r="AX8">
        <f>IF(Z8&gt;0, (R8*SUMPRODUCT(K8:$K$98, X8:$X$98)-K8*$AZ$3)/Z8, 0)</f>
        <v>2234.3736492879252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500000</v>
      </c>
      <c r="S9">
        <f t="shared" si="1"/>
        <v>2347.6407615099165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2093.3131759606313</v>
      </c>
      <c r="AC9">
        <f t="shared" si="2"/>
        <v>2170.504285914315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-1476.1474924758577</v>
      </c>
      <c r="AI9">
        <f t="shared" si="6"/>
        <v>-1522.3748438130003</v>
      </c>
      <c r="AJ9">
        <f t="shared" si="7"/>
        <v>-77.191109953683736</v>
      </c>
      <c r="AK9">
        <f t="shared" si="22"/>
        <v>146.53192231724421</v>
      </c>
      <c r="AL9">
        <f t="shared" si="8"/>
        <v>-1453.0340314494399</v>
      </c>
      <c r="AN9">
        <f t="shared" si="9"/>
        <v>0</v>
      </c>
      <c r="AO9">
        <f t="shared" si="9"/>
        <v>0</v>
      </c>
      <c r="AP9">
        <f t="shared" si="9"/>
        <v>-23.42021483699444</v>
      </c>
      <c r="AQ9">
        <f t="shared" si="9"/>
        <v>-747.86225913613453</v>
      </c>
      <c r="AR9">
        <f t="shared" si="9"/>
        <v>-771.28247397312896</v>
      </c>
      <c r="AS9">
        <f t="shared" si="9"/>
        <v>-39.107418580756637</v>
      </c>
      <c r="AT9">
        <f t="shared" si="9"/>
        <v>74.237632091853513</v>
      </c>
      <c r="AU9">
        <f t="shared" si="9"/>
        <v>-736.15226046203213</v>
      </c>
      <c r="AW9">
        <v>6</v>
      </c>
      <c r="AX9">
        <f>IF(Z9&gt;0, (R9*SUMPRODUCT(K9:$K$98, X9:$X$98)-K9*$AZ$3)/Z9, 0)</f>
        <v>2347.6407615099165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50</v>
      </c>
      <c r="R10">
        <f t="shared" si="0"/>
        <v>500000</v>
      </c>
      <c r="S10">
        <f t="shared" si="1"/>
        <v>2446.480063223592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2170.504285914315</v>
      </c>
      <c r="AC10">
        <f t="shared" si="2"/>
        <v>2231.9629550509098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-1492.7680820968462</v>
      </c>
      <c r="AI10">
        <f t="shared" si="6"/>
        <v>-1538.3838831124076</v>
      </c>
      <c r="AJ10">
        <f t="shared" si="7"/>
        <v>-61.458669136594835</v>
      </c>
      <c r="AK10">
        <f t="shared" si="22"/>
        <v>151.93530001400205</v>
      </c>
      <c r="AL10">
        <f t="shared" si="8"/>
        <v>-1447.9072522350004</v>
      </c>
      <c r="AN10">
        <f t="shared" si="9"/>
        <v>0</v>
      </c>
      <c r="AO10">
        <f t="shared" si="9"/>
        <v>0</v>
      </c>
      <c r="AP10">
        <f t="shared" si="9"/>
        <v>-20.63427179635308</v>
      </c>
      <c r="AQ10">
        <f t="shared" si="9"/>
        <v>-675.25247061646792</v>
      </c>
      <c r="AR10">
        <f t="shared" si="9"/>
        <v>-695.88674241282092</v>
      </c>
      <c r="AS10">
        <f t="shared" si="9"/>
        <v>-27.800780759588431</v>
      </c>
      <c r="AT10">
        <f t="shared" si="9"/>
        <v>68.727813743309341</v>
      </c>
      <c r="AU10">
        <f t="shared" si="9"/>
        <v>-654.95970942910003</v>
      </c>
      <c r="AW10">
        <v>7</v>
      </c>
      <c r="AX10">
        <f>IF(Z10&gt;0, (R10*SUMPRODUCT(K10:$K$98, X10:$X$98)-K10*$AZ$3)/Z10, 0)</f>
        <v>2446.480063223592</v>
      </c>
    </row>
    <row r="11" spans="1:52" x14ac:dyDescent="0.25">
      <c r="A11" t="s">
        <v>33</v>
      </c>
      <c r="C11" s="12">
        <f>AU81</f>
        <v>600.18184282342474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50</v>
      </c>
      <c r="R11">
        <f t="shared" si="0"/>
        <v>500000</v>
      </c>
      <c r="S11">
        <f t="shared" si="1"/>
        <v>2532.111002622049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2231.9629550509098</v>
      </c>
      <c r="AC11">
        <f t="shared" si="2"/>
        <v>2279.31845610652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-1513.7808838118626</v>
      </c>
      <c r="AI11">
        <f t="shared" si="6"/>
        <v>-1558.7891487288873</v>
      </c>
      <c r="AJ11">
        <f t="shared" si="7"/>
        <v>-47.355501055610148</v>
      </c>
      <c r="AK11">
        <f t="shared" si="22"/>
        <v>156.2374068535637</v>
      </c>
      <c r="AL11">
        <f t="shared" si="8"/>
        <v>-1449.9072429309338</v>
      </c>
      <c r="AN11">
        <f t="shared" si="9"/>
        <v>0</v>
      </c>
      <c r="AO11">
        <f t="shared" si="9"/>
        <v>0</v>
      </c>
      <c r="AP11">
        <f t="shared" si="9"/>
        <v>-18.1780833204385</v>
      </c>
      <c r="AQ11">
        <f t="shared" si="9"/>
        <v>-611.39070980739757</v>
      </c>
      <c r="AR11">
        <f t="shared" si="9"/>
        <v>-629.5687931278361</v>
      </c>
      <c r="AS11">
        <f t="shared" si="9"/>
        <v>-19.126092628920251</v>
      </c>
      <c r="AT11">
        <f t="shared" si="9"/>
        <v>63.101668211143327</v>
      </c>
      <c r="AU11">
        <f t="shared" si="9"/>
        <v>-585.59321754561302</v>
      </c>
      <c r="AW11">
        <v>8</v>
      </c>
      <c r="AX11">
        <f>IF(Z11&gt;0, (R11*SUMPRODUCT(K11:$K$98, X11:$X$98)-K11*$AZ$3)/Z11, 0)</f>
        <v>2532.111002622049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500000</v>
      </c>
      <c r="S12">
        <f t="shared" si="1"/>
        <v>2604.6111142799186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2279.31845610652</v>
      </c>
      <c r="AC12">
        <f t="shared" si="2"/>
        <v>2313.1134352920499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-1539.8268100850887</v>
      </c>
      <c r="AI12">
        <f t="shared" si="6"/>
        <v>-1584.2310096719345</v>
      </c>
      <c r="AJ12">
        <f t="shared" si="7"/>
        <v>-33.794979185529883</v>
      </c>
      <c r="AK12">
        <f t="shared" si="22"/>
        <v>159.55229192745642</v>
      </c>
      <c r="AL12">
        <f t="shared" si="8"/>
        <v>-1458.4736969300079</v>
      </c>
      <c r="AN12">
        <f t="shared" si="9"/>
        <v>0</v>
      </c>
      <c r="AO12">
        <f t="shared" si="9"/>
        <v>0</v>
      </c>
      <c r="AP12">
        <f t="shared" si="9"/>
        <v>-16.012599522299535</v>
      </c>
      <c r="AQ12">
        <f t="shared" si="9"/>
        <v>-555.27698445208989</v>
      </c>
      <c r="AR12">
        <f t="shared" si="9"/>
        <v>-571.28958397438942</v>
      </c>
      <c r="AS12">
        <f t="shared" si="9"/>
        <v>-12.186808288345894</v>
      </c>
      <c r="AT12">
        <f t="shared" si="9"/>
        <v>57.536155977828344</v>
      </c>
      <c r="AU12">
        <f t="shared" si="9"/>
        <v>-525.94023628490697</v>
      </c>
      <c r="AW12">
        <v>9</v>
      </c>
      <c r="AX12">
        <f>IF(Z12&gt;0, (R12*SUMPRODUCT(K12:$K$98, X12:$X$98)-K12*$AZ$3)/Z12, 0)</f>
        <v>2604.6111142799186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50</v>
      </c>
      <c r="R13">
        <f t="shared" si="0"/>
        <v>500000</v>
      </c>
      <c r="S13">
        <f t="shared" si="1"/>
        <v>2664.0654890553351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2313.1134352920499</v>
      </c>
      <c r="AC13">
        <f t="shared" si="2"/>
        <v>2333.8951017265035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-1568.9691073616943</v>
      </c>
      <c r="AI13">
        <f t="shared" si="6"/>
        <v>-1612.7723680419356</v>
      </c>
      <c r="AJ13">
        <f t="shared" si="7"/>
        <v>-20.781666434453655</v>
      </c>
      <c r="AK13">
        <f t="shared" si="22"/>
        <v>161.91794047044351</v>
      </c>
      <c r="AL13">
        <f t="shared" si="8"/>
        <v>-1471.6360940059458</v>
      </c>
      <c r="AN13">
        <f t="shared" si="9"/>
        <v>0</v>
      </c>
      <c r="AO13">
        <f t="shared" si="9"/>
        <v>0</v>
      </c>
      <c r="AP13">
        <f t="shared" si="9"/>
        <v>-14.103477614443243</v>
      </c>
      <c r="AQ13">
        <f t="shared" si="9"/>
        <v>-505.16606160805998</v>
      </c>
      <c r="AR13">
        <f t="shared" si="9"/>
        <v>-519.26953922250323</v>
      </c>
      <c r="AS13">
        <f t="shared" si="9"/>
        <v>-6.691140403649273</v>
      </c>
      <c r="AT13">
        <f t="shared" si="9"/>
        <v>52.13324335536835</v>
      </c>
      <c r="AU13">
        <f t="shared" si="9"/>
        <v>-473.82743627078418</v>
      </c>
      <c r="AW13">
        <v>10</v>
      </c>
      <c r="AX13">
        <f>IF(Z13&gt;0, (R13*SUMPRODUCT(K13:$K$98, X13:$X$98)-K13*$AZ$3)/Z13, 0)</f>
        <v>2664.0654890553351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500000</v>
      </c>
      <c r="S14">
        <f t="shared" si="1"/>
        <v>2711.5798721595538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2333.8951017265035</v>
      </c>
      <c r="AC14">
        <f t="shared" si="2"/>
        <v>2343.0671212671432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-1603.9488146870679</v>
      </c>
      <c r="AI14">
        <f t="shared" si="6"/>
        <v>-1647.1536478790379</v>
      </c>
      <c r="AJ14">
        <f t="shared" si="7"/>
        <v>-9.172019540639667</v>
      </c>
      <c r="AK14">
        <f t="shared" si="22"/>
        <v>163.37265712085525</v>
      </c>
      <c r="AL14">
        <f t="shared" si="8"/>
        <v>-1492.9530102988224</v>
      </c>
      <c r="AN14">
        <f t="shared" si="9"/>
        <v>0</v>
      </c>
      <c r="AO14">
        <f t="shared" si="9"/>
        <v>0</v>
      </c>
      <c r="AP14">
        <f t="shared" si="9"/>
        <v>-12.420357124267632</v>
      </c>
      <c r="AQ14">
        <f t="shared" si="9"/>
        <v>-461.09695642018369</v>
      </c>
      <c r="AR14">
        <f t="shared" si="9"/>
        <v>-473.51731354445127</v>
      </c>
      <c r="AS14">
        <f t="shared" si="9"/>
        <v>-2.6367364442614845</v>
      </c>
      <c r="AT14">
        <f t="shared" si="9"/>
        <v>46.965734985378383</v>
      </c>
      <c r="AU14">
        <f t="shared" si="9"/>
        <v>-429.18831500333442</v>
      </c>
      <c r="AW14">
        <v>11</v>
      </c>
      <c r="AX14">
        <f>IF(Z14&gt;0, (R14*SUMPRODUCT(K14:$K$98, X14:$X$98)-K14*$AZ$3)/Z14, 0)</f>
        <v>2711.5798721595538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500000</v>
      </c>
      <c r="S15">
        <f t="shared" si="1"/>
        <v>2747.3529037450421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2343.0671212671432</v>
      </c>
      <c r="AC15">
        <f t="shared" si="2"/>
        <v>2341.2005944440134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-1644.8741030130859</v>
      </c>
      <c r="AI15">
        <f t="shared" si="6"/>
        <v>-1687.4824004628349</v>
      </c>
      <c r="AJ15">
        <f t="shared" si="7"/>
        <v>1.8665268231297887</v>
      </c>
      <c r="AK15">
        <f t="shared" si="22"/>
        <v>164.01469848870005</v>
      </c>
      <c r="AL15">
        <f t="shared" si="8"/>
        <v>-1521.601175151005</v>
      </c>
      <c r="AN15">
        <f t="shared" si="9"/>
        <v>0</v>
      </c>
      <c r="AO15">
        <f t="shared" si="9"/>
        <v>0</v>
      </c>
      <c r="AP15">
        <f t="shared" si="9"/>
        <v>-10.936488708159134</v>
      </c>
      <c r="AQ15">
        <f t="shared" si="9"/>
        <v>-422.19821327434727</v>
      </c>
      <c r="AR15">
        <f t="shared" si="9"/>
        <v>-433.13470198250633</v>
      </c>
      <c r="AS15">
        <f t="shared" si="9"/>
        <v>0.47909094581190026</v>
      </c>
      <c r="AT15">
        <f t="shared" si="9"/>
        <v>42.098487978997042</v>
      </c>
      <c r="AU15">
        <f t="shared" si="9"/>
        <v>-390.55712305769742</v>
      </c>
      <c r="AW15">
        <v>12</v>
      </c>
      <c r="AX15">
        <f>IF(Z15&gt;0, (R15*SUMPRODUCT(K15:$K$98, X15:$X$98)-K15*$AZ$3)/Z15, 0)</f>
        <v>2747.3529037450421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500000</v>
      </c>
      <c r="S16">
        <f t="shared" si="1"/>
        <v>2771.7594673560657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2341.2005944440134</v>
      </c>
      <c r="AC16">
        <f t="shared" si="2"/>
        <v>2329.0295504527494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-1686.5633857874698</v>
      </c>
      <c r="AI16">
        <f t="shared" si="6"/>
        <v>-1728.5769439241426</v>
      </c>
      <c r="AJ16">
        <f t="shared" si="7"/>
        <v>12.171043991264014</v>
      </c>
      <c r="AK16">
        <f t="shared" si="22"/>
        <v>163.88404161108096</v>
      </c>
      <c r="AL16">
        <f t="shared" si="8"/>
        <v>-1552.5218583217977</v>
      </c>
      <c r="AN16">
        <f t="shared" si="9"/>
        <v>0</v>
      </c>
      <c r="AO16">
        <f t="shared" si="9"/>
        <v>0</v>
      </c>
      <c r="AP16">
        <f t="shared" si="9"/>
        <v>-9.6284231604437611</v>
      </c>
      <c r="AQ16">
        <f t="shared" si="9"/>
        <v>-386.51679804043647</v>
      </c>
      <c r="AR16">
        <f t="shared" si="9"/>
        <v>-396.1452212008802</v>
      </c>
      <c r="AS16">
        <f t="shared" si="9"/>
        <v>2.7892891497322405</v>
      </c>
      <c r="AT16">
        <f t="shared" si="9"/>
        <v>37.557992511419826</v>
      </c>
      <c r="AU16">
        <f t="shared" si="9"/>
        <v>-355.79793953972813</v>
      </c>
      <c r="AW16">
        <v>13</v>
      </c>
      <c r="AX16">
        <f>IF(Z16&gt;0, (R16*SUMPRODUCT(K16:$K$98, X16:$X$98)-K16*$AZ$3)/Z16, 0)</f>
        <v>2771.7594673560657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50</v>
      </c>
      <c r="R17">
        <f t="shared" si="0"/>
        <v>500000</v>
      </c>
      <c r="S17">
        <f t="shared" si="1"/>
        <v>2786.8085746805195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2329.0295504527494</v>
      </c>
      <c r="AC17">
        <f t="shared" si="2"/>
        <v>2308.6084392722082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-1731.3161306106649</v>
      </c>
      <c r="AI17">
        <f t="shared" si="6"/>
        <v>-1772.7364215529101</v>
      </c>
      <c r="AJ17">
        <f t="shared" si="7"/>
        <v>20.421111180541175</v>
      </c>
      <c r="AK17">
        <f t="shared" si="22"/>
        <v>163.03206853169246</v>
      </c>
      <c r="AL17">
        <f t="shared" si="8"/>
        <v>-1589.2832418406765</v>
      </c>
      <c r="AN17">
        <f t="shared" si="9"/>
        <v>0</v>
      </c>
      <c r="AO17">
        <f t="shared" si="9"/>
        <v>0</v>
      </c>
      <c r="AP17">
        <f t="shared" si="9"/>
        <v>-8.4754121710983803</v>
      </c>
      <c r="AQ17">
        <f t="shared" si="9"/>
        <v>-354.26158222444491</v>
      </c>
      <c r="AR17">
        <f t="shared" si="9"/>
        <v>-362.73699439554332</v>
      </c>
      <c r="AS17">
        <f t="shared" si="9"/>
        <v>4.1785639431708619</v>
      </c>
      <c r="AT17">
        <f t="shared" si="9"/>
        <v>33.359591313338008</v>
      </c>
      <c r="AU17">
        <f t="shared" si="9"/>
        <v>-325.19883913903442</v>
      </c>
      <c r="AW17">
        <v>14</v>
      </c>
      <c r="AX17">
        <f>IF(Z17&gt;0, (R17*SUMPRODUCT(K17:$K$98, X17:$X$98)-K17*$AZ$3)/Z17, 0)</f>
        <v>2786.8085746805195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500000</v>
      </c>
      <c r="S18">
        <f t="shared" si="1"/>
        <v>2793.6904451336109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2308.6084392722082</v>
      </c>
      <c r="AC18">
        <f t="shared" si="2"/>
        <v>2281.2180060298115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-1780.4980110811689</v>
      </c>
      <c r="AI18">
        <f t="shared" si="6"/>
        <v>-1821.3260493128835</v>
      </c>
      <c r="AJ18">
        <f t="shared" si="7"/>
        <v>27.390433242396739</v>
      </c>
      <c r="AK18">
        <f t="shared" si="22"/>
        <v>161.6025907490546</v>
      </c>
      <c r="AL18">
        <f t="shared" si="8"/>
        <v>-1632.3330253214322</v>
      </c>
      <c r="AN18">
        <f t="shared" si="9"/>
        <v>0</v>
      </c>
      <c r="AO18">
        <f t="shared" si="9"/>
        <v>0</v>
      </c>
      <c r="AP18">
        <f t="shared" si="9"/>
        <v>-7.4591299396860302</v>
      </c>
      <c r="AQ18">
        <f t="shared" si="9"/>
        <v>-325.29032981287247</v>
      </c>
      <c r="AR18">
        <f t="shared" si="9"/>
        <v>-332.74945975255849</v>
      </c>
      <c r="AS18">
        <f t="shared" si="9"/>
        <v>5.0041297477925237</v>
      </c>
      <c r="AT18">
        <f t="shared" si="9"/>
        <v>29.524189140460756</v>
      </c>
      <c r="AU18">
        <f t="shared" si="9"/>
        <v>-298.2211408643052</v>
      </c>
      <c r="AW18">
        <v>15</v>
      </c>
      <c r="AX18">
        <f>IF(Z18&gt;0, (R18*SUMPRODUCT(K18:$K$98, X18:$X$98)-K18*$AZ$3)/Z18, 0)</f>
        <v>2793.6904451336109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500000</v>
      </c>
      <c r="S19">
        <f t="shared" si="1"/>
        <v>2793.2742483396696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2281.2180060298115</v>
      </c>
      <c r="AC19">
        <f t="shared" si="2"/>
        <v>2247.7769163794842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-1842.3644086453523</v>
      </c>
      <c r="AI19">
        <f t="shared" si="6"/>
        <v>-1882.5999300538851</v>
      </c>
      <c r="AJ19">
        <f t="shared" si="7"/>
        <v>33.441089650327285</v>
      </c>
      <c r="AK19">
        <f t="shared" si="22"/>
        <v>159.68526042208683</v>
      </c>
      <c r="AL19">
        <f t="shared" si="8"/>
        <v>-1689.4735799814709</v>
      </c>
      <c r="AN19">
        <f t="shared" si="9"/>
        <v>0</v>
      </c>
      <c r="AO19">
        <f t="shared" si="9"/>
        <v>0</v>
      </c>
      <c r="AP19">
        <f t="shared" si="9"/>
        <v>-6.5632851172808904</v>
      </c>
      <c r="AQ19">
        <f t="shared" si="9"/>
        <v>-300.52954405869048</v>
      </c>
      <c r="AR19">
        <f t="shared" si="9"/>
        <v>-307.09282917597136</v>
      </c>
      <c r="AS19">
        <f t="shared" si="9"/>
        <v>5.4549661176033082</v>
      </c>
      <c r="AT19">
        <f t="shared" si="9"/>
        <v>26.048125051888643</v>
      </c>
      <c r="AU19">
        <f t="shared" si="9"/>
        <v>-275.58973800647942</v>
      </c>
      <c r="AW19">
        <v>16</v>
      </c>
      <c r="AX19">
        <f>IF(Z19&gt;0, (R19*SUMPRODUCT(K19:$K$98, X19:$X$98)-K19*$AZ$3)/Z19, 0)</f>
        <v>2793.2742483396696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500000</v>
      </c>
      <c r="S20">
        <f t="shared" si="1"/>
        <v>2784.6771573503092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2247.7769163794842</v>
      </c>
      <c r="AC20">
        <f t="shared" si="2"/>
        <v>2207.8270510373504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-1907.4220268118986</v>
      </c>
      <c r="AI20">
        <f t="shared" si="6"/>
        <v>-1947.0644508036648</v>
      </c>
      <c r="AJ20">
        <f t="shared" si="7"/>
        <v>39.949865342133762</v>
      </c>
      <c r="AK20">
        <f t="shared" si="22"/>
        <v>157.3443841465639</v>
      </c>
      <c r="AL20">
        <f t="shared" si="8"/>
        <v>-1749.7702013149672</v>
      </c>
      <c r="AN20">
        <f t="shared" si="9"/>
        <v>0</v>
      </c>
      <c r="AO20">
        <f t="shared" si="9"/>
        <v>0</v>
      </c>
      <c r="AP20">
        <f t="shared" si="9"/>
        <v>-5.7736947151992188</v>
      </c>
      <c r="AQ20">
        <f t="shared" si="9"/>
        <v>-277.80522397282778</v>
      </c>
      <c r="AR20">
        <f t="shared" si="9"/>
        <v>-283.57891868802699</v>
      </c>
      <c r="AS20">
        <f t="shared" si="9"/>
        <v>5.8184718080485087</v>
      </c>
      <c r="AT20">
        <f t="shared" si="9"/>
        <v>22.916319128264647</v>
      </c>
      <c r="AU20">
        <f t="shared" si="9"/>
        <v>-254.84412775171381</v>
      </c>
      <c r="AW20">
        <v>17</v>
      </c>
      <c r="AX20">
        <f>IF(Z20&gt;0, (R20*SUMPRODUCT(K20:$K$98, X20:$X$98)-K20*$AZ$3)/Z20, 0)</f>
        <v>2784.6771573503092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500000</v>
      </c>
      <c r="S21">
        <f t="shared" si="1"/>
        <v>2769.1831986502661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2207.8270510373504</v>
      </c>
      <c r="AC21">
        <f t="shared" si="2"/>
        <v>2162.6822544900197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-1968.993610883442</v>
      </c>
      <c r="AI21">
        <f t="shared" si="6"/>
        <v>-2008.0427112742022</v>
      </c>
      <c r="AJ21">
        <f t="shared" si="7"/>
        <v>45.14479654733077</v>
      </c>
      <c r="AK21">
        <f t="shared" si="22"/>
        <v>154.54789357261456</v>
      </c>
      <c r="AL21">
        <f t="shared" si="8"/>
        <v>-1808.3500211542569</v>
      </c>
      <c r="AN21">
        <f t="shared" si="9"/>
        <v>0</v>
      </c>
      <c r="AO21">
        <f t="shared" si="9"/>
        <v>0</v>
      </c>
      <c r="AP21">
        <f t="shared" si="9"/>
        <v>-5.0779290092604672</v>
      </c>
      <c r="AQ21">
        <f t="shared" si="9"/>
        <v>-256.04712210269878</v>
      </c>
      <c r="AR21">
        <f t="shared" si="9"/>
        <v>-261.12505111195924</v>
      </c>
      <c r="AS21">
        <f t="shared" si="9"/>
        <v>5.8706108389399763</v>
      </c>
      <c r="AT21">
        <f t="shared" si="9"/>
        <v>20.097344733661831</v>
      </c>
      <c r="AU21">
        <f t="shared" si="9"/>
        <v>-235.15709553935744</v>
      </c>
      <c r="AW21">
        <v>18</v>
      </c>
      <c r="AX21">
        <f>IF(Z21&gt;0, (R21*SUMPRODUCT(K21:$K$98, X21:$X$98)-K21*$AZ$3)/Z21, 0)</f>
        <v>2769.1831986502661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500000</v>
      </c>
      <c r="S22">
        <f t="shared" si="1"/>
        <v>2749.1528573984097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2162.6822544900197</v>
      </c>
      <c r="AC22">
        <f t="shared" si="2"/>
        <v>2114.3676568743722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-2037.1497848485471</v>
      </c>
      <c r="AI22">
        <f t="shared" si="6"/>
        <v>-2075.604679256915</v>
      </c>
      <c r="AJ22">
        <f t="shared" si="7"/>
        <v>48.314597615647472</v>
      </c>
      <c r="AK22">
        <f t="shared" si="22"/>
        <v>151.38775781430138</v>
      </c>
      <c r="AL22">
        <f t="shared" si="8"/>
        <v>-1875.902323826966</v>
      </c>
      <c r="AN22">
        <f t="shared" si="9"/>
        <v>0</v>
      </c>
      <c r="AO22">
        <f t="shared" si="9"/>
        <v>0</v>
      </c>
      <c r="AP22">
        <f t="shared" si="9"/>
        <v>-4.4648738454151387</v>
      </c>
      <c r="AQ22">
        <f t="shared" si="9"/>
        <v>-236.52689556167741</v>
      </c>
      <c r="AR22">
        <f t="shared" si="9"/>
        <v>-240.99176940709253</v>
      </c>
      <c r="AS22">
        <f t="shared" si="9"/>
        <v>5.609652205908028</v>
      </c>
      <c r="AT22">
        <f t="shared" si="9"/>
        <v>17.577144620478599</v>
      </c>
      <c r="AU22">
        <f t="shared" si="9"/>
        <v>-217.80497258070591</v>
      </c>
      <c r="AW22">
        <v>19</v>
      </c>
      <c r="AX22">
        <f>IF(Z22&gt;0, (R22*SUMPRODUCT(K22:$K$98, X22:$X$98)-K22*$AZ$3)/Z22, 0)</f>
        <v>2749.1528573984097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500000</v>
      </c>
      <c r="S23">
        <f t="shared" si="1"/>
        <v>2724.9627077870805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2114.3676568743722</v>
      </c>
      <c r="AC23">
        <f t="shared" si="2"/>
        <v>2063.3162296047049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-2108.139611850575</v>
      </c>
      <c r="AI23">
        <f t="shared" si="6"/>
        <v>-2145.9991433536743</v>
      </c>
      <c r="AJ23">
        <f t="shared" si="7"/>
        <v>51.051427269667329</v>
      </c>
      <c r="AK23">
        <f t="shared" si="22"/>
        <v>148.00573598120607</v>
      </c>
      <c r="AL23">
        <f t="shared" si="8"/>
        <v>-1946.9419801028009</v>
      </c>
      <c r="AN23">
        <f t="shared" si="9"/>
        <v>0</v>
      </c>
      <c r="AO23">
        <f t="shared" si="9"/>
        <v>0</v>
      </c>
      <c r="AP23">
        <f t="shared" si="9"/>
        <v>-3.9247751583966948</v>
      </c>
      <c r="AQ23">
        <f t="shared" si="9"/>
        <v>-218.54401389900701</v>
      </c>
      <c r="AR23">
        <f t="shared" si="9"/>
        <v>-222.46878905740374</v>
      </c>
      <c r="AS23">
        <f t="shared" si="9"/>
        <v>5.2923363177984486</v>
      </c>
      <c r="AT23">
        <f t="shared" si="9"/>
        <v>15.34327586255807</v>
      </c>
      <c r="AU23">
        <f t="shared" si="9"/>
        <v>-201.83317687704724</v>
      </c>
      <c r="AW23">
        <v>20</v>
      </c>
      <c r="AX23">
        <f>IF(Z23&gt;0, (R23*SUMPRODUCT(K23:$K$98, X23:$X$98)-K23*$AZ$3)/Z23, 0)</f>
        <v>2724.9627077870805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500000</v>
      </c>
      <c r="S24">
        <f t="shared" si="1"/>
        <v>2697.6073189849162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2063.3162296047049</v>
      </c>
      <c r="AC24">
        <f t="shared" si="2"/>
        <v>2010.3753123949928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-2187.4279456343638</v>
      </c>
      <c r="AI24">
        <f t="shared" si="6"/>
        <v>-2224.6901390278686</v>
      </c>
      <c r="AJ24">
        <f t="shared" si="7"/>
        <v>52.940917209712097</v>
      </c>
      <c r="AK24">
        <f t="shared" si="22"/>
        <v>144.43213607232934</v>
      </c>
      <c r="AL24">
        <f t="shared" si="8"/>
        <v>-2027.3170857458272</v>
      </c>
      <c r="AN24">
        <f t="shared" si="9"/>
        <v>0</v>
      </c>
      <c r="AO24">
        <f t="shared" si="9"/>
        <v>0</v>
      </c>
      <c r="AP24">
        <f t="shared" si="9"/>
        <v>-3.448974150817524</v>
      </c>
      <c r="AQ24">
        <f t="shared" si="9"/>
        <v>-202.46748122411631</v>
      </c>
      <c r="AR24">
        <f t="shared" si="9"/>
        <v>-205.91645537493383</v>
      </c>
      <c r="AS24">
        <f t="shared" si="9"/>
        <v>4.9001907388708865</v>
      </c>
      <c r="AT24">
        <f t="shared" si="9"/>
        <v>13.368582428850157</v>
      </c>
      <c r="AU24">
        <f t="shared" si="9"/>
        <v>-187.6476822072128</v>
      </c>
      <c r="AW24">
        <v>21</v>
      </c>
      <c r="AX24">
        <f>IF(Z24&gt;0, (R24*SUMPRODUCT(K24:$K$98, X24:$X$98)-K24*$AZ$3)/Z24, 0)</f>
        <v>2697.6073189849162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500000</v>
      </c>
      <c r="S25">
        <f t="shared" si="1"/>
        <v>2667.3246524991991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2010.3753123949928</v>
      </c>
      <c r="AC25">
        <f t="shared" si="2"/>
        <v>1955.7677389291762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-2279.7240943745205</v>
      </c>
      <c r="AI25">
        <f t="shared" si="6"/>
        <v>-2316.3856934246528</v>
      </c>
      <c r="AJ25">
        <f t="shared" si="7"/>
        <v>54.607573465816586</v>
      </c>
      <c r="AK25">
        <f t="shared" si="22"/>
        <v>140.7262718676495</v>
      </c>
      <c r="AL25">
        <f t="shared" si="8"/>
        <v>-2121.0518480911869</v>
      </c>
      <c r="AN25">
        <f t="shared" si="9"/>
        <v>0</v>
      </c>
      <c r="AO25">
        <f t="shared" si="9"/>
        <v>0</v>
      </c>
      <c r="AP25">
        <f t="shared" si="9"/>
        <v>-3.0298065818020086</v>
      </c>
      <c r="AQ25">
        <f t="shared" si="9"/>
        <v>-188.40212224195497</v>
      </c>
      <c r="AR25">
        <f t="shared" si="9"/>
        <v>-191.431928823757</v>
      </c>
      <c r="AS25">
        <f t="shared" si="9"/>
        <v>4.5129069595880393</v>
      </c>
      <c r="AT25">
        <f t="shared" si="9"/>
        <v>11.629972390293924</v>
      </c>
      <c r="AU25">
        <f t="shared" si="9"/>
        <v>-175.28904947387505</v>
      </c>
      <c r="AW25">
        <v>22</v>
      </c>
      <c r="AX25">
        <f>IF(Z25&gt;0, (R25*SUMPRODUCT(K25:$K$98, X25:$X$98)-K25*$AZ$3)/Z25, 0)</f>
        <v>2667.3246524991991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500000</v>
      </c>
      <c r="S26">
        <f t="shared" si="1"/>
        <v>2633.8401068104458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1955.7677389291762</v>
      </c>
      <c r="AC26">
        <f t="shared" si="2"/>
        <v>1899.3833914714162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-2376.8051950911959</v>
      </c>
      <c r="AI26">
        <f t="shared" si="6"/>
        <v>-2412.8624976313176</v>
      </c>
      <c r="AJ26">
        <f t="shared" si="7"/>
        <v>56.384347457759986</v>
      </c>
      <c r="AK26">
        <f t="shared" si="22"/>
        <v>136.90374172504235</v>
      </c>
      <c r="AL26">
        <f t="shared" si="8"/>
        <v>-2219.5744084485154</v>
      </c>
      <c r="AN26">
        <f t="shared" si="9"/>
        <v>0</v>
      </c>
      <c r="AO26">
        <f t="shared" si="9"/>
        <v>0</v>
      </c>
      <c r="AP26">
        <f t="shared" si="9"/>
        <v>-2.6605946439035359</v>
      </c>
      <c r="AQ26">
        <f t="shared" si="9"/>
        <v>-175.3795965359638</v>
      </c>
      <c r="AR26">
        <f t="shared" si="9"/>
        <v>-178.04019117986735</v>
      </c>
      <c r="AS26">
        <f t="shared" si="9"/>
        <v>4.1604857345938795</v>
      </c>
      <c r="AT26">
        <f t="shared" si="9"/>
        <v>10.101847234931038</v>
      </c>
      <c r="AU26">
        <f t="shared" si="9"/>
        <v>-163.77785821034243</v>
      </c>
      <c r="AW26">
        <v>23</v>
      </c>
      <c r="AX26">
        <f>IF(Z26&gt;0, (R26*SUMPRODUCT(K26:$K$98, X26:$X$98)-K26*$AZ$3)/Z26, 0)</f>
        <v>2633.8401068104458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500000</v>
      </c>
      <c r="S27">
        <f t="shared" si="1"/>
        <v>2597.9237193698909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1899.3833914714162</v>
      </c>
      <c r="AC27">
        <f t="shared" si="2"/>
        <v>1841.8768081356275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-2477.1316364840081</v>
      </c>
      <c r="AI27">
        <f t="shared" si="6"/>
        <v>-2512.5806528350804</v>
      </c>
      <c r="AJ27">
        <f t="shared" si="7"/>
        <v>57.506583335788719</v>
      </c>
      <c r="AK27">
        <f t="shared" si="22"/>
        <v>132.95683740299916</v>
      </c>
      <c r="AL27">
        <f t="shared" si="8"/>
        <v>-2322.1172320962928</v>
      </c>
      <c r="AN27">
        <f t="shared" si="9"/>
        <v>0</v>
      </c>
      <c r="AO27">
        <f t="shared" si="9"/>
        <v>0</v>
      </c>
      <c r="AP27">
        <f t="shared" si="9"/>
        <v>-2.3354557584903639</v>
      </c>
      <c r="AQ27">
        <f t="shared" si="9"/>
        <v>-163.19864245796674</v>
      </c>
      <c r="AR27">
        <f t="shared" si="9"/>
        <v>-165.5340982164571</v>
      </c>
      <c r="AS27">
        <f t="shared" si="9"/>
        <v>3.7886546659738802</v>
      </c>
      <c r="AT27">
        <f t="shared" si="9"/>
        <v>8.7594761013477367</v>
      </c>
      <c r="AU27">
        <f t="shared" si="9"/>
        <v>-152.9859674491355</v>
      </c>
      <c r="AW27">
        <v>24</v>
      </c>
      <c r="AX27">
        <f>IF(Z27&gt;0, (R27*SUMPRODUCT(K27:$K$98, X27:$X$98)-K27*$AZ$3)/Z27, 0)</f>
        <v>2597.9237193698909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500000</v>
      </c>
      <c r="S28">
        <f t="shared" si="1"/>
        <v>2560.4924100184439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1841.8768081356275</v>
      </c>
      <c r="AC28">
        <f t="shared" si="2"/>
        <v>1783.9219274635309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-2590.0157355403448</v>
      </c>
      <c r="AI28">
        <f t="shared" si="6"/>
        <v>-2624.8512601543521</v>
      </c>
      <c r="AJ28">
        <f t="shared" si="7"/>
        <v>57.954880672096579</v>
      </c>
      <c r="AK28">
        <f t="shared" si="22"/>
        <v>128.93137656949395</v>
      </c>
      <c r="AL28">
        <f t="shared" si="8"/>
        <v>-2437.965002912762</v>
      </c>
      <c r="AN28">
        <f t="shared" si="9"/>
        <v>0</v>
      </c>
      <c r="AO28">
        <f t="shared" si="9"/>
        <v>0</v>
      </c>
      <c r="AP28">
        <f t="shared" si="9"/>
        <v>-2.0491407432783331</v>
      </c>
      <c r="AQ28">
        <f t="shared" si="9"/>
        <v>-152.35328958685042</v>
      </c>
      <c r="AR28">
        <f t="shared" si="9"/>
        <v>-154.40243033012877</v>
      </c>
      <c r="AS28">
        <f t="shared" si="9"/>
        <v>3.4090977119740171</v>
      </c>
      <c r="AT28">
        <f t="shared" si="9"/>
        <v>7.5841698881513961</v>
      </c>
      <c r="AU28">
        <f t="shared" si="9"/>
        <v>-143.40916273000337</v>
      </c>
      <c r="AW28">
        <v>25</v>
      </c>
      <c r="AX28">
        <f>IF(Z28&gt;0, (R28*SUMPRODUCT(K28:$K$98, X28:$X$98)-K28*$AZ$3)/Z28, 0)</f>
        <v>2560.4924100184439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500000</v>
      </c>
      <c r="S29">
        <f t="shared" si="1"/>
        <v>2521.5688430147143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1783.9219274635309</v>
      </c>
      <c r="AC29">
        <f t="shared" si="2"/>
        <v>1725.5362823283501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-2716.3947844041745</v>
      </c>
      <c r="AI29">
        <f t="shared" si="6"/>
        <v>-2750.6103142936013</v>
      </c>
      <c r="AJ29">
        <f t="shared" si="7"/>
        <v>58.385645135180766</v>
      </c>
      <c r="AK29">
        <f t="shared" si="22"/>
        <v>124.87453492244717</v>
      </c>
      <c r="AL29">
        <f t="shared" si="8"/>
        <v>-2567.3501342359732</v>
      </c>
      <c r="AN29">
        <f t="shared" si="9"/>
        <v>0</v>
      </c>
      <c r="AO29">
        <f t="shared" si="9"/>
        <v>0</v>
      </c>
      <c r="AP29">
        <f t="shared" si="9"/>
        <v>-1.7970273245835306</v>
      </c>
      <c r="AQ29">
        <f t="shared" si="9"/>
        <v>-142.66725278566938</v>
      </c>
      <c r="AR29">
        <f t="shared" si="9"/>
        <v>-144.4642801102529</v>
      </c>
      <c r="AS29">
        <f t="shared" si="9"/>
        <v>3.0664613411052097</v>
      </c>
      <c r="AT29">
        <f t="shared" si="9"/>
        <v>6.5585116502796543</v>
      </c>
      <c r="AU29">
        <f t="shared" si="9"/>
        <v>-134.83930711886802</v>
      </c>
      <c r="AW29">
        <v>26</v>
      </c>
      <c r="AX29">
        <f>IF(Z29&gt;0, (R29*SUMPRODUCT(K29:$K$98, X29:$X$98)-K29*$AZ$3)/Z29, 0)</f>
        <v>2521.5688430147143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500000</v>
      </c>
      <c r="S30">
        <f t="shared" si="1"/>
        <v>2481.2473481931565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1725.5362823283501</v>
      </c>
      <c r="AC30">
        <f t="shared" si="2"/>
        <v>1666.768712088814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-2860.5986145986039</v>
      </c>
      <c r="AI30">
        <f t="shared" si="6"/>
        <v>-2894.1859293276766</v>
      </c>
      <c r="AJ30">
        <f t="shared" si="7"/>
        <v>58.767570239536099</v>
      </c>
      <c r="AK30">
        <f t="shared" si="22"/>
        <v>120.78753976298452</v>
      </c>
      <c r="AL30">
        <f t="shared" si="8"/>
        <v>-2714.6308193251557</v>
      </c>
      <c r="AN30">
        <f t="shared" si="9"/>
        <v>0</v>
      </c>
      <c r="AO30">
        <f t="shared" si="9"/>
        <v>0</v>
      </c>
      <c r="AP30">
        <f t="shared" si="9"/>
        <v>-1.5750294248846219</v>
      </c>
      <c r="AQ30">
        <f t="shared" si="9"/>
        <v>-134.14370952605688</v>
      </c>
      <c r="AR30">
        <f t="shared" si="9"/>
        <v>-135.71873895094149</v>
      </c>
      <c r="AS30">
        <f t="shared" si="9"/>
        <v>2.7558217470753585</v>
      </c>
      <c r="AT30">
        <f t="shared" si="9"/>
        <v>5.6641601396449008</v>
      </c>
      <c r="AU30">
        <f t="shared" si="9"/>
        <v>-127.29875706422121</v>
      </c>
      <c r="AW30">
        <v>27</v>
      </c>
      <c r="AX30">
        <f>IF(Z30&gt;0, (R30*SUMPRODUCT(K30:$K$98, X30:$X$98)-K30*$AZ$3)/Z30, 0)</f>
        <v>2481.2473481931565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50</v>
      </c>
      <c r="R31">
        <f t="shared" si="0"/>
        <v>500000</v>
      </c>
      <c r="S31">
        <f t="shared" si="1"/>
        <v>2439.4425815758259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1666.768712088814</v>
      </c>
      <c r="AC31">
        <f t="shared" si="2"/>
        <v>1607.5354334075193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-3026.1455161090817</v>
      </c>
      <c r="AI31">
        <f t="shared" si="6"/>
        <v>-3059.0943431392529</v>
      </c>
      <c r="AJ31">
        <f t="shared" si="7"/>
        <v>59.233278681294678</v>
      </c>
      <c r="AK31">
        <f t="shared" si="22"/>
        <v>116.673809846217</v>
      </c>
      <c r="AL31">
        <f t="shared" si="8"/>
        <v>-2883.1872546117415</v>
      </c>
      <c r="AN31">
        <f t="shared" si="9"/>
        <v>0</v>
      </c>
      <c r="AO31">
        <f t="shared" si="9"/>
        <v>0</v>
      </c>
      <c r="AP31">
        <f t="shared" si="9"/>
        <v>-1.3795432598203863</v>
      </c>
      <c r="AQ31">
        <f t="shared" si="9"/>
        <v>-126.70249675841914</v>
      </c>
      <c r="AR31">
        <f t="shared" si="9"/>
        <v>-128.08204001823952</v>
      </c>
      <c r="AS31">
        <f t="shared" si="9"/>
        <v>2.4800540027423943</v>
      </c>
      <c r="AT31">
        <f t="shared" si="9"/>
        <v>4.8850469797764511</v>
      </c>
      <c r="AU31">
        <f t="shared" si="9"/>
        <v>-120.7169390357207</v>
      </c>
      <c r="AW31">
        <v>28</v>
      </c>
      <c r="AX31">
        <f>IF(Z31&gt;0, (R31*SUMPRODUCT(K31:$K$98, X31:$X$98)-K31*$AZ$3)/Z31, 0)</f>
        <v>2439.4425815758259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500000</v>
      </c>
      <c r="S32">
        <f t="shared" si="1"/>
        <v>2396.0083211126725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1607.5354334075193</v>
      </c>
      <c r="AC32">
        <f t="shared" si="2"/>
        <v>1547.717249903352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-3215.1165581714999</v>
      </c>
      <c r="AI32">
        <f t="shared" si="6"/>
        <v>-3247.4143852755524</v>
      </c>
      <c r="AJ32">
        <f t="shared" si="7"/>
        <v>59.818183504167337</v>
      </c>
      <c r="AK32">
        <f t="shared" si="22"/>
        <v>112.52748033852636</v>
      </c>
      <c r="AL32">
        <f t="shared" si="8"/>
        <v>-3075.0687214328586</v>
      </c>
      <c r="AN32">
        <f t="shared" si="9"/>
        <v>0</v>
      </c>
      <c r="AO32">
        <f t="shared" si="9"/>
        <v>0</v>
      </c>
      <c r="AP32">
        <f t="shared" si="9"/>
        <v>-1.2073985443136535</v>
      </c>
      <c r="AQ32">
        <f t="shared" si="9"/>
        <v>-120.19158563295257</v>
      </c>
      <c r="AR32">
        <f t="shared" si="9"/>
        <v>-121.39898417726623</v>
      </c>
      <c r="AS32">
        <f t="shared" si="9"/>
        <v>2.236199588713415</v>
      </c>
      <c r="AT32">
        <f t="shared" si="9"/>
        <v>4.2066457139147166</v>
      </c>
      <c r="AU32">
        <f t="shared" si="9"/>
        <v>-114.95613887463809</v>
      </c>
      <c r="AW32">
        <v>29</v>
      </c>
      <c r="AX32">
        <f>IF(Z32&gt;0, (R32*SUMPRODUCT(K32:$K$98, X32:$X$98)-K32*$AZ$3)/Z32, 0)</f>
        <v>2396.0083211126725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500000</v>
      </c>
      <c r="S33">
        <f t="shared" si="1"/>
        <v>2350.937969601001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1547.717249903352</v>
      </c>
      <c r="AC33">
        <f t="shared" si="2"/>
        <v>1487.2438011045531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-3439.887181239048</v>
      </c>
      <c r="AI33">
        <f t="shared" si="6"/>
        <v>-3471.518041353936</v>
      </c>
      <c r="AJ33">
        <f t="shared" si="7"/>
        <v>60.473448798798927</v>
      </c>
      <c r="AK33">
        <f t="shared" si="22"/>
        <v>108.34020749323466</v>
      </c>
      <c r="AL33">
        <f t="shared" si="8"/>
        <v>-3302.7043850619025</v>
      </c>
      <c r="AN33">
        <f t="shared" si="9"/>
        <v>0</v>
      </c>
      <c r="AO33">
        <f t="shared" si="9"/>
        <v>0</v>
      </c>
      <c r="AP33">
        <f t="shared" si="9"/>
        <v>-1.0557724411710145</v>
      </c>
      <c r="AQ33">
        <f t="shared" si="9"/>
        <v>-114.81629249089768</v>
      </c>
      <c r="AR33">
        <f t="shared" si="9"/>
        <v>-115.87206493206871</v>
      </c>
      <c r="AS33">
        <f t="shared" si="9"/>
        <v>2.018478170762342</v>
      </c>
      <c r="AT33">
        <f t="shared" si="9"/>
        <v>3.6161711988435523</v>
      </c>
      <c r="AU33">
        <f t="shared" si="9"/>
        <v>-110.23741556246281</v>
      </c>
      <c r="AW33">
        <v>30</v>
      </c>
      <c r="AX33">
        <f>IF(Z33&gt;0, (R33*SUMPRODUCT(K33:$K$98, X33:$X$98)-K33*$AZ$3)/Z33, 0)</f>
        <v>2350.937969601001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500000</v>
      </c>
      <c r="S34">
        <f t="shared" si="1"/>
        <v>2303.6674529545217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1487.2438011045531</v>
      </c>
      <c r="AC34">
        <f t="shared" si="2"/>
        <v>1425.7472736441487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-3693.8901175573383</v>
      </c>
      <c r="AI34">
        <f t="shared" si="6"/>
        <v>-3724.8352800593216</v>
      </c>
      <c r="AJ34">
        <f t="shared" si="7"/>
        <v>61.496527460404423</v>
      </c>
      <c r="AK34">
        <f t="shared" si="22"/>
        <v>104.10706607731872</v>
      </c>
      <c r="AL34">
        <f t="shared" si="8"/>
        <v>-3559.2316865215985</v>
      </c>
      <c r="AN34">
        <f t="shared" si="9"/>
        <v>0</v>
      </c>
      <c r="AO34">
        <f t="shared" si="9"/>
        <v>0</v>
      </c>
      <c r="AP34">
        <f t="shared" si="9"/>
        <v>-0.92221899860968193</v>
      </c>
      <c r="AQ34">
        <f t="shared" si="9"/>
        <v>-110.08427068268291</v>
      </c>
      <c r="AR34">
        <f t="shared" si="9"/>
        <v>-111.00648968129259</v>
      </c>
      <c r="AS34">
        <f t="shared" si="9"/>
        <v>1.8327021539755153</v>
      </c>
      <c r="AT34">
        <f t="shared" si="9"/>
        <v>3.1025693990090959</v>
      </c>
      <c r="AU34">
        <f t="shared" ref="AU34:AU79" si="23">AL34*$K34</f>
        <v>-106.07121812830799</v>
      </c>
      <c r="AW34">
        <v>31</v>
      </c>
      <c r="AX34">
        <f>IF(Z34&gt;0, (R34*SUMPRODUCT(K34:$K$98, X34:$X$98)-K34*$AZ$3)/Z34, 0)</f>
        <v>2303.6674529545217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500000</v>
      </c>
      <c r="S35">
        <f t="shared" si="1"/>
        <v>2254.2505093010564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1425.7472736441487</v>
      </c>
      <c r="AC35">
        <f t="shared" si="2"/>
        <v>1363.2699360244071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-3979.46032294516</v>
      </c>
      <c r="AI35">
        <f t="shared" ref="AI35:AI66" si="25">SUM(AE35:AH35)</f>
        <v>-4009.6980877898291</v>
      </c>
      <c r="AJ35">
        <f t="shared" si="7"/>
        <v>62.477337619741547</v>
      </c>
      <c r="AK35">
        <f t="shared" si="22"/>
        <v>99.802309155090413</v>
      </c>
      <c r="AL35">
        <f t="shared" si="8"/>
        <v>-3847.4184410149974</v>
      </c>
      <c r="AN35">
        <f t="shared" ref="AN35:AT66" si="26">AE35*$K35</f>
        <v>0</v>
      </c>
      <c r="AO35">
        <f t="shared" si="26"/>
        <v>0</v>
      </c>
      <c r="AP35">
        <f t="shared" si="26"/>
        <v>-0.80458690472271543</v>
      </c>
      <c r="AQ35">
        <f t="shared" si="26"/>
        <v>-105.88817262628484</v>
      </c>
      <c r="AR35">
        <f t="shared" si="26"/>
        <v>-106.69275953100757</v>
      </c>
      <c r="AS35">
        <f t="shared" si="26"/>
        <v>1.6624392692056604</v>
      </c>
      <c r="AT35">
        <f t="shared" si="26"/>
        <v>2.6556073644917944</v>
      </c>
      <c r="AU35">
        <f t="shared" si="23"/>
        <v>-102.37471289731012</v>
      </c>
      <c r="AW35">
        <v>32</v>
      </c>
      <c r="AX35">
        <f>IF(Z35&gt;0, (R35*SUMPRODUCT(K35:$K$98, X35:$X$98)-K35*$AZ$3)/Z35, 0)</f>
        <v>2254.2505093010564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500000</v>
      </c>
      <c r="S36">
        <f t="shared" si="1"/>
        <v>2202.8048778544735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1363.2699360244071</v>
      </c>
      <c r="AC36">
        <f t="shared" si="2"/>
        <v>1299.8879536328914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-4300.967662550167</v>
      </c>
      <c r="AI36">
        <f t="shared" si="25"/>
        <v>-4330.4729529801343</v>
      </c>
      <c r="AJ36">
        <f t="shared" si="7"/>
        <v>63.381982391515749</v>
      </c>
      <c r="AK36">
        <f t="shared" si="22"/>
        <v>95.428895521708512</v>
      </c>
      <c r="AL36">
        <f t="shared" si="8"/>
        <v>-4171.6620750669099</v>
      </c>
      <c r="AN36">
        <f t="shared" si="26"/>
        <v>0</v>
      </c>
      <c r="AO36">
        <f t="shared" si="26"/>
        <v>0</v>
      </c>
      <c r="AP36">
        <f t="shared" si="26"/>
        <v>-0.70097922315326777</v>
      </c>
      <c r="AQ36">
        <f t="shared" si="26"/>
        <v>-102.18130128418119</v>
      </c>
      <c r="AR36">
        <f t="shared" si="26"/>
        <v>-102.88228050733446</v>
      </c>
      <c r="AS36">
        <f t="shared" si="26"/>
        <v>1.5058130976265147</v>
      </c>
      <c r="AT36">
        <f t="shared" si="26"/>
        <v>2.2671755496851769</v>
      </c>
      <c r="AU36">
        <f t="shared" si="23"/>
        <v>-99.109291860022765</v>
      </c>
      <c r="AW36">
        <v>33</v>
      </c>
      <c r="AX36">
        <f>IF(Z36&gt;0, (R36*SUMPRODUCT(K36:$K$98, X36:$X$98)-K36*$AZ$3)/Z36, 0)</f>
        <v>2202.8048778544735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500000</v>
      </c>
      <c r="S37">
        <f t="shared" si="1"/>
        <v>2149.304709439632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1299.8879536328914</v>
      </c>
      <c r="AC37">
        <f t="shared" si="2"/>
        <v>1235.6586079154681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-4646.9478134367528</v>
      </c>
      <c r="AI37">
        <f t="shared" si="25"/>
        <v>-4675.6933561810765</v>
      </c>
      <c r="AJ37">
        <f t="shared" si="7"/>
        <v>64.229345717423257</v>
      </c>
      <c r="AK37">
        <f t="shared" si="22"/>
        <v>90.9921567543024</v>
      </c>
      <c r="AL37">
        <f t="shared" si="8"/>
        <v>-4520.4718537093504</v>
      </c>
      <c r="AN37">
        <f t="shared" si="26"/>
        <v>0</v>
      </c>
      <c r="AO37">
        <f t="shared" si="26"/>
        <v>0</v>
      </c>
      <c r="AP37">
        <f t="shared" si="26"/>
        <v>-0.60975833027369153</v>
      </c>
      <c r="AQ37">
        <f t="shared" si="26"/>
        <v>-98.572330492861937</v>
      </c>
      <c r="AR37">
        <f t="shared" si="26"/>
        <v>-99.182088823135629</v>
      </c>
      <c r="AS37">
        <f t="shared" si="26"/>
        <v>1.3624504831087669</v>
      </c>
      <c r="AT37">
        <f t="shared" si="26"/>
        <v>1.9301505650458222</v>
      </c>
      <c r="AU37">
        <f t="shared" si="23"/>
        <v>-95.889487774981035</v>
      </c>
      <c r="AW37">
        <v>34</v>
      </c>
      <c r="AX37">
        <f>IF(Z37&gt;0, (R37*SUMPRODUCT(K37:$K$98, X37:$X$98)-K37*$AZ$3)/Z37, 0)</f>
        <v>2149.304709439632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500000</v>
      </c>
      <c r="S38">
        <f t="shared" si="1"/>
        <v>2094.2708386847703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1235.6586079154681</v>
      </c>
      <c r="AC38">
        <f t="shared" si="2"/>
        <v>1170.971952035783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-5015.324528695538</v>
      </c>
      <c r="AI38">
        <f t="shared" si="25"/>
        <v>-5043.2810835595492</v>
      </c>
      <c r="AJ38">
        <f t="shared" si="7"/>
        <v>64.686655879685077</v>
      </c>
      <c r="AK38">
        <f t="shared" si="22"/>
        <v>86.496102554082782</v>
      </c>
      <c r="AL38">
        <f t="shared" si="8"/>
        <v>-4892.0983251257812</v>
      </c>
      <c r="AN38">
        <f t="shared" si="26"/>
        <v>0</v>
      </c>
      <c r="AO38">
        <f t="shared" si="26"/>
        <v>0</v>
      </c>
      <c r="AP38">
        <f t="shared" si="26"/>
        <v>-0.52948402065899147</v>
      </c>
      <c r="AQ38">
        <f t="shared" si="26"/>
        <v>-94.987891365036987</v>
      </c>
      <c r="AR38">
        <f t="shared" si="26"/>
        <v>-95.517375385695985</v>
      </c>
      <c r="AS38">
        <f t="shared" si="26"/>
        <v>1.2251348853521149</v>
      </c>
      <c r="AT38">
        <f t="shared" si="26"/>
        <v>1.6381955635966148</v>
      </c>
      <c r="AU38">
        <f t="shared" si="23"/>
        <v>-92.654044936747255</v>
      </c>
      <c r="AW38">
        <v>35</v>
      </c>
      <c r="AX38">
        <f>IF(Z38&gt;0, (R38*SUMPRODUCT(K38:$K$98, X38:$X$98)-K38*$AZ$3)/Z38, 0)</f>
        <v>2094.2708386847703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500000</v>
      </c>
      <c r="S39">
        <f t="shared" si="1"/>
        <v>2038.2166866475093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1170.971952035783</v>
      </c>
      <c r="AC39">
        <f t="shared" si="2"/>
        <v>1106.2391272896541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-5395.6240348516831</v>
      </c>
      <c r="AI39">
        <f t="shared" si="25"/>
        <v>-5422.7614617635691</v>
      </c>
      <c r="AJ39">
        <f t="shared" si="7"/>
        <v>64.732824746128927</v>
      </c>
      <c r="AK39">
        <f t="shared" si="22"/>
        <v>81.968036642504813</v>
      </c>
      <c r="AL39">
        <f t="shared" si="8"/>
        <v>-5276.0606003749353</v>
      </c>
      <c r="AN39">
        <f t="shared" si="26"/>
        <v>0</v>
      </c>
      <c r="AO39">
        <f t="shared" si="26"/>
        <v>0</v>
      </c>
      <c r="AP39">
        <f t="shared" si="26"/>
        <v>-0.45890189456267355</v>
      </c>
      <c r="AQ39">
        <f t="shared" si="26"/>
        <v>-91.241594126849961</v>
      </c>
      <c r="AR39">
        <f t="shared" si="26"/>
        <v>-91.700496021412633</v>
      </c>
      <c r="AS39">
        <f t="shared" si="26"/>
        <v>1.0946511625013844</v>
      </c>
      <c r="AT39">
        <f t="shared" si="26"/>
        <v>1.3861036800196127</v>
      </c>
      <c r="AU39">
        <f t="shared" si="23"/>
        <v>-89.219741178891638</v>
      </c>
      <c r="AW39">
        <v>36</v>
      </c>
      <c r="AX39">
        <f>IF(Z39&gt;0, (R39*SUMPRODUCT(K39:$K$98, X39:$X$98)-K39*$AZ$3)/Z39, 0)</f>
        <v>2038.2166866475093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500000</v>
      </c>
      <c r="S40">
        <f t="shared" si="1"/>
        <v>1981.9879014889652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1106.2391272896541</v>
      </c>
      <c r="AC40">
        <f t="shared" si="2"/>
        <v>1042.0109855011146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-5790.3583710662733</v>
      </c>
      <c r="AI40">
        <f t="shared" si="25"/>
        <v>-5816.645387871934</v>
      </c>
      <c r="AJ40">
        <f t="shared" si="7"/>
        <v>64.22814178853946</v>
      </c>
      <c r="AK40">
        <f t="shared" si="22"/>
        <v>77.436738910275793</v>
      </c>
      <c r="AL40">
        <f t="shared" si="8"/>
        <v>-5674.9805071731189</v>
      </c>
      <c r="AN40">
        <f t="shared" si="26"/>
        <v>0</v>
      </c>
      <c r="AO40">
        <f t="shared" si="26"/>
        <v>0</v>
      </c>
      <c r="AP40">
        <f t="shared" si="26"/>
        <v>-0.39689393642611137</v>
      </c>
      <c r="AQ40">
        <f t="shared" si="26"/>
        <v>-87.425596605375461</v>
      </c>
      <c r="AR40">
        <f t="shared" si="26"/>
        <v>-87.822490541801585</v>
      </c>
      <c r="AS40">
        <f t="shared" si="26"/>
        <v>0.96974716500728331</v>
      </c>
      <c r="AT40">
        <f t="shared" si="26"/>
        <v>1.1691768737897463</v>
      </c>
      <c r="AU40">
        <f t="shared" si="23"/>
        <v>-85.683566503004556</v>
      </c>
      <c r="AW40">
        <v>37</v>
      </c>
      <c r="AX40">
        <f>IF(Z40&gt;0, (R40*SUMPRODUCT(K40:$K$98, X40:$X$98)-K40*$AZ$3)/Z40, 0)</f>
        <v>1981.9879014889652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500000</v>
      </c>
      <c r="S41">
        <f t="shared" si="1"/>
        <v>1926.3536443495971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1042.0109855011146</v>
      </c>
      <c r="AC41">
        <f t="shared" si="2"/>
        <v>978.70454276923033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-6211.1262980405636</v>
      </c>
      <c r="AI41">
        <f t="shared" si="25"/>
        <v>-6236.5293320483634</v>
      </c>
      <c r="AJ41">
        <f t="shared" si="7"/>
        <v>63.306442731884317</v>
      </c>
      <c r="AK41">
        <f t="shared" si="22"/>
        <v>72.940768985078037</v>
      </c>
      <c r="AL41">
        <f t="shared" si="8"/>
        <v>-6100.2821203314015</v>
      </c>
      <c r="AN41">
        <f t="shared" si="26"/>
        <v>0</v>
      </c>
      <c r="AO41">
        <f t="shared" si="26"/>
        <v>0</v>
      </c>
      <c r="AP41">
        <f t="shared" si="26"/>
        <v>-0.34245280525541549</v>
      </c>
      <c r="AQ41">
        <f t="shared" si="26"/>
        <v>-83.730849783793843</v>
      </c>
      <c r="AR41">
        <f t="shared" si="26"/>
        <v>-84.073302589049263</v>
      </c>
      <c r="AS41">
        <f t="shared" si="26"/>
        <v>0.85342045747837658</v>
      </c>
      <c r="AT41">
        <f t="shared" si="26"/>
        <v>0.98329872521360406</v>
      </c>
      <c r="AU41">
        <f t="shared" si="23"/>
        <v>-82.236583406357283</v>
      </c>
      <c r="AW41">
        <v>38</v>
      </c>
      <c r="AX41">
        <f>IF(Z41&gt;0, (R41*SUMPRODUCT(K41:$K$98, X41:$X$98)-K41*$AZ$3)/Z41, 0)</f>
        <v>1926.3536443495971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500000</v>
      </c>
      <c r="S42">
        <f t="shared" si="1"/>
        <v>1871.6969982106762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978.70454276923033</v>
      </c>
      <c r="AC42">
        <f t="shared" si="2"/>
        <v>916.50865180105416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-6656.4304158320128</v>
      </c>
      <c r="AI42">
        <f t="shared" si="25"/>
        <v>-6680.913776458151</v>
      </c>
      <c r="AJ42">
        <f t="shared" si="7"/>
        <v>62.195890968176172</v>
      </c>
      <c r="AK42">
        <f t="shared" si="22"/>
        <v>68.509317993846125</v>
      </c>
      <c r="AL42">
        <f t="shared" si="8"/>
        <v>-6550.208567496129</v>
      </c>
      <c r="AN42">
        <f t="shared" si="26"/>
        <v>0</v>
      </c>
      <c r="AO42">
        <f t="shared" si="26"/>
        <v>0</v>
      </c>
      <c r="AP42">
        <f t="shared" si="26"/>
        <v>-0.29469186373026157</v>
      </c>
      <c r="AQ42">
        <f t="shared" si="26"/>
        <v>-80.119552008646181</v>
      </c>
      <c r="AR42">
        <f t="shared" si="26"/>
        <v>-80.414243872376431</v>
      </c>
      <c r="AS42">
        <f t="shared" si="26"/>
        <v>0.74861549056334875</v>
      </c>
      <c r="AT42">
        <f t="shared" si="26"/>
        <v>0.82460651177689059</v>
      </c>
      <c r="AU42">
        <f t="shared" si="23"/>
        <v>-78.841021870036201</v>
      </c>
      <c r="AW42">
        <v>39</v>
      </c>
      <c r="AX42">
        <f>IF(Z42&gt;0, (R42*SUMPRODUCT(K42:$K$98, X42:$X$98)-K42*$AZ$3)/Z42, 0)</f>
        <v>1871.6969982106762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500000</v>
      </c>
      <c r="S43">
        <f t="shared" si="1"/>
        <v>1818.4602694865341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916.50865180105416</v>
      </c>
      <c r="AC43">
        <f t="shared" si="2"/>
        <v>855.61674159206655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-7126.6956923111884</v>
      </c>
      <c r="AI43">
        <f t="shared" si="25"/>
        <v>-7150.2215497618345</v>
      </c>
      <c r="AJ43">
        <f t="shared" si="7"/>
        <v>60.891910208987611</v>
      </c>
      <c r="AK43">
        <f t="shared" si="22"/>
        <v>64.155605626073793</v>
      </c>
      <c r="AL43">
        <f t="shared" si="8"/>
        <v>-7025.1740339267726</v>
      </c>
      <c r="AN43">
        <f t="shared" si="26"/>
        <v>0</v>
      </c>
      <c r="AO43">
        <f t="shared" si="26"/>
        <v>0</v>
      </c>
      <c r="AP43">
        <f t="shared" si="26"/>
        <v>-0.25282764208752362</v>
      </c>
      <c r="AQ43">
        <f t="shared" si="26"/>
        <v>-76.589160311896762</v>
      </c>
      <c r="AR43">
        <f t="shared" si="26"/>
        <v>-76.841987953984287</v>
      </c>
      <c r="AS43">
        <f t="shared" si="26"/>
        <v>0.65439306995039503</v>
      </c>
      <c r="AT43">
        <f t="shared" si="26"/>
        <v>0.6894673459263001</v>
      </c>
      <c r="AU43">
        <f t="shared" si="23"/>
        <v>-75.498127538107582</v>
      </c>
      <c r="AW43">
        <v>40</v>
      </c>
      <c r="AX43">
        <f>IF(Z43&gt;0, (R43*SUMPRODUCT(K43:$K$98, X43:$X$98)-K43*$AZ$3)/Z43, 0)</f>
        <v>1818.4602694865341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500000</v>
      </c>
      <c r="S44">
        <f t="shared" si="1"/>
        <v>1766.8096525852886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855.61674159206655</v>
      </c>
      <c r="AC44">
        <f t="shared" si="2"/>
        <v>796.19511860129319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-7585.9840183088463</v>
      </c>
      <c r="AI44">
        <f t="shared" si="25"/>
        <v>-7608.5160187831552</v>
      </c>
      <c r="AJ44">
        <f t="shared" si="7"/>
        <v>59.421622990773358</v>
      </c>
      <c r="AK44">
        <f t="shared" si="22"/>
        <v>59.893171911444661</v>
      </c>
      <c r="AL44">
        <f t="shared" si="8"/>
        <v>-7489.2012238809375</v>
      </c>
      <c r="AN44">
        <f t="shared" si="26"/>
        <v>0</v>
      </c>
      <c r="AO44">
        <f t="shared" si="26"/>
        <v>0</v>
      </c>
      <c r="AP44">
        <f t="shared" si="26"/>
        <v>-0.21620255512567915</v>
      </c>
      <c r="AQ44">
        <f t="shared" si="26"/>
        <v>-72.790213623997786</v>
      </c>
      <c r="AR44">
        <f t="shared" si="26"/>
        <v>-73.006416179123477</v>
      </c>
      <c r="AS44">
        <f t="shared" si="26"/>
        <v>0.57017159816628493</v>
      </c>
      <c r="AT44">
        <f t="shared" si="26"/>
        <v>0.57469627770515397</v>
      </c>
      <c r="AU44">
        <f t="shared" si="23"/>
        <v>-71.861548303252036</v>
      </c>
      <c r="AW44">
        <v>41</v>
      </c>
      <c r="AX44">
        <f>IF(Z44&gt;0, (R44*SUMPRODUCT(K44:$K$98, X44:$X$98)-K44*$AZ$3)/Z44, 0)</f>
        <v>1766.8096525852886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50</v>
      </c>
      <c r="R45">
        <f t="shared" si="0"/>
        <v>500000</v>
      </c>
      <c r="S45">
        <f t="shared" si="1"/>
        <v>1717.4824535186028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796.19511860129319</v>
      </c>
      <c r="AC45">
        <f t="shared" si="2"/>
        <v>738.73306329972729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-8004.0359942084915</v>
      </c>
      <c r="AI45">
        <f t="shared" si="25"/>
        <v>-8025.5422710786361</v>
      </c>
      <c r="AJ45">
        <f t="shared" si="7"/>
        <v>57.462055301565897</v>
      </c>
      <c r="AK45">
        <f t="shared" si="22"/>
        <v>55.733658302090525</v>
      </c>
      <c r="AL45">
        <f t="shared" si="8"/>
        <v>-7912.3465574749798</v>
      </c>
      <c r="AN45">
        <f t="shared" si="26"/>
        <v>0</v>
      </c>
      <c r="AO45">
        <f t="shared" si="26"/>
        <v>0</v>
      </c>
      <c r="AP45">
        <f t="shared" si="26"/>
        <v>-0.18425033257014903</v>
      </c>
      <c r="AQ45">
        <f t="shared" si="26"/>
        <v>-68.572831212994657</v>
      </c>
      <c r="AR45">
        <f t="shared" si="26"/>
        <v>-68.757081545564802</v>
      </c>
      <c r="AS45">
        <f t="shared" si="26"/>
        <v>0.49229361564555252</v>
      </c>
      <c r="AT45">
        <f t="shared" si="26"/>
        <v>0.47748595163706609</v>
      </c>
      <c r="AU45">
        <f t="shared" si="23"/>
        <v>-67.787301978282187</v>
      </c>
      <c r="AW45">
        <v>42</v>
      </c>
      <c r="AX45">
        <f>IF(Z45&gt;0, (R45*SUMPRODUCT(K45:$K$98, X45:$X$98)-K45*$AZ$3)/Z45, 0)</f>
        <v>1717.4824535186028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500000</v>
      </c>
      <c r="S46">
        <f t="shared" si="1"/>
        <v>1687.8576102173438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738.73306329972729</v>
      </c>
      <c r="AC46">
        <f t="shared" si="2"/>
        <v>683.84608773176114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-10334.007766656512</v>
      </c>
      <c r="AI46">
        <f t="shared" si="25"/>
        <v>-10354.265579981289</v>
      </c>
      <c r="AJ46">
        <f t="shared" si="7"/>
        <v>54.886975567966147</v>
      </c>
      <c r="AK46">
        <f t="shared" si="22"/>
        <v>51.711314430980913</v>
      </c>
      <c r="AL46">
        <f t="shared" si="8"/>
        <v>-10247.667289982342</v>
      </c>
      <c r="AN46">
        <f t="shared" si="26"/>
        <v>0</v>
      </c>
      <c r="AO46">
        <f t="shared" si="26"/>
        <v>0</v>
      </c>
      <c r="AP46">
        <f t="shared" si="26"/>
        <v>-0.15495928005989112</v>
      </c>
      <c r="AQ46">
        <f t="shared" si="26"/>
        <v>-79.048531940798838</v>
      </c>
      <c r="AR46">
        <f t="shared" si="26"/>
        <v>-79.203491220858737</v>
      </c>
      <c r="AS46">
        <f t="shared" si="26"/>
        <v>0.41985016261720709</v>
      </c>
      <c r="AT46">
        <f t="shared" si="26"/>
        <v>0.39555839155524763</v>
      </c>
      <c r="AU46">
        <f t="shared" si="23"/>
        <v>-78.388082666686287</v>
      </c>
      <c r="AW46">
        <v>43</v>
      </c>
      <c r="AX46">
        <f>IF(Z46&gt;0, (R46*SUMPRODUCT(K46:$K$98, X46:$X$98)-K46*$AZ$3)/Z46, 0)</f>
        <v>1687.8576102173438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500000</v>
      </c>
      <c r="S47">
        <f t="shared" si="1"/>
        <v>1640.3326403299548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683.84608773176114</v>
      </c>
      <c r="AC47">
        <f t="shared" si="2"/>
        <v>617.01706975973764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-12475.539142851538</v>
      </c>
      <c r="AI47">
        <f t="shared" si="25"/>
        <v>-12494.346824128783</v>
      </c>
      <c r="AJ47">
        <f t="shared" si="7"/>
        <v>66.829017972023507</v>
      </c>
      <c r="AK47">
        <f t="shared" si="22"/>
        <v>47.869226141223287</v>
      </c>
      <c r="AL47">
        <f t="shared" si="8"/>
        <v>-12379.648580015535</v>
      </c>
      <c r="AN47">
        <f t="shared" si="26"/>
        <v>0</v>
      </c>
      <c r="AO47">
        <f t="shared" si="26"/>
        <v>0</v>
      </c>
      <c r="AP47">
        <f t="shared" si="26"/>
        <v>-0.12845241062904281</v>
      </c>
      <c r="AQ47">
        <f t="shared" si="26"/>
        <v>-85.205244238966472</v>
      </c>
      <c r="AR47">
        <f t="shared" si="26"/>
        <v>-85.333696649595524</v>
      </c>
      <c r="AS47">
        <f t="shared" si="26"/>
        <v>0.45642779308814879</v>
      </c>
      <c r="AT47">
        <f t="shared" si="26"/>
        <v>0.32693650015360992</v>
      </c>
      <c r="AU47">
        <f t="shared" si="23"/>
        <v>-84.550332356353749</v>
      </c>
      <c r="AW47">
        <v>44</v>
      </c>
      <c r="AX47">
        <f>IF(Z47&gt;0, (R47*SUMPRODUCT(K47:$K$98, X47:$X$98)-K47*$AZ$3)/Z47, 0)</f>
        <v>1640.3326403299548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500000</v>
      </c>
      <c r="S48">
        <f t="shared" si="1"/>
        <v>1579.4343247725296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617.01706975973764</v>
      </c>
      <c r="AC48">
        <f t="shared" si="2"/>
        <v>542.72210585003495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-14387.031336049142</v>
      </c>
      <c r="AI48">
        <f t="shared" si="25"/>
        <v>-14404.212237380008</v>
      </c>
      <c r="AJ48">
        <f t="shared" si="7"/>
        <v>74.294963909702687</v>
      </c>
      <c r="AK48">
        <f t="shared" si="22"/>
        <v>43.191194883181637</v>
      </c>
      <c r="AL48">
        <f t="shared" si="8"/>
        <v>-14286.726078587124</v>
      </c>
      <c r="AN48">
        <f t="shared" si="26"/>
        <v>0</v>
      </c>
      <c r="AO48">
        <f t="shared" si="26"/>
        <v>0</v>
      </c>
      <c r="AP48">
        <f t="shared" si="26"/>
        <v>-0.10476951260523139</v>
      </c>
      <c r="AQ48">
        <f t="shared" si="26"/>
        <v>-87.732432186546689</v>
      </c>
      <c r="AR48">
        <f t="shared" si="26"/>
        <v>-87.837201699151919</v>
      </c>
      <c r="AS48">
        <f t="shared" si="26"/>
        <v>0.45305231710156757</v>
      </c>
      <c r="AT48">
        <f t="shared" si="26"/>
        <v>0.2633808523548567</v>
      </c>
      <c r="AU48">
        <f t="shared" si="23"/>
        <v>-87.120768529695496</v>
      </c>
      <c r="AW48">
        <v>45</v>
      </c>
      <c r="AX48">
        <f>IF(Z48&gt;0, (R48*SUMPRODUCT(K48:$K$98, X48:$X$98)-K48*$AZ$3)/Z48, 0)</f>
        <v>1579.4343247725296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500000</v>
      </c>
      <c r="S49">
        <f t="shared" si="1"/>
        <v>1507.740437670667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542.72210585003495</v>
      </c>
      <c r="AC49">
        <f t="shared" si="2"/>
        <v>464.73099538604527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-15975.87002226708</v>
      </c>
      <c r="AI49">
        <f t="shared" si="25"/>
        <v>-15991.281527582412</v>
      </c>
      <c r="AJ49">
        <f t="shared" si="7"/>
        <v>77.991110463989685</v>
      </c>
      <c r="AK49">
        <f t="shared" si="22"/>
        <v>37.990547409502447</v>
      </c>
      <c r="AL49">
        <f t="shared" si="8"/>
        <v>-15875.299869708919</v>
      </c>
      <c r="AN49">
        <f t="shared" si="26"/>
        <v>0</v>
      </c>
      <c r="AO49">
        <f t="shared" si="26"/>
        <v>0</v>
      </c>
      <c r="AP49">
        <f t="shared" si="26"/>
        <v>-8.3910443705227045E-2</v>
      </c>
      <c r="AQ49">
        <f t="shared" si="26"/>
        <v>-86.983219011828268</v>
      </c>
      <c r="AR49">
        <f t="shared" si="26"/>
        <v>-87.067129455533504</v>
      </c>
      <c r="AS49">
        <f t="shared" si="26"/>
        <v>0.4246352676260835</v>
      </c>
      <c r="AT49">
        <f t="shared" si="26"/>
        <v>0.20684570549798831</v>
      </c>
      <c r="AU49">
        <f t="shared" si="23"/>
        <v>-86.43564848240942</v>
      </c>
      <c r="AW49">
        <v>46</v>
      </c>
      <c r="AX49">
        <f>IF(Z49&gt;0, (R49*SUMPRODUCT(K49:$K$98, X49:$X$98)-K49*$AZ$3)/Z49, 0)</f>
        <v>1507.740437670667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50</v>
      </c>
      <c r="R50">
        <f t="shared" si="0"/>
        <v>500000</v>
      </c>
      <c r="S50">
        <f t="shared" si="1"/>
        <v>1423.694746713197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464.73099538604527</v>
      </c>
      <c r="AC50">
        <f t="shared" si="2"/>
        <v>386.44538505507154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-16854.71634704632</v>
      </c>
      <c r="AI50">
        <f t="shared" si="25"/>
        <v>-16868.288265673793</v>
      </c>
      <c r="AJ50">
        <f t="shared" si="7"/>
        <v>78.285610330973725</v>
      </c>
      <c r="AK50">
        <f t="shared" si="22"/>
        <v>32.531169677023172</v>
      </c>
      <c r="AL50">
        <f t="shared" si="8"/>
        <v>-16757.471485665796</v>
      </c>
      <c r="AN50">
        <f t="shared" si="26"/>
        <v>0</v>
      </c>
      <c r="AO50">
        <f t="shared" si="26"/>
        <v>0</v>
      </c>
      <c r="AP50">
        <f t="shared" si="26"/>
        <v>-6.597724572493989E-2</v>
      </c>
      <c r="AQ50">
        <f t="shared" si="26"/>
        <v>-81.935929073589989</v>
      </c>
      <c r="AR50">
        <f t="shared" si="26"/>
        <v>-82.001906319314926</v>
      </c>
      <c r="AS50">
        <f t="shared" si="26"/>
        <v>0.38057028569842705</v>
      </c>
      <c r="AT50">
        <f t="shared" si="26"/>
        <v>0.15814396139657363</v>
      </c>
      <c r="AU50">
        <f t="shared" si="23"/>
        <v>-81.463192072219911</v>
      </c>
      <c r="AW50">
        <v>47</v>
      </c>
      <c r="AX50">
        <f>IF(Z50&gt;0, (R50*SUMPRODUCT(K50:$K$98, X50:$X$98)-K50*$AZ$3)/Z50, 0)</f>
        <v>1423.694746713197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500000</v>
      </c>
      <c r="S51">
        <f t="shared" si="1"/>
        <v>1333.1589079262478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386.44538505507154</v>
      </c>
      <c r="AC51">
        <f t="shared" si="2"/>
        <v>312.27517801795864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-17243.481322014915</v>
      </c>
      <c r="AI51">
        <f t="shared" si="25"/>
        <v>-17255.193173323914</v>
      </c>
      <c r="AJ51">
        <f t="shared" si="7"/>
        <v>74.170207037112903</v>
      </c>
      <c r="AK51">
        <f t="shared" si="22"/>
        <v>27.051176953855009</v>
      </c>
      <c r="AL51">
        <f t="shared" si="8"/>
        <v>-17153.971789332947</v>
      </c>
      <c r="AN51">
        <f t="shared" si="26"/>
        <v>0</v>
      </c>
      <c r="AO51">
        <f t="shared" si="26"/>
        <v>0</v>
      </c>
      <c r="AP51">
        <f t="shared" si="26"/>
        <v>-5.0834723053996812E-2</v>
      </c>
      <c r="AQ51">
        <f t="shared" si="26"/>
        <v>-74.844495064411291</v>
      </c>
      <c r="AR51">
        <f t="shared" si="26"/>
        <v>-74.895329787465286</v>
      </c>
      <c r="AS51">
        <f t="shared" si="26"/>
        <v>0.32193218937919743</v>
      </c>
      <c r="AT51">
        <f t="shared" si="26"/>
        <v>0.11741432267650333</v>
      </c>
      <c r="AU51">
        <f t="shared" si="23"/>
        <v>-74.455983275409594</v>
      </c>
      <c r="AW51">
        <v>48</v>
      </c>
      <c r="AX51">
        <f>IF(Z51&gt;0, (R51*SUMPRODUCT(K51:$K$98, X51:$X$98)-K51*$AZ$3)/Z51, 0)</f>
        <v>1333.1589079262478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50</v>
      </c>
      <c r="R52">
        <f t="shared" si="0"/>
        <v>500000</v>
      </c>
      <c r="S52">
        <f t="shared" si="1"/>
        <v>1235.4556596679683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312.27517801795864</v>
      </c>
      <c r="AC52">
        <f t="shared" si="2"/>
        <v>244.36436334325901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-17050.87569427754</v>
      </c>
      <c r="AI52">
        <f t="shared" si="25"/>
        <v>-17060.765339504022</v>
      </c>
      <c r="AJ52">
        <f t="shared" si="7"/>
        <v>67.910814674699623</v>
      </c>
      <c r="AK52">
        <f t="shared" si="22"/>
        <v>21.859262461257106</v>
      </c>
      <c r="AL52">
        <f t="shared" si="8"/>
        <v>-16970.995262368066</v>
      </c>
      <c r="AN52">
        <f t="shared" si="26"/>
        <v>0</v>
      </c>
      <c r="AO52">
        <f t="shared" si="26"/>
        <v>0</v>
      </c>
      <c r="AP52">
        <f t="shared" si="26"/>
        <v>-3.8326362371762665E-2</v>
      </c>
      <c r="AQ52">
        <f t="shared" si="26"/>
        <v>-66.07901756323804</v>
      </c>
      <c r="AR52">
        <f t="shared" si="26"/>
        <v>-66.117343925609816</v>
      </c>
      <c r="AS52">
        <f t="shared" si="26"/>
        <v>0.26318178585568641</v>
      </c>
      <c r="AT52">
        <f t="shared" si="26"/>
        <v>8.4713454839249552E-2</v>
      </c>
      <c r="AU52">
        <f t="shared" si="23"/>
        <v>-65.769448684914877</v>
      </c>
      <c r="AW52">
        <v>49</v>
      </c>
      <c r="AX52">
        <f>IF(Z52&gt;0, (R52*SUMPRODUCT(K52:$K$98, X52:$X$98)-K52*$AZ$3)/Z52, 0)</f>
        <v>1235.4556596679683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500000</v>
      </c>
      <c r="S53">
        <f t="shared" si="1"/>
        <v>1130.1514186629738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244.36436334325901</v>
      </c>
      <c r="AC53">
        <f t="shared" si="2"/>
        <v>184.47613184226373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-16291.817135593103</v>
      </c>
      <c r="AI53">
        <f t="shared" si="25"/>
        <v>-16299.978702653758</v>
      </c>
      <c r="AJ53">
        <f t="shared" si="7"/>
        <v>59.888231500995289</v>
      </c>
      <c r="AK53">
        <f t="shared" si="22"/>
        <v>17.105505434028132</v>
      </c>
      <c r="AL53">
        <f t="shared" si="8"/>
        <v>-16222.984965718733</v>
      </c>
      <c r="AN53">
        <f t="shared" si="26"/>
        <v>0</v>
      </c>
      <c r="AO53">
        <f t="shared" si="26"/>
        <v>0</v>
      </c>
      <c r="AP53">
        <f t="shared" si="26"/>
        <v>-2.8240502487045887E-2</v>
      </c>
      <c r="AQ53">
        <f t="shared" si="26"/>
        <v>-56.372642522800376</v>
      </c>
      <c r="AR53">
        <f t="shared" si="26"/>
        <v>-56.40088302528742</v>
      </c>
      <c r="AS53">
        <f t="shared" si="26"/>
        <v>0.20722414434376199</v>
      </c>
      <c r="AT53">
        <f t="shared" si="26"/>
        <v>5.9188151633349555E-2</v>
      </c>
      <c r="AU53">
        <f t="shared" si="23"/>
        <v>-56.134470729310301</v>
      </c>
      <c r="AW53">
        <v>50</v>
      </c>
      <c r="AX53">
        <f>IF(Z53&gt;0, (R53*SUMPRODUCT(K53:$K$98, X53:$X$98)-K53*$AZ$3)/Z53, 0)</f>
        <v>1130.1514186629738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500000</v>
      </c>
      <c r="S54">
        <f t="shared" si="1"/>
        <v>1017.3269365453031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184.47613184226373</v>
      </c>
      <c r="AC54">
        <f t="shared" si="2"/>
        <v>133.63097687503708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-15122.015313446194</v>
      </c>
      <c r="AI54">
        <f t="shared" si="25"/>
        <v>-15128.583063304899</v>
      </c>
      <c r="AJ54">
        <f t="shared" si="7"/>
        <v>50.845154967226648</v>
      </c>
      <c r="AK54">
        <f t="shared" si="22"/>
        <v>12.913329228958462</v>
      </c>
      <c r="AL54">
        <f t="shared" si="8"/>
        <v>-15064.824579108714</v>
      </c>
      <c r="AN54">
        <f t="shared" si="26"/>
        <v>0</v>
      </c>
      <c r="AO54">
        <f t="shared" si="26"/>
        <v>0</v>
      </c>
      <c r="AP54">
        <f t="shared" si="26"/>
        <v>-2.0290719517706272E-2</v>
      </c>
      <c r="AQ54">
        <f t="shared" si="26"/>
        <v>-46.718675020932153</v>
      </c>
      <c r="AR54">
        <f t="shared" si="26"/>
        <v>-46.738965740449864</v>
      </c>
      <c r="AS54">
        <f t="shared" si="26"/>
        <v>0.15708344569593324</v>
      </c>
      <c r="AT54">
        <f t="shared" si="26"/>
        <v>3.9895054936862691E-2</v>
      </c>
      <c r="AU54">
        <f t="shared" si="23"/>
        <v>-46.541987239817061</v>
      </c>
      <c r="AW54">
        <v>51</v>
      </c>
      <c r="AX54">
        <f>IF(Z54&gt;0, (R54*SUMPRODUCT(K54:$K$98, X54:$X$98)-K54*$AZ$3)/Z54, 0)</f>
        <v>1017.3269365453031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500000</v>
      </c>
      <c r="S55">
        <f t="shared" si="1"/>
        <v>892.3483222311495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133.63097687503708</v>
      </c>
      <c r="AC55">
        <f t="shared" si="2"/>
        <v>91.847558600152922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-13556.762549226471</v>
      </c>
      <c r="AI55">
        <f t="shared" si="25"/>
        <v>-13561.908945331665</v>
      </c>
      <c r="AJ55">
        <f t="shared" si="7"/>
        <v>41.783418274884156</v>
      </c>
      <c r="AK55">
        <f t="shared" si="22"/>
        <v>9.3541683812525971</v>
      </c>
      <c r="AL55">
        <f t="shared" si="8"/>
        <v>-13510.771358675527</v>
      </c>
      <c r="AN55">
        <f t="shared" si="26"/>
        <v>0</v>
      </c>
      <c r="AO55">
        <f t="shared" si="26"/>
        <v>0</v>
      </c>
      <c r="AP55">
        <f t="shared" si="26"/>
        <v>-1.4196001313786429E-2</v>
      </c>
      <c r="AQ55">
        <f t="shared" si="26"/>
        <v>-37.395454027575084</v>
      </c>
      <c r="AR55">
        <f t="shared" si="26"/>
        <v>-37.409650028888862</v>
      </c>
      <c r="AS55">
        <f t="shared" si="26"/>
        <v>0.1152568610344603</v>
      </c>
      <c r="AT55">
        <f t="shared" si="26"/>
        <v>2.5802869409060143E-2</v>
      </c>
      <c r="AU55">
        <f t="shared" si="23"/>
        <v>-37.268590298445346</v>
      </c>
      <c r="AW55">
        <v>52</v>
      </c>
      <c r="AX55">
        <f>IF(Z55&gt;0, (R55*SUMPRODUCT(K55:$K$98, X55:$X$98)-K55*$AZ$3)/Z55, 0)</f>
        <v>892.3483222311495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500000</v>
      </c>
      <c r="S56">
        <f t="shared" si="1"/>
        <v>751.23356386566491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91.847558600152922</v>
      </c>
      <c r="AC56">
        <f t="shared" si="2"/>
        <v>58.858583810120599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-11774.698101087954</v>
      </c>
      <c r="AI56">
        <f t="shared" si="25"/>
        <v>-11778.615563421989</v>
      </c>
      <c r="AJ56">
        <f t="shared" si="7"/>
        <v>32.988974790032323</v>
      </c>
      <c r="AK56">
        <f t="shared" si="22"/>
        <v>6.4293291020107048</v>
      </c>
      <c r="AL56">
        <f t="shared" si="8"/>
        <v>-11739.197259529945</v>
      </c>
      <c r="AN56">
        <f t="shared" si="26"/>
        <v>0</v>
      </c>
      <c r="AO56">
        <f t="shared" si="26"/>
        <v>0</v>
      </c>
      <c r="AP56">
        <f t="shared" si="26"/>
        <v>-9.6482739890614011E-3</v>
      </c>
      <c r="AQ56">
        <f t="shared" si="26"/>
        <v>-28.999771722319593</v>
      </c>
      <c r="AR56">
        <f t="shared" si="26"/>
        <v>-29.009419996308658</v>
      </c>
      <c r="AS56">
        <f t="shared" si="26"/>
        <v>8.124817554140934E-2</v>
      </c>
      <c r="AT56">
        <f t="shared" si="26"/>
        <v>1.5834722443435641E-2</v>
      </c>
      <c r="AU56">
        <f t="shared" si="23"/>
        <v>-28.91233709832381</v>
      </c>
      <c r="AW56">
        <v>53</v>
      </c>
      <c r="AX56">
        <f>IF(Z56&gt;0, (R56*SUMPRODUCT(K56:$K$98, X56:$X$98)-K56*$AZ$3)/Z56, 0)</f>
        <v>751.23356386566491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500000</v>
      </c>
      <c r="S57">
        <f t="shared" si="1"/>
        <v>584.82362384978842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58.858583810120599</v>
      </c>
      <c r="AC57">
        <f t="shared" si="2"/>
        <v>33.793168549892833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-9891.1162650643182</v>
      </c>
      <c r="AI57">
        <f t="shared" si="25"/>
        <v>-9894.0054411485053</v>
      </c>
      <c r="AJ57">
        <f t="shared" si="7"/>
        <v>25.065415260227766</v>
      </c>
      <c r="AK57">
        <f t="shared" si="22"/>
        <v>4.1201008667084427</v>
      </c>
      <c r="AL57">
        <f t="shared" si="8"/>
        <v>-9864.8199250215694</v>
      </c>
      <c r="AN57">
        <f t="shared" si="26"/>
        <v>0</v>
      </c>
      <c r="AO57">
        <f t="shared" si="26"/>
        <v>0</v>
      </c>
      <c r="AP57">
        <f t="shared" si="26"/>
        <v>-6.3533208321918276E-3</v>
      </c>
      <c r="AQ57">
        <f t="shared" si="26"/>
        <v>-21.750642117106615</v>
      </c>
      <c r="AR57">
        <f t="shared" si="26"/>
        <v>-21.756995437938805</v>
      </c>
      <c r="AS57">
        <f t="shared" si="26"/>
        <v>5.511904442651213E-2</v>
      </c>
      <c r="AT57">
        <f t="shared" si="26"/>
        <v>9.0601340674437408E-3</v>
      </c>
      <c r="AU57">
        <f t="shared" si="23"/>
        <v>-21.69281625944485</v>
      </c>
      <c r="AW57">
        <v>54</v>
      </c>
      <c r="AX57">
        <f>IF(Z57&gt;0, (R57*SUMPRODUCT(K57:$K$98, X57:$X$98)-K57*$AZ$3)/Z57, 0)</f>
        <v>584.82362384978842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500000</v>
      </c>
      <c r="S58">
        <f t="shared" si="1"/>
        <v>377.35791966085469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33.793168549892833</v>
      </c>
      <c r="AC58">
        <f t="shared" si="2"/>
        <v>15.555344702511077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-7991.9803204800774</v>
      </c>
      <c r="AI58">
        <f t="shared" si="25"/>
        <v>-7994.0414067713746</v>
      </c>
      <c r="AJ58">
        <f t="shared" si="7"/>
        <v>18.237823847381755</v>
      </c>
      <c r="AK58">
        <f t="shared" si="22"/>
        <v>2.3655217984924986</v>
      </c>
      <c r="AL58">
        <f t="shared" si="8"/>
        <v>-7973.4380611255001</v>
      </c>
      <c r="AN58">
        <f t="shared" si="26"/>
        <v>0</v>
      </c>
      <c r="AO58">
        <f t="shared" si="26"/>
        <v>0</v>
      </c>
      <c r="AP58">
        <f t="shared" si="26"/>
        <v>-4.0467365120092254E-3</v>
      </c>
      <c r="AQ58">
        <f t="shared" si="26"/>
        <v>-15.691452950174787</v>
      </c>
      <c r="AR58">
        <f t="shared" si="26"/>
        <v>-15.695499686686796</v>
      </c>
      <c r="AS58">
        <f t="shared" si="26"/>
        <v>3.5808140578301104E-2</v>
      </c>
      <c r="AT58">
        <f t="shared" si="26"/>
        <v>4.6444651407034727E-3</v>
      </c>
      <c r="AU58">
        <f t="shared" si="23"/>
        <v>-15.65504708096779</v>
      </c>
      <c r="AW58">
        <v>55</v>
      </c>
      <c r="AX58">
        <f>IF(Z58&gt;0, (R58*SUMPRODUCT(K58:$K$98, X58:$X$98)-K58*$AZ$3)/Z58, 0)</f>
        <v>377.35791966085469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500000</v>
      </c>
      <c r="S59">
        <f t="shared" si="1"/>
        <v>105.76728194139312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15.555344702511077</v>
      </c>
      <c r="AC59">
        <f t="shared" si="2"/>
        <v>3.0003366360191741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-6221.0833936281388</v>
      </c>
      <c r="AI59">
        <f t="shared" si="25"/>
        <v>-6222.5017607171603</v>
      </c>
      <c r="AJ59">
        <f t="shared" si="7"/>
        <v>12.555008066491903</v>
      </c>
      <c r="AK59">
        <f t="shared" si="22"/>
        <v>1.0888741291757755</v>
      </c>
      <c r="AL59">
        <f t="shared" si="8"/>
        <v>-6208.8578785214931</v>
      </c>
      <c r="AN59">
        <f t="shared" si="26"/>
        <v>0</v>
      </c>
      <c r="AO59">
        <f t="shared" si="26"/>
        <v>0</v>
      </c>
      <c r="AP59">
        <f t="shared" si="26"/>
        <v>-2.4864479711202456E-3</v>
      </c>
      <c r="AQ59">
        <f t="shared" si="26"/>
        <v>-10.905780528879085</v>
      </c>
      <c r="AR59">
        <f t="shared" si="26"/>
        <v>-10.908266976850204</v>
      </c>
      <c r="AS59">
        <f t="shared" si="26"/>
        <v>2.2009375835036694E-2</v>
      </c>
      <c r="AT59">
        <f t="shared" si="26"/>
        <v>1.9088350894842809E-3</v>
      </c>
      <c r="AU59">
        <f t="shared" si="23"/>
        <v>-10.884348765925685</v>
      </c>
      <c r="AW59">
        <v>56</v>
      </c>
      <c r="AX59">
        <f>IF(Z59&gt;0, (R59*SUMPRODUCT(K59:$K$98, X59:$X$98)-K59*$AZ$3)/Z59, 0)</f>
        <v>105.76728194139312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50</v>
      </c>
      <c r="R60">
        <f t="shared" si="0"/>
        <v>500000</v>
      </c>
      <c r="S60">
        <f t="shared" si="1"/>
        <v>-271.52720767725958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3.0003366360191741</v>
      </c>
      <c r="AC60">
        <f t="shared" si="2"/>
        <v>-5.105046675285891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-4641.2169854251515</v>
      </c>
      <c r="AI60">
        <f t="shared" si="25"/>
        <v>-4642.1570471447403</v>
      </c>
      <c r="AJ60">
        <f t="shared" si="7"/>
        <v>8.1053833113050651</v>
      </c>
      <c r="AK60">
        <f t="shared" si="22"/>
        <v>0.21002356452134222</v>
      </c>
      <c r="AL60">
        <f t="shared" si="8"/>
        <v>-4633.8416402689145</v>
      </c>
      <c r="AN60">
        <f t="shared" si="26"/>
        <v>0</v>
      </c>
      <c r="AO60">
        <f t="shared" si="26"/>
        <v>0</v>
      </c>
      <c r="AP60">
        <f t="shared" si="26"/>
        <v>-1.4713943222177267E-3</v>
      </c>
      <c r="AQ60">
        <f t="shared" si="26"/>
        <v>-7.2644808082606174</v>
      </c>
      <c r="AR60">
        <f t="shared" si="26"/>
        <v>-7.2659522025828345</v>
      </c>
      <c r="AS60">
        <f t="shared" si="26"/>
        <v>1.2686629755401921E-2</v>
      </c>
      <c r="AT60">
        <f t="shared" si="26"/>
        <v>3.2873105449259996E-4</v>
      </c>
      <c r="AU60">
        <f t="shared" si="23"/>
        <v>-7.2529368417729412</v>
      </c>
      <c r="AW60">
        <v>57</v>
      </c>
      <c r="AX60">
        <f>IF(Z60&gt;0, (R60*SUMPRODUCT(K60:$K$98, X60:$X$98)-K60*$AZ$3)/Z60, 0)</f>
        <v>-271.52720767725958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500000</v>
      </c>
      <c r="S61">
        <f t="shared" si="1"/>
        <v>-823.01165114447201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-5.105046675285891</v>
      </c>
      <c r="AC61">
        <f t="shared" si="2"/>
        <v>-9.8691728249982802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-3310.8436424647011</v>
      </c>
      <c r="AI61">
        <f t="shared" si="25"/>
        <v>-3311.443219202848</v>
      </c>
      <c r="AJ61">
        <f t="shared" si="7"/>
        <v>4.7641261497123892</v>
      </c>
      <c r="AK61">
        <f t="shared" si="22"/>
        <v>-0.35735326727001238</v>
      </c>
      <c r="AL61">
        <f t="shared" si="8"/>
        <v>-3307.0364463204055</v>
      </c>
      <c r="AN61">
        <f t="shared" si="26"/>
        <v>0</v>
      </c>
      <c r="AO61">
        <f t="shared" si="26"/>
        <v>0</v>
      </c>
      <c r="AP61">
        <f t="shared" si="26"/>
        <v>-8.3791402607179635E-4</v>
      </c>
      <c r="AQ61">
        <f t="shared" si="26"/>
        <v>-4.6269345517422993</v>
      </c>
      <c r="AR61">
        <f t="shared" si="26"/>
        <v>-4.6277724657683716</v>
      </c>
      <c r="AS61">
        <f t="shared" si="26"/>
        <v>6.6579102704329169E-3</v>
      </c>
      <c r="AT61">
        <f t="shared" si="26"/>
        <v>-4.9940448962994158E-4</v>
      </c>
      <c r="AU61">
        <f t="shared" si="23"/>
        <v>-4.6216139599875685</v>
      </c>
      <c r="AW61">
        <v>58</v>
      </c>
      <c r="AX61">
        <f>IF(Z61&gt;0, (R61*SUMPRODUCT(K61:$K$98, X61:$X$98)-K61*$AZ$3)/Z61, 0)</f>
        <v>-823.01165114447201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50</v>
      </c>
      <c r="R62">
        <f t="shared" si="0"/>
        <v>500000</v>
      </c>
      <c r="S62">
        <f t="shared" si="1"/>
        <v>-1670.4191486271495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-9.8691728249982802</v>
      </c>
      <c r="AC62">
        <f t="shared" si="2"/>
        <v>-12.263647860179665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-2264.980182542</v>
      </c>
      <c r="AI62">
        <f t="shared" si="25"/>
        <v>-2265.3472654945108</v>
      </c>
      <c r="AJ62">
        <f t="shared" si="7"/>
        <v>2.3944750351813848</v>
      </c>
      <c r="AK62">
        <f t="shared" si="22"/>
        <v>-0.6908420977498797</v>
      </c>
      <c r="AL62">
        <f t="shared" si="8"/>
        <v>-2263.6436325570789</v>
      </c>
      <c r="AN62">
        <f t="shared" si="26"/>
        <v>0</v>
      </c>
      <c r="AO62">
        <f t="shared" si="26"/>
        <v>0</v>
      </c>
      <c r="AP62">
        <f t="shared" si="26"/>
        <v>-4.5803733443394951E-4</v>
      </c>
      <c r="AQ62">
        <f t="shared" si="26"/>
        <v>-2.8261881361165608</v>
      </c>
      <c r="AR62">
        <f t="shared" si="26"/>
        <v>-2.8266461734509947</v>
      </c>
      <c r="AS62">
        <f t="shared" si="26"/>
        <v>2.9877687181624727E-3</v>
      </c>
      <c r="AT62">
        <f t="shared" si="26"/>
        <v>-8.6201625764307664E-4</v>
      </c>
      <c r="AU62">
        <f t="shared" si="23"/>
        <v>-2.8245204209904746</v>
      </c>
      <c r="AW62">
        <v>59</v>
      </c>
      <c r="AX62">
        <f>IF(Z62&gt;0, (R62*SUMPRODUCT(K62:$K$98, X62:$X$98)-K62*$AZ$3)/Z62, 0)</f>
        <v>-1670.4191486271495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500000</v>
      </c>
      <c r="S63">
        <f t="shared" si="1"/>
        <v>-3043.00354936343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-12.263647860179665</v>
      </c>
      <c r="AC63">
        <f t="shared" si="2"/>
        <v>-13.096568570795412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-1482.2064590834207</v>
      </c>
      <c r="AI63">
        <f t="shared" si="25"/>
        <v>-1482.4216505604982</v>
      </c>
      <c r="AJ63">
        <f t="shared" si="7"/>
        <v>0.83292071061574724</v>
      </c>
      <c r="AK63">
        <f t="shared" si="22"/>
        <v>-0.85845535021257668</v>
      </c>
      <c r="AL63">
        <f t="shared" si="8"/>
        <v>-1482.447185200095</v>
      </c>
      <c r="AN63">
        <f t="shared" si="26"/>
        <v>0</v>
      </c>
      <c r="AO63">
        <f t="shared" si="26"/>
        <v>0</v>
      </c>
      <c r="AP63">
        <f t="shared" si="26"/>
        <v>-2.3974176943832221E-4</v>
      </c>
      <c r="AQ63">
        <f t="shared" si="26"/>
        <v>-1.6513051724882959</v>
      </c>
      <c r="AR63">
        <f t="shared" si="26"/>
        <v>-1.6515449142577341</v>
      </c>
      <c r="AS63">
        <f t="shared" si="26"/>
        <v>9.2794513833312122E-4</v>
      </c>
      <c r="AT63">
        <f t="shared" si="26"/>
        <v>-9.5639291778075865E-4</v>
      </c>
      <c r="AU63">
        <f t="shared" si="23"/>
        <v>-1.6515733620371817</v>
      </c>
      <c r="AW63">
        <v>60</v>
      </c>
      <c r="AX63">
        <f>IF(Z63&gt;0, (R63*SUMPRODUCT(K63:$K$98, X63:$X$98)-K63*$AZ$3)/Z63, 0)</f>
        <v>-3043.00354936343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500000</v>
      </c>
      <c r="S64">
        <f t="shared" si="1"/>
        <v>-5381.3886719247221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-13.096568570795412</v>
      </c>
      <c r="AC64">
        <f t="shared" si="2"/>
        <v>-12.968170684800835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-925.48630733143455</v>
      </c>
      <c r="AI64">
        <f t="shared" si="25"/>
        <v>-925.60679826300816</v>
      </c>
      <c r="AJ64">
        <f t="shared" si="7"/>
        <v>-0.12839788599457691</v>
      </c>
      <c r="AK64">
        <f t="shared" si="22"/>
        <v>-0.91675979995567891</v>
      </c>
      <c r="AL64">
        <f t="shared" si="8"/>
        <v>-926.6519559489584</v>
      </c>
      <c r="AN64">
        <f t="shared" si="26"/>
        <v>0</v>
      </c>
      <c r="AO64">
        <f t="shared" si="26"/>
        <v>0</v>
      </c>
      <c r="AP64">
        <f t="shared" si="26"/>
        <v>-1.1985467517877494E-4</v>
      </c>
      <c r="AQ64">
        <f t="shared" si="26"/>
        <v>-0.92059924592599141</v>
      </c>
      <c r="AR64">
        <f t="shared" si="26"/>
        <v>-0.92071910060117013</v>
      </c>
      <c r="AS64">
        <f t="shared" si="26"/>
        <v>-1.2771987666238712E-4</v>
      </c>
      <c r="AT64">
        <f t="shared" si="26"/>
        <v>-9.1191881916435446E-4</v>
      </c>
      <c r="AU64">
        <f t="shared" si="23"/>
        <v>-0.92175873929699681</v>
      </c>
      <c r="AW64">
        <v>61</v>
      </c>
      <c r="AX64">
        <f>IF(Z64&gt;0, (R64*SUMPRODUCT(K64:$K$98, X64:$X$98)-K64*$AZ$3)/Z64, 0)</f>
        <v>-5381.3886719247221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500000</v>
      </c>
      <c r="S65">
        <f t="shared" si="1"/>
        <v>-9566.7721752665748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-12.968170684800835</v>
      </c>
      <c r="AC65">
        <f t="shared" si="2"/>
        <v>-12.299749342795687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-550.02326997579246</v>
      </c>
      <c r="AI65">
        <f t="shared" si="25"/>
        <v>-550.08755367105277</v>
      </c>
      <c r="AJ65">
        <f t="shared" si="7"/>
        <v>-0.66842134200514813</v>
      </c>
      <c r="AK65">
        <f t="shared" si="22"/>
        <v>-0.90777194793605853</v>
      </c>
      <c r="AL65">
        <f t="shared" si="8"/>
        <v>-551.66374696099399</v>
      </c>
      <c r="AN65">
        <f t="shared" si="26"/>
        <v>0</v>
      </c>
      <c r="AO65">
        <f t="shared" si="26"/>
        <v>0</v>
      </c>
      <c r="AP65">
        <f t="shared" si="26"/>
        <v>-5.7093074158097391E-5</v>
      </c>
      <c r="AQ65">
        <f t="shared" si="26"/>
        <v>-0.48849897651712593</v>
      </c>
      <c r="AR65">
        <f t="shared" si="26"/>
        <v>-0.488556069591284</v>
      </c>
      <c r="AS65">
        <f t="shared" si="26"/>
        <v>-5.9365332209688061E-4</v>
      </c>
      <c r="AT65">
        <f t="shared" si="26"/>
        <v>-8.0623073910534584E-4</v>
      </c>
      <c r="AU65">
        <f t="shared" si="23"/>
        <v>-0.48995595365248623</v>
      </c>
      <c r="AW65">
        <v>62</v>
      </c>
      <c r="AX65">
        <f>IF(Z65&gt;0, (R65*SUMPRODUCT(K65:$K$98, X65:$X$98)-K65*$AZ$3)/Z65, 0)</f>
        <v>-9566.7721752665748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50</v>
      </c>
      <c r="R66">
        <f t="shared" si="0"/>
        <v>500000</v>
      </c>
      <c r="S66">
        <f t="shared" si="1"/>
        <v>-17443.424200962334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-12.299749342795687</v>
      </c>
      <c r="AC66">
        <f t="shared" si="2"/>
        <v>-11.369479937231445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-310.51270947332631</v>
      </c>
      <c r="AI66">
        <f t="shared" si="25"/>
        <v>-310.54529906068672</v>
      </c>
      <c r="AJ66">
        <f t="shared" si="7"/>
        <v>-0.93026940556424265</v>
      </c>
      <c r="AK66">
        <f t="shared" si="22"/>
        <v>-0.86098245399569817</v>
      </c>
      <c r="AL66">
        <f t="shared" si="8"/>
        <v>-312.33655092024662</v>
      </c>
      <c r="AN66">
        <f t="shared" si="26"/>
        <v>0</v>
      </c>
      <c r="AO66">
        <f t="shared" si="26"/>
        <v>0</v>
      </c>
      <c r="AP66">
        <f t="shared" si="26"/>
        <v>-2.5843030097367161E-5</v>
      </c>
      <c r="AQ66">
        <f t="shared" si="26"/>
        <v>-0.24623169381665355</v>
      </c>
      <c r="AR66">
        <f t="shared" si="26"/>
        <v>-0.24625753684675095</v>
      </c>
      <c r="AS66">
        <f t="shared" si="26"/>
        <v>-7.3768900418413246E-4</v>
      </c>
      <c r="AT66">
        <f t="shared" si="26"/>
        <v>-6.8274554157014659E-4</v>
      </c>
      <c r="AU66">
        <f t="shared" si="23"/>
        <v>-0.24767797139250519</v>
      </c>
      <c r="AW66">
        <v>63</v>
      </c>
      <c r="AX66">
        <f>IF(Z66&gt;0, (R66*SUMPRODUCT(K66:$K$98, X66:$X$98)-K66*$AZ$3)/Z66, 0)</f>
        <v>-17443.424200962334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500000</v>
      </c>
      <c r="S67">
        <f t="shared" ref="S67:S79" si="28">AX67</f>
        <v>-33062.93595819005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-11.369479937231445</v>
      </c>
      <c r="AC67">
        <f t="shared" ref="AC67:AC79" si="29">S67*Z67</f>
        <v>-10.348954147046873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-166.13305568041818</v>
      </c>
      <c r="AI67">
        <f t="shared" ref="AI67:AI79" si="33">SUM(AE67:AH67)</f>
        <v>-166.14870606633693</v>
      </c>
      <c r="AJ67">
        <f t="shared" ref="AJ67:AJ79" si="34">AB67-AC67</f>
        <v>-1.0205257901845712</v>
      </c>
      <c r="AK67">
        <f t="shared" si="22"/>
        <v>-0.79586359560620124</v>
      </c>
      <c r="AL67">
        <f t="shared" ref="AL67:AL79" si="35">SUM(AI67:AK67)</f>
        <v>-167.96509545212768</v>
      </c>
      <c r="AN67">
        <f t="shared" ref="AN67:AT79" si="36">AE67*$K67</f>
        <v>0</v>
      </c>
      <c r="AO67">
        <f t="shared" si="36"/>
        <v>0</v>
      </c>
      <c r="AP67">
        <f t="shared" si="36"/>
        <v>-1.1080812349357631E-5</v>
      </c>
      <c r="AQ67">
        <f t="shared" si="36"/>
        <v>-0.11762580325993698</v>
      </c>
      <c r="AR67">
        <f t="shared" si="36"/>
        <v>-0.11763688407228634</v>
      </c>
      <c r="AS67">
        <f t="shared" si="36"/>
        <v>-7.2255437261599127E-4</v>
      </c>
      <c r="AT67">
        <f t="shared" si="36"/>
        <v>-5.6348867078326542E-4</v>
      </c>
      <c r="AU67">
        <f t="shared" si="23"/>
        <v>-0.11892292711568558</v>
      </c>
      <c r="AW67">
        <v>64</v>
      </c>
      <c r="AX67">
        <f>IF(Z67&gt;0, (R67*SUMPRODUCT(K67:$K$98, X67:$X$98)-K67*$AZ$3)/Z67, 0)</f>
        <v>-33062.93595819005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500000</v>
      </c>
      <c r="S68">
        <f t="shared" si="28"/>
        <v>-65774.017761002106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-10.348954147046873</v>
      </c>
      <c r="AC68">
        <f t="shared" si="29"/>
        <v>-9.3355464824485743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-83.97199509030051</v>
      </c>
      <c r="AI68">
        <f t="shared" si="33"/>
        <v>-83.979091772851035</v>
      </c>
      <c r="AJ68">
        <f t="shared" si="34"/>
        <v>-1.013407664598299</v>
      </c>
      <c r="AK68">
        <f t="shared" si="22"/>
        <v>-0.72442679029328116</v>
      </c>
      <c r="AL68">
        <f t="shared" si="35"/>
        <v>-85.716926227742618</v>
      </c>
      <c r="AN68">
        <f t="shared" si="36"/>
        <v>0</v>
      </c>
      <c r="AO68">
        <f t="shared" si="36"/>
        <v>0</v>
      </c>
      <c r="AP68">
        <f t="shared" si="36"/>
        <v>-4.4862544817479454E-6</v>
      </c>
      <c r="AQ68">
        <f t="shared" si="36"/>
        <v>-5.3083921484878192E-2</v>
      </c>
      <c r="AR68">
        <f t="shared" si="36"/>
        <v>-5.3088407739359939E-2</v>
      </c>
      <c r="AS68">
        <f t="shared" si="36"/>
        <v>-6.4063802273436443E-4</v>
      </c>
      <c r="AT68">
        <f t="shared" si="36"/>
        <v>-4.579552363394161E-4</v>
      </c>
      <c r="AU68">
        <f t="shared" si="23"/>
        <v>-5.4187000998433724E-2</v>
      </c>
      <c r="AW68">
        <v>65</v>
      </c>
      <c r="AX68">
        <f>IF(Z68&gt;0, (R68*SUMPRODUCT(K68:$K$98, X68:$X$98)-K68*$AZ$3)/Z68, 0)</f>
        <v>-65774.017761002106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500000</v>
      </c>
      <c r="S69">
        <f t="shared" si="28"/>
        <v>-138317.49160024276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-9.3355464824485743</v>
      </c>
      <c r="AC69">
        <f t="shared" si="29"/>
        <v>-8.3787790933457433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-39.968944977083638</v>
      </c>
      <c r="AI69">
        <f t="shared" si="33"/>
        <v>-39.971973798310948</v>
      </c>
      <c r="AJ69">
        <f t="shared" si="34"/>
        <v>-0.95676738910283099</v>
      </c>
      <c r="AK69">
        <f t="shared" si="22"/>
        <v>-0.6534882537714003</v>
      </c>
      <c r="AL69">
        <f t="shared" si="35"/>
        <v>-41.582229441185177</v>
      </c>
      <c r="AN69">
        <f t="shared" si="36"/>
        <v>0</v>
      </c>
      <c r="AO69">
        <f t="shared" si="36"/>
        <v>0</v>
      </c>
      <c r="AP69">
        <f t="shared" si="36"/>
        <v>-1.7095591985483841E-6</v>
      </c>
      <c r="AQ69">
        <f t="shared" si="36"/>
        <v>-2.2559693165681037E-2</v>
      </c>
      <c r="AR69">
        <f t="shared" si="36"/>
        <v>-2.2561402724879585E-2</v>
      </c>
      <c r="AS69">
        <f t="shared" si="36"/>
        <v>-5.4002873334447826E-4</v>
      </c>
      <c r="AT69">
        <f t="shared" si="36"/>
        <v>-3.688487274535809E-4</v>
      </c>
      <c r="AU69">
        <f t="shared" si="23"/>
        <v>-2.3470280185677643E-2</v>
      </c>
      <c r="AW69">
        <v>66</v>
      </c>
      <c r="AX69">
        <f>IF(Z69&gt;0, (R69*SUMPRODUCT(K69:$K$98, X69:$X$98)-K69*$AZ$3)/Z69, 0)</f>
        <v>-138317.49160024276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500000</v>
      </c>
      <c r="S70">
        <f t="shared" si="28"/>
        <v>-312761.9026770686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-8.3787790933457433</v>
      </c>
      <c r="AC70">
        <f t="shared" si="29"/>
        <v>-7.4996858306295406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-17.995881041594142</v>
      </c>
      <c r="AI70">
        <f t="shared" si="33"/>
        <v>-17.997079986505021</v>
      </c>
      <c r="AJ70">
        <f t="shared" si="34"/>
        <v>-0.87909326271620269</v>
      </c>
      <c r="AK70">
        <f t="shared" si="22"/>
        <v>-0.58651453653420205</v>
      </c>
      <c r="AL70">
        <f t="shared" si="35"/>
        <v>-19.462687785755428</v>
      </c>
      <c r="AN70">
        <f t="shared" si="36"/>
        <v>0</v>
      </c>
      <c r="AO70">
        <f t="shared" si="36"/>
        <v>0</v>
      </c>
      <c r="AP70">
        <f t="shared" si="36"/>
        <v>-6.0421528798999543E-7</v>
      </c>
      <c r="AQ70">
        <f t="shared" si="36"/>
        <v>-9.0691293215545109E-3</v>
      </c>
      <c r="AR70">
        <f t="shared" si="36"/>
        <v>-9.069733536842501E-3</v>
      </c>
      <c r="AS70">
        <f t="shared" si="36"/>
        <v>-4.4302418241448286E-4</v>
      </c>
      <c r="AT70">
        <f t="shared" si="36"/>
        <v>-2.9557742510666731E-4</v>
      </c>
      <c r="AU70">
        <f t="shared" si="23"/>
        <v>-9.8083351443636526E-3</v>
      </c>
      <c r="AW70">
        <v>67</v>
      </c>
      <c r="AX70">
        <f>IF(Z70&gt;0, (R70*SUMPRODUCT(K70:$K$98, X70:$X$98)-K70*$AZ$3)/Z70, 0)</f>
        <v>-312761.9026770686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500000</v>
      </c>
      <c r="S71">
        <f t="shared" si="28"/>
        <v>-765800.64381933899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-7.4996858306295406</v>
      </c>
      <c r="AC71">
        <f t="shared" si="29"/>
        <v>-6.7037076779136981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-7.4926271940836697</v>
      </c>
      <c r="AI71">
        <f t="shared" si="33"/>
        <v>-7.4930648868260317</v>
      </c>
      <c r="AJ71">
        <f t="shared" si="34"/>
        <v>-0.79597815271584249</v>
      </c>
      <c r="AK71">
        <f t="shared" si="22"/>
        <v>-0.52497800814406792</v>
      </c>
      <c r="AL71">
        <f t="shared" si="35"/>
        <v>-8.8140210476859409</v>
      </c>
      <c r="AN71">
        <f t="shared" si="36"/>
        <v>0</v>
      </c>
      <c r="AO71">
        <f t="shared" si="36"/>
        <v>0</v>
      </c>
      <c r="AP71">
        <f t="shared" si="36"/>
        <v>-1.9694447591377504E-7</v>
      </c>
      <c r="AQ71">
        <f t="shared" si="36"/>
        <v>-3.3713868043452441E-3</v>
      </c>
      <c r="AR71">
        <f t="shared" si="36"/>
        <v>-3.3715837488211579E-3</v>
      </c>
      <c r="AS71">
        <f t="shared" si="36"/>
        <v>-3.5815878344144504E-4</v>
      </c>
      <c r="AT71">
        <f t="shared" si="36"/>
        <v>-2.3621940387290492E-4</v>
      </c>
      <c r="AU71">
        <f t="shared" si="23"/>
        <v>-3.9659619361355073E-3</v>
      </c>
      <c r="AW71">
        <v>68</v>
      </c>
      <c r="AX71">
        <f>IF(Z71&gt;0, (R71*SUMPRODUCT(K71:$K$98, X71:$X$98)-K71*$AZ$3)/Z71, 0)</f>
        <v>-765800.64381933899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500000</v>
      </c>
      <c r="S72">
        <f t="shared" si="28"/>
        <v>-2045121.6188095498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-6.7037076779136981</v>
      </c>
      <c r="AC72">
        <f t="shared" si="29"/>
        <v>-5.9882868486132237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-2.869116404006125</v>
      </c>
      <c r="AI72">
        <f t="shared" si="33"/>
        <v>-2.8692628081806624</v>
      </c>
      <c r="AJ72">
        <f t="shared" si="34"/>
        <v>-0.71542082930047446</v>
      </c>
      <c r="AK72">
        <f t="shared" ref="AK72:AK79" si="49">G72*SUM(AB72:AB72, AE72:AF72)</f>
        <v>-0.46925953745395893</v>
      </c>
      <c r="AL72">
        <f t="shared" si="35"/>
        <v>-4.053943174935096</v>
      </c>
      <c r="AN72">
        <f t="shared" si="36"/>
        <v>0</v>
      </c>
      <c r="AO72">
        <f t="shared" si="36"/>
        <v>0</v>
      </c>
      <c r="AP72">
        <f t="shared" si="36"/>
        <v>-5.8817951652361157E-8</v>
      </c>
      <c r="AQ72">
        <f t="shared" si="36"/>
        <v>-1.152668975928507E-3</v>
      </c>
      <c r="AR72">
        <f t="shared" si="36"/>
        <v>-1.1527277938801594E-3</v>
      </c>
      <c r="AS72">
        <f t="shared" si="36"/>
        <v>-2.8742068238021221E-4</v>
      </c>
      <c r="AT72">
        <f t="shared" si="36"/>
        <v>-1.8852525806428906E-4</v>
      </c>
      <c r="AU72">
        <f t="shared" si="23"/>
        <v>-1.6286737343246607E-3</v>
      </c>
      <c r="AW72">
        <v>69</v>
      </c>
      <c r="AX72">
        <f>IF(Z72&gt;0, (R72*SUMPRODUCT(K72:$K$98, X72:$X$98)-K72*$AZ$3)/Z72, 0)</f>
        <v>-2045121.6188095498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500000</v>
      </c>
      <c r="S73">
        <f t="shared" si="28"/>
        <v>-6004500.0444436464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-5.9882868486132237</v>
      </c>
      <c r="AC73">
        <f t="shared" si="29"/>
        <v>-5.3476607532098503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-1.0040969134300477</v>
      </c>
      <c r="AI73">
        <f t="shared" si="33"/>
        <v>-1.0041414438714968</v>
      </c>
      <c r="AJ73">
        <f t="shared" si="34"/>
        <v>-0.64062609540337334</v>
      </c>
      <c r="AK73">
        <f t="shared" si="49"/>
        <v>-0.41918007940292568</v>
      </c>
      <c r="AL73">
        <f t="shared" si="35"/>
        <v>-2.0639476186777959</v>
      </c>
      <c r="AN73">
        <f t="shared" si="36"/>
        <v>0</v>
      </c>
      <c r="AO73">
        <f t="shared" si="36"/>
        <v>0</v>
      </c>
      <c r="AP73">
        <f t="shared" si="36"/>
        <v>-1.597332814454945E-8</v>
      </c>
      <c r="AQ73">
        <f t="shared" si="36"/>
        <v>-3.6017539833876926E-4</v>
      </c>
      <c r="AR73">
        <f t="shared" si="36"/>
        <v>-3.6019137166691382E-4</v>
      </c>
      <c r="AS73">
        <f t="shared" si="36"/>
        <v>-2.2979630353598849E-4</v>
      </c>
      <c r="AT73">
        <f t="shared" si="36"/>
        <v>-1.5036233062292335E-4</v>
      </c>
      <c r="AU73">
        <f t="shared" si="23"/>
        <v>-7.4035000582582569E-4</v>
      </c>
      <c r="AW73">
        <v>70</v>
      </c>
      <c r="AX73">
        <f>IF(Z73&gt;0, (R73*SUMPRODUCT(K73:$K$98, X73:$X$98)-K73*$AZ$3)/Z73, 0)</f>
        <v>-6004500.0444436464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500000</v>
      </c>
      <c r="S74">
        <f t="shared" si="28"/>
        <v>-19559483.902896777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-5.3476607532098503</v>
      </c>
      <c r="AC74">
        <f t="shared" si="29"/>
        <v>-4.7750041746980969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-0.31878771574288522</v>
      </c>
      <c r="AI74">
        <f t="shared" si="33"/>
        <v>-0.31879992210834557</v>
      </c>
      <c r="AJ74">
        <f t="shared" si="34"/>
        <v>-0.57265657851175344</v>
      </c>
      <c r="AK74">
        <f t="shared" si="49"/>
        <v>-0.37433625272468957</v>
      </c>
      <c r="AL74">
        <f t="shared" si="35"/>
        <v>-1.2657927533447886</v>
      </c>
      <c r="AN74">
        <f t="shared" si="36"/>
        <v>0</v>
      </c>
      <c r="AO74">
        <f t="shared" si="36"/>
        <v>0</v>
      </c>
      <c r="AP74">
        <f t="shared" si="36"/>
        <v>-3.9093698483402522E-9</v>
      </c>
      <c r="AQ74">
        <f t="shared" si="36"/>
        <v>-1.0209911279431133E-4</v>
      </c>
      <c r="AR74">
        <f t="shared" si="36"/>
        <v>-1.0210302216415966E-4</v>
      </c>
      <c r="AS74">
        <f t="shared" si="36"/>
        <v>-1.8340646679444961E-4</v>
      </c>
      <c r="AT74">
        <f t="shared" si="36"/>
        <v>-1.1988981194232513E-4</v>
      </c>
      <c r="AU74">
        <f t="shared" si="23"/>
        <v>-4.053993009009344E-4</v>
      </c>
      <c r="AW74">
        <v>71</v>
      </c>
      <c r="AX74">
        <f>IF(Z74&gt;0, (R74*SUMPRODUCT(K74:$K$98, X74:$X$98)-K74*$AZ$3)/Z74, 0)</f>
        <v>-19559483.902896777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500000</v>
      </c>
      <c r="S75">
        <f t="shared" si="28"/>
        <v>-71510837.64945586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-4.7750041746980969</v>
      </c>
      <c r="AC75">
        <f t="shared" si="29"/>
        <v>-4.2634841721054535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-9.1032961902185308E-2</v>
      </c>
      <c r="AI75">
        <f t="shared" si="33"/>
        <v>-9.1035942907800857E-2</v>
      </c>
      <c r="AJ75">
        <f t="shared" si="34"/>
        <v>-0.51152000259264341</v>
      </c>
      <c r="AK75">
        <f t="shared" si="49"/>
        <v>-0.33425029222886682</v>
      </c>
      <c r="AL75">
        <f t="shared" si="35"/>
        <v>-0.93680623772931104</v>
      </c>
      <c r="AN75">
        <f t="shared" si="36"/>
        <v>0</v>
      </c>
      <c r="AO75">
        <f t="shared" si="36"/>
        <v>0</v>
      </c>
      <c r="AP75">
        <f t="shared" si="36"/>
        <v>-8.5244263309202319E-10</v>
      </c>
      <c r="AQ75">
        <f t="shared" si="36"/>
        <v>-2.6031610721373069E-5</v>
      </c>
      <c r="AR75">
        <f t="shared" si="36"/>
        <v>-2.6032463164006162E-5</v>
      </c>
      <c r="AS75">
        <f t="shared" si="36"/>
        <v>-1.4627327624465423E-4</v>
      </c>
      <c r="AT75">
        <f t="shared" si="36"/>
        <v>-9.5581570773851487E-5</v>
      </c>
      <c r="AU75">
        <f t="shared" si="23"/>
        <v>-2.6788731018251186E-4</v>
      </c>
      <c r="AW75">
        <v>72</v>
      </c>
      <c r="AX75">
        <f>IF(Z75&gt;0, (R75*SUMPRODUCT(K75:$K$98, X75:$X$98)-K75*$AZ$3)/Z75, 0)</f>
        <v>-71510837.64945586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500000</v>
      </c>
      <c r="S76">
        <f t="shared" si="28"/>
        <v>-297912024.24906361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-4.2634841721054535</v>
      </c>
      <c r="AC76">
        <f t="shared" si="29"/>
        <v>-3.806704755764891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-2.3122980920303376E-2</v>
      </c>
      <c r="AI76">
        <f t="shared" si="33"/>
        <v>-2.3123619817770735E-2</v>
      </c>
      <c r="AJ76">
        <f t="shared" si="34"/>
        <v>-0.45677941634056252</v>
      </c>
      <c r="AK76">
        <f t="shared" si="49"/>
        <v>-0.29844389204738175</v>
      </c>
      <c r="AL76">
        <f t="shared" si="35"/>
        <v>-0.77834692820571494</v>
      </c>
      <c r="AN76">
        <f t="shared" si="36"/>
        <v>0</v>
      </c>
      <c r="AO76">
        <f t="shared" si="36"/>
        <v>0</v>
      </c>
      <c r="AP76">
        <f t="shared" si="36"/>
        <v>-1.6312311706358251E-10</v>
      </c>
      <c r="AQ76">
        <f t="shared" si="36"/>
        <v>-5.9037528183025939E-6</v>
      </c>
      <c r="AR76">
        <f t="shared" si="36"/>
        <v>-5.903915941419657E-6</v>
      </c>
      <c r="AS76">
        <f t="shared" si="36"/>
        <v>-1.1662478881325083E-4</v>
      </c>
      <c r="AT76">
        <f t="shared" si="36"/>
        <v>-7.6198608425647921E-5</v>
      </c>
      <c r="AU76">
        <f t="shared" si="23"/>
        <v>-1.987273131803184E-4</v>
      </c>
      <c r="AW76">
        <v>73</v>
      </c>
      <c r="AX76">
        <f>IF(Z76&gt;0, (R76*SUMPRODUCT(K76:$K$98, X76:$X$98)-K76*$AZ$3)/Z76, 0)</f>
        <v>-297912024.24906361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500000</v>
      </c>
      <c r="S77">
        <f t="shared" si="28"/>
        <v>-1442266565.5200181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-3.806704755764891</v>
      </c>
      <c r="AC77">
        <f t="shared" si="29"/>
        <v>-3.3988486524183479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-5.1467837952532125E-3</v>
      </c>
      <c r="AI77">
        <f t="shared" si="33"/>
        <v>-5.1469016253663713E-3</v>
      </c>
      <c r="AJ77">
        <f t="shared" si="34"/>
        <v>-0.4078561033465431</v>
      </c>
      <c r="AK77">
        <f t="shared" si="49"/>
        <v>-0.26646933290354241</v>
      </c>
      <c r="AL77">
        <f t="shared" si="35"/>
        <v>-0.67947233787545191</v>
      </c>
      <c r="AN77">
        <f t="shared" si="36"/>
        <v>0</v>
      </c>
      <c r="AO77">
        <f t="shared" si="36"/>
        <v>0</v>
      </c>
      <c r="AP77">
        <f t="shared" si="36"/>
        <v>-2.6861027233423638E-11</v>
      </c>
      <c r="AQ77">
        <f t="shared" si="36"/>
        <v>-1.1732815659956447E-6</v>
      </c>
      <c r="AR77">
        <f t="shared" si="36"/>
        <v>-1.173308427022878E-6</v>
      </c>
      <c r="AS77">
        <f t="shared" si="36"/>
        <v>-9.2976520225437353E-5</v>
      </c>
      <c r="AT77">
        <f t="shared" si="36"/>
        <v>-6.0745422507786043E-5</v>
      </c>
      <c r="AU77">
        <f t="shared" si="23"/>
        <v>-1.5489525116024627E-4</v>
      </c>
      <c r="AW77">
        <v>74</v>
      </c>
      <c r="AX77">
        <f>IF(Z77&gt;0, (R77*SUMPRODUCT(K77:$K$98, X77:$X$98)-K77*$AZ$3)/Z77, 0)</f>
        <v>-1442266565.5200181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500000</v>
      </c>
      <c r="S78">
        <f t="shared" si="28"/>
        <v>-8333165064.815876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-3.3988486524183479</v>
      </c>
      <c r="AC78">
        <f t="shared" si="29"/>
        <v>-3.0346873193611987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-9.8443320441509233E-4</v>
      </c>
      <c r="AI78">
        <f t="shared" si="33"/>
        <v>-9.8445141290667837E-4</v>
      </c>
      <c r="AJ78">
        <f t="shared" si="34"/>
        <v>-0.36416133305714915</v>
      </c>
      <c r="AK78">
        <f t="shared" si="49"/>
        <v>-0.23791940566928438</v>
      </c>
      <c r="AL78">
        <f t="shared" si="35"/>
        <v>-0.60306519013934023</v>
      </c>
      <c r="AN78">
        <f t="shared" si="36"/>
        <v>0</v>
      </c>
      <c r="AO78">
        <f t="shared" si="36"/>
        <v>0</v>
      </c>
      <c r="AP78">
        <f t="shared" si="36"/>
        <v>-3.706143829054599E-12</v>
      </c>
      <c r="AQ78">
        <f t="shared" si="36"/>
        <v>-2.0037085600489508E-7</v>
      </c>
      <c r="AR78">
        <f t="shared" si="36"/>
        <v>-2.0037456214872413E-7</v>
      </c>
      <c r="AS78">
        <f t="shared" si="36"/>
        <v>-7.4121146768813741E-5</v>
      </c>
      <c r="AT78">
        <f t="shared" si="36"/>
        <v>-4.8425951867861982E-5</v>
      </c>
      <c r="AU78">
        <f t="shared" si="23"/>
        <v>-1.2274747319882445E-4</v>
      </c>
      <c r="AW78">
        <v>75</v>
      </c>
      <c r="AX78">
        <f>IF(Z78&gt;0, (R78*SUMPRODUCT(K78:$K$98, X78:$X$98)-K78*$AZ$3)/Z78, 0)</f>
        <v>-8333165064.815876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-3.0346873193611987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-1.8208491586073312E-4</v>
      </c>
      <c r="AI79">
        <f t="shared" si="33"/>
        <v>-1.8208491586073312E-4</v>
      </c>
      <c r="AJ79">
        <f t="shared" si="34"/>
        <v>-3.0346873193611987</v>
      </c>
      <c r="AK79">
        <f t="shared" si="49"/>
        <v>-0.21242811235528394</v>
      </c>
      <c r="AL79">
        <f t="shared" si="35"/>
        <v>-3.2472975166323432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-3.3090569902273207E-8</v>
      </c>
      <c r="AR79">
        <f t="shared" si="36"/>
        <v>-3.3090569902273207E-8</v>
      </c>
      <c r="AS79">
        <f t="shared" si="36"/>
        <v>-5.5149836216894152E-4</v>
      </c>
      <c r="AT79">
        <f t="shared" si="36"/>
        <v>-3.8604885351825915E-5</v>
      </c>
      <c r="AU79">
        <f t="shared" si="23"/>
        <v>-5.9013633809066972E-4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18998.756240276376</v>
      </c>
      <c r="AO81" s="8">
        <f t="shared" si="50"/>
        <v>-1899.8756240276377</v>
      </c>
      <c r="AP81" s="8">
        <f t="shared" si="50"/>
        <v>-844.33677281244888</v>
      </c>
      <c r="AQ81" s="8">
        <f t="shared" si="50"/>
        <v>-14909.589406309598</v>
      </c>
      <c r="AR81" s="8">
        <f t="shared" si="50"/>
        <v>1344.9544371266886</v>
      </c>
      <c r="AS81" s="8">
        <f t="shared" si="50"/>
        <v>-1787.4542263278297</v>
      </c>
      <c r="AT81" s="8">
        <f t="shared" si="50"/>
        <v>1042.6816320245666</v>
      </c>
      <c r="AU81" s="8">
        <f t="shared" si="50"/>
        <v>600.18184282342474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DB29-3AE1-4881-B2F4-DA006E8BD617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29776.306567201544</v>
      </c>
      <c r="K3">
        <v>1</v>
      </c>
      <c r="L3" s="2">
        <v>0</v>
      </c>
      <c r="O3">
        <f>$C$3</f>
        <v>29776.306567201544</v>
      </c>
      <c r="P3" s="2">
        <f>O3*C5</f>
        <v>2977.6306567201545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29776.306567201544</v>
      </c>
      <c r="AF3">
        <f t="shared" ref="AF3:AG34" si="4">-$Z3*P3</f>
        <v>-2977.6306567201545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26278.193982781391</v>
      </c>
      <c r="AJ3">
        <f t="shared" ref="AJ3:AJ66" si="7">AB3-AC3</f>
        <v>0</v>
      </c>
      <c r="AL3">
        <f t="shared" ref="AL3:AL66" si="8">SUM(AI3:AK3)</f>
        <v>26278.193982781391</v>
      </c>
      <c r="AN3">
        <f t="shared" ref="AN3:AU34" si="9">AE3*$K3</f>
        <v>29776.306567201544</v>
      </c>
      <c r="AO3">
        <f t="shared" si="9"/>
        <v>-2977.6306567201545</v>
      </c>
      <c r="AP3">
        <f t="shared" si="9"/>
        <v>-520.48192770000003</v>
      </c>
      <c r="AQ3">
        <f t="shared" si="9"/>
        <v>0</v>
      </c>
      <c r="AR3">
        <f t="shared" si="9"/>
        <v>26278.193982781391</v>
      </c>
      <c r="AS3">
        <f t="shared" si="9"/>
        <v>0</v>
      </c>
      <c r="AT3">
        <f t="shared" si="9"/>
        <v>0</v>
      </c>
      <c r="AU3">
        <f t="shared" si="9"/>
        <v>26278.193982781391</v>
      </c>
      <c r="AW3">
        <v>0</v>
      </c>
      <c r="AX3">
        <f>IF(Z3&gt;0, (R3*SUMPRODUCT(K3:$K$98, X3:$X$98)-K3*$AZ$3)/Z3, 0)</f>
        <v>0</v>
      </c>
      <c r="AZ3">
        <f>C6*ABS(SUMPRODUCT(X4:X69, K4:K69))/1</f>
        <v>23502.067996042966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2552.9564673137706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2518.0787138617488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-2518.0787138617488</v>
      </c>
      <c r="AK4">
        <f>G4*SUM(AB4, AE4:AF4)</f>
        <v>0</v>
      </c>
      <c r="AL4">
        <f t="shared" si="8"/>
        <v>-4348.9342138617485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-1634.6924107142854</v>
      </c>
      <c r="AR4">
        <f t="shared" si="9"/>
        <v>-1634.6924107142854</v>
      </c>
      <c r="AS4">
        <f t="shared" si="9"/>
        <v>-2248.2845659479899</v>
      </c>
      <c r="AT4">
        <f t="shared" si="9"/>
        <v>0</v>
      </c>
      <c r="AU4">
        <f t="shared" si="9"/>
        <v>-3882.9769766622753</v>
      </c>
      <c r="AW4">
        <v>1</v>
      </c>
      <c r="AX4">
        <f>IF(Z4&gt;0, (R4*SUMPRODUCT(K4:$K$98, X4:$X$98)-K4*$AZ$3)/Z4, 0)</f>
        <v>2552.9564673137706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500000</v>
      </c>
      <c r="S5">
        <f t="shared" si="1"/>
        <v>3219.4995729526254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2518.0787138617488</v>
      </c>
      <c r="AC5">
        <f t="shared" si="2"/>
        <v>3131.6708690954511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-1877.5703879906084</v>
      </c>
      <c r="AI5">
        <f t="shared" si="6"/>
        <v>-1926.2063762573093</v>
      </c>
      <c r="AJ5">
        <f t="shared" si="7"/>
        <v>-613.59215523370221</v>
      </c>
      <c r="AK5">
        <f>G5*SUM(AB5, AE5:AF5)</f>
        <v>176.26550997032243</v>
      </c>
      <c r="AL5">
        <f t="shared" si="8"/>
        <v>-2363.5330215206891</v>
      </c>
      <c r="AN5">
        <f t="shared" si="9"/>
        <v>0</v>
      </c>
      <c r="AO5">
        <f t="shared" si="9"/>
        <v>0</v>
      </c>
      <c r="AP5">
        <f t="shared" si="9"/>
        <v>-38.772312074857247</v>
      </c>
      <c r="AQ5">
        <f t="shared" si="9"/>
        <v>-1496.7876179772068</v>
      </c>
      <c r="AR5">
        <f t="shared" si="9"/>
        <v>-1535.5599300520641</v>
      </c>
      <c r="AS5">
        <f t="shared" si="9"/>
        <v>-489.15190946564269</v>
      </c>
      <c r="AT5">
        <f t="shared" si="9"/>
        <v>140.51778537174937</v>
      </c>
      <c r="AU5">
        <f t="shared" si="9"/>
        <v>-1884.1940541459574</v>
      </c>
      <c r="AW5">
        <v>2</v>
      </c>
      <c r="AX5">
        <f>IF(Z5&gt;0, (R5*SUMPRODUCT(K5:$K$98, X5:$X$98)-K5*$AZ$3)/Z5, 0)</f>
        <v>3219.4995729526254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500000</v>
      </c>
      <c r="S6">
        <f t="shared" si="1"/>
        <v>3797.4348160430181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3131.6708690954511</v>
      </c>
      <c r="AC6">
        <f t="shared" si="2"/>
        <v>3642.2801850003816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-1925.1573508410577</v>
      </c>
      <c r="AI6">
        <f t="shared" si="6"/>
        <v>-1973.1144634900074</v>
      </c>
      <c r="AJ6">
        <f t="shared" si="7"/>
        <v>-510.60931590493055</v>
      </c>
      <c r="AK6">
        <f>G6*SUM(AB6, AE6:AF6)</f>
        <v>219.21696083668161</v>
      </c>
      <c r="AL6">
        <f t="shared" si="8"/>
        <v>-2264.5068185582563</v>
      </c>
      <c r="AN6">
        <f t="shared" si="9"/>
        <v>0</v>
      </c>
      <c r="AO6">
        <f t="shared" si="9"/>
        <v>0</v>
      </c>
      <c r="AP6">
        <f t="shared" si="9"/>
        <v>-34.134925525685169</v>
      </c>
      <c r="AQ6">
        <f t="shared" si="9"/>
        <v>-1370.2889762614577</v>
      </c>
      <c r="AR6">
        <f t="shared" si="9"/>
        <v>-1404.423901787143</v>
      </c>
      <c r="AS6">
        <f t="shared" si="9"/>
        <v>-363.4416254106477</v>
      </c>
      <c r="AT6">
        <f t="shared" si="9"/>
        <v>156.03430270923604</v>
      </c>
      <c r="AU6">
        <f t="shared" si="9"/>
        <v>-1611.8312244885547</v>
      </c>
      <c r="AW6">
        <v>3</v>
      </c>
      <c r="AX6">
        <f>IF(Z6&gt;0, (R6*SUMPRODUCT(K6:$K$98, X6:$X$98)-K6*$AZ$3)/Z6, 0)</f>
        <v>3797.4348160430181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500000</v>
      </c>
      <c r="S7">
        <f t="shared" si="1"/>
        <v>4298.1355749119803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3642.2801850003816</v>
      </c>
      <c r="AC7">
        <f t="shared" si="2"/>
        <v>4064.3098997051097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-1976.2411561653755</v>
      </c>
      <c r="AI7">
        <f t="shared" si="6"/>
        <v>-2023.5210735722194</v>
      </c>
      <c r="AJ7">
        <f t="shared" si="7"/>
        <v>-422.02971470472812</v>
      </c>
      <c r="AK7">
        <f>G7*SUM(AB7, AE7:AF7)</f>
        <v>254.95961295002672</v>
      </c>
      <c r="AL7">
        <f t="shared" si="8"/>
        <v>-2190.5911753269206</v>
      </c>
      <c r="AN7">
        <f t="shared" si="9"/>
        <v>0</v>
      </c>
      <c r="AO7">
        <f t="shared" si="9"/>
        <v>0</v>
      </c>
      <c r="AP7">
        <f t="shared" si="9"/>
        <v>-30.047242257536499</v>
      </c>
      <c r="AQ7">
        <f t="shared" si="9"/>
        <v>-1255.9369820307613</v>
      </c>
      <c r="AR7">
        <f t="shared" si="9"/>
        <v>-1285.984224288298</v>
      </c>
      <c r="AS7">
        <f t="shared" si="9"/>
        <v>-268.20751331888795</v>
      </c>
      <c r="AT7">
        <f t="shared" si="9"/>
        <v>162.03144329284049</v>
      </c>
      <c r="AU7">
        <f t="shared" si="9"/>
        <v>-1392.1602943143453</v>
      </c>
      <c r="AW7">
        <v>4</v>
      </c>
      <c r="AX7">
        <f>IF(Z7&gt;0, (R7*SUMPRODUCT(K7:$K$98, X7:$X$98)-K7*$AZ$3)/Z7, 0)</f>
        <v>4298.1355749119803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500000</v>
      </c>
      <c r="S8">
        <f t="shared" si="1"/>
        <v>4729.925327628207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4064.3098997051097</v>
      </c>
      <c r="AC8">
        <f t="shared" si="2"/>
        <v>4408.6574631798776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-2032.3806760398497</v>
      </c>
      <c r="AI8">
        <f t="shared" si="6"/>
        <v>-2078.9845562050209</v>
      </c>
      <c r="AJ8">
        <f t="shared" si="7"/>
        <v>-344.34756347476787</v>
      </c>
      <c r="AK8">
        <f t="shared" ref="AK8:AK69" si="22">G8*SUM(AB8:AB8, AE8:AF8)</f>
        <v>284.5016929793577</v>
      </c>
      <c r="AL8">
        <f t="shared" si="8"/>
        <v>-2138.830426700431</v>
      </c>
      <c r="AN8">
        <f t="shared" si="9"/>
        <v>0</v>
      </c>
      <c r="AO8">
        <f t="shared" si="9"/>
        <v>0</v>
      </c>
      <c r="AP8">
        <f t="shared" si="9"/>
        <v>-26.444293186409585</v>
      </c>
      <c r="AQ8">
        <f t="shared" si="9"/>
        <v>-1153.2273766285332</v>
      </c>
      <c r="AR8">
        <f t="shared" si="9"/>
        <v>-1179.6716698149426</v>
      </c>
      <c r="AS8">
        <f t="shared" si="9"/>
        <v>-195.39205521684832</v>
      </c>
      <c r="AT8">
        <f t="shared" si="9"/>
        <v>161.43390109389523</v>
      </c>
      <c r="AU8">
        <f t="shared" si="9"/>
        <v>-1213.6298239378957</v>
      </c>
      <c r="AW8">
        <v>5</v>
      </c>
      <c r="AX8">
        <f>IF(Z8&gt;0, (R8*SUMPRODUCT(K8:$K$98, X8:$X$98)-K8*$AZ$3)/Z8, 0)</f>
        <v>4729.925327628207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500000</v>
      </c>
      <c r="S9">
        <f t="shared" si="1"/>
        <v>5099.6149869749406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4408.6574631798776</v>
      </c>
      <c r="AC9">
        <f t="shared" si="2"/>
        <v>4684.2555736098475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-2102.9991603757549</v>
      </c>
      <c r="AI9">
        <f t="shared" si="6"/>
        <v>-2148.9267018232367</v>
      </c>
      <c r="AJ9">
        <f t="shared" si="7"/>
        <v>-275.59811042996989</v>
      </c>
      <c r="AK9">
        <f t="shared" si="22"/>
        <v>308.60602242259148</v>
      </c>
      <c r="AL9">
        <f t="shared" si="8"/>
        <v>-2115.918789830615</v>
      </c>
      <c r="AN9">
        <f t="shared" si="9"/>
        <v>0</v>
      </c>
      <c r="AO9">
        <f t="shared" si="9"/>
        <v>0</v>
      </c>
      <c r="AP9">
        <f t="shared" si="9"/>
        <v>-23.268321816455714</v>
      </c>
      <c r="AQ9">
        <f t="shared" si="9"/>
        <v>-1065.4448224561329</v>
      </c>
      <c r="AR9">
        <f t="shared" si="9"/>
        <v>-1088.7131442725886</v>
      </c>
      <c r="AS9">
        <f t="shared" si="9"/>
        <v>-139.6265796814867</v>
      </c>
      <c r="AT9">
        <f t="shared" si="9"/>
        <v>156.34941514203092</v>
      </c>
      <c r="AU9">
        <f t="shared" si="9"/>
        <v>-1071.9903088120443</v>
      </c>
      <c r="AW9">
        <v>6</v>
      </c>
      <c r="AX9">
        <f>IF(Z9&gt;0, (R9*SUMPRODUCT(K9:$K$98, X9:$X$98)-K9*$AZ$3)/Z9, 0)</f>
        <v>5099.6149869749406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500000</v>
      </c>
      <c r="S10">
        <f t="shared" si="1"/>
        <v>5408.27556207627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4684.2555736098475</v>
      </c>
      <c r="AC10">
        <f t="shared" si="2"/>
        <v>4894.5477931702462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-2177.2603194267431</v>
      </c>
      <c r="AI10">
        <f t="shared" si="6"/>
        <v>-2222.5108594278076</v>
      </c>
      <c r="AJ10">
        <f t="shared" si="7"/>
        <v>-210.29221956039873</v>
      </c>
      <c r="AK10">
        <f t="shared" si="22"/>
        <v>327.89789015268934</v>
      </c>
      <c r="AL10">
        <f t="shared" si="8"/>
        <v>-2104.905188835517</v>
      </c>
      <c r="AN10">
        <f t="shared" si="9"/>
        <v>0</v>
      </c>
      <c r="AO10">
        <f t="shared" si="9"/>
        <v>0</v>
      </c>
      <c r="AP10">
        <f t="shared" si="9"/>
        <v>-20.469046263052277</v>
      </c>
      <c r="AQ10">
        <f t="shared" si="9"/>
        <v>-984.88199707684146</v>
      </c>
      <c r="AR10">
        <f t="shared" si="9"/>
        <v>-1005.3510433398936</v>
      </c>
      <c r="AS10">
        <f t="shared" si="9"/>
        <v>-95.125520509600108</v>
      </c>
      <c r="AT10">
        <f t="shared" si="9"/>
        <v>148.32435332119192</v>
      </c>
      <c r="AU10">
        <f t="shared" si="9"/>
        <v>-952.15221052830191</v>
      </c>
      <c r="AW10">
        <v>7</v>
      </c>
      <c r="AX10">
        <f>IF(Z10&gt;0, (R10*SUMPRODUCT(K10:$K$98, X10:$X$98)-K10*$AZ$3)/Z10, 0)</f>
        <v>5408.27556207627</v>
      </c>
    </row>
    <row r="11" spans="1:52" x14ac:dyDescent="0.25">
      <c r="A11" t="s">
        <v>33</v>
      </c>
      <c r="C11" s="12">
        <f>AU71</f>
        <v>920.91242535201241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500000</v>
      </c>
      <c r="S11">
        <f t="shared" si="1"/>
        <v>5663.3892370637477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4894.5477931702462</v>
      </c>
      <c r="AC11">
        <f t="shared" si="2"/>
        <v>5048.7167264652999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-2247.542283731877</v>
      </c>
      <c r="AI11">
        <f t="shared" si="6"/>
        <v>-2292.115564104558</v>
      </c>
      <c r="AJ11">
        <f t="shared" si="7"/>
        <v>-154.16893329505365</v>
      </c>
      <c r="AK11">
        <f t="shared" si="22"/>
        <v>342.61834552191726</v>
      </c>
      <c r="AL11">
        <f t="shared" si="8"/>
        <v>-2103.6661518776946</v>
      </c>
      <c r="AN11">
        <f t="shared" si="9"/>
        <v>0</v>
      </c>
      <c r="AO11">
        <f t="shared" si="9"/>
        <v>0</v>
      </c>
      <c r="AP11">
        <f t="shared" si="9"/>
        <v>-18.002400358547764</v>
      </c>
      <c r="AQ11">
        <f t="shared" si="9"/>
        <v>-907.74463257375373</v>
      </c>
      <c r="AR11">
        <f t="shared" si="9"/>
        <v>-925.74703293230164</v>
      </c>
      <c r="AS11">
        <f t="shared" si="9"/>
        <v>-62.266246433342317</v>
      </c>
      <c r="AT11">
        <f t="shared" si="9"/>
        <v>138.3778033543428</v>
      </c>
      <c r="AU11">
        <f t="shared" si="9"/>
        <v>-849.63547601130119</v>
      </c>
      <c r="AW11">
        <v>8</v>
      </c>
      <c r="AX11">
        <f>IF(Z11&gt;0, (R11*SUMPRODUCT(K11:$K$98, X11:$X$98)-K11*$AZ$3)/Z11, 0)</f>
        <v>5663.3892370637477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500000</v>
      </c>
      <c r="S12">
        <f t="shared" si="1"/>
        <v>5875.361957785376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5048.7167264652999</v>
      </c>
      <c r="AC12">
        <f t="shared" si="2"/>
        <v>5157.9818531521651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-2325.3403436327562</v>
      </c>
      <c r="AI12">
        <f t="shared" si="6"/>
        <v>-2369.235357167347</v>
      </c>
      <c r="AJ12">
        <f t="shared" si="7"/>
        <v>-109.26512668686519</v>
      </c>
      <c r="AK12">
        <f t="shared" si="22"/>
        <v>353.41017085257101</v>
      </c>
      <c r="AL12">
        <f t="shared" si="8"/>
        <v>-2125.0903130016413</v>
      </c>
      <c r="AN12">
        <f t="shared" si="9"/>
        <v>0</v>
      </c>
      <c r="AO12">
        <f t="shared" si="9"/>
        <v>0</v>
      </c>
      <c r="AP12">
        <f t="shared" si="9"/>
        <v>-15.828981927275519</v>
      </c>
      <c r="AQ12">
        <f t="shared" si="9"/>
        <v>-838.54103940808318</v>
      </c>
      <c r="AR12">
        <f t="shared" si="9"/>
        <v>-854.37002133535873</v>
      </c>
      <c r="AS12">
        <f t="shared" si="9"/>
        <v>-39.402100064165914</v>
      </c>
      <c r="AT12">
        <f t="shared" si="9"/>
        <v>127.44325053988996</v>
      </c>
      <c r="AU12">
        <f t="shared" si="9"/>
        <v>-766.32887085963478</v>
      </c>
      <c r="AW12">
        <v>9</v>
      </c>
      <c r="AX12">
        <f>IF(Z12&gt;0, (R12*SUMPRODUCT(K12:$K$98, X12:$X$98)-K12*$AZ$3)/Z12, 0)</f>
        <v>5875.361957785376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500000</v>
      </c>
      <c r="S13">
        <f t="shared" si="1"/>
        <v>6048.1704250249168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5157.9818531521651</v>
      </c>
      <c r="AC13">
        <f t="shared" si="2"/>
        <v>5227.4852416553513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-2406.3729264811491</v>
      </c>
      <c r="AI13">
        <f t="shared" si="6"/>
        <v>-2449.5883525877457</v>
      </c>
      <c r="AJ13">
        <f t="shared" si="7"/>
        <v>-69.503388503186216</v>
      </c>
      <c r="AK13">
        <f t="shared" si="22"/>
        <v>361.05872972065157</v>
      </c>
      <c r="AL13">
        <f t="shared" si="8"/>
        <v>-2158.0330113702803</v>
      </c>
      <c r="AN13">
        <f t="shared" si="9"/>
        <v>0</v>
      </c>
      <c r="AO13">
        <f t="shared" si="9"/>
        <v>0</v>
      </c>
      <c r="AP13">
        <f t="shared" si="9"/>
        <v>-13.914210614186986</v>
      </c>
      <c r="AQ13">
        <f t="shared" si="9"/>
        <v>-774.78767958336061</v>
      </c>
      <c r="AR13">
        <f t="shared" si="9"/>
        <v>-788.70189019754764</v>
      </c>
      <c r="AS13">
        <f t="shared" si="9"/>
        <v>-22.378230950391441</v>
      </c>
      <c r="AT13">
        <f t="shared" si="9"/>
        <v>116.25124780748352</v>
      </c>
      <c r="AU13">
        <f t="shared" si="9"/>
        <v>-694.82887334045552</v>
      </c>
      <c r="AW13">
        <v>10</v>
      </c>
      <c r="AX13">
        <f>IF(Z13&gt;0, (R13*SUMPRODUCT(K13:$K$98, X13:$X$98)-K13*$AZ$3)/Z13, 0)</f>
        <v>6048.1704250249168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500000</v>
      </c>
      <c r="S14">
        <f t="shared" si="1"/>
        <v>6187.406532387824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5227.4852416553513</v>
      </c>
      <c r="AC14">
        <f t="shared" si="2"/>
        <v>5263.4515155641975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-2496.8779854111049</v>
      </c>
      <c r="AI14">
        <f t="shared" si="6"/>
        <v>-2539.4115694580946</v>
      </c>
      <c r="AJ14">
        <f t="shared" si="7"/>
        <v>-35.966273908846233</v>
      </c>
      <c r="AK14">
        <f t="shared" si="22"/>
        <v>365.92396691587464</v>
      </c>
      <c r="AL14">
        <f t="shared" si="8"/>
        <v>-2209.4538764510662</v>
      </c>
      <c r="AN14">
        <f t="shared" si="9"/>
        <v>0</v>
      </c>
      <c r="AO14">
        <f t="shared" si="9"/>
        <v>0</v>
      </c>
      <c r="AP14">
        <f t="shared" si="9"/>
        <v>-12.227389035188956</v>
      </c>
      <c r="AQ14">
        <f t="shared" si="9"/>
        <v>-717.79275565613398</v>
      </c>
      <c r="AR14">
        <f t="shared" si="9"/>
        <v>-730.02014469132303</v>
      </c>
      <c r="AS14">
        <f t="shared" si="9"/>
        <v>-10.339444302266719</v>
      </c>
      <c r="AT14">
        <f t="shared" si="9"/>
        <v>105.1943964053669</v>
      </c>
      <c r="AU14">
        <f t="shared" si="9"/>
        <v>-635.16519258822279</v>
      </c>
      <c r="AW14">
        <v>11</v>
      </c>
      <c r="AX14">
        <f>IF(Z14&gt;0, (R14*SUMPRODUCT(K14:$K$98, X14:$X$98)-K14*$AZ$3)/Z14, 0)</f>
        <v>6187.406532387824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500000</v>
      </c>
      <c r="S15">
        <f t="shared" si="1"/>
        <v>6296.0512539233723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5263.4515155641975</v>
      </c>
      <c r="AC15">
        <f t="shared" si="2"/>
        <v>5269.5462183832451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-2602.2310428169312</v>
      </c>
      <c r="AI15">
        <f t="shared" si="6"/>
        <v>-2644.0790679191691</v>
      </c>
      <c r="AJ15">
        <f t="shared" si="7"/>
        <v>-6.0947028190475976</v>
      </c>
      <c r="AK15">
        <f t="shared" si="22"/>
        <v>368.44160608949386</v>
      </c>
      <c r="AL15">
        <f t="shared" si="8"/>
        <v>-2281.732164648723</v>
      </c>
      <c r="AN15">
        <f t="shared" si="9"/>
        <v>0</v>
      </c>
      <c r="AO15">
        <f t="shared" si="9"/>
        <v>0</v>
      </c>
      <c r="AP15">
        <f t="shared" si="9"/>
        <v>-10.74134573269791</v>
      </c>
      <c r="AQ15">
        <f t="shared" si="9"/>
        <v>-667.92789478041243</v>
      </c>
      <c r="AR15">
        <f t="shared" si="9"/>
        <v>-678.66924051311037</v>
      </c>
      <c r="AS15">
        <f t="shared" si="9"/>
        <v>-1.5643584125535668</v>
      </c>
      <c r="AT15">
        <f t="shared" si="9"/>
        <v>94.569783487969246</v>
      </c>
      <c r="AU15">
        <f t="shared" si="9"/>
        <v>-585.66381543769467</v>
      </c>
      <c r="AW15">
        <v>12</v>
      </c>
      <c r="AX15">
        <f>IF(Z15&gt;0, (R15*SUMPRODUCT(K15:$K$98, X15:$X$98)-K15*$AZ$3)/Z15, 0)</f>
        <v>6296.0512539233723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500000</v>
      </c>
      <c r="S16">
        <f t="shared" si="1"/>
        <v>6375.3289488105484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5269.5462183832451</v>
      </c>
      <c r="AC16">
        <f t="shared" si="2"/>
        <v>5247.9464115271048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-2713.0459675611828</v>
      </c>
      <c r="AI16">
        <f t="shared" si="6"/>
        <v>-2754.2042078156423</v>
      </c>
      <c r="AJ16">
        <f t="shared" si="7"/>
        <v>21.599806856140276</v>
      </c>
      <c r="AK16">
        <f t="shared" si="22"/>
        <v>368.8682352868272</v>
      </c>
      <c r="AL16">
        <f t="shared" si="8"/>
        <v>-2363.7361656726748</v>
      </c>
      <c r="AN16">
        <f t="shared" si="9"/>
        <v>0</v>
      </c>
      <c r="AO16">
        <f t="shared" si="9"/>
        <v>0</v>
      </c>
      <c r="AP16">
        <f t="shared" si="9"/>
        <v>-9.4324063774839662</v>
      </c>
      <c r="AQ16">
        <f t="shared" si="9"/>
        <v>-621.76011240078526</v>
      </c>
      <c r="AR16">
        <f t="shared" si="9"/>
        <v>-631.19251877826923</v>
      </c>
      <c r="AS16">
        <f t="shared" si="9"/>
        <v>4.9501182432163002</v>
      </c>
      <c r="AT16">
        <f t="shared" si="9"/>
        <v>84.535079086471427</v>
      </c>
      <c r="AU16">
        <f t="shared" si="9"/>
        <v>-541.70732144858152</v>
      </c>
      <c r="AW16">
        <v>13</v>
      </c>
      <c r="AX16">
        <f>IF(Z16&gt;0, (R16*SUMPRODUCT(K16:$K$98, X16:$X$98)-K16*$AZ$3)/Z16, 0)</f>
        <v>6375.3289488105484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500000</v>
      </c>
      <c r="S17">
        <f t="shared" si="1"/>
        <v>6429.5146780592459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5247.9464115271048</v>
      </c>
      <c r="AC17">
        <f t="shared" si="2"/>
        <v>5203.2649490587028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-2827.5653433277316</v>
      </c>
      <c r="AI17">
        <f t="shared" si="6"/>
        <v>-2868.0292446453136</v>
      </c>
      <c r="AJ17">
        <f t="shared" si="7"/>
        <v>44.68146246840206</v>
      </c>
      <c r="AK17">
        <f t="shared" si="22"/>
        <v>367.35624880689738</v>
      </c>
      <c r="AL17">
        <f t="shared" si="8"/>
        <v>-2455.9915333700142</v>
      </c>
      <c r="AN17">
        <f t="shared" si="9"/>
        <v>0</v>
      </c>
      <c r="AO17">
        <f t="shared" si="9"/>
        <v>0</v>
      </c>
      <c r="AP17">
        <f t="shared" si="9"/>
        <v>-8.2797159053120541</v>
      </c>
      <c r="AQ17">
        <f t="shared" si="9"/>
        <v>-578.57589071094253</v>
      </c>
      <c r="AR17">
        <f t="shared" si="9"/>
        <v>-586.85560661625459</v>
      </c>
      <c r="AS17">
        <f t="shared" si="9"/>
        <v>9.1427124776889421</v>
      </c>
      <c r="AT17">
        <f t="shared" si="9"/>
        <v>75.168366794148469</v>
      </c>
      <c r="AU17">
        <f t="shared" si="9"/>
        <v>-502.54452734441713</v>
      </c>
      <c r="AW17">
        <v>14</v>
      </c>
      <c r="AX17">
        <f>IF(Z17&gt;0, (R17*SUMPRODUCT(K17:$K$98, X17:$X$98)-K17*$AZ$3)/Z17, 0)</f>
        <v>6429.5146780592459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500000</v>
      </c>
      <c r="S18">
        <f t="shared" si="1"/>
        <v>6463.1160330397806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5203.2649490587028</v>
      </c>
      <c r="AC18">
        <f t="shared" si="2"/>
        <v>5139.9378529302458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-2956.4188776346609</v>
      </c>
      <c r="AI18">
        <f t="shared" si="6"/>
        <v>-2996.1824980513038</v>
      </c>
      <c r="AJ18">
        <f t="shared" si="7"/>
        <v>63.327096128457015</v>
      </c>
      <c r="AK18">
        <f t="shared" si="22"/>
        <v>364.22854643410921</v>
      </c>
      <c r="AL18">
        <f t="shared" si="8"/>
        <v>-2568.6268554887374</v>
      </c>
      <c r="AN18">
        <f t="shared" si="9"/>
        <v>0</v>
      </c>
      <c r="AO18">
        <f t="shared" si="9"/>
        <v>0</v>
      </c>
      <c r="AP18">
        <f t="shared" si="9"/>
        <v>-7.2646647844494288</v>
      </c>
      <c r="AQ18">
        <f t="shared" si="9"/>
        <v>-540.12667567475285</v>
      </c>
      <c r="AR18">
        <f t="shared" si="9"/>
        <v>-547.3913404592023</v>
      </c>
      <c r="AS18">
        <f t="shared" si="9"/>
        <v>11.569623699387646</v>
      </c>
      <c r="AT18">
        <f t="shared" si="9"/>
        <v>66.543193679205558</v>
      </c>
      <c r="AU18">
        <f t="shared" si="9"/>
        <v>-469.27852308060909</v>
      </c>
      <c r="AW18">
        <v>15</v>
      </c>
      <c r="AX18">
        <f>IF(Z18&gt;0, (R18*SUMPRODUCT(K18:$K$98, X18:$X$98)-K18*$AZ$3)/Z18, 0)</f>
        <v>6463.1160330397806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500000</v>
      </c>
      <c r="S19">
        <f t="shared" si="1"/>
        <v>6477.7057980731388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5139.9378529302458</v>
      </c>
      <c r="AC19">
        <f t="shared" si="2"/>
        <v>5059.8547438469977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-3100.6764590352582</v>
      </c>
      <c r="AI19">
        <f t="shared" si="6"/>
        <v>-3139.7323756018309</v>
      </c>
      <c r="AJ19">
        <f t="shared" si="7"/>
        <v>80.083109083248019</v>
      </c>
      <c r="AK19">
        <f t="shared" si="22"/>
        <v>359.79564970511723</v>
      </c>
      <c r="AL19">
        <f t="shared" si="8"/>
        <v>-2699.8536168134656</v>
      </c>
      <c r="AN19">
        <f t="shared" si="9"/>
        <v>0</v>
      </c>
      <c r="AO19">
        <f t="shared" si="9"/>
        <v>0</v>
      </c>
      <c r="AP19">
        <f t="shared" si="9"/>
        <v>-6.3708660151422922</v>
      </c>
      <c r="AQ19">
        <f t="shared" si="9"/>
        <v>-505.78749683540883</v>
      </c>
      <c r="AR19">
        <f t="shared" si="9"/>
        <v>-512.15836285055104</v>
      </c>
      <c r="AS19">
        <f t="shared" si="9"/>
        <v>13.063289839216475</v>
      </c>
      <c r="AT19">
        <f t="shared" si="9"/>
        <v>58.690464303793242</v>
      </c>
      <c r="AU19">
        <f t="shared" si="9"/>
        <v>-440.40460870754134</v>
      </c>
      <c r="AW19">
        <v>16</v>
      </c>
      <c r="AX19">
        <f>IF(Z19&gt;0, (R19*SUMPRODUCT(K19:$K$98, X19:$X$98)-K19*$AZ$3)/Z19, 0)</f>
        <v>6477.7057980731388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500000</v>
      </c>
      <c r="S20">
        <f t="shared" si="1"/>
        <v>6474.9243976312746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5059.8547438469977</v>
      </c>
      <c r="AC20">
        <f t="shared" si="2"/>
        <v>4964.8204314682935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-3265.2804496457984</v>
      </c>
      <c r="AI20">
        <f t="shared" si="6"/>
        <v>-3303.6192790017408</v>
      </c>
      <c r="AJ20">
        <f t="shared" si="7"/>
        <v>95.034312378704271</v>
      </c>
      <c r="AK20">
        <f t="shared" si="22"/>
        <v>354.18983206928988</v>
      </c>
      <c r="AL20">
        <f t="shared" si="8"/>
        <v>-2854.3951345537466</v>
      </c>
      <c r="AN20">
        <f t="shared" si="9"/>
        <v>0</v>
      </c>
      <c r="AO20">
        <f t="shared" si="9"/>
        <v>0</v>
      </c>
      <c r="AP20">
        <f t="shared" si="9"/>
        <v>-5.5838335336231166</v>
      </c>
      <c r="AQ20">
        <f t="shared" si="9"/>
        <v>-475.56961904446018</v>
      </c>
      <c r="AR20">
        <f t="shared" si="9"/>
        <v>-481.15345257808332</v>
      </c>
      <c r="AS20">
        <f t="shared" si="9"/>
        <v>13.841209792253894</v>
      </c>
      <c r="AT20">
        <f t="shared" si="9"/>
        <v>51.585744656292931</v>
      </c>
      <c r="AU20">
        <f t="shared" si="9"/>
        <v>-415.72649812953648</v>
      </c>
      <c r="AW20">
        <v>17</v>
      </c>
      <c r="AX20">
        <f>IF(Z20&gt;0, (R20*SUMPRODUCT(K20:$K$98, X20:$X$98)-K20*$AZ$3)/Z20, 0)</f>
        <v>6474.9243976312746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500000</v>
      </c>
      <c r="S21">
        <f t="shared" si="1"/>
        <v>6455.7200381980283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4964.8204314682935</v>
      </c>
      <c r="AC21">
        <f t="shared" si="2"/>
        <v>4855.9947271173114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-3454.2468632638975</v>
      </c>
      <c r="AI21">
        <f t="shared" si="6"/>
        <v>-3491.8568796399541</v>
      </c>
      <c r="AJ21">
        <f t="shared" si="7"/>
        <v>108.82570435098205</v>
      </c>
      <c r="AK21">
        <f t="shared" si="22"/>
        <v>347.53743020278057</v>
      </c>
      <c r="AL21">
        <f t="shared" si="8"/>
        <v>-3035.4937450861917</v>
      </c>
      <c r="AN21">
        <f t="shared" si="9"/>
        <v>0</v>
      </c>
      <c r="AO21">
        <f t="shared" si="9"/>
        <v>0</v>
      </c>
      <c r="AP21">
        <f t="shared" si="9"/>
        <v>-4.8907911138441813</v>
      </c>
      <c r="AQ21">
        <f t="shared" si="9"/>
        <v>-449.18884626251435</v>
      </c>
      <c r="AR21">
        <f t="shared" si="9"/>
        <v>-454.07963737635851</v>
      </c>
      <c r="AS21">
        <f t="shared" si="9"/>
        <v>14.151649988018976</v>
      </c>
      <c r="AT21">
        <f t="shared" si="9"/>
        <v>45.193624973959956</v>
      </c>
      <c r="AU21">
        <f t="shared" si="9"/>
        <v>-394.73436241437963</v>
      </c>
      <c r="AW21">
        <v>18</v>
      </c>
      <c r="AX21">
        <f>IF(Z21&gt;0, (R21*SUMPRODUCT(K21:$K$98, X21:$X$98)-K21*$AZ$3)/Z21, 0)</f>
        <v>6455.7200381980283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500000</v>
      </c>
      <c r="S22">
        <f t="shared" si="1"/>
        <v>6420.7366170985151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4855.9947271173114</v>
      </c>
      <c r="AC22">
        <f t="shared" si="2"/>
        <v>4734.2558046882623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-3669.9511728607163</v>
      </c>
      <c r="AI22">
        <f t="shared" si="6"/>
        <v>-3706.8180939557265</v>
      </c>
      <c r="AJ22">
        <f t="shared" si="7"/>
        <v>121.73892242904913</v>
      </c>
      <c r="AK22">
        <f t="shared" si="22"/>
        <v>339.91963089821184</v>
      </c>
      <c r="AL22">
        <f t="shared" si="8"/>
        <v>-3245.1595406284655</v>
      </c>
      <c r="AN22">
        <f t="shared" si="9"/>
        <v>0</v>
      </c>
      <c r="AO22">
        <f t="shared" si="9"/>
        <v>0</v>
      </c>
      <c r="AP22">
        <f t="shared" si="9"/>
        <v>-4.2804993822132484</v>
      </c>
      <c r="AQ22">
        <f t="shared" si="9"/>
        <v>-426.10620202589428</v>
      </c>
      <c r="AR22">
        <f t="shared" si="9"/>
        <v>-430.38670140810751</v>
      </c>
      <c r="AS22">
        <f t="shared" si="9"/>
        <v>14.13471390534378</v>
      </c>
      <c r="AT22">
        <f t="shared" si="9"/>
        <v>39.466972745355918</v>
      </c>
      <c r="AU22">
        <f t="shared" si="9"/>
        <v>-376.78501475740785</v>
      </c>
      <c r="AW22">
        <v>19</v>
      </c>
      <c r="AX22">
        <f>IF(Z22&gt;0, (R22*SUMPRODUCT(K22:$K$98, X22:$X$98)-K22*$AZ$3)/Z22, 0)</f>
        <v>6420.7366170985151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500000</v>
      </c>
      <c r="S23">
        <f t="shared" si="1"/>
        <v>6370.9169976700941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4734.2558046882623</v>
      </c>
      <c r="AC23">
        <f t="shared" si="2"/>
        <v>4600.5156060851059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-3926.5195419466932</v>
      </c>
      <c r="AI23">
        <f t="shared" si="6"/>
        <v>-3962.6251418765587</v>
      </c>
      <c r="AJ23">
        <f t="shared" si="7"/>
        <v>133.74019860315639</v>
      </c>
      <c r="AK23">
        <f t="shared" si="22"/>
        <v>331.39790632817841</v>
      </c>
      <c r="AL23">
        <f t="shared" si="8"/>
        <v>-3497.4870369452237</v>
      </c>
      <c r="AN23">
        <f t="shared" si="9"/>
        <v>0</v>
      </c>
      <c r="AO23">
        <f t="shared" si="9"/>
        <v>0</v>
      </c>
      <c r="AP23">
        <f t="shared" si="9"/>
        <v>-3.7429507460266671</v>
      </c>
      <c r="AQ23">
        <f t="shared" si="9"/>
        <v>-407.04957893971977</v>
      </c>
      <c r="AR23">
        <f t="shared" si="9"/>
        <v>-410.79252968574644</v>
      </c>
      <c r="AS23">
        <f t="shared" si="9"/>
        <v>13.864413750438015</v>
      </c>
      <c r="AT23">
        <f t="shared" si="9"/>
        <v>34.354948903555226</v>
      </c>
      <c r="AU23">
        <f t="shared" si="9"/>
        <v>-362.5731670317532</v>
      </c>
      <c r="AW23">
        <v>20</v>
      </c>
      <c r="AX23">
        <f>IF(Z23&gt;0, (R23*SUMPRODUCT(K23:$K$98, X23:$X$98)-K23*$AZ$3)/Z23, 0)</f>
        <v>6370.9169976700941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500000</v>
      </c>
      <c r="S24">
        <f t="shared" si="1"/>
        <v>6305.4099574425754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4600.5156060851059</v>
      </c>
      <c r="AC24">
        <f t="shared" si="2"/>
        <v>4454.5071016299735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-4216.4556475855907</v>
      </c>
      <c r="AI24">
        <f t="shared" si="6"/>
        <v>-4251.7785459513989</v>
      </c>
      <c r="AJ24">
        <f t="shared" si="7"/>
        <v>146.00850445513242</v>
      </c>
      <c r="AK24">
        <f t="shared" si="22"/>
        <v>322.03609242595746</v>
      </c>
      <c r="AL24">
        <f t="shared" si="8"/>
        <v>-3783.7339490703089</v>
      </c>
      <c r="AN24">
        <f t="shared" si="9"/>
        <v>0</v>
      </c>
      <c r="AO24">
        <f t="shared" si="9"/>
        <v>0</v>
      </c>
      <c r="AP24">
        <f t="shared" si="9"/>
        <v>-3.269473756122554</v>
      </c>
      <c r="AQ24">
        <f t="shared" si="9"/>
        <v>-390.27349740303299</v>
      </c>
      <c r="AR24">
        <f t="shared" si="9"/>
        <v>-393.54297115915557</v>
      </c>
      <c r="AS24">
        <f t="shared" si="9"/>
        <v>13.514490474225756</v>
      </c>
      <c r="AT24">
        <f t="shared" si="9"/>
        <v>29.807535661629075</v>
      </c>
      <c r="AU24">
        <f t="shared" si="9"/>
        <v>-350.22094502330071</v>
      </c>
      <c r="AW24">
        <v>21</v>
      </c>
      <c r="AX24">
        <f>IF(Z24&gt;0, (R24*SUMPRODUCT(K24:$K$98, X24:$X$98)-K24*$AZ$3)/Z24, 0)</f>
        <v>6305.4099574425754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500000</v>
      </c>
      <c r="S25">
        <f t="shared" si="1"/>
        <v>6225.1960607636438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4454.5071016299735</v>
      </c>
      <c r="AC25">
        <f t="shared" si="2"/>
        <v>4297.3059921596077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-4542.4247660405499</v>
      </c>
      <c r="AI25">
        <f t="shared" si="6"/>
        <v>-4576.9401929460955</v>
      </c>
      <c r="AJ25">
        <f t="shared" si="7"/>
        <v>157.20110947036574</v>
      </c>
      <c r="AK25">
        <f t="shared" si="22"/>
        <v>311.81549711409815</v>
      </c>
      <c r="AL25">
        <f t="shared" si="8"/>
        <v>-4107.9235863616314</v>
      </c>
      <c r="AN25">
        <f t="shared" si="9"/>
        <v>0</v>
      </c>
      <c r="AO25">
        <f t="shared" si="9"/>
        <v>0</v>
      </c>
      <c r="AP25">
        <f t="shared" si="9"/>
        <v>-2.8524415279630939</v>
      </c>
      <c r="AQ25">
        <f t="shared" si="9"/>
        <v>-375.39738609520589</v>
      </c>
      <c r="AR25">
        <f t="shared" si="9"/>
        <v>-378.24982762316893</v>
      </c>
      <c r="AS25">
        <f t="shared" si="9"/>
        <v>12.991494328673447</v>
      </c>
      <c r="AT25">
        <f t="shared" si="9"/>
        <v>25.769215471815414</v>
      </c>
      <c r="AU25">
        <f t="shared" si="9"/>
        <v>-339.48911782268004</v>
      </c>
      <c r="AW25">
        <v>22</v>
      </c>
      <c r="AX25">
        <f>IF(Z25&gt;0, (R25*SUMPRODUCT(K25:$K$98, X25:$X$98)-K25*$AZ$3)/Z25, 0)</f>
        <v>6225.1960607636438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500000</v>
      </c>
      <c r="S26">
        <f t="shared" si="1"/>
        <v>6131.370209167867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4297.3059921596077</v>
      </c>
      <c r="AC26">
        <f t="shared" si="2"/>
        <v>4130.0089524328559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-4909.4149565105854</v>
      </c>
      <c r="AI26">
        <f t="shared" si="6"/>
        <v>-4943.0942876514246</v>
      </c>
      <c r="AJ26">
        <f t="shared" si="7"/>
        <v>167.29703972675179</v>
      </c>
      <c r="AK26">
        <f t="shared" si="22"/>
        <v>300.81141945117258</v>
      </c>
      <c r="AL26">
        <f t="shared" si="8"/>
        <v>-4474.9858284735001</v>
      </c>
      <c r="AN26">
        <f t="shared" si="9"/>
        <v>0</v>
      </c>
      <c r="AO26">
        <f t="shared" si="9"/>
        <v>0</v>
      </c>
      <c r="AP26">
        <f t="shared" si="9"/>
        <v>-2.4851289955443381</v>
      </c>
      <c r="AQ26">
        <f t="shared" si="9"/>
        <v>-362.25569351610937</v>
      </c>
      <c r="AR26">
        <f t="shared" si="9"/>
        <v>-364.74082251165368</v>
      </c>
      <c r="AS26">
        <f t="shared" si="9"/>
        <v>12.344506562647878</v>
      </c>
      <c r="AT26">
        <f t="shared" si="9"/>
        <v>22.196259704293105</v>
      </c>
      <c r="AU26">
        <f t="shared" si="9"/>
        <v>-330.2000562447127</v>
      </c>
      <c r="AW26">
        <v>23</v>
      </c>
      <c r="AX26">
        <f>IF(Z26&gt;0, (R26*SUMPRODUCT(K26:$K$98, X26:$X$98)-K26*$AZ$3)/Z26, 0)</f>
        <v>6131.370209167867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500000</v>
      </c>
      <c r="S27">
        <f t="shared" si="1"/>
        <v>6024.5407623917499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4130.0089524328559</v>
      </c>
      <c r="AC27">
        <f t="shared" si="2"/>
        <v>3953.5571396028654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-5304.3400665522804</v>
      </c>
      <c r="AI27">
        <f t="shared" si="6"/>
        <v>-5337.1521703750559</v>
      </c>
      <c r="AJ27">
        <f t="shared" si="7"/>
        <v>176.45181282999056</v>
      </c>
      <c r="AK27">
        <f t="shared" si="22"/>
        <v>289.10062667029996</v>
      </c>
      <c r="AL27">
        <f t="shared" si="8"/>
        <v>-4871.5997308747656</v>
      </c>
      <c r="AN27">
        <f t="shared" si="9"/>
        <v>0</v>
      </c>
      <c r="AO27">
        <f t="shared" si="9"/>
        <v>0</v>
      </c>
      <c r="AP27">
        <f t="shared" si="9"/>
        <v>-2.1617304148065002</v>
      </c>
      <c r="AQ27">
        <f t="shared" si="9"/>
        <v>-349.46108040727114</v>
      </c>
      <c r="AR27">
        <f t="shared" si="9"/>
        <v>-351.62281082207761</v>
      </c>
      <c r="AS27">
        <f t="shared" si="9"/>
        <v>11.625016567135349</v>
      </c>
      <c r="AT27">
        <f t="shared" si="9"/>
        <v>19.046557361524776</v>
      </c>
      <c r="AU27">
        <f t="shared" si="9"/>
        <v>-320.9512368934175</v>
      </c>
      <c r="AW27">
        <v>24</v>
      </c>
      <c r="AX27">
        <f>IF(Z27&gt;0, (R27*SUMPRODUCT(K27:$K$98, X27:$X$98)-K27*$AZ$3)/Z27, 0)</f>
        <v>6024.5407623917499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500000</v>
      </c>
      <c r="S28">
        <f t="shared" si="1"/>
        <v>5906.9495451466637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3953.5571396028654</v>
      </c>
      <c r="AC28">
        <f t="shared" si="2"/>
        <v>3769.9923812367701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-5724.8301277236296</v>
      </c>
      <c r="AI28">
        <f t="shared" si="6"/>
        <v>-5756.7416274954057</v>
      </c>
      <c r="AJ28">
        <f t="shared" si="7"/>
        <v>183.56475836609525</v>
      </c>
      <c r="AK28">
        <f t="shared" si="22"/>
        <v>276.74899977220059</v>
      </c>
      <c r="AL28">
        <f t="shared" si="8"/>
        <v>-5296.4278693571105</v>
      </c>
      <c r="AN28">
        <f t="shared" si="9"/>
        <v>0</v>
      </c>
      <c r="AO28">
        <f t="shared" si="9"/>
        <v>0</v>
      </c>
      <c r="AP28">
        <f t="shared" si="9"/>
        <v>-1.8771399336173362</v>
      </c>
      <c r="AQ28">
        <f t="shared" si="9"/>
        <v>-336.75343756266449</v>
      </c>
      <c r="AR28">
        <f t="shared" si="9"/>
        <v>-338.63057749628183</v>
      </c>
      <c r="AS28">
        <f t="shared" si="9"/>
        <v>10.797886053559189</v>
      </c>
      <c r="AT28">
        <f t="shared" si="9"/>
        <v>16.279291251629733</v>
      </c>
      <c r="AU28">
        <f t="shared" si="9"/>
        <v>-311.55340019109298</v>
      </c>
      <c r="AW28">
        <v>25</v>
      </c>
      <c r="AX28">
        <f>IF(Z28&gt;0, (R28*SUMPRODUCT(K28:$K$98, X28:$X$98)-K28*$AZ$3)/Z28, 0)</f>
        <v>5906.9495451466637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500000</v>
      </c>
      <c r="S29">
        <f t="shared" si="1"/>
        <v>5780.7718867294689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3769.9923812367701</v>
      </c>
      <c r="AC29">
        <f t="shared" si="2"/>
        <v>3581.3606597822995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-6158.929667632643</v>
      </c>
      <c r="AI29">
        <f t="shared" si="6"/>
        <v>-6189.9061594399382</v>
      </c>
      <c r="AJ29">
        <f t="shared" si="7"/>
        <v>188.63172145447061</v>
      </c>
      <c r="AK29">
        <f t="shared" si="22"/>
        <v>263.89946668657393</v>
      </c>
      <c r="AL29">
        <f t="shared" si="8"/>
        <v>-5737.3749712988938</v>
      </c>
      <c r="AN29">
        <f t="shared" si="9"/>
        <v>0</v>
      </c>
      <c r="AO29">
        <f t="shared" si="9"/>
        <v>0</v>
      </c>
      <c r="AP29">
        <f t="shared" si="9"/>
        <v>-1.6269104227623841</v>
      </c>
      <c r="AQ29">
        <f t="shared" si="9"/>
        <v>-323.47197131511126</v>
      </c>
      <c r="AR29">
        <f t="shared" si="9"/>
        <v>-325.09888173787368</v>
      </c>
      <c r="AS29">
        <f t="shared" si="9"/>
        <v>9.9070906933889695</v>
      </c>
      <c r="AT29">
        <f t="shared" si="9"/>
        <v>13.860213596321952</v>
      </c>
      <c r="AU29">
        <f t="shared" si="9"/>
        <v>-301.33157744816276</v>
      </c>
      <c r="AW29">
        <v>26</v>
      </c>
      <c r="AX29">
        <f>IF(Z29&gt;0, (R29*SUMPRODUCT(K29:$K$98, X29:$X$98)-K29*$AZ$3)/Z29, 0)</f>
        <v>5780.7718867294689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500000</v>
      </c>
      <c r="S30">
        <f t="shared" si="1"/>
        <v>5649.1459996407139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3581.3606597822995</v>
      </c>
      <c r="AC30">
        <f t="shared" si="2"/>
        <v>3390.1402207066481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-6609.5060974287089</v>
      </c>
      <c r="AI30">
        <f t="shared" si="6"/>
        <v>-6639.5118737081875</v>
      </c>
      <c r="AJ30">
        <f t="shared" si="7"/>
        <v>191.22043907565148</v>
      </c>
      <c r="AK30">
        <f t="shared" si="22"/>
        <v>250.695246184761</v>
      </c>
      <c r="AL30">
        <f t="shared" si="8"/>
        <v>-6197.5961884477747</v>
      </c>
      <c r="AN30">
        <f t="shared" si="9"/>
        <v>0</v>
      </c>
      <c r="AO30">
        <f t="shared" si="9"/>
        <v>0</v>
      </c>
      <c r="AP30">
        <f t="shared" si="9"/>
        <v>-1.4070782656458285</v>
      </c>
      <c r="AQ30">
        <f t="shared" si="9"/>
        <v>-309.9434018877858</v>
      </c>
      <c r="AR30">
        <f t="shared" si="9"/>
        <v>-311.35048015343165</v>
      </c>
      <c r="AS30">
        <f t="shared" si="9"/>
        <v>8.967010926979901</v>
      </c>
      <c r="AT30">
        <f t="shared" si="9"/>
        <v>11.755997542664932</v>
      </c>
      <c r="AU30">
        <f t="shared" si="9"/>
        <v>-290.62747168378678</v>
      </c>
      <c r="AW30">
        <v>27</v>
      </c>
      <c r="AX30">
        <f>IF(Z30&gt;0, (R30*SUMPRODUCT(K30:$K$98, X30:$X$98)-K30*$AZ$3)/Z30, 0)</f>
        <v>5649.1459996407139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500000</v>
      </c>
      <c r="S31">
        <f t="shared" si="1"/>
        <v>5514.8935654406978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3390.1402207066481</v>
      </c>
      <c r="AC31">
        <f t="shared" si="2"/>
        <v>3198.2785440326652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-7089.7990259002308</v>
      </c>
      <c r="AI31">
        <f t="shared" si="6"/>
        <v>-7118.7957645143251</v>
      </c>
      <c r="AJ31">
        <f t="shared" si="7"/>
        <v>191.86167667398286</v>
      </c>
      <c r="AK31">
        <f t="shared" si="22"/>
        <v>237.30981544946539</v>
      </c>
      <c r="AL31">
        <f t="shared" si="8"/>
        <v>-6689.6242723908763</v>
      </c>
      <c r="AN31">
        <f t="shared" si="9"/>
        <v>0</v>
      </c>
      <c r="AO31">
        <f t="shared" si="9"/>
        <v>0</v>
      </c>
      <c r="AP31">
        <f t="shared" si="9"/>
        <v>-1.214072211894436</v>
      </c>
      <c r="AQ31">
        <f t="shared" si="9"/>
        <v>-296.84469346073143</v>
      </c>
      <c r="AR31">
        <f t="shared" si="9"/>
        <v>-298.05876567262584</v>
      </c>
      <c r="AS31">
        <f t="shared" si="9"/>
        <v>8.0331079049054921</v>
      </c>
      <c r="AT31">
        <f t="shared" si="9"/>
        <v>9.9359881944431585</v>
      </c>
      <c r="AU31">
        <f t="shared" si="9"/>
        <v>-280.08966957327721</v>
      </c>
      <c r="AW31">
        <v>28</v>
      </c>
      <c r="AX31">
        <f>IF(Z31&gt;0, (R31*SUMPRODUCT(K31:$K$98, X31:$X$98)-K31*$AZ$3)/Z31, 0)</f>
        <v>5514.8935654406978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500000</v>
      </c>
      <c r="S32">
        <f t="shared" si="1"/>
        <v>5379.590162679754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3198.2785440326652</v>
      </c>
      <c r="AC32">
        <f t="shared" si="2"/>
        <v>3006.8639623699719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-7598.0992196256675</v>
      </c>
      <c r="AI32">
        <f t="shared" si="6"/>
        <v>-7626.0461809316585</v>
      </c>
      <c r="AJ32">
        <f t="shared" si="7"/>
        <v>191.41458166269331</v>
      </c>
      <c r="AK32">
        <f t="shared" si="22"/>
        <v>223.87949808228657</v>
      </c>
      <c r="AL32">
        <f t="shared" si="8"/>
        <v>-7210.7521011866784</v>
      </c>
      <c r="AN32">
        <f t="shared" si="9"/>
        <v>0</v>
      </c>
      <c r="AO32">
        <f t="shared" si="9"/>
        <v>0</v>
      </c>
      <c r="AP32">
        <f t="shared" si="9"/>
        <v>-1.0447489328038859</v>
      </c>
      <c r="AQ32">
        <f t="shared" si="9"/>
        <v>-284.04183067088519</v>
      </c>
      <c r="AR32">
        <f t="shared" si="9"/>
        <v>-285.08657960368913</v>
      </c>
      <c r="AS32">
        <f t="shared" si="9"/>
        <v>7.1557038965926631</v>
      </c>
      <c r="AT32">
        <f t="shared" si="9"/>
        <v>8.3693487866962251</v>
      </c>
      <c r="AU32">
        <f t="shared" si="9"/>
        <v>-269.56152692040024</v>
      </c>
      <c r="AW32">
        <v>29</v>
      </c>
      <c r="AX32">
        <f>IF(Z32&gt;0, (R32*SUMPRODUCT(K32:$K$98, X32:$X$98)-K32*$AZ$3)/Z32, 0)</f>
        <v>5379.590162679754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500000</v>
      </c>
      <c r="S33">
        <f t="shared" si="1"/>
        <v>5244.9465556824744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3006.8639623699719</v>
      </c>
      <c r="AC33">
        <f t="shared" si="2"/>
        <v>2816.9561600901925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-8134.891765632753</v>
      </c>
      <c r="AI33">
        <f t="shared" si="6"/>
        <v>-8161.7457681491205</v>
      </c>
      <c r="AJ33">
        <f t="shared" si="7"/>
        <v>189.90780227977939</v>
      </c>
      <c r="AK33">
        <f t="shared" si="22"/>
        <v>210.48047736589805</v>
      </c>
      <c r="AL33">
        <f t="shared" si="8"/>
        <v>-7761.3574885034432</v>
      </c>
      <c r="AN33">
        <f t="shared" si="9"/>
        <v>0</v>
      </c>
      <c r="AO33">
        <f t="shared" si="9"/>
        <v>0</v>
      </c>
      <c r="AP33">
        <f t="shared" si="9"/>
        <v>-0.89633085186239847</v>
      </c>
      <c r="AQ33">
        <f t="shared" si="9"/>
        <v>-271.52579812465007</v>
      </c>
      <c r="AR33">
        <f t="shared" si="9"/>
        <v>-272.42212897651245</v>
      </c>
      <c r="AS33">
        <f t="shared" si="9"/>
        <v>6.3387281686967212</v>
      </c>
      <c r="AT33">
        <f t="shared" si="9"/>
        <v>7.0254013517274458</v>
      </c>
      <c r="AU33">
        <f t="shared" si="9"/>
        <v>-259.05799945608828</v>
      </c>
      <c r="AW33">
        <v>30</v>
      </c>
      <c r="AX33">
        <f>IF(Z33&gt;0, (R33*SUMPRODUCT(K33:$K$98, X33:$X$98)-K33*$AZ$3)/Z33, 0)</f>
        <v>5244.9465556824744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500000</v>
      </c>
      <c r="S34">
        <f t="shared" si="1"/>
        <v>5111.8291414182822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2816.9561600901925</v>
      </c>
      <c r="AC34">
        <f t="shared" si="2"/>
        <v>2629.4786016004578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-8659.1544790302905</v>
      </c>
      <c r="AI34">
        <f t="shared" si="6"/>
        <v>-8684.8740260735904</v>
      </c>
      <c r="AJ34">
        <f t="shared" si="7"/>
        <v>187.47755848973475</v>
      </c>
      <c r="AK34">
        <f t="shared" si="22"/>
        <v>197.18693120631349</v>
      </c>
      <c r="AL34">
        <f t="shared" si="8"/>
        <v>-8300.2095363775425</v>
      </c>
      <c r="AN34">
        <f t="shared" si="9"/>
        <v>0</v>
      </c>
      <c r="AO34">
        <f t="shared" si="9"/>
        <v>0</v>
      </c>
      <c r="AP34">
        <f t="shared" si="9"/>
        <v>-0.76648668164037803</v>
      </c>
      <c r="AQ34">
        <f t="shared" si="9"/>
        <v>-258.0576777370639</v>
      </c>
      <c r="AR34">
        <f t="shared" si="9"/>
        <v>-258.82416441870424</v>
      </c>
      <c r="AS34">
        <f t="shared" si="9"/>
        <v>5.5871532825562236</v>
      </c>
      <c r="AT34">
        <f t="shared" si="9"/>
        <v>5.876509267784531</v>
      </c>
      <c r="AU34">
        <f t="shared" ref="AU34:AU69" si="23">AL34*$K34</f>
        <v>-247.36050186836351</v>
      </c>
      <c r="AW34">
        <v>31</v>
      </c>
      <c r="AX34">
        <f>IF(Z34&gt;0, (R34*SUMPRODUCT(K34:$K$98, X34:$X$98)-K34*$AZ$3)/Z34, 0)</f>
        <v>5111.8291414182822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500000</v>
      </c>
      <c r="S35">
        <f t="shared" si="1"/>
        <v>4982.8755001794661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2629.4786016004578</v>
      </c>
      <c r="AC35">
        <f t="shared" si="2"/>
        <v>2446.4639949659972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-9136.3472375230613</v>
      </c>
      <c r="AI35">
        <f t="shared" ref="AI35:AI66" si="25">SUM(AE35:AH35)</f>
        <v>-9160.8959543721758</v>
      </c>
      <c r="AJ35">
        <f t="shared" si="7"/>
        <v>183.01460663446051</v>
      </c>
      <c r="AK35">
        <f t="shared" si="22"/>
        <v>184.06350211203207</v>
      </c>
      <c r="AL35">
        <f t="shared" si="8"/>
        <v>-8793.8178456256828</v>
      </c>
      <c r="AN35">
        <f t="shared" ref="AN35:AT69" si="26">AE35*$K35</f>
        <v>0</v>
      </c>
      <c r="AO35">
        <f t="shared" si="26"/>
        <v>0</v>
      </c>
      <c r="AP35">
        <f t="shared" si="26"/>
        <v>-0.65320886666087208</v>
      </c>
      <c r="AQ35">
        <f t="shared" si="26"/>
        <v>-243.10610860533376</v>
      </c>
      <c r="AR35">
        <f t="shared" si="26"/>
        <v>-243.75931747199459</v>
      </c>
      <c r="AS35">
        <f t="shared" si="26"/>
        <v>4.8697764741373524</v>
      </c>
      <c r="AT35">
        <f t="shared" si="26"/>
        <v>4.8976861946478527</v>
      </c>
      <c r="AU35">
        <f t="shared" si="23"/>
        <v>-233.99185480320938</v>
      </c>
      <c r="AW35">
        <v>32</v>
      </c>
      <c r="AX35">
        <f>IF(Z35&gt;0, (R35*SUMPRODUCT(K35:$K$98, X35:$X$98)-K35*$AZ$3)/Z35, 0)</f>
        <v>4982.8755001794661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500000</v>
      </c>
      <c r="S36">
        <f t="shared" si="1"/>
        <v>4909.1773554379442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2446.4639949659972</v>
      </c>
      <c r="AC36">
        <f t="shared" si="2"/>
        <v>2270.3606284165594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-11795.934373577322</v>
      </c>
      <c r="AI36">
        <f t="shared" si="25"/>
        <v>-11819.058009820588</v>
      </c>
      <c r="AJ36">
        <f t="shared" si="7"/>
        <v>176.10336654943785</v>
      </c>
      <c r="AK36">
        <f t="shared" si="22"/>
        <v>171.25247964761982</v>
      </c>
      <c r="AL36">
        <f t="shared" si="8"/>
        <v>-11471.702163623531</v>
      </c>
      <c r="AN36">
        <f t="shared" si="26"/>
        <v>0</v>
      </c>
      <c r="AO36">
        <f t="shared" si="26"/>
        <v>0</v>
      </c>
      <c r="AP36">
        <f t="shared" si="26"/>
        <v>-0.54936549798610923</v>
      </c>
      <c r="AQ36">
        <f t="shared" si="26"/>
        <v>-280.24482365911632</v>
      </c>
      <c r="AR36">
        <f t="shared" si="26"/>
        <v>-280.79418915710244</v>
      </c>
      <c r="AS36">
        <f t="shared" si="26"/>
        <v>4.1838192161336236</v>
      </c>
      <c r="AT36">
        <f t="shared" si="26"/>
        <v>4.0685730727305689</v>
      </c>
      <c r="AU36">
        <f t="shared" si="23"/>
        <v>-272.54179686823829</v>
      </c>
      <c r="AW36">
        <v>33</v>
      </c>
      <c r="AX36">
        <f>IF(Z36&gt;0, (R36*SUMPRODUCT(K36:$K$98, X36:$X$98)-K36*$AZ$3)/Z36, 0)</f>
        <v>4909.1773554379442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500000</v>
      </c>
      <c r="S37">
        <f t="shared" si="1"/>
        <v>4774.3281549668463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2270.3606284165594</v>
      </c>
      <c r="AC37">
        <f t="shared" si="2"/>
        <v>2049.9396815930636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-14240.422914998882</v>
      </c>
      <c r="AI37">
        <f t="shared" si="25"/>
        <v>-14261.891272588216</v>
      </c>
      <c r="AJ37">
        <f t="shared" si="7"/>
        <v>220.4209468234958</v>
      </c>
      <c r="AK37">
        <f t="shared" si="22"/>
        <v>158.92524398915918</v>
      </c>
      <c r="AL37">
        <f t="shared" si="8"/>
        <v>-13882.545081775561</v>
      </c>
      <c r="AN37">
        <f t="shared" si="26"/>
        <v>0</v>
      </c>
      <c r="AO37">
        <f t="shared" si="26"/>
        <v>0</v>
      </c>
      <c r="AP37">
        <f t="shared" si="26"/>
        <v>-0.45539268448760417</v>
      </c>
      <c r="AQ37">
        <f t="shared" si="26"/>
        <v>-302.07175339403011</v>
      </c>
      <c r="AR37">
        <f t="shared" si="26"/>
        <v>-302.52714607851772</v>
      </c>
      <c r="AS37">
        <f t="shared" si="26"/>
        <v>4.6756295293461001</v>
      </c>
      <c r="AT37">
        <f t="shared" si="26"/>
        <v>3.3711658282153714</v>
      </c>
      <c r="AU37">
        <f t="shared" si="23"/>
        <v>-294.48035072095621</v>
      </c>
      <c r="AW37">
        <v>34</v>
      </c>
      <c r="AX37">
        <f>IF(Z37&gt;0, (R37*SUMPRODUCT(K37:$K$98, X37:$X$98)-K37*$AZ$3)/Z37, 0)</f>
        <v>4774.3281549668463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500000</v>
      </c>
      <c r="S38">
        <f t="shared" si="1"/>
        <v>4592.4266741469601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2049.9396815930636</v>
      </c>
      <c r="AC38">
        <f t="shared" si="2"/>
        <v>1801.2821039451244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-16422.329197217547</v>
      </c>
      <c r="AI38">
        <f t="shared" si="25"/>
        <v>-16441.940638311266</v>
      </c>
      <c r="AJ38">
        <f t="shared" si="7"/>
        <v>248.65757764793921</v>
      </c>
      <c r="AK38">
        <f t="shared" si="22"/>
        <v>143.49577771151448</v>
      </c>
      <c r="AL38">
        <f t="shared" si="8"/>
        <v>-16049.787282951813</v>
      </c>
      <c r="AN38">
        <f t="shared" si="26"/>
        <v>0</v>
      </c>
      <c r="AO38">
        <f t="shared" si="26"/>
        <v>0</v>
      </c>
      <c r="AP38">
        <f t="shared" si="26"/>
        <v>-0.37143148473514742</v>
      </c>
      <c r="AQ38">
        <f t="shared" si="26"/>
        <v>-311.0312030300268</v>
      </c>
      <c r="AR38">
        <f t="shared" si="26"/>
        <v>-311.40263451476193</v>
      </c>
      <c r="AS38">
        <f t="shared" si="26"/>
        <v>4.7094577504556829</v>
      </c>
      <c r="AT38">
        <f t="shared" si="26"/>
        <v>2.717742643893879</v>
      </c>
      <c r="AU38">
        <f t="shared" si="23"/>
        <v>-303.97543412041239</v>
      </c>
      <c r="AW38">
        <v>35</v>
      </c>
      <c r="AX38">
        <f>IF(Z38&gt;0, (R38*SUMPRODUCT(K38:$K$98, X38:$X$98)-K38*$AZ$3)/Z38, 0)</f>
        <v>4592.4266741469601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500000</v>
      </c>
      <c r="S39">
        <f t="shared" si="1"/>
        <v>4371.2070054619853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1801.2821039451244</v>
      </c>
      <c r="AC39">
        <f t="shared" si="2"/>
        <v>1537.9421292598213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-18235.936976118159</v>
      </c>
      <c r="AI39">
        <f t="shared" si="25"/>
        <v>-18253.528709103328</v>
      </c>
      <c r="AJ39">
        <f t="shared" si="7"/>
        <v>263.3399746853031</v>
      </c>
      <c r="AK39">
        <f t="shared" si="22"/>
        <v>126.08974727615872</v>
      </c>
      <c r="AL39">
        <f t="shared" si="8"/>
        <v>-17864.098987141868</v>
      </c>
      <c r="AN39">
        <f t="shared" si="26"/>
        <v>0</v>
      </c>
      <c r="AO39">
        <f t="shared" si="26"/>
        <v>0</v>
      </c>
      <c r="AP39">
        <f t="shared" si="26"/>
        <v>-0.29748139430268999</v>
      </c>
      <c r="AQ39">
        <f t="shared" si="26"/>
        <v>-308.37507382842062</v>
      </c>
      <c r="AR39">
        <f t="shared" si="26"/>
        <v>-308.6725552227233</v>
      </c>
      <c r="AS39">
        <f t="shared" si="26"/>
        <v>4.4531566566557199</v>
      </c>
      <c r="AT39">
        <f t="shared" si="26"/>
        <v>2.1322148226446251</v>
      </c>
      <c r="AU39">
        <f t="shared" si="23"/>
        <v>-302.087183743423</v>
      </c>
      <c r="AW39">
        <v>36</v>
      </c>
      <c r="AX39">
        <f>IF(Z39&gt;0, (R39*SUMPRODUCT(K39:$K$98, X39:$X$98)-K39*$AZ$3)/Z39, 0)</f>
        <v>4371.2070054619853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500000</v>
      </c>
      <c r="S40">
        <f t="shared" si="1"/>
        <v>4105.8493133395014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1537.9421292598213</v>
      </c>
      <c r="AC40">
        <f t="shared" si="2"/>
        <v>1272.1485093106182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-19239.111524235381</v>
      </c>
      <c r="AI40">
        <f t="shared" si="25"/>
        <v>-19254.603428738275</v>
      </c>
      <c r="AJ40">
        <f t="shared" si="7"/>
        <v>265.79361994920305</v>
      </c>
      <c r="AK40">
        <f t="shared" si="22"/>
        <v>107.65594904818749</v>
      </c>
      <c r="AL40">
        <f t="shared" si="8"/>
        <v>-18881.153859740883</v>
      </c>
      <c r="AN40">
        <f t="shared" si="26"/>
        <v>0</v>
      </c>
      <c r="AO40">
        <f t="shared" si="26"/>
        <v>0</v>
      </c>
      <c r="AP40">
        <f t="shared" si="26"/>
        <v>-0.23390417430582228</v>
      </c>
      <c r="AQ40">
        <f t="shared" si="26"/>
        <v>-290.48129586734029</v>
      </c>
      <c r="AR40">
        <f t="shared" si="26"/>
        <v>-290.71520004164609</v>
      </c>
      <c r="AS40">
        <f t="shared" si="26"/>
        <v>4.013079037400316</v>
      </c>
      <c r="AT40">
        <f t="shared" si="26"/>
        <v>1.6254409434631469</v>
      </c>
      <c r="AU40">
        <f t="shared" si="23"/>
        <v>-285.07668006078262</v>
      </c>
      <c r="AW40">
        <v>37</v>
      </c>
      <c r="AX40">
        <f>IF(Z40&gt;0, (R40*SUMPRODUCT(K40:$K$98, X40:$X$98)-K40*$AZ$3)/Z40, 0)</f>
        <v>4105.8493133395014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500000</v>
      </c>
      <c r="S41">
        <f t="shared" si="1"/>
        <v>3813.7085795834105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1272.1485093106182</v>
      </c>
      <c r="AC41">
        <f t="shared" si="2"/>
        <v>1019.686368692579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-19682.874121963596</v>
      </c>
      <c r="AI41">
        <f t="shared" si="25"/>
        <v>-19696.242820009265</v>
      </c>
      <c r="AJ41">
        <f t="shared" si="7"/>
        <v>252.46214061803926</v>
      </c>
      <c r="AK41">
        <f t="shared" si="22"/>
        <v>89.050395651743287</v>
      </c>
      <c r="AL41">
        <f t="shared" si="8"/>
        <v>-19354.730283739485</v>
      </c>
      <c r="AN41">
        <f t="shared" si="26"/>
        <v>0</v>
      </c>
      <c r="AO41">
        <f t="shared" si="26"/>
        <v>0</v>
      </c>
      <c r="AP41">
        <f t="shared" si="26"/>
        <v>-0.18022052590042556</v>
      </c>
      <c r="AQ41">
        <f t="shared" si="26"/>
        <v>-265.3405674489947</v>
      </c>
      <c r="AR41">
        <f t="shared" si="26"/>
        <v>-265.52078797489514</v>
      </c>
      <c r="AS41">
        <f t="shared" si="26"/>
        <v>3.4033874949303162</v>
      </c>
      <c r="AT41">
        <f t="shared" si="26"/>
        <v>1.2004691168260044</v>
      </c>
      <c r="AU41">
        <f t="shared" si="23"/>
        <v>-260.91693136313887</v>
      </c>
      <c r="AW41">
        <v>38</v>
      </c>
      <c r="AX41">
        <f>IF(Z41&gt;0, (R41*SUMPRODUCT(K41:$K$98, X41:$X$98)-K41*$AZ$3)/Z41, 0)</f>
        <v>3813.7085795834105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500000</v>
      </c>
      <c r="S42">
        <f t="shared" si="1"/>
        <v>3491.504114232047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1019.686368692579</v>
      </c>
      <c r="AC42">
        <f t="shared" si="2"/>
        <v>788.29147557331726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-19463.02105081511</v>
      </c>
      <c r="AI42">
        <f t="shared" si="25"/>
        <v>-19474.309759775242</v>
      </c>
      <c r="AJ42">
        <f t="shared" si="7"/>
        <v>231.39489311926172</v>
      </c>
      <c r="AK42">
        <f t="shared" si="22"/>
        <v>71.378045808480536</v>
      </c>
      <c r="AL42">
        <f t="shared" si="8"/>
        <v>-19171.536820847501</v>
      </c>
      <c r="AN42">
        <f t="shared" si="26"/>
        <v>0</v>
      </c>
      <c r="AO42">
        <f t="shared" si="26"/>
        <v>0</v>
      </c>
      <c r="AP42">
        <f t="shared" si="26"/>
        <v>-0.13587557416517251</v>
      </c>
      <c r="AQ42">
        <f t="shared" si="26"/>
        <v>-234.26497836096513</v>
      </c>
      <c r="AR42">
        <f t="shared" si="26"/>
        <v>-234.4008539351303</v>
      </c>
      <c r="AS42">
        <f t="shared" si="26"/>
        <v>2.7851647227782999</v>
      </c>
      <c r="AT42">
        <f t="shared" si="26"/>
        <v>0.85913570730435906</v>
      </c>
      <c r="AU42">
        <f t="shared" si="23"/>
        <v>-230.75655350504766</v>
      </c>
      <c r="AW42">
        <v>39</v>
      </c>
      <c r="AX42">
        <f>IF(Z42&gt;0, (R42*SUMPRODUCT(K42:$K$98, X42:$X$98)-K42*$AZ$3)/Z42, 0)</f>
        <v>3491.504114232047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500000</v>
      </c>
      <c r="S43">
        <f t="shared" si="1"/>
        <v>3136.1359960777136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788.29147557331726</v>
      </c>
      <c r="AC43">
        <f t="shared" si="2"/>
        <v>584.3351350067569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-18596.580348802672</v>
      </c>
      <c r="AI43">
        <f t="shared" si="25"/>
        <v>-18605.896512638323</v>
      </c>
      <c r="AJ43">
        <f t="shared" si="7"/>
        <v>203.95634056656036</v>
      </c>
      <c r="AK43">
        <f t="shared" si="22"/>
        <v>55.180403290132212</v>
      </c>
      <c r="AL43">
        <f t="shared" si="8"/>
        <v>-18346.759768781631</v>
      </c>
      <c r="AN43">
        <f t="shared" si="26"/>
        <v>0</v>
      </c>
      <c r="AO43">
        <f t="shared" si="26"/>
        <v>0</v>
      </c>
      <c r="AP43">
        <f t="shared" si="26"/>
        <v>-0.10011893257491698</v>
      </c>
      <c r="AQ43">
        <f t="shared" si="26"/>
        <v>-199.85369588940836</v>
      </c>
      <c r="AR43">
        <f t="shared" si="26"/>
        <v>-199.95381482198329</v>
      </c>
      <c r="AS43">
        <f t="shared" si="26"/>
        <v>2.1918776300681726</v>
      </c>
      <c r="AT43">
        <f t="shared" si="26"/>
        <v>0.59301265777667678</v>
      </c>
      <c r="AU43">
        <f t="shared" si="23"/>
        <v>-197.16892453413843</v>
      </c>
      <c r="AW43">
        <v>40</v>
      </c>
      <c r="AX43">
        <f>IF(Z43&gt;0, (R43*SUMPRODUCT(K43:$K$98, X43:$X$98)-K43*$AZ$3)/Z43, 0)</f>
        <v>3136.1359960777136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500000</v>
      </c>
      <c r="S44">
        <f t="shared" si="1"/>
        <v>2744.7624465635995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584.3351350067569</v>
      </c>
      <c r="AC44">
        <f t="shared" si="2"/>
        <v>411.54272286235278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-17261.289546268217</v>
      </c>
      <c r="AI44">
        <f t="shared" si="25"/>
        <v>-17268.786419510885</v>
      </c>
      <c r="AJ44">
        <f t="shared" si="7"/>
        <v>172.79241214440412</v>
      </c>
      <c r="AK44">
        <f t="shared" si="22"/>
        <v>40.903459450472987</v>
      </c>
      <c r="AL44">
        <f t="shared" si="8"/>
        <v>-17055.090547916006</v>
      </c>
      <c r="AN44">
        <f t="shared" si="26"/>
        <v>0</v>
      </c>
      <c r="AO44">
        <f t="shared" si="26"/>
        <v>0</v>
      </c>
      <c r="AP44">
        <f t="shared" si="26"/>
        <v>-7.1935164051051936E-2</v>
      </c>
      <c r="AQ44">
        <f t="shared" si="26"/>
        <v>-165.6282099284789</v>
      </c>
      <c r="AR44">
        <f t="shared" si="26"/>
        <v>-165.70014509252997</v>
      </c>
      <c r="AS44">
        <f t="shared" si="26"/>
        <v>1.6580046256676648</v>
      </c>
      <c r="AT44">
        <f t="shared" si="26"/>
        <v>0.39248323542134345</v>
      </c>
      <c r="AU44">
        <f t="shared" si="23"/>
        <v>-163.64965723144093</v>
      </c>
      <c r="AW44">
        <v>41</v>
      </c>
      <c r="AX44">
        <f>IF(Z44&gt;0, (R44*SUMPRODUCT(K44:$K$98, X44:$X$98)-K44*$AZ$3)/Z44, 0)</f>
        <v>2744.7624465635995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500000</v>
      </c>
      <c r="S45">
        <f t="shared" si="1"/>
        <v>2298.7398456503979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411.54272286235278</v>
      </c>
      <c r="AC45">
        <f t="shared" si="2"/>
        <v>270.07637342048474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-15474.604331615024</v>
      </c>
      <c r="AI45">
        <f t="shared" si="25"/>
        <v>-15480.478775692103</v>
      </c>
      <c r="AJ45">
        <f t="shared" si="7"/>
        <v>141.46634944186803</v>
      </c>
      <c r="AK45">
        <f t="shared" si="22"/>
        <v>28.807990600364697</v>
      </c>
      <c r="AL45">
        <f t="shared" si="8"/>
        <v>-15310.204435649872</v>
      </c>
      <c r="AN45">
        <f t="shared" si="26"/>
        <v>0</v>
      </c>
      <c r="AO45">
        <f t="shared" si="26"/>
        <v>0</v>
      </c>
      <c r="AP45">
        <f t="shared" si="26"/>
        <v>-5.0328017322651075E-2</v>
      </c>
      <c r="AQ45">
        <f t="shared" si="26"/>
        <v>-132.57529472475187</v>
      </c>
      <c r="AR45">
        <f t="shared" si="26"/>
        <v>-132.62562274207451</v>
      </c>
      <c r="AS45">
        <f t="shared" si="26"/>
        <v>1.2119820687481841</v>
      </c>
      <c r="AT45">
        <f t="shared" si="26"/>
        <v>0.246806171093399</v>
      </c>
      <c r="AU45">
        <f t="shared" si="23"/>
        <v>-131.16683450223294</v>
      </c>
      <c r="AW45">
        <v>42</v>
      </c>
      <c r="AX45">
        <f>IF(Z45&gt;0, (R45*SUMPRODUCT(K45:$K$98, X45:$X$98)-K45*$AZ$3)/Z45, 0)</f>
        <v>2298.7398456503979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500000</v>
      </c>
      <c r="S46">
        <f t="shared" si="1"/>
        <v>1778.694132188263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270.07637342048474</v>
      </c>
      <c r="AC46">
        <f t="shared" si="2"/>
        <v>159.07416841592121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-13440.435618528369</v>
      </c>
      <c r="AI46">
        <f t="shared" si="25"/>
        <v>-13444.907274602823</v>
      </c>
      <c r="AJ46">
        <f t="shared" si="7"/>
        <v>111.00220500456354</v>
      </c>
      <c r="AK46">
        <f t="shared" si="22"/>
        <v>18.905346139433934</v>
      </c>
      <c r="AL46">
        <f t="shared" si="8"/>
        <v>-13314.999723458826</v>
      </c>
      <c r="AN46">
        <f t="shared" si="26"/>
        <v>0</v>
      </c>
      <c r="AO46">
        <f t="shared" si="26"/>
        <v>0</v>
      </c>
      <c r="AP46">
        <f t="shared" si="26"/>
        <v>-3.4205301177564484E-2</v>
      </c>
      <c r="AQ46">
        <f t="shared" si="26"/>
        <v>-102.81071277278869</v>
      </c>
      <c r="AR46">
        <f t="shared" si="26"/>
        <v>-102.84491807396626</v>
      </c>
      <c r="AS46">
        <f t="shared" si="26"/>
        <v>0.84909567961755883</v>
      </c>
      <c r="AT46">
        <f t="shared" si="26"/>
        <v>0.14461377346520188</v>
      </c>
      <c r="AU46">
        <f t="shared" si="23"/>
        <v>-101.8512086208835</v>
      </c>
      <c r="AW46">
        <v>43</v>
      </c>
      <c r="AX46">
        <f>IF(Z46&gt;0, (R46*SUMPRODUCT(K46:$K$98, X46:$X$98)-K46*$AZ$3)/Z46, 0)</f>
        <v>1778.694132188263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500000</v>
      </c>
      <c r="S47">
        <f t="shared" si="1"/>
        <v>1145.0487701922591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159.07416841592121</v>
      </c>
      <c r="AC47">
        <f t="shared" si="2"/>
        <v>75.525142893300625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-11290.388102918096</v>
      </c>
      <c r="AI47">
        <f t="shared" si="25"/>
        <v>-11293.686003621513</v>
      </c>
      <c r="AJ47">
        <f t="shared" si="7"/>
        <v>83.549025522620582</v>
      </c>
      <c r="AK47">
        <f t="shared" si="22"/>
        <v>11.135191789114485</v>
      </c>
      <c r="AL47">
        <f t="shared" si="8"/>
        <v>-11199.001786309776</v>
      </c>
      <c r="AN47">
        <f t="shared" si="26"/>
        <v>0</v>
      </c>
      <c r="AO47">
        <f t="shared" si="26"/>
        <v>0</v>
      </c>
      <c r="AP47">
        <f t="shared" si="26"/>
        <v>-2.2523951205075287E-2</v>
      </c>
      <c r="AQ47">
        <f t="shared" si="26"/>
        <v>-77.110918000933225</v>
      </c>
      <c r="AR47">
        <f t="shared" si="26"/>
        <v>-77.133441952138298</v>
      </c>
      <c r="AS47">
        <f t="shared" si="26"/>
        <v>0.57062184199563015</v>
      </c>
      <c r="AT47">
        <f t="shared" si="26"/>
        <v>7.6050960617832786E-2</v>
      </c>
      <c r="AU47">
        <f t="shared" si="23"/>
        <v>-76.486769149524818</v>
      </c>
      <c r="AW47">
        <v>44</v>
      </c>
      <c r="AX47">
        <f>IF(Z47&gt;0, (R47*SUMPRODUCT(K47:$K$98, X47:$X$98)-K47*$AZ$3)/Z47, 0)</f>
        <v>1145.0487701922591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500000</v>
      </c>
      <c r="S48">
        <f t="shared" si="1"/>
        <v>331.79761293668491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75.525142893300625</v>
      </c>
      <c r="AC48">
        <f t="shared" si="2"/>
        <v>15.612159937160383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-9122.5860773477689</v>
      </c>
      <c r="AI48">
        <f t="shared" si="25"/>
        <v>-9124.9387404364188</v>
      </c>
      <c r="AJ48">
        <f t="shared" si="7"/>
        <v>59.91298295614024</v>
      </c>
      <c r="AK48">
        <f t="shared" si="22"/>
        <v>5.2867600025310439</v>
      </c>
      <c r="AL48">
        <f t="shared" si="8"/>
        <v>-9059.738997477747</v>
      </c>
      <c r="AN48">
        <f t="shared" si="26"/>
        <v>0</v>
      </c>
      <c r="AO48">
        <f t="shared" si="26"/>
        <v>0</v>
      </c>
      <c r="AP48">
        <f t="shared" si="26"/>
        <v>-1.4346591041719373E-2</v>
      </c>
      <c r="AQ48">
        <f t="shared" si="26"/>
        <v>-55.629729699096721</v>
      </c>
      <c r="AR48">
        <f t="shared" si="26"/>
        <v>-55.644076290138443</v>
      </c>
      <c r="AS48">
        <f t="shared" si="26"/>
        <v>0.3653506822580363</v>
      </c>
      <c r="AT48">
        <f t="shared" si="26"/>
        <v>3.2238778284052381E-2</v>
      </c>
      <c r="AU48">
        <f t="shared" si="23"/>
        <v>-55.246486829596357</v>
      </c>
      <c r="AW48">
        <v>45</v>
      </c>
      <c r="AX48">
        <f>IF(Z48&gt;0, (R48*SUMPRODUCT(K48:$K$98, X48:$X$98)-K48*$AZ$3)/Z48, 0)</f>
        <v>331.79761293668491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500000</v>
      </c>
      <c r="S49">
        <f t="shared" si="1"/>
        <v>-761.64194521164984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15.612159937160383</v>
      </c>
      <c r="AC49">
        <f t="shared" si="2"/>
        <v>-24.662270614799738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-7101.1647272577802</v>
      </c>
      <c r="AI49">
        <f t="shared" si="25"/>
        <v>-7102.7837472428173</v>
      </c>
      <c r="AJ49">
        <f t="shared" si="7"/>
        <v>40.274430551960123</v>
      </c>
      <c r="AK49">
        <f t="shared" si="22"/>
        <v>1.092851195601227</v>
      </c>
      <c r="AL49">
        <f t="shared" si="8"/>
        <v>-7061.4164654952565</v>
      </c>
      <c r="AN49">
        <f t="shared" si="26"/>
        <v>0</v>
      </c>
      <c r="AO49">
        <f t="shared" si="26"/>
        <v>0</v>
      </c>
      <c r="AP49">
        <f t="shared" si="26"/>
        <v>-8.8150172570696152E-3</v>
      </c>
      <c r="AQ49">
        <f t="shared" si="26"/>
        <v>-38.663444673073279</v>
      </c>
      <c r="AR49">
        <f t="shared" si="26"/>
        <v>-38.67225969033035</v>
      </c>
      <c r="AS49">
        <f t="shared" si="26"/>
        <v>0.21928067819749877</v>
      </c>
      <c r="AT49">
        <f t="shared" si="26"/>
        <v>5.9502058267766446E-3</v>
      </c>
      <c r="AU49">
        <f t="shared" si="23"/>
        <v>-38.447028806306079</v>
      </c>
      <c r="AW49">
        <v>46</v>
      </c>
      <c r="AX49">
        <f>IF(Z49&gt;0, (R49*SUMPRODUCT(K49:$K$98, X49:$X$98)-K49*$AZ$3)/Z49, 0)</f>
        <v>-761.64194521164984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500000</v>
      </c>
      <c r="S50">
        <f t="shared" si="1"/>
        <v>-2311.8973867923823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-24.662270614799738</v>
      </c>
      <c r="AC50">
        <f t="shared" si="2"/>
        <v>-49.615626763643931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-5297.7985124275301</v>
      </c>
      <c r="AI50">
        <f t="shared" si="25"/>
        <v>-5298.8715623614735</v>
      </c>
      <c r="AJ50">
        <f t="shared" si="7"/>
        <v>24.953356148844193</v>
      </c>
      <c r="AK50">
        <f t="shared" si="22"/>
        <v>-1.7263589430359818</v>
      </c>
      <c r="AL50">
        <f t="shared" si="8"/>
        <v>-5275.6445651556651</v>
      </c>
      <c r="AN50">
        <f t="shared" si="26"/>
        <v>0</v>
      </c>
      <c r="AO50">
        <f t="shared" si="26"/>
        <v>0</v>
      </c>
      <c r="AP50">
        <f t="shared" si="26"/>
        <v>-5.2164237872469278E-3</v>
      </c>
      <c r="AQ50">
        <f t="shared" si="26"/>
        <v>-25.754218239128203</v>
      </c>
      <c r="AR50">
        <f t="shared" si="26"/>
        <v>-25.759434662915449</v>
      </c>
      <c r="AS50">
        <f t="shared" si="26"/>
        <v>0.12130589310795653</v>
      </c>
      <c r="AT50">
        <f t="shared" si="26"/>
        <v>-8.3923586134359556E-3</v>
      </c>
      <c r="AU50">
        <f t="shared" si="23"/>
        <v>-25.646521128420929</v>
      </c>
      <c r="AW50">
        <v>47</v>
      </c>
      <c r="AX50">
        <f>IF(Z50&gt;0, (R50*SUMPRODUCT(K50:$K$98, X50:$X$98)-K50*$AZ$3)/Z50, 0)</f>
        <v>-2311.8973867923823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500000</v>
      </c>
      <c r="S51">
        <f t="shared" si="1"/>
        <v>-4611.9912384438921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-49.615626763643931</v>
      </c>
      <c r="AC51">
        <f t="shared" si="2"/>
        <v>-63.128694534710476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-3779.2205318155152</v>
      </c>
      <c r="AI51">
        <f t="shared" si="25"/>
        <v>-3779.9049291969377</v>
      </c>
      <c r="AJ51">
        <f t="shared" si="7"/>
        <v>13.513067771066545</v>
      </c>
      <c r="AK51">
        <f t="shared" si="22"/>
        <v>-3.4730938734550754</v>
      </c>
      <c r="AL51">
        <f t="shared" si="8"/>
        <v>-3769.8649552993261</v>
      </c>
      <c r="AN51">
        <f t="shared" si="26"/>
        <v>0</v>
      </c>
      <c r="AO51">
        <f t="shared" si="26"/>
        <v>0</v>
      </c>
      <c r="AP51">
        <f t="shared" si="26"/>
        <v>-2.9705936683789803E-3</v>
      </c>
      <c r="AQ51">
        <f t="shared" si="26"/>
        <v>-16.403523578482144</v>
      </c>
      <c r="AR51">
        <f t="shared" si="26"/>
        <v>-16.406494172150524</v>
      </c>
      <c r="AS51">
        <f t="shared" si="26"/>
        <v>5.8652815821211721E-2</v>
      </c>
      <c r="AT51">
        <f t="shared" si="26"/>
        <v>-1.5074795652672243E-2</v>
      </c>
      <c r="AU51">
        <f t="shared" si="23"/>
        <v>-16.362916151981981</v>
      </c>
      <c r="AW51">
        <v>48</v>
      </c>
      <c r="AX51">
        <f>IF(Z51&gt;0, (R51*SUMPRODUCT(K51:$K$98, X51:$X$98)-K51*$AZ$3)/Z51, 0)</f>
        <v>-4611.9912384438921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500000</v>
      </c>
      <c r="S52">
        <f t="shared" si="1"/>
        <v>-8186.2107840141935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-63.128694534710476</v>
      </c>
      <c r="AC52">
        <f t="shared" si="2"/>
        <v>-68.602619480994676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-2585.4013461190625</v>
      </c>
      <c r="AI52">
        <f t="shared" si="25"/>
        <v>-2585.8203593920589</v>
      </c>
      <c r="AJ52">
        <f t="shared" si="7"/>
        <v>5.4739249462841997</v>
      </c>
      <c r="AK52">
        <f t="shared" si="22"/>
        <v>-4.4190086174297338</v>
      </c>
      <c r="AL52">
        <f t="shared" si="8"/>
        <v>-2584.7654430632047</v>
      </c>
      <c r="AN52">
        <f t="shared" si="26"/>
        <v>0</v>
      </c>
      <c r="AO52">
        <f t="shared" si="26"/>
        <v>0</v>
      </c>
      <c r="AP52">
        <f t="shared" si="26"/>
        <v>-1.6238453626674222E-3</v>
      </c>
      <c r="AQ52">
        <f t="shared" si="26"/>
        <v>-10.01947254917569</v>
      </c>
      <c r="AR52">
        <f t="shared" si="26"/>
        <v>-10.021096394538358</v>
      </c>
      <c r="AS52">
        <f t="shared" si="26"/>
        <v>2.1213666039847728E-2</v>
      </c>
      <c r="AT52">
        <f t="shared" si="26"/>
        <v>-1.7125439964425948E-2</v>
      </c>
      <c r="AU52">
        <f t="shared" si="23"/>
        <v>-10.017008168462937</v>
      </c>
      <c r="AW52">
        <v>49</v>
      </c>
      <c r="AX52">
        <f>IF(Z52&gt;0, (R52*SUMPRODUCT(K52:$K$98, X52:$X$98)-K52*$AZ$3)/Z52, 0)</f>
        <v>-8186.2107840141935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500000</v>
      </c>
      <c r="S53">
        <f t="shared" si="1"/>
        <v>-14017.501244617775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-68.602619480994676</v>
      </c>
      <c r="AC53">
        <f t="shared" si="2"/>
        <v>-68.863521822850799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-1691.8905534263261</v>
      </c>
      <c r="AI53">
        <f t="shared" si="25"/>
        <v>-1692.13618751125</v>
      </c>
      <c r="AJ53">
        <f t="shared" si="7"/>
        <v>0.2609023418561236</v>
      </c>
      <c r="AK53">
        <f t="shared" si="22"/>
        <v>-4.8021833636696281</v>
      </c>
      <c r="AL53">
        <f t="shared" si="8"/>
        <v>-1696.6774685330636</v>
      </c>
      <c r="AN53">
        <f t="shared" si="26"/>
        <v>0</v>
      </c>
      <c r="AO53">
        <f t="shared" si="26"/>
        <v>0</v>
      </c>
      <c r="AP53">
        <f t="shared" si="26"/>
        <v>-8.4993849032243159E-4</v>
      </c>
      <c r="AQ53">
        <f t="shared" si="26"/>
        <v>-5.8542482132109326</v>
      </c>
      <c r="AR53">
        <f t="shared" si="26"/>
        <v>-5.8550981517012541</v>
      </c>
      <c r="AS53">
        <f t="shared" si="26"/>
        <v>9.0276942887385764E-4</v>
      </c>
      <c r="AT53">
        <f t="shared" si="26"/>
        <v>-1.6616425524299365E-2</v>
      </c>
      <c r="AU53">
        <f t="shared" si="23"/>
        <v>-5.87081180779668</v>
      </c>
      <c r="AW53">
        <v>50</v>
      </c>
      <c r="AX53">
        <f>IF(Z53&gt;0, (R53*SUMPRODUCT(K53:$K$98, X53:$X$98)-K53*$AZ$3)/Z53, 0)</f>
        <v>-14017.501244617775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500000</v>
      </c>
      <c r="S54">
        <f t="shared" si="1"/>
        <v>-23995.363892204256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-68.863521822850799</v>
      </c>
      <c r="AC54">
        <f t="shared" si="2"/>
        <v>-66.004760922383539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-1056.4125740402947</v>
      </c>
      <c r="AI54">
        <f t="shared" si="25"/>
        <v>-1056.5501105269655</v>
      </c>
      <c r="AJ54">
        <f t="shared" si="7"/>
        <v>-2.8587609004672601</v>
      </c>
      <c r="AK54">
        <f t="shared" si="22"/>
        <v>-4.8204465275995565</v>
      </c>
      <c r="AL54">
        <f t="shared" si="8"/>
        <v>-1064.2293179550325</v>
      </c>
      <c r="AN54">
        <f t="shared" si="26"/>
        <v>0</v>
      </c>
      <c r="AO54">
        <f t="shared" si="26"/>
        <v>0</v>
      </c>
      <c r="AP54">
        <f t="shared" si="26"/>
        <v>-4.2491177869503888E-4</v>
      </c>
      <c r="AQ54">
        <f t="shared" si="26"/>
        <v>-3.263731368578247</v>
      </c>
      <c r="AR54">
        <f t="shared" si="26"/>
        <v>-3.2641562803569419</v>
      </c>
      <c r="AS54">
        <f t="shared" si="26"/>
        <v>-8.8319922115619471E-3</v>
      </c>
      <c r="AT54">
        <f t="shared" si="26"/>
        <v>-1.4892517307429047E-2</v>
      </c>
      <c r="AU54">
        <f t="shared" si="23"/>
        <v>-3.2878807898759335</v>
      </c>
      <c r="AW54">
        <v>51</v>
      </c>
      <c r="AX54">
        <f>IF(Z54&gt;0, (R54*SUMPRODUCT(K54:$K$98, X54:$X$98)-K54*$AZ$3)/Z54, 0)</f>
        <v>-23995.363892204256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500000</v>
      </c>
      <c r="S55">
        <f t="shared" si="1"/>
        <v>-41898.953620272718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-66.004760922383539</v>
      </c>
      <c r="AC55">
        <f t="shared" si="2"/>
        <v>-61.489019868034823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-627.83370625180009</v>
      </c>
      <c r="AI55">
        <f t="shared" si="25"/>
        <v>-627.90708400297888</v>
      </c>
      <c r="AJ55">
        <f t="shared" si="7"/>
        <v>-4.515741054348716</v>
      </c>
      <c r="AK55">
        <f t="shared" si="22"/>
        <v>-4.620333264566848</v>
      </c>
      <c r="AL55">
        <f t="shared" si="8"/>
        <v>-637.04315832189445</v>
      </c>
      <c r="AN55">
        <f t="shared" si="26"/>
        <v>0</v>
      </c>
      <c r="AO55">
        <f t="shared" si="26"/>
        <v>0</v>
      </c>
      <c r="AP55">
        <f t="shared" si="26"/>
        <v>-2.024077880608285E-4</v>
      </c>
      <c r="AQ55">
        <f t="shared" si="26"/>
        <v>-1.7318387346425048</v>
      </c>
      <c r="AR55">
        <f t="shared" si="26"/>
        <v>-1.7320411424305655</v>
      </c>
      <c r="AS55">
        <f t="shared" si="26"/>
        <v>-1.2456380082276074E-2</v>
      </c>
      <c r="AT55">
        <f t="shared" si="26"/>
        <v>-1.2744890939839026E-2</v>
      </c>
      <c r="AU55">
        <f t="shared" si="23"/>
        <v>-1.7572424134526807</v>
      </c>
      <c r="AW55">
        <v>52</v>
      </c>
      <c r="AX55">
        <f>IF(Z55&gt;0, (R55*SUMPRODUCT(K55:$K$98, X55:$X$98)-K55*$AZ$3)/Z55, 0)</f>
        <v>-41898.953620272718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500000</v>
      </c>
      <c r="S56">
        <f t="shared" si="1"/>
        <v>-75638.397461112647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-61.489019868034823</v>
      </c>
      <c r="AC56">
        <f t="shared" si="2"/>
        <v>-56.274901082206831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-354.44017711379195</v>
      </c>
      <c r="AI56">
        <f t="shared" si="25"/>
        <v>-354.4773770697476</v>
      </c>
      <c r="AJ56">
        <f t="shared" si="7"/>
        <v>-5.214118785827992</v>
      </c>
      <c r="AK56">
        <f t="shared" si="22"/>
        <v>-4.3042313907624381</v>
      </c>
      <c r="AL56">
        <f t="shared" si="8"/>
        <v>-363.99572724633799</v>
      </c>
      <c r="AN56">
        <f t="shared" si="26"/>
        <v>0</v>
      </c>
      <c r="AO56">
        <f t="shared" si="26"/>
        <v>0</v>
      </c>
      <c r="AP56">
        <f t="shared" si="26"/>
        <v>-9.1619353764569117E-5</v>
      </c>
      <c r="AQ56">
        <f t="shared" si="26"/>
        <v>-0.87294673182056082</v>
      </c>
      <c r="AR56">
        <f t="shared" si="26"/>
        <v>-0.87303835117432538</v>
      </c>
      <c r="AS56">
        <f t="shared" si="26"/>
        <v>-1.284179460262329E-2</v>
      </c>
      <c r="AT56">
        <f t="shared" si="26"/>
        <v>-1.0600843155428304E-2</v>
      </c>
      <c r="AU56">
        <f t="shared" si="23"/>
        <v>-0.89648098893237682</v>
      </c>
      <c r="AW56">
        <v>53</v>
      </c>
      <c r="AX56">
        <f>IF(Z56&gt;0, (R56*SUMPRODUCT(K56:$K$98, X56:$X$98)-K56*$AZ$3)/Z56, 0)</f>
        <v>-75638.397461112647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500000</v>
      </c>
      <c r="S57">
        <f t="shared" si="1"/>
        <v>-142591.07166749978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-56.274901082206831</v>
      </c>
      <c r="AC57">
        <f t="shared" si="2"/>
        <v>-50.946100027893024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-189.63548957367604</v>
      </c>
      <c r="AI57">
        <f t="shared" si="25"/>
        <v>-189.65335398111478</v>
      </c>
      <c r="AJ57">
        <f t="shared" si="7"/>
        <v>-5.3288010543138071</v>
      </c>
      <c r="AK57">
        <f t="shared" si="22"/>
        <v>-3.9392430757544785</v>
      </c>
      <c r="AL57">
        <f t="shared" si="8"/>
        <v>-198.92139811118307</v>
      </c>
      <c r="AN57">
        <f t="shared" si="26"/>
        <v>0</v>
      </c>
      <c r="AO57">
        <f t="shared" si="26"/>
        <v>0</v>
      </c>
      <c r="AP57">
        <f t="shared" si="26"/>
        <v>-3.9283971841136059E-5</v>
      </c>
      <c r="AQ57">
        <f t="shared" si="26"/>
        <v>-0.41700992647188428</v>
      </c>
      <c r="AR57">
        <f t="shared" si="26"/>
        <v>-0.41704921044372545</v>
      </c>
      <c r="AS57">
        <f t="shared" si="26"/>
        <v>-1.1718075244451323E-2</v>
      </c>
      <c r="AT57">
        <f t="shared" si="26"/>
        <v>-8.6624263689684591E-3</v>
      </c>
      <c r="AU57">
        <f t="shared" si="23"/>
        <v>-0.4374297120571452</v>
      </c>
      <c r="AW57">
        <v>54</v>
      </c>
      <c r="AX57">
        <f>IF(Z57&gt;0, (R57*SUMPRODUCT(K57:$K$98, X57:$X$98)-K57*$AZ$3)/Z57, 0)</f>
        <v>-142591.07166749978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500000</v>
      </c>
      <c r="S58">
        <f t="shared" si="1"/>
        <v>-282853.43024277478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-50.946100027893024</v>
      </c>
      <c r="AC58">
        <f t="shared" si="2"/>
        <v>-45.825835145316361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-95.851306256954629</v>
      </c>
      <c r="AI58">
        <f t="shared" si="25"/>
        <v>-95.85940688969329</v>
      </c>
      <c r="AJ58">
        <f t="shared" si="7"/>
        <v>-5.120264882576663</v>
      </c>
      <c r="AK58">
        <f t="shared" si="22"/>
        <v>-3.566227001952512</v>
      </c>
      <c r="AL58">
        <f t="shared" si="8"/>
        <v>-104.54589877422247</v>
      </c>
      <c r="AN58">
        <f t="shared" si="26"/>
        <v>0</v>
      </c>
      <c r="AO58">
        <f t="shared" si="26"/>
        <v>0</v>
      </c>
      <c r="AP58">
        <f t="shared" si="26"/>
        <v>-1.5904781091557189E-5</v>
      </c>
      <c r="AQ58">
        <f t="shared" si="26"/>
        <v>-0.18819444018018425</v>
      </c>
      <c r="AR58">
        <f t="shared" si="26"/>
        <v>-0.18821034496127584</v>
      </c>
      <c r="AS58">
        <f t="shared" si="26"/>
        <v>-1.005312729455741E-2</v>
      </c>
      <c r="AT58">
        <f t="shared" si="26"/>
        <v>-7.001929555229343E-3</v>
      </c>
      <c r="AU58">
        <f t="shared" si="23"/>
        <v>-0.20526540181106259</v>
      </c>
      <c r="AW58">
        <v>55</v>
      </c>
      <c r="AX58">
        <f>IF(Z58&gt;0, (R58*SUMPRODUCT(K58:$K$98, X58:$X$98)-K58*$AZ$3)/Z58, 0)</f>
        <v>-282853.43024277478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500000</v>
      </c>
      <c r="S59">
        <f t="shared" si="1"/>
        <v>-593960.91089008201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-45.825835145316361</v>
      </c>
      <c r="AC59">
        <f t="shared" si="2"/>
        <v>-41.070034220274621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-45.623253105347899</v>
      </c>
      <c r="AI59">
        <f t="shared" si="25"/>
        <v>-45.626710406448638</v>
      </c>
      <c r="AJ59">
        <f t="shared" si="7"/>
        <v>-4.7558009250417399</v>
      </c>
      <c r="AK59">
        <f t="shared" si="22"/>
        <v>-3.2078084601721457</v>
      </c>
      <c r="AL59">
        <f t="shared" si="8"/>
        <v>-53.590319791662523</v>
      </c>
      <c r="AN59">
        <f t="shared" si="26"/>
        <v>0</v>
      </c>
      <c r="AO59">
        <f t="shared" si="26"/>
        <v>0</v>
      </c>
      <c r="AP59">
        <f t="shared" si="26"/>
        <v>-6.0607718368611356E-6</v>
      </c>
      <c r="AQ59">
        <f t="shared" si="26"/>
        <v>-7.9979185922831639E-2</v>
      </c>
      <c r="AR59">
        <f t="shared" si="26"/>
        <v>-7.9985246694668513E-2</v>
      </c>
      <c r="AS59">
        <f t="shared" si="26"/>
        <v>-8.3370882281803387E-3</v>
      </c>
      <c r="AT59">
        <f t="shared" si="26"/>
        <v>-5.6234023612592183E-3</v>
      </c>
      <c r="AU59">
        <f t="shared" si="23"/>
        <v>-9.3945737284108072E-2</v>
      </c>
      <c r="AW59">
        <v>56</v>
      </c>
      <c r="AX59">
        <f>IF(Z59&gt;0, (R59*SUMPRODUCT(K59:$K$98, X59:$X$98)-K59*$AZ$3)/Z59, 0)</f>
        <v>-593960.91089008201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500000</v>
      </c>
      <c r="S60">
        <f t="shared" si="1"/>
        <v>-1342134.0905930137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-41.070034220274621</v>
      </c>
      <c r="AC60">
        <f t="shared" si="2"/>
        <v>-36.735731830106459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-20.541713975315655</v>
      </c>
      <c r="AI60">
        <f t="shared" si="25"/>
        <v>-20.543082532007851</v>
      </c>
      <c r="AJ60">
        <f t="shared" si="7"/>
        <v>-4.3343023901681619</v>
      </c>
      <c r="AK60">
        <f t="shared" si="22"/>
        <v>-2.8749023954192237</v>
      </c>
      <c r="AL60">
        <f t="shared" si="8"/>
        <v>-27.752287317595236</v>
      </c>
      <c r="AN60">
        <f t="shared" si="26"/>
        <v>0</v>
      </c>
      <c r="AO60">
        <f t="shared" si="26"/>
        <v>0</v>
      </c>
      <c r="AP60">
        <f t="shared" si="26"/>
        <v>-2.1420790832866044E-6</v>
      </c>
      <c r="AQ60">
        <f t="shared" si="26"/>
        <v>-3.2152103082245781E-2</v>
      </c>
      <c r="AR60">
        <f t="shared" si="26"/>
        <v>-3.2154245161329066E-2</v>
      </c>
      <c r="AS60">
        <f t="shared" si="26"/>
        <v>-6.7840949107641135E-3</v>
      </c>
      <c r="AT60">
        <f t="shared" si="26"/>
        <v>-4.4998269511487441E-3</v>
      </c>
      <c r="AU60">
        <f t="shared" si="23"/>
        <v>-4.3438167023241922E-2</v>
      </c>
      <c r="AW60">
        <v>57</v>
      </c>
      <c r="AX60">
        <f>IF(Z60&gt;0, (R60*SUMPRODUCT(K60:$K$98, X60:$X$98)-K60*$AZ$3)/Z60, 0)</f>
        <v>-1342134.0905930137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500000</v>
      </c>
      <c r="S61">
        <f t="shared" si="1"/>
        <v>-3285205.0624054847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-36.735731830106459</v>
      </c>
      <c r="AC61">
        <f t="shared" si="2"/>
        <v>-32.826561097393174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-8.5525906949929791</v>
      </c>
      <c r="AI61">
        <f t="shared" si="25"/>
        <v>-8.5530903070487536</v>
      </c>
      <c r="AJ61">
        <f t="shared" si="7"/>
        <v>-3.9091707327132852</v>
      </c>
      <c r="AK61">
        <f t="shared" si="22"/>
        <v>-2.5715012281074525</v>
      </c>
      <c r="AL61">
        <f t="shared" si="8"/>
        <v>-15.033762267869491</v>
      </c>
      <c r="AN61">
        <f t="shared" si="26"/>
        <v>0</v>
      </c>
      <c r="AO61">
        <f t="shared" si="26"/>
        <v>0</v>
      </c>
      <c r="AP61">
        <f t="shared" si="26"/>
        <v>-6.9821245971307705E-7</v>
      </c>
      <c r="AQ61">
        <f t="shared" si="26"/>
        <v>-1.1952324442634745E-2</v>
      </c>
      <c r="AR61">
        <f t="shared" si="26"/>
        <v>-1.1953022655094458E-2</v>
      </c>
      <c r="AS61">
        <f t="shared" si="26"/>
        <v>-5.4631021833413873E-3</v>
      </c>
      <c r="AT61">
        <f t="shared" si="26"/>
        <v>-3.5936967030314789E-3</v>
      </c>
      <c r="AU61">
        <f t="shared" si="23"/>
        <v>-2.1009821541467324E-2</v>
      </c>
      <c r="AW61">
        <v>58</v>
      </c>
      <c r="AX61">
        <f>IF(Z61&gt;0, (R61*SUMPRODUCT(K61:$K$98, X61:$X$98)-K61*$AZ$3)/Z61, 0)</f>
        <v>-3285205.0624054847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500000</v>
      </c>
      <c r="S62">
        <f t="shared" si="1"/>
        <v>-8772213.0750789251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-32.826561097393174</v>
      </c>
      <c r="AC62">
        <f t="shared" si="2"/>
        <v>-29.319475175589798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-3.2750032297256828</v>
      </c>
      <c r="AI62">
        <f t="shared" si="25"/>
        <v>-3.2751703453379273</v>
      </c>
      <c r="AJ62">
        <f t="shared" si="7"/>
        <v>-3.5070859218033767</v>
      </c>
      <c r="AK62">
        <f t="shared" si="22"/>
        <v>-2.2978592768175226</v>
      </c>
      <c r="AL62">
        <f t="shared" si="8"/>
        <v>-9.0801155439588257</v>
      </c>
      <c r="AN62">
        <f t="shared" si="26"/>
        <v>0</v>
      </c>
      <c r="AO62">
        <f t="shared" si="26"/>
        <v>0</v>
      </c>
      <c r="AP62">
        <f t="shared" si="26"/>
        <v>-2.0852286670106864E-7</v>
      </c>
      <c r="AQ62">
        <f t="shared" si="26"/>
        <v>-4.0864707536674054E-3</v>
      </c>
      <c r="AR62">
        <f t="shared" si="26"/>
        <v>-4.0866792765341066E-3</v>
      </c>
      <c r="AS62">
        <f t="shared" si="26"/>
        <v>-4.3760579897958209E-3</v>
      </c>
      <c r="AT62">
        <f t="shared" si="26"/>
        <v>-2.8672138841049836E-3</v>
      </c>
      <c r="AU62">
        <f t="shared" si="23"/>
        <v>-1.1329951150434911E-2</v>
      </c>
      <c r="AW62">
        <v>59</v>
      </c>
      <c r="AX62">
        <f>IF(Z62&gt;0, (R62*SUMPRODUCT(K62:$K$98, X62:$X$98)-K62*$AZ$3)/Z62, 0)</f>
        <v>-8772213.0750789251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500000</v>
      </c>
      <c r="S63">
        <f t="shared" si="1"/>
        <v>-25754019.072766162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-29.319475175589798</v>
      </c>
      <c r="AC63">
        <f t="shared" si="2"/>
        <v>-26.181563212195243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-1.1461440288199531</v>
      </c>
      <c r="AI63">
        <f t="shared" si="25"/>
        <v>-1.1461948588731929</v>
      </c>
      <c r="AJ63">
        <f t="shared" si="7"/>
        <v>-3.1379119633945542</v>
      </c>
      <c r="AK63">
        <f t="shared" si="22"/>
        <v>-2.0523632622912862</v>
      </c>
      <c r="AL63">
        <f t="shared" si="8"/>
        <v>-6.3364700845590329</v>
      </c>
      <c r="AN63">
        <f t="shared" si="26"/>
        <v>0</v>
      </c>
      <c r="AO63">
        <f t="shared" si="26"/>
        <v>0</v>
      </c>
      <c r="AP63">
        <f t="shared" si="26"/>
        <v>-5.6629040656579941E-8</v>
      </c>
      <c r="AQ63">
        <f t="shared" si="26"/>
        <v>-1.2769027901668611E-3</v>
      </c>
      <c r="AR63">
        <f t="shared" si="26"/>
        <v>-1.2769594192075175E-3</v>
      </c>
      <c r="AS63">
        <f t="shared" si="26"/>
        <v>-3.495903168017905E-3</v>
      </c>
      <c r="AT63">
        <f t="shared" si="26"/>
        <v>-2.2865087721600677E-3</v>
      </c>
      <c r="AU63">
        <f t="shared" si="23"/>
        <v>-7.0593713593854902E-3</v>
      </c>
      <c r="AW63">
        <v>60</v>
      </c>
      <c r="AX63">
        <f>IF(Z63&gt;0, (R63*SUMPRODUCT(K63:$K$98, X63:$X$98)-K63*$AZ$3)/Z63, 0)</f>
        <v>-25754019.072766162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500000</v>
      </c>
      <c r="S64">
        <f t="shared" si="1"/>
        <v>-83891478.199758619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-26.181563212195243</v>
      </c>
      <c r="AC64">
        <f t="shared" si="2"/>
        <v>-23.377484370210219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-0.36388582812361681</v>
      </c>
      <c r="AI64">
        <f t="shared" si="25"/>
        <v>-0.36389976129351193</v>
      </c>
      <c r="AJ64">
        <f t="shared" si="7"/>
        <v>-2.8040788419850244</v>
      </c>
      <c r="AK64">
        <f t="shared" si="22"/>
        <v>-1.8327094248536673</v>
      </c>
      <c r="AL64">
        <f t="shared" si="8"/>
        <v>-5.0006880281322035</v>
      </c>
      <c r="AN64">
        <f t="shared" si="26"/>
        <v>0</v>
      </c>
      <c r="AO64">
        <f t="shared" si="26"/>
        <v>0</v>
      </c>
      <c r="AP64">
        <f t="shared" si="26"/>
        <v>-1.3859595325399381E-8</v>
      </c>
      <c r="AQ64">
        <f t="shared" si="26"/>
        <v>-3.6196431683541814E-4</v>
      </c>
      <c r="AR64">
        <f t="shared" si="26"/>
        <v>-3.6197817643074355E-4</v>
      </c>
      <c r="AS64">
        <f t="shared" si="26"/>
        <v>-2.7892718098572358E-3</v>
      </c>
      <c r="AT64">
        <f t="shared" si="26"/>
        <v>-1.8230317414275128E-3</v>
      </c>
      <c r="AU64">
        <f t="shared" si="23"/>
        <v>-4.9742817277154917E-3</v>
      </c>
      <c r="AW64">
        <v>61</v>
      </c>
      <c r="AX64">
        <f>IF(Z64&gt;0, (R64*SUMPRODUCT(K64:$K$98, X64:$X$98)-K64*$AZ$3)/Z64, 0)</f>
        <v>-83891478.199758619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500000</v>
      </c>
      <c r="S65">
        <f t="shared" si="1"/>
        <v>-306711358.47497457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-23.377484370210219</v>
      </c>
      <c r="AC65">
        <f t="shared" si="2"/>
        <v>-20.873064419549195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-0.10391117063945919</v>
      </c>
      <c r="AI65">
        <f t="shared" si="25"/>
        <v>-0.10391457336059141</v>
      </c>
      <c r="AJ65">
        <f t="shared" si="7"/>
        <v>-2.5044199506610241</v>
      </c>
      <c r="AK65">
        <f t="shared" si="22"/>
        <v>-1.6364239059147154</v>
      </c>
      <c r="AL65">
        <f t="shared" si="8"/>
        <v>-4.244758429936331</v>
      </c>
      <c r="AN65">
        <f t="shared" si="26"/>
        <v>0</v>
      </c>
      <c r="AO65">
        <f t="shared" si="26"/>
        <v>0</v>
      </c>
      <c r="AP65">
        <f t="shared" si="26"/>
        <v>-3.0221008477336227E-9</v>
      </c>
      <c r="AQ65">
        <f t="shared" si="26"/>
        <v>-9.2287914488247571E-5</v>
      </c>
      <c r="AR65">
        <f t="shared" si="26"/>
        <v>-9.22909365890953E-5</v>
      </c>
      <c r="AS65">
        <f t="shared" si="26"/>
        <v>-2.2242814976188656E-3</v>
      </c>
      <c r="AT65">
        <f t="shared" si="26"/>
        <v>-1.4533774238727731E-3</v>
      </c>
      <c r="AU65">
        <f t="shared" si="23"/>
        <v>-3.7699498580807339E-3</v>
      </c>
      <c r="AW65">
        <v>62</v>
      </c>
      <c r="AX65">
        <f>IF(Z65&gt;0, (R65*SUMPRODUCT(K65:$K$98, X65:$X$98)-K65*$AZ$3)/Z65, 0)</f>
        <v>-306711358.47497457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500000</v>
      </c>
      <c r="S66">
        <f t="shared" si="1"/>
        <v>-1277748323.9234662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-20.873064419549195</v>
      </c>
      <c r="AC66">
        <f t="shared" si="2"/>
        <v>-18.636744283376313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-2.6394132036309404E-2</v>
      </c>
      <c r="AI66">
        <f t="shared" si="25"/>
        <v>-2.6394861317026681E-2</v>
      </c>
      <c r="AJ66">
        <f t="shared" si="7"/>
        <v>-2.2363201361728819</v>
      </c>
      <c r="AK66">
        <f t="shared" si="22"/>
        <v>-1.4611145093684437</v>
      </c>
      <c r="AL66">
        <f t="shared" si="8"/>
        <v>-3.7238295068583525</v>
      </c>
      <c r="AN66">
        <f t="shared" si="26"/>
        <v>0</v>
      </c>
      <c r="AO66">
        <f t="shared" si="26"/>
        <v>0</v>
      </c>
      <c r="AP66">
        <f t="shared" si="26"/>
        <v>-5.7830813620227032E-10</v>
      </c>
      <c r="AQ66">
        <f t="shared" si="26"/>
        <v>-2.0930131488479855E-5</v>
      </c>
      <c r="AR66">
        <f t="shared" si="26"/>
        <v>-2.0930709796616056E-5</v>
      </c>
      <c r="AS66">
        <f t="shared" si="26"/>
        <v>-1.773366687566907E-3</v>
      </c>
      <c r="AT66">
        <f t="shared" si="26"/>
        <v>-1.1586408205709396E-3</v>
      </c>
      <c r="AU66">
        <f t="shared" si="23"/>
        <v>-2.952938217934463E-3</v>
      </c>
      <c r="AW66">
        <v>63</v>
      </c>
      <c r="AX66">
        <f>IF(Z66&gt;0, (R66*SUMPRODUCT(K66:$K$98, X66:$X$98)-K66*$AZ$3)/Z66, 0)</f>
        <v>-1277748323.9234662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500000</v>
      </c>
      <c r="S67">
        <f t="shared" ref="S67:S69" si="28">AX67</f>
        <v>-6185896408.5600958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-18.636744283376313</v>
      </c>
      <c r="AC67">
        <f t="shared" ref="AC67:AC69" si="29">S67*Z67</f>
        <v>-16.639968406286933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-5.874886612693214E-3</v>
      </c>
      <c r="AI67">
        <f t="shared" ref="AI67:AI69" si="32">SUM(AE67:AH67)</f>
        <v>-5.8750211119420479E-3</v>
      </c>
      <c r="AJ67">
        <f t="shared" ref="AJ67:AJ69" si="33">AB67-AC67</f>
        <v>-1.9967758770893802</v>
      </c>
      <c r="AK67">
        <f t="shared" si="22"/>
        <v>-1.3045720998363419</v>
      </c>
      <c r="AL67">
        <f t="shared" ref="AL67:AL69" si="34">SUM(AI67:AK67)</f>
        <v>-3.3072229980376644</v>
      </c>
      <c r="AN67">
        <f t="shared" si="26"/>
        <v>0</v>
      </c>
      <c r="AO67">
        <f t="shared" si="26"/>
        <v>0</v>
      </c>
      <c r="AP67">
        <f t="shared" si="26"/>
        <v>-9.5228382558339585E-11</v>
      </c>
      <c r="AQ67">
        <f t="shared" si="26"/>
        <v>-4.1595470212045288E-6</v>
      </c>
      <c r="AR67">
        <f t="shared" si="26"/>
        <v>-4.1596422495870872E-6</v>
      </c>
      <c r="AS67">
        <f t="shared" si="26"/>
        <v>-1.4137605879260761E-3</v>
      </c>
      <c r="AT67">
        <f t="shared" si="26"/>
        <v>-9.2366531467969306E-4</v>
      </c>
      <c r="AU67">
        <f t="shared" si="23"/>
        <v>-2.3415855448553563E-3</v>
      </c>
      <c r="AW67">
        <v>64</v>
      </c>
      <c r="AX67">
        <f>IF(Z67&gt;0, (R67*SUMPRODUCT(K67:$K$98, X67:$X$98)-K67*$AZ$3)/Z67, 0)</f>
        <v>-6185896408.5600958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500000</v>
      </c>
      <c r="S68">
        <f t="shared" si="28"/>
        <v>-35741028938.201889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-16.639968406286933</v>
      </c>
      <c r="AC68">
        <f t="shared" si="29"/>
        <v>-14.857118273672469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-1.1236985433588382E-3</v>
      </c>
      <c r="AI68">
        <f t="shared" si="32"/>
        <v>-1.1237193277608476E-3</v>
      </c>
      <c r="AJ68">
        <f t="shared" si="33"/>
        <v>-1.7828501326144632</v>
      </c>
      <c r="AK68">
        <f t="shared" si="22"/>
        <v>-1.1647977884400853</v>
      </c>
      <c r="AL68">
        <f t="shared" si="34"/>
        <v>-2.9487716403823097</v>
      </c>
      <c r="AN68">
        <f t="shared" si="26"/>
        <v>0</v>
      </c>
      <c r="AO68">
        <f t="shared" si="26"/>
        <v>0</v>
      </c>
      <c r="AP68">
        <f t="shared" si="26"/>
        <v>-1.3139113381720707E-11</v>
      </c>
      <c r="AQ68">
        <f t="shared" si="26"/>
        <v>-7.1035974772525904E-7</v>
      </c>
      <c r="AR68">
        <f t="shared" si="26"/>
        <v>-7.1037288683864067E-7</v>
      </c>
      <c r="AS68">
        <f t="shared" si="26"/>
        <v>-1.1270504691145852E-3</v>
      </c>
      <c r="AT68">
        <f t="shared" si="26"/>
        <v>-7.3634113707577472E-4</v>
      </c>
      <c r="AU68">
        <f t="shared" si="23"/>
        <v>-1.8641019790771988E-3</v>
      </c>
      <c r="AW68">
        <v>65</v>
      </c>
      <c r="AX68">
        <f>IF(Z68&gt;0, (R68*SUMPRODUCT(K68:$K$98, X68:$X$98)-K68*$AZ$3)/Z68, 0)</f>
        <v>-35741028938.201889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-14.857118273672469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-2.0784402009468172E-4</v>
      </c>
      <c r="AI69">
        <f t="shared" si="32"/>
        <v>-2.0784402009468172E-4</v>
      </c>
      <c r="AJ69">
        <f t="shared" si="33"/>
        <v>-14.857118273672469</v>
      </c>
      <c r="AK69">
        <f t="shared" si="22"/>
        <v>-1.039998279157073</v>
      </c>
      <c r="AL69">
        <f t="shared" si="34"/>
        <v>-15.897324396849637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-1.1731351233679203E-7</v>
      </c>
      <c r="AR69">
        <f t="shared" si="26"/>
        <v>-1.1731351233679203E-7</v>
      </c>
      <c r="AS69">
        <f t="shared" si="26"/>
        <v>-8.3858112785427773E-3</v>
      </c>
      <c r="AT69">
        <f t="shared" si="26"/>
        <v>-5.8700678949799448E-4</v>
      </c>
      <c r="AU69">
        <f t="shared" si="23"/>
        <v>-8.9729353815531081E-3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29776.306567201544</v>
      </c>
      <c r="AO71" s="8">
        <f t="shared" si="47"/>
        <v>-2977.6306567201545</v>
      </c>
      <c r="AP71" s="8">
        <f t="shared" si="47"/>
        <v>-836.97026363459167</v>
      </c>
      <c r="AQ71" s="8">
        <f t="shared" si="47"/>
        <v>-23502.067996042981</v>
      </c>
      <c r="AR71" s="8">
        <f t="shared" si="47"/>
        <v>2459.6376508038225</v>
      </c>
      <c r="AS71" s="8">
        <f t="shared" si="47"/>
        <v>-3692.9405410843569</v>
      </c>
      <c r="AT71" s="8">
        <f t="shared" si="47"/>
        <v>2154.2153156325403</v>
      </c>
      <c r="AU71" s="8">
        <f t="shared" si="47"/>
        <v>920.91242535201241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A345-F8BC-4286-8EFB-D0935D94EF09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24681.561078416362</v>
      </c>
      <c r="K3">
        <v>1</v>
      </c>
      <c r="L3" s="2">
        <v>0</v>
      </c>
      <c r="O3">
        <f>$C$3</f>
        <v>24681.561078416362</v>
      </c>
      <c r="P3">
        <f>O3*C5</f>
        <v>2468.1561078416362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24681.561078416362</v>
      </c>
      <c r="AF3">
        <f t="shared" ref="AF3:AG34" si="4">-$Z3*P3</f>
        <v>-2468.1561078416362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21692.923042874725</v>
      </c>
      <c r="AJ3">
        <f t="shared" ref="AJ3:AJ66" si="7">AB3-AC3</f>
        <v>0</v>
      </c>
      <c r="AL3">
        <f t="shared" ref="AL3:AL66" si="8">SUM(AI3:AK3)</f>
        <v>21692.923042874725</v>
      </c>
      <c r="AN3">
        <f t="shared" ref="AN3:AU34" si="9">AE3*$K3</f>
        <v>24681.561078416362</v>
      </c>
      <c r="AO3">
        <f t="shared" si="9"/>
        <v>-2468.1561078416362</v>
      </c>
      <c r="AP3">
        <f t="shared" si="9"/>
        <v>-520.48192770000003</v>
      </c>
      <c r="AQ3">
        <f t="shared" si="9"/>
        <v>0</v>
      </c>
      <c r="AR3">
        <f t="shared" si="9"/>
        <v>21692.923042874725</v>
      </c>
      <c r="AS3">
        <f t="shared" si="9"/>
        <v>0</v>
      </c>
      <c r="AT3">
        <f t="shared" si="9"/>
        <v>0</v>
      </c>
      <c r="AU3">
        <f t="shared" si="9"/>
        <v>21692.923042874725</v>
      </c>
      <c r="AW3">
        <v>0</v>
      </c>
      <c r="AX3">
        <f>IF(Z3&gt;0, (R3*SUMPRODUCT(K3:$K$98, X3:$X$98)-K3*$AZ$3)/Z3, 0)</f>
        <v>0</v>
      </c>
      <c r="AZ3">
        <f>C6*SUMPRODUCT(X4:X98, K4:K98)/1</f>
        <v>20014.930876684735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2171.5289114791235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2144.4568796447929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-2144.4568796447929</v>
      </c>
      <c r="AK4">
        <f>G4*SUM(AB4, AE4:AF4)</f>
        <v>0</v>
      </c>
      <c r="AL4">
        <f t="shared" si="8"/>
        <v>-4611.2638796447936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-2202.5062499999999</v>
      </c>
      <c r="AR4">
        <f t="shared" si="9"/>
        <v>-2202.5062499999999</v>
      </c>
      <c r="AS4">
        <f t="shared" si="9"/>
        <v>-1914.6936425399936</v>
      </c>
      <c r="AT4">
        <f t="shared" si="9"/>
        <v>0</v>
      </c>
      <c r="AU4">
        <f t="shared" si="9"/>
        <v>-4117.1998925399939</v>
      </c>
      <c r="AW4">
        <v>1</v>
      </c>
      <c r="AX4">
        <f>IF(Z4&gt;0, (R4*SUMPRODUCT(K4:$K$98, X4:$X$98)-K4*$AZ$3)/Z4, 0)</f>
        <v>2171.5289114791235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1000000</v>
      </c>
      <c r="S5">
        <f t="shared" si="1"/>
        <v>1903.8247570284041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2144.4568796447929</v>
      </c>
      <c r="AC5">
        <f t="shared" si="2"/>
        <v>1856.6442721847907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-2439.8083944245368</v>
      </c>
      <c r="AI5">
        <f t="shared" si="6"/>
        <v>-2488.5692970583154</v>
      </c>
      <c r="AJ5">
        <f t="shared" si="7"/>
        <v>287.81260746000225</v>
      </c>
      <c r="AK5">
        <f>G5*SUM(AB5, AE5:AF5)</f>
        <v>150.11198157513553</v>
      </c>
      <c r="AL5">
        <f t="shared" si="8"/>
        <v>-2050.6447080231778</v>
      </c>
      <c r="AN5">
        <f t="shared" si="9"/>
        <v>0</v>
      </c>
      <c r="AO5">
        <f t="shared" si="9"/>
        <v>0</v>
      </c>
      <c r="AP5">
        <f t="shared" si="9"/>
        <v>-38.871893043509857</v>
      </c>
      <c r="AQ5">
        <f t="shared" si="9"/>
        <v>-1945.0003144328257</v>
      </c>
      <c r="AR5">
        <f t="shared" si="9"/>
        <v>-1983.8722074763355</v>
      </c>
      <c r="AS5">
        <f t="shared" si="9"/>
        <v>229.44244854910892</v>
      </c>
      <c r="AT5">
        <f t="shared" si="9"/>
        <v>119.66835265874961</v>
      </c>
      <c r="AU5">
        <f t="shared" si="9"/>
        <v>-1634.761406268477</v>
      </c>
      <c r="AW5">
        <v>2</v>
      </c>
      <c r="AX5">
        <f>IF(Z5&gt;0, (R5*SUMPRODUCT(K5:$K$98, X5:$X$98)-K5*$AZ$3)/Z5, 0)</f>
        <v>1903.8247570284041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1000000</v>
      </c>
      <c r="S6">
        <f t="shared" si="1"/>
        <v>1683.38837188915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1856.6442721847907</v>
      </c>
      <c r="AC6">
        <f t="shared" si="2"/>
        <v>1621.1918528769511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-2413.0912521570763</v>
      </c>
      <c r="AI6">
        <f t="shared" si="6"/>
        <v>-2461.2438912019093</v>
      </c>
      <c r="AJ6">
        <f t="shared" si="7"/>
        <v>235.45241930783959</v>
      </c>
      <c r="AK6">
        <f>G6*SUM(AB6, AE6:AF6)</f>
        <v>129.96509905293536</v>
      </c>
      <c r="AL6">
        <f t="shared" si="8"/>
        <v>-2095.8263728411343</v>
      </c>
      <c r="AN6">
        <f t="shared" si="9"/>
        <v>0</v>
      </c>
      <c r="AO6">
        <f t="shared" si="9"/>
        <v>0</v>
      </c>
      <c r="AP6">
        <f t="shared" si="9"/>
        <v>-34.274097352201053</v>
      </c>
      <c r="AQ6">
        <f t="shared" si="9"/>
        <v>-1717.5906894567379</v>
      </c>
      <c r="AR6">
        <f t="shared" si="9"/>
        <v>-1751.864786808939</v>
      </c>
      <c r="AS6">
        <f t="shared" si="9"/>
        <v>167.5903813632012</v>
      </c>
      <c r="AT6">
        <f t="shared" si="9"/>
        <v>92.506590410992828</v>
      </c>
      <c r="AU6">
        <f t="shared" si="9"/>
        <v>-1491.7678150347449</v>
      </c>
      <c r="AW6">
        <v>3</v>
      </c>
      <c r="AX6">
        <f>IF(Z6&gt;0, (R6*SUMPRODUCT(K6:$K$98, X6:$X$98)-K6*$AZ$3)/Z6, 0)</f>
        <v>1683.38837188915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1000000</v>
      </c>
      <c r="S7">
        <f t="shared" si="1"/>
        <v>1503.6078422564738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1621.1918528769511</v>
      </c>
      <c r="AC7">
        <f t="shared" si="2"/>
        <v>1429.9832126389665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-2387.5667475516743</v>
      </c>
      <c r="AI7">
        <f t="shared" si="6"/>
        <v>-2435.1184818686816</v>
      </c>
      <c r="AJ7">
        <f t="shared" si="7"/>
        <v>191.20864023798458</v>
      </c>
      <c r="AK7">
        <f>G7*SUM(AB7, AE7:AF7)</f>
        <v>113.48342970138658</v>
      </c>
      <c r="AL7">
        <f t="shared" si="8"/>
        <v>-2130.4264119293102</v>
      </c>
      <c r="AN7">
        <f t="shared" si="9"/>
        <v>0</v>
      </c>
      <c r="AO7">
        <f t="shared" si="9"/>
        <v>0</v>
      </c>
      <c r="AP7">
        <f t="shared" si="9"/>
        <v>-30.219986817961491</v>
      </c>
      <c r="AQ7">
        <f t="shared" si="9"/>
        <v>-1517.3418314673129</v>
      </c>
      <c r="AR7">
        <f t="shared" si="9"/>
        <v>-1547.5618182852743</v>
      </c>
      <c r="AS7">
        <f t="shared" si="9"/>
        <v>121.51654761844465</v>
      </c>
      <c r="AT7">
        <f t="shared" si="9"/>
        <v>72.120771174614944</v>
      </c>
      <c r="AU7">
        <f t="shared" si="9"/>
        <v>-1353.9244994922146</v>
      </c>
      <c r="AW7">
        <v>4</v>
      </c>
      <c r="AX7">
        <f>IF(Z7&gt;0, (R7*SUMPRODUCT(K7:$K$98, X7:$X$98)-K7*$AZ$3)/Z7, 0)</f>
        <v>1503.6078422564738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1000000</v>
      </c>
      <c r="S8">
        <f t="shared" si="1"/>
        <v>1358.108248985468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1429.9832126389665</v>
      </c>
      <c r="AC8">
        <f t="shared" si="2"/>
        <v>1275.4824965455355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-2363.1956589766614</v>
      </c>
      <c r="AI8">
        <f t="shared" si="6"/>
        <v>-2410.1537161675496</v>
      </c>
      <c r="AJ8">
        <f t="shared" si="7"/>
        <v>154.50071609343104</v>
      </c>
      <c r="AK8">
        <f>G8*SUM(AB8, AE8:AF8)</f>
        <v>100.09882488472766</v>
      </c>
      <c r="AL8">
        <f t="shared" si="8"/>
        <v>-2155.5541751893911</v>
      </c>
      <c r="AN8">
        <f t="shared" si="9"/>
        <v>0</v>
      </c>
      <c r="AO8">
        <f t="shared" si="9"/>
        <v>0</v>
      </c>
      <c r="AP8">
        <f t="shared" si="9"/>
        <v>-26.645262742479911</v>
      </c>
      <c r="AQ8">
        <f t="shared" si="9"/>
        <v>-1340.9406822209703</v>
      </c>
      <c r="AR8">
        <f t="shared" si="9"/>
        <v>-1367.5859449634502</v>
      </c>
      <c r="AS8">
        <f t="shared" si="9"/>
        <v>87.667855539167562</v>
      </c>
      <c r="AT8">
        <f t="shared" si="9"/>
        <v>56.798761465467699</v>
      </c>
      <c r="AU8">
        <f t="shared" si="9"/>
        <v>-1223.1193279588149</v>
      </c>
      <c r="AW8">
        <v>5</v>
      </c>
      <c r="AX8">
        <f>IF(Z8&gt;0, (R8*SUMPRODUCT(K8:$K$98, X8:$X$98)-K8*$AZ$3)/Z8, 0)</f>
        <v>1358.108248985468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1000000</v>
      </c>
      <c r="S9">
        <f t="shared" si="1"/>
        <v>1241.460887459479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1275.4824965455355</v>
      </c>
      <c r="AC9">
        <f t="shared" si="2"/>
        <v>1151.3642387655291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-2342.6191389492969</v>
      </c>
      <c r="AI9">
        <f t="shared" si="6"/>
        <v>-2388.9904846113291</v>
      </c>
      <c r="AJ9">
        <f t="shared" si="7"/>
        <v>124.11825778000639</v>
      </c>
      <c r="AK9">
        <f t="shared" ref="AK9:AK72" si="22">G9*SUM(AB9:AB9, AE9:AF9)</f>
        <v>89.283774758187491</v>
      </c>
      <c r="AL9">
        <f t="shared" si="8"/>
        <v>-2175.5884520731352</v>
      </c>
      <c r="AN9">
        <f t="shared" si="9"/>
        <v>0</v>
      </c>
      <c r="AO9">
        <f t="shared" si="9"/>
        <v>0</v>
      </c>
      <c r="AP9">
        <f t="shared" si="9"/>
        <v>-23.49316684325634</v>
      </c>
      <c r="AQ9">
        <f t="shared" si="9"/>
        <v>-1186.8437608573322</v>
      </c>
      <c r="AR9">
        <f t="shared" si="9"/>
        <v>-1210.3369277005886</v>
      </c>
      <c r="AS9">
        <f t="shared" si="9"/>
        <v>62.882172097660352</v>
      </c>
      <c r="AT9">
        <f t="shared" si="9"/>
        <v>45.233938908683903</v>
      </c>
      <c r="AU9">
        <f t="shared" si="9"/>
        <v>-1102.2208166942444</v>
      </c>
      <c r="AW9">
        <v>6</v>
      </c>
      <c r="AX9">
        <f>IF(Z9&gt;0, (R9*SUMPRODUCT(K9:$K$98, X9:$X$98)-K9*$AZ$3)/Z9, 0)</f>
        <v>1241.460887459479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1000000</v>
      </c>
      <c r="S10">
        <f t="shared" si="1"/>
        <v>1147.5596281893102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1151.3642387655291</v>
      </c>
      <c r="AC10">
        <f t="shared" si="2"/>
        <v>1050.9690711590574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-2323.0476825194633</v>
      </c>
      <c r="AI10">
        <f t="shared" si="6"/>
        <v>-2368.8391623407488</v>
      </c>
      <c r="AJ10">
        <f t="shared" si="7"/>
        <v>100.39516760647166</v>
      </c>
      <c r="AK10">
        <f t="shared" si="22"/>
        <v>80.595496713587039</v>
      </c>
      <c r="AL10">
        <f t="shared" si="8"/>
        <v>-2187.8484980206899</v>
      </c>
      <c r="AN10">
        <f t="shared" si="9"/>
        <v>0</v>
      </c>
      <c r="AO10">
        <f t="shared" si="9"/>
        <v>0</v>
      </c>
      <c r="AP10">
        <f t="shared" si="9"/>
        <v>-20.713739966273764</v>
      </c>
      <c r="AQ10">
        <f t="shared" si="9"/>
        <v>-1050.8287963778682</v>
      </c>
      <c r="AR10">
        <f t="shared" si="9"/>
        <v>-1071.5425363441418</v>
      </c>
      <c r="AS10">
        <f t="shared" si="9"/>
        <v>45.413675290403368</v>
      </c>
      <c r="AT10">
        <f t="shared" si="9"/>
        <v>36.457309698078276</v>
      </c>
      <c r="AU10">
        <f t="shared" si="9"/>
        <v>-989.6715513556602</v>
      </c>
      <c r="AW10">
        <v>7</v>
      </c>
      <c r="AX10">
        <f>IF(Z10&gt;0, (R10*SUMPRODUCT(K10:$K$98, X10:$X$98)-K10*$AZ$3)/Z10, 0)</f>
        <v>1147.5596281893102</v>
      </c>
    </row>
    <row r="11" spans="1:52" x14ac:dyDescent="0.25">
      <c r="A11" t="s">
        <v>33</v>
      </c>
      <c r="C11" s="12">
        <f>AU100</f>
        <v>902.11362160679209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1000000</v>
      </c>
      <c r="S11">
        <f t="shared" si="1"/>
        <v>1072.7766680107011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1050.9690711590574</v>
      </c>
      <c r="AC11">
        <f t="shared" si="2"/>
        <v>970.18366161231722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-2304.4452320510436</v>
      </c>
      <c r="AI11">
        <f t="shared" si="6"/>
        <v>-2349.6635748125141</v>
      </c>
      <c r="AJ11">
        <f t="shared" si="7"/>
        <v>80.785409546740198</v>
      </c>
      <c r="AK11">
        <f t="shared" si="22"/>
        <v>73.567834981134027</v>
      </c>
      <c r="AL11">
        <f t="shared" si="8"/>
        <v>-2195.3103302846398</v>
      </c>
      <c r="AN11">
        <f t="shared" si="9"/>
        <v>0</v>
      </c>
      <c r="AO11">
        <f t="shared" si="9"/>
        <v>0</v>
      </c>
      <c r="AP11">
        <f t="shared" si="9"/>
        <v>-18.26293023838015</v>
      </c>
      <c r="AQ11">
        <f t="shared" si="9"/>
        <v>-930.72677902244197</v>
      </c>
      <c r="AR11">
        <f t="shared" si="9"/>
        <v>-948.98970926082222</v>
      </c>
      <c r="AS11">
        <f t="shared" si="9"/>
        <v>32.627871981372778</v>
      </c>
      <c r="AT11">
        <f t="shared" si="9"/>
        <v>29.712814667633968</v>
      </c>
      <c r="AU11">
        <f t="shared" si="9"/>
        <v>-886.64902261181544</v>
      </c>
      <c r="AW11">
        <v>8</v>
      </c>
      <c r="AX11">
        <f>IF(Z11&gt;0, (R11*SUMPRODUCT(K11:$K$98, X11:$X$98)-K11*$AZ$3)/Z11, 0)</f>
        <v>1072.7766680107011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1000000</v>
      </c>
      <c r="S12">
        <f t="shared" si="1"/>
        <v>1014.0324774494256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970.18366161231722</v>
      </c>
      <c r="AC12">
        <f t="shared" si="2"/>
        <v>905.56704940338022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-2287.638465544976</v>
      </c>
      <c r="AI12">
        <f t="shared" si="6"/>
        <v>-2332.2902429555543</v>
      </c>
      <c r="AJ12">
        <f t="shared" si="7"/>
        <v>64.616612208936999</v>
      </c>
      <c r="AK12">
        <f t="shared" si="22"/>
        <v>67.912856312862218</v>
      </c>
      <c r="AL12">
        <f t="shared" si="8"/>
        <v>-2199.7607744337552</v>
      </c>
      <c r="AN12">
        <f t="shared" si="9"/>
        <v>0</v>
      </c>
      <c r="AO12">
        <f t="shared" si="9"/>
        <v>0</v>
      </c>
      <c r="AP12">
        <f t="shared" si="9"/>
        <v>-16.101878567500574</v>
      </c>
      <c r="AQ12">
        <f t="shared" si="9"/>
        <v>-824.94536420899624</v>
      </c>
      <c r="AR12">
        <f t="shared" si="9"/>
        <v>-841.04724277649689</v>
      </c>
      <c r="AS12">
        <f t="shared" si="9"/>
        <v>23.301398142889813</v>
      </c>
      <c r="AT12">
        <f t="shared" si="9"/>
        <v>24.490056811551671</v>
      </c>
      <c r="AU12">
        <f t="shared" si="9"/>
        <v>-793.25578782205537</v>
      </c>
      <c r="AW12">
        <v>9</v>
      </c>
      <c r="AX12">
        <f>IF(Z12&gt;0, (R12*SUMPRODUCT(K12:$K$98, X12:$X$98)-K12*$AZ$3)/Z12, 0)</f>
        <v>1014.0324774494256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1000000</v>
      </c>
      <c r="S13">
        <f t="shared" si="1"/>
        <v>968.36233832200401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905.56704940338022</v>
      </c>
      <c r="AC13">
        <f t="shared" si="2"/>
        <v>853.93433413501225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-2271.7091857538708</v>
      </c>
      <c r="AI13">
        <f t="shared" si="6"/>
        <v>-2315.8008599310556</v>
      </c>
      <c r="AJ13">
        <f t="shared" si="7"/>
        <v>51.632715268367974</v>
      </c>
      <c r="AK13">
        <f t="shared" si="22"/>
        <v>63.389693458236621</v>
      </c>
      <c r="AL13">
        <f t="shared" si="8"/>
        <v>-2200.7784512044509</v>
      </c>
      <c r="AN13">
        <f t="shared" si="9"/>
        <v>0</v>
      </c>
      <c r="AO13">
        <f t="shared" si="9"/>
        <v>0</v>
      </c>
      <c r="AP13">
        <f t="shared" si="9"/>
        <v>-14.196339041530612</v>
      </c>
      <c r="AQ13">
        <f t="shared" si="9"/>
        <v>-731.42955912998855</v>
      </c>
      <c r="AR13">
        <f t="shared" si="9"/>
        <v>-745.62589817151911</v>
      </c>
      <c r="AS13">
        <f t="shared" si="9"/>
        <v>16.624352448922284</v>
      </c>
      <c r="AT13">
        <f t="shared" si="9"/>
        <v>20.409784769240517</v>
      </c>
      <c r="AU13">
        <f t="shared" si="9"/>
        <v>-708.59176095335624</v>
      </c>
      <c r="AW13">
        <v>10</v>
      </c>
      <c r="AX13">
        <f>IF(Z13&gt;0, (R13*SUMPRODUCT(K13:$K$98, X13:$X$98)-K13*$AZ$3)/Z13, 0)</f>
        <v>968.36233832200401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1000000</v>
      </c>
      <c r="S14">
        <f t="shared" si="1"/>
        <v>933.62655455507752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853.93433413501225</v>
      </c>
      <c r="AC14">
        <f t="shared" si="2"/>
        <v>812.96249727344184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-2257.4637355334221</v>
      </c>
      <c r="AI14">
        <f t="shared" si="6"/>
        <v>-2301.0016197820582</v>
      </c>
      <c r="AJ14">
        <f t="shared" si="7"/>
        <v>40.971836861570409</v>
      </c>
      <c r="AK14">
        <f t="shared" si="22"/>
        <v>59.775403389450865</v>
      </c>
      <c r="AL14">
        <f t="shared" si="8"/>
        <v>-2200.2543795310371</v>
      </c>
      <c r="AN14">
        <f t="shared" si="9"/>
        <v>0</v>
      </c>
      <c r="AO14">
        <f t="shared" si="9"/>
        <v>0</v>
      </c>
      <c r="AP14">
        <f t="shared" si="9"/>
        <v>-12.51610134450403</v>
      </c>
      <c r="AQ14">
        <f t="shared" si="9"/>
        <v>-648.96687983555262</v>
      </c>
      <c r="AR14">
        <f t="shared" si="9"/>
        <v>-661.48298118005664</v>
      </c>
      <c r="AS14">
        <f t="shared" si="9"/>
        <v>11.778424038737329</v>
      </c>
      <c r="AT14">
        <f t="shared" si="9"/>
        <v>17.184000087335676</v>
      </c>
      <c r="AU14">
        <f t="shared" si="9"/>
        <v>-632.52055705398368</v>
      </c>
      <c r="AW14">
        <v>11</v>
      </c>
      <c r="AX14">
        <f>IF(Z14&gt;0, (R14*SUMPRODUCT(K14:$K$98, X14:$X$98)-K14*$AZ$3)/Z14, 0)</f>
        <v>933.62655455507752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1000000</v>
      </c>
      <c r="S15">
        <f t="shared" si="1"/>
        <v>907.73982148129357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812.96249727344184</v>
      </c>
      <c r="AC15">
        <f t="shared" si="2"/>
        <v>780.47572660612059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-2248.9755335938571</v>
      </c>
      <c r="AI15">
        <f t="shared" si="6"/>
        <v>-2291.9655902233276</v>
      </c>
      <c r="AJ15">
        <f t="shared" si="7"/>
        <v>32.486770667321252</v>
      </c>
      <c r="AK15">
        <f t="shared" si="22"/>
        <v>56.907374809140933</v>
      </c>
      <c r="AL15">
        <f t="shared" si="8"/>
        <v>-2202.5714447468654</v>
      </c>
      <c r="AN15">
        <f t="shared" si="9"/>
        <v>0</v>
      </c>
      <c r="AO15">
        <f t="shared" si="9"/>
        <v>0</v>
      </c>
      <c r="AP15">
        <f t="shared" si="9"/>
        <v>-11.034476781096815</v>
      </c>
      <c r="AQ15">
        <f t="shared" si="9"/>
        <v>-577.25600411710923</v>
      </c>
      <c r="AR15">
        <f t="shared" si="9"/>
        <v>-588.29048089820606</v>
      </c>
      <c r="AS15">
        <f t="shared" si="9"/>
        <v>8.33854488053022</v>
      </c>
      <c r="AT15">
        <f t="shared" si="9"/>
        <v>14.606705718414339</v>
      </c>
      <c r="AU15">
        <f t="shared" si="9"/>
        <v>-565.34523029926152</v>
      </c>
      <c r="AW15">
        <v>12</v>
      </c>
      <c r="AX15">
        <f>IF(Z15&gt;0, (R15*SUMPRODUCT(K15:$K$98, X15:$X$98)-K15*$AZ$3)/Z15, 0)</f>
        <v>907.73982148129357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1000000</v>
      </c>
      <c r="S16">
        <f t="shared" si="1"/>
        <v>887.73179311782144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780.47572660612059</v>
      </c>
      <c r="AC16">
        <f t="shared" si="2"/>
        <v>753.64839138921889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-2243.5624959753954</v>
      </c>
      <c r="AI16">
        <f t="shared" si="6"/>
        <v>-2286.0104739137723</v>
      </c>
      <c r="AJ16">
        <f t="shared" si="7"/>
        <v>26.827335216901702</v>
      </c>
      <c r="AK16">
        <f t="shared" si="22"/>
        <v>54.633300862428449</v>
      </c>
      <c r="AL16">
        <f t="shared" si="8"/>
        <v>-2204.5498378344423</v>
      </c>
      <c r="AN16">
        <f t="shared" si="9"/>
        <v>0</v>
      </c>
      <c r="AO16">
        <f t="shared" si="9"/>
        <v>0</v>
      </c>
      <c r="AP16">
        <f t="shared" si="9"/>
        <v>-9.7279809666756094</v>
      </c>
      <c r="AQ16">
        <f t="shared" si="9"/>
        <v>-514.16661802077999</v>
      </c>
      <c r="AR16">
        <f t="shared" si="9"/>
        <v>-523.89459898745565</v>
      </c>
      <c r="AS16">
        <f t="shared" si="9"/>
        <v>6.1481328216744222</v>
      </c>
      <c r="AT16">
        <f t="shared" si="9"/>
        <v>12.52054247926538</v>
      </c>
      <c r="AU16">
        <f t="shared" si="9"/>
        <v>-505.2259236865159</v>
      </c>
      <c r="AW16">
        <v>13</v>
      </c>
      <c r="AX16">
        <f>IF(Z16&gt;0, (R16*SUMPRODUCT(K16:$K$98, X16:$X$98)-K16*$AZ$3)/Z16, 0)</f>
        <v>887.73179311782144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1000000</v>
      </c>
      <c r="S17">
        <f t="shared" si="1"/>
        <v>871.99708451953359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753.64839138921889</v>
      </c>
      <c r="AC17">
        <f t="shared" si="2"/>
        <v>730.93594202933718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-2237.8692823450465</v>
      </c>
      <c r="AI17">
        <f t="shared" si="6"/>
        <v>-2279.7808870399222</v>
      </c>
      <c r="AJ17">
        <f t="shared" si="7"/>
        <v>22.712449359881703</v>
      </c>
      <c r="AK17">
        <f t="shared" si="22"/>
        <v>52.755387397245329</v>
      </c>
      <c r="AL17">
        <f t="shared" si="8"/>
        <v>-2204.3130502827953</v>
      </c>
      <c r="AN17">
        <f t="shared" si="9"/>
        <v>0</v>
      </c>
      <c r="AO17">
        <f t="shared" si="9"/>
        <v>0</v>
      </c>
      <c r="AP17">
        <f t="shared" si="9"/>
        <v>-8.5759446990972883</v>
      </c>
      <c r="AQ17">
        <f t="shared" si="9"/>
        <v>-457.91239321232922</v>
      </c>
      <c r="AR17">
        <f t="shared" si="9"/>
        <v>-466.48833791142653</v>
      </c>
      <c r="AS17">
        <f t="shared" si="9"/>
        <v>4.6474171320671855</v>
      </c>
      <c r="AT17">
        <f t="shared" si="9"/>
        <v>10.794797483703721</v>
      </c>
      <c r="AU17">
        <f t="shared" si="9"/>
        <v>-451.04612329565566</v>
      </c>
      <c r="AW17">
        <v>14</v>
      </c>
      <c r="AX17">
        <f>IF(Z17&gt;0, (R17*SUMPRODUCT(K17:$K$98, X17:$X$98)-K17*$AZ$3)/Z17, 0)</f>
        <v>871.99708451953359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1000000</v>
      </c>
      <c r="S18">
        <f t="shared" si="1"/>
        <v>860.08606656213794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730.93594202933718</v>
      </c>
      <c r="AC18">
        <f t="shared" si="2"/>
        <v>711.82191369280963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-2232.6990788956373</v>
      </c>
      <c r="AI18">
        <f t="shared" si="6"/>
        <v>-2274.0799325896196</v>
      </c>
      <c r="AJ18">
        <f t="shared" si="7"/>
        <v>19.114028336527554</v>
      </c>
      <c r="AK18">
        <f t="shared" si="22"/>
        <v>51.165515942053609</v>
      </c>
      <c r="AL18">
        <f t="shared" si="8"/>
        <v>-2203.8003883110387</v>
      </c>
      <c r="AN18">
        <f t="shared" si="9"/>
        <v>0</v>
      </c>
      <c r="AO18">
        <f t="shared" si="9"/>
        <v>0</v>
      </c>
      <c r="AP18">
        <f t="shared" si="9"/>
        <v>-7.5601272578113816</v>
      </c>
      <c r="AQ18">
        <f t="shared" si="9"/>
        <v>-407.90577424225449</v>
      </c>
      <c r="AR18">
        <f t="shared" si="9"/>
        <v>-415.46590150006585</v>
      </c>
      <c r="AS18">
        <f t="shared" si="9"/>
        <v>3.4920615147815468</v>
      </c>
      <c r="AT18">
        <f t="shared" si="9"/>
        <v>9.34774846826698</v>
      </c>
      <c r="AU18">
        <f t="shared" si="9"/>
        <v>-402.62609151701741</v>
      </c>
      <c r="AW18">
        <v>15</v>
      </c>
      <c r="AX18">
        <f>IF(Z18&gt;0, (R18*SUMPRODUCT(K18:$K$98, X18:$X$98)-K18*$AZ$3)/Z18, 0)</f>
        <v>860.08606656213794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1000000</v>
      </c>
      <c r="S19">
        <f t="shared" si="1"/>
        <v>851.41693808618027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711.82191369280963</v>
      </c>
      <c r="AC19">
        <f t="shared" si="2"/>
        <v>695.70039380394974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-2231.9607609264667</v>
      </c>
      <c r="AI19">
        <f t="shared" si="6"/>
        <v>-2272.8162080454626</v>
      </c>
      <c r="AJ19">
        <f t="shared" si="7"/>
        <v>16.121519888859893</v>
      </c>
      <c r="AK19">
        <f t="shared" si="22"/>
        <v>49.82753395849668</v>
      </c>
      <c r="AL19">
        <f t="shared" si="8"/>
        <v>-2206.8671541981062</v>
      </c>
      <c r="AN19">
        <f t="shared" si="9"/>
        <v>0</v>
      </c>
      <c r="AO19">
        <f t="shared" si="9"/>
        <v>0</v>
      </c>
      <c r="AP19">
        <f t="shared" si="9"/>
        <v>-6.6644084293908783</v>
      </c>
      <c r="AQ19">
        <f t="shared" si="9"/>
        <v>-364.08114849077037</v>
      </c>
      <c r="AR19">
        <f t="shared" si="9"/>
        <v>-370.74555692016122</v>
      </c>
      <c r="AS19">
        <f t="shared" si="9"/>
        <v>2.6297691157063681</v>
      </c>
      <c r="AT19">
        <f t="shared" si="9"/>
        <v>8.1279501448502423</v>
      </c>
      <c r="AU19">
        <f t="shared" si="9"/>
        <v>-359.98783765960462</v>
      </c>
      <c r="AW19">
        <v>16</v>
      </c>
      <c r="AX19">
        <f>IF(Z19&gt;0, (R19*SUMPRODUCT(K19:$K$98, X19:$X$98)-K19*$AZ$3)/Z19, 0)</f>
        <v>851.41693808618027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1000000</v>
      </c>
      <c r="S20">
        <f t="shared" si="1"/>
        <v>844.70064289171512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695.70039380394974</v>
      </c>
      <c r="AC20">
        <f t="shared" si="2"/>
        <v>681.42661527156679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-2230.031663601837</v>
      </c>
      <c r="AI20">
        <f t="shared" si="6"/>
        <v>-2270.367054666463</v>
      </c>
      <c r="AJ20">
        <f t="shared" si="7"/>
        <v>14.273778532382948</v>
      </c>
      <c r="AK20">
        <f t="shared" si="22"/>
        <v>48.699027566276484</v>
      </c>
      <c r="AL20">
        <f t="shared" si="8"/>
        <v>-2207.3942485678035</v>
      </c>
      <c r="AN20">
        <f t="shared" si="9"/>
        <v>0</v>
      </c>
      <c r="AO20">
        <f t="shared" si="9"/>
        <v>0</v>
      </c>
      <c r="AP20">
        <f t="shared" si="9"/>
        <v>-5.8746214478129497</v>
      </c>
      <c r="AQ20">
        <f t="shared" si="9"/>
        <v>-324.7914919011784</v>
      </c>
      <c r="AR20">
        <f t="shared" si="9"/>
        <v>-330.66611334899136</v>
      </c>
      <c r="AS20">
        <f t="shared" si="9"/>
        <v>2.0788950669479864</v>
      </c>
      <c r="AT20">
        <f t="shared" si="9"/>
        <v>7.0927377738846396</v>
      </c>
      <c r="AU20">
        <f t="shared" si="9"/>
        <v>-321.49448050815869</v>
      </c>
      <c r="AW20">
        <v>17</v>
      </c>
      <c r="AX20">
        <f>IF(Z20&gt;0, (R20*SUMPRODUCT(K20:$K$98, X20:$X$98)-K20*$AZ$3)/Z20, 0)</f>
        <v>844.70064289171512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1000000</v>
      </c>
      <c r="S21">
        <f t="shared" si="1"/>
        <v>839.97414895899715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681.42661527156679</v>
      </c>
      <c r="AC21">
        <f t="shared" si="2"/>
        <v>668.96313226180564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-2231.5522838191496</v>
      </c>
      <c r="AI21">
        <f t="shared" si="6"/>
        <v>-2271.3727433589384</v>
      </c>
      <c r="AJ21">
        <f t="shared" si="7"/>
        <v>12.463483009761148</v>
      </c>
      <c r="AK21">
        <f t="shared" si="22"/>
        <v>47.69986306900968</v>
      </c>
      <c r="AL21">
        <f t="shared" si="8"/>
        <v>-2211.2093972801677</v>
      </c>
      <c r="AN21">
        <f t="shared" si="9"/>
        <v>0</v>
      </c>
      <c r="AO21">
        <f t="shared" si="9"/>
        <v>0</v>
      </c>
      <c r="AP21">
        <f t="shared" si="9"/>
        <v>-5.1782362368332979</v>
      </c>
      <c r="AQ21">
        <f t="shared" si="9"/>
        <v>-290.19014431297825</v>
      </c>
      <c r="AR21">
        <f t="shared" si="9"/>
        <v>-295.36838054981155</v>
      </c>
      <c r="AS21">
        <f t="shared" si="9"/>
        <v>1.6207462220222184</v>
      </c>
      <c r="AT21">
        <f t="shared" si="9"/>
        <v>6.2028706421413213</v>
      </c>
      <c r="AU21">
        <f t="shared" si="9"/>
        <v>-287.54476368564798</v>
      </c>
      <c r="AW21">
        <v>18</v>
      </c>
      <c r="AX21">
        <f>IF(Z21&gt;0, (R21*SUMPRODUCT(K21:$K$98, X21:$X$98)-K21*$AZ$3)/Z21, 0)</f>
        <v>839.97414895899715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1000000</v>
      </c>
      <c r="S22">
        <f t="shared" si="1"/>
        <v>836.46491661841344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668.96313226180564</v>
      </c>
      <c r="AC22">
        <f t="shared" si="2"/>
        <v>657.63728160187929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-2234.8603753445741</v>
      </c>
      <c r="AI22">
        <f t="shared" si="6"/>
        <v>-2274.1708872701979</v>
      </c>
      <c r="AJ22">
        <f t="shared" si="7"/>
        <v>11.325850659926346</v>
      </c>
      <c r="AK22">
        <f t="shared" si="22"/>
        <v>46.827419258326401</v>
      </c>
      <c r="AL22">
        <f t="shared" si="8"/>
        <v>-2216.0176173519453</v>
      </c>
      <c r="AN22">
        <f t="shared" si="9"/>
        <v>0</v>
      </c>
      <c r="AO22">
        <f t="shared" si="9"/>
        <v>0</v>
      </c>
      <c r="AP22">
        <f t="shared" si="9"/>
        <v>-4.564216837594655</v>
      </c>
      <c r="AQ22">
        <f t="shared" si="9"/>
        <v>-259.48243498126311</v>
      </c>
      <c r="AR22">
        <f t="shared" si="9"/>
        <v>-264.04665181885775</v>
      </c>
      <c r="AS22">
        <f t="shared" si="9"/>
        <v>1.3150080156657284</v>
      </c>
      <c r="AT22">
        <f t="shared" si="9"/>
        <v>5.4369807201783624</v>
      </c>
      <c r="AU22">
        <f t="shared" si="9"/>
        <v>-257.29466308301369</v>
      </c>
      <c r="AW22">
        <v>19</v>
      </c>
      <c r="AX22">
        <f>IF(Z22&gt;0, (R22*SUMPRODUCT(K22:$K$98, X22:$X$98)-K22*$AZ$3)/Z22, 0)</f>
        <v>836.46491661841344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1000000</v>
      </c>
      <c r="S23">
        <f t="shared" si="1"/>
        <v>833.82883100528306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657.63728160187929</v>
      </c>
      <c r="AC23">
        <f t="shared" si="2"/>
        <v>647.14082309655532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-2240.6197725264606</v>
      </c>
      <c r="AI23">
        <f t="shared" si="6"/>
        <v>-2279.4251483442017</v>
      </c>
      <c r="AJ23">
        <f t="shared" si="7"/>
        <v>10.496458505323972</v>
      </c>
      <c r="AK23">
        <f t="shared" si="22"/>
        <v>46.034609712131555</v>
      </c>
      <c r="AL23">
        <f t="shared" si="8"/>
        <v>-2222.8940801267463</v>
      </c>
      <c r="AN23">
        <f t="shared" si="9"/>
        <v>0</v>
      </c>
      <c r="AO23">
        <f t="shared" si="9"/>
        <v>0</v>
      </c>
      <c r="AP23">
        <f t="shared" si="9"/>
        <v>-4.0228277787655937</v>
      </c>
      <c r="AQ23">
        <f t="shared" si="9"/>
        <v>-232.2778035936459</v>
      </c>
      <c r="AR23">
        <f t="shared" si="9"/>
        <v>-236.30063137241149</v>
      </c>
      <c r="AS23">
        <f t="shared" si="9"/>
        <v>1.088133898050613</v>
      </c>
      <c r="AT23">
        <f t="shared" si="9"/>
        <v>4.7722590706087153</v>
      </c>
      <c r="AU23">
        <f t="shared" si="9"/>
        <v>-230.44023840375218</v>
      </c>
      <c r="AW23">
        <v>20</v>
      </c>
      <c r="AX23">
        <f>IF(Z23&gt;0, (R23*SUMPRODUCT(K23:$K$98, X23:$X$98)-K23*$AZ$3)/Z23, 0)</f>
        <v>833.82883100528306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1000000</v>
      </c>
      <c r="S24">
        <f t="shared" si="1"/>
        <v>831.71022782750163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647.14082309655532</v>
      </c>
      <c r="AC24">
        <f t="shared" si="2"/>
        <v>637.17192707071285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-2247.9783467563839</v>
      </c>
      <c r="AI24">
        <f t="shared" si="6"/>
        <v>-2286.2832698986099</v>
      </c>
      <c r="AJ24">
        <f t="shared" si="7"/>
        <v>9.9688960258424686</v>
      </c>
      <c r="AK24">
        <f t="shared" si="22"/>
        <v>45.299857616758878</v>
      </c>
      <c r="AL24">
        <f t="shared" si="8"/>
        <v>-2231.0145162560088</v>
      </c>
      <c r="AN24">
        <f t="shared" si="9"/>
        <v>0</v>
      </c>
      <c r="AO24">
        <f t="shared" si="9"/>
        <v>0</v>
      </c>
      <c r="AP24">
        <f t="shared" si="9"/>
        <v>-3.5454888114454945</v>
      </c>
      <c r="AQ24">
        <f t="shared" si="9"/>
        <v>-208.07200283898942</v>
      </c>
      <c r="AR24">
        <f t="shared" si="9"/>
        <v>-211.61749165043491</v>
      </c>
      <c r="AS24">
        <f t="shared" si="9"/>
        <v>0.9227171450221594</v>
      </c>
      <c r="AT24">
        <f t="shared" si="9"/>
        <v>4.1929372301296182</v>
      </c>
      <c r="AU24">
        <f t="shared" si="9"/>
        <v>-206.50183727528318</v>
      </c>
      <c r="AW24">
        <v>21</v>
      </c>
      <c r="AX24">
        <f>IF(Z24&gt;0, (R24*SUMPRODUCT(K24:$K$98, X24:$X$98)-K24*$AZ$3)/Z24, 0)</f>
        <v>831.71022782750163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1000000</v>
      </c>
      <c r="S25">
        <f t="shared" si="1"/>
        <v>829.95123678828293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637.17192707071285</v>
      </c>
      <c r="AC25">
        <f t="shared" si="2"/>
        <v>627.59002027440397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-2260.4976225737314</v>
      </c>
      <c r="AI25">
        <f t="shared" si="6"/>
        <v>-2298.3064716034064</v>
      </c>
      <c r="AJ25">
        <f t="shared" si="7"/>
        <v>9.5819067963088855</v>
      </c>
      <c r="AK25">
        <f t="shared" si="22"/>
        <v>44.602034894949902</v>
      </c>
      <c r="AL25">
        <f t="shared" si="8"/>
        <v>-2244.1225299121475</v>
      </c>
      <c r="AN25">
        <f t="shared" si="9"/>
        <v>0</v>
      </c>
      <c r="AO25">
        <f t="shared" si="9"/>
        <v>0</v>
      </c>
      <c r="AP25">
        <f t="shared" si="9"/>
        <v>-3.1246182001997158</v>
      </c>
      <c r="AQ25">
        <f t="shared" si="9"/>
        <v>-186.81319834566762</v>
      </c>
      <c r="AR25">
        <f t="shared" si="9"/>
        <v>-189.93781654586732</v>
      </c>
      <c r="AS25">
        <f t="shared" si="9"/>
        <v>0.79187283233259242</v>
      </c>
      <c r="AT25">
        <f t="shared" si="9"/>
        <v>3.6860241339089876</v>
      </c>
      <c r="AU25">
        <f t="shared" si="9"/>
        <v>-185.45991957962573</v>
      </c>
      <c r="AW25">
        <v>22</v>
      </c>
      <c r="AX25">
        <f>IF(Z25&gt;0, (R25*SUMPRODUCT(K25:$K$98, X25:$X$98)-K25*$AZ$3)/Z25, 0)</f>
        <v>829.95123678828293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1000000</v>
      </c>
      <c r="S26">
        <f t="shared" si="1"/>
        <v>828.04483532502718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627.59002027440397</v>
      </c>
      <c r="AC26">
        <f t="shared" si="2"/>
        <v>618.00012196684452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-2278.665225674411</v>
      </c>
      <c r="AI26">
        <f t="shared" si="6"/>
        <v>-2315.9820529525055</v>
      </c>
      <c r="AJ26">
        <f t="shared" si="7"/>
        <v>9.5898983075594515</v>
      </c>
      <c r="AK26">
        <f t="shared" si="22"/>
        <v>43.931301419208282</v>
      </c>
      <c r="AL26">
        <f t="shared" si="8"/>
        <v>-2262.4608532257375</v>
      </c>
      <c r="AN26">
        <f t="shared" si="9"/>
        <v>0</v>
      </c>
      <c r="AO26">
        <f t="shared" si="9"/>
        <v>0</v>
      </c>
      <c r="AP26">
        <f t="shared" si="9"/>
        <v>-2.7535323995214287</v>
      </c>
      <c r="AQ26">
        <f t="shared" si="9"/>
        <v>-168.13804881639683</v>
      </c>
      <c r="AR26">
        <f t="shared" si="9"/>
        <v>-170.89158121591828</v>
      </c>
      <c r="AS26">
        <f t="shared" si="9"/>
        <v>0.70761899186111754</v>
      </c>
      <c r="AT26">
        <f t="shared" si="9"/>
        <v>3.2416009246836661</v>
      </c>
      <c r="AU26">
        <f t="shared" si="9"/>
        <v>-166.94236129937346</v>
      </c>
      <c r="AW26">
        <v>23</v>
      </c>
      <c r="AX26">
        <f>IF(Z26&gt;0, (R26*SUMPRODUCT(K26:$K$98, X26:$X$98)-K26*$AZ$3)/Z26, 0)</f>
        <v>828.04483532502718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1000000</v>
      </c>
      <c r="S27">
        <f t="shared" si="1"/>
        <v>825.57374996928479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618.00012196684452</v>
      </c>
      <c r="AC27">
        <f t="shared" si="2"/>
        <v>608.09716247018764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-2297.964999429239</v>
      </c>
      <c r="AI27">
        <f t="shared" si="6"/>
        <v>-2334.7937601845811</v>
      </c>
      <c r="AJ27">
        <f t="shared" si="7"/>
        <v>9.9029594966568766</v>
      </c>
      <c r="AK27">
        <f t="shared" si="22"/>
        <v>43.26000853767912</v>
      </c>
      <c r="AL27">
        <f t="shared" si="8"/>
        <v>-2281.6307921502453</v>
      </c>
      <c r="AN27">
        <f t="shared" si="9"/>
        <v>0</v>
      </c>
      <c r="AO27">
        <f t="shared" si="9"/>
        <v>0</v>
      </c>
      <c r="AP27">
        <f t="shared" si="9"/>
        <v>-2.4263562219132271</v>
      </c>
      <c r="AQ27">
        <f t="shared" si="9"/>
        <v>-151.3947675607086</v>
      </c>
      <c r="AR27">
        <f t="shared" si="9"/>
        <v>-153.82112378262181</v>
      </c>
      <c r="AS27">
        <f t="shared" si="9"/>
        <v>0.65242780091596686</v>
      </c>
      <c r="AT27">
        <f t="shared" si="9"/>
        <v>2.8500603529048103</v>
      </c>
      <c r="AU27">
        <f t="shared" si="9"/>
        <v>-150.31863562880105</v>
      </c>
      <c r="AW27">
        <v>24</v>
      </c>
      <c r="AX27">
        <f>IF(Z27&gt;0, (R27*SUMPRODUCT(K27:$K$98, X27:$X$98)-K27*$AZ$3)/Z27, 0)</f>
        <v>825.57374996928479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1000000</v>
      </c>
      <c r="S28">
        <f t="shared" si="1"/>
        <v>822.66242703253386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608.09716247018764</v>
      </c>
      <c r="AC28">
        <f t="shared" si="2"/>
        <v>597.98372465924626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-2321.1245442780678</v>
      </c>
      <c r="AI28">
        <f t="shared" si="6"/>
        <v>-2357.4689611986423</v>
      </c>
      <c r="AJ28">
        <f t="shared" si="7"/>
        <v>10.113437810941377</v>
      </c>
      <c r="AK28">
        <f t="shared" si="22"/>
        <v>42.56680137291314</v>
      </c>
      <c r="AL28">
        <f t="shared" si="8"/>
        <v>-2304.7887220147877</v>
      </c>
      <c r="AN28">
        <f t="shared" si="9"/>
        <v>0</v>
      </c>
      <c r="AO28">
        <f t="shared" si="9"/>
        <v>0</v>
      </c>
      <c r="AP28">
        <f t="shared" si="9"/>
        <v>-2.1378987779818832</v>
      </c>
      <c r="AQ28">
        <f t="shared" si="9"/>
        <v>-136.53622061402885</v>
      </c>
      <c r="AR28">
        <f t="shared" si="9"/>
        <v>-138.67411939201071</v>
      </c>
      <c r="AS28">
        <f t="shared" si="9"/>
        <v>0.59490585265015772</v>
      </c>
      <c r="AT28">
        <f t="shared" si="9"/>
        <v>2.5039200061077613</v>
      </c>
      <c r="AU28">
        <f t="shared" si="9"/>
        <v>-135.57529353325279</v>
      </c>
      <c r="AW28">
        <v>25</v>
      </c>
      <c r="AX28">
        <f>IF(Z28&gt;0, (R28*SUMPRODUCT(K28:$K$98, X28:$X$98)-K28*$AZ$3)/Z28, 0)</f>
        <v>822.66242703253386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1000000</v>
      </c>
      <c r="S29">
        <f t="shared" si="1"/>
        <v>819.20301916168012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597.98372465924626</v>
      </c>
      <c r="AC29">
        <f t="shared" si="2"/>
        <v>587.59154846465231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-2347.2590997383386</v>
      </c>
      <c r="AI29">
        <f t="shared" si="6"/>
        <v>-2383.1227095347208</v>
      </c>
      <c r="AJ29">
        <f t="shared" si="7"/>
        <v>10.392176194593958</v>
      </c>
      <c r="AK29">
        <f t="shared" si="22"/>
        <v>41.858860726147242</v>
      </c>
      <c r="AL29">
        <f t="shared" si="8"/>
        <v>-2330.8716726139796</v>
      </c>
      <c r="AN29">
        <f t="shared" si="9"/>
        <v>0</v>
      </c>
      <c r="AO29">
        <f t="shared" si="9"/>
        <v>0</v>
      </c>
      <c r="AP29">
        <f t="shared" si="9"/>
        <v>-1.8835858152883846</v>
      </c>
      <c r="AQ29">
        <f t="shared" si="9"/>
        <v>-123.27994784060286</v>
      </c>
      <c r="AR29">
        <f t="shared" si="9"/>
        <v>-125.16353365589124</v>
      </c>
      <c r="AS29">
        <f t="shared" si="9"/>
        <v>0.54580550539252959</v>
      </c>
      <c r="AT29">
        <f t="shared" si="9"/>
        <v>2.19846124680558</v>
      </c>
      <c r="AU29">
        <f t="shared" si="9"/>
        <v>-122.41926690369314</v>
      </c>
      <c r="AW29">
        <v>26</v>
      </c>
      <c r="AX29">
        <f>IF(Z29&gt;0, (R29*SUMPRODUCT(K29:$K$98, X29:$X$98)-K29*$AZ$3)/Z29, 0)</f>
        <v>819.20301916168012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1000000</v>
      </c>
      <c r="S30">
        <f t="shared" si="1"/>
        <v>815.21065555738562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587.59154846465231</v>
      </c>
      <c r="AC30">
        <f t="shared" si="2"/>
        <v>576.94021171283077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-2380.3000594346959</v>
      </c>
      <c r="AI30">
        <f t="shared" si="6"/>
        <v>-2415.6860181301422</v>
      </c>
      <c r="AJ30">
        <f t="shared" si="7"/>
        <v>10.651336751821532</v>
      </c>
      <c r="AK30">
        <f t="shared" si="22"/>
        <v>41.131408392525664</v>
      </c>
      <c r="AL30">
        <f t="shared" si="8"/>
        <v>-2363.903272985795</v>
      </c>
      <c r="AN30">
        <f t="shared" si="9"/>
        <v>0</v>
      </c>
      <c r="AO30">
        <f t="shared" si="9"/>
        <v>0</v>
      </c>
      <c r="AP30">
        <f t="shared" si="9"/>
        <v>-1.6593742793268786</v>
      </c>
      <c r="AQ30">
        <f t="shared" si="9"/>
        <v>-111.62079088207483</v>
      </c>
      <c r="AR30">
        <f t="shared" si="9"/>
        <v>-113.2801651614017</v>
      </c>
      <c r="AS30">
        <f t="shared" si="9"/>
        <v>0.49947931038240073</v>
      </c>
      <c r="AT30">
        <f t="shared" si="9"/>
        <v>1.9287989834179489</v>
      </c>
      <c r="AU30">
        <f t="shared" si="9"/>
        <v>-110.85188686760135</v>
      </c>
      <c r="AW30">
        <v>27</v>
      </c>
      <c r="AX30">
        <f>IF(Z30&gt;0, (R30*SUMPRODUCT(K30:$K$98, X30:$X$98)-K30*$AZ$3)/Z30, 0)</f>
        <v>815.21065555738562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1000000</v>
      </c>
      <c r="S31">
        <f t="shared" si="1"/>
        <v>810.46101738221762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576.94021171283077</v>
      </c>
      <c r="AC31">
        <f t="shared" si="2"/>
        <v>565.88068073145359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-2421.2552072497992</v>
      </c>
      <c r="AI31">
        <f t="shared" si="6"/>
        <v>-2456.1662435979288</v>
      </c>
      <c r="AJ31">
        <f t="shared" si="7"/>
        <v>11.059530981377179</v>
      </c>
      <c r="AK31">
        <f t="shared" si="22"/>
        <v>40.385814819898158</v>
      </c>
      <c r="AL31">
        <f t="shared" si="8"/>
        <v>-2404.7208977966534</v>
      </c>
      <c r="AN31">
        <f t="shared" si="9"/>
        <v>0</v>
      </c>
      <c r="AO31">
        <f t="shared" si="9"/>
        <v>0</v>
      </c>
      <c r="AP31">
        <f t="shared" si="9"/>
        <v>-1.4616995270667932</v>
      </c>
      <c r="AQ31">
        <f t="shared" si="9"/>
        <v>-101.37618247860057</v>
      </c>
      <c r="AR31">
        <f t="shared" si="9"/>
        <v>-102.83788200566735</v>
      </c>
      <c r="AS31">
        <f t="shared" si="9"/>
        <v>0.46305446346125656</v>
      </c>
      <c r="AT31">
        <f t="shared" si="9"/>
        <v>1.6909244925814113</v>
      </c>
      <c r="AU31">
        <f t="shared" si="9"/>
        <v>-100.68390304962469</v>
      </c>
      <c r="AW31">
        <v>28</v>
      </c>
      <c r="AX31">
        <f>IF(Z31&gt;0, (R31*SUMPRODUCT(K31:$K$98, X31:$X$98)-K31*$AZ$3)/Z31, 0)</f>
        <v>810.46101738221762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1000000</v>
      </c>
      <c r="S32">
        <f t="shared" si="1"/>
        <v>804.75365966792913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565.88068073145359</v>
      </c>
      <c r="AC32">
        <f t="shared" si="2"/>
        <v>554.2913374499044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-2467.0791522350823</v>
      </c>
      <c r="AI32">
        <f t="shared" si="6"/>
        <v>-2501.5177242621189</v>
      </c>
      <c r="AJ32">
        <f t="shared" si="7"/>
        <v>11.589343281549191</v>
      </c>
      <c r="AK32">
        <f t="shared" si="22"/>
        <v>39.611647651201757</v>
      </c>
      <c r="AL32">
        <f t="shared" si="8"/>
        <v>-2450.3167333293682</v>
      </c>
      <c r="AN32">
        <f t="shared" si="9"/>
        <v>0</v>
      </c>
      <c r="AO32">
        <f t="shared" si="9"/>
        <v>0</v>
      </c>
      <c r="AP32">
        <f t="shared" si="9"/>
        <v>-1.2874265999296228</v>
      </c>
      <c r="AQ32">
        <f t="shared" si="9"/>
        <v>-92.227497766915448</v>
      </c>
      <c r="AR32">
        <f t="shared" si="9"/>
        <v>-93.514924366845079</v>
      </c>
      <c r="AS32">
        <f t="shared" si="9"/>
        <v>0.43324760401414381</v>
      </c>
      <c r="AT32">
        <f t="shared" si="9"/>
        <v>1.4808131072670743</v>
      </c>
      <c r="AU32">
        <f t="shared" si="9"/>
        <v>-91.60086365556387</v>
      </c>
      <c r="AW32">
        <v>29</v>
      </c>
      <c r="AX32">
        <f>IF(Z32&gt;0, (R32*SUMPRODUCT(K32:$K$98, X32:$X$98)-K32*$AZ$3)/Z32, 0)</f>
        <v>804.75365966792913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1000000</v>
      </c>
      <c r="S33">
        <f t="shared" si="1"/>
        <v>798.14729760480657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554.2913374499044</v>
      </c>
      <c r="AC33">
        <f t="shared" si="2"/>
        <v>542.23066039464197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-2522.0819603138393</v>
      </c>
      <c r="AI33">
        <f t="shared" si="6"/>
        <v>-2556.0500425225896</v>
      </c>
      <c r="AJ33">
        <f t="shared" si="7"/>
        <v>12.060677055262431</v>
      </c>
      <c r="AK33">
        <f t="shared" si="22"/>
        <v>38.800393621493313</v>
      </c>
      <c r="AL33">
        <f t="shared" si="8"/>
        <v>-2505.1889718458337</v>
      </c>
      <c r="AN33">
        <f t="shared" si="9"/>
        <v>0</v>
      </c>
      <c r="AO33">
        <f t="shared" si="9"/>
        <v>0</v>
      </c>
      <c r="AP33">
        <f t="shared" si="9"/>
        <v>-1.1337840623104214</v>
      </c>
      <c r="AQ33">
        <f t="shared" si="9"/>
        <v>-84.181859690266066</v>
      </c>
      <c r="AR33">
        <f t="shared" si="9"/>
        <v>-85.315643752576477</v>
      </c>
      <c r="AS33">
        <f t="shared" si="9"/>
        <v>0.40256036069080564</v>
      </c>
      <c r="AT33">
        <f t="shared" si="9"/>
        <v>1.2950765848090038</v>
      </c>
      <c r="AU33">
        <f t="shared" si="9"/>
        <v>-83.618006807076668</v>
      </c>
      <c r="AW33">
        <v>30</v>
      </c>
      <c r="AX33">
        <f>IF(Z33&gt;0, (R33*SUMPRODUCT(K33:$K$98, X33:$X$98)-K33*$AZ$3)/Z33, 0)</f>
        <v>798.14729760480657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1000000</v>
      </c>
      <c r="S34">
        <f t="shared" si="1"/>
        <v>790.50876013735694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542.23066039464197</v>
      </c>
      <c r="AC34">
        <f t="shared" si="2"/>
        <v>529.62631919692319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-2586.4337217058196</v>
      </c>
      <c r="AI34">
        <f t="shared" si="6"/>
        <v>-2619.9328014063972</v>
      </c>
      <c r="AJ34">
        <f t="shared" si="7"/>
        <v>12.604341197718782</v>
      </c>
      <c r="AK34">
        <f t="shared" si="22"/>
        <v>37.956146227624942</v>
      </c>
      <c r="AL34">
        <f t="shared" si="8"/>
        <v>-2569.3723139810531</v>
      </c>
      <c r="AN34">
        <f t="shared" si="9"/>
        <v>0</v>
      </c>
      <c r="AO34">
        <f t="shared" si="9"/>
        <v>0</v>
      </c>
      <c r="AP34">
        <f t="shared" si="9"/>
        <v>-0.99833011811887462</v>
      </c>
      <c r="AQ34">
        <f t="shared" si="9"/>
        <v>-77.080167753166194</v>
      </c>
      <c r="AR34">
        <f t="shared" si="9"/>
        <v>-78.078497871285066</v>
      </c>
      <c r="AS34">
        <f t="shared" si="9"/>
        <v>0.37563101879817301</v>
      </c>
      <c r="AT34">
        <f t="shared" si="9"/>
        <v>1.1311583567505781</v>
      </c>
      <c r="AU34">
        <f t="shared" ref="AU34:AU97" si="23">AL34*$K34</f>
        <v>-76.571708495736303</v>
      </c>
      <c r="AW34">
        <v>31</v>
      </c>
      <c r="AX34">
        <f>IF(Z34&gt;0, (R34*SUMPRODUCT(K34:$K$98, X34:$X$98)-K34*$AZ$3)/Z34, 0)</f>
        <v>790.50876013735694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1000000</v>
      </c>
      <c r="S35">
        <f t="shared" si="1"/>
        <v>781.76106637074406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529.62631919692319</v>
      </c>
      <c r="AC35">
        <f t="shared" si="2"/>
        <v>516.45465009781708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-2651.9868036127441</v>
      </c>
      <c r="AI35">
        <f t="shared" ref="AI35:AI66" si="25">SUM(AE35:AH35)</f>
        <v>-2685.0182931761356</v>
      </c>
      <c r="AJ35">
        <f t="shared" si="7"/>
        <v>13.171669099106111</v>
      </c>
      <c r="AK35">
        <f t="shared" si="22"/>
        <v>37.073842343784627</v>
      </c>
      <c r="AL35">
        <f t="shared" si="8"/>
        <v>-2634.7727817332448</v>
      </c>
      <c r="AN35">
        <f t="shared" ref="AN35:AT66" si="26">AE35*$K35</f>
        <v>0</v>
      </c>
      <c r="AO35">
        <f t="shared" si="26"/>
        <v>0</v>
      </c>
      <c r="AP35">
        <f t="shared" si="26"/>
        <v>-0.87892422216767518</v>
      </c>
      <c r="AQ35">
        <f t="shared" si="26"/>
        <v>-70.565859105173303</v>
      </c>
      <c r="AR35">
        <f t="shared" si="26"/>
        <v>-71.444783327340986</v>
      </c>
      <c r="AS35">
        <f t="shared" si="26"/>
        <v>0.35048068284551409</v>
      </c>
      <c r="AT35">
        <f t="shared" si="26"/>
        <v>0.98648587985241587</v>
      </c>
      <c r="AU35">
        <f t="shared" si="23"/>
        <v>-70.107816764643047</v>
      </c>
      <c r="AW35">
        <v>32</v>
      </c>
      <c r="AX35">
        <f>IF(Z35&gt;0, (R35*SUMPRODUCT(K35:$K$98, X35:$X$98)-K35*$AZ$3)/Z35, 0)</f>
        <v>781.76106637074406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1000000</v>
      </c>
      <c r="S36">
        <f t="shared" si="1"/>
        <v>772.22335780096716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516.45465009781708</v>
      </c>
      <c r="AC36">
        <f t="shared" si="2"/>
        <v>502.9499505051981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-2722.3569359758085</v>
      </c>
      <c r="AI36">
        <f t="shared" si="25"/>
        <v>-2754.921992796767</v>
      </c>
      <c r="AJ36">
        <f t="shared" si="7"/>
        <v>13.504699592618977</v>
      </c>
      <c r="AK36">
        <f t="shared" si="22"/>
        <v>36.151825506847196</v>
      </c>
      <c r="AL36">
        <f t="shared" si="8"/>
        <v>-2705.2654676973007</v>
      </c>
      <c r="AN36">
        <f t="shared" si="26"/>
        <v>0</v>
      </c>
      <c r="AO36">
        <f t="shared" si="26"/>
        <v>0</v>
      </c>
      <c r="AP36">
        <f t="shared" si="26"/>
        <v>-0.77367237873763772</v>
      </c>
      <c r="AQ36">
        <f t="shared" si="26"/>
        <v>-64.677067140069383</v>
      </c>
      <c r="AR36">
        <f t="shared" si="26"/>
        <v>-65.450739518807026</v>
      </c>
      <c r="AS36">
        <f t="shared" si="26"/>
        <v>0.32084123529716563</v>
      </c>
      <c r="AT36">
        <f t="shared" si="26"/>
        <v>0.85888592147609799</v>
      </c>
      <c r="AU36">
        <f t="shared" si="23"/>
        <v>-64.271012362033758</v>
      </c>
      <c r="AW36">
        <v>33</v>
      </c>
      <c r="AX36">
        <f>IF(Z36&gt;0, (R36*SUMPRODUCT(K36:$K$98, X36:$X$98)-K36*$AZ$3)/Z36, 0)</f>
        <v>772.22335780096716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1000000</v>
      </c>
      <c r="S37">
        <f t="shared" si="1"/>
        <v>762.03919209403489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502.9499505051981</v>
      </c>
      <c r="AC37">
        <f t="shared" si="2"/>
        <v>489.22034721562244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-2799.6915319262221</v>
      </c>
      <c r="AI37">
        <f t="shared" si="25"/>
        <v>-2831.7909536023749</v>
      </c>
      <c r="AJ37">
        <f t="shared" si="7"/>
        <v>13.729603289575664</v>
      </c>
      <c r="AK37">
        <f t="shared" si="22"/>
        <v>35.206496535363868</v>
      </c>
      <c r="AL37">
        <f t="shared" si="8"/>
        <v>-2782.8548537774354</v>
      </c>
      <c r="AN37">
        <f t="shared" si="26"/>
        <v>0</v>
      </c>
      <c r="AO37">
        <f t="shared" si="26"/>
        <v>0</v>
      </c>
      <c r="AP37">
        <f t="shared" si="26"/>
        <v>-0.68090172929042758</v>
      </c>
      <c r="AQ37">
        <f t="shared" si="26"/>
        <v>-59.387824017545235</v>
      </c>
      <c r="AR37">
        <f t="shared" si="26"/>
        <v>-60.068725746835661</v>
      </c>
      <c r="AS37">
        <f t="shared" si="26"/>
        <v>0.2912361075118316</v>
      </c>
      <c r="AT37">
        <f t="shared" si="26"/>
        <v>0.74680985268330036</v>
      </c>
      <c r="AU37">
        <f t="shared" si="23"/>
        <v>-59.030679786640533</v>
      </c>
      <c r="AW37">
        <v>34</v>
      </c>
      <c r="AX37">
        <f>IF(Z37&gt;0, (R37*SUMPRODUCT(K37:$K$98, X37:$X$98)-K37*$AZ$3)/Z37, 0)</f>
        <v>762.03919209403489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1000000</v>
      </c>
      <c r="S38">
        <f t="shared" si="1"/>
        <v>751.29237188324328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489.22034721562244</v>
      </c>
      <c r="AC38">
        <f t="shared" si="2"/>
        <v>475.32133020744703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-2896.9715222959103</v>
      </c>
      <c r="AI38">
        <f t="shared" si="25"/>
        <v>-2928.6051011791865</v>
      </c>
      <c r="AJ38">
        <f t="shared" si="7"/>
        <v>13.899017008175406</v>
      </c>
      <c r="AK38">
        <f t="shared" si="22"/>
        <v>34.245424305093572</v>
      </c>
      <c r="AL38">
        <f t="shared" si="8"/>
        <v>-2880.4606598659175</v>
      </c>
      <c r="AN38">
        <f t="shared" si="26"/>
        <v>0</v>
      </c>
      <c r="AO38">
        <f t="shared" si="26"/>
        <v>0</v>
      </c>
      <c r="AP38">
        <f t="shared" si="26"/>
        <v>-0.59912512884455682</v>
      </c>
      <c r="AQ38">
        <f t="shared" si="26"/>
        <v>-54.867280207492783</v>
      </c>
      <c r="AR38">
        <f t="shared" si="26"/>
        <v>-55.466405336337331</v>
      </c>
      <c r="AS38">
        <f t="shared" si="26"/>
        <v>0.26324085512303919</v>
      </c>
      <c r="AT38">
        <f t="shared" si="26"/>
        <v>0.64859225460488579</v>
      </c>
      <c r="AU38">
        <f t="shared" si="23"/>
        <v>-54.554572226609409</v>
      </c>
      <c r="AW38">
        <v>35</v>
      </c>
      <c r="AX38">
        <f>IF(Z38&gt;0, (R38*SUMPRODUCT(K38:$K$98, X38:$X$98)-K38*$AZ$3)/Z38, 0)</f>
        <v>751.29237188324328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1000000</v>
      </c>
      <c r="S39">
        <f t="shared" si="1"/>
        <v>739.66843088886787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475.32133020744703</v>
      </c>
      <c r="AC39">
        <f t="shared" si="2"/>
        <v>461.06905625832013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-2999.2694532874571</v>
      </c>
      <c r="AI39">
        <f t="shared" si="25"/>
        <v>-3030.4367329092361</v>
      </c>
      <c r="AJ39">
        <f t="shared" si="7"/>
        <v>14.252273949126902</v>
      </c>
      <c r="AK39">
        <f t="shared" si="22"/>
        <v>33.272493114521296</v>
      </c>
      <c r="AL39">
        <f t="shared" si="8"/>
        <v>-2982.9119658455879</v>
      </c>
      <c r="AN39">
        <f t="shared" si="26"/>
        <v>0</v>
      </c>
      <c r="AO39">
        <f t="shared" si="26"/>
        <v>0</v>
      </c>
      <c r="AP39">
        <f t="shared" si="26"/>
        <v>-0.52704789268487073</v>
      </c>
      <c r="AQ39">
        <f t="shared" si="26"/>
        <v>-50.718531233141363</v>
      </c>
      <c r="AR39">
        <f t="shared" si="26"/>
        <v>-51.245579125826232</v>
      </c>
      <c r="AS39">
        <f t="shared" si="26"/>
        <v>0.24101015686995689</v>
      </c>
      <c r="AT39">
        <f t="shared" si="26"/>
        <v>0.56264767388060088</v>
      </c>
      <c r="AU39">
        <f t="shared" si="23"/>
        <v>-50.44192129507568</v>
      </c>
      <c r="AW39">
        <v>36</v>
      </c>
      <c r="AX39">
        <f>IF(Z39&gt;0, (R39*SUMPRODUCT(K39:$K$98, X39:$X$98)-K39*$AZ$3)/Z39, 0)</f>
        <v>739.66843088886787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1000000</v>
      </c>
      <c r="S40">
        <f t="shared" si="1"/>
        <v>727.3652260487969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461.06905625832013</v>
      </c>
      <c r="AC40">
        <f t="shared" si="2"/>
        <v>446.61392347014834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-3096.0858728844155</v>
      </c>
      <c r="AI40">
        <f t="shared" si="25"/>
        <v>-3126.7866754163329</v>
      </c>
      <c r="AJ40">
        <f t="shared" si="7"/>
        <v>14.455132788171795</v>
      </c>
      <c r="AK40">
        <f t="shared" si="22"/>
        <v>32.274833938082409</v>
      </c>
      <c r="AL40">
        <f t="shared" si="8"/>
        <v>-3080.0567086900787</v>
      </c>
      <c r="AN40">
        <f t="shared" si="26"/>
        <v>0</v>
      </c>
      <c r="AO40">
        <f t="shared" si="26"/>
        <v>0</v>
      </c>
      <c r="AP40">
        <f t="shared" si="26"/>
        <v>-0.46353538168353919</v>
      </c>
      <c r="AQ40">
        <f t="shared" si="26"/>
        <v>-46.746183436751686</v>
      </c>
      <c r="AR40">
        <f t="shared" si="26"/>
        <v>-47.209718818435228</v>
      </c>
      <c r="AS40">
        <f t="shared" si="26"/>
        <v>0.21825049971529292</v>
      </c>
      <c r="AT40">
        <f t="shared" si="26"/>
        <v>0.48730085973187848</v>
      </c>
      <c r="AU40">
        <f t="shared" si="23"/>
        <v>-46.504167458988057</v>
      </c>
      <c r="AW40">
        <v>37</v>
      </c>
      <c r="AX40">
        <f>IF(Z40&gt;0, (R40*SUMPRODUCT(K40:$K$98, X40:$X$98)-K40*$AZ$3)/Z40, 0)</f>
        <v>727.3652260487969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1000000</v>
      </c>
      <c r="S41">
        <f t="shared" si="1"/>
        <v>714.84262721073787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446.61392347014834</v>
      </c>
      <c r="AC41">
        <f t="shared" si="2"/>
        <v>432.24577435926255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-3203.2560364628202</v>
      </c>
      <c r="AI41">
        <f t="shared" si="25"/>
        <v>-3233.489668167595</v>
      </c>
      <c r="AJ41">
        <f t="shared" si="7"/>
        <v>14.368149110885781</v>
      </c>
      <c r="AK41">
        <f t="shared" si="22"/>
        <v>31.262974642910386</v>
      </c>
      <c r="AL41">
        <f t="shared" si="8"/>
        <v>-3187.8585444137989</v>
      </c>
      <c r="AN41">
        <f t="shared" si="26"/>
        <v>0</v>
      </c>
      <c r="AO41">
        <f t="shared" si="26"/>
        <v>0</v>
      </c>
      <c r="AP41">
        <f t="shared" si="26"/>
        <v>-0.40757304765959523</v>
      </c>
      <c r="AQ41">
        <f t="shared" si="26"/>
        <v>-43.182401570663991</v>
      </c>
      <c r="AR41">
        <f t="shared" si="26"/>
        <v>-43.589974618323588</v>
      </c>
      <c r="AS41">
        <f t="shared" si="26"/>
        <v>0.19369390946924703</v>
      </c>
      <c r="AT41">
        <f t="shared" si="26"/>
        <v>0.42144939709982854</v>
      </c>
      <c r="AU41">
        <f t="shared" si="23"/>
        <v>-42.974831311754514</v>
      </c>
      <c r="AW41">
        <v>38</v>
      </c>
      <c r="AX41">
        <f>IF(Z41&gt;0, (R41*SUMPRODUCT(K41:$K$98, X41:$X$98)-K41*$AZ$3)/Z41, 0)</f>
        <v>714.84262721073787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1000000</v>
      </c>
      <c r="S42">
        <f t="shared" si="1"/>
        <v>702.10749314444365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432.24577435926255</v>
      </c>
      <c r="AC42">
        <f t="shared" si="2"/>
        <v>417.9723320081215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-3314.8818941012673</v>
      </c>
      <c r="AI42">
        <f t="shared" si="25"/>
        <v>-3344.6474453942892</v>
      </c>
      <c r="AJ42">
        <f t="shared" si="7"/>
        <v>14.273442351141057</v>
      </c>
      <c r="AK42">
        <f t="shared" si="22"/>
        <v>30.257204205148383</v>
      </c>
      <c r="AL42">
        <f t="shared" si="8"/>
        <v>-3300.1167988379998</v>
      </c>
      <c r="AN42">
        <f t="shared" si="26"/>
        <v>0</v>
      </c>
      <c r="AO42">
        <f t="shared" si="26"/>
        <v>0</v>
      </c>
      <c r="AP42">
        <f t="shared" si="26"/>
        <v>-0.35827049723454835</v>
      </c>
      <c r="AQ42">
        <f t="shared" si="26"/>
        <v>-39.899290719734701</v>
      </c>
      <c r="AR42">
        <f t="shared" si="26"/>
        <v>-40.25756121696925</v>
      </c>
      <c r="AS42">
        <f t="shared" si="26"/>
        <v>0.1718010608320493</v>
      </c>
      <c r="AT42">
        <f t="shared" si="26"/>
        <v>0.36418823521159038</v>
      </c>
      <c r="AU42">
        <f t="shared" si="23"/>
        <v>-39.721571920925605</v>
      </c>
      <c r="AW42">
        <v>39</v>
      </c>
      <c r="AX42">
        <f>IF(Z42&gt;0, (R42*SUMPRODUCT(K42:$K$98, X42:$X$98)-K42*$AZ$3)/Z42, 0)</f>
        <v>702.10749314444365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1000000</v>
      </c>
      <c r="S43">
        <f t="shared" si="1"/>
        <v>689.31892257976699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417.9723320081215</v>
      </c>
      <c r="AC43">
        <f t="shared" si="2"/>
        <v>403.88461202010376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-3439.5564937320869</v>
      </c>
      <c r="AI43">
        <f t="shared" si="25"/>
        <v>-3468.8524116874923</v>
      </c>
      <c r="AJ43">
        <f t="shared" si="7"/>
        <v>14.087719988017739</v>
      </c>
      <c r="AK43">
        <f t="shared" si="22"/>
        <v>29.258063240568507</v>
      </c>
      <c r="AL43">
        <f t="shared" si="8"/>
        <v>-3425.5066284589061</v>
      </c>
      <c r="AN43">
        <f t="shared" si="26"/>
        <v>0</v>
      </c>
      <c r="AO43">
        <f t="shared" si="26"/>
        <v>0</v>
      </c>
      <c r="AP43">
        <f t="shared" si="26"/>
        <v>-0.31483731783180124</v>
      </c>
      <c r="AQ43">
        <f t="shared" si="26"/>
        <v>-36.964219474739636</v>
      </c>
      <c r="AR43">
        <f t="shared" si="26"/>
        <v>-37.279056792571438</v>
      </c>
      <c r="AS43">
        <f t="shared" si="26"/>
        <v>0.15139788355990458</v>
      </c>
      <c r="AT43">
        <f t="shared" si="26"/>
        <v>0.31443050085120261</v>
      </c>
      <c r="AU43">
        <f t="shared" si="23"/>
        <v>-36.813228408160334</v>
      </c>
      <c r="AW43">
        <v>40</v>
      </c>
      <c r="AX43">
        <f>IF(Z43&gt;0, (R43*SUMPRODUCT(K43:$K$98, X43:$X$98)-K43*$AZ$3)/Z43, 0)</f>
        <v>689.31892257976699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1000000</v>
      </c>
      <c r="S44">
        <f t="shared" si="1"/>
        <v>676.46781280632399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403.88461202010376</v>
      </c>
      <c r="AC44">
        <f t="shared" si="2"/>
        <v>389.96643784154008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-3584.6848479616492</v>
      </c>
      <c r="AI44">
        <f t="shared" si="25"/>
        <v>-3613.5085724951023</v>
      </c>
      <c r="AJ44">
        <f t="shared" si="7"/>
        <v>13.918174178563675</v>
      </c>
      <c r="AK44">
        <f t="shared" si="22"/>
        <v>28.271922841407267</v>
      </c>
      <c r="AL44">
        <f t="shared" si="8"/>
        <v>-3571.3184754751314</v>
      </c>
      <c r="AN44">
        <f t="shared" si="26"/>
        <v>0</v>
      </c>
      <c r="AO44">
        <f t="shared" si="26"/>
        <v>0</v>
      </c>
      <c r="AP44">
        <f t="shared" si="26"/>
        <v>-0.27657388430631663</v>
      </c>
      <c r="AQ44">
        <f t="shared" si="26"/>
        <v>-34.396325543011883</v>
      </c>
      <c r="AR44">
        <f t="shared" si="26"/>
        <v>-34.6728994273182</v>
      </c>
      <c r="AS44">
        <f t="shared" si="26"/>
        <v>0.13354982943129284</v>
      </c>
      <c r="AT44">
        <f t="shared" si="26"/>
        <v>0.27127915089465116</v>
      </c>
      <c r="AU44">
        <f t="shared" si="23"/>
        <v>-34.268070446992255</v>
      </c>
      <c r="AW44">
        <v>41</v>
      </c>
      <c r="AX44">
        <f>IF(Z44&gt;0, (R44*SUMPRODUCT(K44:$K$98, X44:$X$98)-K44*$AZ$3)/Z44, 0)</f>
        <v>676.46781280632399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1000000</v>
      </c>
      <c r="S45">
        <f t="shared" si="1"/>
        <v>663.43076443908285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389.96643784154008</v>
      </c>
      <c r="AC45">
        <f t="shared" si="2"/>
        <v>376.14693845582786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-3737.3371586606713</v>
      </c>
      <c r="AI45">
        <f t="shared" si="25"/>
        <v>-3765.6857790908571</v>
      </c>
      <c r="AJ45">
        <f t="shared" si="7"/>
        <v>13.81949938571222</v>
      </c>
      <c r="AK45">
        <f t="shared" si="22"/>
        <v>27.297650648907808</v>
      </c>
      <c r="AL45">
        <f t="shared" si="8"/>
        <v>-3724.5686290562371</v>
      </c>
      <c r="AN45">
        <f t="shared" si="26"/>
        <v>0</v>
      </c>
      <c r="AO45">
        <f t="shared" si="26"/>
        <v>0</v>
      </c>
      <c r="AP45">
        <f t="shared" si="26"/>
        <v>-0.24287061743437338</v>
      </c>
      <c r="AQ45">
        <f t="shared" si="26"/>
        <v>-32.018820299200115</v>
      </c>
      <c r="AR45">
        <f t="shared" si="26"/>
        <v>-32.261690916634493</v>
      </c>
      <c r="AS45">
        <f t="shared" si="26"/>
        <v>0.11839554438663397</v>
      </c>
      <c r="AT45">
        <f t="shared" si="26"/>
        <v>0.23386666324505412</v>
      </c>
      <c r="AU45">
        <f t="shared" si="23"/>
        <v>-31.909428709002803</v>
      </c>
      <c r="AW45">
        <v>42</v>
      </c>
      <c r="AX45">
        <f>IF(Z45&gt;0, (R45*SUMPRODUCT(K45:$K$98, X45:$X$98)-K45*$AZ$3)/Z45, 0)</f>
        <v>663.43076443908285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1000000</v>
      </c>
      <c r="S46">
        <f t="shared" si="1"/>
        <v>650.33252070090771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376.14693845582786</v>
      </c>
      <c r="AC46">
        <f t="shared" si="2"/>
        <v>362.50028436850278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-3895.0925094937725</v>
      </c>
      <c r="AI46">
        <f t="shared" si="25"/>
        <v>-3922.9628890941813</v>
      </c>
      <c r="AJ46">
        <f t="shared" si="7"/>
        <v>13.646654087325089</v>
      </c>
      <c r="AK46">
        <f t="shared" si="22"/>
        <v>26.330285691907953</v>
      </c>
      <c r="AL46">
        <f t="shared" si="8"/>
        <v>-3882.9859493149479</v>
      </c>
      <c r="AN46">
        <f t="shared" si="26"/>
        <v>0</v>
      </c>
      <c r="AO46">
        <f t="shared" si="26"/>
        <v>0</v>
      </c>
      <c r="AP46">
        <f t="shared" si="26"/>
        <v>-0.21319052992718227</v>
      </c>
      <c r="AQ46">
        <f t="shared" si="26"/>
        <v>-29.794959671169657</v>
      </c>
      <c r="AR46">
        <f t="shared" si="26"/>
        <v>-30.008150201096839</v>
      </c>
      <c r="AS46">
        <f t="shared" si="26"/>
        <v>0.104388151805693</v>
      </c>
      <c r="AT46">
        <f t="shared" si="26"/>
        <v>0.20140979923034796</v>
      </c>
      <c r="AU46">
        <f t="shared" si="23"/>
        <v>-29.702352250060795</v>
      </c>
      <c r="AW46">
        <v>43</v>
      </c>
      <c r="AX46">
        <f>IF(Z46&gt;0, (R46*SUMPRODUCT(K46:$K$98, X46:$X$98)-K46*$AZ$3)/Z46, 0)</f>
        <v>650.33252070090771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1000000</v>
      </c>
      <c r="S47">
        <f t="shared" si="1"/>
        <v>637.33835385206487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362.50028436850278</v>
      </c>
      <c r="AC47">
        <f t="shared" si="2"/>
        <v>349.10904452936427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-4072.5937783804688</v>
      </c>
      <c r="AI47">
        <f t="shared" si="25"/>
        <v>-4099.9818244959552</v>
      </c>
      <c r="AJ47">
        <f t="shared" si="7"/>
        <v>13.391239839138507</v>
      </c>
      <c r="AK47">
        <f t="shared" si="22"/>
        <v>25.375019905795195</v>
      </c>
      <c r="AL47">
        <f t="shared" si="8"/>
        <v>-4061.2155647510212</v>
      </c>
      <c r="AN47">
        <f t="shared" si="26"/>
        <v>0</v>
      </c>
      <c r="AO47">
        <f t="shared" si="26"/>
        <v>0</v>
      </c>
      <c r="AP47">
        <f t="shared" si="26"/>
        <v>-0.18705445366144383</v>
      </c>
      <c r="AQ47">
        <f t="shared" si="26"/>
        <v>-27.814937983809475</v>
      </c>
      <c r="AR47">
        <f t="shared" si="26"/>
        <v>-28.001992437470921</v>
      </c>
      <c r="AS47">
        <f t="shared" si="26"/>
        <v>9.1459282688409332E-2</v>
      </c>
      <c r="AT47">
        <f t="shared" si="26"/>
        <v>0.1733059183963834</v>
      </c>
      <c r="AU47">
        <f t="shared" si="23"/>
        <v>-27.737227236386129</v>
      </c>
      <c r="AW47">
        <v>44</v>
      </c>
      <c r="AX47">
        <f>IF(Z47&gt;0, (R47*SUMPRODUCT(K47:$K$98, X47:$X$98)-K47*$AZ$3)/Z47, 0)</f>
        <v>637.33835385206487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1000000</v>
      </c>
      <c r="S48">
        <f t="shared" si="1"/>
        <v>624.41039609906272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349.10904452936427</v>
      </c>
      <c r="AC48">
        <f t="shared" si="2"/>
        <v>335.94028496701122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-4271.3147826808927</v>
      </c>
      <c r="AI48">
        <f t="shared" si="25"/>
        <v>-4298.2153825960895</v>
      </c>
      <c r="AJ48">
        <f t="shared" si="7"/>
        <v>13.168759562353046</v>
      </c>
      <c r="AK48">
        <f t="shared" si="22"/>
        <v>24.437633117055501</v>
      </c>
      <c r="AL48">
        <f t="shared" si="8"/>
        <v>-4260.6089899166809</v>
      </c>
      <c r="AN48">
        <f t="shared" si="26"/>
        <v>0</v>
      </c>
      <c r="AO48">
        <f t="shared" si="26"/>
        <v>0</v>
      </c>
      <c r="AP48">
        <f t="shared" si="26"/>
        <v>-0.1640404474496365</v>
      </c>
      <c r="AQ48">
        <f t="shared" si="26"/>
        <v>-26.046571093509005</v>
      </c>
      <c r="AR48">
        <f t="shared" si="26"/>
        <v>-26.210611540958642</v>
      </c>
      <c r="AS48">
        <f t="shared" si="26"/>
        <v>8.0303384228420274E-2</v>
      </c>
      <c r="AT48">
        <f t="shared" si="26"/>
        <v>0.14902122197160245</v>
      </c>
      <c r="AU48">
        <f t="shared" si="23"/>
        <v>-25.981286934758618</v>
      </c>
      <c r="AW48">
        <v>45</v>
      </c>
      <c r="AX48">
        <f>IF(Z48&gt;0, (R48*SUMPRODUCT(K48:$K$98, X48:$X$98)-K48*$AZ$3)/Z48, 0)</f>
        <v>624.41039609906272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1000000</v>
      </c>
      <c r="S49">
        <f t="shared" si="1"/>
        <v>611.53186945427979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335.94028496701122</v>
      </c>
      <c r="AC49">
        <f t="shared" si="2"/>
        <v>322.97065889265969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-4498.0638381440413</v>
      </c>
      <c r="AI49">
        <f t="shared" si="25"/>
        <v>-4524.4705288681789</v>
      </c>
      <c r="AJ49">
        <f t="shared" si="7"/>
        <v>12.969626074351538</v>
      </c>
      <c r="AK49">
        <f t="shared" si="22"/>
        <v>23.515819947690787</v>
      </c>
      <c r="AL49">
        <f t="shared" si="8"/>
        <v>-4487.9850828461367</v>
      </c>
      <c r="AN49">
        <f t="shared" si="26"/>
        <v>0</v>
      </c>
      <c r="AO49">
        <f t="shared" si="26"/>
        <v>0</v>
      </c>
      <c r="AP49">
        <f t="shared" si="26"/>
        <v>-0.14377551641530836</v>
      </c>
      <c r="AQ49">
        <f t="shared" si="26"/>
        <v>-24.490439107049408</v>
      </c>
      <c r="AR49">
        <f t="shared" si="26"/>
        <v>-24.634214623464715</v>
      </c>
      <c r="AS49">
        <f t="shared" si="26"/>
        <v>7.0615235586822075E-2</v>
      </c>
      <c r="AT49">
        <f t="shared" si="26"/>
        <v>0.12803570096036876</v>
      </c>
      <c r="AU49">
        <f t="shared" si="23"/>
        <v>-24.435563686917526</v>
      </c>
      <c r="AW49">
        <v>46</v>
      </c>
      <c r="AX49">
        <f>IF(Z49&gt;0, (R49*SUMPRODUCT(K49:$K$98, X49:$X$98)-K49*$AZ$3)/Z49, 0)</f>
        <v>611.53186945427979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1000000</v>
      </c>
      <c r="S50">
        <f t="shared" si="1"/>
        <v>598.64812523405453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322.97065889265969</v>
      </c>
      <c r="AC50">
        <f t="shared" si="2"/>
        <v>310.15606355271512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-4758.373175987148</v>
      </c>
      <c r="AI50">
        <f t="shared" si="25"/>
        <v>-4784.2778811452454</v>
      </c>
      <c r="AJ50">
        <f t="shared" si="7"/>
        <v>12.81459533994456</v>
      </c>
      <c r="AK50">
        <f t="shared" si="22"/>
        <v>22.60794612248618</v>
      </c>
      <c r="AL50">
        <f t="shared" si="8"/>
        <v>-4748.8553396828147</v>
      </c>
      <c r="AN50">
        <f t="shared" si="26"/>
        <v>0</v>
      </c>
      <c r="AO50">
        <f t="shared" si="26"/>
        <v>0</v>
      </c>
      <c r="AP50">
        <f t="shared" si="26"/>
        <v>-0.12593069149324851</v>
      </c>
      <c r="AQ50">
        <f t="shared" si="26"/>
        <v>-23.131906762802348</v>
      </c>
      <c r="AR50">
        <f t="shared" si="26"/>
        <v>-23.257837454295601</v>
      </c>
      <c r="AS50">
        <f t="shared" si="26"/>
        <v>6.2295665691487929E-2</v>
      </c>
      <c r="AT50">
        <f t="shared" si="26"/>
        <v>0.10990413791901001</v>
      </c>
      <c r="AU50">
        <f t="shared" si="23"/>
        <v>-23.085637650685101</v>
      </c>
      <c r="AW50">
        <v>47</v>
      </c>
      <c r="AX50">
        <f>IF(Z50&gt;0, (R50*SUMPRODUCT(K50:$K$98, X50:$X$98)-K50*$AZ$3)/Z50, 0)</f>
        <v>598.64812523405453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1000000</v>
      </c>
      <c r="S51">
        <f t="shared" si="1"/>
        <v>585.69368610014931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310.15606355271512</v>
      </c>
      <c r="AC51">
        <f t="shared" si="2"/>
        <v>297.44901729625639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-5055.5151120908376</v>
      </c>
      <c r="AI51">
        <f t="shared" si="25"/>
        <v>-5080.907994441749</v>
      </c>
      <c r="AJ51">
        <f t="shared" si="7"/>
        <v>12.707046256458739</v>
      </c>
      <c r="AK51">
        <f t="shared" si="22"/>
        <v>21.710924448690061</v>
      </c>
      <c r="AL51">
        <f t="shared" si="8"/>
        <v>-5046.4900237366001</v>
      </c>
      <c r="AN51">
        <f t="shared" si="26"/>
        <v>0</v>
      </c>
      <c r="AO51">
        <f t="shared" si="26"/>
        <v>0</v>
      </c>
      <c r="AP51">
        <f t="shared" si="26"/>
        <v>-0.11021657531287309</v>
      </c>
      <c r="AQ51">
        <f t="shared" si="26"/>
        <v>-21.943218355324877</v>
      </c>
      <c r="AR51">
        <f t="shared" si="26"/>
        <v>-22.053434930637749</v>
      </c>
      <c r="AS51">
        <f t="shared" si="26"/>
        <v>5.5154318496610906E-2</v>
      </c>
      <c r="AT51">
        <f t="shared" si="26"/>
        <v>9.423521546482666E-2</v>
      </c>
      <c r="AU51">
        <f t="shared" si="23"/>
        <v>-21.90404539667631</v>
      </c>
      <c r="AW51">
        <v>48</v>
      </c>
      <c r="AX51">
        <f>IF(Z51&gt;0, (R51*SUMPRODUCT(K51:$K$98, X51:$X$98)-K51*$AZ$3)/Z51, 0)</f>
        <v>585.69368610014931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1000000</v>
      </c>
      <c r="S52">
        <f t="shared" si="1"/>
        <v>572.63936411205509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297.44901729625639</v>
      </c>
      <c r="AC52">
        <f t="shared" si="2"/>
        <v>284.81371010730982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-5408.9490424359074</v>
      </c>
      <c r="AI52">
        <f t="shared" si="25"/>
        <v>-5433.8175485111879</v>
      </c>
      <c r="AJ52">
        <f t="shared" si="7"/>
        <v>12.63530718894657</v>
      </c>
      <c r="AK52">
        <f t="shared" si="22"/>
        <v>20.821431210737948</v>
      </c>
      <c r="AL52">
        <f t="shared" si="8"/>
        <v>-5400.3608101115042</v>
      </c>
      <c r="AN52">
        <f t="shared" si="26"/>
        <v>0</v>
      </c>
      <c r="AO52">
        <f t="shared" si="26"/>
        <v>0</v>
      </c>
      <c r="AP52">
        <f t="shared" si="26"/>
        <v>-9.6375487053223144E-2</v>
      </c>
      <c r="AQ52">
        <f t="shared" si="26"/>
        <v>-20.961858216685922</v>
      </c>
      <c r="AR52">
        <f t="shared" si="26"/>
        <v>-21.058233703739145</v>
      </c>
      <c r="AS52">
        <f t="shared" si="26"/>
        <v>4.8966909420113794E-2</v>
      </c>
      <c r="AT52">
        <f t="shared" si="26"/>
        <v>8.0691440330414185E-2</v>
      </c>
      <c r="AU52">
        <f t="shared" si="23"/>
        <v>-20.92857535398862</v>
      </c>
      <c r="AW52">
        <v>49</v>
      </c>
      <c r="AX52">
        <f>IF(Z52&gt;0, (R52*SUMPRODUCT(K52:$K$98, X52:$X$98)-K52*$AZ$3)/Z52, 0)</f>
        <v>572.63936411205509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1000000</v>
      </c>
      <c r="S53">
        <f t="shared" si="1"/>
        <v>559.32831611989377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284.81371010730982</v>
      </c>
      <c r="AC53">
        <f t="shared" si="2"/>
        <v>272.16248686060453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-5808.3484607272512</v>
      </c>
      <c r="AI53">
        <f t="shared" si="25"/>
        <v>-5832.6778643187426</v>
      </c>
      <c r="AJ53">
        <f t="shared" si="7"/>
        <v>12.651223246705285</v>
      </c>
      <c r="AK53">
        <f t="shared" si="22"/>
        <v>19.93695970751169</v>
      </c>
      <c r="AL53">
        <f t="shared" si="8"/>
        <v>-5800.0896813645259</v>
      </c>
      <c r="AN53">
        <f t="shared" si="26"/>
        <v>0</v>
      </c>
      <c r="AO53">
        <f t="shared" si="26"/>
        <v>0</v>
      </c>
      <c r="AP53">
        <f t="shared" si="26"/>
        <v>-8.4184149628079852E-2</v>
      </c>
      <c r="AQ53">
        <f t="shared" si="26"/>
        <v>-20.097939272169164</v>
      </c>
      <c r="AR53">
        <f t="shared" si="26"/>
        <v>-20.182123421797243</v>
      </c>
      <c r="AS53">
        <f t="shared" si="26"/>
        <v>4.3775527286305724E-2</v>
      </c>
      <c r="AT53">
        <f t="shared" si="26"/>
        <v>6.8985497027684126E-2</v>
      </c>
      <c r="AU53">
        <f t="shared" si="23"/>
        <v>-20.069362397483253</v>
      </c>
      <c r="AW53">
        <v>50</v>
      </c>
      <c r="AX53">
        <f>IF(Z53&gt;0, (R53*SUMPRODUCT(K53:$K$98, X53:$X$98)-K53*$AZ$3)/Z53, 0)</f>
        <v>559.32831611989377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1000000</v>
      </c>
      <c r="S54">
        <f t="shared" si="1"/>
        <v>545.74966220999238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272.16248686060453</v>
      </c>
      <c r="AC54">
        <f t="shared" si="2"/>
        <v>259.48475738306081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-6257.3848993072816</v>
      </c>
      <c r="AI54">
        <f t="shared" si="25"/>
        <v>-6281.1581396178926</v>
      </c>
      <c r="AJ54">
        <f t="shared" si="7"/>
        <v>12.677729477543721</v>
      </c>
      <c r="AK54">
        <f t="shared" si="22"/>
        <v>19.051374080242319</v>
      </c>
      <c r="AL54">
        <f t="shared" si="8"/>
        <v>-6249.4290360601062</v>
      </c>
      <c r="AN54">
        <f t="shared" si="26"/>
        <v>0</v>
      </c>
      <c r="AO54">
        <f t="shared" si="26"/>
        <v>0</v>
      </c>
      <c r="AP54">
        <f t="shared" si="26"/>
        <v>-7.3446181956871678E-2</v>
      </c>
      <c r="AQ54">
        <f t="shared" si="26"/>
        <v>-19.331863216120748</v>
      </c>
      <c r="AR54">
        <f t="shared" si="26"/>
        <v>-19.40530939807762</v>
      </c>
      <c r="AS54">
        <f t="shared" si="26"/>
        <v>3.9167181833099161E-2</v>
      </c>
      <c r="AT54">
        <f t="shared" si="26"/>
        <v>5.8858223319323846E-2</v>
      </c>
      <c r="AU54">
        <f t="shared" si="23"/>
        <v>-19.307283992925196</v>
      </c>
      <c r="AW54">
        <v>51</v>
      </c>
      <c r="AX54">
        <f>IF(Z54&gt;0, (R54*SUMPRODUCT(K54:$K$98, X54:$X$98)-K54*$AZ$3)/Z54, 0)</f>
        <v>545.74966220999238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1000000</v>
      </c>
      <c r="S55">
        <f t="shared" si="1"/>
        <v>531.90980850849508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259.48475738306081</v>
      </c>
      <c r="AC55">
        <f t="shared" si="2"/>
        <v>246.77808148357008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-6762.929623616008</v>
      </c>
      <c r="AI55">
        <f t="shared" si="25"/>
        <v>-6786.1269850423323</v>
      </c>
      <c r="AJ55">
        <f t="shared" si="7"/>
        <v>12.706675899490733</v>
      </c>
      <c r="AK55">
        <f t="shared" si="22"/>
        <v>18.163933016814259</v>
      </c>
      <c r="AL55">
        <f t="shared" si="8"/>
        <v>-6755.2563761260271</v>
      </c>
      <c r="AN55">
        <f t="shared" si="26"/>
        <v>0</v>
      </c>
      <c r="AO55">
        <f t="shared" si="26"/>
        <v>0</v>
      </c>
      <c r="AP55">
        <f t="shared" si="26"/>
        <v>-6.3988423462403313E-2</v>
      </c>
      <c r="AQ55">
        <f t="shared" si="26"/>
        <v>-18.655104632343683</v>
      </c>
      <c r="AR55">
        <f t="shared" si="26"/>
        <v>-18.719093055806084</v>
      </c>
      <c r="AS55">
        <f t="shared" si="26"/>
        <v>3.5050544900914755E-2</v>
      </c>
      <c r="AT55">
        <f t="shared" si="26"/>
        <v>5.0104036241970448E-2</v>
      </c>
      <c r="AU55">
        <f t="shared" si="23"/>
        <v>-18.6339384746632</v>
      </c>
      <c r="AW55">
        <v>52</v>
      </c>
      <c r="AX55">
        <f>IF(Z55&gt;0, (R55*SUMPRODUCT(K55:$K$98, X55:$X$98)-K55*$AZ$3)/Z55, 0)</f>
        <v>531.90980850849508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1000000</v>
      </c>
      <c r="S56">
        <f t="shared" si="1"/>
        <v>517.78298288781878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246.77808148357008</v>
      </c>
      <c r="AC56">
        <f t="shared" si="2"/>
        <v>234.03832266964591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-7306.9558975142581</v>
      </c>
      <c r="AI56">
        <f t="shared" si="25"/>
        <v>-7329.5559375314433</v>
      </c>
      <c r="AJ56">
        <f t="shared" si="7"/>
        <v>12.739758813924169</v>
      </c>
      <c r="AK56">
        <f t="shared" si="22"/>
        <v>17.274465703849906</v>
      </c>
      <c r="AL56">
        <f t="shared" si="8"/>
        <v>-7299.5417130136693</v>
      </c>
      <c r="AN56">
        <f t="shared" si="26"/>
        <v>0</v>
      </c>
      <c r="AO56">
        <f t="shared" si="26"/>
        <v>0</v>
      </c>
      <c r="AP56">
        <f t="shared" si="26"/>
        <v>-5.5661384757975718E-2</v>
      </c>
      <c r="AQ56">
        <f t="shared" si="26"/>
        <v>-17.996219622258621</v>
      </c>
      <c r="AR56">
        <f t="shared" si="26"/>
        <v>-18.051881007016597</v>
      </c>
      <c r="AS56">
        <f t="shared" si="26"/>
        <v>3.1376608914250939E-2</v>
      </c>
      <c r="AT56">
        <f t="shared" si="26"/>
        <v>4.2545087588309299E-2</v>
      </c>
      <c r="AU56">
        <f t="shared" si="23"/>
        <v>-17.977959310514038</v>
      </c>
      <c r="AW56">
        <v>53</v>
      </c>
      <c r="AX56">
        <f>IF(Z56&gt;0, (R56*SUMPRODUCT(K56:$K$98, X56:$X$98)-K56*$AZ$3)/Z56, 0)</f>
        <v>517.78298288781878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1000000</v>
      </c>
      <c r="S57">
        <f t="shared" si="1"/>
        <v>503.47221089773058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234.03832266964591</v>
      </c>
      <c r="AC57">
        <f t="shared" si="2"/>
        <v>221.32366181383341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-7886.1989878463592</v>
      </c>
      <c r="AI57">
        <f t="shared" si="25"/>
        <v>-7908.1787175139807</v>
      </c>
      <c r="AJ57">
        <f t="shared" si="7"/>
        <v>12.714660855812497</v>
      </c>
      <c r="AK57">
        <f t="shared" si="22"/>
        <v>16.382682586875216</v>
      </c>
      <c r="AL57">
        <f t="shared" si="8"/>
        <v>-7879.0813740712929</v>
      </c>
      <c r="AN57">
        <f t="shared" si="26"/>
        <v>0</v>
      </c>
      <c r="AO57">
        <f t="shared" si="26"/>
        <v>0</v>
      </c>
      <c r="AP57">
        <f t="shared" si="26"/>
        <v>-4.8333597646581704E-2</v>
      </c>
      <c r="AQ57">
        <f t="shared" si="26"/>
        <v>-17.341813325436547</v>
      </c>
      <c r="AR57">
        <f t="shared" si="26"/>
        <v>-17.39014692308313</v>
      </c>
      <c r="AS57">
        <f t="shared" si="26"/>
        <v>2.7959638781312395E-2</v>
      </c>
      <c r="AT57">
        <f t="shared" si="26"/>
        <v>3.6025647289564047E-2</v>
      </c>
      <c r="AU57">
        <f t="shared" si="23"/>
        <v>-17.326161637012255</v>
      </c>
      <c r="AW57">
        <v>54</v>
      </c>
      <c r="AX57">
        <f>IF(Z57&gt;0, (R57*SUMPRODUCT(K57:$K$98, X57:$X$98)-K57*$AZ$3)/Z57, 0)</f>
        <v>503.47221089773058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1000000</v>
      </c>
      <c r="S58">
        <f t="shared" si="1"/>
        <v>489.0800444944818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221.32366181383341</v>
      </c>
      <c r="AC58">
        <f t="shared" si="2"/>
        <v>208.69752595843798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-8484.1897187287577</v>
      </c>
      <c r="AI58">
        <f t="shared" si="25"/>
        <v>-8505.5254416137668</v>
      </c>
      <c r="AJ58">
        <f t="shared" si="7"/>
        <v>12.626135855395432</v>
      </c>
      <c r="AK58">
        <f t="shared" si="22"/>
        <v>15.492656326968341</v>
      </c>
      <c r="AL58">
        <f t="shared" si="8"/>
        <v>-8477.4066494314029</v>
      </c>
      <c r="AN58">
        <f t="shared" si="26"/>
        <v>0</v>
      </c>
      <c r="AO58">
        <f t="shared" si="26"/>
        <v>0</v>
      </c>
      <c r="AP58">
        <f t="shared" si="26"/>
        <v>-4.1890555079340829E-2</v>
      </c>
      <c r="AQ58">
        <f t="shared" si="26"/>
        <v>-16.657856808109845</v>
      </c>
      <c r="AR58">
        <f t="shared" si="26"/>
        <v>-16.699747363189189</v>
      </c>
      <c r="AS58">
        <f t="shared" si="26"/>
        <v>2.479015322519602E-2</v>
      </c>
      <c r="AT58">
        <f t="shared" si="26"/>
        <v>3.0418279084707296E-2</v>
      </c>
      <c r="AU58">
        <f t="shared" si="23"/>
        <v>-16.644538930879285</v>
      </c>
      <c r="AW58">
        <v>55</v>
      </c>
      <c r="AX58">
        <f>IF(Z58&gt;0, (R58*SUMPRODUCT(K58:$K$98, X58:$X$98)-K58*$AZ$3)/Z58, 0)</f>
        <v>489.0800444944818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1000000</v>
      </c>
      <c r="S59">
        <f t="shared" si="1"/>
        <v>474.78816308458602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208.69752595843798</v>
      </c>
      <c r="AC59">
        <f t="shared" si="2"/>
        <v>196.25009546286489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-9104.8780719774277</v>
      </c>
      <c r="AI59">
        <f t="shared" si="25"/>
        <v>-9125.5451937299877</v>
      </c>
      <c r="AJ59">
        <f t="shared" si="7"/>
        <v>12.447430495573087</v>
      </c>
      <c r="AK59">
        <f t="shared" si="22"/>
        <v>14.608826817090661</v>
      </c>
      <c r="AL59">
        <f t="shared" si="8"/>
        <v>-9098.4889364173232</v>
      </c>
      <c r="AN59">
        <f t="shared" si="26"/>
        <v>0</v>
      </c>
      <c r="AO59">
        <f t="shared" si="26"/>
        <v>0</v>
      </c>
      <c r="AP59">
        <f t="shared" si="26"/>
        <v>-3.6230199747505597E-2</v>
      </c>
      <c r="AQ59">
        <f t="shared" si="26"/>
        <v>-15.961175202520508</v>
      </c>
      <c r="AR59">
        <f t="shared" si="26"/>
        <v>-15.997405402268013</v>
      </c>
      <c r="AS59">
        <f t="shared" si="26"/>
        <v>2.1820788525714948E-2</v>
      </c>
      <c r="AT59">
        <f t="shared" si="26"/>
        <v>2.5609793177628189E-2</v>
      </c>
      <c r="AU59">
        <f t="shared" si="23"/>
        <v>-15.94997482056467</v>
      </c>
      <c r="AW59">
        <v>56</v>
      </c>
      <c r="AX59">
        <f>IF(Z59&gt;0, (R59*SUMPRODUCT(K59:$K$98, X59:$X$98)-K59*$AZ$3)/Z59, 0)</f>
        <v>474.78816308458602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1000000</v>
      </c>
      <c r="S60">
        <f t="shared" si="1"/>
        <v>460.76275193628265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196.25009546286489</v>
      </c>
      <c r="AC60">
        <f t="shared" si="2"/>
        <v>184.04822946796648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-9766.5021764271423</v>
      </c>
      <c r="AI60">
        <f t="shared" si="25"/>
        <v>-9786.4743018533554</v>
      </c>
      <c r="AJ60">
        <f t="shared" si="7"/>
        <v>12.201865994898412</v>
      </c>
      <c r="AK60">
        <f t="shared" si="22"/>
        <v>13.737506682400543</v>
      </c>
      <c r="AL60">
        <f t="shared" si="8"/>
        <v>-9760.5349291760558</v>
      </c>
      <c r="AN60">
        <f t="shared" si="26"/>
        <v>0</v>
      </c>
      <c r="AO60">
        <f t="shared" si="26"/>
        <v>0</v>
      </c>
      <c r="AP60">
        <f t="shared" si="26"/>
        <v>-3.126057719656581E-2</v>
      </c>
      <c r="AQ60">
        <f t="shared" si="26"/>
        <v>-15.286630176372025</v>
      </c>
      <c r="AR60">
        <f t="shared" si="26"/>
        <v>-15.317890753568591</v>
      </c>
      <c r="AS60">
        <f t="shared" si="26"/>
        <v>1.9098486802764211E-2</v>
      </c>
      <c r="AT60">
        <f t="shared" si="26"/>
        <v>2.1502087482882268E-2</v>
      </c>
      <c r="AU60">
        <f t="shared" si="23"/>
        <v>-15.277290179282945</v>
      </c>
      <c r="AW60">
        <v>57</v>
      </c>
      <c r="AX60">
        <f>IF(Z60&gt;0, (R60*SUMPRODUCT(K60:$K$98, X60:$X$98)-K60*$AZ$3)/Z60, 0)</f>
        <v>460.76275193628265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1000000</v>
      </c>
      <c r="S61">
        <f t="shared" si="1"/>
        <v>447.0816930960101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184.04822946796648</v>
      </c>
      <c r="AC61">
        <f t="shared" si="2"/>
        <v>172.11812536982842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-10466.707489745944</v>
      </c>
      <c r="AI61">
        <f t="shared" si="25"/>
        <v>-10485.956558543407</v>
      </c>
      <c r="AJ61">
        <f t="shared" si="7"/>
        <v>11.930104098138059</v>
      </c>
      <c r="AK61">
        <f t="shared" si="22"/>
        <v>12.883376062757655</v>
      </c>
      <c r="AL61">
        <f t="shared" si="8"/>
        <v>-10461.143078382511</v>
      </c>
      <c r="AN61">
        <f t="shared" si="26"/>
        <v>0</v>
      </c>
      <c r="AO61">
        <f t="shared" si="26"/>
        <v>0</v>
      </c>
      <c r="AP61">
        <f t="shared" si="26"/>
        <v>-2.6900751326796184E-2</v>
      </c>
      <c r="AQ61">
        <f t="shared" si="26"/>
        <v>-14.627320331936136</v>
      </c>
      <c r="AR61">
        <f t="shared" si="26"/>
        <v>-14.65422108326293</v>
      </c>
      <c r="AS61">
        <f t="shared" si="26"/>
        <v>1.6672430600336303E-2</v>
      </c>
      <c r="AT61">
        <f t="shared" si="26"/>
        <v>1.8004636970257833E-2</v>
      </c>
      <c r="AU61">
        <f t="shared" si="23"/>
        <v>-14.619544015692338</v>
      </c>
      <c r="AW61">
        <v>58</v>
      </c>
      <c r="AX61">
        <f>IF(Z61&gt;0, (R61*SUMPRODUCT(K61:$K$98, X61:$X$98)-K61*$AZ$3)/Z61, 0)</f>
        <v>447.0816930960101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1000000</v>
      </c>
      <c r="S62">
        <f t="shared" si="1"/>
        <v>433.83802070328539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172.11812536982842</v>
      </c>
      <c r="AC62">
        <f t="shared" si="2"/>
        <v>160.48770332202977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-11206.1622401156</v>
      </c>
      <c r="AI62">
        <f t="shared" si="25"/>
        <v>-11224.658510113082</v>
      </c>
      <c r="AJ62">
        <f t="shared" si="7"/>
        <v>11.630422047798646</v>
      </c>
      <c r="AK62">
        <f t="shared" si="22"/>
        <v>12.048268775887991</v>
      </c>
      <c r="AL62">
        <f t="shared" si="8"/>
        <v>-11200.979819289396</v>
      </c>
      <c r="AN62">
        <f t="shared" si="26"/>
        <v>0</v>
      </c>
      <c r="AO62">
        <f t="shared" si="26"/>
        <v>0</v>
      </c>
      <c r="AP62">
        <f t="shared" si="26"/>
        <v>-2.3079203620504609E-2</v>
      </c>
      <c r="AQ62">
        <f t="shared" si="26"/>
        <v>-13.982781402911817</v>
      </c>
      <c r="AR62">
        <f t="shared" si="26"/>
        <v>-14.005860606532321</v>
      </c>
      <c r="AS62">
        <f t="shared" si="26"/>
        <v>1.4512162650636127E-2</v>
      </c>
      <c r="AT62">
        <f t="shared" si="26"/>
        <v>1.5033541810923473E-2</v>
      </c>
      <c r="AU62">
        <f t="shared" si="23"/>
        <v>-13.976314902070762</v>
      </c>
      <c r="AW62">
        <v>59</v>
      </c>
      <c r="AX62">
        <f>IF(Z62&gt;0, (R62*SUMPRODUCT(K62:$K$98, X62:$X$98)-K62*$AZ$3)/Z62, 0)</f>
        <v>433.83802070328539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1000000</v>
      </c>
      <c r="S63">
        <f t="shared" si="1"/>
        <v>421.06027315564842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160.48770332202977</v>
      </c>
      <c r="AC63">
        <f t="shared" si="2"/>
        <v>149.18072395852641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-11928.356608772829</v>
      </c>
      <c r="AI63">
        <f t="shared" si="25"/>
        <v>-11946.071498239899</v>
      </c>
      <c r="AJ63">
        <f t="shared" si="7"/>
        <v>11.306979363503359</v>
      </c>
      <c r="AK63">
        <f t="shared" si="22"/>
        <v>11.234139232542086</v>
      </c>
      <c r="AL63">
        <f t="shared" si="8"/>
        <v>-11923.530379643853</v>
      </c>
      <c r="AN63">
        <f t="shared" si="26"/>
        <v>0</v>
      </c>
      <c r="AO63">
        <f t="shared" si="26"/>
        <v>0</v>
      </c>
      <c r="AP63">
        <f t="shared" si="26"/>
        <v>-1.9735906848712223E-2</v>
      </c>
      <c r="AQ63">
        <f t="shared" si="26"/>
        <v>-13.289212745390502</v>
      </c>
      <c r="AR63">
        <f t="shared" si="26"/>
        <v>-13.308948652239215</v>
      </c>
      <c r="AS63">
        <f t="shared" si="26"/>
        <v>1.2596945178418407E-2</v>
      </c>
      <c r="AT63">
        <f t="shared" si="26"/>
        <v>1.2515795022659771E-2</v>
      </c>
      <c r="AU63">
        <f t="shared" si="23"/>
        <v>-13.283835912038137</v>
      </c>
      <c r="AW63">
        <v>60</v>
      </c>
      <c r="AX63">
        <f>IF(Z63&gt;0, (R63*SUMPRODUCT(K63:$K$98, X63:$X$98)-K63*$AZ$3)/Z63, 0)</f>
        <v>421.06027315564842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1000000</v>
      </c>
      <c r="S64">
        <f t="shared" si="1"/>
        <v>408.90968342203769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149.18072395852641</v>
      </c>
      <c r="AC64">
        <f t="shared" si="2"/>
        <v>138.28062017689345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-12585.710096138169</v>
      </c>
      <c r="AI64">
        <f t="shared" si="25"/>
        <v>-12602.618551205762</v>
      </c>
      <c r="AJ64">
        <f t="shared" si="7"/>
        <v>10.900103781632964</v>
      </c>
      <c r="AK64">
        <f t="shared" si="22"/>
        <v>10.44265067709685</v>
      </c>
      <c r="AL64">
        <f t="shared" si="8"/>
        <v>-12581.275796747033</v>
      </c>
      <c r="AN64">
        <f t="shared" si="26"/>
        <v>0</v>
      </c>
      <c r="AO64">
        <f t="shared" si="26"/>
        <v>0</v>
      </c>
      <c r="AP64">
        <f t="shared" si="26"/>
        <v>-1.6819169404981779E-2</v>
      </c>
      <c r="AQ64">
        <f t="shared" si="26"/>
        <v>-12.519250832955461</v>
      </c>
      <c r="AR64">
        <f t="shared" si="26"/>
        <v>-12.536070002360443</v>
      </c>
      <c r="AS64">
        <f t="shared" si="26"/>
        <v>1.0842545418981287E-2</v>
      </c>
      <c r="AT64">
        <f t="shared" si="26"/>
        <v>1.0387507910866503E-2</v>
      </c>
      <c r="AU64">
        <f t="shared" si="23"/>
        <v>-12.514839949030597</v>
      </c>
      <c r="AW64">
        <v>61</v>
      </c>
      <c r="AX64">
        <f>IF(Z64&gt;0, (R64*SUMPRODUCT(K64:$K$98, X64:$X$98)-K64*$AZ$3)/Z64, 0)</f>
        <v>408.90968342203769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1000000</v>
      </c>
      <c r="S65">
        <f t="shared" si="1"/>
        <v>401.50468821107495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138.28062017689345</v>
      </c>
      <c r="AC65">
        <f t="shared" si="2"/>
        <v>127.89450234729296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-16249.405422025548</v>
      </c>
      <c r="AI65">
        <f t="shared" si="25"/>
        <v>-16265.332322271363</v>
      </c>
      <c r="AJ65">
        <f t="shared" si="7"/>
        <v>10.386117829600494</v>
      </c>
      <c r="AK65">
        <f t="shared" si="22"/>
        <v>9.6796434123825428</v>
      </c>
      <c r="AL65">
        <f t="shared" si="8"/>
        <v>-16245.266561029379</v>
      </c>
      <c r="AN65">
        <f t="shared" si="26"/>
        <v>0</v>
      </c>
      <c r="AO65">
        <f t="shared" si="26"/>
        <v>0</v>
      </c>
      <c r="AP65">
        <f t="shared" si="26"/>
        <v>-1.4145355103818013E-2</v>
      </c>
      <c r="AQ65">
        <f t="shared" si="26"/>
        <v>-14.431785618853317</v>
      </c>
      <c r="AR65">
        <f t="shared" si="26"/>
        <v>-14.445930973957134</v>
      </c>
      <c r="AS65">
        <f t="shared" si="26"/>
        <v>9.2243514169308028E-3</v>
      </c>
      <c r="AT65">
        <f t="shared" si="26"/>
        <v>8.5969015460159032E-3</v>
      </c>
      <c r="AU65">
        <f t="shared" si="23"/>
        <v>-14.428109720994188</v>
      </c>
      <c r="AW65">
        <v>62</v>
      </c>
      <c r="AX65">
        <f>IF(Z65&gt;0, (R65*SUMPRODUCT(K65:$K$98, X65:$X$98)-K65*$AZ$3)/Z65, 0)</f>
        <v>401.50468821107495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1000000</v>
      </c>
      <c r="S66">
        <f t="shared" si="1"/>
        <v>390.10254226130417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127.89450234729296</v>
      </c>
      <c r="AC66">
        <f t="shared" si="2"/>
        <v>115.36729976714946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-19616.793210146025</v>
      </c>
      <c r="AI66">
        <f t="shared" si="25"/>
        <v>-19631.580001728875</v>
      </c>
      <c r="AJ66">
        <f t="shared" si="7"/>
        <v>12.527202580143495</v>
      </c>
      <c r="AK66">
        <f t="shared" si="22"/>
        <v>8.9526151643105081</v>
      </c>
      <c r="AL66">
        <f t="shared" si="8"/>
        <v>-19610.100183984421</v>
      </c>
      <c r="AN66">
        <f t="shared" si="26"/>
        <v>0</v>
      </c>
      <c r="AO66">
        <f t="shared" si="26"/>
        <v>0</v>
      </c>
      <c r="AP66">
        <f t="shared" si="26"/>
        <v>-1.1725693108453996E-2</v>
      </c>
      <c r="AQ66">
        <f t="shared" si="26"/>
        <v>-15.55580841627423</v>
      </c>
      <c r="AR66">
        <f t="shared" si="26"/>
        <v>-15.567534109382684</v>
      </c>
      <c r="AS66">
        <f t="shared" si="26"/>
        <v>9.9338745757782208E-3</v>
      </c>
      <c r="AT66">
        <f t="shared" si="26"/>
        <v>7.0992829882417377E-3</v>
      </c>
      <c r="AU66">
        <f t="shared" si="23"/>
        <v>-15.550500951818666</v>
      </c>
      <c r="AW66">
        <v>63</v>
      </c>
      <c r="AX66">
        <f>IF(Z66&gt;0, (R66*SUMPRODUCT(K66:$K$98, X66:$X$98)-K66*$AZ$3)/Z66, 0)</f>
        <v>390.10254226130417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1000000</v>
      </c>
      <c r="S67">
        <f t="shared" ref="S67:S98" si="28">AX67</f>
        <v>375.75329777652735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115.36729976714946</v>
      </c>
      <c r="AC67">
        <f t="shared" ref="AC67:AC98" si="29">S67*Z67</f>
        <v>101.51201192115177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-22622.462676403262</v>
      </c>
      <c r="AI67">
        <f t="shared" ref="AI67:AI98" si="33">SUM(AE67:AH67)</f>
        <v>-22635.970476936462</v>
      </c>
      <c r="AJ67">
        <f t="shared" ref="AJ67:AJ98" si="34">AB67-AC67</f>
        <v>13.855287845997694</v>
      </c>
      <c r="AK67">
        <f t="shared" si="22"/>
        <v>8.0757109837004624</v>
      </c>
      <c r="AL67">
        <f t="shared" ref="AL67:AL98" si="35">SUM(AI67:AK67)</f>
        <v>-22614.039478106766</v>
      </c>
      <c r="AN67">
        <f t="shared" ref="AN67:AU98" si="36">AE67*$K67</f>
        <v>0</v>
      </c>
      <c r="AO67">
        <f t="shared" si="36"/>
        <v>0</v>
      </c>
      <c r="AP67">
        <f t="shared" si="36"/>
        <v>-9.563815469987651E-3</v>
      </c>
      <c r="AQ67">
        <f t="shared" si="36"/>
        <v>-16.017193767558705</v>
      </c>
      <c r="AR67">
        <f t="shared" si="36"/>
        <v>-16.026757583028694</v>
      </c>
      <c r="AS67">
        <f t="shared" si="36"/>
        <v>9.8098440169436755E-3</v>
      </c>
      <c r="AT67">
        <f t="shared" si="36"/>
        <v>5.7177783642296974E-3</v>
      </c>
      <c r="AU67">
        <f t="shared" si="23"/>
        <v>-16.011229960647523</v>
      </c>
      <c r="AW67">
        <v>64</v>
      </c>
      <c r="AX67">
        <f>IF(Z67&gt;0, (R67*SUMPRODUCT(K67:$K$98, X67:$X$98)-K67*$AZ$3)/Z67, 0)</f>
        <v>375.75329777652735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1000000</v>
      </c>
      <c r="S68">
        <f t="shared" si="28"/>
        <v>359.06335980651767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101.51201192115177</v>
      </c>
      <c r="AC68">
        <f t="shared" si="29"/>
        <v>87.013140091340034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-25120.785161301766</v>
      </c>
      <c r="AI68">
        <f t="shared" si="33"/>
        <v>-25132.90184457157</v>
      </c>
      <c r="AJ68">
        <f t="shared" si="34"/>
        <v>14.498871829811733</v>
      </c>
      <c r="AK68">
        <f t="shared" si="22"/>
        <v>7.1058408344806248</v>
      </c>
      <c r="AL68">
        <f t="shared" si="35"/>
        <v>-25111.297131907279</v>
      </c>
      <c r="AN68">
        <f t="shared" si="36"/>
        <v>0</v>
      </c>
      <c r="AO68">
        <f t="shared" si="36"/>
        <v>0</v>
      </c>
      <c r="AP68">
        <f t="shared" si="36"/>
        <v>-7.6597092001887161E-3</v>
      </c>
      <c r="AQ68">
        <f t="shared" si="36"/>
        <v>-15.880410912078807</v>
      </c>
      <c r="AR68">
        <f t="shared" si="36"/>
        <v>-15.888070621278995</v>
      </c>
      <c r="AS68">
        <f t="shared" si="36"/>
        <v>9.1656387704659916E-3</v>
      </c>
      <c r="AT68">
        <f t="shared" si="36"/>
        <v>4.4920440027175369E-3</v>
      </c>
      <c r="AU68">
        <f t="shared" si="23"/>
        <v>-15.874412938505811</v>
      </c>
      <c r="AW68">
        <v>65</v>
      </c>
      <c r="AX68">
        <f>IF(Z68&gt;0, (R68*SUMPRODUCT(K68:$K$98, X68:$X$98)-K68*$AZ$3)/Z68, 0)</f>
        <v>359.06335980651767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1000000</v>
      </c>
      <c r="S69">
        <f t="shared" si="28"/>
        <v>339.67096009520338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87.013140091340034</v>
      </c>
      <c r="AC69">
        <f t="shared" si="29"/>
        <v>72.488373766535275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-26502.701118542758</v>
      </c>
      <c r="AI69">
        <f t="shared" si="33"/>
        <v>-26513.371499923935</v>
      </c>
      <c r="AJ69">
        <f t="shared" si="34"/>
        <v>14.524766324804759</v>
      </c>
      <c r="AK69">
        <f t="shared" si="22"/>
        <v>6.0909198063938028</v>
      </c>
      <c r="AL69">
        <f t="shared" si="35"/>
        <v>-26492.755813792737</v>
      </c>
      <c r="AN69">
        <f t="shared" si="36"/>
        <v>0</v>
      </c>
      <c r="AO69">
        <f t="shared" si="36"/>
        <v>0</v>
      </c>
      <c r="AP69">
        <f t="shared" si="36"/>
        <v>-6.0226891167178154E-3</v>
      </c>
      <c r="AQ69">
        <f t="shared" si="36"/>
        <v>-14.958933883265635</v>
      </c>
      <c r="AR69">
        <f t="shared" si="36"/>
        <v>-14.964956572382352</v>
      </c>
      <c r="AS69">
        <f t="shared" si="36"/>
        <v>8.1982216888308018E-3</v>
      </c>
      <c r="AT69">
        <f t="shared" si="36"/>
        <v>3.4379011507008183E-3</v>
      </c>
      <c r="AU69">
        <f t="shared" si="23"/>
        <v>-14.95332044954282</v>
      </c>
      <c r="AW69">
        <v>66</v>
      </c>
      <c r="AX69">
        <f>IF(Z69&gt;0, (R69*SUMPRODUCT(K69:$K$98, X69:$X$98)-K69*$AZ$3)/Z69, 0)</f>
        <v>339.67096009520338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1000000</v>
      </c>
      <c r="S70">
        <f t="shared" si="28"/>
        <v>318.96166885453465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72.488373766535275</v>
      </c>
      <c r="AC70">
        <f t="shared" si="29"/>
        <v>58.739836836192922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-27114.003125933479</v>
      </c>
      <c r="AI70">
        <f t="shared" si="33"/>
        <v>-27123.211103344547</v>
      </c>
      <c r="AJ70">
        <f t="shared" si="34"/>
        <v>13.748536930342354</v>
      </c>
      <c r="AK70">
        <f t="shared" si="22"/>
        <v>5.0741861636574699</v>
      </c>
      <c r="AL70">
        <f t="shared" si="35"/>
        <v>-27104.388380250548</v>
      </c>
      <c r="AN70">
        <f t="shared" si="36"/>
        <v>0</v>
      </c>
      <c r="AO70">
        <f t="shared" si="36"/>
        <v>0</v>
      </c>
      <c r="AP70">
        <f t="shared" si="36"/>
        <v>-4.6404139779502715E-3</v>
      </c>
      <c r="AQ70">
        <f t="shared" si="36"/>
        <v>-13.664260182970249</v>
      </c>
      <c r="AR70">
        <f t="shared" si="36"/>
        <v>-13.668900596948198</v>
      </c>
      <c r="AS70">
        <f t="shared" si="36"/>
        <v>6.9286554581713122E-3</v>
      </c>
      <c r="AT70">
        <f t="shared" si="36"/>
        <v>2.5571657432880914E-3</v>
      </c>
      <c r="AU70">
        <f t="shared" si="23"/>
        <v>-13.65941477574674</v>
      </c>
      <c r="AW70">
        <v>67</v>
      </c>
      <c r="AX70">
        <f>IF(Z70&gt;0, (R70*SUMPRODUCT(K70:$K$98, X70:$X$98)-K70*$AZ$3)/Z70, 0)</f>
        <v>318.96166885453465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50</v>
      </c>
      <c r="R71">
        <f t="shared" si="27"/>
        <v>1000000</v>
      </c>
      <c r="S71">
        <f t="shared" si="28"/>
        <v>296.8120123726668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58.739836836192922</v>
      </c>
      <c r="AC71">
        <f t="shared" si="29"/>
        <v>46.156288218332797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-26811.146092888983</v>
      </c>
      <c r="AI71">
        <f t="shared" si="33"/>
        <v>-26818.921433221298</v>
      </c>
      <c r="AJ71">
        <f t="shared" si="34"/>
        <v>12.583548617860124</v>
      </c>
      <c r="AK71">
        <f t="shared" si="22"/>
        <v>4.1117885785335053</v>
      </c>
      <c r="AL71">
        <f t="shared" si="35"/>
        <v>-26802.226096024904</v>
      </c>
      <c r="AN71">
        <f t="shared" si="36"/>
        <v>0</v>
      </c>
      <c r="AO71">
        <f t="shared" si="36"/>
        <v>0</v>
      </c>
      <c r="AP71">
        <f t="shared" si="36"/>
        <v>-3.4985965692190687E-3</v>
      </c>
      <c r="AQ71">
        <f t="shared" si="36"/>
        <v>-12.063958582953765</v>
      </c>
      <c r="AR71">
        <f t="shared" si="36"/>
        <v>-12.067457179522984</v>
      </c>
      <c r="AS71">
        <f t="shared" si="36"/>
        <v>5.6621007108947465E-3</v>
      </c>
      <c r="AT71">
        <f t="shared" si="36"/>
        <v>1.8501427332286602E-3</v>
      </c>
      <c r="AU71">
        <f t="shared" si="23"/>
        <v>-12.05994493607886</v>
      </c>
      <c r="AW71">
        <v>68</v>
      </c>
      <c r="AX71">
        <f>IF(Z71&gt;0, (R71*SUMPRODUCT(K71:$K$98, X71:$X$98)-K71*$AZ$3)/Z71, 0)</f>
        <v>296.8120123726668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1000000</v>
      </c>
      <c r="S72">
        <f t="shared" si="28"/>
        <v>273.17163988784557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46.156288218332797</v>
      </c>
      <c r="AC72">
        <f t="shared" si="29"/>
        <v>35.057250675655894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-25617.586871952528</v>
      </c>
      <c r="AI72">
        <f t="shared" si="33"/>
        <v>-25624.003579537923</v>
      </c>
      <c r="AJ72">
        <f t="shared" si="34"/>
        <v>11.099037542676903</v>
      </c>
      <c r="AK72">
        <f t="shared" si="22"/>
        <v>3.2309401752832962</v>
      </c>
      <c r="AL72">
        <f t="shared" si="35"/>
        <v>-25609.673601819963</v>
      </c>
      <c r="AN72">
        <f t="shared" si="36"/>
        <v>0</v>
      </c>
      <c r="AO72">
        <f t="shared" si="36"/>
        <v>0</v>
      </c>
      <c r="AP72">
        <f t="shared" si="36"/>
        <v>-2.5779155390701722E-3</v>
      </c>
      <c r="AQ72">
        <f t="shared" si="36"/>
        <v>-10.291878567290798</v>
      </c>
      <c r="AR72">
        <f t="shared" si="36"/>
        <v>-10.294456482829869</v>
      </c>
      <c r="AS72">
        <f t="shared" si="36"/>
        <v>4.4590439831043282E-3</v>
      </c>
      <c r="AT72">
        <f t="shared" si="36"/>
        <v>1.2980318602375247E-3</v>
      </c>
      <c r="AU72">
        <f t="shared" si="23"/>
        <v>-10.288699406986527</v>
      </c>
      <c r="AW72">
        <v>69</v>
      </c>
      <c r="AX72">
        <f>IF(Z72&gt;0, (R72*SUMPRODUCT(K72:$K$98, X72:$X$98)-K72*$AZ$3)/Z72, 0)</f>
        <v>273.17163988784557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1000000</v>
      </c>
      <c r="S73">
        <f t="shared" si="28"/>
        <v>248.14808495000773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35.057250675655894</v>
      </c>
      <c r="AC73">
        <f t="shared" si="29"/>
        <v>25.626908751469436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-23778.166532747633</v>
      </c>
      <c r="AI73">
        <f t="shared" si="33"/>
        <v>-23783.330164930536</v>
      </c>
      <c r="AJ73">
        <f t="shared" si="34"/>
        <v>9.4303419241864574</v>
      </c>
      <c r="AK73">
        <f t="shared" ref="AK73:AK98" si="49">G73*SUM(AB73:AB73, AE73:AF73)</f>
        <v>2.4540075472959129</v>
      </c>
      <c r="AL73">
        <f t="shared" si="35"/>
        <v>-23771.445815459054</v>
      </c>
      <c r="AN73">
        <f t="shared" si="36"/>
        <v>0</v>
      </c>
      <c r="AO73">
        <f t="shared" si="36"/>
        <v>0</v>
      </c>
      <c r="AP73">
        <f t="shared" si="36"/>
        <v>-1.8522248733925098E-3</v>
      </c>
      <c r="AQ73">
        <f t="shared" si="36"/>
        <v>-8.5293665264260561</v>
      </c>
      <c r="AR73">
        <f t="shared" si="36"/>
        <v>-8.5312187512994484</v>
      </c>
      <c r="AS73">
        <f t="shared" si="36"/>
        <v>3.3827184543489606E-3</v>
      </c>
      <c r="AT73">
        <f t="shared" si="36"/>
        <v>8.8026676912519787E-4</v>
      </c>
      <c r="AU73">
        <f t="shared" si="23"/>
        <v>-8.5269557660759752</v>
      </c>
      <c r="AW73">
        <v>70</v>
      </c>
      <c r="AX73">
        <f>IF(Z73&gt;0, (R73*SUMPRODUCT(K73:$K$98, X73:$X$98)-K73*$AZ$3)/Z73, 0)</f>
        <v>248.14808495000773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1000000</v>
      </c>
      <c r="S74">
        <f t="shared" si="28"/>
        <v>220.78734624803744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25.626908751469436</v>
      </c>
      <c r="AC74">
        <f t="shared" si="29"/>
        <v>17.866771370672229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-21316.931034568632</v>
      </c>
      <c r="AI74">
        <f t="shared" si="33"/>
        <v>-21320.977183877978</v>
      </c>
      <c r="AJ74">
        <f t="shared" si="34"/>
        <v>7.7601373807972074</v>
      </c>
      <c r="AK74">
        <f t="shared" si="49"/>
        <v>1.7938836126028608</v>
      </c>
      <c r="AL74">
        <f t="shared" si="35"/>
        <v>-21311.423162884581</v>
      </c>
      <c r="AN74">
        <f t="shared" si="36"/>
        <v>0</v>
      </c>
      <c r="AO74">
        <f t="shared" si="36"/>
        <v>0</v>
      </c>
      <c r="AP74">
        <f t="shared" si="36"/>
        <v>-1.2958725644579973E-3</v>
      </c>
      <c r="AQ74">
        <f t="shared" si="36"/>
        <v>-6.8272384368862014</v>
      </c>
      <c r="AR74">
        <f t="shared" si="36"/>
        <v>-6.8285343094506601</v>
      </c>
      <c r="AS74">
        <f t="shared" si="36"/>
        <v>2.4853628374450578E-3</v>
      </c>
      <c r="AT74">
        <f t="shared" si="36"/>
        <v>5.7453256903640219E-4</v>
      </c>
      <c r="AU74">
        <f t="shared" si="23"/>
        <v>-6.8254744140441792</v>
      </c>
      <c r="AW74">
        <v>71</v>
      </c>
      <c r="AX74">
        <f>IF(Z74&gt;0, (R74*SUMPRODUCT(K74:$K$98, X74:$X$98)-K74*$AZ$3)/Z74, 0)</f>
        <v>220.78734624803744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1000000</v>
      </c>
      <c r="S75">
        <f t="shared" si="28"/>
        <v>190.36589057426167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17.866771370672229</v>
      </c>
      <c r="AC75">
        <f t="shared" si="29"/>
        <v>11.726344670954656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-18514.776404937467</v>
      </c>
      <c r="AI75">
        <f t="shared" si="33"/>
        <v>-18517.856353933472</v>
      </c>
      <c r="AJ75">
        <f t="shared" si="34"/>
        <v>6.1404266997175725</v>
      </c>
      <c r="AK75">
        <f t="shared" si="49"/>
        <v>1.2506739959470561</v>
      </c>
      <c r="AL75">
        <f t="shared" si="35"/>
        <v>-18510.46525323781</v>
      </c>
      <c r="AN75">
        <f t="shared" si="36"/>
        <v>0</v>
      </c>
      <c r="AO75">
        <f t="shared" si="36"/>
        <v>0</v>
      </c>
      <c r="AP75">
        <f t="shared" si="36"/>
        <v>-8.8073629189201199E-4</v>
      </c>
      <c r="AQ75">
        <f t="shared" si="36"/>
        <v>-5.2944498552564978</v>
      </c>
      <c r="AR75">
        <f t="shared" si="36"/>
        <v>-5.2953305915483897</v>
      </c>
      <c r="AS75">
        <f t="shared" si="36"/>
        <v>1.7559046104852292E-3</v>
      </c>
      <c r="AT75">
        <f t="shared" si="36"/>
        <v>3.5764033072790009E-4</v>
      </c>
      <c r="AU75">
        <f t="shared" si="23"/>
        <v>-5.2932170466071771</v>
      </c>
      <c r="AW75">
        <v>72</v>
      </c>
      <c r="AX75">
        <f>IF(Z75&gt;0, (R75*SUMPRODUCT(K75:$K$98, X75:$X$98)-K75*$AZ$3)/Z75, 0)</f>
        <v>190.36589057426167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1000000</v>
      </c>
      <c r="S76">
        <f t="shared" si="28"/>
        <v>155.07638443141002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11.726344670954656</v>
      </c>
      <c r="AC76">
        <f t="shared" si="29"/>
        <v>7.0451195810272917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-15552.993755821655</v>
      </c>
      <c r="AI76">
        <f t="shared" si="33"/>
        <v>-15555.265255639908</v>
      </c>
      <c r="AJ76">
        <f t="shared" si="34"/>
        <v>4.6812250899273646</v>
      </c>
      <c r="AK76">
        <f t="shared" si="49"/>
        <v>0.82084412696682607</v>
      </c>
      <c r="AL76">
        <f t="shared" si="35"/>
        <v>-15549.763186423013</v>
      </c>
      <c r="AN76">
        <f t="shared" si="36"/>
        <v>0</v>
      </c>
      <c r="AO76">
        <f t="shared" si="36"/>
        <v>0</v>
      </c>
      <c r="AP76">
        <f t="shared" si="36"/>
        <v>-5.7995867833861639E-4</v>
      </c>
      <c r="AQ76">
        <f t="shared" si="36"/>
        <v>-3.9709858791757386</v>
      </c>
      <c r="AR76">
        <f t="shared" si="36"/>
        <v>-3.9715658378540772</v>
      </c>
      <c r="AS76">
        <f t="shared" si="36"/>
        <v>1.1952090395707031E-3</v>
      </c>
      <c r="AT76">
        <f t="shared" si="36"/>
        <v>2.0957768570886969E-4</v>
      </c>
      <c r="AU76">
        <f t="shared" si="23"/>
        <v>-3.9701610511287977</v>
      </c>
      <c r="AW76">
        <v>73</v>
      </c>
      <c r="AX76">
        <f>IF(Z76&gt;0, (R76*SUMPRODUCT(K76:$K$98, X76:$X$98)-K76*$AZ$3)/Z76, 0)</f>
        <v>155.07638443141002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1000000</v>
      </c>
      <c r="S77">
        <f t="shared" si="28"/>
        <v>111.74865609322431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7.0451195810272917</v>
      </c>
      <c r="AC77">
        <f t="shared" si="29"/>
        <v>3.6216558137525663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-12566.753507903277</v>
      </c>
      <c r="AI77">
        <f t="shared" si="33"/>
        <v>-12568.373955047953</v>
      </c>
      <c r="AJ77">
        <f t="shared" si="34"/>
        <v>3.4234637672747255</v>
      </c>
      <c r="AK77">
        <f t="shared" si="49"/>
        <v>0.49315837067191048</v>
      </c>
      <c r="AL77">
        <f t="shared" si="35"/>
        <v>-12564.457332910008</v>
      </c>
      <c r="AN77">
        <f t="shared" si="36"/>
        <v>0</v>
      </c>
      <c r="AO77">
        <f t="shared" si="36"/>
        <v>0</v>
      </c>
      <c r="AP77">
        <f t="shared" si="36"/>
        <v>-3.694036585084314E-4</v>
      </c>
      <c r="AQ77">
        <f t="shared" si="36"/>
        <v>-2.8647677504604836</v>
      </c>
      <c r="AR77">
        <f t="shared" si="36"/>
        <v>-2.8651371541189925</v>
      </c>
      <c r="AS77">
        <f t="shared" si="36"/>
        <v>7.8042659062188666E-4</v>
      </c>
      <c r="AT77">
        <f t="shared" si="36"/>
        <v>1.1242236869546469E-4</v>
      </c>
      <c r="AU77">
        <f t="shared" si="23"/>
        <v>-2.8642443051596751</v>
      </c>
      <c r="AW77">
        <v>74</v>
      </c>
      <c r="AX77">
        <f>IF(Z77&gt;0, (R77*SUMPRODUCT(K77:$K$98, X77:$X$98)-K77*$AZ$3)/Z77, 0)</f>
        <v>111.74865609322431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1000000</v>
      </c>
      <c r="S78">
        <f t="shared" si="28"/>
        <v>55.856349067637836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3.6216558137525663</v>
      </c>
      <c r="AC78">
        <f t="shared" si="29"/>
        <v>1.2457470917751277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-9782.1589174207384</v>
      </c>
      <c r="AI78">
        <f t="shared" si="33"/>
        <v>-9783.2740521480955</v>
      </c>
      <c r="AJ78">
        <f t="shared" si="34"/>
        <v>2.3759087219774386</v>
      </c>
      <c r="AK78">
        <f t="shared" si="49"/>
        <v>0.25351590696267967</v>
      </c>
      <c r="AL78">
        <f t="shared" si="35"/>
        <v>-9780.6446275191556</v>
      </c>
      <c r="AN78">
        <f t="shared" si="36"/>
        <v>0</v>
      </c>
      <c r="AO78">
        <f t="shared" si="36"/>
        <v>0</v>
      </c>
      <c r="AP78">
        <f t="shared" si="36"/>
        <v>-2.2697375391180191E-4</v>
      </c>
      <c r="AQ78">
        <f t="shared" si="36"/>
        <v>-1.9910538846808747</v>
      </c>
      <c r="AR78">
        <f t="shared" si="36"/>
        <v>-1.9912808584347863</v>
      </c>
      <c r="AS78">
        <f t="shared" si="36"/>
        <v>4.8359082391473342E-4</v>
      </c>
      <c r="AT78">
        <f t="shared" si="36"/>
        <v>5.1600452992796974E-5</v>
      </c>
      <c r="AU78">
        <f t="shared" si="23"/>
        <v>-1.9907456671578787</v>
      </c>
      <c r="AW78">
        <v>75</v>
      </c>
      <c r="AX78">
        <f>IF(Z78&gt;0, (R78*SUMPRODUCT(K78:$K$98, X78:$X$98)-K78*$AZ$3)/Z78, 0)</f>
        <v>55.856349067637836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1000000</v>
      </c>
      <c r="S79">
        <f t="shared" si="28"/>
        <v>-20.892389742826726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1.2457470917751277</v>
      </c>
      <c r="AC79">
        <f t="shared" si="29"/>
        <v>-0.30882551747445186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-7297.9446261985058</v>
      </c>
      <c r="AI79">
        <f t="shared" si="33"/>
        <v>-7298.6837123472806</v>
      </c>
      <c r="AJ79">
        <f t="shared" si="34"/>
        <v>1.5545726092495795</v>
      </c>
      <c r="AK79">
        <f t="shared" si="49"/>
        <v>8.7202296424258946E-2</v>
      </c>
      <c r="AL79">
        <f t="shared" si="35"/>
        <v>-7297.0419374416069</v>
      </c>
      <c r="AN79">
        <f t="shared" si="36"/>
        <v>0</v>
      </c>
      <c r="AO79">
        <f t="shared" si="36"/>
        <v>0</v>
      </c>
      <c r="AP79">
        <f t="shared" si="36"/>
        <v>-1.3431525480414651E-4</v>
      </c>
      <c r="AQ79">
        <f t="shared" si="36"/>
        <v>-1.3262666248578536</v>
      </c>
      <c r="AR79">
        <f t="shared" si="36"/>
        <v>-1.3264009401126577</v>
      </c>
      <c r="AS79">
        <f t="shared" si="36"/>
        <v>2.8251485495853717E-4</v>
      </c>
      <c r="AT79">
        <f t="shared" si="36"/>
        <v>1.5847406534612173E-5</v>
      </c>
      <c r="AU79">
        <f t="shared" si="23"/>
        <v>-1.3261025778511646</v>
      </c>
      <c r="AW79">
        <v>76</v>
      </c>
      <c r="AX79">
        <f>IF(Z79&gt;0, (R79*SUMPRODUCT(K79:$K$98, X79:$X$98)-K79*$AZ$3)/Z79, 0)</f>
        <v>-20.892389742826726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1000000</v>
      </c>
      <c r="S80">
        <f t="shared" si="28"/>
        <v>-132.09527289647147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-0.30882551747445186</v>
      </c>
      <c r="AC80">
        <f t="shared" si="29"/>
        <v>-1.2453767178400805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-5206.0383396393609</v>
      </c>
      <c r="AI80">
        <f t="shared" si="33"/>
        <v>-5206.509733009666</v>
      </c>
      <c r="AJ80">
        <f t="shared" si="34"/>
        <v>0.93655120036562867</v>
      </c>
      <c r="AK80">
        <f t="shared" si="49"/>
        <v>-2.1617786223211633E-2</v>
      </c>
      <c r="AL80">
        <f t="shared" si="35"/>
        <v>-5205.594799595523</v>
      </c>
      <c r="AN80">
        <f t="shared" si="36"/>
        <v>0</v>
      </c>
      <c r="AO80">
        <f t="shared" si="36"/>
        <v>0</v>
      </c>
      <c r="AP80">
        <f t="shared" si="36"/>
        <v>-7.6488426125072406E-5</v>
      </c>
      <c r="AQ80">
        <f t="shared" si="36"/>
        <v>-0.84473330350042741</v>
      </c>
      <c r="AR80">
        <f t="shared" si="36"/>
        <v>-0.84480979192655259</v>
      </c>
      <c r="AS80">
        <f t="shared" si="36"/>
        <v>1.5196507166655878E-4</v>
      </c>
      <c r="AT80">
        <f t="shared" si="36"/>
        <v>-3.5077083147191358E-6</v>
      </c>
      <c r="AU80">
        <f t="shared" si="23"/>
        <v>-0.84466133456320058</v>
      </c>
      <c r="AW80">
        <v>77</v>
      </c>
      <c r="AX80">
        <f>IF(Z80&gt;0, (R80*SUMPRODUCT(K80:$K$98, X80:$X$98)-K80*$AZ$3)/Z80, 0)</f>
        <v>-132.09527289647147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1000000</v>
      </c>
      <c r="S81">
        <f t="shared" si="28"/>
        <v>-301.82318216626805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-1.2453767178400805</v>
      </c>
      <c r="AC81">
        <f t="shared" si="29"/>
        <v>-1.7421498209010209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-3561.5012190847447</v>
      </c>
      <c r="AI81">
        <f t="shared" si="33"/>
        <v>-3561.7898234603922</v>
      </c>
      <c r="AJ81">
        <f t="shared" si="34"/>
        <v>0.49677310306094036</v>
      </c>
      <c r="AK81">
        <f t="shared" si="49"/>
        <v>-8.7176370248805646E-2</v>
      </c>
      <c r="AL81">
        <f t="shared" si="35"/>
        <v>-3561.3802267275801</v>
      </c>
      <c r="AN81">
        <f t="shared" si="36"/>
        <v>0</v>
      </c>
      <c r="AO81">
        <f t="shared" si="36"/>
        <v>0</v>
      </c>
      <c r="AP81">
        <f t="shared" si="36"/>
        <v>-4.1811634281408134E-5</v>
      </c>
      <c r="AQ81">
        <f t="shared" si="36"/>
        <v>-0.51597341908293859</v>
      </c>
      <c r="AR81">
        <f t="shared" si="36"/>
        <v>-0.51601523071722</v>
      </c>
      <c r="AS81">
        <f t="shared" si="36"/>
        <v>7.1970133021789456E-5</v>
      </c>
      <c r="AT81">
        <f t="shared" si="36"/>
        <v>-1.2629699403016295E-5</v>
      </c>
      <c r="AU81">
        <f t="shared" si="23"/>
        <v>-0.51595589028360112</v>
      </c>
      <c r="AW81">
        <v>78</v>
      </c>
      <c r="AX81">
        <f>IF(Z81&gt;0, (R81*SUMPRODUCT(K81:$K$98, X81:$X$98)-K81*$AZ$3)/Z81, 0)</f>
        <v>-301.82318216626805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1000000</v>
      </c>
      <c r="S82">
        <f t="shared" si="28"/>
        <v>-575.5344571581935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-1.7421498209010209</v>
      </c>
      <c r="AC82">
        <f t="shared" si="29"/>
        <v>-1.9474444895915601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-2330.6517874414112</v>
      </c>
      <c r="AI82">
        <f t="shared" si="33"/>
        <v>-2330.8209731839302</v>
      </c>
      <c r="AJ82">
        <f t="shared" si="34"/>
        <v>0.20529466869053925</v>
      </c>
      <c r="AK82">
        <f t="shared" si="49"/>
        <v>-0.12195048746307148</v>
      </c>
      <c r="AL82">
        <f t="shared" si="35"/>
        <v>-2330.7376290027028</v>
      </c>
      <c r="AN82">
        <f t="shared" si="36"/>
        <v>0</v>
      </c>
      <c r="AO82">
        <f t="shared" si="36"/>
        <v>0</v>
      </c>
      <c r="AP82">
        <f t="shared" si="36"/>
        <v>-2.1884668414902518E-5</v>
      </c>
      <c r="AQ82">
        <f t="shared" si="36"/>
        <v>-0.3014765948911291</v>
      </c>
      <c r="AR82">
        <f t="shared" si="36"/>
        <v>-0.30149847955954401</v>
      </c>
      <c r="AS82">
        <f t="shared" si="36"/>
        <v>2.6555463153966374E-5</v>
      </c>
      <c r="AT82">
        <f t="shared" si="36"/>
        <v>-1.5774650637983532E-5</v>
      </c>
      <c r="AU82">
        <f t="shared" si="23"/>
        <v>-0.30148769874702802</v>
      </c>
      <c r="AW82">
        <v>79</v>
      </c>
      <c r="AX82">
        <f>IF(Z82&gt;0, (R82*SUMPRODUCT(K82:$K$98, X82:$X$98)-K82*$AZ$3)/Z82, 0)</f>
        <v>-575.5344571581935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1000000</v>
      </c>
      <c r="S83">
        <f t="shared" si="28"/>
        <v>-1040.5913040002056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-1.9474444895915601</v>
      </c>
      <c r="AC83">
        <f t="shared" si="29"/>
        <v>-1.9715293430609047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-1455.2536208541517</v>
      </c>
      <c r="AI83">
        <f t="shared" si="33"/>
        <v>-1455.3483520582029</v>
      </c>
      <c r="AJ83">
        <f t="shared" si="34"/>
        <v>2.4084853469344525E-2</v>
      </c>
      <c r="AK83">
        <f t="shared" si="49"/>
        <v>-0.13632111427140922</v>
      </c>
      <c r="AL83">
        <f t="shared" si="35"/>
        <v>-1455.460588319005</v>
      </c>
      <c r="AN83">
        <f t="shared" si="36"/>
        <v>0</v>
      </c>
      <c r="AO83">
        <f t="shared" si="36"/>
        <v>0</v>
      </c>
      <c r="AP83">
        <f t="shared" si="36"/>
        <v>-1.0940854530308055E-5</v>
      </c>
      <c r="AQ83">
        <f t="shared" si="36"/>
        <v>-0.16807258315729409</v>
      </c>
      <c r="AR83">
        <f t="shared" si="36"/>
        <v>-0.16808352401182441</v>
      </c>
      <c r="AS83">
        <f t="shared" si="36"/>
        <v>2.7816481467894929E-6</v>
      </c>
      <c r="AT83">
        <f t="shared" si="36"/>
        <v>-1.5744225945322477E-5</v>
      </c>
      <c r="AU83">
        <f t="shared" si="23"/>
        <v>-0.16809648658962295</v>
      </c>
      <c r="AW83">
        <v>80</v>
      </c>
      <c r="AX83">
        <f>IF(Z83&gt;0, (R83*SUMPRODUCT(K83:$K$98, X83:$X$98)-K83*$AZ$3)/Z83, 0)</f>
        <v>-1040.5913040002056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1000000</v>
      </c>
      <c r="S84">
        <f t="shared" si="28"/>
        <v>-1871.697699482429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-1.9715293430609047</v>
      </c>
      <c r="AC84">
        <f t="shared" si="29"/>
        <v>-1.8919307285201765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-864.86785255015718</v>
      </c>
      <c r="AI84">
        <f t="shared" si="33"/>
        <v>-864.91839304954021</v>
      </c>
      <c r="AJ84">
        <f t="shared" si="34"/>
        <v>-7.9598614540728141E-2</v>
      </c>
      <c r="AK84">
        <f t="shared" si="49"/>
        <v>-0.13800705401426333</v>
      </c>
      <c r="AL84">
        <f t="shared" si="35"/>
        <v>-865.13599871809515</v>
      </c>
      <c r="AN84">
        <f t="shared" si="36"/>
        <v>0</v>
      </c>
      <c r="AO84">
        <f t="shared" si="36"/>
        <v>0</v>
      </c>
      <c r="AP84">
        <f t="shared" si="36"/>
        <v>-5.2117034076485687E-6</v>
      </c>
      <c r="AQ84">
        <f t="shared" si="36"/>
        <v>-8.9184610150688889E-2</v>
      </c>
      <c r="AR84">
        <f t="shared" si="36"/>
        <v>-8.9189821854096532E-2</v>
      </c>
      <c r="AS84">
        <f t="shared" si="36"/>
        <v>-8.2081573334211733E-6</v>
      </c>
      <c r="AT84">
        <f t="shared" si="36"/>
        <v>-1.4231197603212269E-5</v>
      </c>
      <c r="AU84">
        <f t="shared" si="23"/>
        <v>-8.9212261209033167E-2</v>
      </c>
      <c r="AW84">
        <v>81</v>
      </c>
      <c r="AX84">
        <f>IF(Z84&gt;0, (R84*SUMPRODUCT(K84:$K$98, X84:$X$98)-K84*$AZ$3)/Z84, 0)</f>
        <v>-1871.697699482429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50</v>
      </c>
      <c r="R85">
        <f t="shared" si="27"/>
        <v>1000000</v>
      </c>
      <c r="S85">
        <f t="shared" si="28"/>
        <v>-3434.4742474223644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-1.8919307285201765</v>
      </c>
      <c r="AC85">
        <f t="shared" si="29"/>
        <v>-1.7599803407262031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-488.25654275235678</v>
      </c>
      <c r="AI85">
        <f t="shared" si="33"/>
        <v>-488.28216501960839</v>
      </c>
      <c r="AJ85">
        <f t="shared" si="34"/>
        <v>-0.13195038779397339</v>
      </c>
      <c r="AK85">
        <f t="shared" si="49"/>
        <v>-0.13243515099641237</v>
      </c>
      <c r="AL85">
        <f t="shared" si="35"/>
        <v>-488.54655055839874</v>
      </c>
      <c r="AN85">
        <f t="shared" si="36"/>
        <v>0</v>
      </c>
      <c r="AO85">
        <f t="shared" si="36"/>
        <v>0</v>
      </c>
      <c r="AP85">
        <f t="shared" si="36"/>
        <v>-2.3590638620973728E-6</v>
      </c>
      <c r="AQ85">
        <f t="shared" si="36"/>
        <v>-4.4954193714696875E-2</v>
      </c>
      <c r="AR85">
        <f t="shared" si="36"/>
        <v>-4.4956552778558971E-2</v>
      </c>
      <c r="AS85">
        <f t="shared" si="36"/>
        <v>-1.2148784039189452E-5</v>
      </c>
      <c r="AT85">
        <f t="shared" si="36"/>
        <v>-1.2193416598100704E-5</v>
      </c>
      <c r="AU85">
        <f t="shared" si="23"/>
        <v>-4.4980894979196259E-2</v>
      </c>
      <c r="AW85">
        <v>82</v>
      </c>
      <c r="AX85">
        <f>IF(Z85&gt;0, (R85*SUMPRODUCT(K85:$K$98, X85:$X$98)-K85*$AZ$3)/Z85, 0)</f>
        <v>-3434.4742474223644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50</v>
      </c>
      <c r="R86">
        <f t="shared" si="27"/>
        <v>1000000</v>
      </c>
      <c r="S86">
        <f t="shared" si="28"/>
        <v>-6532.1362188463554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-1.7599803407262031</v>
      </c>
      <c r="AC86">
        <f t="shared" si="29"/>
        <v>-1.6074925719903082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-261.23101866261533</v>
      </c>
      <c r="AI86">
        <f t="shared" si="33"/>
        <v>-261.24332315626134</v>
      </c>
      <c r="AJ86">
        <f t="shared" si="34"/>
        <v>-0.15248776873589498</v>
      </c>
      <c r="AK86">
        <f t="shared" si="49"/>
        <v>-0.12319862385083423</v>
      </c>
      <c r="AL86">
        <f t="shared" si="35"/>
        <v>-261.51900954884809</v>
      </c>
      <c r="AN86">
        <f t="shared" si="36"/>
        <v>0</v>
      </c>
      <c r="AO86">
        <f t="shared" si="36"/>
        <v>0</v>
      </c>
      <c r="AP86">
        <f t="shared" si="36"/>
        <v>-1.0115046059832979E-6</v>
      </c>
      <c r="AQ86">
        <f t="shared" si="36"/>
        <v>-2.1474786870984024E-2</v>
      </c>
      <c r="AR86">
        <f t="shared" si="36"/>
        <v>-2.1475798375590008E-2</v>
      </c>
      <c r="AS86">
        <f t="shared" si="36"/>
        <v>-1.2535426883070523E-5</v>
      </c>
      <c r="AT86">
        <f t="shared" si="36"/>
        <v>-1.0127680102997716E-5</v>
      </c>
      <c r="AU86">
        <f t="shared" si="23"/>
        <v>-2.1498461482576076E-2</v>
      </c>
      <c r="AW86">
        <v>83</v>
      </c>
      <c r="AX86">
        <f>IF(Z86&gt;0, (R86*SUMPRODUCT(K86:$K$98, X86:$X$98)-K86*$AZ$3)/Z86, 0)</f>
        <v>-6532.1362188463554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1000000</v>
      </c>
      <c r="S87">
        <f t="shared" si="28"/>
        <v>-13018.047611868602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-1.6074925719903082</v>
      </c>
      <c r="AC87">
        <f t="shared" si="29"/>
        <v>-1.4526798923875497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-132.0392845766269</v>
      </c>
      <c r="AI87">
        <f t="shared" si="33"/>
        <v>-132.0448640611076</v>
      </c>
      <c r="AJ87">
        <f t="shared" si="34"/>
        <v>-0.15481267960275846</v>
      </c>
      <c r="AK87">
        <f t="shared" si="49"/>
        <v>-0.11252448003932158</v>
      </c>
      <c r="AL87">
        <f t="shared" si="35"/>
        <v>-132.3122012207497</v>
      </c>
      <c r="AN87">
        <f t="shared" si="36"/>
        <v>0</v>
      </c>
      <c r="AO87">
        <f t="shared" si="36"/>
        <v>0</v>
      </c>
      <c r="AP87">
        <f t="shared" si="36"/>
        <v>-4.0952476486656913E-7</v>
      </c>
      <c r="AQ87">
        <f t="shared" si="36"/>
        <v>-9.6914611298733484E-3</v>
      </c>
      <c r="AR87">
        <f t="shared" si="36"/>
        <v>-9.6918706546382152E-3</v>
      </c>
      <c r="AS87">
        <f t="shared" si="36"/>
        <v>-1.1362989973722248E-5</v>
      </c>
      <c r="AT87">
        <f t="shared" si="36"/>
        <v>-8.2591073403417661E-6</v>
      </c>
      <c r="AU87">
        <f t="shared" si="23"/>
        <v>-9.7114927519522803E-3</v>
      </c>
      <c r="AW87">
        <v>84</v>
      </c>
      <c r="AX87">
        <f>IF(Z87&gt;0, (R87*SUMPRODUCT(K87:$K$98, X87:$X$98)-K87*$AZ$3)/Z87, 0)</f>
        <v>-13018.047611868602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1000000</v>
      </c>
      <c r="S88">
        <f t="shared" si="28"/>
        <v>-27400.520046941605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-1.4526798923875497</v>
      </c>
      <c r="AC88">
        <f t="shared" si="29"/>
        <v>-1.3049718298801531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-62.847987527049746</v>
      </c>
      <c r="AI88">
        <f t="shared" si="33"/>
        <v>-62.850368817309281</v>
      </c>
      <c r="AJ88">
        <f t="shared" si="34"/>
        <v>-0.14770806250739654</v>
      </c>
      <c r="AK88">
        <f t="shared" si="49"/>
        <v>-0.10168759246712848</v>
      </c>
      <c r="AL88">
        <f t="shared" si="35"/>
        <v>-63.099764472283809</v>
      </c>
      <c r="AN88">
        <f t="shared" si="36"/>
        <v>0</v>
      </c>
      <c r="AO88">
        <f t="shared" si="36"/>
        <v>0</v>
      </c>
      <c r="AP88">
        <f t="shared" si="36"/>
        <v>-1.5605597757758716E-7</v>
      </c>
      <c r="AQ88">
        <f t="shared" si="36"/>
        <v>-4.1186932559108182E-3</v>
      </c>
      <c r="AR88">
        <f t="shared" si="36"/>
        <v>-4.1188493118883953E-3</v>
      </c>
      <c r="AS88">
        <f t="shared" si="36"/>
        <v>-9.6799312886674055E-6</v>
      </c>
      <c r="AT88">
        <f t="shared" si="36"/>
        <v>-6.664016109090364E-6</v>
      </c>
      <c r="AU88">
        <f t="shared" si="23"/>
        <v>-4.135193259286153E-3</v>
      </c>
      <c r="AW88">
        <v>85</v>
      </c>
      <c r="AX88">
        <f>IF(Z88&gt;0, (R88*SUMPRODUCT(K88:$K$98, X88:$X$98)-K88*$AZ$3)/Z88, 0)</f>
        <v>-27400.520046941605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1000000</v>
      </c>
      <c r="S89">
        <f t="shared" si="28"/>
        <v>-61984.246422569733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-1.3049718298801531</v>
      </c>
      <c r="AC89">
        <f t="shared" si="29"/>
        <v>-1.1685552341742158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-28.29709185190768</v>
      </c>
      <c r="AI89">
        <f t="shared" si="33"/>
        <v>-28.298034474672026</v>
      </c>
      <c r="AJ89">
        <f t="shared" si="34"/>
        <v>-0.13641659570593734</v>
      </c>
      <c r="AK89">
        <f t="shared" si="49"/>
        <v>-9.1348028091610731E-2</v>
      </c>
      <c r="AL89">
        <f t="shared" si="35"/>
        <v>-28.525799098469573</v>
      </c>
      <c r="AN89">
        <f t="shared" si="36"/>
        <v>0</v>
      </c>
      <c r="AO89">
        <f t="shared" si="36"/>
        <v>0</v>
      </c>
      <c r="AP89">
        <f t="shared" si="36"/>
        <v>-5.515539181952081E-8</v>
      </c>
      <c r="AQ89">
        <f t="shared" si="36"/>
        <v>-1.6557389100704998E-3</v>
      </c>
      <c r="AR89">
        <f t="shared" si="36"/>
        <v>-1.6557940654623193E-3</v>
      </c>
      <c r="AS89">
        <f t="shared" si="36"/>
        <v>-7.9821017181470338E-6</v>
      </c>
      <c r="AT89">
        <f t="shared" si="36"/>
        <v>-5.3450186775746834E-6</v>
      </c>
      <c r="AU89">
        <f t="shared" si="23"/>
        <v>-1.669121185858041E-3</v>
      </c>
      <c r="AW89">
        <v>86</v>
      </c>
      <c r="AX89">
        <f>IF(Z89&gt;0, (R89*SUMPRODUCT(K89:$K$98, X89:$X$98)-K89*$AZ$3)/Z89, 0)</f>
        <v>-61984.246422569733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50</v>
      </c>
      <c r="R90">
        <f t="shared" si="27"/>
        <v>1000000</v>
      </c>
      <c r="S90">
        <f t="shared" si="28"/>
        <v>-151798.43423939953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-1.1685552341742158</v>
      </c>
      <c r="AC90">
        <f t="shared" si="29"/>
        <v>-1.0447330365112073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-11.78156042669114</v>
      </c>
      <c r="AI90">
        <f t="shared" si="33"/>
        <v>-11.781904545206507</v>
      </c>
      <c r="AJ90">
        <f t="shared" si="34"/>
        <v>-0.1238221976630085</v>
      </c>
      <c r="AK90">
        <f t="shared" si="49"/>
        <v>-8.1798866392195108E-2</v>
      </c>
      <c r="AL90">
        <f t="shared" si="35"/>
        <v>-11.987525609261709</v>
      </c>
      <c r="AN90">
        <f t="shared" si="36"/>
        <v>0</v>
      </c>
      <c r="AO90">
        <f t="shared" si="36"/>
        <v>0</v>
      </c>
      <c r="AP90">
        <f t="shared" si="36"/>
        <v>-1.7977945860738145E-8</v>
      </c>
      <c r="AQ90">
        <f t="shared" si="36"/>
        <v>-6.1550961673747997E-4</v>
      </c>
      <c r="AR90">
        <f t="shared" si="36"/>
        <v>-6.155275946833407E-4</v>
      </c>
      <c r="AS90">
        <f t="shared" si="36"/>
        <v>-6.468901458459484E-6</v>
      </c>
      <c r="AT90">
        <f t="shared" si="36"/>
        <v>-4.2734567475932057E-6</v>
      </c>
      <c r="AU90">
        <f t="shared" si="23"/>
        <v>-6.262699528893933E-4</v>
      </c>
      <c r="AW90">
        <v>87</v>
      </c>
      <c r="AX90">
        <f>IF(Z90&gt;0, (R90*SUMPRODUCT(K90:$K$98, X90:$X$98)-K90*$AZ$3)/Z90, 0)</f>
        <v>-151798.43423939953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50</v>
      </c>
      <c r="R91">
        <f t="shared" si="27"/>
        <v>1000000</v>
      </c>
      <c r="S91">
        <f t="shared" si="28"/>
        <v>-405420.72228227765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-1.0447330365112073</v>
      </c>
      <c r="AC91">
        <f t="shared" si="29"/>
        <v>-0.93331467418769598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-4.5114573846274144</v>
      </c>
      <c r="AI91">
        <f t="shared" si="33"/>
        <v>-4.5115724890883966</v>
      </c>
      <c r="AJ91">
        <f t="shared" si="34"/>
        <v>-0.11141836232351132</v>
      </c>
      <c r="AK91">
        <f t="shared" si="49"/>
        <v>-7.313131255578452E-2</v>
      </c>
      <c r="AL91">
        <f t="shared" si="35"/>
        <v>-4.6961221639676927</v>
      </c>
      <c r="AN91">
        <f t="shared" si="36"/>
        <v>0</v>
      </c>
      <c r="AO91">
        <f t="shared" si="36"/>
        <v>0</v>
      </c>
      <c r="AP91">
        <f t="shared" si="36"/>
        <v>-5.3691577056907054E-9</v>
      </c>
      <c r="AQ91">
        <f t="shared" si="36"/>
        <v>-2.1044124592423523E-4</v>
      </c>
      <c r="AR91">
        <f t="shared" si="36"/>
        <v>-2.104466150819409E-4</v>
      </c>
      <c r="AS91">
        <f t="shared" si="36"/>
        <v>-5.1972161071702105E-6</v>
      </c>
      <c r="AT91">
        <f t="shared" si="36"/>
        <v>-3.4112800406259305E-6</v>
      </c>
      <c r="AU91">
        <f t="shared" si="23"/>
        <v>-2.1905511122973705E-4</v>
      </c>
      <c r="AW91">
        <v>88</v>
      </c>
      <c r="AX91">
        <f>IF(Z91&gt;0, (R91*SUMPRODUCT(K91:$K$98, X91:$X$98)-K91*$AZ$3)/Z91, 0)</f>
        <v>-405420.72228227765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50</v>
      </c>
      <c r="R92">
        <f t="shared" si="27"/>
        <v>1000000</v>
      </c>
      <c r="S92">
        <f t="shared" si="28"/>
        <v>-1190357.0301879896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-0.93331467418769598</v>
      </c>
      <c r="AC92">
        <f t="shared" si="29"/>
        <v>-0.83349487262982658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-1.5788625475949538</v>
      </c>
      <c r="AI92">
        <f t="shared" si="33"/>
        <v>-1.5788975578839466</v>
      </c>
      <c r="AJ92">
        <f t="shared" si="34"/>
        <v>-9.9819801557869403E-2</v>
      </c>
      <c r="AK92">
        <f t="shared" si="49"/>
        <v>-6.5332027193138728E-2</v>
      </c>
      <c r="AL92">
        <f t="shared" si="35"/>
        <v>-1.7440493866349549</v>
      </c>
      <c r="AN92">
        <f t="shared" si="36"/>
        <v>0</v>
      </c>
      <c r="AO92">
        <f t="shared" si="36"/>
        <v>0</v>
      </c>
      <c r="AP92">
        <f t="shared" si="36"/>
        <v>-1.4581146653955446E-9</v>
      </c>
      <c r="AQ92">
        <f t="shared" si="36"/>
        <v>-6.5756744703406917E-5</v>
      </c>
      <c r="AR92">
        <f t="shared" si="36"/>
        <v>-6.5758202818072317E-5</v>
      </c>
      <c r="AS92">
        <f t="shared" si="36"/>
        <v>-4.157312628248791E-6</v>
      </c>
      <c r="AT92">
        <f t="shared" si="36"/>
        <v>-2.7209597438607283E-6</v>
      </c>
      <c r="AU92">
        <f t="shared" si="23"/>
        <v>-7.2636475190181841E-5</v>
      </c>
      <c r="AW92">
        <v>89</v>
      </c>
      <c r="AX92">
        <f>IF(Z92&gt;0, (R92*SUMPRODUCT(K92:$K$98, X92:$X$98)-K92*$AZ$3)/Z92, 0)</f>
        <v>-1190357.0301879896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1000000</v>
      </c>
      <c r="S93">
        <f t="shared" si="28"/>
        <v>-3877596.0628634305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-0.83349487262982658</v>
      </c>
      <c r="AC93">
        <f t="shared" si="29"/>
        <v>-0.74424791258542855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-0.50126833205812138</v>
      </c>
      <c r="AI93">
        <f t="shared" si="33"/>
        <v>-0.50127792882762134</v>
      </c>
      <c r="AJ93">
        <f t="shared" si="34"/>
        <v>-8.9246960044398027E-2</v>
      </c>
      <c r="AK93">
        <f t="shared" si="49"/>
        <v>-5.8344641084087864E-2</v>
      </c>
      <c r="AL93">
        <f t="shared" si="35"/>
        <v>-0.64886952995610725</v>
      </c>
      <c r="AN93">
        <f t="shared" si="36"/>
        <v>0</v>
      </c>
      <c r="AO93">
        <f t="shared" si="36"/>
        <v>0</v>
      </c>
      <c r="AP93">
        <f t="shared" si="36"/>
        <v>-3.5686423372358912E-10</v>
      </c>
      <c r="AQ93">
        <f t="shared" si="36"/>
        <v>-1.8640099588770879E-5</v>
      </c>
      <c r="AR93">
        <f t="shared" si="36"/>
        <v>-1.8640456453004603E-5</v>
      </c>
      <c r="AS93">
        <f t="shared" si="36"/>
        <v>-3.3187259534076169E-6</v>
      </c>
      <c r="AT93">
        <f t="shared" si="36"/>
        <v>-2.169596303467243E-6</v>
      </c>
      <c r="AU93">
        <f t="shared" si="23"/>
        <v>-2.4128778709879463E-5</v>
      </c>
      <c r="AW93">
        <v>90</v>
      </c>
      <c r="AX93">
        <f>IF(Z93&gt;0, (R93*SUMPRODUCT(K93:$K$98, X93:$X$98)-K93*$AZ$3)/Z93, 0)</f>
        <v>-3877596.0628634305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1000000</v>
      </c>
      <c r="S94">
        <f t="shared" si="28"/>
        <v>-14176811.614084458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-0.74424791258542855</v>
      </c>
      <c r="AC94">
        <f t="shared" si="29"/>
        <v>-0.66452305555189095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-0.14314209337922823</v>
      </c>
      <c r="AI94">
        <f t="shared" si="33"/>
        <v>-0.14314443707636423</v>
      </c>
      <c r="AJ94">
        <f t="shared" si="34"/>
        <v>-7.9724857033537599E-2</v>
      </c>
      <c r="AK94">
        <f t="shared" si="49"/>
        <v>-5.2097353880980003E-2</v>
      </c>
      <c r="AL94">
        <f t="shared" si="35"/>
        <v>-0.27496664799088183</v>
      </c>
      <c r="AN94">
        <f t="shared" si="36"/>
        <v>0</v>
      </c>
      <c r="AO94">
        <f t="shared" si="36"/>
        <v>0</v>
      </c>
      <c r="AP94">
        <f t="shared" si="36"/>
        <v>-7.7814660380842732E-11</v>
      </c>
      <c r="AQ94">
        <f t="shared" si="36"/>
        <v>-4.7525566385680242E-6</v>
      </c>
      <c r="AR94">
        <f t="shared" si="36"/>
        <v>-4.7526344532284045E-6</v>
      </c>
      <c r="AS94">
        <f t="shared" si="36"/>
        <v>-2.6469984447538378E-6</v>
      </c>
      <c r="AT94">
        <f t="shared" si="36"/>
        <v>-1.7297191845792052E-6</v>
      </c>
      <c r="AU94">
        <f t="shared" si="23"/>
        <v>-9.129352082561448E-6</v>
      </c>
      <c r="AW94">
        <v>91</v>
      </c>
      <c r="AX94">
        <f>IF(Z94&gt;0, (R94*SUMPRODUCT(K94:$K$98, X94:$X$98)-K94*$AZ$3)/Z94, 0)</f>
        <v>-14176811.614084458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1000000</v>
      </c>
      <c r="S95">
        <f t="shared" si="28"/>
        <v>-59060235.531769983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-0.66452305555189095</v>
      </c>
      <c r="AC95">
        <f t="shared" si="29"/>
        <v>-0.59332825709680959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-3.6359048688942221E-2</v>
      </c>
      <c r="AI95">
        <f t="shared" si="33"/>
        <v>-3.6359550996672416E-2</v>
      </c>
      <c r="AJ95">
        <f t="shared" si="34"/>
        <v>-7.1194798455081365E-2</v>
      </c>
      <c r="AK95">
        <f t="shared" si="49"/>
        <v>-4.6516613888632374E-2</v>
      </c>
      <c r="AL95">
        <f t="shared" si="35"/>
        <v>-0.15407096334038617</v>
      </c>
      <c r="AN95">
        <f t="shared" si="36"/>
        <v>0</v>
      </c>
      <c r="AO95">
        <f t="shared" si="36"/>
        <v>0</v>
      </c>
      <c r="AP95">
        <f t="shared" si="36"/>
        <v>-1.4890585550050549E-11</v>
      </c>
      <c r="AQ95">
        <f t="shared" si="36"/>
        <v>-1.0778403207317444E-6</v>
      </c>
      <c r="AR95">
        <f t="shared" si="36"/>
        <v>-1.0778552113172944E-6</v>
      </c>
      <c r="AS95">
        <f t="shared" si="36"/>
        <v>-2.11052343689604E-6</v>
      </c>
      <c r="AT95">
        <f t="shared" si="36"/>
        <v>-1.3789547262914612E-6</v>
      </c>
      <c r="AU95">
        <f t="shared" si="23"/>
        <v>-4.5673333745047965E-6</v>
      </c>
      <c r="AW95">
        <v>92</v>
      </c>
      <c r="AX95">
        <f>IF(Z95&gt;0, (R95*SUMPRODUCT(K95:$K$98, X95:$X$98)-K95*$AZ$3)/Z95, 0)</f>
        <v>-59060235.531769983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1000000</v>
      </c>
      <c r="S96">
        <f t="shared" si="28"/>
        <v>-285925434.7342515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-0.59332825709680959</v>
      </c>
      <c r="AC96">
        <f t="shared" si="29"/>
        <v>-0.5297583072480947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-8.0929082304763283E-3</v>
      </c>
      <c r="AI96">
        <f t="shared" si="33"/>
        <v>-8.0930008697176984E-3</v>
      </c>
      <c r="AJ96">
        <f t="shared" si="34"/>
        <v>-6.3569949848714891E-2</v>
      </c>
      <c r="AK96">
        <f t="shared" si="49"/>
        <v>-4.1532977996776674E-2</v>
      </c>
      <c r="AL96">
        <f t="shared" si="35"/>
        <v>-0.11319592871520927</v>
      </c>
      <c r="AN96">
        <f t="shared" si="36"/>
        <v>0</v>
      </c>
      <c r="AO96">
        <f t="shared" si="36"/>
        <v>0</v>
      </c>
      <c r="AP96">
        <f t="shared" si="36"/>
        <v>-2.4519910554776144E-12</v>
      </c>
      <c r="AQ96">
        <f t="shared" si="36"/>
        <v>-2.1420445915026981E-7</v>
      </c>
      <c r="AR96">
        <f t="shared" si="36"/>
        <v>-2.1420691114132528E-7</v>
      </c>
      <c r="AS96">
        <f t="shared" si="36"/>
        <v>-1.6825801476748353E-6</v>
      </c>
      <c r="AT96">
        <f t="shared" si="36"/>
        <v>-1.0993018622399447E-6</v>
      </c>
      <c r="AU96">
        <f t="shared" si="23"/>
        <v>-2.9960889210561053E-6</v>
      </c>
      <c r="AW96">
        <v>93</v>
      </c>
      <c r="AX96">
        <f>IF(Z96&gt;0, (R96*SUMPRODUCT(K96:$K$98, X96:$X$98)-K96*$AZ$3)/Z96, 0)</f>
        <v>-285925434.7342515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1000000</v>
      </c>
      <c r="S97">
        <f t="shared" si="28"/>
        <v>-1652027467.3122721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-0.5297583072480947</v>
      </c>
      <c r="AC97">
        <f t="shared" si="29"/>
        <v>-0.47299867530162915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-1.5479429288855772E-3</v>
      </c>
      <c r="AI97">
        <f t="shared" si="33"/>
        <v>-1.54795724458809E-3</v>
      </c>
      <c r="AJ97">
        <f t="shared" si="34"/>
        <v>-5.675963194646555E-2</v>
      </c>
      <c r="AK97">
        <f t="shared" si="49"/>
        <v>-3.7083081507366632E-2</v>
      </c>
      <c r="AL97">
        <f t="shared" si="35"/>
        <v>-9.5390670698420277E-2</v>
      </c>
      <c r="AN97">
        <f t="shared" si="36"/>
        <v>0</v>
      </c>
      <c r="AO97">
        <f t="shared" si="36"/>
        <v>0</v>
      </c>
      <c r="AP97">
        <f t="shared" si="36"/>
        <v>-3.3831288134237048E-13</v>
      </c>
      <c r="AQ97">
        <f t="shared" si="36"/>
        <v>-3.6581441389631847E-8</v>
      </c>
      <c r="AR97">
        <f t="shared" si="36"/>
        <v>-3.6581779702513187E-8</v>
      </c>
      <c r="AS97">
        <f t="shared" si="36"/>
        <v>-1.3413602727857332E-6</v>
      </c>
      <c r="AT97">
        <f t="shared" si="36"/>
        <v>-8.7635826062741634E-7</v>
      </c>
      <c r="AU97">
        <f t="shared" si="23"/>
        <v>-2.2543003131156631E-6</v>
      </c>
      <c r="AW97">
        <v>94</v>
      </c>
      <c r="AX97">
        <f>IF(Z97&gt;0, (R97*SUMPRODUCT(K97:$K$98, X97:$X$98)-K97*$AZ$3)/Z97, 0)</f>
        <v>-1652027467.3122721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-0.47299867530162915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-2.863140502567814E-4</v>
      </c>
      <c r="AI98">
        <f t="shared" si="33"/>
        <v>-2.863140502567814E-4</v>
      </c>
      <c r="AJ98">
        <f t="shared" si="34"/>
        <v>-0.47299867530162915</v>
      </c>
      <c r="AK98">
        <f t="shared" si="49"/>
        <v>-3.3109907271114042E-2</v>
      </c>
      <c r="AL98">
        <f t="shared" si="35"/>
        <v>-0.50639489662299997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-6.04130145254233E-9</v>
      </c>
      <c r="AR98">
        <f t="shared" si="36"/>
        <v>-6.04130145254233E-9</v>
      </c>
      <c r="AS98">
        <f t="shared" si="36"/>
        <v>-9.9803959379134549E-6</v>
      </c>
      <c r="AT98">
        <f t="shared" si="36"/>
        <v>-6.9862771565394186E-7</v>
      </c>
      <c r="AU98">
        <f t="shared" si="36"/>
        <v>-1.068506495501994E-5</v>
      </c>
      <c r="AW98">
        <v>95</v>
      </c>
    </row>
    <row r="100" spans="5:50" x14ac:dyDescent="0.25">
      <c r="AN100" s="8">
        <f t="shared" ref="AN100:AU100" si="50">SUM(AN3:AN98)</f>
        <v>24681.561078416362</v>
      </c>
      <c r="AO100" s="8">
        <f t="shared" si="50"/>
        <v>-2468.1561078416362</v>
      </c>
      <c r="AP100" s="8">
        <f t="shared" si="50"/>
        <v>-848.54303883265345</v>
      </c>
      <c r="AQ100" s="8">
        <f t="shared" si="50"/>
        <v>-20014.930876684735</v>
      </c>
      <c r="AR100" s="8">
        <f t="shared" si="50"/>
        <v>1349.9310550573366</v>
      </c>
      <c r="AS100" s="8">
        <f t="shared" si="50"/>
        <v>-1074.7618402812973</v>
      </c>
      <c r="AT100" s="8">
        <f t="shared" si="50"/>
        <v>626.94440683075698</v>
      </c>
      <c r="AU100" s="8">
        <f t="shared" si="50"/>
        <v>902.11362160679209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8EEE1-CA12-463B-8B4D-A9A4CDD9A126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28093.467645275679</v>
      </c>
      <c r="K3">
        <v>1</v>
      </c>
      <c r="L3" s="2">
        <v>0</v>
      </c>
      <c r="O3">
        <f>$C$3</f>
        <v>28093.467645275679</v>
      </c>
      <c r="P3">
        <f>O3*C5</f>
        <v>2809.3467645275682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28093.467645275679</v>
      </c>
      <c r="AF3">
        <f t="shared" ref="AF3:AG34" si="4">-$Z3*P3</f>
        <v>-2809.3467645275682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24763.638953048114</v>
      </c>
      <c r="AJ3">
        <f t="shared" ref="AJ3:AJ66" si="7">AB3-AC3</f>
        <v>0</v>
      </c>
      <c r="AL3">
        <f t="shared" ref="AL3:AL66" si="8">SUM(AI3:AK3)</f>
        <v>24763.638953048114</v>
      </c>
      <c r="AN3">
        <f t="shared" ref="AN3:AU34" si="9">AE3*$K3</f>
        <v>28093.467645275679</v>
      </c>
      <c r="AO3">
        <f t="shared" si="9"/>
        <v>-2809.3467645275682</v>
      </c>
      <c r="AP3">
        <f t="shared" si="9"/>
        <v>-520.48192770000003</v>
      </c>
      <c r="AQ3">
        <f t="shared" si="9"/>
        <v>0</v>
      </c>
      <c r="AR3">
        <f t="shared" si="9"/>
        <v>24763.638953048114</v>
      </c>
      <c r="AS3">
        <f t="shared" si="9"/>
        <v>0</v>
      </c>
      <c r="AT3">
        <f t="shared" si="9"/>
        <v>0</v>
      </c>
      <c r="AU3">
        <f t="shared" si="9"/>
        <v>24763.638953048114</v>
      </c>
      <c r="AW3">
        <v>0</v>
      </c>
      <c r="AX3">
        <f>IF(Z3&gt;0, (R3*SUMPRODUCT(K3:$K$98, X3:$X$98)-K3*$AZ$3)/Z3, 0)</f>
        <v>0</v>
      </c>
      <c r="AZ3">
        <f>C6*SUMPRODUCT(X4:X89, K4:K89)/1</f>
        <v>22662.592995113864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2458.9799309742348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2428.1349637622006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-2428.1349637622006</v>
      </c>
      <c r="AK4">
        <f>G4*SUM(AB4, AE4:AF4)</f>
        <v>0</v>
      </c>
      <c r="AL4">
        <f t="shared" si="8"/>
        <v>-4971.9409637622011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-2271.2553571428571</v>
      </c>
      <c r="AR4">
        <f t="shared" si="9"/>
        <v>-2271.2553571428571</v>
      </c>
      <c r="AS4">
        <f t="shared" si="9"/>
        <v>-2167.9776462162504</v>
      </c>
      <c r="AT4">
        <f t="shared" si="9"/>
        <v>0</v>
      </c>
      <c r="AU4">
        <f t="shared" si="9"/>
        <v>-4439.2330033591079</v>
      </c>
      <c r="AW4">
        <v>1</v>
      </c>
      <c r="AX4">
        <f>IF(Z4&gt;0, (R4*SUMPRODUCT(K4:$K$98, X4:$X$98)-K4*$AZ$3)/Z4, 0)</f>
        <v>2458.9799309742348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1000000</v>
      </c>
      <c r="S5">
        <f t="shared" si="1"/>
        <v>2384.3374650947858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2428.1349637622006</v>
      </c>
      <c r="AC5">
        <f t="shared" si="2"/>
        <v>2324.857252835598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-2527.8542831294039</v>
      </c>
      <c r="AI5">
        <f t="shared" si="6"/>
        <v>-2576.6069720182477</v>
      </c>
      <c r="AJ5">
        <f t="shared" si="7"/>
        <v>103.27771092660259</v>
      </c>
      <c r="AK5">
        <f>G5*SUM(AB5, AE5:AF5)</f>
        <v>169.96944746335407</v>
      </c>
      <c r="AL5">
        <f t="shared" si="8"/>
        <v>-2303.3598136282908</v>
      </c>
      <c r="AN5">
        <f t="shared" si="9"/>
        <v>0</v>
      </c>
      <c r="AO5">
        <f t="shared" si="9"/>
        <v>0</v>
      </c>
      <c r="AP5">
        <f t="shared" si="9"/>
        <v>-38.865345096335716</v>
      </c>
      <c r="AQ5">
        <f t="shared" si="9"/>
        <v>-2015.1899578518844</v>
      </c>
      <c r="AR5">
        <f t="shared" si="9"/>
        <v>-2054.0553029482203</v>
      </c>
      <c r="AS5">
        <f t="shared" si="9"/>
        <v>82.3323588381717</v>
      </c>
      <c r="AT5">
        <f t="shared" si="9"/>
        <v>135.49860288851568</v>
      </c>
      <c r="AU5">
        <f t="shared" si="9"/>
        <v>-1836.2243412215328</v>
      </c>
      <c r="AW5">
        <v>2</v>
      </c>
      <c r="AX5">
        <f>IF(Z5&gt;0, (R5*SUMPRODUCT(K5:$K$98, X5:$X$98)-K5*$AZ$3)/Z5, 0)</f>
        <v>2384.3374650947858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1000000</v>
      </c>
      <c r="S6">
        <f t="shared" si="1"/>
        <v>2332.1529490937191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2324.857252835598</v>
      </c>
      <c r="AC6">
        <f t="shared" si="2"/>
        <v>2245.3616219625092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-2518.3493961665454</v>
      </c>
      <c r="AI6">
        <f t="shared" si="6"/>
        <v>-2566.4886406966921</v>
      </c>
      <c r="AJ6">
        <f t="shared" si="7"/>
        <v>79.495630873088885</v>
      </c>
      <c r="AK6">
        <f>G6*SUM(AB6, AE6:AF6)</f>
        <v>162.74000769849187</v>
      </c>
      <c r="AL6">
        <f t="shared" si="8"/>
        <v>-2324.2530021251114</v>
      </c>
      <c r="AN6">
        <f t="shared" si="9"/>
        <v>0</v>
      </c>
      <c r="AO6">
        <f t="shared" si="9"/>
        <v>0</v>
      </c>
      <c r="AP6">
        <f t="shared" si="9"/>
        <v>-34.264563401218254</v>
      </c>
      <c r="AQ6">
        <f t="shared" si="9"/>
        <v>-1792.5113572841776</v>
      </c>
      <c r="AR6">
        <f t="shared" si="9"/>
        <v>-1826.7759206853957</v>
      </c>
      <c r="AS6">
        <f t="shared" si="9"/>
        <v>56.583419842930653</v>
      </c>
      <c r="AT6">
        <f t="shared" si="9"/>
        <v>115.83512300878895</v>
      </c>
      <c r="AU6">
        <f t="shared" si="9"/>
        <v>-1654.3573778336763</v>
      </c>
      <c r="AW6">
        <v>3</v>
      </c>
      <c r="AX6">
        <f>IF(Z6&gt;0, (R6*SUMPRODUCT(K6:$K$98, X6:$X$98)-K6*$AZ$3)/Z6, 0)</f>
        <v>2332.1529490937191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1000000</v>
      </c>
      <c r="S7">
        <f t="shared" si="1"/>
        <v>2294.3889002060464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2245.3616219625092</v>
      </c>
      <c r="AC7">
        <f t="shared" si="2"/>
        <v>2181.1487709093963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-2512.2880051846273</v>
      </c>
      <c r="AI7">
        <f t="shared" si="6"/>
        <v>-2559.8202428692134</v>
      </c>
      <c r="AJ7">
        <f t="shared" si="7"/>
        <v>64.2128510531129</v>
      </c>
      <c r="AK7">
        <f>G7*SUM(AB7, AE7:AF7)</f>
        <v>157.17531353737564</v>
      </c>
      <c r="AL7">
        <f t="shared" si="8"/>
        <v>-2338.4320782787249</v>
      </c>
      <c r="AN7">
        <f t="shared" si="9"/>
        <v>0</v>
      </c>
      <c r="AO7">
        <f t="shared" si="9"/>
        <v>0</v>
      </c>
      <c r="AP7">
        <f t="shared" si="9"/>
        <v>-30.207596355589839</v>
      </c>
      <c r="AQ7">
        <f t="shared" si="9"/>
        <v>-1596.604445454441</v>
      </c>
      <c r="AR7">
        <f t="shared" si="9"/>
        <v>-1626.8120418100309</v>
      </c>
      <c r="AS7">
        <f t="shared" si="9"/>
        <v>40.808427710169951</v>
      </c>
      <c r="AT7">
        <f t="shared" si="9"/>
        <v>99.887753231949816</v>
      </c>
      <c r="AU7">
        <f t="shared" si="9"/>
        <v>-1486.1158608679111</v>
      </c>
      <c r="AW7">
        <v>4</v>
      </c>
      <c r="AX7">
        <f>IF(Z7&gt;0, (R7*SUMPRODUCT(K7:$K$98, X7:$X$98)-K7*$AZ$3)/Z7, 0)</f>
        <v>2294.3889002060464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1000000</v>
      </c>
      <c r="S8">
        <f t="shared" si="1"/>
        <v>2266.7745189454799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2181.1487709093963</v>
      </c>
      <c r="AC8">
        <f t="shared" si="2"/>
        <v>2127.6679917326874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-2505.9128797579287</v>
      </c>
      <c r="AI8">
        <f t="shared" si="6"/>
        <v>-2552.8444994216811</v>
      </c>
      <c r="AJ8">
        <f t="shared" si="7"/>
        <v>53.480779176708893</v>
      </c>
      <c r="AK8">
        <f t="shared" ref="AK8:AK71" si="22">G8*SUM(AB8:AB8, AE8:AF8)</f>
        <v>152.68041396365774</v>
      </c>
      <c r="AL8">
        <f t="shared" si="8"/>
        <v>-2346.6833062813143</v>
      </c>
      <c r="AN8">
        <f t="shared" si="9"/>
        <v>0</v>
      </c>
      <c r="AO8">
        <f t="shared" si="9"/>
        <v>0</v>
      </c>
      <c r="AP8">
        <f t="shared" si="9"/>
        <v>-26.630261379584159</v>
      </c>
      <c r="AQ8">
        <f t="shared" si="9"/>
        <v>-1421.922266065782</v>
      </c>
      <c r="AR8">
        <f t="shared" si="9"/>
        <v>-1448.5525274453662</v>
      </c>
      <c r="AS8">
        <f t="shared" si="9"/>
        <v>30.346430369620666</v>
      </c>
      <c r="AT8">
        <f t="shared" si="9"/>
        <v>86.634967225212435</v>
      </c>
      <c r="AU8">
        <f t="shared" si="9"/>
        <v>-1331.571129850533</v>
      </c>
      <c r="AW8">
        <v>5</v>
      </c>
      <c r="AX8">
        <f>IF(Z8&gt;0, (R8*SUMPRODUCT(K8:$K$98, X8:$X$98)-K8*$AZ$3)/Z8, 0)</f>
        <v>2266.7745189454799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1000000</v>
      </c>
      <c r="S9">
        <f t="shared" si="1"/>
        <v>2248.2264125967977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2127.6679917326874</v>
      </c>
      <c r="AC9">
        <f t="shared" si="2"/>
        <v>2083.5347134148869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-2500.123408711941</v>
      </c>
      <c r="AI9">
        <f t="shared" si="6"/>
        <v>-2546.46070600862</v>
      </c>
      <c r="AJ9">
        <f t="shared" si="7"/>
        <v>44.133278317800432</v>
      </c>
      <c r="AK9">
        <f t="shared" si="22"/>
        <v>148.93675942128812</v>
      </c>
      <c r="AL9">
        <f t="shared" si="8"/>
        <v>-2353.3906682695315</v>
      </c>
      <c r="AN9">
        <f t="shared" si="9"/>
        <v>0</v>
      </c>
      <c r="AO9">
        <f t="shared" si="9"/>
        <v>0</v>
      </c>
      <c r="AP9">
        <f t="shared" si="9"/>
        <v>-23.475916881743412</v>
      </c>
      <c r="AQ9">
        <f t="shared" si="9"/>
        <v>-1266.6403256373958</v>
      </c>
      <c r="AR9">
        <f t="shared" si="9"/>
        <v>-1290.116242519139</v>
      </c>
      <c r="AS9">
        <f t="shared" si="9"/>
        <v>22.359292275377975</v>
      </c>
      <c r="AT9">
        <f t="shared" si="9"/>
        <v>75.455997410124098</v>
      </c>
      <c r="AU9">
        <f t="shared" si="9"/>
        <v>-1192.300952833637</v>
      </c>
      <c r="AW9">
        <v>6</v>
      </c>
      <c r="AX9">
        <f>IF(Z9&gt;0, (R9*SUMPRODUCT(K9:$K$98, X9:$X$98)-K9*$AZ$3)/Z9, 0)</f>
        <v>2248.2264125967977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1000000</v>
      </c>
      <c r="S10">
        <f t="shared" si="1"/>
        <v>2237.2783442744835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2083.5347134148869</v>
      </c>
      <c r="AC10">
        <f t="shared" si="2"/>
        <v>2047.0631268381894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-2499.2966577828774</v>
      </c>
      <c r="AI10">
        <f t="shared" si="6"/>
        <v>-2545.0456172737008</v>
      </c>
      <c r="AJ10">
        <f t="shared" si="7"/>
        <v>36.471586576697518</v>
      </c>
      <c r="AK10">
        <f t="shared" si="22"/>
        <v>145.84742993904209</v>
      </c>
      <c r="AL10">
        <f t="shared" si="8"/>
        <v>-2362.726600757961</v>
      </c>
      <c r="AN10">
        <f t="shared" si="9"/>
        <v>0</v>
      </c>
      <c r="AO10">
        <f t="shared" si="9"/>
        <v>0</v>
      </c>
      <c r="AP10">
        <f t="shared" si="9"/>
        <v>-20.694505928153227</v>
      </c>
      <c r="AQ10">
        <f t="shared" si="9"/>
        <v>-1130.5548820422052</v>
      </c>
      <c r="AR10">
        <f t="shared" si="9"/>
        <v>-1151.2493879703584</v>
      </c>
      <c r="AS10">
        <f t="shared" si="9"/>
        <v>16.4978935700607</v>
      </c>
      <c r="AT10">
        <f t="shared" si="9"/>
        <v>65.97397049182824</v>
      </c>
      <c r="AU10">
        <f t="shared" si="9"/>
        <v>-1068.7775239084694</v>
      </c>
      <c r="AW10">
        <v>7</v>
      </c>
      <c r="AX10">
        <f>IF(Z10&gt;0, (R10*SUMPRODUCT(K10:$K$98, X10:$X$98)-K10*$AZ$3)/Z10, 0)</f>
        <v>2237.2783442744835</v>
      </c>
    </row>
    <row r="11" spans="1:52" x14ac:dyDescent="0.25">
      <c r="A11" t="s">
        <v>33</v>
      </c>
      <c r="C11" s="12">
        <f>AU91</f>
        <v>1021.2494664952746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1000000</v>
      </c>
      <c r="S11">
        <f t="shared" si="1"/>
        <v>2230.4895733750254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2047.0631268381894</v>
      </c>
      <c r="AC11">
        <f t="shared" si="2"/>
        <v>2014.8731903858898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-2497.1365004089716</v>
      </c>
      <c r="AI11">
        <f t="shared" si="6"/>
        <v>-2542.3031134798662</v>
      </c>
      <c r="AJ11">
        <f t="shared" si="7"/>
        <v>32.189936452299662</v>
      </c>
      <c r="AK11">
        <f t="shared" si="22"/>
        <v>143.29441887867327</v>
      </c>
      <c r="AL11">
        <f t="shared" si="8"/>
        <v>-2366.8187581488933</v>
      </c>
      <c r="AN11">
        <f t="shared" si="9"/>
        <v>0</v>
      </c>
      <c r="AO11">
        <f t="shared" si="9"/>
        <v>0</v>
      </c>
      <c r="AP11">
        <f t="shared" si="9"/>
        <v>-18.242037483968069</v>
      </c>
      <c r="AQ11">
        <f t="shared" si="9"/>
        <v>-1008.5515504902809</v>
      </c>
      <c r="AR11">
        <f t="shared" si="9"/>
        <v>-1026.793587974249</v>
      </c>
      <c r="AS11">
        <f t="shared" si="9"/>
        <v>13.000975442805551</v>
      </c>
      <c r="AT11">
        <f t="shared" si="9"/>
        <v>57.874212448146423</v>
      </c>
      <c r="AU11">
        <f t="shared" si="9"/>
        <v>-955.918400083297</v>
      </c>
      <c r="AW11">
        <v>8</v>
      </c>
      <c r="AX11">
        <f>IF(Z11&gt;0, (R11*SUMPRODUCT(K11:$K$98, X11:$X$98)-K11*$AZ$3)/Z11, 0)</f>
        <v>2230.4895733750254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1000000</v>
      </c>
      <c r="S12">
        <f t="shared" si="1"/>
        <v>2228.0829841065915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2014.8731903858898</v>
      </c>
      <c r="AC12">
        <f t="shared" si="2"/>
        <v>1987.0046270294561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-2498.8392548181964</v>
      </c>
      <c r="AI12">
        <f t="shared" si="6"/>
        <v>-2543.429259795641</v>
      </c>
      <c r="AJ12">
        <f t="shared" si="7"/>
        <v>27.868563356433697</v>
      </c>
      <c r="AK12">
        <f t="shared" si="22"/>
        <v>141.04112332701229</v>
      </c>
      <c r="AL12">
        <f t="shared" si="8"/>
        <v>-2374.5195731121948</v>
      </c>
      <c r="AN12">
        <f t="shared" si="9"/>
        <v>0</v>
      </c>
      <c r="AO12">
        <f t="shared" si="9"/>
        <v>0</v>
      </c>
      <c r="AP12">
        <f t="shared" si="9"/>
        <v>-16.079602808845102</v>
      </c>
      <c r="AQ12">
        <f t="shared" si="9"/>
        <v>-901.10648610494161</v>
      </c>
      <c r="AR12">
        <f t="shared" si="9"/>
        <v>-917.18608891378665</v>
      </c>
      <c r="AS12">
        <f t="shared" si="9"/>
        <v>10.04968332816429</v>
      </c>
      <c r="AT12">
        <f t="shared" si="9"/>
        <v>50.860843006383952</v>
      </c>
      <c r="AU12">
        <f t="shared" si="9"/>
        <v>-856.27556257923834</v>
      </c>
      <c r="AW12">
        <v>9</v>
      </c>
      <c r="AX12">
        <f>IF(Z12&gt;0, (R12*SUMPRODUCT(K12:$K$98, X12:$X$98)-K12*$AZ$3)/Z12, 0)</f>
        <v>2228.0829841065915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1000000</v>
      </c>
      <c r="S13">
        <f t="shared" si="1"/>
        <v>2228.0253326854649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1987.0046270294561</v>
      </c>
      <c r="AC13">
        <f t="shared" si="2"/>
        <v>1961.5079508654505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-2502.5435771512207</v>
      </c>
      <c r="AI13">
        <f t="shared" si="6"/>
        <v>-2546.5625549000333</v>
      </c>
      <c r="AJ13">
        <f t="shared" si="7"/>
        <v>25.496676164005521</v>
      </c>
      <c r="AK13">
        <f t="shared" si="22"/>
        <v>139.09032389206195</v>
      </c>
      <c r="AL13">
        <f t="shared" si="8"/>
        <v>-2381.9755548439662</v>
      </c>
      <c r="AN13">
        <f t="shared" si="9"/>
        <v>0</v>
      </c>
      <c r="AO13">
        <f t="shared" si="9"/>
        <v>0</v>
      </c>
      <c r="AP13">
        <f t="shared" si="9"/>
        <v>-14.172932737199062</v>
      </c>
      <c r="AQ13">
        <f t="shared" si="9"/>
        <v>-805.75205524463672</v>
      </c>
      <c r="AR13">
        <f t="shared" si="9"/>
        <v>-819.92498798183578</v>
      </c>
      <c r="AS13">
        <f t="shared" si="9"/>
        <v>8.2092473468297094</v>
      </c>
      <c r="AT13">
        <f t="shared" si="9"/>
        <v>44.783361761975407</v>
      </c>
      <c r="AU13">
        <f t="shared" si="9"/>
        <v>-766.93237887303076</v>
      </c>
      <c r="AW13">
        <v>10</v>
      </c>
      <c r="AX13">
        <f>IF(Z13&gt;0, (R13*SUMPRODUCT(K13:$K$98, X13:$X$98)-K13*$AZ$3)/Z13, 0)</f>
        <v>2228.0253326854649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1000000</v>
      </c>
      <c r="S14">
        <f t="shared" si="1"/>
        <v>2229.4608920937426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1961.5079508654505</v>
      </c>
      <c r="AC14">
        <f t="shared" si="2"/>
        <v>1937.5503687823655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-2508.9928133472722</v>
      </c>
      <c r="AI14">
        <f t="shared" si="6"/>
        <v>-2552.4461516779293</v>
      </c>
      <c r="AJ14">
        <f t="shared" si="7"/>
        <v>23.957582083085072</v>
      </c>
      <c r="AK14">
        <f t="shared" si="22"/>
        <v>137.30555656058155</v>
      </c>
      <c r="AL14">
        <f t="shared" si="8"/>
        <v>-2391.1830130342628</v>
      </c>
      <c r="AN14">
        <f t="shared" si="9"/>
        <v>0</v>
      </c>
      <c r="AO14">
        <f t="shared" si="9"/>
        <v>0</v>
      </c>
      <c r="AP14">
        <f t="shared" si="9"/>
        <v>-12.491796413385945</v>
      </c>
      <c r="AQ14">
        <f t="shared" si="9"/>
        <v>-721.27547919305118</v>
      </c>
      <c r="AR14">
        <f t="shared" si="9"/>
        <v>-733.76727560643701</v>
      </c>
      <c r="AS14">
        <f t="shared" si="9"/>
        <v>6.8872323608733659</v>
      </c>
      <c r="AT14">
        <f t="shared" si="9"/>
        <v>39.472066471158321</v>
      </c>
      <c r="AU14">
        <f t="shared" si="9"/>
        <v>-687.40797677440537</v>
      </c>
      <c r="AW14">
        <v>11</v>
      </c>
      <c r="AX14">
        <f>IF(Z14&gt;0, (R14*SUMPRODUCT(K14:$K$98, X14:$X$98)-K14*$AZ$3)/Z14, 0)</f>
        <v>2229.4608920937426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1000000</v>
      </c>
      <c r="S15">
        <f t="shared" si="1"/>
        <v>2231.4925504341618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1937.5503687823655</v>
      </c>
      <c r="AC15">
        <f t="shared" si="2"/>
        <v>1914.3056691978429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-2517.232770026108</v>
      </c>
      <c r="AI15">
        <f t="shared" si="6"/>
        <v>-2560.1257133349573</v>
      </c>
      <c r="AJ15">
        <f t="shared" si="7"/>
        <v>23.24469958452255</v>
      </c>
      <c r="AK15">
        <f t="shared" si="22"/>
        <v>135.6285258147656</v>
      </c>
      <c r="AL15">
        <f t="shared" si="8"/>
        <v>-2401.2524879356693</v>
      </c>
      <c r="AN15">
        <f t="shared" si="9"/>
        <v>0</v>
      </c>
      <c r="AO15">
        <f t="shared" si="9"/>
        <v>0</v>
      </c>
      <c r="AP15">
        <f t="shared" si="9"/>
        <v>-11.009550210500208</v>
      </c>
      <c r="AQ15">
        <f t="shared" si="9"/>
        <v>-646.11095521163043</v>
      </c>
      <c r="AR15">
        <f t="shared" si="9"/>
        <v>-657.12050542213058</v>
      </c>
      <c r="AS15">
        <f t="shared" si="9"/>
        <v>5.9663354263449717</v>
      </c>
      <c r="AT15">
        <f t="shared" si="9"/>
        <v>34.812464469551053</v>
      </c>
      <c r="AU15">
        <f t="shared" si="9"/>
        <v>-616.34170552623459</v>
      </c>
      <c r="AW15">
        <v>12</v>
      </c>
      <c r="AX15">
        <f>IF(Z15&gt;0, (R15*SUMPRODUCT(K15:$K$98, X15:$X$98)-K15*$AZ$3)/Z15, 0)</f>
        <v>2231.4925504341618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1000000</v>
      </c>
      <c r="S16">
        <f t="shared" si="1"/>
        <v>2233.7628075274865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1914.3056691978429</v>
      </c>
      <c r="AC16">
        <f t="shared" si="2"/>
        <v>1891.4364814938233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-2531.251557791521</v>
      </c>
      <c r="AI16">
        <f t="shared" si="6"/>
        <v>-2573.5890090893922</v>
      </c>
      <c r="AJ16">
        <f t="shared" si="7"/>
        <v>22.869187704019623</v>
      </c>
      <c r="AK16">
        <f t="shared" si="22"/>
        <v>134.00139684384902</v>
      </c>
      <c r="AL16">
        <f t="shared" si="8"/>
        <v>-2416.7184245415237</v>
      </c>
      <c r="AN16">
        <f t="shared" si="9"/>
        <v>0</v>
      </c>
      <c r="AO16">
        <f t="shared" si="9"/>
        <v>0</v>
      </c>
      <c r="AP16">
        <f t="shared" si="9"/>
        <v>-9.702651113349992</v>
      </c>
      <c r="AQ16">
        <f t="shared" si="9"/>
        <v>-580.09752577169593</v>
      </c>
      <c r="AR16">
        <f t="shared" si="9"/>
        <v>-589.80017688504586</v>
      </c>
      <c r="AS16">
        <f t="shared" si="9"/>
        <v>5.2410275709953433</v>
      </c>
      <c r="AT16">
        <f t="shared" si="9"/>
        <v>30.709661597952596</v>
      </c>
      <c r="AU16">
        <f t="shared" si="9"/>
        <v>-553.849487716098</v>
      </c>
      <c r="AW16">
        <v>13</v>
      </c>
      <c r="AX16">
        <f>IF(Z16&gt;0, (R16*SUMPRODUCT(K16:$K$98, X16:$X$98)-K16*$AZ$3)/Z16, 0)</f>
        <v>2233.7628075274865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1000000</v>
      </c>
      <c r="S17">
        <f t="shared" si="1"/>
        <v>2234.9382606468944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1891.4364814938233</v>
      </c>
      <c r="AC17">
        <f t="shared" si="2"/>
        <v>1867.8048195682097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-2551.5952083181583</v>
      </c>
      <c r="AI17">
        <f t="shared" si="6"/>
        <v>-2593.3817053426351</v>
      </c>
      <c r="AJ17">
        <f t="shared" si="7"/>
        <v>23.631661925613571</v>
      </c>
      <c r="AK17">
        <f t="shared" si="22"/>
        <v>132.40055370456764</v>
      </c>
      <c r="AL17">
        <f t="shared" si="8"/>
        <v>-2437.3494897124538</v>
      </c>
      <c r="AN17">
        <f t="shared" si="9"/>
        <v>0</v>
      </c>
      <c r="AO17">
        <f t="shared" si="9"/>
        <v>0</v>
      </c>
      <c r="AP17">
        <f t="shared" si="9"/>
        <v>-8.5503451910234105</v>
      </c>
      <c r="AQ17">
        <f t="shared" si="9"/>
        <v>-522.10693339769807</v>
      </c>
      <c r="AR17">
        <f t="shared" si="9"/>
        <v>-530.65727858872151</v>
      </c>
      <c r="AS17">
        <f t="shared" si="9"/>
        <v>4.8355062350214242</v>
      </c>
      <c r="AT17">
        <f t="shared" si="9"/>
        <v>27.091776489270462</v>
      </c>
      <c r="AU17">
        <f t="shared" si="9"/>
        <v>-498.72999586442967</v>
      </c>
      <c r="AW17">
        <v>14</v>
      </c>
      <c r="AX17">
        <f>IF(Z17&gt;0, (R17*SUMPRODUCT(K17:$K$98, X17:$X$98)-K17*$AZ$3)/Z17, 0)</f>
        <v>2234.9382606468944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1000000</v>
      </c>
      <c r="S18">
        <f t="shared" si="1"/>
        <v>2233.9278259748439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1867.8048195682097</v>
      </c>
      <c r="AC18">
        <f t="shared" si="2"/>
        <v>1842.5424074616567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-2573.2066366576892</v>
      </c>
      <c r="AI18">
        <f t="shared" si="6"/>
        <v>-2614.446608380088</v>
      </c>
      <c r="AJ18">
        <f t="shared" si="7"/>
        <v>25.262412106553029</v>
      </c>
      <c r="AK18">
        <f t="shared" si="22"/>
        <v>130.74633736977469</v>
      </c>
      <c r="AL18">
        <f t="shared" si="8"/>
        <v>-2458.4378589037606</v>
      </c>
      <c r="AN18">
        <f t="shared" si="9"/>
        <v>0</v>
      </c>
      <c r="AO18">
        <f t="shared" si="9"/>
        <v>0</v>
      </c>
      <c r="AP18">
        <f t="shared" si="9"/>
        <v>-7.5343886483235982</v>
      </c>
      <c r="AQ18">
        <f t="shared" si="9"/>
        <v>-470.11523197758476</v>
      </c>
      <c r="AR18">
        <f t="shared" si="9"/>
        <v>-477.64962062590831</v>
      </c>
      <c r="AS18">
        <f t="shared" si="9"/>
        <v>4.6153482423826837</v>
      </c>
      <c r="AT18">
        <f t="shared" si="9"/>
        <v>23.886867011445503</v>
      </c>
      <c r="AU18">
        <f t="shared" si="9"/>
        <v>-449.14740537208019</v>
      </c>
      <c r="AW18">
        <v>15</v>
      </c>
      <c r="AX18">
        <f>IF(Z18&gt;0, (R18*SUMPRODUCT(K18:$K$98, X18:$X$98)-K18*$AZ$3)/Z18, 0)</f>
        <v>2233.9278259748439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1000000</v>
      </c>
      <c r="S19">
        <f t="shared" si="1"/>
        <v>2231.1360939712558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1842.5424074616567</v>
      </c>
      <c r="AC19">
        <f t="shared" si="2"/>
        <v>1816.0383552083049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-2599.1401450104181</v>
      </c>
      <c r="AI19">
        <f t="shared" si="6"/>
        <v>-2639.8377600083427</v>
      </c>
      <c r="AJ19">
        <f t="shared" si="7"/>
        <v>26.504052253351801</v>
      </c>
      <c r="AK19">
        <f t="shared" si="22"/>
        <v>128.97796852231599</v>
      </c>
      <c r="AL19">
        <f t="shared" si="8"/>
        <v>-2484.3557392326748</v>
      </c>
      <c r="AN19">
        <f t="shared" si="9"/>
        <v>0</v>
      </c>
      <c r="AO19">
        <f t="shared" si="9"/>
        <v>0</v>
      </c>
      <c r="AP19">
        <f t="shared" si="9"/>
        <v>-6.6386625915094717</v>
      </c>
      <c r="AQ19">
        <f t="shared" si="9"/>
        <v>-423.97605981704658</v>
      </c>
      <c r="AR19">
        <f t="shared" si="9"/>
        <v>-430.61472240855608</v>
      </c>
      <c r="AS19">
        <f t="shared" si="9"/>
        <v>4.3233850491413843</v>
      </c>
      <c r="AT19">
        <f t="shared" si="9"/>
        <v>21.039100566498853</v>
      </c>
      <c r="AU19">
        <f t="shared" si="9"/>
        <v>-405.25223679291582</v>
      </c>
      <c r="AW19">
        <v>16</v>
      </c>
      <c r="AX19">
        <f>IF(Z19&gt;0, (R19*SUMPRODUCT(K19:$K$98, X19:$X$98)-K19*$AZ$3)/Z19, 0)</f>
        <v>2231.1360939712558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1000000</v>
      </c>
      <c r="S20">
        <f t="shared" si="1"/>
        <v>2226.3178521480545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1816.0383552083049</v>
      </c>
      <c r="AC20">
        <f t="shared" si="2"/>
        <v>1788.1437058593276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-2628.404999598356</v>
      </c>
      <c r="AI20">
        <f t="shared" si="6"/>
        <v>-2668.5642181963212</v>
      </c>
      <c r="AJ20">
        <f t="shared" si="7"/>
        <v>27.894649348977282</v>
      </c>
      <c r="AK20">
        <f t="shared" si="22"/>
        <v>127.12268486458136</v>
      </c>
      <c r="AL20">
        <f t="shared" si="8"/>
        <v>-2513.5468839827622</v>
      </c>
      <c r="AN20">
        <f t="shared" si="9"/>
        <v>0</v>
      </c>
      <c r="AO20">
        <f t="shared" si="9"/>
        <v>0</v>
      </c>
      <c r="AP20">
        <f t="shared" si="9"/>
        <v>-5.8489629250159156</v>
      </c>
      <c r="AQ20">
        <f t="shared" si="9"/>
        <v>-382.81231386698727</v>
      </c>
      <c r="AR20">
        <f t="shared" si="9"/>
        <v>-388.66127679200321</v>
      </c>
      <c r="AS20">
        <f t="shared" si="9"/>
        <v>4.0626978199409916</v>
      </c>
      <c r="AT20">
        <f t="shared" si="9"/>
        <v>18.514699654516921</v>
      </c>
      <c r="AU20">
        <f t="shared" si="9"/>
        <v>-366.08387931754521</v>
      </c>
      <c r="AW20">
        <v>17</v>
      </c>
      <c r="AX20">
        <f>IF(Z20&gt;0, (R20*SUMPRODUCT(K20:$K$98, X20:$X$98)-K20*$AZ$3)/Z20, 0)</f>
        <v>2226.3178521480545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1000000</v>
      </c>
      <c r="S21">
        <f t="shared" si="1"/>
        <v>2219.5635153298736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1788.1437058593276</v>
      </c>
      <c r="AC21">
        <f t="shared" si="2"/>
        <v>1758.9755084816854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-2665.403481643697</v>
      </c>
      <c r="AI21">
        <f t="shared" si="6"/>
        <v>-2705.0278378816006</v>
      </c>
      <c r="AJ21">
        <f t="shared" si="7"/>
        <v>29.168197377642173</v>
      </c>
      <c r="AK21">
        <f t="shared" si="22"/>
        <v>125.17005941015294</v>
      </c>
      <c r="AL21">
        <f t="shared" si="8"/>
        <v>-2550.6895810938054</v>
      </c>
      <c r="AN21">
        <f t="shared" si="9"/>
        <v>0</v>
      </c>
      <c r="AO21">
        <f t="shared" si="9"/>
        <v>0</v>
      </c>
      <c r="AP21">
        <f t="shared" si="9"/>
        <v>-5.1527350438354986</v>
      </c>
      <c r="AQ21">
        <f t="shared" si="9"/>
        <v>-346.60797624994535</v>
      </c>
      <c r="AR21">
        <f t="shared" si="9"/>
        <v>-351.76071129378084</v>
      </c>
      <c r="AS21">
        <f t="shared" si="9"/>
        <v>3.7930204314466263</v>
      </c>
      <c r="AT21">
        <f t="shared" si="9"/>
        <v>16.277063220643793</v>
      </c>
      <c r="AU21">
        <f t="shared" si="9"/>
        <v>-331.69062764169041</v>
      </c>
      <c r="AW21">
        <v>18</v>
      </c>
      <c r="AX21">
        <f>IF(Z21&gt;0, (R21*SUMPRODUCT(K21:$K$98, X21:$X$98)-K21*$AZ$3)/Z21, 0)</f>
        <v>2219.5635153298736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1000000</v>
      </c>
      <c r="S22">
        <f t="shared" si="1"/>
        <v>2210.2948401145027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1758.9755084816854</v>
      </c>
      <c r="AC22">
        <f t="shared" si="2"/>
        <v>1728.1212076686575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-2711.2640836064315</v>
      </c>
      <c r="AI22">
        <f t="shared" si="6"/>
        <v>-2750.3566330777758</v>
      </c>
      <c r="AJ22">
        <f t="shared" si="7"/>
        <v>30.854300813027976</v>
      </c>
      <c r="AK22">
        <f t="shared" si="22"/>
        <v>123.12828559371799</v>
      </c>
      <c r="AL22">
        <f t="shared" si="8"/>
        <v>-2596.3740466710296</v>
      </c>
      <c r="AN22">
        <f t="shared" si="9"/>
        <v>0</v>
      </c>
      <c r="AO22">
        <f t="shared" si="9"/>
        <v>0</v>
      </c>
      <c r="AP22">
        <f t="shared" si="9"/>
        <v>-4.5389099195451417</v>
      </c>
      <c r="AQ22">
        <f t="shared" si="9"/>
        <v>-314.79613404616794</v>
      </c>
      <c r="AR22">
        <f t="shared" si="9"/>
        <v>-319.33504396571306</v>
      </c>
      <c r="AS22">
        <f t="shared" si="9"/>
        <v>3.5823934206066292</v>
      </c>
      <c r="AT22">
        <f t="shared" si="9"/>
        <v>14.296028384323687</v>
      </c>
      <c r="AU22">
        <f t="shared" si="9"/>
        <v>-301.45662216078273</v>
      </c>
      <c r="AW22">
        <v>19</v>
      </c>
      <c r="AX22">
        <f>IF(Z22&gt;0, (R22*SUMPRODUCT(K22:$K$98, X22:$X$98)-K22*$AZ$3)/Z22, 0)</f>
        <v>2210.2948401145027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1000000</v>
      </c>
      <c r="S23">
        <f t="shared" si="1"/>
        <v>2197.9957882209751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1728.1212076686575</v>
      </c>
      <c r="AC23">
        <f t="shared" si="2"/>
        <v>1695.2479981197373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-2762.576649021159</v>
      </c>
      <c r="AI23">
        <f t="shared" si="6"/>
        <v>-2801.1401441653388</v>
      </c>
      <c r="AJ23">
        <f t="shared" si="7"/>
        <v>32.873209548920158</v>
      </c>
      <c r="AK23">
        <f t="shared" si="22"/>
        <v>120.96848453680603</v>
      </c>
      <c r="AL23">
        <f t="shared" si="8"/>
        <v>-2647.2984500796124</v>
      </c>
      <c r="AN23">
        <f t="shared" si="9"/>
        <v>0</v>
      </c>
      <c r="AO23">
        <f t="shared" si="9"/>
        <v>0</v>
      </c>
      <c r="AP23">
        <f t="shared" si="9"/>
        <v>-3.9977527918019358</v>
      </c>
      <c r="AQ23">
        <f t="shared" si="9"/>
        <v>-286.38738449147166</v>
      </c>
      <c r="AR23">
        <f t="shared" si="9"/>
        <v>-290.38513728327359</v>
      </c>
      <c r="AS23">
        <f t="shared" si="9"/>
        <v>3.4078592917561461</v>
      </c>
      <c r="AT23">
        <f t="shared" si="9"/>
        <v>12.540411468643949</v>
      </c>
      <c r="AU23">
        <f t="shared" si="9"/>
        <v>-274.43686652287352</v>
      </c>
      <c r="AW23">
        <v>20</v>
      </c>
      <c r="AX23">
        <f>IF(Z23&gt;0, (R23*SUMPRODUCT(K23:$K$98, X23:$X$98)-K23*$AZ$3)/Z23, 0)</f>
        <v>2197.9957882209751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1000000</v>
      </c>
      <c r="S24">
        <f t="shared" si="1"/>
        <v>2182.8649882622226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1695.2479981197373</v>
      </c>
      <c r="AC24">
        <f t="shared" si="2"/>
        <v>1660.5775105008074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-2824.1674873577831</v>
      </c>
      <c r="AI24">
        <f t="shared" si="6"/>
        <v>-2862.2041391761531</v>
      </c>
      <c r="AJ24">
        <f t="shared" si="7"/>
        <v>34.670487618929883</v>
      </c>
      <c r="AK24">
        <f t="shared" si="22"/>
        <v>118.66735986838162</v>
      </c>
      <c r="AL24">
        <f t="shared" si="8"/>
        <v>-2708.866291688842</v>
      </c>
      <c r="AN24">
        <f t="shared" si="9"/>
        <v>0</v>
      </c>
      <c r="AO24">
        <f t="shared" si="9"/>
        <v>0</v>
      </c>
      <c r="AP24">
        <f t="shared" si="9"/>
        <v>-3.5206577218847261</v>
      </c>
      <c r="AQ24">
        <f t="shared" si="9"/>
        <v>-261.40384594681882</v>
      </c>
      <c r="AR24">
        <f t="shared" si="9"/>
        <v>-264.92450366870355</v>
      </c>
      <c r="AS24">
        <f t="shared" si="9"/>
        <v>3.2090868707361762</v>
      </c>
      <c r="AT24">
        <f t="shared" si="9"/>
        <v>10.983804748411623</v>
      </c>
      <c r="AU24">
        <f t="shared" si="9"/>
        <v>-250.73161204955582</v>
      </c>
      <c r="AW24">
        <v>21</v>
      </c>
      <c r="AX24">
        <f>IF(Z24&gt;0, (R24*SUMPRODUCT(K24:$K$98, X24:$X$98)-K24*$AZ$3)/Z24, 0)</f>
        <v>2182.8649882622226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1000000</v>
      </c>
      <c r="S25">
        <f t="shared" si="1"/>
        <v>2164.5655622521317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1660.5775105008074</v>
      </c>
      <c r="AC25">
        <f t="shared" si="2"/>
        <v>1623.9208939044731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-2896.2270616052519</v>
      </c>
      <c r="AI25">
        <f t="shared" si="6"/>
        <v>-2933.7385355523579</v>
      </c>
      <c r="AJ25">
        <f t="shared" si="7"/>
        <v>36.656616596334288</v>
      </c>
      <c r="AK25">
        <f t="shared" si="22"/>
        <v>116.24042573505653</v>
      </c>
      <c r="AL25">
        <f t="shared" si="8"/>
        <v>-2780.8414932209671</v>
      </c>
      <c r="AN25">
        <f t="shared" si="9"/>
        <v>0</v>
      </c>
      <c r="AO25">
        <f t="shared" si="9"/>
        <v>0</v>
      </c>
      <c r="AP25">
        <f t="shared" si="9"/>
        <v>-3.1000423768375285</v>
      </c>
      <c r="AQ25">
        <f t="shared" si="9"/>
        <v>-239.35147514011786</v>
      </c>
      <c r="AR25">
        <f t="shared" si="9"/>
        <v>-242.45151751695539</v>
      </c>
      <c r="AS25">
        <f t="shared" si="9"/>
        <v>3.029394819312059</v>
      </c>
      <c r="AT25">
        <f t="shared" si="9"/>
        <v>9.6064005959465089</v>
      </c>
      <c r="AU25">
        <f t="shared" si="9"/>
        <v>-229.81572210169682</v>
      </c>
      <c r="AW25">
        <v>22</v>
      </c>
      <c r="AX25">
        <f>IF(Z25&gt;0, (R25*SUMPRODUCT(K25:$K$98, X25:$X$98)-K25*$AZ$3)/Z25, 0)</f>
        <v>2164.5655622521317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1000000</v>
      </c>
      <c r="S26">
        <f t="shared" si="1"/>
        <v>2142.9136923094757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1623.9208939044731</v>
      </c>
      <c r="AC26">
        <f t="shared" si="2"/>
        <v>1585.2365878272867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-2969.6318460376342</v>
      </c>
      <c r="AI26">
        <f t="shared" si="6"/>
        <v>-3006.6197236529674</v>
      </c>
      <c r="AJ26">
        <f t="shared" si="7"/>
        <v>38.68430607718642</v>
      </c>
      <c r="AK26">
        <f t="shared" si="22"/>
        <v>113.67446257331314</v>
      </c>
      <c r="AL26">
        <f t="shared" si="8"/>
        <v>-2854.2609550024677</v>
      </c>
      <c r="AN26">
        <f t="shared" si="9"/>
        <v>0</v>
      </c>
      <c r="AO26">
        <f t="shared" si="9"/>
        <v>0</v>
      </c>
      <c r="AP26">
        <f t="shared" si="9"/>
        <v>-2.7292598763651803</v>
      </c>
      <c r="AQ26">
        <f t="shared" si="9"/>
        <v>-219.12306321698634</v>
      </c>
      <c r="AR26">
        <f t="shared" si="9"/>
        <v>-221.85232309335154</v>
      </c>
      <c r="AS26">
        <f t="shared" si="9"/>
        <v>2.8544358646230465</v>
      </c>
      <c r="AT26">
        <f t="shared" si="9"/>
        <v>8.3878062130309505</v>
      </c>
      <c r="AU26">
        <f t="shared" si="9"/>
        <v>-210.61008101569752</v>
      </c>
      <c r="AW26">
        <v>23</v>
      </c>
      <c r="AX26">
        <f>IF(Z26&gt;0, (R26*SUMPRODUCT(K26:$K$98, X26:$X$98)-K26*$AZ$3)/Z26, 0)</f>
        <v>2142.9136923094757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1000000</v>
      </c>
      <c r="S27">
        <f t="shared" si="1"/>
        <v>2118.8210279071363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1585.2365878272867</v>
      </c>
      <c r="AC27">
        <f t="shared" si="2"/>
        <v>1545.2806398450614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-3048.4306491804559</v>
      </c>
      <c r="AI27">
        <f t="shared" si="6"/>
        <v>-3084.8962264871766</v>
      </c>
      <c r="AJ27">
        <f t="shared" si="7"/>
        <v>39.955947982225325</v>
      </c>
      <c r="AK27">
        <f t="shared" si="22"/>
        <v>110.96656114791008</v>
      </c>
      <c r="AL27">
        <f t="shared" si="8"/>
        <v>-2933.9737173570416</v>
      </c>
      <c r="AN27">
        <f t="shared" si="9"/>
        <v>0</v>
      </c>
      <c r="AO27">
        <f t="shared" si="9"/>
        <v>0</v>
      </c>
      <c r="AP27">
        <f t="shared" si="9"/>
        <v>-2.4024289324203116</v>
      </c>
      <c r="AQ27">
        <f t="shared" si="9"/>
        <v>-200.83702304963089</v>
      </c>
      <c r="AR27">
        <f t="shared" si="9"/>
        <v>-203.23945198205121</v>
      </c>
      <c r="AS27">
        <f t="shared" si="9"/>
        <v>2.6323818939536623</v>
      </c>
      <c r="AT27">
        <f t="shared" si="9"/>
        <v>7.3107104486672654</v>
      </c>
      <c r="AU27">
        <f t="shared" si="9"/>
        <v>-193.29635963943031</v>
      </c>
      <c r="AW27">
        <v>24</v>
      </c>
      <c r="AX27">
        <f>IF(Z27&gt;0, (R27*SUMPRODUCT(K27:$K$98, X27:$X$98)-K27*$AZ$3)/Z27, 0)</f>
        <v>2118.8210279071363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1000000</v>
      </c>
      <c r="S28">
        <f t="shared" si="1"/>
        <v>2092.709680038668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1545.2806398450614</v>
      </c>
      <c r="AC28">
        <f t="shared" si="2"/>
        <v>1504.414255397895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-3135.0280932634905</v>
      </c>
      <c r="AI28">
        <f t="shared" si="6"/>
        <v>-3170.9722633924807</v>
      </c>
      <c r="AJ28">
        <f t="shared" si="7"/>
        <v>40.866384447166411</v>
      </c>
      <c r="AK28">
        <f t="shared" si="22"/>
        <v>108.1696447891543</v>
      </c>
      <c r="AL28">
        <f t="shared" si="8"/>
        <v>-3021.93623415616</v>
      </c>
      <c r="AN28">
        <f t="shared" si="9"/>
        <v>0</v>
      </c>
      <c r="AO28">
        <f t="shared" si="9"/>
        <v>0</v>
      </c>
      <c r="AP28">
        <f t="shared" si="9"/>
        <v>-2.1143549382639555</v>
      </c>
      <c r="AQ28">
        <f t="shared" si="9"/>
        <v>-184.41271857996554</v>
      </c>
      <c r="AR28">
        <f t="shared" si="9"/>
        <v>-186.52707351822951</v>
      </c>
      <c r="AS28">
        <f t="shared" si="9"/>
        <v>2.4038958600179208</v>
      </c>
      <c r="AT28">
        <f t="shared" si="9"/>
        <v>6.3628961750808104</v>
      </c>
      <c r="AU28">
        <f t="shared" si="9"/>
        <v>-177.76028148313077</v>
      </c>
      <c r="AW28">
        <v>25</v>
      </c>
      <c r="AX28">
        <f>IF(Z28&gt;0, (R28*SUMPRODUCT(K28:$K$98, X28:$X$98)-K28*$AZ$3)/Z28, 0)</f>
        <v>2092.709680038668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1000000</v>
      </c>
      <c r="S29">
        <f t="shared" si="1"/>
        <v>2064.8333790758088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1504.414255397895</v>
      </c>
      <c r="AC29">
        <f t="shared" si="2"/>
        <v>1462.8324641415579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-3243.9599163745697</v>
      </c>
      <c r="AI29">
        <f t="shared" si="6"/>
        <v>-3279.3824468064513</v>
      </c>
      <c r="AJ29">
        <f t="shared" si="7"/>
        <v>41.581791256337056</v>
      </c>
      <c r="AK29">
        <f t="shared" si="22"/>
        <v>105.30899787785266</v>
      </c>
      <c r="AL29">
        <f t="shared" si="8"/>
        <v>-3132.4916576722617</v>
      </c>
      <c r="AN29">
        <f t="shared" si="9"/>
        <v>0</v>
      </c>
      <c r="AO29">
        <f t="shared" si="9"/>
        <v>0</v>
      </c>
      <c r="AP29">
        <f t="shared" si="9"/>
        <v>-1.860419970045633</v>
      </c>
      <c r="AQ29">
        <f t="shared" si="9"/>
        <v>-170.37540053939679</v>
      </c>
      <c r="AR29">
        <f t="shared" si="9"/>
        <v>-172.23582050944242</v>
      </c>
      <c r="AS29">
        <f t="shared" si="9"/>
        <v>2.1839093339851203</v>
      </c>
      <c r="AT29">
        <f t="shared" si="9"/>
        <v>5.530913807928175</v>
      </c>
      <c r="AU29">
        <f t="shared" si="9"/>
        <v>-164.52099736752913</v>
      </c>
      <c r="AW29">
        <v>26</v>
      </c>
      <c r="AX29">
        <f>IF(Z29&gt;0, (R29*SUMPRODUCT(K29:$K$98, X29:$X$98)-K29*$AZ$3)/Z29, 0)</f>
        <v>2064.8333790758088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1000000</v>
      </c>
      <c r="S30">
        <f t="shared" si="1"/>
        <v>2034.3398752135417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1462.8324641415579</v>
      </c>
      <c r="AC30">
        <f t="shared" si="2"/>
        <v>1419.9846772839735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-3358.5107102331276</v>
      </c>
      <c r="AI30">
        <f t="shared" si="6"/>
        <v>-3393.4110898251788</v>
      </c>
      <c r="AJ30">
        <f t="shared" si="7"/>
        <v>42.847786857584424</v>
      </c>
      <c r="AK30">
        <f t="shared" si="22"/>
        <v>102.39827248990906</v>
      </c>
      <c r="AL30">
        <f t="shared" si="8"/>
        <v>-3248.1650304776854</v>
      </c>
      <c r="AN30">
        <f t="shared" si="9"/>
        <v>0</v>
      </c>
      <c r="AO30">
        <f t="shared" si="9"/>
        <v>0</v>
      </c>
      <c r="AP30">
        <f t="shared" si="9"/>
        <v>-1.6366037368728035</v>
      </c>
      <c r="AQ30">
        <f t="shared" si="9"/>
        <v>-157.49259013637624</v>
      </c>
      <c r="AR30">
        <f t="shared" si="9"/>
        <v>-159.12919387324905</v>
      </c>
      <c r="AS30">
        <f t="shared" si="9"/>
        <v>2.0092861140061489</v>
      </c>
      <c r="AT30">
        <f t="shared" si="9"/>
        <v>4.8018215665617996</v>
      </c>
      <c r="AU30">
        <f t="shared" si="9"/>
        <v>-152.31808619268108</v>
      </c>
      <c r="AW30">
        <v>27</v>
      </c>
      <c r="AX30">
        <f>IF(Z30&gt;0, (R30*SUMPRODUCT(K30:$K$98, X30:$X$98)-K30*$AZ$3)/Z30, 0)</f>
        <v>2034.3398752135417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1000000</v>
      </c>
      <c r="S31">
        <f t="shared" si="1"/>
        <v>2001.7959769346896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1419.9846772839735</v>
      </c>
      <c r="AC31">
        <f t="shared" si="2"/>
        <v>1376.3560279349292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-3466.9234378013048</v>
      </c>
      <c r="AI31">
        <f t="shared" si="6"/>
        <v>-3501.3014674255455</v>
      </c>
      <c r="AJ31">
        <f t="shared" si="7"/>
        <v>43.628649349044281</v>
      </c>
      <c r="AK31">
        <f t="shared" si="22"/>
        <v>99.398927409878155</v>
      </c>
      <c r="AL31">
        <f t="shared" si="8"/>
        <v>-3358.2738906666232</v>
      </c>
      <c r="AN31">
        <f t="shared" si="9"/>
        <v>0</v>
      </c>
      <c r="AO31">
        <f t="shared" si="9"/>
        <v>0</v>
      </c>
      <c r="AP31">
        <f t="shared" si="9"/>
        <v>-1.4393829258504087</v>
      </c>
      <c r="AQ31">
        <f t="shared" si="9"/>
        <v>-145.15754556459774</v>
      </c>
      <c r="AR31">
        <f t="shared" si="9"/>
        <v>-146.59692849044816</v>
      </c>
      <c r="AS31">
        <f t="shared" si="9"/>
        <v>1.8266995996375703</v>
      </c>
      <c r="AT31">
        <f t="shared" si="9"/>
        <v>4.1617603023047938</v>
      </c>
      <c r="AU31">
        <f t="shared" si="9"/>
        <v>-140.60846858850579</v>
      </c>
      <c r="AW31">
        <v>28</v>
      </c>
      <c r="AX31">
        <f>IF(Z31&gt;0, (R31*SUMPRODUCT(K31:$K$98, X31:$X$98)-K31*$AZ$3)/Z31, 0)</f>
        <v>2001.7959769346896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1000000</v>
      </c>
      <c r="S32">
        <f t="shared" si="1"/>
        <v>1968.4928975731302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1376.3560279349292</v>
      </c>
      <c r="AC32">
        <f t="shared" si="2"/>
        <v>1332.8627152161635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-3586.9300420098712</v>
      </c>
      <c r="AI32">
        <f t="shared" si="6"/>
        <v>-3620.7849448357688</v>
      </c>
      <c r="AJ32">
        <f t="shared" si="7"/>
        <v>43.493312718765765</v>
      </c>
      <c r="AK32">
        <f t="shared" si="22"/>
        <v>96.344921955445059</v>
      </c>
      <c r="AL32">
        <f t="shared" si="8"/>
        <v>-3480.9467101615583</v>
      </c>
      <c r="AN32">
        <f t="shared" si="9"/>
        <v>0</v>
      </c>
      <c r="AO32">
        <f t="shared" si="9"/>
        <v>0</v>
      </c>
      <c r="AP32">
        <f t="shared" si="9"/>
        <v>-1.2656071338229606</v>
      </c>
      <c r="AQ32">
        <f t="shared" si="9"/>
        <v>-134.09119125336636</v>
      </c>
      <c r="AR32">
        <f t="shared" si="9"/>
        <v>-135.35679838718931</v>
      </c>
      <c r="AS32">
        <f t="shared" si="9"/>
        <v>1.6259224589578549</v>
      </c>
      <c r="AT32">
        <f t="shared" si="9"/>
        <v>3.6016886877947885</v>
      </c>
      <c r="AU32">
        <f t="shared" si="9"/>
        <v>-130.12918724043666</v>
      </c>
      <c r="AW32">
        <v>29</v>
      </c>
      <c r="AX32">
        <f>IF(Z32&gt;0, (R32*SUMPRODUCT(K32:$K$98, X32:$X$98)-K32*$AZ$3)/Z32, 0)</f>
        <v>1968.4928975731302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1000000</v>
      </c>
      <c r="S33">
        <f t="shared" si="1"/>
        <v>1934.4642265858124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1332.8627152161635</v>
      </c>
      <c r="AC33">
        <f t="shared" si="2"/>
        <v>1289.5431604322894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-3711.9260266176439</v>
      </c>
      <c r="AI33">
        <f t="shared" si="6"/>
        <v>-3745.2567841139517</v>
      </c>
      <c r="AJ33">
        <f t="shared" si="7"/>
        <v>43.319554783874082</v>
      </c>
      <c r="AK33">
        <f t="shared" si="22"/>
        <v>93.300390065131452</v>
      </c>
      <c r="AL33">
        <f t="shared" si="8"/>
        <v>-3608.636839264946</v>
      </c>
      <c r="AN33">
        <f t="shared" si="9"/>
        <v>0</v>
      </c>
      <c r="AO33">
        <f t="shared" si="9"/>
        <v>0</v>
      </c>
      <c r="AP33">
        <f t="shared" si="9"/>
        <v>-1.1125114865717223</v>
      </c>
      <c r="AQ33">
        <f t="shared" si="9"/>
        <v>-123.89638436432485</v>
      </c>
      <c r="AR33">
        <f t="shared" si="9"/>
        <v>-125.00889585089656</v>
      </c>
      <c r="AS33">
        <f t="shared" si="9"/>
        <v>1.4459168020880244</v>
      </c>
      <c r="AT33">
        <f t="shared" si="9"/>
        <v>3.1141733175604811</v>
      </c>
      <c r="AU33">
        <f t="shared" si="9"/>
        <v>-120.44880573124806</v>
      </c>
      <c r="AW33">
        <v>30</v>
      </c>
      <c r="AX33">
        <f>IF(Z33&gt;0, (R33*SUMPRODUCT(K33:$K$98, X33:$X$98)-K33*$AZ$3)/Z33, 0)</f>
        <v>1934.4642265858124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1000000</v>
      </c>
      <c r="S34">
        <f t="shared" si="1"/>
        <v>1900.164147935764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1289.5431604322894</v>
      </c>
      <c r="AC34">
        <f t="shared" si="2"/>
        <v>1246.6928800585831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-3851.5336826404055</v>
      </c>
      <c r="AI34">
        <f t="shared" si="6"/>
        <v>-3884.3385558776181</v>
      </c>
      <c r="AJ34">
        <f t="shared" si="7"/>
        <v>42.850280373706255</v>
      </c>
      <c r="AK34">
        <f t="shared" si="22"/>
        <v>90.26802123026026</v>
      </c>
      <c r="AL34">
        <f t="shared" si="8"/>
        <v>-3751.2202542736513</v>
      </c>
      <c r="AN34">
        <f t="shared" si="9"/>
        <v>0</v>
      </c>
      <c r="AO34">
        <f t="shared" si="9"/>
        <v>0</v>
      </c>
      <c r="AP34">
        <f t="shared" si="9"/>
        <v>-0.97764157303749988</v>
      </c>
      <c r="AQ34">
        <f t="shared" si="9"/>
        <v>-114.78231971438049</v>
      </c>
      <c r="AR34">
        <f t="shared" si="9"/>
        <v>-115.75996128741799</v>
      </c>
      <c r="AS34">
        <f t="shared" si="9"/>
        <v>1.2770119612023658</v>
      </c>
      <c r="AT34">
        <f t="shared" si="9"/>
        <v>2.6901420905484987</v>
      </c>
      <c r="AU34">
        <f t="shared" ref="AU34:AU89" si="23">AL34*$K34</f>
        <v>-111.79280723566711</v>
      </c>
      <c r="AW34">
        <v>31</v>
      </c>
      <c r="AX34">
        <f>IF(Z34&gt;0, (R34*SUMPRODUCT(K34:$K$98, X34:$X$98)-K34*$AZ$3)/Z34, 0)</f>
        <v>1900.164147935764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1000000</v>
      </c>
      <c r="S35">
        <f t="shared" si="1"/>
        <v>1865.579055041909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1246.6928800585831</v>
      </c>
      <c r="AC35">
        <f t="shared" si="2"/>
        <v>1204.2731531929694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-4014.0449673481689</v>
      </c>
      <c r="AI35">
        <f t="shared" ref="AI35:AI66" si="25">SUM(AE35:AH35)</f>
        <v>-4046.3210896046421</v>
      </c>
      <c r="AJ35">
        <f t="shared" si="7"/>
        <v>42.419726865613711</v>
      </c>
      <c r="AK35">
        <f t="shared" si="22"/>
        <v>87.26850160410082</v>
      </c>
      <c r="AL35">
        <f t="shared" si="8"/>
        <v>-3916.6328611349277</v>
      </c>
      <c r="AN35">
        <f t="shared" ref="AN35:AT66" si="26">AE35*$K35</f>
        <v>0</v>
      </c>
      <c r="AO35">
        <f t="shared" si="26"/>
        <v>0</v>
      </c>
      <c r="AP35">
        <f t="shared" si="26"/>
        <v>-0.85882489781205695</v>
      </c>
      <c r="AQ35">
        <f t="shared" si="26"/>
        <v>-106.80842424323129</v>
      </c>
      <c r="AR35">
        <f t="shared" si="26"/>
        <v>-107.66724914104334</v>
      </c>
      <c r="AS35">
        <f t="shared" si="26"/>
        <v>1.1287327920338854</v>
      </c>
      <c r="AT35">
        <f t="shared" si="26"/>
        <v>2.3220993332717259</v>
      </c>
      <c r="AU35">
        <f t="shared" si="23"/>
        <v>-104.21641701573773</v>
      </c>
      <c r="AW35">
        <v>32</v>
      </c>
      <c r="AX35">
        <f>IF(Z35&gt;0, (R35*SUMPRODUCT(K35:$K$98, X35:$X$98)-K35*$AZ$3)/Z35, 0)</f>
        <v>1865.579055041909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1000000</v>
      </c>
      <c r="S36">
        <f t="shared" si="1"/>
        <v>1830.3775329600487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1204.2731531929694</v>
      </c>
      <c r="AC36">
        <f t="shared" si="2"/>
        <v>1162.0741868504226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-4184.9813998392719</v>
      </c>
      <c r="AI36">
        <f t="shared" si="25"/>
        <v>-4216.7255118031881</v>
      </c>
      <c r="AJ36">
        <f t="shared" si="7"/>
        <v>42.198966342546782</v>
      </c>
      <c r="AK36">
        <f t="shared" si="22"/>
        <v>84.299120723507869</v>
      </c>
      <c r="AL36">
        <f t="shared" si="8"/>
        <v>-4090.2274247371338</v>
      </c>
      <c r="AN36">
        <f t="shared" si="26"/>
        <v>0</v>
      </c>
      <c r="AO36">
        <f t="shared" si="26"/>
        <v>0</v>
      </c>
      <c r="AP36">
        <f t="shared" si="26"/>
        <v>-0.7541685785799378</v>
      </c>
      <c r="AQ36">
        <f t="shared" si="26"/>
        <v>-99.425729007252926</v>
      </c>
      <c r="AR36">
        <f t="shared" si="26"/>
        <v>-100.17989758583286</v>
      </c>
      <c r="AS36">
        <f t="shared" si="26"/>
        <v>1.0025523631052176</v>
      </c>
      <c r="AT36">
        <f t="shared" si="26"/>
        <v>2.0027571766333518</v>
      </c>
      <c r="AU36">
        <f t="shared" si="23"/>
        <v>-97.1745880460943</v>
      </c>
      <c r="AW36">
        <v>33</v>
      </c>
      <c r="AX36">
        <f>IF(Z36&gt;0, (R36*SUMPRODUCT(K36:$K$98, X36:$X$98)-K36*$AZ$3)/Z36, 0)</f>
        <v>1830.3775329600487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1000000</v>
      </c>
      <c r="S37">
        <f t="shared" si="1"/>
        <v>1794.9152799381247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1162.0741868504226</v>
      </c>
      <c r="AC37">
        <f t="shared" si="2"/>
        <v>1120.3354738259236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-4361.6320954907824</v>
      </c>
      <c r="AI37">
        <f t="shared" si="25"/>
        <v>-4392.8406847302849</v>
      </c>
      <c r="AJ37">
        <f t="shared" si="7"/>
        <v>41.73871302449902</v>
      </c>
      <c r="AK37">
        <f t="shared" si="22"/>
        <v>81.345193079529594</v>
      </c>
      <c r="AL37">
        <f t="shared" si="8"/>
        <v>-4269.7567786262562</v>
      </c>
      <c r="AN37">
        <f t="shared" si="26"/>
        <v>0</v>
      </c>
      <c r="AO37">
        <f t="shared" si="26"/>
        <v>0</v>
      </c>
      <c r="AP37">
        <f t="shared" si="26"/>
        <v>-0.66200514751576278</v>
      </c>
      <c r="AQ37">
        <f t="shared" si="26"/>
        <v>-92.520135294358411</v>
      </c>
      <c r="AR37">
        <f t="shared" si="26"/>
        <v>-93.182140441874168</v>
      </c>
      <c r="AS37">
        <f t="shared" si="26"/>
        <v>0.88537301897411025</v>
      </c>
      <c r="AT37">
        <f t="shared" si="26"/>
        <v>1.7255165278714166</v>
      </c>
      <c r="AU37">
        <f t="shared" si="23"/>
        <v>-90.571250895028641</v>
      </c>
      <c r="AW37">
        <v>34</v>
      </c>
      <c r="AX37">
        <f>IF(Z37&gt;0, (R37*SUMPRODUCT(K37:$K$98, X37:$X$98)-K37*$AZ$3)/Z37, 0)</f>
        <v>1794.9152799381247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1000000</v>
      </c>
      <c r="S38">
        <f t="shared" si="1"/>
        <v>1759.6592235722992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1120.3354738259236</v>
      </c>
      <c r="AC38">
        <f t="shared" si="2"/>
        <v>1079.3216028018812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-4560.3938012730096</v>
      </c>
      <c r="AI38">
        <f t="shared" si="25"/>
        <v>-4591.0622849300535</v>
      </c>
      <c r="AJ38">
        <f t="shared" si="7"/>
        <v>41.013871024042373</v>
      </c>
      <c r="AK38">
        <f t="shared" si="22"/>
        <v>78.423483167814666</v>
      </c>
      <c r="AL38">
        <f t="shared" si="8"/>
        <v>-4471.6249307381959</v>
      </c>
      <c r="AN38">
        <f t="shared" si="26"/>
        <v>0</v>
      </c>
      <c r="AO38">
        <f t="shared" si="26"/>
        <v>0</v>
      </c>
      <c r="AP38">
        <f t="shared" si="26"/>
        <v>-0.58084667847075788</v>
      </c>
      <c r="AQ38">
        <f t="shared" si="26"/>
        <v>-86.371717024217645</v>
      </c>
      <c r="AR38">
        <f t="shared" si="26"/>
        <v>-86.952563702688394</v>
      </c>
      <c r="AS38">
        <f t="shared" si="26"/>
        <v>0.77678345698292428</v>
      </c>
      <c r="AT38">
        <f t="shared" si="26"/>
        <v>1.4853039433421686</v>
      </c>
      <c r="AU38">
        <f t="shared" si="23"/>
        <v>-84.690476302363294</v>
      </c>
      <c r="AW38">
        <v>35</v>
      </c>
      <c r="AX38">
        <f>IF(Z38&gt;0, (R38*SUMPRODUCT(K38:$K$98, X38:$X$98)-K38*$AZ$3)/Z38, 0)</f>
        <v>1759.6592235722992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1000000</v>
      </c>
      <c r="S39">
        <f t="shared" si="1"/>
        <v>1724.51215122915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1079.3216028018812</v>
      </c>
      <c r="AC39">
        <f t="shared" si="2"/>
        <v>1038.9376217333026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-4782.9168628671305</v>
      </c>
      <c r="AI39">
        <f t="shared" si="25"/>
        <v>-4813.0395158444608</v>
      </c>
      <c r="AJ39">
        <f t="shared" si="7"/>
        <v>40.383981068578578</v>
      </c>
      <c r="AK39">
        <f t="shared" si="22"/>
        <v>75.552512196131687</v>
      </c>
      <c r="AL39">
        <f t="shared" si="8"/>
        <v>-4697.1030225797504</v>
      </c>
      <c r="AN39">
        <f t="shared" si="26"/>
        <v>0</v>
      </c>
      <c r="AO39">
        <f t="shared" si="26"/>
        <v>0</v>
      </c>
      <c r="AP39">
        <f t="shared" si="26"/>
        <v>-0.50938294796462313</v>
      </c>
      <c r="AQ39">
        <f t="shared" si="26"/>
        <v>-80.880535101290675</v>
      </c>
      <c r="AR39">
        <f t="shared" si="26"/>
        <v>-81.3899180492553</v>
      </c>
      <c r="AS39">
        <f t="shared" si="26"/>
        <v>0.68290503305739048</v>
      </c>
      <c r="AT39">
        <f t="shared" si="26"/>
        <v>1.2776152690655032</v>
      </c>
      <c r="AU39">
        <f t="shared" si="23"/>
        <v>-79.429397747132398</v>
      </c>
      <c r="AW39">
        <v>36</v>
      </c>
      <c r="AX39">
        <f>IF(Z39&gt;0, (R39*SUMPRODUCT(K39:$K$98, X39:$X$98)-K39*$AZ$3)/Z39, 0)</f>
        <v>1724.51215122915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1000000</v>
      </c>
      <c r="S40">
        <f t="shared" si="1"/>
        <v>1689.434529784347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1038.9376217333026</v>
      </c>
      <c r="AC40">
        <f t="shared" si="2"/>
        <v>999.11756516383298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-5036.8250705720156</v>
      </c>
      <c r="AI40">
        <f t="shared" si="25"/>
        <v>-5066.3946557660438</v>
      </c>
      <c r="AJ40">
        <f t="shared" si="7"/>
        <v>39.820056569469671</v>
      </c>
      <c r="AK40">
        <f t="shared" si="22"/>
        <v>72.72563352133119</v>
      </c>
      <c r="AL40">
        <f t="shared" si="8"/>
        <v>-4953.8489656752427</v>
      </c>
      <c r="AN40">
        <f t="shared" si="26"/>
        <v>0</v>
      </c>
      <c r="AO40">
        <f t="shared" si="26"/>
        <v>0</v>
      </c>
      <c r="AP40">
        <f t="shared" si="26"/>
        <v>-0.44645572195998129</v>
      </c>
      <c r="AQ40">
        <f t="shared" si="26"/>
        <v>-76.048390889246889</v>
      </c>
      <c r="AR40">
        <f t="shared" si="26"/>
        <v>-76.494846611206867</v>
      </c>
      <c r="AS40">
        <f t="shared" si="26"/>
        <v>0.60122223519726969</v>
      </c>
      <c r="AT40">
        <f t="shared" si="26"/>
        <v>1.0980463542423979</v>
      </c>
      <c r="AU40">
        <f t="shared" si="23"/>
        <v>-74.795578021767199</v>
      </c>
      <c r="AW40">
        <v>37</v>
      </c>
      <c r="AX40">
        <f>IF(Z40&gt;0, (R40*SUMPRODUCT(K40:$K$98, X40:$X$98)-K40*$AZ$3)/Z40, 0)</f>
        <v>1689.434529784347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1000000</v>
      </c>
      <c r="S41">
        <f t="shared" si="1"/>
        <v>1654.2811112761108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999.11756516383298</v>
      </c>
      <c r="AC41">
        <f t="shared" si="2"/>
        <v>959.73031582085468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-5328.3132855310005</v>
      </c>
      <c r="AI41">
        <f t="shared" si="25"/>
        <v>-5357.320759208812</v>
      </c>
      <c r="AJ41">
        <f t="shared" si="7"/>
        <v>39.387249342978293</v>
      </c>
      <c r="AK41">
        <f t="shared" si="22"/>
        <v>69.938229561468319</v>
      </c>
      <c r="AL41">
        <f t="shared" si="8"/>
        <v>-5247.9952803043652</v>
      </c>
      <c r="AN41">
        <f t="shared" si="26"/>
        <v>0</v>
      </c>
      <c r="AO41">
        <f t="shared" si="26"/>
        <v>0</v>
      </c>
      <c r="AP41">
        <f t="shared" si="26"/>
        <v>-0.39104347658981325</v>
      </c>
      <c r="AQ41">
        <f t="shared" si="26"/>
        <v>-71.829838567690246</v>
      </c>
      <c r="AR41">
        <f t="shared" si="26"/>
        <v>-72.22088204428006</v>
      </c>
      <c r="AS41">
        <f t="shared" si="26"/>
        <v>0.53097098656231678</v>
      </c>
      <c r="AT41">
        <f t="shared" si="26"/>
        <v>0.94282214087374039</v>
      </c>
      <c r="AU41">
        <f t="shared" si="23"/>
        <v>-70.747088916844007</v>
      </c>
      <c r="AW41">
        <v>38</v>
      </c>
      <c r="AX41">
        <f>IF(Z41&gt;0, (R41*SUMPRODUCT(K41:$K$98, X41:$X$98)-K41*$AZ$3)/Z41, 0)</f>
        <v>1654.2811112761108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1000000</v>
      </c>
      <c r="S42">
        <f t="shared" si="1"/>
        <v>1618.8760209564764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959.73031582085468</v>
      </c>
      <c r="AC42">
        <f t="shared" si="2"/>
        <v>920.63363934804738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-5661.0457693596218</v>
      </c>
      <c r="AI42">
        <f t="shared" si="25"/>
        <v>-5689.480116012187</v>
      </c>
      <c r="AJ42">
        <f t="shared" si="7"/>
        <v>39.096676472807303</v>
      </c>
      <c r="AK42">
        <f t="shared" si="22"/>
        <v>67.181122107459828</v>
      </c>
      <c r="AL42">
        <f t="shared" si="8"/>
        <v>-5583.2023174319202</v>
      </c>
      <c r="AN42">
        <f t="shared" si="26"/>
        <v>0</v>
      </c>
      <c r="AO42">
        <f t="shared" si="26"/>
        <v>0</v>
      </c>
      <c r="AP42">
        <f t="shared" si="26"/>
        <v>-0.3422475671109893</v>
      </c>
      <c r="AQ42">
        <f t="shared" si="26"/>
        <v>-68.138690350125501</v>
      </c>
      <c r="AR42">
        <f t="shared" si="26"/>
        <v>-68.480937917236474</v>
      </c>
      <c r="AS42">
        <f t="shared" si="26"/>
        <v>0.47058378264993345</v>
      </c>
      <c r="AT42">
        <f t="shared" si="26"/>
        <v>0.80861979626283753</v>
      </c>
      <c r="AU42">
        <f t="shared" si="23"/>
        <v>-67.201734338323718</v>
      </c>
      <c r="AW42">
        <v>39</v>
      </c>
      <c r="AX42">
        <f>IF(Z42&gt;0, (R42*SUMPRODUCT(K42:$K$98, X42:$X$98)-K42*$AZ$3)/Z42, 0)</f>
        <v>1618.8760209564764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1000000</v>
      </c>
      <c r="S43">
        <f t="shared" si="1"/>
        <v>1583.1433183780096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920.63363934804738</v>
      </c>
      <c r="AC43">
        <f t="shared" si="2"/>
        <v>881.72098658263883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-6056.8126915755083</v>
      </c>
      <c r="AI43">
        <f t="shared" si="25"/>
        <v>-6084.6598541269695</v>
      </c>
      <c r="AJ43">
        <f t="shared" si="7"/>
        <v>38.912652765408552</v>
      </c>
      <c r="AK43">
        <f t="shared" si="22"/>
        <v>64.444354754363317</v>
      </c>
      <c r="AL43">
        <f t="shared" si="8"/>
        <v>-5981.3028466071974</v>
      </c>
      <c r="AN43">
        <f t="shared" si="26"/>
        <v>0</v>
      </c>
      <c r="AO43">
        <f t="shared" si="26"/>
        <v>0</v>
      </c>
      <c r="AP43">
        <f t="shared" si="26"/>
        <v>-0.29926783589010475</v>
      </c>
      <c r="AQ43">
        <f t="shared" si="26"/>
        <v>-65.091343624322633</v>
      </c>
      <c r="AR43">
        <f t="shared" si="26"/>
        <v>-65.390611460212739</v>
      </c>
      <c r="AS43">
        <f t="shared" si="26"/>
        <v>0.41818642600755423</v>
      </c>
      <c r="AT43">
        <f t="shared" si="26"/>
        <v>0.6925704745333412</v>
      </c>
      <c r="AU43">
        <f t="shared" si="23"/>
        <v>-64.279854559671847</v>
      </c>
      <c r="AW43">
        <v>40</v>
      </c>
      <c r="AX43">
        <f>IF(Z43&gt;0, (R43*SUMPRODUCT(K43:$K$98, X43:$X$98)-K43*$AZ$3)/Z43, 0)</f>
        <v>1583.1433183780096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1000000</v>
      </c>
      <c r="S44">
        <f t="shared" si="1"/>
        <v>1546.6527399913257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881.72098658263883</v>
      </c>
      <c r="AC44">
        <f t="shared" si="2"/>
        <v>842.72431937324177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-6504.0506756526256</v>
      </c>
      <c r="AI44">
        <f t="shared" si="25"/>
        <v>-6531.2941640447898</v>
      </c>
      <c r="AJ44">
        <f t="shared" si="7"/>
        <v>38.99666720939706</v>
      </c>
      <c r="AK44">
        <f t="shared" si="22"/>
        <v>61.720469060784723</v>
      </c>
      <c r="AL44">
        <f t="shared" si="8"/>
        <v>-6430.5770277746078</v>
      </c>
      <c r="AN44">
        <f t="shared" si="26"/>
        <v>0</v>
      </c>
      <c r="AO44">
        <f t="shared" si="26"/>
        <v>0</v>
      </c>
      <c r="AP44">
        <f t="shared" si="26"/>
        <v>-0.26141095672524189</v>
      </c>
      <c r="AQ44">
        <f t="shared" si="26"/>
        <v>-62.408678552371171</v>
      </c>
      <c r="AR44">
        <f t="shared" si="26"/>
        <v>-62.670089509096421</v>
      </c>
      <c r="AS44">
        <f t="shared" si="26"/>
        <v>0.37418688596562183</v>
      </c>
      <c r="AT44">
        <f t="shared" si="26"/>
        <v>0.59222984349358254</v>
      </c>
      <c r="AU44">
        <f t="shared" si="23"/>
        <v>-61.703672779637209</v>
      </c>
      <c r="AW44">
        <v>41</v>
      </c>
      <c r="AX44">
        <f>IF(Z44&gt;0, (R44*SUMPRODUCT(K44:$K$98, X44:$X$98)-K44*$AZ$3)/Z44, 0)</f>
        <v>1546.6527399913257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1000000</v>
      </c>
      <c r="S45">
        <f t="shared" si="1"/>
        <v>1509.3783380189377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842.72431937324177</v>
      </c>
      <c r="AC45">
        <f t="shared" si="2"/>
        <v>803.61445904848267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-7006.8710163202404</v>
      </c>
      <c r="AI45">
        <f t="shared" si="25"/>
        <v>-7033.4917262776662</v>
      </c>
      <c r="AJ45">
        <f t="shared" si="7"/>
        <v>39.109860324759097</v>
      </c>
      <c r="AK45">
        <f t="shared" si="22"/>
        <v>58.990702356126931</v>
      </c>
      <c r="AL45">
        <f t="shared" si="8"/>
        <v>-6935.3911635967797</v>
      </c>
      <c r="AN45">
        <f t="shared" si="26"/>
        <v>0</v>
      </c>
      <c r="AO45">
        <f t="shared" si="26"/>
        <v>0</v>
      </c>
      <c r="AP45">
        <f t="shared" si="26"/>
        <v>-0.22806712163732459</v>
      </c>
      <c r="AQ45">
        <f t="shared" si="26"/>
        <v>-60.029837931890292</v>
      </c>
      <c r="AR45">
        <f t="shared" si="26"/>
        <v>-60.257905053527615</v>
      </c>
      <c r="AS45">
        <f t="shared" si="26"/>
        <v>0.33506519120529127</v>
      </c>
      <c r="AT45">
        <f t="shared" si="26"/>
        <v>0.50538996560356153</v>
      </c>
      <c r="AU45">
        <f t="shared" si="23"/>
        <v>-59.417449896718757</v>
      </c>
      <c r="AW45">
        <v>42</v>
      </c>
      <c r="AX45">
        <f>IF(Z45&gt;0, (R45*SUMPRODUCT(K45:$K$98, X45:$X$98)-K45*$AZ$3)/Z45, 0)</f>
        <v>1509.3783380189377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1000000</v>
      </c>
      <c r="S46">
        <f t="shared" si="1"/>
        <v>1471.3416619689801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803.61445904848267</v>
      </c>
      <c r="AC46">
        <f t="shared" si="2"/>
        <v>764.38713739124671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-7572.9679934463502</v>
      </c>
      <c r="AI46">
        <f t="shared" si="25"/>
        <v>-7598.9438479045302</v>
      </c>
      <c r="AJ46">
        <f t="shared" si="7"/>
        <v>39.227321657235962</v>
      </c>
      <c r="AK46">
        <f t="shared" si="22"/>
        <v>56.253012133393796</v>
      </c>
      <c r="AL46">
        <f t="shared" si="8"/>
        <v>-7503.4635141139006</v>
      </c>
      <c r="AN46">
        <f t="shared" si="26"/>
        <v>0</v>
      </c>
      <c r="AO46">
        <f t="shared" si="26"/>
        <v>0</v>
      </c>
      <c r="AP46">
        <f t="shared" si="26"/>
        <v>-0.19869862759850623</v>
      </c>
      <c r="AQ46">
        <f t="shared" si="26"/>
        <v>-57.928348404006847</v>
      </c>
      <c r="AR46">
        <f t="shared" si="26"/>
        <v>-58.127047031605358</v>
      </c>
      <c r="AS46">
        <f t="shared" si="26"/>
        <v>0.30006385315280898</v>
      </c>
      <c r="AT46">
        <f t="shared" si="26"/>
        <v>0.43029946626713494</v>
      </c>
      <c r="AU46">
        <f t="shared" si="23"/>
        <v>-57.396683712185414</v>
      </c>
      <c r="AW46">
        <v>43</v>
      </c>
      <c r="AX46">
        <f>IF(Z46&gt;0, (R46*SUMPRODUCT(K46:$K$98, X46:$X$98)-K46*$AZ$3)/Z46, 0)</f>
        <v>1471.3416619689801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1000000</v>
      </c>
      <c r="S47">
        <f t="shared" si="1"/>
        <v>1432.4748179088892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764.38713739124671</v>
      </c>
      <c r="AC47">
        <f t="shared" si="2"/>
        <v>725.0324642324664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-8182.1556959826521</v>
      </c>
      <c r="AI47">
        <f t="shared" si="25"/>
        <v>-8207.4626841114514</v>
      </c>
      <c r="AJ47">
        <f t="shared" si="7"/>
        <v>39.354673158780315</v>
      </c>
      <c r="AK47">
        <f t="shared" si="22"/>
        <v>53.507099617387276</v>
      </c>
      <c r="AL47">
        <f t="shared" si="8"/>
        <v>-8114.6009113352839</v>
      </c>
      <c r="AN47">
        <f t="shared" si="26"/>
        <v>0</v>
      </c>
      <c r="AO47">
        <f t="shared" si="26"/>
        <v>0</v>
      </c>
      <c r="AP47">
        <f t="shared" si="26"/>
        <v>-0.17284127601831673</v>
      </c>
      <c r="AQ47">
        <f t="shared" si="26"/>
        <v>-55.882360392971513</v>
      </c>
      <c r="AR47">
        <f t="shared" si="26"/>
        <v>-56.055201668989838</v>
      </c>
      <c r="AS47">
        <f t="shared" si="26"/>
        <v>0.26878393791581878</v>
      </c>
      <c r="AT47">
        <f t="shared" si="26"/>
        <v>0.36544196120217703</v>
      </c>
      <c r="AU47">
        <f t="shared" si="23"/>
        <v>-55.420975769871838</v>
      </c>
      <c r="AW47">
        <v>44</v>
      </c>
      <c r="AX47">
        <f>IF(Z47&gt;0, (R47*SUMPRODUCT(K47:$K$98, X47:$X$98)-K47*$AZ$3)/Z47, 0)</f>
        <v>1432.4748179088892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1000000</v>
      </c>
      <c r="S48">
        <f t="shared" si="1"/>
        <v>1393.0667434897694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725.0324642324664</v>
      </c>
      <c r="AC48">
        <f t="shared" si="2"/>
        <v>685.73374245130447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-8830.7783532689355</v>
      </c>
      <c r="AI48">
        <f t="shared" si="25"/>
        <v>-8855.3907325987821</v>
      </c>
      <c r="AJ48">
        <f t="shared" si="7"/>
        <v>39.29872178116193</v>
      </c>
      <c r="AK48">
        <f t="shared" si="22"/>
        <v>50.752272496272653</v>
      </c>
      <c r="AL48">
        <f t="shared" si="8"/>
        <v>-8765.3397383213469</v>
      </c>
      <c r="AN48">
        <f t="shared" si="26"/>
        <v>0</v>
      </c>
      <c r="AO48">
        <f t="shared" si="26"/>
        <v>0</v>
      </c>
      <c r="AP48">
        <f t="shared" si="26"/>
        <v>-0.150086828204432</v>
      </c>
      <c r="AQ48">
        <f t="shared" si="26"/>
        <v>-53.850279806601584</v>
      </c>
      <c r="AR48">
        <f t="shared" si="26"/>
        <v>-54.000366634806014</v>
      </c>
      <c r="AS48">
        <f t="shared" si="26"/>
        <v>0.23964446612726678</v>
      </c>
      <c r="AT48">
        <f t="shared" si="26"/>
        <v>0.30948846923934792</v>
      </c>
      <c r="AU48">
        <f t="shared" si="23"/>
        <v>-53.451233699439399</v>
      </c>
      <c r="AW48">
        <v>45</v>
      </c>
      <c r="AX48">
        <f>IF(Z48&gt;0, (R48*SUMPRODUCT(K48:$K$98, X48:$X$98)-K48*$AZ$3)/Z48, 0)</f>
        <v>1393.0667434897694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1000000</v>
      </c>
      <c r="S49">
        <f t="shared" si="1"/>
        <v>1353.4048374320207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685.73374245130447</v>
      </c>
      <c r="AC49">
        <f t="shared" si="2"/>
        <v>646.69028283381829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-9500.3941732438107</v>
      </c>
      <c r="AI49">
        <f t="shared" si="25"/>
        <v>-9524.2854090716974</v>
      </c>
      <c r="AJ49">
        <f t="shared" si="7"/>
        <v>39.043459617486178</v>
      </c>
      <c r="AK49">
        <f t="shared" si="22"/>
        <v>48.001361971591315</v>
      </c>
      <c r="AL49">
        <f t="shared" si="8"/>
        <v>-9437.24058748262</v>
      </c>
      <c r="AN49">
        <f t="shared" si="26"/>
        <v>0</v>
      </c>
      <c r="AO49">
        <f t="shared" si="26"/>
        <v>0</v>
      </c>
      <c r="AP49">
        <f t="shared" si="26"/>
        <v>-0.13007971369219967</v>
      </c>
      <c r="AQ49">
        <f t="shared" si="26"/>
        <v>-51.726439055786429</v>
      </c>
      <c r="AR49">
        <f t="shared" si="26"/>
        <v>-51.856518769478633</v>
      </c>
      <c r="AS49">
        <f t="shared" si="26"/>
        <v>0.21257845702010417</v>
      </c>
      <c r="AT49">
        <f t="shared" si="26"/>
        <v>0.2613512112593207</v>
      </c>
      <c r="AU49">
        <f t="shared" si="23"/>
        <v>-51.382589101199208</v>
      </c>
      <c r="AW49">
        <v>46</v>
      </c>
      <c r="AX49">
        <f>IF(Z49&gt;0, (R49*SUMPRODUCT(K49:$K$98, X49:$X$98)-K49*$AZ$3)/Z49, 0)</f>
        <v>1353.4048374320207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1000000</v>
      </c>
      <c r="S50">
        <f t="shared" si="1"/>
        <v>1313.995567170813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646.69028283381829</v>
      </c>
      <c r="AC50">
        <f t="shared" si="2"/>
        <v>608.18421894688515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-10195.426251744704</v>
      </c>
      <c r="AI50">
        <f t="shared" si="25"/>
        <v>-10218.568803901724</v>
      </c>
      <c r="AJ50">
        <f t="shared" si="7"/>
        <v>38.506063886933134</v>
      </c>
      <c r="AK50">
        <f t="shared" si="22"/>
        <v>45.268319798367287</v>
      </c>
      <c r="AL50">
        <f t="shared" si="8"/>
        <v>-10134.794420216424</v>
      </c>
      <c r="AN50">
        <f t="shared" si="26"/>
        <v>0</v>
      </c>
      <c r="AO50">
        <f t="shared" si="26"/>
        <v>0</v>
      </c>
      <c r="AP50">
        <f t="shared" si="26"/>
        <v>-0.11250302129538865</v>
      </c>
      <c r="AQ50">
        <f t="shared" si="26"/>
        <v>-49.563084007899363</v>
      </c>
      <c r="AR50">
        <f t="shared" si="26"/>
        <v>-49.675587029194752</v>
      </c>
      <c r="AS50">
        <f t="shared" si="26"/>
        <v>0.18718974882634418</v>
      </c>
      <c r="AT50">
        <f t="shared" si="26"/>
        <v>0.22006314220349413</v>
      </c>
      <c r="AU50">
        <f t="shared" si="23"/>
        <v>-49.26833413816491</v>
      </c>
      <c r="AW50">
        <v>47</v>
      </c>
      <c r="AX50">
        <f>IF(Z50&gt;0, (R50*SUMPRODUCT(K50:$K$98, X50:$X$98)-K50*$AZ$3)/Z50, 0)</f>
        <v>1313.995567170813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1000000</v>
      </c>
      <c r="S51">
        <f t="shared" si="1"/>
        <v>1275.3020237842763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608.18421894688515</v>
      </c>
      <c r="AC51">
        <f t="shared" si="2"/>
        <v>570.42504133974739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-10936.297212340518</v>
      </c>
      <c r="AI51">
        <f t="shared" si="25"/>
        <v>-10958.66152411535</v>
      </c>
      <c r="AJ51">
        <f t="shared" si="7"/>
        <v>37.759177607137758</v>
      </c>
      <c r="AK51">
        <f t="shared" si="22"/>
        <v>42.572895326281966</v>
      </c>
      <c r="AL51">
        <f t="shared" si="8"/>
        <v>-10878.329451181929</v>
      </c>
      <c r="AN51">
        <f t="shared" si="26"/>
        <v>0</v>
      </c>
      <c r="AO51">
        <f t="shared" si="26"/>
        <v>0</v>
      </c>
      <c r="AP51">
        <f t="shared" si="26"/>
        <v>-9.707121149100259E-2</v>
      </c>
      <c r="AQ51">
        <f t="shared" si="26"/>
        <v>-47.468468080569117</v>
      </c>
      <c r="AR51">
        <f t="shared" si="26"/>
        <v>-47.565539292060116</v>
      </c>
      <c r="AS51">
        <f t="shared" si="26"/>
        <v>0.16389188060566315</v>
      </c>
      <c r="AT51">
        <f t="shared" si="26"/>
        <v>0.18478558909433038</v>
      </c>
      <c r="AU51">
        <f t="shared" si="23"/>
        <v>-47.216861822360116</v>
      </c>
      <c r="AW51">
        <v>48</v>
      </c>
      <c r="AX51">
        <f>IF(Z51&gt;0, (R51*SUMPRODUCT(K51:$K$98, X51:$X$98)-K51*$AZ$3)/Z51, 0)</f>
        <v>1275.3020237842763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1000000</v>
      </c>
      <c r="S52">
        <f t="shared" si="1"/>
        <v>1237.5421826070551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570.42504133974739</v>
      </c>
      <c r="AC52">
        <f t="shared" si="2"/>
        <v>533.49577540271571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-11720.370494441175</v>
      </c>
      <c r="AI52">
        <f t="shared" si="25"/>
        <v>-11741.925144573537</v>
      </c>
      <c r="AJ52">
        <f t="shared" si="7"/>
        <v>36.929265937031687</v>
      </c>
      <c r="AK52">
        <f t="shared" si="22"/>
        <v>39.929752893782322</v>
      </c>
      <c r="AL52">
        <f t="shared" si="8"/>
        <v>-11665.066125742724</v>
      </c>
      <c r="AN52">
        <f t="shared" si="26"/>
        <v>0</v>
      </c>
      <c r="AO52">
        <f t="shared" si="26"/>
        <v>0</v>
      </c>
      <c r="AP52">
        <f t="shared" si="26"/>
        <v>-8.3532959256976513E-2</v>
      </c>
      <c r="AQ52">
        <f t="shared" si="26"/>
        <v>-45.421160862122527</v>
      </c>
      <c r="AR52">
        <f t="shared" si="26"/>
        <v>-45.504693821379504</v>
      </c>
      <c r="AS52">
        <f t="shared" si="26"/>
        <v>0.14311579394538543</v>
      </c>
      <c r="AT52">
        <f t="shared" si="26"/>
        <v>0.15474389058208388</v>
      </c>
      <c r="AU52">
        <f t="shared" si="23"/>
        <v>-45.206834136852038</v>
      </c>
      <c r="AW52">
        <v>49</v>
      </c>
      <c r="AX52">
        <f>IF(Z52&gt;0, (R52*SUMPRODUCT(K52:$K$98, X52:$X$98)-K52*$AZ$3)/Z52, 0)</f>
        <v>1237.5421826070551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1000000</v>
      </c>
      <c r="S53">
        <f t="shared" si="1"/>
        <v>1200.9757838815533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533.49577540271571</v>
      </c>
      <c r="AC53">
        <f t="shared" si="2"/>
        <v>497.48461645446554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-12548.394364096217</v>
      </c>
      <c r="AI53">
        <f t="shared" si="25"/>
        <v>-12569.106048009051</v>
      </c>
      <c r="AJ53">
        <f t="shared" si="7"/>
        <v>36.01115894825017</v>
      </c>
      <c r="AK53">
        <f t="shared" si="22"/>
        <v>37.3447042781901</v>
      </c>
      <c r="AL53">
        <f t="shared" si="8"/>
        <v>-12495.750184782612</v>
      </c>
      <c r="AN53">
        <f t="shared" si="26"/>
        <v>0</v>
      </c>
      <c r="AO53">
        <f t="shared" si="26"/>
        <v>0</v>
      </c>
      <c r="AP53">
        <f t="shared" si="26"/>
        <v>-7.1666183308222164E-2</v>
      </c>
      <c r="AQ53">
        <f t="shared" si="26"/>
        <v>-43.41972069996271</v>
      </c>
      <c r="AR53">
        <f t="shared" si="26"/>
        <v>-43.491386883270927</v>
      </c>
      <c r="AS53">
        <f t="shared" si="26"/>
        <v>0.12460514215976358</v>
      </c>
      <c r="AT53">
        <f t="shared" si="26"/>
        <v>0.12921945089813114</v>
      </c>
      <c r="AU53">
        <f t="shared" si="23"/>
        <v>-43.237562290213035</v>
      </c>
      <c r="AW53">
        <v>50</v>
      </c>
      <c r="AX53">
        <f>IF(Z53&gt;0, (R53*SUMPRODUCT(K53:$K$98, X53:$X$98)-K53*$AZ$3)/Z53, 0)</f>
        <v>1200.9757838815533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1000000</v>
      </c>
      <c r="S54">
        <f t="shared" si="1"/>
        <v>1165.6837845610937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497.48461645446554</v>
      </c>
      <c r="AC54">
        <f t="shared" si="2"/>
        <v>462.46668317760356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-13357.090468191433</v>
      </c>
      <c r="AI54">
        <f t="shared" si="25"/>
        <v>-13376.92718074173</v>
      </c>
      <c r="AJ54">
        <f t="shared" si="7"/>
        <v>35.017933276861982</v>
      </c>
      <c r="AK54">
        <f t="shared" si="22"/>
        <v>34.823923151812593</v>
      </c>
      <c r="AL54">
        <f t="shared" si="8"/>
        <v>-13307.085324313055</v>
      </c>
      <c r="AN54">
        <f t="shared" si="26"/>
        <v>0</v>
      </c>
      <c r="AO54">
        <f t="shared" si="26"/>
        <v>0</v>
      </c>
      <c r="AP54">
        <f t="shared" si="26"/>
        <v>-6.1284485428136401E-2</v>
      </c>
      <c r="AQ54">
        <f t="shared" si="26"/>
        <v>-41.266032064770819</v>
      </c>
      <c r="AR54">
        <f t="shared" si="26"/>
        <v>-41.327316550198958</v>
      </c>
      <c r="AS54">
        <f t="shared" si="26"/>
        <v>0.10818607247485788</v>
      </c>
      <c r="AT54">
        <f t="shared" si="26"/>
        <v>0.107586688345489</v>
      </c>
      <c r="AU54">
        <f t="shared" si="23"/>
        <v>-41.111543789378615</v>
      </c>
      <c r="AW54">
        <v>51</v>
      </c>
      <c r="AX54">
        <f>IF(Z54&gt;0, (R54*SUMPRODUCT(K54:$K$98, X54:$X$98)-K54*$AZ$3)/Z54, 0)</f>
        <v>1165.6837845610937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1000000</v>
      </c>
      <c r="S55">
        <f t="shared" si="1"/>
        <v>1132.1151005879719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462.46668317760356</v>
      </c>
      <c r="AC55">
        <f t="shared" si="2"/>
        <v>428.70224702631504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-14093.179293190376</v>
      </c>
      <c r="AI55">
        <f t="shared" si="25"/>
        <v>-14112.11297965051</v>
      </c>
      <c r="AJ55">
        <f t="shared" si="7"/>
        <v>33.764436151288521</v>
      </c>
      <c r="AK55">
        <f t="shared" si="22"/>
        <v>32.372667822432255</v>
      </c>
      <c r="AL55">
        <f t="shared" si="8"/>
        <v>-14045.97587567679</v>
      </c>
      <c r="AN55">
        <f t="shared" si="26"/>
        <v>0</v>
      </c>
      <c r="AO55">
        <f t="shared" si="26"/>
        <v>0</v>
      </c>
      <c r="AP55">
        <f t="shared" si="26"/>
        <v>-5.2227351406465554E-2</v>
      </c>
      <c r="AQ55">
        <f t="shared" si="26"/>
        <v>-38.875124975243068</v>
      </c>
      <c r="AR55">
        <f t="shared" si="26"/>
        <v>-38.927352326649526</v>
      </c>
      <c r="AS55">
        <f t="shared" si="26"/>
        <v>9.313701669389704E-2</v>
      </c>
      <c r="AT55">
        <f t="shared" si="26"/>
        <v>8.929791363593656E-2</v>
      </c>
      <c r="AU55">
        <f t="shared" si="23"/>
        <v>-38.7449173963197</v>
      </c>
      <c r="AW55">
        <v>52</v>
      </c>
      <c r="AX55">
        <f>IF(Z55&gt;0, (R55*SUMPRODUCT(K55:$K$98, X55:$X$98)-K55*$AZ$3)/Z55, 0)</f>
        <v>1132.1151005879719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1000000</v>
      </c>
      <c r="S56">
        <f t="shared" si="1"/>
        <v>1111.6755095163328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428.70224702631504</v>
      </c>
      <c r="AC56">
        <f t="shared" si="2"/>
        <v>396.52497554525286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-18195.698317460417</v>
      </c>
      <c r="AI56">
        <f t="shared" si="25"/>
        <v>-18213.532882140076</v>
      </c>
      <c r="AJ56">
        <f t="shared" si="7"/>
        <v>32.177271481062178</v>
      </c>
      <c r="AK56">
        <f t="shared" si="22"/>
        <v>30.009157291842055</v>
      </c>
      <c r="AL56">
        <f t="shared" si="8"/>
        <v>-18151.346453367172</v>
      </c>
      <c r="AN56">
        <f t="shared" si="26"/>
        <v>0</v>
      </c>
      <c r="AO56">
        <f t="shared" si="26"/>
        <v>0</v>
      </c>
      <c r="AP56">
        <f t="shared" si="26"/>
        <v>-4.3924549065872537E-2</v>
      </c>
      <c r="AQ56">
        <f t="shared" si="26"/>
        <v>-44.813981046850898</v>
      </c>
      <c r="AR56">
        <f t="shared" si="26"/>
        <v>-44.857905595916769</v>
      </c>
      <c r="AS56">
        <f t="shared" si="26"/>
        <v>7.9249040577243191E-2</v>
      </c>
      <c r="AT56">
        <f t="shared" si="26"/>
        <v>7.3909216488717636E-2</v>
      </c>
      <c r="AU56">
        <f t="shared" si="23"/>
        <v>-44.704747338850808</v>
      </c>
      <c r="AW56">
        <v>53</v>
      </c>
      <c r="AX56">
        <f>IF(Z56&gt;0, (R56*SUMPRODUCT(K56:$K$98, X56:$X$98)-K56*$AZ$3)/Z56, 0)</f>
        <v>1111.6755095163328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1000000</v>
      </c>
      <c r="S57">
        <f t="shared" si="1"/>
        <v>1080.1226679123261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396.52497554525286</v>
      </c>
      <c r="AC57">
        <f t="shared" si="2"/>
        <v>357.69122083249209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-21966.419197344941</v>
      </c>
      <c r="AI57">
        <f t="shared" si="25"/>
        <v>-21982.977095417937</v>
      </c>
      <c r="AJ57">
        <f t="shared" si="7"/>
        <v>38.833754712760765</v>
      </c>
      <c r="AK57">
        <f t="shared" si="22"/>
        <v>27.756748288167703</v>
      </c>
      <c r="AL57">
        <f t="shared" si="8"/>
        <v>-21916.38659241701</v>
      </c>
      <c r="AN57">
        <f t="shared" si="26"/>
        <v>0</v>
      </c>
      <c r="AO57">
        <f t="shared" si="26"/>
        <v>0</v>
      </c>
      <c r="AP57">
        <f t="shared" si="26"/>
        <v>-3.6410947515529923E-2</v>
      </c>
      <c r="AQ57">
        <f t="shared" si="26"/>
        <v>-48.304327818219548</v>
      </c>
      <c r="AR57">
        <f t="shared" si="26"/>
        <v>-48.340738765735075</v>
      </c>
      <c r="AS57">
        <f t="shared" si="26"/>
        <v>8.5395730692613511E-2</v>
      </c>
      <c r="AT57">
        <f t="shared" si="26"/>
        <v>6.103730682884876E-2</v>
      </c>
      <c r="AU57">
        <f t="shared" si="23"/>
        <v>-48.194305728213614</v>
      </c>
      <c r="AW57">
        <v>54</v>
      </c>
      <c r="AX57">
        <f>IF(Z57&gt;0, (R57*SUMPRODUCT(K57:$K$98, X57:$X$98)-K57*$AZ$3)/Z57, 0)</f>
        <v>1080.1226679123261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1000000</v>
      </c>
      <c r="S58">
        <f t="shared" si="1"/>
        <v>1040.368657113273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357.69122083249209</v>
      </c>
      <c r="AC58">
        <f t="shared" si="2"/>
        <v>314.72638081256719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-25332.096490120723</v>
      </c>
      <c r="AI58">
        <f t="shared" si="25"/>
        <v>-25347.222204388483</v>
      </c>
      <c r="AJ58">
        <f t="shared" si="7"/>
        <v>42.964840019924907</v>
      </c>
      <c r="AK58">
        <f t="shared" si="22"/>
        <v>25.038385458274448</v>
      </c>
      <c r="AL58">
        <f t="shared" si="8"/>
        <v>-25279.218978910281</v>
      </c>
      <c r="AN58">
        <f t="shared" si="26"/>
        <v>0</v>
      </c>
      <c r="AO58">
        <f t="shared" si="26"/>
        <v>0</v>
      </c>
      <c r="AP58">
        <f t="shared" si="26"/>
        <v>-2.9697825101261444E-2</v>
      </c>
      <c r="AQ58">
        <f t="shared" si="26"/>
        <v>-49.737034410032123</v>
      </c>
      <c r="AR58">
        <f t="shared" si="26"/>
        <v>-49.766732235133389</v>
      </c>
      <c r="AS58">
        <f t="shared" si="26"/>
        <v>8.4357160384491592E-2</v>
      </c>
      <c r="AT58">
        <f t="shared" si="26"/>
        <v>4.916036221461232E-2</v>
      </c>
      <c r="AU58">
        <f t="shared" si="23"/>
        <v>-49.633214712534283</v>
      </c>
      <c r="AW58">
        <v>55</v>
      </c>
      <c r="AX58">
        <f>IF(Z58&gt;0, (R58*SUMPRODUCT(K58:$K$98, X58:$X$98)-K58*$AZ$3)/Z58, 0)</f>
        <v>1040.368657113273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1000000</v>
      </c>
      <c r="S59">
        <f t="shared" si="1"/>
        <v>994.09367391360661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314.72638081256719</v>
      </c>
      <c r="AC59">
        <f t="shared" si="2"/>
        <v>269.75674622244111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-28129.658681123929</v>
      </c>
      <c r="AI59">
        <f t="shared" si="25"/>
        <v>-28143.226655314953</v>
      </c>
      <c r="AJ59">
        <f t="shared" si="7"/>
        <v>44.969634590126077</v>
      </c>
      <c r="AK59">
        <f t="shared" si="22"/>
        <v>22.030846656879707</v>
      </c>
      <c r="AL59">
        <f t="shared" si="8"/>
        <v>-28076.22617406795</v>
      </c>
      <c r="AN59">
        <f t="shared" si="26"/>
        <v>0</v>
      </c>
      <c r="AO59">
        <f t="shared" si="26"/>
        <v>0</v>
      </c>
      <c r="AP59">
        <f t="shared" si="26"/>
        <v>-2.3785141491654203E-2</v>
      </c>
      <c r="AQ59">
        <f t="shared" si="26"/>
        <v>-49.312292492787819</v>
      </c>
      <c r="AR59">
        <f t="shared" si="26"/>
        <v>-49.336077634279469</v>
      </c>
      <c r="AS59">
        <f t="shared" si="26"/>
        <v>7.8833369410562737E-2</v>
      </c>
      <c r="AT59">
        <f t="shared" si="26"/>
        <v>3.8620858024730281E-2</v>
      </c>
      <c r="AU59">
        <f t="shared" si="23"/>
        <v>-49.218623406844181</v>
      </c>
      <c r="AW59">
        <v>56</v>
      </c>
      <c r="AX59">
        <f>IF(Z59&gt;0, (R59*SUMPRODUCT(K59:$K$98, X59:$X$98)-K59*$AZ$3)/Z59, 0)</f>
        <v>994.09367391360661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1000000</v>
      </c>
      <c r="S60">
        <f t="shared" si="1"/>
        <v>940.29457696032398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269.75674622244111</v>
      </c>
      <c r="AC60">
        <f t="shared" si="2"/>
        <v>224.70106071171213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-29677.095353727251</v>
      </c>
      <c r="AI60">
        <f t="shared" si="25"/>
        <v>-29689.04379340868</v>
      </c>
      <c r="AJ60">
        <f t="shared" si="7"/>
        <v>45.055685510728978</v>
      </c>
      <c r="AK60">
        <f t="shared" si="22"/>
        <v>18.882972235570879</v>
      </c>
      <c r="AL60">
        <f t="shared" si="8"/>
        <v>-29625.105135662383</v>
      </c>
      <c r="AN60">
        <f t="shared" si="26"/>
        <v>0</v>
      </c>
      <c r="AO60">
        <f t="shared" si="26"/>
        <v>0</v>
      </c>
      <c r="AP60">
        <f t="shared" si="26"/>
        <v>-1.8701821316904534E-2</v>
      </c>
      <c r="AQ60">
        <f t="shared" si="26"/>
        <v>-46.450896460796109</v>
      </c>
      <c r="AR60">
        <f t="shared" si="26"/>
        <v>-46.469598282113012</v>
      </c>
      <c r="AS60">
        <f t="shared" si="26"/>
        <v>7.0521624764271665E-2</v>
      </c>
      <c r="AT60">
        <f t="shared" si="26"/>
        <v>2.9555823362491858E-2</v>
      </c>
      <c r="AU60">
        <f t="shared" si="23"/>
        <v>-46.36952083398625</v>
      </c>
      <c r="AW60">
        <v>57</v>
      </c>
      <c r="AX60">
        <f>IF(Z60&gt;0, (R60*SUMPRODUCT(K60:$K$98, X60:$X$98)-K60*$AZ$3)/Z60, 0)</f>
        <v>940.29457696032398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1000000</v>
      </c>
      <c r="S61">
        <f t="shared" si="1"/>
        <v>882.80924764998701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224.70106071171213</v>
      </c>
      <c r="AC61">
        <f t="shared" si="2"/>
        <v>182.05070619918286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-30361.616825033667</v>
      </c>
      <c r="AI61">
        <f t="shared" si="25"/>
        <v>-30371.92769947703</v>
      </c>
      <c r="AJ61">
        <f t="shared" si="7"/>
        <v>42.650354512529276</v>
      </c>
      <c r="AK61">
        <f t="shared" si="22"/>
        <v>15.729074249819851</v>
      </c>
      <c r="AL61">
        <f t="shared" si="8"/>
        <v>-30313.54827071468</v>
      </c>
      <c r="AN61">
        <f t="shared" si="26"/>
        <v>0</v>
      </c>
      <c r="AO61">
        <f t="shared" si="26"/>
        <v>0</v>
      </c>
      <c r="AP61">
        <f t="shared" si="26"/>
        <v>-1.4409542211168771E-2</v>
      </c>
      <c r="AQ61">
        <f t="shared" si="26"/>
        <v>-42.430639771901085</v>
      </c>
      <c r="AR61">
        <f t="shared" si="26"/>
        <v>-42.445049314112254</v>
      </c>
      <c r="AS61">
        <f t="shared" si="26"/>
        <v>5.960426412380293E-2</v>
      </c>
      <c r="AT61">
        <f t="shared" si="26"/>
        <v>2.1981526454457893E-2</v>
      </c>
      <c r="AU61">
        <f t="shared" si="23"/>
        <v>-42.363463523533994</v>
      </c>
      <c r="AW61">
        <v>58</v>
      </c>
      <c r="AX61">
        <f>IF(Z61&gt;0, (R61*SUMPRODUCT(K61:$K$98, X61:$X$98)-K61*$AZ$3)/Z61, 0)</f>
        <v>882.80924764998701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1000000</v>
      </c>
      <c r="S62">
        <f t="shared" si="1"/>
        <v>821.28917364024414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182.05070619918286</v>
      </c>
      <c r="AC62">
        <f t="shared" si="2"/>
        <v>143.01340745252008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-30022.48471136696</v>
      </c>
      <c r="AI62">
        <f t="shared" si="25"/>
        <v>-30031.191352830323</v>
      </c>
      <c r="AJ62">
        <f t="shared" si="7"/>
        <v>39.037298746662771</v>
      </c>
      <c r="AK62">
        <f t="shared" si="22"/>
        <v>12.743549433942801</v>
      </c>
      <c r="AL62">
        <f t="shared" si="8"/>
        <v>-29979.410504649717</v>
      </c>
      <c r="AN62">
        <f t="shared" si="26"/>
        <v>0</v>
      </c>
      <c r="AO62">
        <f t="shared" si="26"/>
        <v>0</v>
      </c>
      <c r="AP62">
        <f t="shared" si="26"/>
        <v>-1.0863939119130176E-2</v>
      </c>
      <c r="AQ62">
        <f t="shared" si="26"/>
        <v>-37.46133885055869</v>
      </c>
      <c r="AR62">
        <f t="shared" si="26"/>
        <v>-37.472202789677816</v>
      </c>
      <c r="AS62">
        <f t="shared" si="26"/>
        <v>4.8709808339265852E-2</v>
      </c>
      <c r="AT62">
        <f t="shared" si="26"/>
        <v>1.5901096398028291E-2</v>
      </c>
      <c r="AU62">
        <f t="shared" si="23"/>
        <v>-37.407591884940523</v>
      </c>
      <c r="AW62">
        <v>59</v>
      </c>
      <c r="AX62">
        <f>IF(Z62&gt;0, (R62*SUMPRODUCT(K62:$K$98, X62:$X$98)-K62*$AZ$3)/Z62, 0)</f>
        <v>821.28917364024414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1000000</v>
      </c>
      <c r="S63">
        <f t="shared" si="1"/>
        <v>755.58562841695448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143.01340745252008</v>
      </c>
      <c r="AC63">
        <f t="shared" si="2"/>
        <v>108.58183737449555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-28685.965439175914</v>
      </c>
      <c r="AI63">
        <f t="shared" si="25"/>
        <v>-28693.150715952685</v>
      </c>
      <c r="AJ63">
        <f t="shared" si="7"/>
        <v>34.431570078024535</v>
      </c>
      <c r="AK63">
        <f t="shared" si="22"/>
        <v>10.010938521676406</v>
      </c>
      <c r="AL63">
        <f t="shared" si="8"/>
        <v>-28648.708207352985</v>
      </c>
      <c r="AN63">
        <f t="shared" si="26"/>
        <v>0</v>
      </c>
      <c r="AO63">
        <f t="shared" si="26"/>
        <v>0</v>
      </c>
      <c r="AP63">
        <f t="shared" si="26"/>
        <v>-8.0050148442720754E-3</v>
      </c>
      <c r="AQ63">
        <f t="shared" si="26"/>
        <v>-31.958626827752656</v>
      </c>
      <c r="AR63">
        <f t="shared" si="26"/>
        <v>-31.966631842596929</v>
      </c>
      <c r="AS63">
        <f t="shared" si="26"/>
        <v>3.8359723382864544E-2</v>
      </c>
      <c r="AT63">
        <f t="shared" si="26"/>
        <v>1.1153044477035429E-2</v>
      </c>
      <c r="AU63">
        <f t="shared" si="23"/>
        <v>-31.917119074737034</v>
      </c>
      <c r="AW63">
        <v>60</v>
      </c>
      <c r="AX63">
        <f>IF(Z63&gt;0, (R63*SUMPRODUCT(K63:$K$98, X63:$X$98)-K63*$AZ$3)/Z63, 0)</f>
        <v>755.58562841695448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1000000</v>
      </c>
      <c r="S64">
        <f t="shared" si="1"/>
        <v>685.98075982386683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108.58183737449555</v>
      </c>
      <c r="AC64">
        <f t="shared" si="2"/>
        <v>79.328361236505543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-26626.226223991707</v>
      </c>
      <c r="AI64">
        <f t="shared" si="25"/>
        <v>-26632.008336689509</v>
      </c>
      <c r="AJ64">
        <f t="shared" si="7"/>
        <v>29.253476137990006</v>
      </c>
      <c r="AK64">
        <f t="shared" si="22"/>
        <v>7.6007286162146892</v>
      </c>
      <c r="AL64">
        <f t="shared" si="8"/>
        <v>-26595.154131935305</v>
      </c>
      <c r="AN64">
        <f t="shared" si="26"/>
        <v>0</v>
      </c>
      <c r="AO64">
        <f t="shared" si="26"/>
        <v>0</v>
      </c>
      <c r="AP64">
        <f t="shared" si="26"/>
        <v>-5.7515800582764575E-3</v>
      </c>
      <c r="AQ64">
        <f t="shared" si="26"/>
        <v>-26.485625545709311</v>
      </c>
      <c r="AR64">
        <f t="shared" si="26"/>
        <v>-26.491377125767588</v>
      </c>
      <c r="AS64">
        <f t="shared" si="26"/>
        <v>2.9099002178649379E-2</v>
      </c>
      <c r="AT64">
        <f t="shared" si="26"/>
        <v>7.5605927144954564E-3</v>
      </c>
      <c r="AU64">
        <f t="shared" si="23"/>
        <v>-26.454717530874444</v>
      </c>
      <c r="AW64">
        <v>61</v>
      </c>
      <c r="AX64">
        <f>IF(Z64&gt;0, (R64*SUMPRODUCT(K64:$K$98, X64:$X$98)-K64*$AZ$3)/Z64, 0)</f>
        <v>685.98075982386683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1000000</v>
      </c>
      <c r="S65">
        <f t="shared" si="1"/>
        <v>609.80698111140475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79.328361236505543</v>
      </c>
      <c r="AC65">
        <f t="shared" si="2"/>
        <v>55.258048806655779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-23870.193160013478</v>
      </c>
      <c r="AI65">
        <f t="shared" si="25"/>
        <v>-23874.723941926302</v>
      </c>
      <c r="AJ65">
        <f t="shared" si="7"/>
        <v>24.070312429849764</v>
      </c>
      <c r="AK65">
        <f t="shared" si="22"/>
        <v>5.5529852865553888</v>
      </c>
      <c r="AL65">
        <f t="shared" si="8"/>
        <v>-23845.100644209899</v>
      </c>
      <c r="AN65">
        <f t="shared" si="26"/>
        <v>0</v>
      </c>
      <c r="AO65">
        <f t="shared" si="26"/>
        <v>0</v>
      </c>
      <c r="AP65">
        <f t="shared" si="26"/>
        <v>-4.0239794351496867E-3</v>
      </c>
      <c r="AQ65">
        <f t="shared" si="26"/>
        <v>-21.200130184393629</v>
      </c>
      <c r="AR65">
        <f t="shared" si="26"/>
        <v>-21.204154163828779</v>
      </c>
      <c r="AS65">
        <f t="shared" si="26"/>
        <v>2.1377864589159235E-2</v>
      </c>
      <c r="AT65">
        <f t="shared" si="26"/>
        <v>4.9318415732053566E-3</v>
      </c>
      <c r="AU65">
        <f t="shared" si="23"/>
        <v>-21.177844457666417</v>
      </c>
      <c r="AW65">
        <v>62</v>
      </c>
      <c r="AX65">
        <f>IF(Z65&gt;0, (R65*SUMPRODUCT(K65:$K$98, X65:$X$98)-K65*$AZ$3)/Z65, 0)</f>
        <v>609.80698111140475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1000000</v>
      </c>
      <c r="S66">
        <f t="shared" si="1"/>
        <v>525.02151227963918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55.258048806655779</v>
      </c>
      <c r="AC66">
        <f t="shared" si="2"/>
        <v>36.214448189993917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-20732.406948431104</v>
      </c>
      <c r="AI66">
        <f t="shared" si="25"/>
        <v>-20735.855802177379</v>
      </c>
      <c r="AJ66">
        <f t="shared" si="7"/>
        <v>19.043600616661863</v>
      </c>
      <c r="AK66">
        <f t="shared" si="22"/>
        <v>3.8680634164659051</v>
      </c>
      <c r="AL66">
        <f t="shared" si="8"/>
        <v>-20712.944138144252</v>
      </c>
      <c r="AN66">
        <f t="shared" si="26"/>
        <v>0</v>
      </c>
      <c r="AO66">
        <f t="shared" si="26"/>
        <v>0</v>
      </c>
      <c r="AP66">
        <f t="shared" si="26"/>
        <v>-2.7348867655406874E-3</v>
      </c>
      <c r="AQ66">
        <f t="shared" si="26"/>
        <v>-16.440472560582503</v>
      </c>
      <c r="AR66">
        <f t="shared" si="26"/>
        <v>-16.443207447348048</v>
      </c>
      <c r="AS66">
        <f t="shared" si="26"/>
        <v>1.5101275706755976E-2</v>
      </c>
      <c r="AT66">
        <f t="shared" si="26"/>
        <v>3.0673134392537583E-3</v>
      </c>
      <c r="AU66">
        <f t="shared" si="23"/>
        <v>-16.425038858202036</v>
      </c>
      <c r="AW66">
        <v>63</v>
      </c>
      <c r="AX66">
        <f>IF(Z66&gt;0, (R66*SUMPRODUCT(K66:$K$98, X66:$X$98)-K66*$AZ$3)/Z66, 0)</f>
        <v>525.02151227963918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1000000</v>
      </c>
      <c r="S67">
        <f t="shared" ref="S67:S89" si="28">AX67</f>
        <v>426.55470833910528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36.214448189993917</v>
      </c>
      <c r="AC67">
        <f t="shared" ref="AC67:AC89" si="29">S67*Z67</f>
        <v>21.699448457743298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-17415.873071311416</v>
      </c>
      <c r="AI67">
        <f t="shared" ref="AI67:AI89" si="33">SUM(AE67:AH67)</f>
        <v>-17418.416642866661</v>
      </c>
      <c r="AJ67">
        <f t="shared" ref="AJ67:AJ89" si="34">AB67-AC67</f>
        <v>14.514999732250619</v>
      </c>
      <c r="AK67">
        <f t="shared" si="22"/>
        <v>2.5350113732995743</v>
      </c>
      <c r="AL67">
        <f t="shared" ref="AL67:AL89" si="35">SUM(AI67:AK67)</f>
        <v>-17401.36663176111</v>
      </c>
      <c r="AN67">
        <f t="shared" ref="AN67:AT89" si="36">AE67*$K67</f>
        <v>0</v>
      </c>
      <c r="AO67">
        <f t="shared" si="36"/>
        <v>0</v>
      </c>
      <c r="AP67">
        <f t="shared" si="36"/>
        <v>-1.8009037762500048E-3</v>
      </c>
      <c r="AQ67">
        <f t="shared" si="36"/>
        <v>-12.33081550866563</v>
      </c>
      <c r="AR67">
        <f t="shared" si="36"/>
        <v>-12.33261641244188</v>
      </c>
      <c r="AS67">
        <f t="shared" si="36"/>
        <v>1.027693432731455E-2</v>
      </c>
      <c r="AT67">
        <f t="shared" si="36"/>
        <v>1.7948429819471784E-3</v>
      </c>
      <c r="AU67">
        <f t="shared" si="23"/>
        <v>-12.320544635132617</v>
      </c>
      <c r="AW67">
        <v>64</v>
      </c>
      <c r="AX67">
        <f>IF(Z67&gt;0, (R67*SUMPRODUCT(K67:$K$98, X67:$X$98)-K67*$AZ$3)/Z67, 0)</f>
        <v>426.55470833910528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1000000</v>
      </c>
      <c r="S68">
        <f t="shared" si="28"/>
        <v>305.52690823218074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21.699448457743298</v>
      </c>
      <c r="AC68">
        <f t="shared" si="29"/>
        <v>11.087805117231138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-14071.952155846453</v>
      </c>
      <c r="AI68">
        <f t="shared" si="33"/>
        <v>-14073.766694078353</v>
      </c>
      <c r="AJ68">
        <f t="shared" si="34"/>
        <v>10.61164334051216</v>
      </c>
      <c r="AK68">
        <f t="shared" si="22"/>
        <v>1.5189613920420311</v>
      </c>
      <c r="AL68">
        <f t="shared" si="35"/>
        <v>-14061.636089345799</v>
      </c>
      <c r="AN68">
        <f t="shared" si="36"/>
        <v>0</v>
      </c>
      <c r="AO68">
        <f t="shared" si="36"/>
        <v>0</v>
      </c>
      <c r="AP68">
        <f t="shared" si="36"/>
        <v>-1.1470824877974847E-3</v>
      </c>
      <c r="AQ68">
        <f t="shared" si="36"/>
        <v>-8.8957562884700341</v>
      </c>
      <c r="AR68">
        <f t="shared" si="36"/>
        <v>-8.8969033709578298</v>
      </c>
      <c r="AS68">
        <f t="shared" si="36"/>
        <v>6.7082798414818765E-3</v>
      </c>
      <c r="AT68">
        <f t="shared" si="36"/>
        <v>9.6022998128139267E-4</v>
      </c>
      <c r="AU68">
        <f t="shared" si="23"/>
        <v>-8.8892348611350673</v>
      </c>
      <c r="AW68">
        <v>65</v>
      </c>
      <c r="AX68">
        <f>IF(Z68&gt;0, (R68*SUMPRODUCT(K68:$K$98, X68:$X$98)-K68*$AZ$3)/Z68, 0)</f>
        <v>305.52690823218074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1000000</v>
      </c>
      <c r="S69">
        <f t="shared" si="28"/>
        <v>149.23599904732748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11.087805117231138</v>
      </c>
      <c r="AC69">
        <f t="shared" si="29"/>
        <v>3.7270239788981385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-10953.829259105003</v>
      </c>
      <c r="AI69">
        <f t="shared" si="33"/>
        <v>-10955.07796049163</v>
      </c>
      <c r="AJ69">
        <f t="shared" si="34"/>
        <v>7.3607811383329995</v>
      </c>
      <c r="AK69">
        <f t="shared" si="22"/>
        <v>0.77614635820617972</v>
      </c>
      <c r="AL69">
        <f t="shared" si="35"/>
        <v>-10946.94103299509</v>
      </c>
      <c r="AN69">
        <f t="shared" si="36"/>
        <v>0</v>
      </c>
      <c r="AO69">
        <f t="shared" si="36"/>
        <v>0</v>
      </c>
      <c r="AP69">
        <f t="shared" si="36"/>
        <v>-7.048051969846458E-4</v>
      </c>
      <c r="AQ69">
        <f t="shared" si="36"/>
        <v>-6.1826757552983338</v>
      </c>
      <c r="AR69">
        <f t="shared" si="36"/>
        <v>-6.1833805604953183</v>
      </c>
      <c r="AS69">
        <f t="shared" si="36"/>
        <v>4.1546496670285971E-3</v>
      </c>
      <c r="AT69">
        <f t="shared" si="36"/>
        <v>4.3808070748005472E-4</v>
      </c>
      <c r="AU69">
        <f t="shared" si="23"/>
        <v>-6.1787878301208092</v>
      </c>
      <c r="AW69">
        <v>66</v>
      </c>
      <c r="AX69">
        <f>IF(Z69&gt;0, (R69*SUMPRODUCT(K69:$K$98, X69:$X$98)-K69*$AZ$3)/Z69, 0)</f>
        <v>149.23599904732748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7"/>
        <v>1000000</v>
      </c>
      <c r="S70">
        <f t="shared" si="28"/>
        <v>-65.558462509907187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3.7270239788981385</v>
      </c>
      <c r="AC70">
        <f t="shared" si="29"/>
        <v>-1.0851382494921396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-8172.0650883536464</v>
      </c>
      <c r="AI70">
        <f t="shared" si="33"/>
        <v>-8172.8926994719886</v>
      </c>
      <c r="AJ70">
        <f t="shared" si="34"/>
        <v>4.8121622283902781</v>
      </c>
      <c r="AK70">
        <f t="shared" si="22"/>
        <v>0.26089167852286971</v>
      </c>
      <c r="AL70">
        <f t="shared" si="35"/>
        <v>-8167.819645565075</v>
      </c>
      <c r="AN70">
        <f t="shared" si="36"/>
        <v>0</v>
      </c>
      <c r="AO70">
        <f t="shared" si="36"/>
        <v>0</v>
      </c>
      <c r="AP70">
        <f t="shared" si="36"/>
        <v>-4.1707945517376868E-4</v>
      </c>
      <c r="AQ70">
        <f t="shared" si="36"/>
        <v>-4.1183599146460441</v>
      </c>
      <c r="AR70">
        <f t="shared" si="36"/>
        <v>-4.1187769941012178</v>
      </c>
      <c r="AS70">
        <f t="shared" si="36"/>
        <v>2.4251172512588129E-3</v>
      </c>
      <c r="AT70">
        <f t="shared" si="36"/>
        <v>1.3147788463219008E-4</v>
      </c>
      <c r="AU70">
        <f t="shared" si="23"/>
        <v>-4.1162203989653268</v>
      </c>
      <c r="AW70">
        <v>67</v>
      </c>
      <c r="AX70">
        <f>IF(Z70&gt;0, (R70*SUMPRODUCT(K70:$K$98, X70:$X$98)-K70*$AZ$3)/Z70, 0)</f>
        <v>-65.558462509907187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1000000</v>
      </c>
      <c r="S71">
        <f t="shared" si="28"/>
        <v>-376.98085685853152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-1.0851382494921396</v>
      </c>
      <c r="AC71">
        <f t="shared" si="29"/>
        <v>-3.9798253722559807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-5829.5981050980645</v>
      </c>
      <c r="AI71">
        <f t="shared" si="33"/>
        <v>-5830.1259601999682</v>
      </c>
      <c r="AJ71">
        <f t="shared" si="34"/>
        <v>2.8946871227638411</v>
      </c>
      <c r="AK71">
        <f t="shared" si="22"/>
        <v>-7.5959677464449774E-2</v>
      </c>
      <c r="AL71">
        <f t="shared" si="35"/>
        <v>-5827.3072327546688</v>
      </c>
      <c r="AN71">
        <f t="shared" si="36"/>
        <v>0</v>
      </c>
      <c r="AO71">
        <f t="shared" si="36"/>
        <v>0</v>
      </c>
      <c r="AP71">
        <f t="shared" si="36"/>
        <v>-2.3751398262142448E-4</v>
      </c>
      <c r="AQ71">
        <f t="shared" si="36"/>
        <v>-2.6230892872506346</v>
      </c>
      <c r="AR71">
        <f t="shared" si="36"/>
        <v>-2.6233268012332558</v>
      </c>
      <c r="AS71">
        <f t="shared" si="36"/>
        <v>1.302495068231889E-3</v>
      </c>
      <c r="AT71">
        <f t="shared" si="36"/>
        <v>-3.4178859782077535E-5</v>
      </c>
      <c r="AU71">
        <f t="shared" si="23"/>
        <v>-2.6220584850248061</v>
      </c>
      <c r="AW71">
        <v>68</v>
      </c>
      <c r="AX71">
        <f>IF(Z71&gt;0, (R71*SUMPRODUCT(K71:$K$98, X71:$X$98)-K71*$AZ$3)/Z71, 0)</f>
        <v>-376.98085685853152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7"/>
        <v>1000000</v>
      </c>
      <c r="S72">
        <f t="shared" si="28"/>
        <v>-852.54045862029886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-3.9798253722559807</v>
      </c>
      <c r="AC72">
        <f t="shared" si="29"/>
        <v>-5.5103496667546494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-3988.0844902727194</v>
      </c>
      <c r="AI72">
        <f t="shared" si="33"/>
        <v>-3988.4076625990906</v>
      </c>
      <c r="AJ72">
        <f t="shared" si="34"/>
        <v>1.5305242944986688</v>
      </c>
      <c r="AK72">
        <f t="shared" ref="AK72:AK89" si="49">G72*SUM(AB72:AB72, AE72:AF72)</f>
        <v>-0.27858777605791868</v>
      </c>
      <c r="AL72">
        <f t="shared" si="35"/>
        <v>-3987.1557260806499</v>
      </c>
      <c r="AN72">
        <f t="shared" si="36"/>
        <v>0</v>
      </c>
      <c r="AO72">
        <f t="shared" si="36"/>
        <v>0</v>
      </c>
      <c r="AP72">
        <f t="shared" si="36"/>
        <v>-1.2983464664116632E-4</v>
      </c>
      <c r="AQ72">
        <f t="shared" si="36"/>
        <v>-1.6022149742339991</v>
      </c>
      <c r="AR72">
        <f t="shared" si="36"/>
        <v>-1.6023448088806402</v>
      </c>
      <c r="AS72">
        <f t="shared" si="36"/>
        <v>6.1488891447909169E-4</v>
      </c>
      <c r="AT72">
        <f t="shared" si="36"/>
        <v>-1.1192278085563371E-4</v>
      </c>
      <c r="AU72">
        <f t="shared" si="23"/>
        <v>-1.6018418427470167</v>
      </c>
      <c r="AW72">
        <v>69</v>
      </c>
      <c r="AX72">
        <f>IF(Z72&gt;0, (R72*SUMPRODUCT(K72:$K$98, X72:$X$98)-K72*$AZ$3)/Z72, 0)</f>
        <v>-852.54045862029886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1000000</v>
      </c>
      <c r="S73">
        <f t="shared" si="28"/>
        <v>-1619.702944080251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-5.5103496667546494</v>
      </c>
      <c r="AC73">
        <f t="shared" si="29"/>
        <v>-6.1370601831743929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-2609.8085256615818</v>
      </c>
      <c r="AI73">
        <f t="shared" si="33"/>
        <v>-2609.9979758384061</v>
      </c>
      <c r="AJ73">
        <f t="shared" si="34"/>
        <v>0.62671051641974351</v>
      </c>
      <c r="AK73">
        <f t="shared" si="49"/>
        <v>-0.3857244766728255</v>
      </c>
      <c r="AL73">
        <f t="shared" si="35"/>
        <v>-2609.7569897986591</v>
      </c>
      <c r="AN73">
        <f t="shared" si="36"/>
        <v>0</v>
      </c>
      <c r="AO73">
        <f t="shared" si="36"/>
        <v>0</v>
      </c>
      <c r="AP73">
        <f t="shared" si="36"/>
        <v>-6.7956879450928488E-5</v>
      </c>
      <c r="AQ73">
        <f t="shared" si="36"/>
        <v>-0.93615348553062006</v>
      </c>
      <c r="AR73">
        <f t="shared" si="36"/>
        <v>-0.93622144241007099</v>
      </c>
      <c r="AS73">
        <f t="shared" si="36"/>
        <v>2.2480470448164815E-4</v>
      </c>
      <c r="AT73">
        <f t="shared" si="36"/>
        <v>-1.3836161149033047E-4</v>
      </c>
      <c r="AU73">
        <f t="shared" si="23"/>
        <v>-0.93613499931707966</v>
      </c>
      <c r="AW73">
        <v>70</v>
      </c>
      <c r="AX73">
        <f>IF(Z73&gt;0, (R73*SUMPRODUCT(K73:$K$98, X73:$X$98)-K73*$AZ$3)/Z73, 0)</f>
        <v>-1619.702944080251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1000000</v>
      </c>
      <c r="S74">
        <f t="shared" si="28"/>
        <v>-2923.4346442912615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-6.1370601831743929</v>
      </c>
      <c r="AC74">
        <f t="shared" si="29"/>
        <v>-6.2022275456565712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-1629.5584467701296</v>
      </c>
      <c r="AI74">
        <f t="shared" si="33"/>
        <v>-1629.6645245228472</v>
      </c>
      <c r="AJ74">
        <f t="shared" si="34"/>
        <v>6.5167362482178248E-2</v>
      </c>
      <c r="AK74">
        <f t="shared" si="49"/>
        <v>-0.42959421282220756</v>
      </c>
      <c r="AL74">
        <f t="shared" si="35"/>
        <v>-1630.0289513731871</v>
      </c>
      <c r="AN74">
        <f t="shared" si="36"/>
        <v>0</v>
      </c>
      <c r="AO74">
        <f t="shared" si="36"/>
        <v>0</v>
      </c>
      <c r="AP74">
        <f t="shared" si="36"/>
        <v>-3.3973844990952366E-5</v>
      </c>
      <c r="AQ74">
        <f t="shared" si="36"/>
        <v>-0.5219036476170098</v>
      </c>
      <c r="AR74">
        <f t="shared" si="36"/>
        <v>-0.52193762146200073</v>
      </c>
      <c r="AS74">
        <f t="shared" si="36"/>
        <v>2.087134969134765E-5</v>
      </c>
      <c r="AT74">
        <f t="shared" si="36"/>
        <v>-1.3758744714646948E-4</v>
      </c>
      <c r="AU74">
        <f t="shared" si="23"/>
        <v>-0.52205433755945585</v>
      </c>
      <c r="AW74">
        <v>71</v>
      </c>
      <c r="AX74">
        <f>IF(Z74&gt;0, (R74*SUMPRODUCT(K74:$K$98, X74:$X$98)-K74*$AZ$3)/Z74, 0)</f>
        <v>-2923.4346442912615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1000000</v>
      </c>
      <c r="S75">
        <f t="shared" si="28"/>
        <v>-5253.6131485795167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-6.2022275456565712</v>
      </c>
      <c r="AC75">
        <f t="shared" si="29"/>
        <v>-5.9464650119803295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-968.45848329574426</v>
      </c>
      <c r="AI75">
        <f t="shared" si="33"/>
        <v>-968.51507734676977</v>
      </c>
      <c r="AJ75">
        <f t="shared" si="34"/>
        <v>-0.25576253367624169</v>
      </c>
      <c r="AK75">
        <f t="shared" si="49"/>
        <v>-0.43415592819596005</v>
      </c>
      <c r="AL75">
        <f t="shared" si="35"/>
        <v>-969.20499580864202</v>
      </c>
      <c r="AN75">
        <f t="shared" si="36"/>
        <v>0</v>
      </c>
      <c r="AO75">
        <f t="shared" si="36"/>
        <v>0</v>
      </c>
      <c r="AP75">
        <f t="shared" si="36"/>
        <v>-1.6183525996052636E-5</v>
      </c>
      <c r="AQ75">
        <f t="shared" si="36"/>
        <v>-0.27693852545471226</v>
      </c>
      <c r="AR75">
        <f t="shared" si="36"/>
        <v>-0.27695470898070829</v>
      </c>
      <c r="AS75">
        <f t="shared" si="36"/>
        <v>-7.3137362276819059E-5</v>
      </c>
      <c r="AT75">
        <f t="shared" si="36"/>
        <v>-1.2415039430791413E-4</v>
      </c>
      <c r="AU75">
        <f t="shared" si="23"/>
        <v>-0.27715199673729307</v>
      </c>
      <c r="AW75">
        <v>72</v>
      </c>
      <c r="AX75">
        <f>IF(Z75&gt;0, (R75*SUMPRODUCT(K75:$K$98, X75:$X$98)-K75*$AZ$3)/Z75, 0)</f>
        <v>-5253.6131485795167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1000000</v>
      </c>
      <c r="S76">
        <f t="shared" si="28"/>
        <v>-9635.4587749134316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-5.9464650119803295</v>
      </c>
      <c r="AC76">
        <f t="shared" si="29"/>
        <v>-5.5290587327089247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-546.73808196119558</v>
      </c>
      <c r="AI76">
        <f t="shared" si="33"/>
        <v>-546.76677316761277</v>
      </c>
      <c r="AJ76">
        <f t="shared" si="34"/>
        <v>-0.41740627927140483</v>
      </c>
      <c r="AK76">
        <f t="shared" si="49"/>
        <v>-0.41625255083862311</v>
      </c>
      <c r="AL76">
        <f t="shared" si="35"/>
        <v>-547.60043199772281</v>
      </c>
      <c r="AN76">
        <f t="shared" si="36"/>
        <v>0</v>
      </c>
      <c r="AO76">
        <f t="shared" si="36"/>
        <v>0</v>
      </c>
      <c r="AP76">
        <f t="shared" si="36"/>
        <v>-7.3254305459079079E-6</v>
      </c>
      <c r="AQ76">
        <f t="shared" si="36"/>
        <v>-0.13959300936920091</v>
      </c>
      <c r="AR76">
        <f t="shared" si="36"/>
        <v>-0.13960033479974679</v>
      </c>
      <c r="AS76">
        <f t="shared" si="36"/>
        <v>-1.0657205081469332E-4</v>
      </c>
      <c r="AT76">
        <f t="shared" si="36"/>
        <v>-1.0627748120405069E-4</v>
      </c>
      <c r="AU76">
        <f t="shared" si="23"/>
        <v>-0.13981318433176554</v>
      </c>
      <c r="AW76">
        <v>73</v>
      </c>
      <c r="AX76">
        <f>IF(Z76&gt;0, (R76*SUMPRODUCT(K76:$K$98, X76:$X$98)-K76*$AZ$3)/Z76, 0)</f>
        <v>-9635.4587749134316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1000000</v>
      </c>
      <c r="S77">
        <f t="shared" si="28"/>
        <v>-18321.231316223391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-5.5290587327089247</v>
      </c>
      <c r="AC77">
        <f t="shared" si="29"/>
        <v>-5.0487010235726641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-292.52029125354346</v>
      </c>
      <c r="AI77">
        <f t="shared" si="33"/>
        <v>-292.53406953333382</v>
      </c>
      <c r="AJ77">
        <f t="shared" si="34"/>
        <v>-0.48035770913626052</v>
      </c>
      <c r="AK77">
        <f t="shared" si="49"/>
        <v>-0.38703411128962478</v>
      </c>
      <c r="AL77">
        <f t="shared" si="35"/>
        <v>-293.40146135375971</v>
      </c>
      <c r="AN77">
        <f t="shared" si="36"/>
        <v>0</v>
      </c>
      <c r="AO77">
        <f t="shared" si="36"/>
        <v>0</v>
      </c>
      <c r="AP77">
        <f t="shared" si="36"/>
        <v>-3.1409521620194064E-6</v>
      </c>
      <c r="AQ77">
        <f t="shared" si="36"/>
        <v>-6.6684103910483822E-2</v>
      </c>
      <c r="AR77">
        <f t="shared" si="36"/>
        <v>-6.668724486264585E-2</v>
      </c>
      <c r="AS77">
        <f t="shared" si="36"/>
        <v>-1.0950427832878188E-4</v>
      </c>
      <c r="AT77">
        <f t="shared" si="36"/>
        <v>-8.8229855041984073E-5</v>
      </c>
      <c r="AU77">
        <f t="shared" si="23"/>
        <v>-6.6884978996016614E-2</v>
      </c>
      <c r="AW77">
        <v>74</v>
      </c>
      <c r="AX77">
        <f>IF(Z77&gt;0, (R77*SUMPRODUCT(K77:$K$98, X77:$X$98)-K77*$AZ$3)/Z77, 0)</f>
        <v>-18321.231316223391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1000000</v>
      </c>
      <c r="S78">
        <f t="shared" si="28"/>
        <v>-36507.862924412599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-5.0487010235726641</v>
      </c>
      <c r="AC78">
        <f t="shared" si="29"/>
        <v>-4.5618577002461285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-147.85445533613384</v>
      </c>
      <c r="AI78">
        <f t="shared" si="33"/>
        <v>-147.86070311035948</v>
      </c>
      <c r="AJ78">
        <f t="shared" si="34"/>
        <v>-0.48684332332653568</v>
      </c>
      <c r="AK78">
        <f t="shared" si="49"/>
        <v>-0.3534090716500865</v>
      </c>
      <c r="AL78">
        <f t="shared" si="35"/>
        <v>-148.70095550533608</v>
      </c>
      <c r="AN78">
        <f t="shared" si="36"/>
        <v>0</v>
      </c>
      <c r="AO78">
        <f t="shared" si="36"/>
        <v>0</v>
      </c>
      <c r="AP78">
        <f t="shared" si="36"/>
        <v>-1.2716676602354282E-6</v>
      </c>
      <c r="AQ78">
        <f t="shared" si="36"/>
        <v>-3.0094193945277365E-2</v>
      </c>
      <c r="AR78">
        <f t="shared" si="36"/>
        <v>-3.0095465612937598E-2</v>
      </c>
      <c r="AS78">
        <f t="shared" si="36"/>
        <v>-9.9091754521999679E-5</v>
      </c>
      <c r="AT78">
        <f t="shared" si="36"/>
        <v>-7.1932638891936888E-5</v>
      </c>
      <c r="AU78">
        <f t="shared" si="23"/>
        <v>-3.0266490006351534E-2</v>
      </c>
      <c r="AW78">
        <v>75</v>
      </c>
      <c r="AX78">
        <f>IF(Z78&gt;0, (R78*SUMPRODUCT(K78:$K$98, X78:$X$98)-K78*$AZ$3)/Z78, 0)</f>
        <v>-36507.862924412599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1000000</v>
      </c>
      <c r="S79">
        <f t="shared" si="28"/>
        <v>-76836.904170500711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-4.5618577002461285</v>
      </c>
      <c r="AC79">
        <f t="shared" si="29"/>
        <v>-4.0977309770154955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-70.37568398359052</v>
      </c>
      <c r="AI79">
        <f t="shared" si="33"/>
        <v>-70.378350495874727</v>
      </c>
      <c r="AJ79">
        <f t="shared" si="34"/>
        <v>-0.46412672323063298</v>
      </c>
      <c r="AK79">
        <f t="shared" si="49"/>
        <v>-0.31933003901722901</v>
      </c>
      <c r="AL79">
        <f t="shared" si="35"/>
        <v>-71.161807258122593</v>
      </c>
      <c r="AN79">
        <f t="shared" si="36"/>
        <v>0</v>
      </c>
      <c r="AO79">
        <f t="shared" si="36"/>
        <v>0</v>
      </c>
      <c r="AP79">
        <f t="shared" si="36"/>
        <v>-4.8458935062572325E-7</v>
      </c>
      <c r="AQ79">
        <f t="shared" si="36"/>
        <v>-1.2789480552361857E-2</v>
      </c>
      <c r="AR79">
        <f t="shared" si="36"/>
        <v>-1.2789965141712482E-2</v>
      </c>
      <c r="AS79">
        <f t="shared" si="36"/>
        <v>-8.4346458387156786E-5</v>
      </c>
      <c r="AT79">
        <f t="shared" si="36"/>
        <v>-5.8032335781604388E-5</v>
      </c>
      <c r="AU79">
        <f t="shared" si="23"/>
        <v>-1.2932343935881245E-2</v>
      </c>
      <c r="AW79">
        <v>76</v>
      </c>
      <c r="AX79">
        <f>IF(Z79&gt;0, (R79*SUMPRODUCT(K79:$K$98, X79:$X$98)-K79*$AZ$3)/Z79, 0)</f>
        <v>-76836.904170500711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1000000</v>
      </c>
      <c r="S80">
        <f t="shared" si="28"/>
        <v>-173811.4333844668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-4.0977309770154955</v>
      </c>
      <c r="AC80">
        <f t="shared" si="29"/>
        <v>-3.6692517815179375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-31.686411485608506</v>
      </c>
      <c r="AI80">
        <f t="shared" si="33"/>
        <v>-31.687467012195587</v>
      </c>
      <c r="AJ80">
        <f t="shared" si="34"/>
        <v>-0.42847919549755797</v>
      </c>
      <c r="AK80">
        <f t="shared" si="49"/>
        <v>-0.2868411683910847</v>
      </c>
      <c r="AL80">
        <f t="shared" si="35"/>
        <v>-32.402787376084227</v>
      </c>
      <c r="AN80">
        <f t="shared" si="36"/>
        <v>0</v>
      </c>
      <c r="AO80">
        <f t="shared" si="36"/>
        <v>0</v>
      </c>
      <c r="AP80">
        <f t="shared" si="36"/>
        <v>-1.712700527093911E-7</v>
      </c>
      <c r="AQ80">
        <f t="shared" si="36"/>
        <v>-5.1414463943740699E-3</v>
      </c>
      <c r="AR80">
        <f t="shared" si="36"/>
        <v>-5.1416176644267786E-3</v>
      </c>
      <c r="AS80">
        <f t="shared" si="36"/>
        <v>-6.9525159570555739E-5</v>
      </c>
      <c r="AT80">
        <f t="shared" si="36"/>
        <v>-4.6542931870092331E-5</v>
      </c>
      <c r="AU80">
        <f t="shared" si="23"/>
        <v>-5.2576857558674266E-3</v>
      </c>
      <c r="AW80">
        <v>77</v>
      </c>
      <c r="AX80">
        <f>IF(Z80&gt;0, (R80*SUMPRODUCT(K80:$K$98, X80:$X$98)-K80*$AZ$3)/Z80, 0)</f>
        <v>-173811.4333844668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1000000</v>
      </c>
      <c r="S81">
        <f t="shared" si="28"/>
        <v>-425655.21223085193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-3.6692517815179375</v>
      </c>
      <c r="AC81">
        <f t="shared" si="29"/>
        <v>-3.2804033385820266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-13.192711589460711</v>
      </c>
      <c r="AI81">
        <f t="shared" si="33"/>
        <v>-13.193096925202447</v>
      </c>
      <c r="AJ81">
        <f t="shared" si="34"/>
        <v>-0.38884844293591092</v>
      </c>
      <c r="AK81">
        <f t="shared" si="49"/>
        <v>-0.25684762470625566</v>
      </c>
      <c r="AL81">
        <f t="shared" si="35"/>
        <v>-13.838792992844613</v>
      </c>
      <c r="AN81">
        <f t="shared" si="36"/>
        <v>0</v>
      </c>
      <c r="AO81">
        <f t="shared" si="36"/>
        <v>0</v>
      </c>
      <c r="AP81">
        <f t="shared" si="36"/>
        <v>-5.5825616201777015E-8</v>
      </c>
      <c r="AQ81">
        <f t="shared" si="36"/>
        <v>-1.9112975363626231E-3</v>
      </c>
      <c r="AR81">
        <f t="shared" si="36"/>
        <v>-1.9113533619788249E-3</v>
      </c>
      <c r="AS81">
        <f t="shared" si="36"/>
        <v>-5.6334519705226817E-5</v>
      </c>
      <c r="AT81">
        <f t="shared" si="36"/>
        <v>-3.7210866696565561E-5</v>
      </c>
      <c r="AU81">
        <f t="shared" si="23"/>
        <v>-2.0048987483806172E-3</v>
      </c>
      <c r="AW81">
        <v>78</v>
      </c>
      <c r="AX81">
        <f>IF(Z81&gt;0, (R81*SUMPRODUCT(K81:$K$98, X81:$X$98)-K81*$AZ$3)/Z81, 0)</f>
        <v>-425655.21223085193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1000000</v>
      </c>
      <c r="S82">
        <f t="shared" si="28"/>
        <v>-1136825.8630888611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-3.2804033385820266</v>
      </c>
      <c r="AC82">
        <f t="shared" si="29"/>
        <v>-2.9305379492163484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-5.0518228458679619</v>
      </c>
      <c r="AI82">
        <f t="shared" si="33"/>
        <v>-5.051951737109988</v>
      </c>
      <c r="AJ82">
        <f t="shared" si="34"/>
        <v>-0.34986538936567824</v>
      </c>
      <c r="AK82">
        <f t="shared" si="49"/>
        <v>-0.2296282337007419</v>
      </c>
      <c r="AL82">
        <f t="shared" si="35"/>
        <v>-5.631445360176409</v>
      </c>
      <c r="AN82">
        <f t="shared" si="36"/>
        <v>0</v>
      </c>
      <c r="AO82">
        <f t="shared" si="36"/>
        <v>0</v>
      </c>
      <c r="AP82">
        <f t="shared" si="36"/>
        <v>-1.6672457450174796E-8</v>
      </c>
      <c r="AQ82">
        <f t="shared" si="36"/>
        <v>-6.534679945636333E-4</v>
      </c>
      <c r="AR82">
        <f t="shared" si="36"/>
        <v>-6.5348466702108352E-4</v>
      </c>
      <c r="AS82">
        <f t="shared" si="36"/>
        <v>-4.5256106821523728E-5</v>
      </c>
      <c r="AT82">
        <f t="shared" si="36"/>
        <v>-2.9703080640356856E-5</v>
      </c>
      <c r="AU82">
        <f t="shared" si="23"/>
        <v>-7.2844385448296426E-4</v>
      </c>
      <c r="AW82">
        <v>79</v>
      </c>
      <c r="AX82">
        <f>IF(Z82&gt;0, (R82*SUMPRODUCT(K82:$K$98, X82:$X$98)-K82*$AZ$3)/Z82, 0)</f>
        <v>-1136825.8630888611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1000000</v>
      </c>
      <c r="S83">
        <f t="shared" si="28"/>
        <v>-3337830.0289332489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-2.9305379492163484</v>
      </c>
      <c r="AC83">
        <f t="shared" si="29"/>
        <v>-2.617105089619804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-1.7679727875971498</v>
      </c>
      <c r="AI83">
        <f t="shared" si="33"/>
        <v>-1.7680119912873757</v>
      </c>
      <c r="AJ83">
        <f t="shared" si="34"/>
        <v>-0.31343285959654432</v>
      </c>
      <c r="AK83">
        <f t="shared" si="49"/>
        <v>-0.2051376564451444</v>
      </c>
      <c r="AL83">
        <f t="shared" si="35"/>
        <v>-2.2865825073290647</v>
      </c>
      <c r="AN83">
        <f t="shared" si="36"/>
        <v>0</v>
      </c>
      <c r="AO83">
        <f t="shared" si="36"/>
        <v>0</v>
      </c>
      <c r="AP83">
        <f t="shared" si="36"/>
        <v>-4.5277781076381548E-9</v>
      </c>
      <c r="AQ83">
        <f t="shared" si="36"/>
        <v>-2.0418966776996993E-4</v>
      </c>
      <c r="AR83">
        <f t="shared" si="36"/>
        <v>-2.0419419554807756E-4</v>
      </c>
      <c r="AS83">
        <f t="shared" si="36"/>
        <v>-3.6199511620420363E-5</v>
      </c>
      <c r="AT83">
        <f t="shared" si="36"/>
        <v>-2.3692101038259095E-5</v>
      </c>
      <c r="AU83">
        <f t="shared" si="23"/>
        <v>-2.6408580820675706E-4</v>
      </c>
      <c r="AW83">
        <v>80</v>
      </c>
      <c r="AX83">
        <f>IF(Z83&gt;0, (R83*SUMPRODUCT(K83:$K$98, X83:$X$98)-K83*$AZ$3)/Z83, 0)</f>
        <v>-3337830.0289332489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1000000</v>
      </c>
      <c r="S84">
        <f t="shared" si="28"/>
        <v>-10872994.806902137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-2.617105089619804</v>
      </c>
      <c r="AC84">
        <f t="shared" si="29"/>
        <v>-2.3368750582240856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-0.56130837463523531</v>
      </c>
      <c r="AI84">
        <f t="shared" si="33"/>
        <v>-0.56131912086982716</v>
      </c>
      <c r="AJ84">
        <f t="shared" si="34"/>
        <v>-0.28023003139571845</v>
      </c>
      <c r="AK84">
        <f t="shared" si="49"/>
        <v>-0.18319735627338629</v>
      </c>
      <c r="AL84">
        <f t="shared" si="35"/>
        <v>-1.0247465085389318</v>
      </c>
      <c r="AN84">
        <f t="shared" si="36"/>
        <v>0</v>
      </c>
      <c r="AO84">
        <f t="shared" si="36"/>
        <v>0</v>
      </c>
      <c r="AP84">
        <f t="shared" si="36"/>
        <v>-1.1081447181072085E-9</v>
      </c>
      <c r="AQ84">
        <f t="shared" si="36"/>
        <v>-5.7881754326458911E-5</v>
      </c>
      <c r="AR84">
        <f t="shared" si="36"/>
        <v>-5.7882862471177016E-5</v>
      </c>
      <c r="AS84">
        <f t="shared" si="36"/>
        <v>-2.8897138480578521E-5</v>
      </c>
      <c r="AT84">
        <f t="shared" si="36"/>
        <v>-1.8891192165026492E-5</v>
      </c>
      <c r="AU84">
        <f t="shared" si="23"/>
        <v>-1.0567119311678202E-4</v>
      </c>
      <c r="AW84">
        <v>81</v>
      </c>
      <c r="AX84">
        <f>IF(Z84&gt;0, (R84*SUMPRODUCT(K84:$K$98, X84:$X$98)-K84*$AZ$3)/Z84, 0)</f>
        <v>-10872994.806902137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1000000</v>
      </c>
      <c r="S85">
        <f t="shared" si="28"/>
        <v>-39752556.889048636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-2.3368750582240856</v>
      </c>
      <c r="AC85">
        <f t="shared" si="29"/>
        <v>-2.0865452426002968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-0.16028711697523229</v>
      </c>
      <c r="AI85">
        <f t="shared" si="33"/>
        <v>-0.16028974139162949</v>
      </c>
      <c r="AJ85">
        <f t="shared" si="34"/>
        <v>-0.25032981562378875</v>
      </c>
      <c r="AK85">
        <f t="shared" si="49"/>
        <v>-0.16358125407568599</v>
      </c>
      <c r="AL85">
        <f t="shared" si="35"/>
        <v>-0.57420081109110421</v>
      </c>
      <c r="AN85">
        <f t="shared" si="36"/>
        <v>0</v>
      </c>
      <c r="AO85">
        <f t="shared" si="36"/>
        <v>0</v>
      </c>
      <c r="AP85">
        <f t="shared" si="36"/>
        <v>-2.4163224202268172E-10</v>
      </c>
      <c r="AQ85">
        <f t="shared" si="36"/>
        <v>-1.4757770711798802E-5</v>
      </c>
      <c r="AR85">
        <f t="shared" si="36"/>
        <v>-1.4758012344040825E-5</v>
      </c>
      <c r="AS85">
        <f t="shared" si="36"/>
        <v>-2.3048078292365768E-5</v>
      </c>
      <c r="AT85">
        <f t="shared" si="36"/>
        <v>-1.5061064706594638E-5</v>
      </c>
      <c r="AU85">
        <f t="shared" si="23"/>
        <v>-5.2867155343001226E-5</v>
      </c>
      <c r="AW85">
        <v>82</v>
      </c>
      <c r="AX85">
        <f>IF(Z85&gt;0, (R85*SUMPRODUCT(K85:$K$98, X85:$X$98)-K85*$AZ$3)/Z85, 0)</f>
        <v>-39752556.889048636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1000000</v>
      </c>
      <c r="S86">
        <f t="shared" si="28"/>
        <v>-165608125.26339766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-2.0865452426002968</v>
      </c>
      <c r="AC86">
        <f t="shared" si="29"/>
        <v>-1.8629995562834059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-4.0713999304682162E-2</v>
      </c>
      <c r="AI86">
        <f t="shared" si="33"/>
        <v>-4.0714561776950153E-2</v>
      </c>
      <c r="AJ86">
        <f t="shared" si="34"/>
        <v>-0.22354568631689098</v>
      </c>
      <c r="AK86">
        <f t="shared" si="49"/>
        <v>-0.14605816698202079</v>
      </c>
      <c r="AL86">
        <f t="shared" si="35"/>
        <v>-0.41031841507586192</v>
      </c>
      <c r="AN86">
        <f t="shared" si="36"/>
        <v>0</v>
      </c>
      <c r="AO86">
        <f t="shared" si="36"/>
        <v>0</v>
      </c>
      <c r="AP86">
        <f t="shared" si="36"/>
        <v>-4.6238659320487983E-11</v>
      </c>
      <c r="AQ86">
        <f t="shared" si="36"/>
        <v>-3.3469396636340775E-6</v>
      </c>
      <c r="AR86">
        <f t="shared" si="36"/>
        <v>-3.346985902293398E-6</v>
      </c>
      <c r="AS86">
        <f t="shared" si="36"/>
        <v>-1.8376822148303685E-5</v>
      </c>
      <c r="AT86">
        <f t="shared" si="36"/>
        <v>-1.200687430904378E-5</v>
      </c>
      <c r="AU86">
        <f t="shared" si="23"/>
        <v>-3.3730682359640861E-5</v>
      </c>
      <c r="AW86">
        <v>83</v>
      </c>
      <c r="AX86">
        <f>IF(Z86&gt;0, (R86*SUMPRODUCT(K86:$K$98, X86:$X$98)-K86*$AZ$3)/Z86, 0)</f>
        <v>-165608125.26339766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1000000</v>
      </c>
      <c r="S87">
        <f t="shared" si="28"/>
        <v>-801750515.58891976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-1.8629995562834059</v>
      </c>
      <c r="AC87">
        <f t="shared" si="29"/>
        <v>-1.6633953638591386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-9.0622464544480273E-3</v>
      </c>
      <c r="AI87">
        <f t="shared" si="33"/>
        <v>-9.0623501896706128E-3</v>
      </c>
      <c r="AJ87">
        <f t="shared" si="34"/>
        <v>-0.1996041924242673</v>
      </c>
      <c r="AK87">
        <f t="shared" si="49"/>
        <v>-0.13040996893983842</v>
      </c>
      <c r="AL87">
        <f t="shared" si="35"/>
        <v>-0.33907651155377633</v>
      </c>
      <c r="AN87">
        <f t="shared" si="36"/>
        <v>0</v>
      </c>
      <c r="AO87">
        <f t="shared" si="36"/>
        <v>0</v>
      </c>
      <c r="AP87">
        <f t="shared" si="36"/>
        <v>-7.6139906446276945E-12</v>
      </c>
      <c r="AQ87">
        <f t="shared" si="36"/>
        <v>-6.6515362866607296E-7</v>
      </c>
      <c r="AR87">
        <f t="shared" si="36"/>
        <v>-6.6516124265671758E-7</v>
      </c>
      <c r="AS87">
        <f t="shared" si="36"/>
        <v>-1.4650611584591825E-5</v>
      </c>
      <c r="AT87">
        <f t="shared" si="36"/>
        <v>-9.5718721059486792E-6</v>
      </c>
      <c r="AU87">
        <f t="shared" si="23"/>
        <v>-2.4887644933197224E-5</v>
      </c>
      <c r="AW87">
        <v>84</v>
      </c>
      <c r="AX87">
        <f>IF(Z87&gt;0, (R87*SUMPRODUCT(K87:$K$98, X87:$X$98)-K87*$AZ$3)/Z87, 0)</f>
        <v>-801750515.58891976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1000000</v>
      </c>
      <c r="S88">
        <f t="shared" si="28"/>
        <v>-4632375112.556118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-1.6633953638591386</v>
      </c>
      <c r="AC88">
        <f t="shared" si="29"/>
        <v>-1.4851750117235432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-1.7333497328136111E-3</v>
      </c>
      <c r="AI88">
        <f t="shared" si="33"/>
        <v>-1.7333657631973304E-3</v>
      </c>
      <c r="AJ88">
        <f t="shared" si="34"/>
        <v>-0.17822035213559539</v>
      </c>
      <c r="AK88">
        <f t="shared" si="49"/>
        <v>-0.11643767547013971</v>
      </c>
      <c r="AL88">
        <f t="shared" si="35"/>
        <v>-0.29639139336893244</v>
      </c>
      <c r="AN88">
        <f t="shared" si="36"/>
        <v>0</v>
      </c>
      <c r="AO88">
        <f t="shared" si="36"/>
        <v>0</v>
      </c>
      <c r="AP88">
        <f t="shared" si="36"/>
        <v>-1.0505385440715221E-12</v>
      </c>
      <c r="AQ88">
        <f t="shared" si="36"/>
        <v>-1.1359370658609486E-7</v>
      </c>
      <c r="AR88">
        <f t="shared" si="36"/>
        <v>-1.1359475712463892E-7</v>
      </c>
      <c r="AS88">
        <f t="shared" si="36"/>
        <v>-1.1679530105733291E-5</v>
      </c>
      <c r="AT88">
        <f t="shared" si="36"/>
        <v>-7.6306511562743319E-6</v>
      </c>
      <c r="AU88">
        <f t="shared" si="23"/>
        <v>-1.9423776019132261E-5</v>
      </c>
      <c r="AW88">
        <v>85</v>
      </c>
      <c r="AX88">
        <f>IF(Z88&gt;0, (R88*SUMPRODUCT(K88:$K$98, X88:$X$98)-K88*$AZ$3)/Z88, 0)</f>
        <v>-4632375112.556118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-1.4851750117235432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-3.2060767438672131E-4</v>
      </c>
      <c r="AI89">
        <f t="shared" si="33"/>
        <v>-3.2060767438672131E-4</v>
      </c>
      <c r="AJ89">
        <f t="shared" si="34"/>
        <v>-1.4851750117235432</v>
      </c>
      <c r="AK89">
        <f t="shared" si="49"/>
        <v>-0.10396225082064803</v>
      </c>
      <c r="AL89">
        <f t="shared" si="35"/>
        <v>-1.589457870218578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-1.8759616858420039E-8</v>
      </c>
      <c r="AR89">
        <f t="shared" si="36"/>
        <v>-1.8759616858420039E-8</v>
      </c>
      <c r="AS89">
        <f t="shared" si="36"/>
        <v>-8.690158225603317E-5</v>
      </c>
      <c r="AT89">
        <f t="shared" si="36"/>
        <v>-6.0831107579223217E-6</v>
      </c>
      <c r="AU89">
        <f t="shared" si="23"/>
        <v>-9.300345263081391E-5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28093.467645275679</v>
      </c>
      <c r="AO91" s="8">
        <f t="shared" si="50"/>
        <v>-2809.3467645275682</v>
      </c>
      <c r="AP91" s="8">
        <f t="shared" si="50"/>
        <v>-847.40594491391812</v>
      </c>
      <c r="AQ91" s="8">
        <f t="shared" si="50"/>
        <v>-22662.592995113857</v>
      </c>
      <c r="AR91" s="8">
        <f t="shared" si="50"/>
        <v>1774.1219407203257</v>
      </c>
      <c r="AS91" s="8">
        <f t="shared" si="50"/>
        <v>-1806.8939381401174</v>
      </c>
      <c r="AT91" s="8">
        <f t="shared" si="50"/>
        <v>1054.0214639150684</v>
      </c>
      <c r="AU91" s="8">
        <f t="shared" si="50"/>
        <v>1021.2494664952746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7619E-78AC-4131-B5AC-8BE1C6ADFCD1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37193.888432865802</v>
      </c>
      <c r="K3">
        <v>1</v>
      </c>
      <c r="L3" s="2">
        <v>0</v>
      </c>
      <c r="O3">
        <f>$C$3</f>
        <v>37193.888432865802</v>
      </c>
      <c r="P3">
        <f>O3*C5</f>
        <v>3719.3888432865806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37193.888432865802</v>
      </c>
      <c r="AF3">
        <f t="shared" ref="AF3:AG34" si="4">-$Z3*P3</f>
        <v>-3719.3888432865806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32954.017661879225</v>
      </c>
      <c r="AJ3">
        <f t="shared" ref="AJ3:AJ66" si="7">AB3-AC3</f>
        <v>0</v>
      </c>
      <c r="AL3">
        <f t="shared" ref="AL3:AL66" si="8">SUM(AI3:AK3)</f>
        <v>32954.017661879225</v>
      </c>
      <c r="AN3">
        <f t="shared" ref="AN3:AU34" si="9">AE3*$K3</f>
        <v>37193.888432865802</v>
      </c>
      <c r="AO3">
        <f t="shared" si="9"/>
        <v>-3719.3888432865806</v>
      </c>
      <c r="AP3">
        <f t="shared" si="9"/>
        <v>-520.48192770000003</v>
      </c>
      <c r="AQ3">
        <f t="shared" si="9"/>
        <v>0</v>
      </c>
      <c r="AR3">
        <f t="shared" si="9"/>
        <v>32954.017661879225</v>
      </c>
      <c r="AS3">
        <f t="shared" si="9"/>
        <v>0</v>
      </c>
      <c r="AT3">
        <f t="shared" si="9"/>
        <v>0</v>
      </c>
      <c r="AU3">
        <f t="shared" si="9"/>
        <v>32954.017661879225</v>
      </c>
      <c r="AW3">
        <v>0</v>
      </c>
      <c r="AX3">
        <f>IF(Z3&gt;0, (R3*SUMPRODUCT(K3:$K$98, X3:$X$98)-K3*$AZ$3)/Z3, 0)</f>
        <v>0</v>
      </c>
      <c r="AZ3">
        <f>C6*ABS(SUMPRODUCT(X4:X79, K4:K79))/1</f>
        <v>29819.178812619211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3236.5007230422962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3194.9120156377758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-3194.9120156377758</v>
      </c>
      <c r="AK4">
        <f>G4*SUM(AB4, AE4:AF4)</f>
        <v>0</v>
      </c>
      <c r="AL4">
        <f t="shared" si="8"/>
        <v>-6044.8110156377752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-2544.5526785714283</v>
      </c>
      <c r="AR4">
        <f t="shared" si="9"/>
        <v>-2544.5526785714283</v>
      </c>
      <c r="AS4">
        <f t="shared" si="9"/>
        <v>-2852.6000139622997</v>
      </c>
      <c r="AT4">
        <f t="shared" si="9"/>
        <v>0</v>
      </c>
      <c r="AU4">
        <f t="shared" si="9"/>
        <v>-5397.1526925337275</v>
      </c>
      <c r="AW4">
        <v>1</v>
      </c>
      <c r="AX4">
        <f>IF(Z4&gt;0, (R4*SUMPRODUCT(K4:$K$98, X4:$X$98)-K4*$AZ$3)/Z4, 0)</f>
        <v>3236.5007230422962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1000000</v>
      </c>
      <c r="S5">
        <f t="shared" si="1"/>
        <v>3594.9197661171629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3194.9120156377758</v>
      </c>
      <c r="AC5">
        <f t="shared" si="2"/>
        <v>3502.9593510286468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-2859.258550244278</v>
      </c>
      <c r="AI5">
        <f t="shared" si="6"/>
        <v>-2907.9795173162656</v>
      </c>
      <c r="AJ5">
        <f t="shared" si="7"/>
        <v>-308.04733539087101</v>
      </c>
      <c r="AK5">
        <f>G5*SUM(AB5, AE5:AF5)</f>
        <v>223.64384109464433</v>
      </c>
      <c r="AL5">
        <f t="shared" si="8"/>
        <v>-2992.3830116124923</v>
      </c>
      <c r="AN5">
        <f t="shared" si="9"/>
        <v>0</v>
      </c>
      <c r="AO5">
        <f t="shared" si="9"/>
        <v>0</v>
      </c>
      <c r="AP5">
        <f t="shared" si="9"/>
        <v>-38.840056658153522</v>
      </c>
      <c r="AQ5">
        <f t="shared" si="9"/>
        <v>-2279.3834105901451</v>
      </c>
      <c r="AR5">
        <f t="shared" si="9"/>
        <v>-2318.2234672482982</v>
      </c>
      <c r="AS5">
        <f t="shared" si="9"/>
        <v>-245.57344976950813</v>
      </c>
      <c r="AT5">
        <f t="shared" si="9"/>
        <v>178.28750087264373</v>
      </c>
      <c r="AU5">
        <f t="shared" si="9"/>
        <v>-2385.5094161451625</v>
      </c>
      <c r="AW5">
        <v>2</v>
      </c>
      <c r="AX5">
        <f>IF(Z5&gt;0, (R5*SUMPRODUCT(K5:$K$98, X5:$X$98)-K5*$AZ$3)/Z5, 0)</f>
        <v>3594.9197661171629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1000000</v>
      </c>
      <c r="S6">
        <f t="shared" si="1"/>
        <v>3920.2956667616781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3502.9593510286468</v>
      </c>
      <c r="AC6">
        <f t="shared" si="2"/>
        <v>3770.5402386191272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-2875.1821228513127</v>
      </c>
      <c r="AI6">
        <f t="shared" si="6"/>
        <v>-2923.2721211464382</v>
      </c>
      <c r="AJ6">
        <f t="shared" si="7"/>
        <v>-267.58088759048042</v>
      </c>
      <c r="AK6">
        <f>G6*SUM(AB6, AE6:AF6)</f>
        <v>245.20715457200529</v>
      </c>
      <c r="AL6">
        <f t="shared" si="8"/>
        <v>-2945.6458541649131</v>
      </c>
      <c r="AN6">
        <f t="shared" si="9"/>
        <v>0</v>
      </c>
      <c r="AO6">
        <f t="shared" si="9"/>
        <v>0</v>
      </c>
      <c r="AP6">
        <f t="shared" si="9"/>
        <v>-34.22951090385083</v>
      </c>
      <c r="AQ6">
        <f t="shared" si="9"/>
        <v>-2046.4978439117963</v>
      </c>
      <c r="AR6">
        <f t="shared" si="9"/>
        <v>-2080.7273548156472</v>
      </c>
      <c r="AS6">
        <f t="shared" si="9"/>
        <v>-190.45879047928463</v>
      </c>
      <c r="AT6">
        <f t="shared" si="9"/>
        <v>174.53360924688329</v>
      </c>
      <c r="AU6">
        <f t="shared" si="9"/>
        <v>-2096.6525360480487</v>
      </c>
      <c r="AW6">
        <v>3</v>
      </c>
      <c r="AX6">
        <f>IF(Z6&gt;0, (R6*SUMPRODUCT(K6:$K$98, X6:$X$98)-K6*$AZ$3)/Z6, 0)</f>
        <v>3920.2956667616781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1000000</v>
      </c>
      <c r="S7">
        <f t="shared" si="1"/>
        <v>4211.7206486814521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3770.5402386191272</v>
      </c>
      <c r="AC7">
        <f t="shared" si="2"/>
        <v>3998.1176609400313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-2898.2899408505459</v>
      </c>
      <c r="AI7">
        <f t="shared" si="6"/>
        <v>-2945.7541246656774</v>
      </c>
      <c r="AJ7">
        <f t="shared" si="7"/>
        <v>-227.57742232090413</v>
      </c>
      <c r="AK7">
        <f>G7*SUM(AB7, AE7:AF7)</f>
        <v>263.93781670333891</v>
      </c>
      <c r="AL7">
        <f t="shared" si="8"/>
        <v>-2909.3937302832428</v>
      </c>
      <c r="AN7">
        <f t="shared" si="9"/>
        <v>0</v>
      </c>
      <c r="AO7">
        <f t="shared" si="9"/>
        <v>0</v>
      </c>
      <c r="AP7">
        <f t="shared" si="9"/>
        <v>-30.164346891246101</v>
      </c>
      <c r="AQ7">
        <f t="shared" si="9"/>
        <v>-1841.9156538693908</v>
      </c>
      <c r="AR7">
        <f t="shared" si="9"/>
        <v>-1872.0800007606369</v>
      </c>
      <c r="AS7">
        <f t="shared" si="9"/>
        <v>-144.62956612170575</v>
      </c>
      <c r="AT7">
        <f t="shared" si="9"/>
        <v>167.73725408967252</v>
      </c>
      <c r="AU7">
        <f t="shared" si="9"/>
        <v>-1848.9723127926702</v>
      </c>
      <c r="AW7">
        <v>4</v>
      </c>
      <c r="AX7">
        <f>IF(Z7&gt;0, (R7*SUMPRODUCT(K7:$K$98, X7:$X$98)-K7*$AZ$3)/Z7, 0)</f>
        <v>4211.7206486814521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1000000</v>
      </c>
      <c r="S8">
        <f t="shared" si="1"/>
        <v>4468.7472985758504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3998.1176609400313</v>
      </c>
      <c r="AC8">
        <f t="shared" si="2"/>
        <v>4186.6263519212625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-2922.8377943500673</v>
      </c>
      <c r="AI8">
        <f t="shared" si="6"/>
        <v>-2969.6811944373299</v>
      </c>
      <c r="AJ8">
        <f t="shared" si="7"/>
        <v>-188.50869098123121</v>
      </c>
      <c r="AK8">
        <f t="shared" ref="AK8:AK71" si="22">G8*SUM(AB8:AB8, AE8:AF8)</f>
        <v>279.86823626580224</v>
      </c>
      <c r="AL8">
        <f t="shared" si="8"/>
        <v>-2878.3216491527587</v>
      </c>
      <c r="AN8">
        <f t="shared" si="9"/>
        <v>0</v>
      </c>
      <c r="AO8">
        <f t="shared" si="9"/>
        <v>0</v>
      </c>
      <c r="AP8">
        <f t="shared" si="9"/>
        <v>-26.58020322268386</v>
      </c>
      <c r="AQ8">
        <f t="shared" si="9"/>
        <v>-1658.4966594235445</v>
      </c>
      <c r="AR8">
        <f t="shared" si="9"/>
        <v>-1685.0768626462284</v>
      </c>
      <c r="AS8">
        <f t="shared" si="9"/>
        <v>-106.96489379910911</v>
      </c>
      <c r="AT8">
        <f t="shared" si="9"/>
        <v>158.80475331981424</v>
      </c>
      <c r="AU8">
        <f t="shared" si="9"/>
        <v>-1633.2370031255232</v>
      </c>
      <c r="AW8">
        <v>5</v>
      </c>
      <c r="AX8">
        <f>IF(Z8&gt;0, (R8*SUMPRODUCT(K8:$K$98, X8:$X$98)-K8*$AZ$3)/Z8, 0)</f>
        <v>4468.7472985758504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1000000</v>
      </c>
      <c r="S9">
        <f t="shared" si="1"/>
        <v>4695.281523019833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4186.6263519212625</v>
      </c>
      <c r="AC9">
        <f t="shared" si="2"/>
        <v>4341.00857182863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-2952.2949849517154</v>
      </c>
      <c r="AI9">
        <f t="shared" si="6"/>
        <v>-2998.5223362888578</v>
      </c>
      <c r="AJ9">
        <f t="shared" si="7"/>
        <v>-154.38221990736747</v>
      </c>
      <c r="AK9">
        <f t="shared" si="22"/>
        <v>293.06384463448842</v>
      </c>
      <c r="AL9">
        <f t="shared" si="8"/>
        <v>-2859.840711561737</v>
      </c>
      <c r="AN9">
        <f t="shared" si="9"/>
        <v>0</v>
      </c>
      <c r="AO9">
        <f t="shared" si="9"/>
        <v>0</v>
      </c>
      <c r="AP9">
        <f t="shared" si="9"/>
        <v>-23.42021483699444</v>
      </c>
      <c r="AQ9">
        <f t="shared" si="9"/>
        <v>-1495.7245182722691</v>
      </c>
      <c r="AR9">
        <f t="shared" si="9"/>
        <v>-1519.1447331092634</v>
      </c>
      <c r="AS9">
        <f t="shared" si="9"/>
        <v>-78.214837161513273</v>
      </c>
      <c r="AT9">
        <f t="shared" si="9"/>
        <v>148.47526418370703</v>
      </c>
      <c r="AU9">
        <f t="shared" si="9"/>
        <v>-1448.8843060870697</v>
      </c>
      <c r="AW9">
        <v>6</v>
      </c>
      <c r="AX9">
        <f>IF(Z9&gt;0, (R9*SUMPRODUCT(K9:$K$98, X9:$X$98)-K9*$AZ$3)/Z9, 0)</f>
        <v>4695.281523019833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1000000</v>
      </c>
      <c r="S10">
        <f t="shared" si="1"/>
        <v>4892.9601264471839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4341.00857182863</v>
      </c>
      <c r="AC10">
        <f t="shared" si="2"/>
        <v>4463.9259101018197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-2985.5361641936925</v>
      </c>
      <c r="AI10">
        <f t="shared" si="6"/>
        <v>-3031.1519652092538</v>
      </c>
      <c r="AJ10">
        <f t="shared" si="7"/>
        <v>-122.91733827318967</v>
      </c>
      <c r="AK10">
        <f t="shared" si="22"/>
        <v>303.87060002800411</v>
      </c>
      <c r="AL10">
        <f t="shared" si="8"/>
        <v>-2850.1987034544395</v>
      </c>
      <c r="AN10">
        <f t="shared" si="9"/>
        <v>0</v>
      </c>
      <c r="AO10">
        <f t="shared" si="9"/>
        <v>0</v>
      </c>
      <c r="AP10">
        <f t="shared" si="9"/>
        <v>-20.63427179635308</v>
      </c>
      <c r="AQ10">
        <f t="shared" si="9"/>
        <v>-1350.5049412329358</v>
      </c>
      <c r="AR10">
        <f t="shared" si="9"/>
        <v>-1371.1392130292888</v>
      </c>
      <c r="AS10">
        <f t="shared" si="9"/>
        <v>-55.601561519176862</v>
      </c>
      <c r="AT10">
        <f t="shared" si="9"/>
        <v>137.45562748661868</v>
      </c>
      <c r="AU10">
        <f t="shared" si="9"/>
        <v>-1289.2851470618471</v>
      </c>
      <c r="AW10">
        <v>7</v>
      </c>
      <c r="AX10">
        <f>IF(Z10&gt;0, (R10*SUMPRODUCT(K10:$K$98, X10:$X$98)-K10*$AZ$3)/Z10, 0)</f>
        <v>4892.9601264471839</v>
      </c>
    </row>
    <row r="11" spans="1:52" x14ac:dyDescent="0.25">
      <c r="A11" t="s">
        <v>33</v>
      </c>
      <c r="C11" s="12">
        <f>AU81</f>
        <v>1321.438815541039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1000000</v>
      </c>
      <c r="S11">
        <f t="shared" si="1"/>
        <v>5064.222005244098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4463.9259101018197</v>
      </c>
      <c r="AC11">
        <f t="shared" si="2"/>
        <v>4558.63691221304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-3027.5617676237252</v>
      </c>
      <c r="AI11">
        <f t="shared" si="6"/>
        <v>-3072.5700325407497</v>
      </c>
      <c r="AJ11">
        <f t="shared" si="7"/>
        <v>-94.711002111220296</v>
      </c>
      <c r="AK11">
        <f t="shared" si="22"/>
        <v>312.4748137071274</v>
      </c>
      <c r="AL11">
        <f t="shared" si="8"/>
        <v>-2854.8062209448426</v>
      </c>
      <c r="AN11">
        <f t="shared" si="9"/>
        <v>0</v>
      </c>
      <c r="AO11">
        <f t="shared" si="9"/>
        <v>0</v>
      </c>
      <c r="AP11">
        <f t="shared" si="9"/>
        <v>-18.1780833204385</v>
      </c>
      <c r="AQ11">
        <f t="shared" si="9"/>
        <v>-1222.7814196147951</v>
      </c>
      <c r="AR11">
        <f t="shared" si="9"/>
        <v>-1240.9595029352336</v>
      </c>
      <c r="AS11">
        <f t="shared" si="9"/>
        <v>-38.252185257840502</v>
      </c>
      <c r="AT11">
        <f t="shared" si="9"/>
        <v>126.20333642228665</v>
      </c>
      <c r="AU11">
        <f t="shared" si="9"/>
        <v>-1153.0083517707874</v>
      </c>
      <c r="AW11">
        <v>8</v>
      </c>
      <c r="AX11">
        <f>IF(Z11&gt;0, (R11*SUMPRODUCT(K11:$K$98, X11:$X$98)-K11*$AZ$3)/Z11, 0)</f>
        <v>5064.222005244098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1000000</v>
      </c>
      <c r="S12">
        <f t="shared" si="1"/>
        <v>5209.2222285598373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4558.63691221304</v>
      </c>
      <c r="AC12">
        <f t="shared" si="2"/>
        <v>4626.2268705840997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-3079.6536201701774</v>
      </c>
      <c r="AI12">
        <f t="shared" si="6"/>
        <v>-3124.0578197570235</v>
      </c>
      <c r="AJ12">
        <f t="shared" si="7"/>
        <v>-67.589958371059765</v>
      </c>
      <c r="AK12">
        <f t="shared" si="22"/>
        <v>319.10458385491285</v>
      </c>
      <c r="AL12">
        <f t="shared" si="8"/>
        <v>-2872.5431942731702</v>
      </c>
      <c r="AN12">
        <f t="shared" si="9"/>
        <v>0</v>
      </c>
      <c r="AO12">
        <f t="shared" si="9"/>
        <v>0</v>
      </c>
      <c r="AP12">
        <f t="shared" si="9"/>
        <v>-16.012599522299535</v>
      </c>
      <c r="AQ12">
        <f t="shared" si="9"/>
        <v>-1110.5539689041798</v>
      </c>
      <c r="AR12">
        <f t="shared" si="9"/>
        <v>-1126.5665684264793</v>
      </c>
      <c r="AS12">
        <f t="shared" si="9"/>
        <v>-24.373616576691788</v>
      </c>
      <c r="AT12">
        <f t="shared" si="9"/>
        <v>115.07231195565669</v>
      </c>
      <c r="AU12">
        <f t="shared" si="9"/>
        <v>-1035.8678730475144</v>
      </c>
      <c r="AW12">
        <v>9</v>
      </c>
      <c r="AX12">
        <f>IF(Z12&gt;0, (R12*SUMPRODUCT(K12:$K$98, X12:$X$98)-K12*$AZ$3)/Z12, 0)</f>
        <v>5209.2222285598373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1000000</v>
      </c>
      <c r="S13">
        <f t="shared" si="1"/>
        <v>5328.1309781106702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4626.2268705840997</v>
      </c>
      <c r="AC13">
        <f t="shared" si="2"/>
        <v>4667.7902034530071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-3137.9382147233887</v>
      </c>
      <c r="AI13">
        <f t="shared" si="6"/>
        <v>-3181.7414754036299</v>
      </c>
      <c r="AJ13">
        <f t="shared" si="7"/>
        <v>-41.56333286890731</v>
      </c>
      <c r="AK13">
        <f t="shared" si="22"/>
        <v>323.83588094088702</v>
      </c>
      <c r="AL13">
        <f t="shared" si="8"/>
        <v>-2899.4689273316503</v>
      </c>
      <c r="AN13">
        <f t="shared" si="9"/>
        <v>0</v>
      </c>
      <c r="AO13">
        <f t="shared" si="9"/>
        <v>0</v>
      </c>
      <c r="AP13">
        <f t="shared" si="9"/>
        <v>-14.103477614443243</v>
      </c>
      <c r="AQ13">
        <f t="shared" si="9"/>
        <v>-1010.33212321612</v>
      </c>
      <c r="AR13">
        <f t="shared" si="9"/>
        <v>-1024.4356008305633</v>
      </c>
      <c r="AS13">
        <f t="shared" si="9"/>
        <v>-13.382280807298546</v>
      </c>
      <c r="AT13">
        <f t="shared" si="9"/>
        <v>104.2664867107367</v>
      </c>
      <c r="AU13">
        <f t="shared" si="9"/>
        <v>-933.5513949271251</v>
      </c>
      <c r="AW13">
        <v>10</v>
      </c>
      <c r="AX13">
        <f>IF(Z13&gt;0, (R13*SUMPRODUCT(K13:$K$98, X13:$X$98)-K13*$AZ$3)/Z13, 0)</f>
        <v>5328.1309781106702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1000000</v>
      </c>
      <c r="S14">
        <f t="shared" si="1"/>
        <v>5423.1597443191076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4667.7902034530071</v>
      </c>
      <c r="AC14">
        <f t="shared" si="2"/>
        <v>4686.1342425342864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-3207.8976293741357</v>
      </c>
      <c r="AI14">
        <f t="shared" si="6"/>
        <v>-3251.1024625661057</v>
      </c>
      <c r="AJ14">
        <f t="shared" si="7"/>
        <v>-18.344039081279334</v>
      </c>
      <c r="AK14">
        <f t="shared" si="22"/>
        <v>326.7453142417105</v>
      </c>
      <c r="AL14">
        <f t="shared" si="8"/>
        <v>-2942.7011874056743</v>
      </c>
      <c r="AN14">
        <f t="shared" si="9"/>
        <v>0</v>
      </c>
      <c r="AO14">
        <f t="shared" si="9"/>
        <v>0</v>
      </c>
      <c r="AP14">
        <f t="shared" si="9"/>
        <v>-12.420357124267632</v>
      </c>
      <c r="AQ14">
        <f t="shared" si="9"/>
        <v>-922.19391284036737</v>
      </c>
      <c r="AR14">
        <f t="shared" si="9"/>
        <v>-934.61426996463501</v>
      </c>
      <c r="AS14">
        <f t="shared" si="9"/>
        <v>-5.2734728885229689</v>
      </c>
      <c r="AT14">
        <f t="shared" si="9"/>
        <v>93.931469970756766</v>
      </c>
      <c r="AU14">
        <f t="shared" si="9"/>
        <v>-845.95627288240109</v>
      </c>
      <c r="AW14">
        <v>11</v>
      </c>
      <c r="AX14">
        <f>IF(Z14&gt;0, (R14*SUMPRODUCT(K14:$K$98, X14:$X$98)-K14*$AZ$3)/Z14, 0)</f>
        <v>5423.1597443191076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1000000</v>
      </c>
      <c r="S15">
        <f t="shared" si="1"/>
        <v>5494.7058074900842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4686.1342425342864</v>
      </c>
      <c r="AC15">
        <f t="shared" si="2"/>
        <v>4682.4011888880268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-3289.7482060261718</v>
      </c>
      <c r="AI15">
        <f t="shared" si="6"/>
        <v>-3332.3565034759208</v>
      </c>
      <c r="AJ15">
        <f t="shared" si="7"/>
        <v>3.7330536462595774</v>
      </c>
      <c r="AK15">
        <f t="shared" si="22"/>
        <v>328.0293969774001</v>
      </c>
      <c r="AL15">
        <f t="shared" si="8"/>
        <v>-3000.594052852261</v>
      </c>
      <c r="AN15">
        <f t="shared" si="9"/>
        <v>0</v>
      </c>
      <c r="AO15">
        <f t="shared" si="9"/>
        <v>0</v>
      </c>
      <c r="AP15">
        <f t="shared" si="9"/>
        <v>-10.936488708159134</v>
      </c>
      <c r="AQ15">
        <f t="shared" si="9"/>
        <v>-844.39642654869454</v>
      </c>
      <c r="AR15">
        <f t="shared" si="9"/>
        <v>-855.33291525685365</v>
      </c>
      <c r="AS15">
        <f t="shared" si="9"/>
        <v>0.95818189162380052</v>
      </c>
      <c r="AT15">
        <f t="shared" si="9"/>
        <v>84.196975957994084</v>
      </c>
      <c r="AU15">
        <f t="shared" si="9"/>
        <v>-770.17775740723573</v>
      </c>
      <c r="AW15">
        <v>12</v>
      </c>
      <c r="AX15">
        <f>IF(Z15&gt;0, (R15*SUMPRODUCT(K15:$K$98, X15:$X$98)-K15*$AZ$3)/Z15, 0)</f>
        <v>5494.7058074900842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1000000</v>
      </c>
      <c r="S16">
        <f t="shared" si="1"/>
        <v>5543.5189347121313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4682.4011888880268</v>
      </c>
      <c r="AC16">
        <f t="shared" si="2"/>
        <v>4658.0591009054988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-3373.1267715749395</v>
      </c>
      <c r="AI16">
        <f t="shared" si="6"/>
        <v>-3415.1403297116126</v>
      </c>
      <c r="AJ16">
        <f t="shared" si="7"/>
        <v>24.342087982528028</v>
      </c>
      <c r="AK16">
        <f t="shared" si="22"/>
        <v>327.76808322216192</v>
      </c>
      <c r="AL16">
        <f t="shared" si="8"/>
        <v>-3063.0301585069228</v>
      </c>
      <c r="AN16">
        <f t="shared" si="9"/>
        <v>0</v>
      </c>
      <c r="AO16">
        <f t="shared" si="9"/>
        <v>0</v>
      </c>
      <c r="AP16">
        <f t="shared" si="9"/>
        <v>-9.6284231604437611</v>
      </c>
      <c r="AQ16">
        <f t="shared" si="9"/>
        <v>-773.03359608087294</v>
      </c>
      <c r="AR16">
        <f t="shared" si="9"/>
        <v>-782.66201924131667</v>
      </c>
      <c r="AS16">
        <f t="shared" si="9"/>
        <v>5.578578299464481</v>
      </c>
      <c r="AT16">
        <f t="shared" si="9"/>
        <v>75.115985022839652</v>
      </c>
      <c r="AU16">
        <f t="shared" si="9"/>
        <v>-701.96745591901265</v>
      </c>
      <c r="AW16">
        <v>13</v>
      </c>
      <c r="AX16">
        <f>IF(Z16&gt;0, (R16*SUMPRODUCT(K16:$K$98, X16:$X$98)-K16*$AZ$3)/Z16, 0)</f>
        <v>5543.5189347121313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1000000</v>
      </c>
      <c r="S17">
        <f t="shared" si="1"/>
        <v>5573.6171493610391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4658.0591009054988</v>
      </c>
      <c r="AC17">
        <f t="shared" si="2"/>
        <v>4617.2168785444164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-3462.6322612213298</v>
      </c>
      <c r="AI17">
        <f t="shared" si="6"/>
        <v>-3504.052552163575</v>
      </c>
      <c r="AJ17">
        <f t="shared" si="7"/>
        <v>40.842222361082349</v>
      </c>
      <c r="AK17">
        <f t="shared" si="22"/>
        <v>326.06413706338492</v>
      </c>
      <c r="AL17">
        <f t="shared" si="8"/>
        <v>-3137.1461927391078</v>
      </c>
      <c r="AN17">
        <f t="shared" si="9"/>
        <v>0</v>
      </c>
      <c r="AO17">
        <f t="shared" si="9"/>
        <v>0</v>
      </c>
      <c r="AP17">
        <f t="shared" si="9"/>
        <v>-8.4754121710983803</v>
      </c>
      <c r="AQ17">
        <f t="shared" si="9"/>
        <v>-708.52316444888982</v>
      </c>
      <c r="AR17">
        <f t="shared" si="9"/>
        <v>-716.99857661998817</v>
      </c>
      <c r="AS17">
        <f t="shared" si="9"/>
        <v>8.3571278863417238</v>
      </c>
      <c r="AT17">
        <f t="shared" si="9"/>
        <v>66.719182626676016</v>
      </c>
      <c r="AU17">
        <f t="shared" si="9"/>
        <v>-641.92226610697048</v>
      </c>
      <c r="AW17">
        <v>14</v>
      </c>
      <c r="AX17">
        <f>IF(Z17&gt;0, (R17*SUMPRODUCT(K17:$K$98, X17:$X$98)-K17*$AZ$3)/Z17, 0)</f>
        <v>5573.6171493610391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1000000</v>
      </c>
      <c r="S18">
        <f t="shared" si="1"/>
        <v>5587.3808902672217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4617.2168785444164</v>
      </c>
      <c r="AC18">
        <f t="shared" si="2"/>
        <v>4562.436012059623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-3560.9960221623378</v>
      </c>
      <c r="AI18">
        <f t="shared" si="6"/>
        <v>-3601.8240603940521</v>
      </c>
      <c r="AJ18">
        <f t="shared" si="7"/>
        <v>54.780866484793478</v>
      </c>
      <c r="AK18">
        <f t="shared" si="22"/>
        <v>323.2051814981092</v>
      </c>
      <c r="AL18">
        <f t="shared" si="8"/>
        <v>-3223.8380124111495</v>
      </c>
      <c r="AN18">
        <f t="shared" si="9"/>
        <v>0</v>
      </c>
      <c r="AO18">
        <f t="shared" si="9"/>
        <v>0</v>
      </c>
      <c r="AP18">
        <f t="shared" si="9"/>
        <v>-7.4591299396860302</v>
      </c>
      <c r="AQ18">
        <f t="shared" si="9"/>
        <v>-650.58065962574494</v>
      </c>
      <c r="AR18">
        <f t="shared" si="9"/>
        <v>-658.03978956543085</v>
      </c>
      <c r="AS18">
        <f t="shared" si="9"/>
        <v>10.008259495585047</v>
      </c>
      <c r="AT18">
        <f t="shared" si="9"/>
        <v>59.048378280921511</v>
      </c>
      <c r="AU18">
        <f t="shared" si="9"/>
        <v>-588.98315178892437</v>
      </c>
      <c r="AW18">
        <v>15</v>
      </c>
      <c r="AX18">
        <f>IF(Z18&gt;0, (R18*SUMPRODUCT(K18:$K$98, X18:$X$98)-K18*$AZ$3)/Z18, 0)</f>
        <v>5587.3808902672217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1000000</v>
      </c>
      <c r="S19">
        <f t="shared" si="1"/>
        <v>5586.5484966793392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4562.436012059623</v>
      </c>
      <c r="AC19">
        <f t="shared" si="2"/>
        <v>4495.5538327589684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-3684.7288172907047</v>
      </c>
      <c r="AI19">
        <f t="shared" si="6"/>
        <v>-3724.9643386992375</v>
      </c>
      <c r="AJ19">
        <f t="shared" si="7"/>
        <v>66.88217930065457</v>
      </c>
      <c r="AK19">
        <f t="shared" si="22"/>
        <v>319.37052084417365</v>
      </c>
      <c r="AL19">
        <f t="shared" si="8"/>
        <v>-3338.7116385544091</v>
      </c>
      <c r="AN19">
        <f t="shared" si="9"/>
        <v>0</v>
      </c>
      <c r="AO19">
        <f t="shared" si="9"/>
        <v>0</v>
      </c>
      <c r="AP19">
        <f t="shared" si="9"/>
        <v>-6.5632851172808904</v>
      </c>
      <c r="AQ19">
        <f t="shared" si="9"/>
        <v>-601.05908811738095</v>
      </c>
      <c r="AR19">
        <f t="shared" si="9"/>
        <v>-607.62237323466184</v>
      </c>
      <c r="AS19">
        <f t="shared" si="9"/>
        <v>10.909932235206616</v>
      </c>
      <c r="AT19">
        <f t="shared" si="9"/>
        <v>52.096250103777287</v>
      </c>
      <c r="AU19">
        <f t="shared" si="9"/>
        <v>-544.61619089567796</v>
      </c>
      <c r="AW19">
        <v>16</v>
      </c>
      <c r="AX19">
        <f>IF(Z19&gt;0, (R19*SUMPRODUCT(K19:$K$98, X19:$X$98)-K19*$AZ$3)/Z19, 0)</f>
        <v>5586.5484966793392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1000000</v>
      </c>
      <c r="S20">
        <f t="shared" si="1"/>
        <v>5569.3543147006185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4495.5538327589684</v>
      </c>
      <c r="AC20">
        <f t="shared" si="2"/>
        <v>4415.6541020747009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-3814.8440536237972</v>
      </c>
      <c r="AI20">
        <f t="shared" si="6"/>
        <v>-3854.4864776155637</v>
      </c>
      <c r="AJ20">
        <f t="shared" si="7"/>
        <v>79.899730684267524</v>
      </c>
      <c r="AK20">
        <f t="shared" si="22"/>
        <v>314.68876829312779</v>
      </c>
      <c r="AL20">
        <f t="shared" si="8"/>
        <v>-3459.8979786381683</v>
      </c>
      <c r="AN20">
        <f t="shared" si="9"/>
        <v>0</v>
      </c>
      <c r="AO20">
        <f t="shared" si="9"/>
        <v>0</v>
      </c>
      <c r="AP20">
        <f t="shared" si="9"/>
        <v>-5.7736947151992188</v>
      </c>
      <c r="AQ20">
        <f t="shared" si="9"/>
        <v>-555.61044794565555</v>
      </c>
      <c r="AR20">
        <f t="shared" si="9"/>
        <v>-561.38414266085476</v>
      </c>
      <c r="AS20">
        <f t="shared" si="9"/>
        <v>11.636943616097017</v>
      </c>
      <c r="AT20">
        <f t="shared" si="9"/>
        <v>45.832638256529293</v>
      </c>
      <c r="AU20">
        <f t="shared" si="9"/>
        <v>-503.91456078822847</v>
      </c>
      <c r="AW20">
        <v>17</v>
      </c>
      <c r="AX20">
        <f>IF(Z20&gt;0, (R20*SUMPRODUCT(K20:$K$98, X20:$X$98)-K20*$AZ$3)/Z20, 0)</f>
        <v>5569.3543147006185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1000000</v>
      </c>
      <c r="S21">
        <f t="shared" si="1"/>
        <v>5538.3663973005323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4415.6541020747009</v>
      </c>
      <c r="AC21">
        <f t="shared" si="2"/>
        <v>4325.3645089800393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-3937.987221766884</v>
      </c>
      <c r="AI21">
        <f t="shared" si="6"/>
        <v>-3977.0363221576445</v>
      </c>
      <c r="AJ21">
        <f t="shared" si="7"/>
        <v>90.289593094661541</v>
      </c>
      <c r="AK21">
        <f t="shared" si="22"/>
        <v>309.09578714522911</v>
      </c>
      <c r="AL21">
        <f t="shared" si="8"/>
        <v>-3577.6509419177537</v>
      </c>
      <c r="AN21">
        <f t="shared" si="9"/>
        <v>0</v>
      </c>
      <c r="AO21">
        <f t="shared" si="9"/>
        <v>0</v>
      </c>
      <c r="AP21">
        <f t="shared" si="9"/>
        <v>-5.0779290092604672</v>
      </c>
      <c r="AQ21">
        <f t="shared" si="9"/>
        <v>-512.09424420539756</v>
      </c>
      <c r="AR21">
        <f t="shared" si="9"/>
        <v>-517.17217321465807</v>
      </c>
      <c r="AS21">
        <f t="shared" si="9"/>
        <v>11.741221677879953</v>
      </c>
      <c r="AT21">
        <f t="shared" si="9"/>
        <v>40.194689467323663</v>
      </c>
      <c r="AU21">
        <f t="shared" si="9"/>
        <v>-465.23626206945443</v>
      </c>
      <c r="AW21">
        <v>18</v>
      </c>
      <c r="AX21">
        <f>IF(Z21&gt;0, (R21*SUMPRODUCT(K21:$K$98, X21:$X$98)-K21*$AZ$3)/Z21, 0)</f>
        <v>5538.3663973005323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1000000</v>
      </c>
      <c r="S22">
        <f t="shared" si="1"/>
        <v>5498.3057147968193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4325.3645089800393</v>
      </c>
      <c r="AC22">
        <f t="shared" si="2"/>
        <v>4228.7353137487444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-4074.2995696970943</v>
      </c>
      <c r="AI22">
        <f t="shared" si="6"/>
        <v>-4112.7544641054619</v>
      </c>
      <c r="AJ22">
        <f t="shared" si="7"/>
        <v>96.629195231294943</v>
      </c>
      <c r="AK22">
        <f t="shared" si="22"/>
        <v>302.77551562860276</v>
      </c>
      <c r="AL22">
        <f t="shared" si="8"/>
        <v>-3713.349753245564</v>
      </c>
      <c r="AN22">
        <f t="shared" si="9"/>
        <v>0</v>
      </c>
      <c r="AO22">
        <f t="shared" si="9"/>
        <v>0</v>
      </c>
      <c r="AP22">
        <f t="shared" si="9"/>
        <v>-4.4648738454151387</v>
      </c>
      <c r="AQ22">
        <f t="shared" si="9"/>
        <v>-473.05379112335481</v>
      </c>
      <c r="AR22">
        <f t="shared" si="9"/>
        <v>-477.51866496876988</v>
      </c>
      <c r="AS22">
        <f t="shared" si="9"/>
        <v>11.219304411816056</v>
      </c>
      <c r="AT22">
        <f t="shared" si="9"/>
        <v>35.154289240957198</v>
      </c>
      <c r="AU22">
        <f t="shared" si="9"/>
        <v>-431.14507131599663</v>
      </c>
      <c r="AW22">
        <v>19</v>
      </c>
      <c r="AX22">
        <f>IF(Z22&gt;0, (R22*SUMPRODUCT(K22:$K$98, X22:$X$98)-K22*$AZ$3)/Z22, 0)</f>
        <v>5498.3057147968193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1000000</v>
      </c>
      <c r="S23">
        <f t="shared" si="1"/>
        <v>5449.925415574161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4228.7353137487444</v>
      </c>
      <c r="AC23">
        <f t="shared" si="2"/>
        <v>4126.6324592094097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-4216.2792237011499</v>
      </c>
      <c r="AI23">
        <f t="shared" si="6"/>
        <v>-4254.1387552042488</v>
      </c>
      <c r="AJ23">
        <f t="shared" si="7"/>
        <v>102.10285453933466</v>
      </c>
      <c r="AK23">
        <f t="shared" si="22"/>
        <v>296.01147196241214</v>
      </c>
      <c r="AL23">
        <f t="shared" si="8"/>
        <v>-3856.0244287025021</v>
      </c>
      <c r="AN23">
        <f t="shared" si="9"/>
        <v>0</v>
      </c>
      <c r="AO23">
        <f t="shared" si="9"/>
        <v>0</v>
      </c>
      <c r="AP23">
        <f t="shared" si="9"/>
        <v>-3.9247751583966948</v>
      </c>
      <c r="AQ23">
        <f t="shared" si="9"/>
        <v>-437.08802779801402</v>
      </c>
      <c r="AR23">
        <f t="shared" si="9"/>
        <v>-441.01280295641072</v>
      </c>
      <c r="AS23">
        <f t="shared" si="9"/>
        <v>10.584672635596897</v>
      </c>
      <c r="AT23">
        <f t="shared" si="9"/>
        <v>30.686551725116139</v>
      </c>
      <c r="AU23">
        <f t="shared" si="9"/>
        <v>-399.74157859569766</v>
      </c>
      <c r="AW23">
        <v>20</v>
      </c>
      <c r="AX23">
        <f>IF(Z23&gt;0, (R23*SUMPRODUCT(K23:$K$98, X23:$X$98)-K23*$AZ$3)/Z23, 0)</f>
        <v>5449.925415574161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1000000</v>
      </c>
      <c r="S24">
        <f t="shared" si="1"/>
        <v>5395.2146379698324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4126.6324592094097</v>
      </c>
      <c r="AC24">
        <f t="shared" si="2"/>
        <v>4020.7506247899855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-4374.8558912687276</v>
      </c>
      <c r="AI24">
        <f t="shared" si="6"/>
        <v>-4412.1180846622319</v>
      </c>
      <c r="AJ24">
        <f t="shared" si="7"/>
        <v>105.88183441942419</v>
      </c>
      <c r="AK24">
        <f t="shared" si="22"/>
        <v>288.86427214465868</v>
      </c>
      <c r="AL24">
        <f t="shared" si="8"/>
        <v>-4017.3719780981492</v>
      </c>
      <c r="AN24">
        <f t="shared" si="9"/>
        <v>0</v>
      </c>
      <c r="AO24">
        <f t="shared" si="9"/>
        <v>0</v>
      </c>
      <c r="AP24">
        <f t="shared" si="9"/>
        <v>-3.448974150817524</v>
      </c>
      <c r="AQ24">
        <f t="shared" si="9"/>
        <v>-404.93496244823262</v>
      </c>
      <c r="AR24">
        <f t="shared" si="9"/>
        <v>-408.38393659905006</v>
      </c>
      <c r="AS24">
        <f t="shared" si="9"/>
        <v>9.800381477741773</v>
      </c>
      <c r="AT24">
        <f t="shared" si="9"/>
        <v>26.737164857700314</v>
      </c>
      <c r="AU24">
        <f t="shared" si="9"/>
        <v>-371.84639026360799</v>
      </c>
      <c r="AW24">
        <v>21</v>
      </c>
      <c r="AX24">
        <f>IF(Z24&gt;0, (R24*SUMPRODUCT(K24:$K$98, X24:$X$98)-K24*$AZ$3)/Z24, 0)</f>
        <v>5395.2146379698324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1000000</v>
      </c>
      <c r="S25">
        <f t="shared" si="1"/>
        <v>5334.6493049983983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4020.7506247899855</v>
      </c>
      <c r="AC25">
        <f t="shared" si="2"/>
        <v>3911.5354778583524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-4559.448188749041</v>
      </c>
      <c r="AI25">
        <f t="shared" si="6"/>
        <v>-4596.1097877991733</v>
      </c>
      <c r="AJ25">
        <f t="shared" si="7"/>
        <v>109.21514693163317</v>
      </c>
      <c r="AK25">
        <f t="shared" si="22"/>
        <v>281.452543735299</v>
      </c>
      <c r="AL25">
        <f t="shared" si="8"/>
        <v>-4205.4420971322415</v>
      </c>
      <c r="AN25">
        <f t="shared" si="9"/>
        <v>0</v>
      </c>
      <c r="AO25">
        <f t="shared" si="9"/>
        <v>0</v>
      </c>
      <c r="AP25">
        <f t="shared" si="9"/>
        <v>-3.0298065818020086</v>
      </c>
      <c r="AQ25">
        <f t="shared" si="9"/>
        <v>-376.80424448390994</v>
      </c>
      <c r="AR25">
        <f t="shared" si="9"/>
        <v>-379.834051065712</v>
      </c>
      <c r="AS25">
        <f t="shared" si="9"/>
        <v>9.0258139191760787</v>
      </c>
      <c r="AT25">
        <f t="shared" si="9"/>
        <v>23.259944780587848</v>
      </c>
      <c r="AU25">
        <f t="shared" si="9"/>
        <v>-347.5482923659481</v>
      </c>
      <c r="AW25">
        <v>22</v>
      </c>
      <c r="AX25">
        <f>IF(Z25&gt;0, (R25*SUMPRODUCT(K25:$K$98, X25:$X$98)-K25*$AZ$3)/Z25, 0)</f>
        <v>5334.6493049983983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1000000</v>
      </c>
      <c r="S26">
        <f t="shared" si="1"/>
        <v>5267.6802136208917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3911.5354778583524</v>
      </c>
      <c r="AC26">
        <f t="shared" si="2"/>
        <v>3798.7667829428324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-4753.6103901823917</v>
      </c>
      <c r="AI26">
        <f t="shared" si="6"/>
        <v>-4789.6676927225135</v>
      </c>
      <c r="AJ26">
        <f t="shared" si="7"/>
        <v>112.76869491551997</v>
      </c>
      <c r="AK26">
        <f t="shared" si="22"/>
        <v>273.8074834500847</v>
      </c>
      <c r="AL26">
        <f t="shared" si="8"/>
        <v>-4403.0915143569082</v>
      </c>
      <c r="AN26">
        <f t="shared" si="9"/>
        <v>0</v>
      </c>
      <c r="AO26">
        <f t="shared" si="9"/>
        <v>0</v>
      </c>
      <c r="AP26">
        <f t="shared" si="9"/>
        <v>-2.6605946439035359</v>
      </c>
      <c r="AQ26">
        <f t="shared" si="9"/>
        <v>-350.7591930719276</v>
      </c>
      <c r="AR26">
        <f t="shared" si="9"/>
        <v>-353.41978771583115</v>
      </c>
      <c r="AS26">
        <f t="shared" si="9"/>
        <v>8.320971469187759</v>
      </c>
      <c r="AT26">
        <f t="shared" si="9"/>
        <v>20.203694469862075</v>
      </c>
      <c r="AU26">
        <f t="shared" si="9"/>
        <v>-324.89512177678125</v>
      </c>
      <c r="AW26">
        <v>23</v>
      </c>
      <c r="AX26">
        <f>IF(Z26&gt;0, (R26*SUMPRODUCT(K26:$K$98, X26:$X$98)-K26*$AZ$3)/Z26, 0)</f>
        <v>5267.6802136208917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1000000</v>
      </c>
      <c r="S27">
        <f t="shared" si="1"/>
        <v>5195.8474387397819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3798.7667829428324</v>
      </c>
      <c r="AC27">
        <f t="shared" si="2"/>
        <v>3683.7536162712549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-4954.2632729680163</v>
      </c>
      <c r="AI27">
        <f t="shared" si="6"/>
        <v>-4989.7122893190881</v>
      </c>
      <c r="AJ27">
        <f t="shared" si="7"/>
        <v>115.01316667157744</v>
      </c>
      <c r="AK27">
        <f t="shared" si="22"/>
        <v>265.91367480599831</v>
      </c>
      <c r="AL27">
        <f t="shared" si="8"/>
        <v>-4608.7854478415129</v>
      </c>
      <c r="AN27">
        <f t="shared" si="9"/>
        <v>0</v>
      </c>
      <c r="AO27">
        <f t="shared" si="9"/>
        <v>0</v>
      </c>
      <c r="AP27">
        <f t="shared" si="9"/>
        <v>-2.3354557584903639</v>
      </c>
      <c r="AQ27">
        <f t="shared" si="9"/>
        <v>-326.39728491593348</v>
      </c>
      <c r="AR27">
        <f t="shared" si="9"/>
        <v>-328.73274067442378</v>
      </c>
      <c r="AS27">
        <f t="shared" si="9"/>
        <v>7.5773093319477605</v>
      </c>
      <c r="AT27">
        <f t="shared" si="9"/>
        <v>17.518952202695473</v>
      </c>
      <c r="AU27">
        <f t="shared" si="9"/>
        <v>-303.63647913978059</v>
      </c>
      <c r="AW27">
        <v>24</v>
      </c>
      <c r="AX27">
        <f>IF(Z27&gt;0, (R27*SUMPRODUCT(K27:$K$98, X27:$X$98)-K27*$AZ$3)/Z27, 0)</f>
        <v>5195.8474387397819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1000000</v>
      </c>
      <c r="S28">
        <f t="shared" si="1"/>
        <v>5120.9848200368879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3683.7536162712549</v>
      </c>
      <c r="AC28">
        <f t="shared" si="2"/>
        <v>3567.8438549270618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-5180.0314710806897</v>
      </c>
      <c r="AI28">
        <f t="shared" si="6"/>
        <v>-5214.8669956946969</v>
      </c>
      <c r="AJ28">
        <f t="shared" si="7"/>
        <v>115.90976134419316</v>
      </c>
      <c r="AK28">
        <f t="shared" si="22"/>
        <v>257.8627531389879</v>
      </c>
      <c r="AL28">
        <f t="shared" si="8"/>
        <v>-4841.0944812115167</v>
      </c>
      <c r="AN28">
        <f t="shared" si="9"/>
        <v>0</v>
      </c>
      <c r="AO28">
        <f t="shared" si="9"/>
        <v>0</v>
      </c>
      <c r="AP28">
        <f t="shared" si="9"/>
        <v>-2.0491407432783331</v>
      </c>
      <c r="AQ28">
        <f t="shared" si="9"/>
        <v>-304.70657917370085</v>
      </c>
      <c r="AR28">
        <f t="shared" si="9"/>
        <v>-306.75571991697916</v>
      </c>
      <c r="AS28">
        <f t="shared" si="9"/>
        <v>6.8181954239480342</v>
      </c>
      <c r="AT28">
        <f t="shared" si="9"/>
        <v>15.168339776302792</v>
      </c>
      <c r="AU28">
        <f t="shared" si="9"/>
        <v>-284.76918471672838</v>
      </c>
      <c r="AW28">
        <v>25</v>
      </c>
      <c r="AX28">
        <f>IF(Z28&gt;0, (R28*SUMPRODUCT(K28:$K$98, X28:$X$98)-K28*$AZ$3)/Z28, 0)</f>
        <v>5120.9848200368879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1000000</v>
      </c>
      <c r="S29">
        <f t="shared" si="1"/>
        <v>5043.1376860294286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3567.8438549270618</v>
      </c>
      <c r="AC29">
        <f t="shared" si="2"/>
        <v>3451.0725646567003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-5432.789568808349</v>
      </c>
      <c r="AI29">
        <f t="shared" si="6"/>
        <v>-5467.0050986977758</v>
      </c>
      <c r="AJ29">
        <f t="shared" si="7"/>
        <v>116.77129027036153</v>
      </c>
      <c r="AK29">
        <f t="shared" si="22"/>
        <v>249.74906984489434</v>
      </c>
      <c r="AL29">
        <f t="shared" si="8"/>
        <v>-5100.4847385825196</v>
      </c>
      <c r="AN29">
        <f t="shared" si="9"/>
        <v>0</v>
      </c>
      <c r="AO29">
        <f t="shared" si="9"/>
        <v>0</v>
      </c>
      <c r="AP29">
        <f t="shared" si="9"/>
        <v>-1.7970273245835306</v>
      </c>
      <c r="AQ29">
        <f t="shared" si="9"/>
        <v>-285.33450557133875</v>
      </c>
      <c r="AR29">
        <f t="shared" si="9"/>
        <v>-287.13153289592231</v>
      </c>
      <c r="AS29">
        <f t="shared" si="9"/>
        <v>6.1329226822104195</v>
      </c>
      <c r="AT29">
        <f t="shared" si="9"/>
        <v>13.117023300559309</v>
      </c>
      <c r="AU29">
        <f t="shared" si="9"/>
        <v>-267.88158691315255</v>
      </c>
      <c r="AW29">
        <v>26</v>
      </c>
      <c r="AX29">
        <f>IF(Z29&gt;0, (R29*SUMPRODUCT(K29:$K$98, X29:$X$98)-K29*$AZ$3)/Z29, 0)</f>
        <v>5043.1376860294286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1000000</v>
      </c>
      <c r="S30">
        <f t="shared" si="1"/>
        <v>4962.4946963863131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3451.0725646567003</v>
      </c>
      <c r="AC30">
        <f t="shared" si="2"/>
        <v>3333.5374241776281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-5721.1972291972079</v>
      </c>
      <c r="AI30">
        <f t="shared" si="6"/>
        <v>-5754.784543926281</v>
      </c>
      <c r="AJ30">
        <f t="shared" si="7"/>
        <v>117.5351404790722</v>
      </c>
      <c r="AK30">
        <f t="shared" si="22"/>
        <v>241.57507952596904</v>
      </c>
      <c r="AL30">
        <f t="shared" si="8"/>
        <v>-5395.6743239212401</v>
      </c>
      <c r="AN30">
        <f t="shared" si="9"/>
        <v>0</v>
      </c>
      <c r="AO30">
        <f t="shared" si="9"/>
        <v>0</v>
      </c>
      <c r="AP30">
        <f t="shared" si="9"/>
        <v>-1.5750294248846219</v>
      </c>
      <c r="AQ30">
        <f t="shared" si="9"/>
        <v>-268.28741905211376</v>
      </c>
      <c r="AR30">
        <f t="shared" si="9"/>
        <v>-269.8624484769984</v>
      </c>
      <c r="AS30">
        <f t="shared" si="9"/>
        <v>5.5116434941507171</v>
      </c>
      <c r="AT30">
        <f t="shared" si="9"/>
        <v>11.328320279289802</v>
      </c>
      <c r="AU30">
        <f t="shared" si="9"/>
        <v>-253.02248470355786</v>
      </c>
      <c r="AW30">
        <v>27</v>
      </c>
      <c r="AX30">
        <f>IF(Z30&gt;0, (R30*SUMPRODUCT(K30:$K$98, X30:$X$98)-K30*$AZ$3)/Z30, 0)</f>
        <v>4962.4946963863131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1000000</v>
      </c>
      <c r="S31">
        <f t="shared" si="1"/>
        <v>4878.8851631516518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3333.5374241776281</v>
      </c>
      <c r="AC31">
        <f t="shared" si="2"/>
        <v>3215.0708668150387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-6052.2910322181633</v>
      </c>
      <c r="AI31">
        <f t="shared" si="6"/>
        <v>-6085.2398592483341</v>
      </c>
      <c r="AJ31">
        <f t="shared" si="7"/>
        <v>118.46655736258936</v>
      </c>
      <c r="AK31">
        <f t="shared" si="22"/>
        <v>233.34761969243399</v>
      </c>
      <c r="AL31">
        <f t="shared" si="8"/>
        <v>-5733.4256821933113</v>
      </c>
      <c r="AN31">
        <f t="shared" si="9"/>
        <v>0</v>
      </c>
      <c r="AO31">
        <f t="shared" si="9"/>
        <v>0</v>
      </c>
      <c r="AP31">
        <f t="shared" si="9"/>
        <v>-1.3795432598203863</v>
      </c>
      <c r="AQ31">
        <f t="shared" si="9"/>
        <v>-253.40499351683829</v>
      </c>
      <c r="AR31">
        <f t="shared" si="9"/>
        <v>-254.78453677665865</v>
      </c>
      <c r="AS31">
        <f t="shared" si="9"/>
        <v>4.9601080054847886</v>
      </c>
      <c r="AT31">
        <f t="shared" si="9"/>
        <v>9.7700939595529022</v>
      </c>
      <c r="AU31">
        <f t="shared" si="9"/>
        <v>-240.05433481162098</v>
      </c>
      <c r="AW31">
        <v>28</v>
      </c>
      <c r="AX31">
        <f>IF(Z31&gt;0, (R31*SUMPRODUCT(K31:$K$98, X31:$X$98)-K31*$AZ$3)/Z31, 0)</f>
        <v>4878.8851631516518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1000000</v>
      </c>
      <c r="S32">
        <f t="shared" si="1"/>
        <v>4792.0166422253451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3215.0708668150387</v>
      </c>
      <c r="AC32">
        <f t="shared" si="2"/>
        <v>3095.434499806704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-6430.2331163429999</v>
      </c>
      <c r="AI32">
        <f t="shared" si="6"/>
        <v>-6462.5309434470519</v>
      </c>
      <c r="AJ32">
        <f t="shared" si="7"/>
        <v>119.63636700833467</v>
      </c>
      <c r="AK32">
        <f t="shared" si="22"/>
        <v>225.05496067705272</v>
      </c>
      <c r="AL32">
        <f t="shared" si="8"/>
        <v>-6117.8396157616644</v>
      </c>
      <c r="AN32">
        <f t="shared" si="9"/>
        <v>0</v>
      </c>
      <c r="AO32">
        <f t="shared" si="9"/>
        <v>0</v>
      </c>
      <c r="AP32">
        <f t="shared" si="9"/>
        <v>-1.2073985443136535</v>
      </c>
      <c r="AQ32">
        <f t="shared" si="9"/>
        <v>-240.38317126590513</v>
      </c>
      <c r="AR32">
        <f t="shared" si="9"/>
        <v>-241.59056981021877</v>
      </c>
      <c r="AS32">
        <f t="shared" si="9"/>
        <v>4.4723991774268299</v>
      </c>
      <c r="AT32">
        <f t="shared" si="9"/>
        <v>8.4132914278294333</v>
      </c>
      <c r="AU32">
        <f t="shared" si="9"/>
        <v>-228.70487920496251</v>
      </c>
      <c r="AW32">
        <v>29</v>
      </c>
      <c r="AX32">
        <f>IF(Z32&gt;0, (R32*SUMPRODUCT(K32:$K$98, X32:$X$98)-K32*$AZ$3)/Z32, 0)</f>
        <v>4792.0166422253451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1000000</v>
      </c>
      <c r="S33">
        <f t="shared" si="1"/>
        <v>4701.875939202002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3095.434499806704</v>
      </c>
      <c r="AC33">
        <f t="shared" si="2"/>
        <v>2974.4876022091062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-6879.774362478096</v>
      </c>
      <c r="AI33">
        <f t="shared" si="6"/>
        <v>-6911.4052225929836</v>
      </c>
      <c r="AJ33">
        <f t="shared" si="7"/>
        <v>120.94689759759785</v>
      </c>
      <c r="AK33">
        <f t="shared" si="22"/>
        <v>216.68041498646932</v>
      </c>
      <c r="AL33">
        <f t="shared" si="8"/>
        <v>-6573.7779100089165</v>
      </c>
      <c r="AN33">
        <f t="shared" si="9"/>
        <v>0</v>
      </c>
      <c r="AO33">
        <f t="shared" si="9"/>
        <v>0</v>
      </c>
      <c r="AP33">
        <f t="shared" si="9"/>
        <v>-1.0557724411710145</v>
      </c>
      <c r="AQ33">
        <f t="shared" si="9"/>
        <v>-229.63258498179536</v>
      </c>
      <c r="AR33">
        <f t="shared" si="9"/>
        <v>-230.68835742296636</v>
      </c>
      <c r="AS33">
        <f t="shared" si="9"/>
        <v>4.0369563415246841</v>
      </c>
      <c r="AT33">
        <f t="shared" si="9"/>
        <v>7.2323423976871046</v>
      </c>
      <c r="AU33">
        <f t="shared" si="9"/>
        <v>-219.4190586837546</v>
      </c>
      <c r="AW33">
        <v>30</v>
      </c>
      <c r="AX33">
        <f>IF(Z33&gt;0, (R33*SUMPRODUCT(K33:$K$98, X33:$X$98)-K33*$AZ$3)/Z33, 0)</f>
        <v>4701.875939202002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1000000</v>
      </c>
      <c r="S34">
        <f t="shared" si="1"/>
        <v>4607.3349059090433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2974.4876022091062</v>
      </c>
      <c r="AC34">
        <f t="shared" si="2"/>
        <v>2851.4945472882973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-7387.7802351146765</v>
      </c>
      <c r="AI34">
        <f t="shared" si="6"/>
        <v>-7418.7253976166594</v>
      </c>
      <c r="AJ34">
        <f t="shared" si="7"/>
        <v>122.99305492080885</v>
      </c>
      <c r="AK34">
        <f t="shared" si="22"/>
        <v>208.21413215463744</v>
      </c>
      <c r="AL34">
        <f t="shared" si="8"/>
        <v>-7087.5182105412123</v>
      </c>
      <c r="AN34">
        <f t="shared" si="9"/>
        <v>0</v>
      </c>
      <c r="AO34">
        <f t="shared" si="9"/>
        <v>0</v>
      </c>
      <c r="AP34">
        <f t="shared" si="9"/>
        <v>-0.92221899860968193</v>
      </c>
      <c r="AQ34">
        <f t="shared" si="9"/>
        <v>-220.16854136536583</v>
      </c>
      <c r="AR34">
        <f t="shared" si="9"/>
        <v>-221.09076036397551</v>
      </c>
      <c r="AS34">
        <f t="shared" si="9"/>
        <v>3.6654043079510306</v>
      </c>
      <c r="AT34">
        <f t="shared" si="9"/>
        <v>6.2051387980181918</v>
      </c>
      <c r="AU34">
        <f t="shared" ref="AU34:AU79" si="23">AL34*$K34</f>
        <v>-211.22021725800624</v>
      </c>
      <c r="AW34">
        <v>31</v>
      </c>
      <c r="AX34">
        <f>IF(Z34&gt;0, (R34*SUMPRODUCT(K34:$K$98, X34:$X$98)-K34*$AZ$3)/Z34, 0)</f>
        <v>4607.3349059090433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1000000</v>
      </c>
      <c r="S35">
        <f t="shared" si="1"/>
        <v>4508.5010186021127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2851.4945472882973</v>
      </c>
      <c r="AC35">
        <f t="shared" si="2"/>
        <v>2726.5398720488142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-7958.92064589032</v>
      </c>
      <c r="AI35">
        <f t="shared" ref="AI35:AI66" si="25">SUM(AE35:AH35)</f>
        <v>-7989.158410734989</v>
      </c>
      <c r="AJ35">
        <f t="shared" si="7"/>
        <v>124.95467523948309</v>
      </c>
      <c r="AK35">
        <f t="shared" si="22"/>
        <v>199.60461831018083</v>
      </c>
      <c r="AL35">
        <f t="shared" si="8"/>
        <v>-7664.5991171853257</v>
      </c>
      <c r="AN35">
        <f t="shared" ref="AN35:AT66" si="26">AE35*$K35</f>
        <v>0</v>
      </c>
      <c r="AO35">
        <f t="shared" si="26"/>
        <v>0</v>
      </c>
      <c r="AP35">
        <f t="shared" si="26"/>
        <v>-0.80458690472271543</v>
      </c>
      <c r="AQ35">
        <f t="shared" si="26"/>
        <v>-211.77634525256968</v>
      </c>
      <c r="AR35">
        <f t="shared" si="26"/>
        <v>-212.58093215729241</v>
      </c>
      <c r="AS35">
        <f t="shared" si="26"/>
        <v>3.3248785384113209</v>
      </c>
      <c r="AT35">
        <f t="shared" si="26"/>
        <v>5.3112147289835887</v>
      </c>
      <c r="AU35">
        <f t="shared" si="23"/>
        <v>-203.94483888989751</v>
      </c>
      <c r="AW35">
        <v>32</v>
      </c>
      <c r="AX35">
        <f>IF(Z35&gt;0, (R35*SUMPRODUCT(K35:$K$98, X35:$X$98)-K35*$AZ$3)/Z35, 0)</f>
        <v>4508.5010186021127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1000000</v>
      </c>
      <c r="S36">
        <f t="shared" si="1"/>
        <v>4405.609755708947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2726.5398720488142</v>
      </c>
      <c r="AC36">
        <f t="shared" si="2"/>
        <v>2599.7759072657827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-8601.935325100334</v>
      </c>
      <c r="AI36">
        <f t="shared" si="25"/>
        <v>-8631.4406155303004</v>
      </c>
      <c r="AJ36">
        <f t="shared" si="7"/>
        <v>126.7639647830315</v>
      </c>
      <c r="AK36">
        <f t="shared" si="22"/>
        <v>190.85779104341702</v>
      </c>
      <c r="AL36">
        <f t="shared" si="8"/>
        <v>-8313.8188597038516</v>
      </c>
      <c r="AN36">
        <f t="shared" si="26"/>
        <v>0</v>
      </c>
      <c r="AO36">
        <f t="shared" si="26"/>
        <v>0</v>
      </c>
      <c r="AP36">
        <f t="shared" si="26"/>
        <v>-0.70097922315326777</v>
      </c>
      <c r="AQ36">
        <f t="shared" si="26"/>
        <v>-204.36260256836238</v>
      </c>
      <c r="AR36">
        <f t="shared" si="26"/>
        <v>-205.06358179151562</v>
      </c>
      <c r="AS36">
        <f t="shared" si="26"/>
        <v>3.0116261952530294</v>
      </c>
      <c r="AT36">
        <f t="shared" si="26"/>
        <v>4.5343510993703537</v>
      </c>
      <c r="AU36">
        <f t="shared" si="23"/>
        <v>-197.51760449689223</v>
      </c>
      <c r="AW36">
        <v>33</v>
      </c>
      <c r="AX36">
        <f>IF(Z36&gt;0, (R36*SUMPRODUCT(K36:$K$98, X36:$X$98)-K36*$AZ$3)/Z36, 0)</f>
        <v>4405.609755708947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1000000</v>
      </c>
      <c r="S37">
        <f t="shared" si="1"/>
        <v>4298.609418879264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2599.7759072657827</v>
      </c>
      <c r="AC37">
        <f t="shared" si="2"/>
        <v>2471.3172158309362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-9293.8956268735055</v>
      </c>
      <c r="AI37">
        <f t="shared" si="25"/>
        <v>-9322.6411696178293</v>
      </c>
      <c r="AJ37">
        <f t="shared" si="7"/>
        <v>128.45869143484651</v>
      </c>
      <c r="AK37">
        <f t="shared" si="22"/>
        <v>181.9843135086048</v>
      </c>
      <c r="AL37">
        <f t="shared" si="8"/>
        <v>-9012.198164674377</v>
      </c>
      <c r="AN37">
        <f t="shared" si="26"/>
        <v>0</v>
      </c>
      <c r="AO37">
        <f t="shared" si="26"/>
        <v>0</v>
      </c>
      <c r="AP37">
        <f t="shared" si="26"/>
        <v>-0.60975833027369153</v>
      </c>
      <c r="AQ37">
        <f t="shared" si="26"/>
        <v>-197.14466098572387</v>
      </c>
      <c r="AR37">
        <f t="shared" si="26"/>
        <v>-197.75441931599755</v>
      </c>
      <c r="AS37">
        <f t="shared" si="26"/>
        <v>2.7249009662175339</v>
      </c>
      <c r="AT37">
        <f t="shared" si="26"/>
        <v>3.8603011300916443</v>
      </c>
      <c r="AU37">
        <f t="shared" si="23"/>
        <v>-191.16921721968836</v>
      </c>
      <c r="AW37">
        <v>34</v>
      </c>
      <c r="AX37">
        <f>IF(Z37&gt;0, (R37*SUMPRODUCT(K37:$K$98, X37:$X$98)-K37*$AZ$3)/Z37, 0)</f>
        <v>4298.609418879264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1000000</v>
      </c>
      <c r="S38">
        <f t="shared" si="1"/>
        <v>4188.5416773695406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2471.3172158309362</v>
      </c>
      <c r="AC38">
        <f t="shared" si="2"/>
        <v>2341.9439040715661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-10030.649057391076</v>
      </c>
      <c r="AI38">
        <f t="shared" si="25"/>
        <v>-10058.605612255087</v>
      </c>
      <c r="AJ38">
        <f t="shared" si="7"/>
        <v>129.37331175937015</v>
      </c>
      <c r="AK38">
        <f t="shared" si="22"/>
        <v>172.99220510816556</v>
      </c>
      <c r="AL38">
        <f t="shared" si="8"/>
        <v>-9756.2400953875531</v>
      </c>
      <c r="AN38">
        <f t="shared" si="26"/>
        <v>0</v>
      </c>
      <c r="AO38">
        <f t="shared" si="26"/>
        <v>0</v>
      </c>
      <c r="AP38">
        <f t="shared" si="26"/>
        <v>-0.52948402065899147</v>
      </c>
      <c r="AQ38">
        <f t="shared" si="26"/>
        <v>-189.97578273007397</v>
      </c>
      <c r="AR38">
        <f t="shared" si="26"/>
        <v>-190.50526675073297</v>
      </c>
      <c r="AS38">
        <f t="shared" si="26"/>
        <v>2.4502697707042298</v>
      </c>
      <c r="AT38">
        <f t="shared" si="26"/>
        <v>3.2763911271932296</v>
      </c>
      <c r="AU38">
        <f t="shared" si="23"/>
        <v>-184.77860585283554</v>
      </c>
      <c r="AW38">
        <v>35</v>
      </c>
      <c r="AX38">
        <f>IF(Z38&gt;0, (R38*SUMPRODUCT(K38:$K$98, X38:$X$98)-K38*$AZ$3)/Z38, 0)</f>
        <v>4188.5416773695406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1000000</v>
      </c>
      <c r="S39">
        <f t="shared" si="1"/>
        <v>4076.4333732950186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2341.9439040715661</v>
      </c>
      <c r="AC39">
        <f t="shared" si="2"/>
        <v>2212.4782545793082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-10791.248069703366</v>
      </c>
      <c r="AI39">
        <f t="shared" si="25"/>
        <v>-10818.385496615252</v>
      </c>
      <c r="AJ39">
        <f t="shared" si="7"/>
        <v>129.46564949225785</v>
      </c>
      <c r="AK39">
        <f t="shared" si="22"/>
        <v>163.93607328500963</v>
      </c>
      <c r="AL39">
        <f t="shared" si="8"/>
        <v>-10524.983773837985</v>
      </c>
      <c r="AN39">
        <f t="shared" si="26"/>
        <v>0</v>
      </c>
      <c r="AO39">
        <f t="shared" si="26"/>
        <v>0</v>
      </c>
      <c r="AP39">
        <f t="shared" si="26"/>
        <v>-0.45890189456267355</v>
      </c>
      <c r="AQ39">
        <f t="shared" si="26"/>
        <v>-182.48318825369992</v>
      </c>
      <c r="AR39">
        <f t="shared" si="26"/>
        <v>-182.94209014826259</v>
      </c>
      <c r="AS39">
        <f t="shared" si="26"/>
        <v>2.1893023250027688</v>
      </c>
      <c r="AT39">
        <f t="shared" si="26"/>
        <v>2.7722073600392254</v>
      </c>
      <c r="AU39">
        <f t="shared" si="23"/>
        <v>-177.9805804632206</v>
      </c>
      <c r="AW39">
        <v>36</v>
      </c>
      <c r="AX39">
        <f>IF(Z39&gt;0, (R39*SUMPRODUCT(K39:$K$98, X39:$X$98)-K39*$AZ$3)/Z39, 0)</f>
        <v>4076.4333732950186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1000000</v>
      </c>
      <c r="S40">
        <f t="shared" si="1"/>
        <v>3963.9758029779305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2212.4782545793082</v>
      </c>
      <c r="AC40">
        <f t="shared" si="2"/>
        <v>2084.0219710022293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-11580.716742132547</v>
      </c>
      <c r="AI40">
        <f t="shared" si="25"/>
        <v>-11607.003758938206</v>
      </c>
      <c r="AJ40">
        <f t="shared" si="7"/>
        <v>128.45628357707892</v>
      </c>
      <c r="AK40">
        <f t="shared" si="22"/>
        <v>154.87347782055159</v>
      </c>
      <c r="AL40">
        <f t="shared" si="8"/>
        <v>-11323.673997540576</v>
      </c>
      <c r="AN40">
        <f t="shared" si="26"/>
        <v>0</v>
      </c>
      <c r="AO40">
        <f t="shared" si="26"/>
        <v>0</v>
      </c>
      <c r="AP40">
        <f t="shared" si="26"/>
        <v>-0.39689393642611137</v>
      </c>
      <c r="AQ40">
        <f t="shared" si="26"/>
        <v>-174.85119321075092</v>
      </c>
      <c r="AR40">
        <f t="shared" si="26"/>
        <v>-175.24808714717702</v>
      </c>
      <c r="AS40">
        <f t="shared" si="26"/>
        <v>1.9394943300145666</v>
      </c>
      <c r="AT40">
        <f t="shared" si="26"/>
        <v>2.3383537475794927</v>
      </c>
      <c r="AU40">
        <f t="shared" si="23"/>
        <v>-170.97023906958299</v>
      </c>
      <c r="AW40">
        <v>37</v>
      </c>
      <c r="AX40">
        <f>IF(Z40&gt;0, (R40*SUMPRODUCT(K40:$K$98, X40:$X$98)-K40*$AZ$3)/Z40, 0)</f>
        <v>3963.9758029779305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1000000</v>
      </c>
      <c r="S41">
        <f t="shared" si="1"/>
        <v>3852.7072886991941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2084.0219710022293</v>
      </c>
      <c r="AC41">
        <f t="shared" si="2"/>
        <v>1957.4090855384607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-12422.252596081127</v>
      </c>
      <c r="AI41">
        <f t="shared" si="25"/>
        <v>-12447.655630088926</v>
      </c>
      <c r="AJ41">
        <f t="shared" si="7"/>
        <v>126.61288546376863</v>
      </c>
      <c r="AK41">
        <f t="shared" si="22"/>
        <v>145.88153797015607</v>
      </c>
      <c r="AL41">
        <f t="shared" si="8"/>
        <v>-12175.161206655002</v>
      </c>
      <c r="AN41">
        <f t="shared" si="26"/>
        <v>0</v>
      </c>
      <c r="AO41">
        <f t="shared" si="26"/>
        <v>0</v>
      </c>
      <c r="AP41">
        <f t="shared" si="26"/>
        <v>-0.34245280525541549</v>
      </c>
      <c r="AQ41">
        <f t="shared" si="26"/>
        <v>-167.46169956758769</v>
      </c>
      <c r="AR41">
        <f t="shared" si="26"/>
        <v>-167.80415237284311</v>
      </c>
      <c r="AS41">
        <f t="shared" si="26"/>
        <v>1.7068409149567532</v>
      </c>
      <c r="AT41">
        <f t="shared" si="26"/>
        <v>1.9665974504272081</v>
      </c>
      <c r="AU41">
        <f t="shared" si="23"/>
        <v>-164.13071400745915</v>
      </c>
      <c r="AW41">
        <v>38</v>
      </c>
      <c r="AX41">
        <f>IF(Z41&gt;0, (R41*SUMPRODUCT(K41:$K$98, X41:$X$98)-K41*$AZ$3)/Z41, 0)</f>
        <v>3852.7072886991941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1000000</v>
      </c>
      <c r="S42">
        <f t="shared" si="1"/>
        <v>3743.3939964213523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1957.4090855384607</v>
      </c>
      <c r="AC42">
        <f t="shared" si="2"/>
        <v>1833.0173036021083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-13312.860831664026</v>
      </c>
      <c r="AI42">
        <f t="shared" si="25"/>
        <v>-13337.344192290164</v>
      </c>
      <c r="AJ42">
        <f t="shared" si="7"/>
        <v>124.39178193635234</v>
      </c>
      <c r="AK42">
        <f t="shared" si="22"/>
        <v>137.01863598769225</v>
      </c>
      <c r="AL42">
        <f t="shared" si="8"/>
        <v>-13075.93377436612</v>
      </c>
      <c r="AN42">
        <f t="shared" si="26"/>
        <v>0</v>
      </c>
      <c r="AO42">
        <f t="shared" si="26"/>
        <v>0</v>
      </c>
      <c r="AP42">
        <f t="shared" si="26"/>
        <v>-0.29469186373026157</v>
      </c>
      <c r="AQ42">
        <f t="shared" si="26"/>
        <v>-160.23910401729236</v>
      </c>
      <c r="AR42">
        <f t="shared" si="26"/>
        <v>-160.5337958810226</v>
      </c>
      <c r="AS42">
        <f t="shared" si="26"/>
        <v>1.4972309811266975</v>
      </c>
      <c r="AT42">
        <f t="shared" si="26"/>
        <v>1.6492130235537812</v>
      </c>
      <c r="AU42">
        <f t="shared" si="23"/>
        <v>-157.38735187634214</v>
      </c>
      <c r="AW42">
        <v>39</v>
      </c>
      <c r="AX42">
        <f>IF(Z42&gt;0, (R42*SUMPRODUCT(K42:$K$98, X42:$X$98)-K42*$AZ$3)/Z42, 0)</f>
        <v>3743.3939964213523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1000000</v>
      </c>
      <c r="S43">
        <f t="shared" si="1"/>
        <v>3636.9205389730682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1833.0173036021083</v>
      </c>
      <c r="AC43">
        <f t="shared" si="2"/>
        <v>1711.2334831841331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-14253.391384622377</v>
      </c>
      <c r="AI43">
        <f t="shared" si="25"/>
        <v>-14276.917242073023</v>
      </c>
      <c r="AJ43">
        <f t="shared" si="7"/>
        <v>121.78382041797522</v>
      </c>
      <c r="AK43">
        <f t="shared" si="22"/>
        <v>128.31121125214759</v>
      </c>
      <c r="AL43">
        <f t="shared" si="8"/>
        <v>-14026.822210402901</v>
      </c>
      <c r="AN43">
        <f t="shared" si="26"/>
        <v>0</v>
      </c>
      <c r="AO43">
        <f t="shared" si="26"/>
        <v>0</v>
      </c>
      <c r="AP43">
        <f t="shared" si="26"/>
        <v>-0.25282764208752362</v>
      </c>
      <c r="AQ43">
        <f t="shared" si="26"/>
        <v>-153.17832062379352</v>
      </c>
      <c r="AR43">
        <f t="shared" si="26"/>
        <v>-153.43114826588103</v>
      </c>
      <c r="AS43">
        <f t="shared" si="26"/>
        <v>1.3087861399007901</v>
      </c>
      <c r="AT43">
        <f t="shared" si="26"/>
        <v>1.3789346918526002</v>
      </c>
      <c r="AU43">
        <f t="shared" si="23"/>
        <v>-150.74342743412765</v>
      </c>
      <c r="AW43">
        <v>40</v>
      </c>
      <c r="AX43">
        <f>IF(Z43&gt;0, (R43*SUMPRODUCT(K43:$K$98, X43:$X$98)-K43*$AZ$3)/Z43, 0)</f>
        <v>3636.9205389730682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1000000</v>
      </c>
      <c r="S44">
        <f t="shared" si="1"/>
        <v>3533.6193051705773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1711.2334831841331</v>
      </c>
      <c r="AC44">
        <f t="shared" si="2"/>
        <v>1592.3902372025864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-15171.968036617693</v>
      </c>
      <c r="AI44">
        <f t="shared" si="25"/>
        <v>-15194.500037092001</v>
      </c>
      <c r="AJ44">
        <f t="shared" si="7"/>
        <v>118.84324598154672</v>
      </c>
      <c r="AK44">
        <f t="shared" si="22"/>
        <v>119.78634382288932</v>
      </c>
      <c r="AL44">
        <f t="shared" si="8"/>
        <v>-14955.870447287565</v>
      </c>
      <c r="AN44">
        <f t="shared" si="26"/>
        <v>0</v>
      </c>
      <c r="AO44">
        <f t="shared" si="26"/>
        <v>0</v>
      </c>
      <c r="AP44">
        <f t="shared" si="26"/>
        <v>-0.21620255512567915</v>
      </c>
      <c r="AQ44">
        <f t="shared" si="26"/>
        <v>-145.58042724799557</v>
      </c>
      <c r="AR44">
        <f t="shared" si="26"/>
        <v>-145.79662980312125</v>
      </c>
      <c r="AS44">
        <f t="shared" si="26"/>
        <v>1.1403431963325699</v>
      </c>
      <c r="AT44">
        <f t="shared" si="26"/>
        <v>1.1493925554103079</v>
      </c>
      <c r="AU44">
        <f t="shared" si="23"/>
        <v>-143.5068940513784</v>
      </c>
      <c r="AW44">
        <v>41</v>
      </c>
      <c r="AX44">
        <f>IF(Z44&gt;0, (R44*SUMPRODUCT(K44:$K$98, X44:$X$98)-K44*$AZ$3)/Z44, 0)</f>
        <v>3533.6193051705773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1000000</v>
      </c>
      <c r="S45">
        <f t="shared" si="1"/>
        <v>3434.9649070372056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1592.3902372025864</v>
      </c>
      <c r="AC45">
        <f t="shared" si="2"/>
        <v>1477.4661265994546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-16008.071988416983</v>
      </c>
      <c r="AI45">
        <f t="shared" si="25"/>
        <v>-16029.578265287128</v>
      </c>
      <c r="AJ45">
        <f t="shared" si="7"/>
        <v>114.92411060313179</v>
      </c>
      <c r="AK45">
        <f t="shared" si="22"/>
        <v>111.46731660418105</v>
      </c>
      <c r="AL45">
        <f t="shared" si="8"/>
        <v>-15803.186838079815</v>
      </c>
      <c r="AN45">
        <f t="shared" si="26"/>
        <v>0</v>
      </c>
      <c r="AO45">
        <f t="shared" si="26"/>
        <v>0</v>
      </c>
      <c r="AP45">
        <f t="shared" si="26"/>
        <v>-0.18425033257014903</v>
      </c>
      <c r="AQ45">
        <f t="shared" si="26"/>
        <v>-137.14566242598931</v>
      </c>
      <c r="AR45">
        <f t="shared" si="26"/>
        <v>-137.32991275855946</v>
      </c>
      <c r="AS45">
        <f t="shared" si="26"/>
        <v>0.98458723129110504</v>
      </c>
      <c r="AT45">
        <f t="shared" si="26"/>
        <v>0.95497190327413217</v>
      </c>
      <c r="AU45">
        <f t="shared" si="23"/>
        <v>-135.39035362399423</v>
      </c>
      <c r="AW45">
        <v>42</v>
      </c>
      <c r="AX45">
        <f>IF(Z45&gt;0, (R45*SUMPRODUCT(K45:$K$98, X45:$X$98)-K45*$AZ$3)/Z45, 0)</f>
        <v>3434.9649070372056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1000000</v>
      </c>
      <c r="S46">
        <f t="shared" si="1"/>
        <v>3375.7152204346876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1477.4661265994546</v>
      </c>
      <c r="AC46">
        <f t="shared" si="2"/>
        <v>1367.6921754635223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-20668.015533313024</v>
      </c>
      <c r="AI46">
        <f t="shared" si="25"/>
        <v>-20688.273346637801</v>
      </c>
      <c r="AJ46">
        <f t="shared" si="7"/>
        <v>109.77395113593229</v>
      </c>
      <c r="AK46">
        <f t="shared" si="22"/>
        <v>103.42262886196183</v>
      </c>
      <c r="AL46">
        <f t="shared" si="8"/>
        <v>-20475.076766639908</v>
      </c>
      <c r="AN46">
        <f t="shared" si="26"/>
        <v>0</v>
      </c>
      <c r="AO46">
        <f t="shared" si="26"/>
        <v>0</v>
      </c>
      <c r="AP46">
        <f t="shared" si="26"/>
        <v>-0.15495928005989112</v>
      </c>
      <c r="AQ46">
        <f t="shared" si="26"/>
        <v>-158.09706388159768</v>
      </c>
      <c r="AR46">
        <f t="shared" si="26"/>
        <v>-158.25202316165758</v>
      </c>
      <c r="AS46">
        <f t="shared" si="26"/>
        <v>0.83970032523441418</v>
      </c>
      <c r="AT46">
        <f t="shared" si="26"/>
        <v>0.79111678311049527</v>
      </c>
      <c r="AU46">
        <f t="shared" si="23"/>
        <v>-156.62120605331268</v>
      </c>
      <c r="AW46">
        <v>43</v>
      </c>
      <c r="AX46">
        <f>IF(Z46&gt;0, (R46*SUMPRODUCT(K46:$K$98, X46:$X$98)-K46*$AZ$3)/Z46, 0)</f>
        <v>3375.7152204346876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1000000</v>
      </c>
      <c r="S47">
        <f t="shared" si="1"/>
        <v>3280.6652806599095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1367.6921754635223</v>
      </c>
      <c r="AC47">
        <f t="shared" si="2"/>
        <v>1234.0341395194753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-24951.078285703075</v>
      </c>
      <c r="AI47">
        <f t="shared" si="25"/>
        <v>-24969.885966980321</v>
      </c>
      <c r="AJ47">
        <f t="shared" si="7"/>
        <v>133.65803594404701</v>
      </c>
      <c r="AK47">
        <f t="shared" si="22"/>
        <v>95.738452282446573</v>
      </c>
      <c r="AL47">
        <f t="shared" si="8"/>
        <v>-24740.489478753825</v>
      </c>
      <c r="AN47">
        <f t="shared" si="26"/>
        <v>0</v>
      </c>
      <c r="AO47">
        <f t="shared" si="26"/>
        <v>0</v>
      </c>
      <c r="AP47">
        <f t="shared" si="26"/>
        <v>-0.12845241062904281</v>
      </c>
      <c r="AQ47">
        <f t="shared" si="26"/>
        <v>-170.41048847793294</v>
      </c>
      <c r="AR47">
        <f t="shared" si="26"/>
        <v>-170.538940888562</v>
      </c>
      <c r="AS47">
        <f t="shared" si="26"/>
        <v>0.91285558617629758</v>
      </c>
      <c r="AT47">
        <f t="shared" si="26"/>
        <v>0.65387300030721984</v>
      </c>
      <c r="AU47">
        <f t="shared" si="23"/>
        <v>-168.97221230207845</v>
      </c>
      <c r="AW47">
        <v>44</v>
      </c>
      <c r="AX47">
        <f>IF(Z47&gt;0, (R47*SUMPRODUCT(K47:$K$98, X47:$X$98)-K47*$AZ$3)/Z47, 0)</f>
        <v>3280.6652806599095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1000000</v>
      </c>
      <c r="S48">
        <f t="shared" si="1"/>
        <v>3158.8686495450593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1234.0341395194753</v>
      </c>
      <c r="AC48">
        <f t="shared" si="2"/>
        <v>1085.4442117000699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-28774.062672098284</v>
      </c>
      <c r="AI48">
        <f t="shared" si="25"/>
        <v>-28791.24357342915</v>
      </c>
      <c r="AJ48">
        <f t="shared" si="7"/>
        <v>148.58992781940537</v>
      </c>
      <c r="AK48">
        <f t="shared" si="22"/>
        <v>86.382389766363275</v>
      </c>
      <c r="AL48">
        <f t="shared" si="8"/>
        <v>-28556.271255843381</v>
      </c>
      <c r="AN48">
        <f t="shared" si="26"/>
        <v>0</v>
      </c>
      <c r="AO48">
        <f t="shared" si="26"/>
        <v>0</v>
      </c>
      <c r="AP48">
        <f t="shared" si="26"/>
        <v>-0.10476951260523139</v>
      </c>
      <c r="AQ48">
        <f t="shared" si="26"/>
        <v>-175.46486437309338</v>
      </c>
      <c r="AR48">
        <f t="shared" si="26"/>
        <v>-175.56963388569861</v>
      </c>
      <c r="AS48">
        <f t="shared" si="26"/>
        <v>0.90610463420313514</v>
      </c>
      <c r="AT48">
        <f t="shared" si="26"/>
        <v>0.5267617047097134</v>
      </c>
      <c r="AU48">
        <f t="shared" si="23"/>
        <v>-174.13676754678576</v>
      </c>
      <c r="AW48">
        <v>45</v>
      </c>
      <c r="AX48">
        <f>IF(Z48&gt;0, (R48*SUMPRODUCT(K48:$K$98, X48:$X$98)-K48*$AZ$3)/Z48, 0)</f>
        <v>3158.8686495450593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1000000</v>
      </c>
      <c r="S49">
        <f t="shared" si="1"/>
        <v>3015.480875341334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1085.4442117000699</v>
      </c>
      <c r="AC49">
        <f t="shared" si="2"/>
        <v>929.46199077209053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-31951.740044534159</v>
      </c>
      <c r="AI49">
        <f t="shared" si="25"/>
        <v>-31967.151549849492</v>
      </c>
      <c r="AJ49">
        <f t="shared" si="7"/>
        <v>155.98222092797937</v>
      </c>
      <c r="AK49">
        <f t="shared" si="22"/>
        <v>75.981094819004895</v>
      </c>
      <c r="AL49">
        <f t="shared" si="8"/>
        <v>-31735.188234102505</v>
      </c>
      <c r="AN49">
        <f t="shared" si="26"/>
        <v>0</v>
      </c>
      <c r="AO49">
        <f t="shared" si="26"/>
        <v>0</v>
      </c>
      <c r="AP49">
        <f t="shared" si="26"/>
        <v>-8.3910443705227045E-2</v>
      </c>
      <c r="AQ49">
        <f t="shared" si="26"/>
        <v>-173.96643802365654</v>
      </c>
      <c r="AR49">
        <f t="shared" si="26"/>
        <v>-174.05034846736177</v>
      </c>
      <c r="AS49">
        <f t="shared" si="26"/>
        <v>0.849270535252167</v>
      </c>
      <c r="AT49">
        <f t="shared" si="26"/>
        <v>0.41369141099597662</v>
      </c>
      <c r="AU49">
        <f t="shared" si="23"/>
        <v>-172.7873865211136</v>
      </c>
      <c r="AW49">
        <v>46</v>
      </c>
      <c r="AX49">
        <f>IF(Z49&gt;0, (R49*SUMPRODUCT(K49:$K$98, X49:$X$98)-K49*$AZ$3)/Z49, 0)</f>
        <v>3015.480875341334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1000000</v>
      </c>
      <c r="S50">
        <f t="shared" si="1"/>
        <v>2847.389493426394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929.46199077209053</v>
      </c>
      <c r="AC50">
        <f t="shared" si="2"/>
        <v>772.89077011014308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-33709.43269409264</v>
      </c>
      <c r="AI50">
        <f t="shared" si="25"/>
        <v>-33723.004612720113</v>
      </c>
      <c r="AJ50">
        <f t="shared" si="7"/>
        <v>156.57122066194745</v>
      </c>
      <c r="AK50">
        <f t="shared" si="22"/>
        <v>65.062339354046344</v>
      </c>
      <c r="AL50">
        <f t="shared" si="8"/>
        <v>-33501.371052704118</v>
      </c>
      <c r="AN50">
        <f t="shared" si="26"/>
        <v>0</v>
      </c>
      <c r="AO50">
        <f t="shared" si="26"/>
        <v>0</v>
      </c>
      <c r="AP50">
        <f t="shared" si="26"/>
        <v>-6.597724572493989E-2</v>
      </c>
      <c r="AQ50">
        <f t="shared" si="26"/>
        <v>-163.87185814717998</v>
      </c>
      <c r="AR50">
        <f t="shared" si="26"/>
        <v>-163.9378353929049</v>
      </c>
      <c r="AS50">
        <f t="shared" si="26"/>
        <v>0.76114057139685409</v>
      </c>
      <c r="AT50">
        <f t="shared" si="26"/>
        <v>0.31628792279314727</v>
      </c>
      <c r="AU50">
        <f t="shared" si="23"/>
        <v>-162.8604068987149</v>
      </c>
      <c r="AW50">
        <v>47</v>
      </c>
      <c r="AX50">
        <f>IF(Z50&gt;0, (R50*SUMPRODUCT(K50:$K$98, X50:$X$98)-K50*$AZ$3)/Z50, 0)</f>
        <v>2847.389493426394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1000000</v>
      </c>
      <c r="S51">
        <f t="shared" si="1"/>
        <v>2666.3178158524956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772.89077011014308</v>
      </c>
      <c r="AC51">
        <f t="shared" si="2"/>
        <v>624.55035603591728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-34486.962644029831</v>
      </c>
      <c r="AI51">
        <f t="shared" si="25"/>
        <v>-34498.674495338826</v>
      </c>
      <c r="AJ51">
        <f t="shared" si="7"/>
        <v>148.34041407422581</v>
      </c>
      <c r="AK51">
        <f t="shared" si="22"/>
        <v>54.102353907710018</v>
      </c>
      <c r="AL51">
        <f t="shared" si="8"/>
        <v>-34296.231727356891</v>
      </c>
      <c r="AN51">
        <f t="shared" si="26"/>
        <v>0</v>
      </c>
      <c r="AO51">
        <f t="shared" si="26"/>
        <v>0</v>
      </c>
      <c r="AP51">
        <f t="shared" si="26"/>
        <v>-5.0834723053996812E-2</v>
      </c>
      <c r="AQ51">
        <f t="shared" si="26"/>
        <v>-149.68899012882258</v>
      </c>
      <c r="AR51">
        <f t="shared" si="26"/>
        <v>-149.73982485187656</v>
      </c>
      <c r="AS51">
        <f t="shared" si="26"/>
        <v>0.64386437875839486</v>
      </c>
      <c r="AT51">
        <f t="shared" si="26"/>
        <v>0.23482864535300665</v>
      </c>
      <c r="AU51">
        <f t="shared" si="23"/>
        <v>-148.86113182776515</v>
      </c>
      <c r="AW51">
        <v>48</v>
      </c>
      <c r="AX51">
        <f>IF(Z51&gt;0, (R51*SUMPRODUCT(K51:$K$98, X51:$X$98)-K51*$AZ$3)/Z51, 0)</f>
        <v>2666.3178158524956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1000000</v>
      </c>
      <c r="S52">
        <f t="shared" si="1"/>
        <v>2470.9113193359367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624.55035603591728</v>
      </c>
      <c r="AC52">
        <f t="shared" si="2"/>
        <v>488.72872668651803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-34101.75138855508</v>
      </c>
      <c r="AI52">
        <f t="shared" si="25"/>
        <v>-34111.641033781561</v>
      </c>
      <c r="AJ52">
        <f t="shared" si="7"/>
        <v>135.82162934939925</v>
      </c>
      <c r="AK52">
        <f t="shared" si="22"/>
        <v>43.718524922514213</v>
      </c>
      <c r="AL52">
        <f t="shared" si="8"/>
        <v>-33932.10087950965</v>
      </c>
      <c r="AN52">
        <f t="shared" si="26"/>
        <v>0</v>
      </c>
      <c r="AO52">
        <f t="shared" si="26"/>
        <v>0</v>
      </c>
      <c r="AP52">
        <f t="shared" si="26"/>
        <v>-3.8326362371762665E-2</v>
      </c>
      <c r="AQ52">
        <f t="shared" si="26"/>
        <v>-132.15803512647608</v>
      </c>
      <c r="AR52">
        <f t="shared" si="26"/>
        <v>-132.19636148884786</v>
      </c>
      <c r="AS52">
        <f t="shared" si="26"/>
        <v>0.52636357171137282</v>
      </c>
      <c r="AT52">
        <f t="shared" si="26"/>
        <v>0.1694269096784991</v>
      </c>
      <c r="AU52">
        <f t="shared" si="23"/>
        <v>-131.50057100745798</v>
      </c>
      <c r="AW52">
        <v>49</v>
      </c>
      <c r="AX52">
        <f>IF(Z52&gt;0, (R52*SUMPRODUCT(K52:$K$98, X52:$X$98)-K52*$AZ$3)/Z52, 0)</f>
        <v>2470.9113193359367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1000000</v>
      </c>
      <c r="S53">
        <f t="shared" si="1"/>
        <v>2260.3028373259476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488.72872668651803</v>
      </c>
      <c r="AC53">
        <f t="shared" si="2"/>
        <v>368.95226368452745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-32583.634271186205</v>
      </c>
      <c r="AI53">
        <f t="shared" si="25"/>
        <v>-32591.795838246861</v>
      </c>
      <c r="AJ53">
        <f t="shared" si="7"/>
        <v>119.77646300199058</v>
      </c>
      <c r="AK53">
        <f t="shared" si="22"/>
        <v>34.211010868056263</v>
      </c>
      <c r="AL53">
        <f t="shared" si="8"/>
        <v>-32437.808364376811</v>
      </c>
      <c r="AN53">
        <f t="shared" si="26"/>
        <v>0</v>
      </c>
      <c r="AO53">
        <f t="shared" si="26"/>
        <v>0</v>
      </c>
      <c r="AP53">
        <f t="shared" si="26"/>
        <v>-2.8240502487045887E-2</v>
      </c>
      <c r="AQ53">
        <f t="shared" si="26"/>
        <v>-112.74528504560075</v>
      </c>
      <c r="AR53">
        <f t="shared" si="26"/>
        <v>-112.77352554808779</v>
      </c>
      <c r="AS53">
        <f t="shared" si="26"/>
        <v>0.41444828868752398</v>
      </c>
      <c r="AT53">
        <f t="shared" si="26"/>
        <v>0.11837630326669911</v>
      </c>
      <c r="AU53">
        <f t="shared" si="23"/>
        <v>-112.24070095613357</v>
      </c>
      <c r="AW53">
        <v>50</v>
      </c>
      <c r="AX53">
        <f>IF(Z53&gt;0, (R53*SUMPRODUCT(K53:$K$98, X53:$X$98)-K53*$AZ$3)/Z53, 0)</f>
        <v>2260.3028373259476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1000000</v>
      </c>
      <c r="S54">
        <f t="shared" si="1"/>
        <v>2034.6538730906061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368.95226368452745</v>
      </c>
      <c r="AC54">
        <f t="shared" si="2"/>
        <v>267.26195375007416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-30244.030626892389</v>
      </c>
      <c r="AI54">
        <f t="shared" si="25"/>
        <v>-30250.598376751092</v>
      </c>
      <c r="AJ54">
        <f t="shared" si="7"/>
        <v>101.6903099344533</v>
      </c>
      <c r="AK54">
        <f t="shared" si="22"/>
        <v>25.826658457916924</v>
      </c>
      <c r="AL54">
        <f t="shared" si="8"/>
        <v>-30123.081408358721</v>
      </c>
      <c r="AN54">
        <f t="shared" si="26"/>
        <v>0</v>
      </c>
      <c r="AO54">
        <f t="shared" si="26"/>
        <v>0</v>
      </c>
      <c r="AP54">
        <f t="shared" si="26"/>
        <v>-2.0290719517706272E-2</v>
      </c>
      <c r="AQ54">
        <f t="shared" si="26"/>
        <v>-93.437350041864306</v>
      </c>
      <c r="AR54">
        <f t="shared" si="26"/>
        <v>-93.457640761382009</v>
      </c>
      <c r="AS54">
        <f t="shared" si="26"/>
        <v>0.31416689139186649</v>
      </c>
      <c r="AT54">
        <f t="shared" si="26"/>
        <v>7.9790109873725382E-2</v>
      </c>
      <c r="AU54">
        <f t="shared" si="23"/>
        <v>-93.063683760116419</v>
      </c>
      <c r="AW54">
        <v>51</v>
      </c>
      <c r="AX54">
        <f>IF(Z54&gt;0, (R54*SUMPRODUCT(K54:$K$98, X54:$X$98)-K54*$AZ$3)/Z54, 0)</f>
        <v>2034.6538730906061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1000000</v>
      </c>
      <c r="S55">
        <f t="shared" si="1"/>
        <v>1784.696644462299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267.26195375007416</v>
      </c>
      <c r="AC55">
        <f t="shared" si="2"/>
        <v>183.69511720030584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-27113.525098452941</v>
      </c>
      <c r="AI55">
        <f t="shared" si="25"/>
        <v>-27118.671494558137</v>
      </c>
      <c r="AJ55">
        <f t="shared" si="7"/>
        <v>83.566836549768311</v>
      </c>
      <c r="AK55">
        <f t="shared" si="22"/>
        <v>18.708336762505194</v>
      </c>
      <c r="AL55">
        <f t="shared" si="8"/>
        <v>-27016.396321245862</v>
      </c>
      <c r="AN55">
        <f t="shared" si="26"/>
        <v>0</v>
      </c>
      <c r="AO55">
        <f t="shared" si="26"/>
        <v>0</v>
      </c>
      <c r="AP55">
        <f t="shared" si="26"/>
        <v>-1.4196001313786429E-2</v>
      </c>
      <c r="AQ55">
        <f t="shared" si="26"/>
        <v>-74.790908055150169</v>
      </c>
      <c r="AR55">
        <f t="shared" si="26"/>
        <v>-74.805104056463946</v>
      </c>
      <c r="AS55">
        <f t="shared" si="26"/>
        <v>0.2305137220689206</v>
      </c>
      <c r="AT55">
        <f t="shared" si="26"/>
        <v>5.1605738818120285E-2</v>
      </c>
      <c r="AU55">
        <f t="shared" si="23"/>
        <v>-74.522984595576901</v>
      </c>
      <c r="AW55">
        <v>52</v>
      </c>
      <c r="AX55">
        <f>IF(Z55&gt;0, (R55*SUMPRODUCT(K55:$K$98, X55:$X$98)-K55*$AZ$3)/Z55, 0)</f>
        <v>1784.696644462299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1000000</v>
      </c>
      <c r="S56">
        <f t="shared" si="1"/>
        <v>1502.4671277313298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183.69511720030584</v>
      </c>
      <c r="AC56">
        <f t="shared" si="2"/>
        <v>117.7171676202412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-23549.396202175907</v>
      </c>
      <c r="AI56">
        <f t="shared" si="25"/>
        <v>-23553.31366450994</v>
      </c>
      <c r="AJ56">
        <f t="shared" si="7"/>
        <v>65.977949580064646</v>
      </c>
      <c r="AK56">
        <f t="shared" si="22"/>
        <v>12.85865820402141</v>
      </c>
      <c r="AL56">
        <f t="shared" si="8"/>
        <v>-23474.477056725853</v>
      </c>
      <c r="AN56">
        <f t="shared" si="26"/>
        <v>0</v>
      </c>
      <c r="AO56">
        <f t="shared" si="26"/>
        <v>0</v>
      </c>
      <c r="AP56">
        <f t="shared" si="26"/>
        <v>-9.6482739890614011E-3</v>
      </c>
      <c r="AQ56">
        <f t="shared" si="26"/>
        <v>-57.999543444639187</v>
      </c>
      <c r="AR56">
        <f t="shared" si="26"/>
        <v>-58.009191718628244</v>
      </c>
      <c r="AS56">
        <f t="shared" si="26"/>
        <v>0.16249635108281868</v>
      </c>
      <c r="AT56">
        <f t="shared" si="26"/>
        <v>3.1669444886871283E-2</v>
      </c>
      <c r="AU56">
        <f t="shared" si="23"/>
        <v>-57.815025922658556</v>
      </c>
      <c r="AW56">
        <v>53</v>
      </c>
      <c r="AX56">
        <f>IF(Z56&gt;0, (R56*SUMPRODUCT(K56:$K$98, X56:$X$98)-K56*$AZ$3)/Z56, 0)</f>
        <v>1502.4671277313298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1000000</v>
      </c>
      <c r="S57">
        <f t="shared" si="1"/>
        <v>1169.6472476995768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117.7171676202412</v>
      </c>
      <c r="AC57">
        <f t="shared" si="2"/>
        <v>67.586337099785666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-19782.232530128636</v>
      </c>
      <c r="AI57">
        <f t="shared" si="25"/>
        <v>-19785.121706212823</v>
      </c>
      <c r="AJ57">
        <f t="shared" si="7"/>
        <v>50.130830520455532</v>
      </c>
      <c r="AK57">
        <f t="shared" si="22"/>
        <v>8.2402017334168853</v>
      </c>
      <c r="AL57">
        <f t="shared" si="8"/>
        <v>-19726.750673958952</v>
      </c>
      <c r="AN57">
        <f t="shared" si="26"/>
        <v>0</v>
      </c>
      <c r="AO57">
        <f t="shared" si="26"/>
        <v>0</v>
      </c>
      <c r="AP57">
        <f t="shared" si="26"/>
        <v>-6.3533208321918276E-3</v>
      </c>
      <c r="AQ57">
        <f t="shared" si="26"/>
        <v>-43.50128423421323</v>
      </c>
      <c r="AR57">
        <f t="shared" si="26"/>
        <v>-43.50763755504542</v>
      </c>
      <c r="AS57">
        <f t="shared" si="26"/>
        <v>0.11023808885302426</v>
      </c>
      <c r="AT57">
        <f t="shared" si="26"/>
        <v>1.8120268134887482E-2</v>
      </c>
      <c r="AU57">
        <f t="shared" si="23"/>
        <v>-43.37927919805751</v>
      </c>
      <c r="AW57">
        <v>54</v>
      </c>
      <c r="AX57">
        <f>IF(Z57&gt;0, (R57*SUMPRODUCT(K57:$K$98, X57:$X$98)-K57*$AZ$3)/Z57, 0)</f>
        <v>1169.6472476995768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1000000</v>
      </c>
      <c r="S58">
        <f t="shared" si="1"/>
        <v>754.71583932170938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67.586337099785666</v>
      </c>
      <c r="AC58">
        <f t="shared" si="2"/>
        <v>31.110689405022153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-15983.960640960155</v>
      </c>
      <c r="AI58">
        <f t="shared" si="25"/>
        <v>-15986.021727251453</v>
      </c>
      <c r="AJ58">
        <f t="shared" si="7"/>
        <v>36.475647694763509</v>
      </c>
      <c r="AK58">
        <f t="shared" si="22"/>
        <v>4.7310435969849971</v>
      </c>
      <c r="AL58">
        <f t="shared" si="8"/>
        <v>-15944.815035959704</v>
      </c>
      <c r="AN58">
        <f t="shared" si="26"/>
        <v>0</v>
      </c>
      <c r="AO58">
        <f t="shared" si="26"/>
        <v>0</v>
      </c>
      <c r="AP58">
        <f t="shared" si="26"/>
        <v>-4.0467365120092254E-3</v>
      </c>
      <c r="AQ58">
        <f t="shared" si="26"/>
        <v>-31.382905900349574</v>
      </c>
      <c r="AR58">
        <f t="shared" si="26"/>
        <v>-31.386952636861583</v>
      </c>
      <c r="AS58">
        <f t="shared" si="26"/>
        <v>7.1616281156602207E-2</v>
      </c>
      <c r="AT58">
        <f t="shared" si="26"/>
        <v>9.2889302814069454E-3</v>
      </c>
      <c r="AU58">
        <f t="shared" si="23"/>
        <v>-31.306047425423575</v>
      </c>
      <c r="AW58">
        <v>55</v>
      </c>
      <c r="AX58">
        <f>IF(Z58&gt;0, (R58*SUMPRODUCT(K58:$K$98, X58:$X$98)-K58*$AZ$3)/Z58, 0)</f>
        <v>754.71583932170938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1000000</v>
      </c>
      <c r="S59">
        <f t="shared" si="1"/>
        <v>211.53456388278624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31.110689405022153</v>
      </c>
      <c r="AC59">
        <f t="shared" si="2"/>
        <v>6.0006732720383482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-12442.166787256278</v>
      </c>
      <c r="AI59">
        <f t="shared" si="25"/>
        <v>-12443.585154345299</v>
      </c>
      <c r="AJ59">
        <f t="shared" si="7"/>
        <v>25.110016132983805</v>
      </c>
      <c r="AK59">
        <f t="shared" si="22"/>
        <v>2.1777482583515511</v>
      </c>
      <c r="AL59">
        <f t="shared" si="8"/>
        <v>-12416.297389953965</v>
      </c>
      <c r="AN59">
        <f t="shared" si="26"/>
        <v>0</v>
      </c>
      <c r="AO59">
        <f t="shared" si="26"/>
        <v>0</v>
      </c>
      <c r="AP59">
        <f t="shared" si="26"/>
        <v>-2.4864479711202456E-3</v>
      </c>
      <c r="AQ59">
        <f t="shared" si="26"/>
        <v>-21.811561057758169</v>
      </c>
      <c r="AR59">
        <f t="shared" si="26"/>
        <v>-21.814047505729288</v>
      </c>
      <c r="AS59">
        <f t="shared" si="26"/>
        <v>4.4018751670073387E-2</v>
      </c>
      <c r="AT59">
        <f t="shared" si="26"/>
        <v>3.8176701789685618E-3</v>
      </c>
      <c r="AU59">
        <f t="shared" si="23"/>
        <v>-21.76621108388025</v>
      </c>
      <c r="AW59">
        <v>56</v>
      </c>
      <c r="AX59">
        <f>IF(Z59&gt;0, (R59*SUMPRODUCT(K59:$K$98, X59:$X$98)-K59*$AZ$3)/Z59, 0)</f>
        <v>211.53456388278624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1000000</v>
      </c>
      <c r="S60">
        <f t="shared" si="1"/>
        <v>-543.05441535451916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6.0006732720383482</v>
      </c>
      <c r="AC60">
        <f t="shared" si="2"/>
        <v>-10.210093350571782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-9282.433970850303</v>
      </c>
      <c r="AI60">
        <f t="shared" si="25"/>
        <v>-9283.3740325698927</v>
      </c>
      <c r="AJ60">
        <f t="shared" si="7"/>
        <v>16.21076662261013</v>
      </c>
      <c r="AK60">
        <f t="shared" si="22"/>
        <v>0.42004712904268443</v>
      </c>
      <c r="AL60">
        <f t="shared" si="8"/>
        <v>-9266.7432188182411</v>
      </c>
      <c r="AN60">
        <f t="shared" si="26"/>
        <v>0</v>
      </c>
      <c r="AO60">
        <f t="shared" si="26"/>
        <v>0</v>
      </c>
      <c r="AP60">
        <f t="shared" si="26"/>
        <v>-1.4713943222177267E-3</v>
      </c>
      <c r="AQ60">
        <f t="shared" si="26"/>
        <v>-14.528961616521235</v>
      </c>
      <c r="AR60">
        <f t="shared" si="26"/>
        <v>-14.530433010843453</v>
      </c>
      <c r="AS60">
        <f t="shared" si="26"/>
        <v>2.5373259510803842E-2</v>
      </c>
      <c r="AT60">
        <f t="shared" si="26"/>
        <v>6.5746210898519992E-4</v>
      </c>
      <c r="AU60">
        <f t="shared" si="23"/>
        <v>-14.504402289223666</v>
      </c>
      <c r="AW60">
        <v>57</v>
      </c>
      <c r="AX60">
        <f>IF(Z60&gt;0, (R60*SUMPRODUCT(K60:$K$98, X60:$X$98)-K60*$AZ$3)/Z60, 0)</f>
        <v>-543.05441535451916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1000000</v>
      </c>
      <c r="S61">
        <f t="shared" si="1"/>
        <v>-1646.023302288944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-10.210093350571782</v>
      </c>
      <c r="AC61">
        <f t="shared" si="2"/>
        <v>-19.73834564999656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-6621.6872849294023</v>
      </c>
      <c r="AI61">
        <f t="shared" si="25"/>
        <v>-6622.2868616675487</v>
      </c>
      <c r="AJ61">
        <f t="shared" si="7"/>
        <v>9.5282522994247785</v>
      </c>
      <c r="AK61">
        <f t="shared" si="22"/>
        <v>-0.71470653454002475</v>
      </c>
      <c r="AL61">
        <f t="shared" si="8"/>
        <v>-6613.4733159026637</v>
      </c>
      <c r="AN61">
        <f t="shared" si="26"/>
        <v>0</v>
      </c>
      <c r="AO61">
        <f t="shared" si="26"/>
        <v>0</v>
      </c>
      <c r="AP61">
        <f t="shared" si="26"/>
        <v>-8.3791402607179635E-4</v>
      </c>
      <c r="AQ61">
        <f t="shared" si="26"/>
        <v>-9.2538691034845986</v>
      </c>
      <c r="AR61">
        <f t="shared" si="26"/>
        <v>-9.25470701751067</v>
      </c>
      <c r="AS61">
        <f t="shared" si="26"/>
        <v>1.3315820540865834E-2</v>
      </c>
      <c r="AT61">
        <f t="shared" si="26"/>
        <v>-9.9880897925988315E-4</v>
      </c>
      <c r="AU61">
        <f t="shared" si="23"/>
        <v>-9.2423900059490638</v>
      </c>
      <c r="AW61">
        <v>58</v>
      </c>
      <c r="AX61">
        <f>IF(Z61&gt;0, (R61*SUMPRODUCT(K61:$K$98, X61:$X$98)-K61*$AZ$3)/Z61, 0)</f>
        <v>-1646.023302288944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1000000</v>
      </c>
      <c r="S62">
        <f t="shared" si="1"/>
        <v>-3340.8382972542991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-19.73834564999656</v>
      </c>
      <c r="AC62">
        <f t="shared" si="2"/>
        <v>-24.52729572035933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-4529.9603650839999</v>
      </c>
      <c r="AI62">
        <f t="shared" si="25"/>
        <v>-4530.3274480365108</v>
      </c>
      <c r="AJ62">
        <f t="shared" si="7"/>
        <v>4.7889500703627697</v>
      </c>
      <c r="AK62">
        <f t="shared" si="22"/>
        <v>-1.3816841954997594</v>
      </c>
      <c r="AL62">
        <f t="shared" si="8"/>
        <v>-4526.9201821616471</v>
      </c>
      <c r="AN62">
        <f t="shared" si="26"/>
        <v>0</v>
      </c>
      <c r="AO62">
        <f t="shared" si="26"/>
        <v>0</v>
      </c>
      <c r="AP62">
        <f t="shared" si="26"/>
        <v>-4.5803733443394951E-4</v>
      </c>
      <c r="AQ62">
        <f t="shared" si="26"/>
        <v>-5.6523762722331217</v>
      </c>
      <c r="AR62">
        <f t="shared" si="26"/>
        <v>-5.6528343095675551</v>
      </c>
      <c r="AS62">
        <f t="shared" si="26"/>
        <v>5.9755374363249453E-3</v>
      </c>
      <c r="AT62">
        <f t="shared" si="26"/>
        <v>-1.7240325152861533E-3</v>
      </c>
      <c r="AU62">
        <f t="shared" si="23"/>
        <v>-5.6485828046465159</v>
      </c>
      <c r="AW62">
        <v>59</v>
      </c>
      <c r="AX62">
        <f>IF(Z62&gt;0, (R62*SUMPRODUCT(K62:$K$98, X62:$X$98)-K62*$AZ$3)/Z62, 0)</f>
        <v>-3340.8382972542991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1000000</v>
      </c>
      <c r="S63">
        <f t="shared" si="1"/>
        <v>-6086.00709872686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-24.52729572035933</v>
      </c>
      <c r="AC63">
        <f t="shared" si="2"/>
        <v>-26.193137141590825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-2964.4129181668413</v>
      </c>
      <c r="AI63">
        <f t="shared" si="25"/>
        <v>-2964.6281096439188</v>
      </c>
      <c r="AJ63">
        <f t="shared" si="7"/>
        <v>1.6658414212314945</v>
      </c>
      <c r="AK63">
        <f t="shared" si="22"/>
        <v>-1.7169107004251534</v>
      </c>
      <c r="AL63">
        <f t="shared" si="8"/>
        <v>-2964.6791789231124</v>
      </c>
      <c r="AN63">
        <f t="shared" si="26"/>
        <v>0</v>
      </c>
      <c r="AO63">
        <f t="shared" si="26"/>
        <v>0</v>
      </c>
      <c r="AP63">
        <f t="shared" si="26"/>
        <v>-2.3974176943832221E-4</v>
      </c>
      <c r="AQ63">
        <f t="shared" si="26"/>
        <v>-3.3026103449765918</v>
      </c>
      <c r="AR63">
        <f t="shared" si="26"/>
        <v>-3.3028500867460302</v>
      </c>
      <c r="AS63">
        <f t="shared" si="26"/>
        <v>1.8558902766662424E-3</v>
      </c>
      <c r="AT63">
        <f t="shared" si="26"/>
        <v>-1.9127858355615173E-3</v>
      </c>
      <c r="AU63">
        <f t="shared" si="23"/>
        <v>-3.3029069823049255</v>
      </c>
      <c r="AW63">
        <v>60</v>
      </c>
      <c r="AX63">
        <f>IF(Z63&gt;0, (R63*SUMPRODUCT(K63:$K$98, X63:$X$98)-K63*$AZ$3)/Z63, 0)</f>
        <v>-6086.00709872686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1000000</v>
      </c>
      <c r="S64">
        <f t="shared" si="1"/>
        <v>-10762.777343849444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-26.193137141590825</v>
      </c>
      <c r="AC64">
        <f t="shared" si="2"/>
        <v>-25.936341369601671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-1850.9726146628691</v>
      </c>
      <c r="AI64">
        <f t="shared" si="25"/>
        <v>-1851.0931055944427</v>
      </c>
      <c r="AJ64">
        <f t="shared" si="7"/>
        <v>-0.25679577198915382</v>
      </c>
      <c r="AK64">
        <f t="shared" si="22"/>
        <v>-1.8335195999113578</v>
      </c>
      <c r="AL64">
        <f t="shared" si="8"/>
        <v>-1853.1834209663432</v>
      </c>
      <c r="AN64">
        <f t="shared" si="26"/>
        <v>0</v>
      </c>
      <c r="AO64">
        <f t="shared" si="26"/>
        <v>0</v>
      </c>
      <c r="AP64">
        <f t="shared" si="26"/>
        <v>-1.1985467517877494E-4</v>
      </c>
      <c r="AQ64">
        <f t="shared" si="26"/>
        <v>-1.8411984918519828</v>
      </c>
      <c r="AR64">
        <f t="shared" si="26"/>
        <v>-1.8413183465271614</v>
      </c>
      <c r="AS64">
        <f t="shared" si="26"/>
        <v>-2.5543975332477424E-4</v>
      </c>
      <c r="AT64">
        <f t="shared" si="26"/>
        <v>-1.8238376383287089E-3</v>
      </c>
      <c r="AU64">
        <f t="shared" si="23"/>
        <v>-1.843397623918815</v>
      </c>
      <c r="AW64">
        <v>61</v>
      </c>
      <c r="AX64">
        <f>IF(Z64&gt;0, (R64*SUMPRODUCT(K64:$K$98, X64:$X$98)-K64*$AZ$3)/Z64, 0)</f>
        <v>-10762.777343849444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1000000</v>
      </c>
      <c r="S65">
        <f t="shared" si="1"/>
        <v>-19133.54435053315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-25.936341369601671</v>
      </c>
      <c r="AC65">
        <f t="shared" si="2"/>
        <v>-24.599498685591374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-1100.0465399515849</v>
      </c>
      <c r="AI65">
        <f t="shared" si="25"/>
        <v>-1100.1108236468453</v>
      </c>
      <c r="AJ65">
        <f t="shared" si="7"/>
        <v>-1.3368426840102963</v>
      </c>
      <c r="AK65">
        <f t="shared" si="22"/>
        <v>-1.8155438958721171</v>
      </c>
      <c r="AL65">
        <f t="shared" si="8"/>
        <v>-1103.2632102267278</v>
      </c>
      <c r="AN65">
        <f t="shared" si="26"/>
        <v>0</v>
      </c>
      <c r="AO65">
        <f t="shared" si="26"/>
        <v>0</v>
      </c>
      <c r="AP65">
        <f t="shared" si="26"/>
        <v>-5.7093074158097391E-5</v>
      </c>
      <c r="AQ65">
        <f t="shared" si="26"/>
        <v>-0.97699795303425185</v>
      </c>
      <c r="AR65">
        <f t="shared" si="26"/>
        <v>-0.97705504610840999</v>
      </c>
      <c r="AS65">
        <f t="shared" si="26"/>
        <v>-1.1873066441937612E-3</v>
      </c>
      <c r="AT65">
        <f t="shared" si="26"/>
        <v>-1.6124614782106917E-3</v>
      </c>
      <c r="AU65">
        <f t="shared" si="23"/>
        <v>-0.97985481423081455</v>
      </c>
      <c r="AW65">
        <v>62</v>
      </c>
      <c r="AX65">
        <f>IF(Z65&gt;0, (R65*SUMPRODUCT(K65:$K$98, X65:$X$98)-K65*$AZ$3)/Z65, 0)</f>
        <v>-19133.54435053315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1000000</v>
      </c>
      <c r="S66">
        <f t="shared" si="1"/>
        <v>-34886.848401924668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-24.599498685591374</v>
      </c>
      <c r="AC66">
        <f t="shared" si="2"/>
        <v>-22.738959874462889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-621.02541894665262</v>
      </c>
      <c r="AI66">
        <f t="shared" si="25"/>
        <v>-621.05800853401297</v>
      </c>
      <c r="AJ66">
        <f t="shared" si="7"/>
        <v>-1.8605388111284853</v>
      </c>
      <c r="AK66">
        <f t="shared" si="22"/>
        <v>-1.7219649079913963</v>
      </c>
      <c r="AL66">
        <f t="shared" si="8"/>
        <v>-624.64051225313278</v>
      </c>
      <c r="AN66">
        <f t="shared" si="26"/>
        <v>0</v>
      </c>
      <c r="AO66">
        <f t="shared" si="26"/>
        <v>0</v>
      </c>
      <c r="AP66">
        <f t="shared" si="26"/>
        <v>-2.5843030097367161E-5</v>
      </c>
      <c r="AQ66">
        <f t="shared" si="26"/>
        <v>-0.4924633876333071</v>
      </c>
      <c r="AR66">
        <f t="shared" si="26"/>
        <v>-0.49248923066340444</v>
      </c>
      <c r="AS66">
        <f t="shared" si="26"/>
        <v>-1.4753780083682649E-3</v>
      </c>
      <c r="AT66">
        <f t="shared" si="26"/>
        <v>-1.3654910831402932E-3</v>
      </c>
      <c r="AU66">
        <f t="shared" si="23"/>
        <v>-0.49533009975491293</v>
      </c>
      <c r="AW66">
        <v>63</v>
      </c>
      <c r="AX66">
        <f>IF(Z66&gt;0, (R66*SUMPRODUCT(K66:$K$98, X66:$X$98)-K66*$AZ$3)/Z66, 0)</f>
        <v>-34886.848401924668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1000000</v>
      </c>
      <c r="S67">
        <f t="shared" ref="S67:S79" si="28">AX67</f>
        <v>-66125.8719163801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-22.738959874462889</v>
      </c>
      <c r="AC67">
        <f t="shared" ref="AC67:AC79" si="29">S67*Z67</f>
        <v>-20.697908294093747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-332.26611136083636</v>
      </c>
      <c r="AI67">
        <f t="shared" ref="AI67:AI79" si="33">SUM(AE67:AH67)</f>
        <v>-332.28176174675508</v>
      </c>
      <c r="AJ67">
        <f t="shared" ref="AJ67:AJ79" si="34">AB67-AC67</f>
        <v>-2.0410515803691425</v>
      </c>
      <c r="AK67">
        <f t="shared" si="22"/>
        <v>-1.5917271912124025</v>
      </c>
      <c r="AL67">
        <f t="shared" ref="AL67:AL79" si="35">SUM(AI67:AK67)</f>
        <v>-335.91454051833659</v>
      </c>
      <c r="AN67">
        <f t="shared" ref="AN67:AT79" si="36">AE67*$K67</f>
        <v>0</v>
      </c>
      <c r="AO67">
        <f t="shared" si="36"/>
        <v>0</v>
      </c>
      <c r="AP67">
        <f t="shared" si="36"/>
        <v>-1.1080812349357631E-5</v>
      </c>
      <c r="AQ67">
        <f t="shared" si="36"/>
        <v>-0.23525160651987395</v>
      </c>
      <c r="AR67">
        <f t="shared" si="36"/>
        <v>-0.2352626873322233</v>
      </c>
      <c r="AS67">
        <f t="shared" si="36"/>
        <v>-1.4451087452319825E-3</v>
      </c>
      <c r="AT67">
        <f t="shared" si="36"/>
        <v>-1.1269773415665308E-3</v>
      </c>
      <c r="AU67">
        <f t="shared" si="23"/>
        <v>-0.23783477341902179</v>
      </c>
      <c r="AW67">
        <v>64</v>
      </c>
      <c r="AX67">
        <f>IF(Z67&gt;0, (R67*SUMPRODUCT(K67:$K$98, X67:$X$98)-K67*$AZ$3)/Z67, 0)</f>
        <v>-66125.8719163801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1000000</v>
      </c>
      <c r="S68">
        <f t="shared" si="28"/>
        <v>-131548.03552200421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-20.697908294093747</v>
      </c>
      <c r="AC68">
        <f t="shared" si="29"/>
        <v>-18.671092964897149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-167.94399018060102</v>
      </c>
      <c r="AI68">
        <f t="shared" si="33"/>
        <v>-167.95108686315155</v>
      </c>
      <c r="AJ68">
        <f t="shared" si="34"/>
        <v>-2.026815329196598</v>
      </c>
      <c r="AK68">
        <f t="shared" si="22"/>
        <v>-1.4488535805865623</v>
      </c>
      <c r="AL68">
        <f t="shared" si="35"/>
        <v>-171.42675577293471</v>
      </c>
      <c r="AN68">
        <f t="shared" si="36"/>
        <v>0</v>
      </c>
      <c r="AO68">
        <f t="shared" si="36"/>
        <v>0</v>
      </c>
      <c r="AP68">
        <f t="shared" si="36"/>
        <v>-4.4862544817479454E-6</v>
      </c>
      <c r="AQ68">
        <f t="shared" si="36"/>
        <v>-0.10616784296975638</v>
      </c>
      <c r="AR68">
        <f t="shared" si="36"/>
        <v>-0.10617232922423814</v>
      </c>
      <c r="AS68">
        <f t="shared" si="36"/>
        <v>-1.2812760454687289E-3</v>
      </c>
      <c r="AT68">
        <f t="shared" si="36"/>
        <v>-9.159104726788322E-4</v>
      </c>
      <c r="AU68">
        <f t="shared" si="23"/>
        <v>-0.10836951574238569</v>
      </c>
      <c r="AW68">
        <v>65</v>
      </c>
      <c r="AX68">
        <f>IF(Z68&gt;0, (R68*SUMPRODUCT(K68:$K$98, X68:$X$98)-K68*$AZ$3)/Z68, 0)</f>
        <v>-131548.03552200421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1000000</v>
      </c>
      <c r="S69">
        <f t="shared" si="28"/>
        <v>-276634.98320048553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-18.671092964897149</v>
      </c>
      <c r="AC69">
        <f t="shared" si="29"/>
        <v>-16.757558186691487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-79.937889954167275</v>
      </c>
      <c r="AI69">
        <f t="shared" si="33"/>
        <v>-79.940918775394593</v>
      </c>
      <c r="AJ69">
        <f t="shared" si="34"/>
        <v>-1.913534778205662</v>
      </c>
      <c r="AK69">
        <f t="shared" si="22"/>
        <v>-1.3069765075428006</v>
      </c>
      <c r="AL69">
        <f t="shared" si="35"/>
        <v>-83.161430061143051</v>
      </c>
      <c r="AN69">
        <f t="shared" si="36"/>
        <v>0</v>
      </c>
      <c r="AO69">
        <f t="shared" si="36"/>
        <v>0</v>
      </c>
      <c r="AP69">
        <f t="shared" si="36"/>
        <v>-1.7095591985483841E-6</v>
      </c>
      <c r="AQ69">
        <f t="shared" si="36"/>
        <v>-4.5119386331362074E-2</v>
      </c>
      <c r="AR69">
        <f t="shared" si="36"/>
        <v>-4.5121095890560625E-2</v>
      </c>
      <c r="AS69">
        <f t="shared" si="36"/>
        <v>-1.0800574666889565E-3</v>
      </c>
      <c r="AT69">
        <f t="shared" si="36"/>
        <v>-7.3769745490716179E-4</v>
      </c>
      <c r="AU69">
        <f t="shared" si="23"/>
        <v>-4.6938850812156742E-2</v>
      </c>
      <c r="AW69">
        <v>66</v>
      </c>
      <c r="AX69">
        <f>IF(Z69&gt;0, (R69*SUMPRODUCT(K69:$K$98, X69:$X$98)-K69*$AZ$3)/Z69, 0)</f>
        <v>-276634.98320048553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1000000</v>
      </c>
      <c r="S70">
        <f t="shared" si="28"/>
        <v>-625523.80535413721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-16.757558186691487</v>
      </c>
      <c r="AC70">
        <f t="shared" si="29"/>
        <v>-14.999371661259081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-35.991762083188284</v>
      </c>
      <c r="AI70">
        <f t="shared" si="33"/>
        <v>-35.992961028099167</v>
      </c>
      <c r="AJ70">
        <f t="shared" si="34"/>
        <v>-1.7581865254324054</v>
      </c>
      <c r="AK70">
        <f t="shared" si="22"/>
        <v>-1.1730290730684041</v>
      </c>
      <c r="AL70">
        <f t="shared" si="35"/>
        <v>-38.92417662659998</v>
      </c>
      <c r="AN70">
        <f t="shared" si="36"/>
        <v>0</v>
      </c>
      <c r="AO70">
        <f t="shared" si="36"/>
        <v>0</v>
      </c>
      <c r="AP70">
        <f t="shared" si="36"/>
        <v>-6.0421528798999543E-7</v>
      </c>
      <c r="AQ70">
        <f t="shared" si="36"/>
        <v>-1.8138258643109022E-2</v>
      </c>
      <c r="AR70">
        <f t="shared" si="36"/>
        <v>-1.8138862858397015E-2</v>
      </c>
      <c r="AS70">
        <f t="shared" si="36"/>
        <v>-8.8604836482896571E-4</v>
      </c>
      <c r="AT70">
        <f t="shared" si="36"/>
        <v>-5.9115485021333462E-4</v>
      </c>
      <c r="AU70">
        <f t="shared" si="23"/>
        <v>-1.9616066073439319E-2</v>
      </c>
      <c r="AW70">
        <v>67</v>
      </c>
      <c r="AX70">
        <f>IF(Z70&gt;0, (R70*SUMPRODUCT(K70:$K$98, X70:$X$98)-K70*$AZ$3)/Z70, 0)</f>
        <v>-625523.80535413721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1000000</v>
      </c>
      <c r="S71">
        <f t="shared" si="28"/>
        <v>-1531601.287638678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-14.999371661259081</v>
      </c>
      <c r="AC71">
        <f t="shared" si="29"/>
        <v>-13.407415355827396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-14.985254388167339</v>
      </c>
      <c r="AI71">
        <f t="shared" si="33"/>
        <v>-14.985692080909701</v>
      </c>
      <c r="AJ71">
        <f t="shared" si="34"/>
        <v>-1.591956305431685</v>
      </c>
      <c r="AK71">
        <f t="shared" si="22"/>
        <v>-1.0499560162881358</v>
      </c>
      <c r="AL71">
        <f t="shared" si="35"/>
        <v>-17.627604402629522</v>
      </c>
      <c r="AN71">
        <f t="shared" si="36"/>
        <v>0</v>
      </c>
      <c r="AO71">
        <f t="shared" si="36"/>
        <v>0</v>
      </c>
      <c r="AP71">
        <f t="shared" si="36"/>
        <v>-1.9694447591377504E-7</v>
      </c>
      <c r="AQ71">
        <f t="shared" si="36"/>
        <v>-6.7427736086904883E-3</v>
      </c>
      <c r="AR71">
        <f t="shared" si="36"/>
        <v>-6.7429705531664016E-3</v>
      </c>
      <c r="AS71">
        <f t="shared" si="36"/>
        <v>-7.1631756688289008E-4</v>
      </c>
      <c r="AT71">
        <f t="shared" si="36"/>
        <v>-4.7243880774580985E-4</v>
      </c>
      <c r="AU71">
        <f t="shared" si="23"/>
        <v>-7.931726927795103E-3</v>
      </c>
      <c r="AW71">
        <v>68</v>
      </c>
      <c r="AX71">
        <f>IF(Z71&gt;0, (R71*SUMPRODUCT(K71:$K$98, X71:$X$98)-K71*$AZ$3)/Z71, 0)</f>
        <v>-1531601.287638678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1000000</v>
      </c>
      <c r="S72">
        <f t="shared" si="28"/>
        <v>-4090243.2376190997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-13.407415355827396</v>
      </c>
      <c r="AC72">
        <f t="shared" si="29"/>
        <v>-11.976573697226447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-5.73823280801225</v>
      </c>
      <c r="AI72">
        <f t="shared" si="33"/>
        <v>-5.7383792121867874</v>
      </c>
      <c r="AJ72">
        <f t="shared" si="34"/>
        <v>-1.4308416586009489</v>
      </c>
      <c r="AK72">
        <f t="shared" ref="AK72:AK79" si="49">G72*SUM(AB72:AB72, AE72:AF72)</f>
        <v>-0.93851907490791786</v>
      </c>
      <c r="AL72">
        <f t="shared" si="35"/>
        <v>-8.1077399456956538</v>
      </c>
      <c r="AN72">
        <f t="shared" si="36"/>
        <v>0</v>
      </c>
      <c r="AO72">
        <f t="shared" si="36"/>
        <v>0</v>
      </c>
      <c r="AP72">
        <f t="shared" si="36"/>
        <v>-5.8817951652361157E-8</v>
      </c>
      <c r="AQ72">
        <f t="shared" si="36"/>
        <v>-2.305337951857014E-3</v>
      </c>
      <c r="AR72">
        <f t="shared" si="36"/>
        <v>-2.3053967698086664E-3</v>
      </c>
      <c r="AS72">
        <f t="shared" si="36"/>
        <v>-5.7484136476042443E-4</v>
      </c>
      <c r="AT72">
        <f t="shared" si="36"/>
        <v>-3.7705051612857811E-4</v>
      </c>
      <c r="AU72">
        <f t="shared" si="23"/>
        <v>-3.2572886506976686E-3</v>
      </c>
      <c r="AW72">
        <v>69</v>
      </c>
      <c r="AX72">
        <f>IF(Z72&gt;0, (R72*SUMPRODUCT(K72:$K$98, X72:$X$98)-K72*$AZ$3)/Z72, 0)</f>
        <v>-4090243.2376190997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1000000</v>
      </c>
      <c r="S73">
        <f t="shared" si="28"/>
        <v>-12009000.088887293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-11.976573697226447</v>
      </c>
      <c r="AC73">
        <f t="shared" si="29"/>
        <v>-10.695321506419701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-2.0081938268600954</v>
      </c>
      <c r="AI73">
        <f t="shared" si="33"/>
        <v>-2.0082383573015448</v>
      </c>
      <c r="AJ73">
        <f t="shared" si="34"/>
        <v>-1.2812521908067467</v>
      </c>
      <c r="AK73">
        <f t="shared" si="49"/>
        <v>-0.83836015880585135</v>
      </c>
      <c r="AL73">
        <f t="shared" si="35"/>
        <v>-4.1278507069141428</v>
      </c>
      <c r="AN73">
        <f t="shared" si="36"/>
        <v>0</v>
      </c>
      <c r="AO73">
        <f t="shared" si="36"/>
        <v>0</v>
      </c>
      <c r="AP73">
        <f t="shared" si="36"/>
        <v>-1.597332814454945E-8</v>
      </c>
      <c r="AQ73">
        <f t="shared" si="36"/>
        <v>-7.2035079667753853E-4</v>
      </c>
      <c r="AR73">
        <f t="shared" si="36"/>
        <v>-7.2036677000568319E-4</v>
      </c>
      <c r="AS73">
        <f t="shared" si="36"/>
        <v>-4.5959260707197698E-4</v>
      </c>
      <c r="AT73">
        <f t="shared" si="36"/>
        <v>-3.007246612458467E-4</v>
      </c>
      <c r="AU73">
        <f t="shared" si="23"/>
        <v>-1.4806840383235068E-3</v>
      </c>
      <c r="AW73">
        <v>70</v>
      </c>
      <c r="AX73">
        <f>IF(Z73&gt;0, (R73*SUMPRODUCT(K73:$K$98, X73:$X$98)-K73*$AZ$3)/Z73, 0)</f>
        <v>-12009000.088887293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1000000</v>
      </c>
      <c r="S74">
        <f t="shared" si="28"/>
        <v>-39118967.805793554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-10.695321506419701</v>
      </c>
      <c r="AC74">
        <f t="shared" si="29"/>
        <v>-9.5500083493961938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-0.63757543148577045</v>
      </c>
      <c r="AI74">
        <f t="shared" si="33"/>
        <v>-0.63758763785123085</v>
      </c>
      <c r="AJ74">
        <f t="shared" si="34"/>
        <v>-1.1453131570235069</v>
      </c>
      <c r="AK74">
        <f t="shared" si="49"/>
        <v>-0.74867250544937913</v>
      </c>
      <c r="AL74">
        <f t="shared" si="35"/>
        <v>-2.531573300324117</v>
      </c>
      <c r="AN74">
        <f t="shared" si="36"/>
        <v>0</v>
      </c>
      <c r="AO74">
        <f t="shared" si="36"/>
        <v>0</v>
      </c>
      <c r="AP74">
        <f t="shared" si="36"/>
        <v>-3.9093698483402522E-9</v>
      </c>
      <c r="AQ74">
        <f t="shared" si="36"/>
        <v>-2.0419822558862265E-4</v>
      </c>
      <c r="AR74">
        <f t="shared" si="36"/>
        <v>-2.04202134958471E-4</v>
      </c>
      <c r="AS74">
        <f t="shared" si="36"/>
        <v>-3.6681293358889922E-4</v>
      </c>
      <c r="AT74">
        <f t="shared" si="36"/>
        <v>-2.3977962388465026E-4</v>
      </c>
      <c r="AU74">
        <f t="shared" si="23"/>
        <v>-8.1079469243202057E-4</v>
      </c>
      <c r="AW74">
        <v>71</v>
      </c>
      <c r="AX74">
        <f>IF(Z74&gt;0, (R74*SUMPRODUCT(K74:$K$98, X74:$X$98)-K74*$AZ$3)/Z74, 0)</f>
        <v>-39118967.805793554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1000000</v>
      </c>
      <c r="S75">
        <f t="shared" si="28"/>
        <v>-143021675.29891172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-9.5500083493961938</v>
      </c>
      <c r="AC75">
        <f t="shared" si="29"/>
        <v>-8.526968344210907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-0.18206592380437062</v>
      </c>
      <c r="AI75">
        <f t="shared" si="33"/>
        <v>-0.18206890480998617</v>
      </c>
      <c r="AJ75">
        <f t="shared" si="34"/>
        <v>-1.0230400051852868</v>
      </c>
      <c r="AK75">
        <f t="shared" si="49"/>
        <v>-0.66850058445773364</v>
      </c>
      <c r="AL75">
        <f t="shared" si="35"/>
        <v>-1.8736094944530066</v>
      </c>
      <c r="AN75">
        <f t="shared" si="36"/>
        <v>0</v>
      </c>
      <c r="AO75">
        <f t="shared" si="36"/>
        <v>0</v>
      </c>
      <c r="AP75">
        <f t="shared" si="36"/>
        <v>-8.5244263309202319E-10</v>
      </c>
      <c r="AQ75">
        <f t="shared" si="36"/>
        <v>-5.2063221442746138E-5</v>
      </c>
      <c r="AR75">
        <f t="shared" si="36"/>
        <v>-5.2064073885379235E-5</v>
      </c>
      <c r="AS75">
        <f t="shared" si="36"/>
        <v>-2.9254655248930845E-4</v>
      </c>
      <c r="AT75">
        <f t="shared" si="36"/>
        <v>-1.9116314154770297E-4</v>
      </c>
      <c r="AU75">
        <f t="shared" si="23"/>
        <v>-5.3577376792239063E-4</v>
      </c>
      <c r="AW75">
        <v>72</v>
      </c>
      <c r="AX75">
        <f>IF(Z75&gt;0, (R75*SUMPRODUCT(K75:$K$98, X75:$X$98)-K75*$AZ$3)/Z75, 0)</f>
        <v>-143021675.29891172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1000000</v>
      </c>
      <c r="S76">
        <f t="shared" si="28"/>
        <v>-595824048.49812722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-8.526968344210907</v>
      </c>
      <c r="AC76">
        <f t="shared" si="29"/>
        <v>-7.613409511529782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-4.6245961840606753E-2</v>
      </c>
      <c r="AI76">
        <f t="shared" si="33"/>
        <v>-4.6246600738074108E-2</v>
      </c>
      <c r="AJ76">
        <f t="shared" si="34"/>
        <v>-0.91355883268112503</v>
      </c>
      <c r="AK76">
        <f t="shared" si="49"/>
        <v>-0.59688778409476351</v>
      </c>
      <c r="AL76">
        <f t="shared" si="35"/>
        <v>-1.5566932175139625</v>
      </c>
      <c r="AN76">
        <f t="shared" si="36"/>
        <v>0</v>
      </c>
      <c r="AO76">
        <f t="shared" si="36"/>
        <v>0</v>
      </c>
      <c r="AP76">
        <f t="shared" si="36"/>
        <v>-1.6312311706358251E-10</v>
      </c>
      <c r="AQ76">
        <f t="shared" si="36"/>
        <v>-1.1807505636605188E-5</v>
      </c>
      <c r="AR76">
        <f t="shared" si="36"/>
        <v>-1.1807668759722249E-5</v>
      </c>
      <c r="AS76">
        <f t="shared" si="36"/>
        <v>-2.3324957762650166E-4</v>
      </c>
      <c r="AT76">
        <f t="shared" si="36"/>
        <v>-1.5239721685129584E-4</v>
      </c>
      <c r="AU76">
        <f t="shared" si="23"/>
        <v>-3.9745446323751973E-4</v>
      </c>
      <c r="AW76">
        <v>73</v>
      </c>
      <c r="AX76">
        <f>IF(Z76&gt;0, (R76*SUMPRODUCT(K76:$K$98, X76:$X$98)-K76*$AZ$3)/Z76, 0)</f>
        <v>-595824048.49812722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1000000</v>
      </c>
      <c r="S77">
        <f t="shared" si="28"/>
        <v>-2884533131.0400362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-7.613409511529782</v>
      </c>
      <c r="AC77">
        <f t="shared" si="29"/>
        <v>-6.7976973048366958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-1.0293567590506425E-2</v>
      </c>
      <c r="AI77">
        <f t="shared" si="33"/>
        <v>-1.0293685420619585E-2</v>
      </c>
      <c r="AJ77">
        <f t="shared" si="34"/>
        <v>-0.81571220669308619</v>
      </c>
      <c r="AK77">
        <f t="shared" si="49"/>
        <v>-0.53293866580708482</v>
      </c>
      <c r="AL77">
        <f t="shared" si="35"/>
        <v>-1.3589445579207906</v>
      </c>
      <c r="AN77">
        <f t="shared" si="36"/>
        <v>0</v>
      </c>
      <c r="AO77">
        <f t="shared" si="36"/>
        <v>0</v>
      </c>
      <c r="AP77">
        <f t="shared" si="36"/>
        <v>-2.6861027233423638E-11</v>
      </c>
      <c r="AQ77">
        <f t="shared" si="36"/>
        <v>-2.3465631319912893E-6</v>
      </c>
      <c r="AR77">
        <f t="shared" si="36"/>
        <v>-2.3465899930185226E-6</v>
      </c>
      <c r="AS77">
        <f t="shared" si="36"/>
        <v>-1.8595304045087471E-4</v>
      </c>
      <c r="AT77">
        <f t="shared" si="36"/>
        <v>-1.2149084501557209E-4</v>
      </c>
      <c r="AU77">
        <f t="shared" si="23"/>
        <v>-3.0979047545946531E-4</v>
      </c>
      <c r="AW77">
        <v>74</v>
      </c>
      <c r="AX77">
        <f>IF(Z77&gt;0, (R77*SUMPRODUCT(K77:$K$98, X77:$X$98)-K77*$AZ$3)/Z77, 0)</f>
        <v>-2884533131.0400362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1000000</v>
      </c>
      <c r="S78">
        <f t="shared" si="28"/>
        <v>-16666330129.631752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-6.7976973048366958</v>
      </c>
      <c r="AC78">
        <f t="shared" si="29"/>
        <v>-6.0693746387223975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-1.9688664088301847E-3</v>
      </c>
      <c r="AI78">
        <f t="shared" si="33"/>
        <v>-1.9688846173217707E-3</v>
      </c>
      <c r="AJ78">
        <f t="shared" si="34"/>
        <v>-0.7283226661142983</v>
      </c>
      <c r="AK78">
        <f t="shared" si="49"/>
        <v>-0.47583881133856876</v>
      </c>
      <c r="AL78">
        <f t="shared" si="35"/>
        <v>-1.2061303620701889</v>
      </c>
      <c r="AN78">
        <f t="shared" si="36"/>
        <v>0</v>
      </c>
      <c r="AO78">
        <f t="shared" si="36"/>
        <v>0</v>
      </c>
      <c r="AP78">
        <f t="shared" si="36"/>
        <v>-3.706143829054599E-12</v>
      </c>
      <c r="AQ78">
        <f t="shared" si="36"/>
        <v>-4.0074171200979016E-7</v>
      </c>
      <c r="AR78">
        <f t="shared" si="36"/>
        <v>-4.0074541815361921E-7</v>
      </c>
      <c r="AS78">
        <f t="shared" si="36"/>
        <v>-1.4824229353762748E-4</v>
      </c>
      <c r="AT78">
        <f t="shared" si="36"/>
        <v>-9.6851903735723963E-5</v>
      </c>
      <c r="AU78">
        <f t="shared" si="23"/>
        <v>-2.4549494269150506E-4</v>
      </c>
      <c r="AW78">
        <v>75</v>
      </c>
      <c r="AX78">
        <f>IF(Z78&gt;0, (R78*SUMPRODUCT(K78:$K$98, X78:$X$98)-K78*$AZ$3)/Z78, 0)</f>
        <v>-16666330129.631752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-6.0693746387223975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-3.6416983172146624E-4</v>
      </c>
      <c r="AI79">
        <f t="shared" si="33"/>
        <v>-3.6416983172146624E-4</v>
      </c>
      <c r="AJ79">
        <f t="shared" si="34"/>
        <v>-6.0693746387223975</v>
      </c>
      <c r="AK79">
        <f t="shared" si="49"/>
        <v>-0.42485622471056789</v>
      </c>
      <c r="AL79">
        <f t="shared" si="35"/>
        <v>-6.4945950332646865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-6.6181139804546413E-8</v>
      </c>
      <c r="AR79">
        <f t="shared" si="36"/>
        <v>-6.6181139804546413E-8</v>
      </c>
      <c r="AS79">
        <f t="shared" si="36"/>
        <v>-1.102996724337883E-3</v>
      </c>
      <c r="AT79">
        <f t="shared" si="36"/>
        <v>-7.720977070365183E-5</v>
      </c>
      <c r="AU79">
        <f t="shared" si="23"/>
        <v>-1.1802726761813394E-3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37193.888432865802</v>
      </c>
      <c r="AO81" s="8">
        <f t="shared" si="50"/>
        <v>-3719.3888432865806</v>
      </c>
      <c r="AP81" s="8">
        <f t="shared" si="50"/>
        <v>-844.33677281244888</v>
      </c>
      <c r="AQ81" s="8">
        <f t="shared" si="50"/>
        <v>-29819.178812619197</v>
      </c>
      <c r="AR81" s="8">
        <f t="shared" si="50"/>
        <v>2810.9840041475668</v>
      </c>
      <c r="AS81" s="8">
        <f t="shared" si="50"/>
        <v>-3574.9084526556594</v>
      </c>
      <c r="AT81" s="8">
        <f t="shared" si="50"/>
        <v>2085.3632640491332</v>
      </c>
      <c r="AU81" s="8">
        <f t="shared" si="50"/>
        <v>1321.438815541039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568A-DD22-45DF-89CD-483EE8449F3F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58757.463794895477</v>
      </c>
      <c r="K3">
        <v>1</v>
      </c>
      <c r="L3" s="2">
        <v>0</v>
      </c>
      <c r="O3">
        <f>$C$3</f>
        <v>58757.463794895477</v>
      </c>
      <c r="P3" s="2">
        <f>O3*C5</f>
        <v>5875.7463794895484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58757.463794895477</v>
      </c>
      <c r="AF3">
        <f t="shared" ref="AF3:AG34" si="4">-$Z3*P3</f>
        <v>-5875.7463794895484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52361.235487705933</v>
      </c>
      <c r="AJ3">
        <f t="shared" ref="AJ3:AJ66" si="7">AB3-AC3</f>
        <v>0</v>
      </c>
      <c r="AL3">
        <f t="shared" ref="AL3:AL66" si="8">SUM(AI3:AK3)</f>
        <v>52361.235487705933</v>
      </c>
      <c r="AN3">
        <f t="shared" ref="AN3:AU34" si="9">AE3*$K3</f>
        <v>58757.463794895477</v>
      </c>
      <c r="AO3">
        <f t="shared" si="9"/>
        <v>-5875.7463794895484</v>
      </c>
      <c r="AP3">
        <f t="shared" si="9"/>
        <v>-520.48192770000003</v>
      </c>
      <c r="AQ3">
        <f t="shared" si="9"/>
        <v>0</v>
      </c>
      <c r="AR3">
        <f t="shared" si="9"/>
        <v>52361.235487705933</v>
      </c>
      <c r="AS3">
        <f t="shared" si="9"/>
        <v>0</v>
      </c>
      <c r="AT3">
        <f t="shared" si="9"/>
        <v>0</v>
      </c>
      <c r="AU3">
        <f t="shared" si="9"/>
        <v>52361.235487705933</v>
      </c>
      <c r="AW3">
        <v>0</v>
      </c>
      <c r="AX3">
        <f>IF(Z3&gt;0, (R3*SUMPRODUCT(K3:$K$98, X3:$X$98)-K3*$AZ$3)/Z3, 0)</f>
        <v>0</v>
      </c>
      <c r="AZ3">
        <f>C6*ABS(SUMPRODUCT(X4:X69, K4:K69))/1</f>
        <v>47004.135992085932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5105.9129346275413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5036.1574277234977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-5036.1574277234977</v>
      </c>
      <c r="AK4">
        <f>G4*SUM(AB4, AE4:AF4)</f>
        <v>0</v>
      </c>
      <c r="AL4">
        <f t="shared" si="8"/>
        <v>-8697.868427723497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-3269.3848214285708</v>
      </c>
      <c r="AR4">
        <f t="shared" si="9"/>
        <v>-3269.3848214285708</v>
      </c>
      <c r="AS4">
        <f t="shared" si="9"/>
        <v>-4496.5691318959798</v>
      </c>
      <c r="AT4">
        <f t="shared" si="9"/>
        <v>0</v>
      </c>
      <c r="AU4">
        <f t="shared" si="9"/>
        <v>-7765.9539533245506</v>
      </c>
      <c r="AW4">
        <v>1</v>
      </c>
      <c r="AX4">
        <f>IF(Z4&gt;0, (R4*SUMPRODUCT(K4:$K$98, X4:$X$98)-K4*$AZ$3)/Z4, 0)</f>
        <v>5105.9129346275413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1000000</v>
      </c>
      <c r="S5">
        <f t="shared" si="1"/>
        <v>6438.9991459052508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5036.1574277234977</v>
      </c>
      <c r="AC5">
        <f t="shared" si="2"/>
        <v>6263.3417381909021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-3755.1407759812168</v>
      </c>
      <c r="AI5">
        <f t="shared" si="6"/>
        <v>-3803.776764247918</v>
      </c>
      <c r="AJ5">
        <f t="shared" si="7"/>
        <v>-1227.1843104674044</v>
      </c>
      <c r="AK5">
        <f>G5*SUM(AB5, AE5:AF5)</f>
        <v>352.53101994064485</v>
      </c>
      <c r="AL5">
        <f t="shared" si="8"/>
        <v>-4678.430054774677</v>
      </c>
      <c r="AN5">
        <f t="shared" si="9"/>
        <v>0</v>
      </c>
      <c r="AO5">
        <f t="shared" si="9"/>
        <v>0</v>
      </c>
      <c r="AP5">
        <f t="shared" si="9"/>
        <v>-38.772312074857247</v>
      </c>
      <c r="AQ5">
        <f t="shared" si="9"/>
        <v>-2993.5752359544135</v>
      </c>
      <c r="AR5">
        <f t="shared" si="9"/>
        <v>-3032.3475480292709</v>
      </c>
      <c r="AS5">
        <f t="shared" si="9"/>
        <v>-978.30381893128538</v>
      </c>
      <c r="AT5">
        <f t="shared" si="9"/>
        <v>281.03557074349874</v>
      </c>
      <c r="AU5">
        <f t="shared" si="9"/>
        <v>-3729.6157962170573</v>
      </c>
      <c r="AW5">
        <v>2</v>
      </c>
      <c r="AX5">
        <f>IF(Z5&gt;0, (R5*SUMPRODUCT(K5:$K$98, X5:$X$98)-K5*$AZ$3)/Z5, 0)</f>
        <v>6438.9991459052508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1000000</v>
      </c>
      <c r="S6">
        <f t="shared" si="1"/>
        <v>7594.8696320860363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6263.3417381909021</v>
      </c>
      <c r="AC6">
        <f t="shared" si="2"/>
        <v>7284.5603700007632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-3850.3147016821154</v>
      </c>
      <c r="AI6">
        <f t="shared" si="6"/>
        <v>-3898.2718143310653</v>
      </c>
      <c r="AJ6">
        <f t="shared" si="7"/>
        <v>-1021.2186318098611</v>
      </c>
      <c r="AK6">
        <f>G6*SUM(AB6, AE6:AF6)</f>
        <v>438.43392167336322</v>
      </c>
      <c r="AL6">
        <f t="shared" si="8"/>
        <v>-4481.0565244675627</v>
      </c>
      <c r="AN6">
        <f t="shared" si="9"/>
        <v>0</v>
      </c>
      <c r="AO6">
        <f t="shared" si="9"/>
        <v>0</v>
      </c>
      <c r="AP6">
        <f t="shared" si="9"/>
        <v>-34.134925525685169</v>
      </c>
      <c r="AQ6">
        <f t="shared" si="9"/>
        <v>-2740.5779525229154</v>
      </c>
      <c r="AR6">
        <f t="shared" si="9"/>
        <v>-2774.7128780486009</v>
      </c>
      <c r="AS6">
        <f t="shared" si="9"/>
        <v>-726.88325082129541</v>
      </c>
      <c r="AT6">
        <f t="shared" si="9"/>
        <v>312.06860541847209</v>
      </c>
      <c r="AU6">
        <f t="shared" si="9"/>
        <v>-3189.5275234514238</v>
      </c>
      <c r="AW6">
        <v>3</v>
      </c>
      <c r="AX6">
        <f>IF(Z6&gt;0, (R6*SUMPRODUCT(K6:$K$98, X6:$X$98)-K6*$AZ$3)/Z6, 0)</f>
        <v>7594.8696320860363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1000000</v>
      </c>
      <c r="S7">
        <f t="shared" si="1"/>
        <v>8596.2711498239605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7284.5603700007632</v>
      </c>
      <c r="AC7">
        <f t="shared" si="2"/>
        <v>8128.6197994102195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-3952.482312330751</v>
      </c>
      <c r="AI7">
        <f t="shared" si="6"/>
        <v>-3999.7622297375947</v>
      </c>
      <c r="AJ7">
        <f t="shared" si="7"/>
        <v>-844.05942940945624</v>
      </c>
      <c r="AK7">
        <f>G7*SUM(AB7, AE7:AF7)</f>
        <v>509.91922590005345</v>
      </c>
      <c r="AL7">
        <f t="shared" si="8"/>
        <v>-4333.9024332469971</v>
      </c>
      <c r="AN7">
        <f t="shared" si="9"/>
        <v>0</v>
      </c>
      <c r="AO7">
        <f t="shared" si="9"/>
        <v>0</v>
      </c>
      <c r="AP7">
        <f t="shared" si="9"/>
        <v>-30.047242257536499</v>
      </c>
      <c r="AQ7">
        <f t="shared" si="9"/>
        <v>-2511.8739640615227</v>
      </c>
      <c r="AR7">
        <f t="shared" si="9"/>
        <v>-2541.9212063190594</v>
      </c>
      <c r="AS7">
        <f t="shared" si="9"/>
        <v>-536.4150266377759</v>
      </c>
      <c r="AT7">
        <f t="shared" si="9"/>
        <v>324.06288658568099</v>
      </c>
      <c r="AU7">
        <f t="shared" si="9"/>
        <v>-2754.2733463711538</v>
      </c>
      <c r="AW7">
        <v>4</v>
      </c>
      <c r="AX7">
        <f>IF(Z7&gt;0, (R7*SUMPRODUCT(K7:$K$98, X7:$X$98)-K7*$AZ$3)/Z7, 0)</f>
        <v>8596.2711498239605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1000000</v>
      </c>
      <c r="S8">
        <f t="shared" si="1"/>
        <v>9459.850655256414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8128.6197994102195</v>
      </c>
      <c r="AC8">
        <f t="shared" si="2"/>
        <v>8817.3149263597552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-4064.7613520796995</v>
      </c>
      <c r="AI8">
        <f t="shared" si="6"/>
        <v>-4111.3652322448706</v>
      </c>
      <c r="AJ8">
        <f t="shared" si="7"/>
        <v>-688.69512694953573</v>
      </c>
      <c r="AK8">
        <f t="shared" ref="AK8:AK69" si="22">G8*SUM(AB8:AB8, AE8:AF8)</f>
        <v>569.0033859587154</v>
      </c>
      <c r="AL8">
        <f t="shared" si="8"/>
        <v>-4231.0569732356907</v>
      </c>
      <c r="AN8">
        <f t="shared" si="9"/>
        <v>0</v>
      </c>
      <c r="AO8">
        <f t="shared" si="9"/>
        <v>0</v>
      </c>
      <c r="AP8">
        <f t="shared" si="9"/>
        <v>-26.444293186409585</v>
      </c>
      <c r="AQ8">
        <f t="shared" si="9"/>
        <v>-2306.4547532570664</v>
      </c>
      <c r="AR8">
        <f t="shared" si="9"/>
        <v>-2332.8990464434755</v>
      </c>
      <c r="AS8">
        <f t="shared" si="9"/>
        <v>-390.78411043369664</v>
      </c>
      <c r="AT8">
        <f t="shared" si="9"/>
        <v>322.86780218779046</v>
      </c>
      <c r="AU8">
        <f t="shared" si="9"/>
        <v>-2400.8153546893818</v>
      </c>
      <c r="AW8">
        <v>5</v>
      </c>
      <c r="AX8">
        <f>IF(Z8&gt;0, (R8*SUMPRODUCT(K8:$K$98, X8:$X$98)-K8*$AZ$3)/Z8, 0)</f>
        <v>9459.850655256414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1000000</v>
      </c>
      <c r="S9">
        <f t="shared" si="1"/>
        <v>10199.229973949881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8817.3149263597552</v>
      </c>
      <c r="AC9">
        <f t="shared" si="2"/>
        <v>9368.511147219695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-4205.9983207515097</v>
      </c>
      <c r="AI9">
        <f t="shared" si="6"/>
        <v>-4251.925862198992</v>
      </c>
      <c r="AJ9">
        <f t="shared" si="7"/>
        <v>-551.19622085993979</v>
      </c>
      <c r="AK9">
        <f t="shared" si="22"/>
        <v>617.21204484518296</v>
      </c>
      <c r="AL9">
        <f t="shared" si="8"/>
        <v>-4185.9100382137485</v>
      </c>
      <c r="AN9">
        <f t="shared" si="9"/>
        <v>0</v>
      </c>
      <c r="AO9">
        <f t="shared" si="9"/>
        <v>0</v>
      </c>
      <c r="AP9">
        <f t="shared" si="9"/>
        <v>-23.268321816455714</v>
      </c>
      <c r="AQ9">
        <f t="shared" si="9"/>
        <v>-2130.8896449122658</v>
      </c>
      <c r="AR9">
        <f t="shared" si="9"/>
        <v>-2154.1579667287215</v>
      </c>
      <c r="AS9">
        <f t="shared" si="9"/>
        <v>-279.25315936297341</v>
      </c>
      <c r="AT9">
        <f t="shared" si="9"/>
        <v>312.69883028406184</v>
      </c>
      <c r="AU9">
        <f t="shared" si="9"/>
        <v>-2120.7122958076329</v>
      </c>
      <c r="AW9">
        <v>6</v>
      </c>
      <c r="AX9">
        <f>IF(Z9&gt;0, (R9*SUMPRODUCT(K9:$K$98, X9:$X$98)-K9*$AZ$3)/Z9, 0)</f>
        <v>10199.229973949881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1000000</v>
      </c>
      <c r="S10">
        <f t="shared" si="1"/>
        <v>10816.55112415254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9368.511147219695</v>
      </c>
      <c r="AC10">
        <f t="shared" si="2"/>
        <v>9789.0955863404924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-4354.5206388534862</v>
      </c>
      <c r="AI10">
        <f t="shared" si="6"/>
        <v>-4399.7711788545512</v>
      </c>
      <c r="AJ10">
        <f t="shared" si="7"/>
        <v>-420.58443912079747</v>
      </c>
      <c r="AK10">
        <f t="shared" si="22"/>
        <v>655.79578030537868</v>
      </c>
      <c r="AL10">
        <f t="shared" si="8"/>
        <v>-4164.55983766997</v>
      </c>
      <c r="AN10">
        <f t="shared" si="9"/>
        <v>0</v>
      </c>
      <c r="AO10">
        <f t="shared" si="9"/>
        <v>0</v>
      </c>
      <c r="AP10">
        <f t="shared" si="9"/>
        <v>-20.469046263052277</v>
      </c>
      <c r="AQ10">
        <f t="shared" si="9"/>
        <v>-1969.7639941536829</v>
      </c>
      <c r="AR10">
        <f t="shared" si="9"/>
        <v>-1990.2330404167353</v>
      </c>
      <c r="AS10">
        <f t="shared" si="9"/>
        <v>-190.25104101920022</v>
      </c>
      <c r="AT10">
        <f t="shared" si="9"/>
        <v>296.64870664238384</v>
      </c>
      <c r="AU10">
        <f t="shared" si="9"/>
        <v>-1883.8353747935516</v>
      </c>
      <c r="AW10">
        <v>7</v>
      </c>
      <c r="AX10">
        <f>IF(Z10&gt;0, (R10*SUMPRODUCT(K10:$K$98, X10:$X$98)-K10*$AZ$3)/Z10, 0)</f>
        <v>10816.55112415254</v>
      </c>
    </row>
    <row r="11" spans="1:52" x14ac:dyDescent="0.25">
      <c r="A11" t="s">
        <v>33</v>
      </c>
      <c r="C11" s="12">
        <f>AU71</f>
        <v>1963.1607087817581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1000000</v>
      </c>
      <c r="S11">
        <f t="shared" si="1"/>
        <v>11326.778474127495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9789.0955863404924</v>
      </c>
      <c r="AC11">
        <f t="shared" si="2"/>
        <v>10097.4334529306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-4495.084567463754</v>
      </c>
      <c r="AI11">
        <f t="shared" si="6"/>
        <v>-4539.6578478364345</v>
      </c>
      <c r="AJ11">
        <f t="shared" si="7"/>
        <v>-308.3378665901073</v>
      </c>
      <c r="AK11">
        <f t="shared" si="22"/>
        <v>685.23669104383453</v>
      </c>
      <c r="AL11">
        <f t="shared" si="8"/>
        <v>-4162.7590233827068</v>
      </c>
      <c r="AN11">
        <f t="shared" si="9"/>
        <v>0</v>
      </c>
      <c r="AO11">
        <f t="shared" si="9"/>
        <v>0</v>
      </c>
      <c r="AP11">
        <f t="shared" si="9"/>
        <v>-18.002400358547764</v>
      </c>
      <c r="AQ11">
        <f t="shared" si="9"/>
        <v>-1815.4892651475075</v>
      </c>
      <c r="AR11">
        <f t="shared" si="9"/>
        <v>-1833.4916655060551</v>
      </c>
      <c r="AS11">
        <f t="shared" si="9"/>
        <v>-124.53249286668463</v>
      </c>
      <c r="AT11">
        <f t="shared" si="9"/>
        <v>276.7556067086856</v>
      </c>
      <c r="AU11">
        <f t="shared" si="9"/>
        <v>-1681.268551664054</v>
      </c>
      <c r="AW11">
        <v>8</v>
      </c>
      <c r="AX11">
        <f>IF(Z11&gt;0, (R11*SUMPRODUCT(K11:$K$98, X11:$X$98)-K11*$AZ$3)/Z11, 0)</f>
        <v>11326.778474127495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1000000</v>
      </c>
      <c r="S12">
        <f t="shared" si="1"/>
        <v>11750.723915570752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10097.4334529306</v>
      </c>
      <c r="AC12">
        <f t="shared" si="2"/>
        <v>10315.96370630433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-4650.6806872655125</v>
      </c>
      <c r="AI12">
        <f t="shared" si="6"/>
        <v>-4694.5757008001028</v>
      </c>
      <c r="AJ12">
        <f t="shared" si="7"/>
        <v>-218.53025337373037</v>
      </c>
      <c r="AK12">
        <f t="shared" si="22"/>
        <v>706.82034170514203</v>
      </c>
      <c r="AL12">
        <f t="shared" si="8"/>
        <v>-4206.2856124686914</v>
      </c>
      <c r="AN12">
        <f t="shared" si="9"/>
        <v>0</v>
      </c>
      <c r="AO12">
        <f t="shared" si="9"/>
        <v>0</v>
      </c>
      <c r="AP12">
        <f t="shared" si="9"/>
        <v>-15.828981927275519</v>
      </c>
      <c r="AQ12">
        <f t="shared" si="9"/>
        <v>-1677.0820788161664</v>
      </c>
      <c r="AR12">
        <f t="shared" si="9"/>
        <v>-1692.9110607434418</v>
      </c>
      <c r="AS12">
        <f t="shared" si="9"/>
        <v>-78.804200128331829</v>
      </c>
      <c r="AT12">
        <f t="shared" si="9"/>
        <v>254.88650107977992</v>
      </c>
      <c r="AU12">
        <f t="shared" si="9"/>
        <v>-1516.8287597919937</v>
      </c>
      <c r="AW12">
        <v>9</v>
      </c>
      <c r="AX12">
        <f>IF(Z12&gt;0, (R12*SUMPRODUCT(K12:$K$98, X12:$X$98)-K12*$AZ$3)/Z12, 0)</f>
        <v>11750.723915570752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1000000</v>
      </c>
      <c r="S13">
        <f t="shared" si="1"/>
        <v>12096.340850049834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10315.96370630433</v>
      </c>
      <c r="AC13">
        <f t="shared" si="2"/>
        <v>10454.970483310703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-4812.7458529622982</v>
      </c>
      <c r="AI13">
        <f t="shared" si="6"/>
        <v>-4855.9612790688952</v>
      </c>
      <c r="AJ13">
        <f t="shared" si="7"/>
        <v>-139.00677700637243</v>
      </c>
      <c r="AK13">
        <f t="shared" si="22"/>
        <v>722.11745944130314</v>
      </c>
      <c r="AL13">
        <f t="shared" si="8"/>
        <v>-4272.8505966339644</v>
      </c>
      <c r="AN13">
        <f t="shared" si="9"/>
        <v>0</v>
      </c>
      <c r="AO13">
        <f t="shared" si="9"/>
        <v>0</v>
      </c>
      <c r="AP13">
        <f t="shared" si="9"/>
        <v>-13.914210614186986</v>
      </c>
      <c r="AQ13">
        <f t="shared" si="9"/>
        <v>-1549.5753591667212</v>
      </c>
      <c r="AR13">
        <f t="shared" si="9"/>
        <v>-1563.4895697809084</v>
      </c>
      <c r="AS13">
        <f t="shared" si="9"/>
        <v>-44.756461900782881</v>
      </c>
      <c r="AT13">
        <f t="shared" si="9"/>
        <v>232.50249561496705</v>
      </c>
      <c r="AU13">
        <f t="shared" si="9"/>
        <v>-1375.7435360667241</v>
      </c>
      <c r="AW13">
        <v>10</v>
      </c>
      <c r="AX13">
        <f>IF(Z13&gt;0, (R13*SUMPRODUCT(K13:$K$98, X13:$X$98)-K13*$AZ$3)/Z13, 0)</f>
        <v>12096.340850049834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1000000</v>
      </c>
      <c r="S14">
        <f t="shared" si="1"/>
        <v>12374.813064775648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10454.970483310703</v>
      </c>
      <c r="AC14">
        <f t="shared" si="2"/>
        <v>10526.903031128395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-4993.7559708222097</v>
      </c>
      <c r="AI14">
        <f t="shared" si="6"/>
        <v>-5036.2895548691995</v>
      </c>
      <c r="AJ14">
        <f t="shared" si="7"/>
        <v>-71.932547817692466</v>
      </c>
      <c r="AK14">
        <f t="shared" si="22"/>
        <v>731.84793383174929</v>
      </c>
      <c r="AL14">
        <f t="shared" si="8"/>
        <v>-4376.3741688551427</v>
      </c>
      <c r="AN14">
        <f t="shared" si="9"/>
        <v>0</v>
      </c>
      <c r="AO14">
        <f t="shared" si="9"/>
        <v>0</v>
      </c>
      <c r="AP14">
        <f t="shared" si="9"/>
        <v>-12.227389035188956</v>
      </c>
      <c r="AQ14">
        <f t="shared" si="9"/>
        <v>-1435.585511312268</v>
      </c>
      <c r="AR14">
        <f t="shared" si="9"/>
        <v>-1447.8129003474571</v>
      </c>
      <c r="AS14">
        <f t="shared" si="9"/>
        <v>-20.678888604533437</v>
      </c>
      <c r="AT14">
        <f t="shared" si="9"/>
        <v>210.3887928107338</v>
      </c>
      <c r="AU14">
        <f t="shared" si="9"/>
        <v>-1258.1029961412567</v>
      </c>
      <c r="AW14">
        <v>11</v>
      </c>
      <c r="AX14">
        <f>IF(Z14&gt;0, (R14*SUMPRODUCT(K14:$K$98, X14:$X$98)-K14*$AZ$3)/Z14, 0)</f>
        <v>12374.813064775648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1000000</v>
      </c>
      <c r="S15">
        <f t="shared" si="1"/>
        <v>12592.102507846745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10526.903031128395</v>
      </c>
      <c r="AC15">
        <f t="shared" si="2"/>
        <v>10539.09243676649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-5204.4620856338624</v>
      </c>
      <c r="AI15">
        <f t="shared" si="6"/>
        <v>-5246.3101107361008</v>
      </c>
      <c r="AJ15">
        <f t="shared" si="7"/>
        <v>-12.189405638095195</v>
      </c>
      <c r="AK15">
        <f t="shared" si="22"/>
        <v>736.88321217898772</v>
      </c>
      <c r="AL15">
        <f t="shared" si="8"/>
        <v>-4521.6163041952086</v>
      </c>
      <c r="AN15">
        <f t="shared" si="9"/>
        <v>0</v>
      </c>
      <c r="AO15">
        <f t="shared" si="9"/>
        <v>0</v>
      </c>
      <c r="AP15">
        <f t="shared" si="9"/>
        <v>-10.74134573269791</v>
      </c>
      <c r="AQ15">
        <f t="shared" si="9"/>
        <v>-1335.8557895608249</v>
      </c>
      <c r="AR15">
        <f t="shared" si="9"/>
        <v>-1346.597135293523</v>
      </c>
      <c r="AS15">
        <f t="shared" si="9"/>
        <v>-3.1287168251071336</v>
      </c>
      <c r="AT15">
        <f t="shared" si="9"/>
        <v>189.13956697593849</v>
      </c>
      <c r="AU15">
        <f t="shared" si="9"/>
        <v>-1160.5862851426916</v>
      </c>
      <c r="AW15">
        <v>12</v>
      </c>
      <c r="AX15">
        <f>IF(Z15&gt;0, (R15*SUMPRODUCT(K15:$K$98, X15:$X$98)-K15*$AZ$3)/Z15, 0)</f>
        <v>12592.102507846745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1000000</v>
      </c>
      <c r="S16">
        <f t="shared" si="1"/>
        <v>12750.657897621097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10539.09243676649</v>
      </c>
      <c r="AC16">
        <f t="shared" si="2"/>
        <v>10495.89282305421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-5426.0919351223656</v>
      </c>
      <c r="AI16">
        <f t="shared" si="6"/>
        <v>-5467.2501753768247</v>
      </c>
      <c r="AJ16">
        <f t="shared" si="7"/>
        <v>43.199613712280552</v>
      </c>
      <c r="AK16">
        <f t="shared" si="22"/>
        <v>737.7364705736544</v>
      </c>
      <c r="AL16">
        <f t="shared" si="8"/>
        <v>-4686.3140910908896</v>
      </c>
      <c r="AN16">
        <f t="shared" si="9"/>
        <v>0</v>
      </c>
      <c r="AO16">
        <f t="shared" si="9"/>
        <v>0</v>
      </c>
      <c r="AP16">
        <f t="shared" si="9"/>
        <v>-9.4324063774839662</v>
      </c>
      <c r="AQ16">
        <f t="shared" si="9"/>
        <v>-1243.5202248015705</v>
      </c>
      <c r="AR16">
        <f t="shared" si="9"/>
        <v>-1252.9526311790544</v>
      </c>
      <c r="AS16">
        <f t="shared" si="9"/>
        <v>9.9002364864326005</v>
      </c>
      <c r="AT16">
        <f t="shared" si="9"/>
        <v>169.07015817294285</v>
      </c>
      <c r="AU16">
        <f t="shared" si="9"/>
        <v>-1073.982236519679</v>
      </c>
      <c r="AW16">
        <v>13</v>
      </c>
      <c r="AX16">
        <f>IF(Z16&gt;0, (R16*SUMPRODUCT(K16:$K$98, X16:$X$98)-K16*$AZ$3)/Z16, 0)</f>
        <v>12750.657897621097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1000000</v>
      </c>
      <c r="S17">
        <f t="shared" si="1"/>
        <v>12859.029356118492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10495.89282305421</v>
      </c>
      <c r="AC17">
        <f t="shared" si="2"/>
        <v>10406.529898117406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-5655.1306866554633</v>
      </c>
      <c r="AI17">
        <f t="shared" si="6"/>
        <v>-5695.5945879730452</v>
      </c>
      <c r="AJ17">
        <f t="shared" si="7"/>
        <v>89.36292493680412</v>
      </c>
      <c r="AK17">
        <f t="shared" si="22"/>
        <v>734.71249761379477</v>
      </c>
      <c r="AL17">
        <f t="shared" si="8"/>
        <v>-4871.5191654224463</v>
      </c>
      <c r="AN17">
        <f t="shared" si="9"/>
        <v>0</v>
      </c>
      <c r="AO17">
        <f t="shared" si="9"/>
        <v>0</v>
      </c>
      <c r="AP17">
        <f t="shared" si="9"/>
        <v>-8.2797159053120541</v>
      </c>
      <c r="AQ17">
        <f t="shared" si="9"/>
        <v>-1157.1517814218851</v>
      </c>
      <c r="AR17">
        <f t="shared" si="9"/>
        <v>-1165.4314973271971</v>
      </c>
      <c r="AS17">
        <f t="shared" si="9"/>
        <v>18.285424955377884</v>
      </c>
      <c r="AT17">
        <f t="shared" si="9"/>
        <v>150.33673358829694</v>
      </c>
      <c r="AU17">
        <f t="shared" si="9"/>
        <v>-996.80933878352221</v>
      </c>
      <c r="AW17">
        <v>14</v>
      </c>
      <c r="AX17">
        <f>IF(Z17&gt;0, (R17*SUMPRODUCT(K17:$K$98, X17:$X$98)-K17*$AZ$3)/Z17, 0)</f>
        <v>12859.029356118492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1000000</v>
      </c>
      <c r="S18">
        <f t="shared" si="1"/>
        <v>12926.232066079561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10406.529898117406</v>
      </c>
      <c r="AC18">
        <f t="shared" si="2"/>
        <v>10279.875705860492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-5912.8377552693219</v>
      </c>
      <c r="AI18">
        <f t="shared" si="6"/>
        <v>-5952.6013756859647</v>
      </c>
      <c r="AJ18">
        <f t="shared" si="7"/>
        <v>126.65419225691403</v>
      </c>
      <c r="AK18">
        <f t="shared" si="22"/>
        <v>728.45709286821841</v>
      </c>
      <c r="AL18">
        <f t="shared" si="8"/>
        <v>-5097.490090560832</v>
      </c>
      <c r="AN18">
        <f t="shared" si="9"/>
        <v>0</v>
      </c>
      <c r="AO18">
        <f t="shared" si="9"/>
        <v>0</v>
      </c>
      <c r="AP18">
        <f t="shared" si="9"/>
        <v>-7.2646647844494288</v>
      </c>
      <c r="AQ18">
        <f t="shared" si="9"/>
        <v>-1080.2533513495057</v>
      </c>
      <c r="AR18">
        <f t="shared" si="9"/>
        <v>-1087.5180161339551</v>
      </c>
      <c r="AS18">
        <f t="shared" si="9"/>
        <v>23.139247398775293</v>
      </c>
      <c r="AT18">
        <f t="shared" si="9"/>
        <v>133.08638735841112</v>
      </c>
      <c r="AU18">
        <f t="shared" si="9"/>
        <v>-931.29238137676873</v>
      </c>
      <c r="AW18">
        <v>15</v>
      </c>
      <c r="AX18">
        <f>IF(Z18&gt;0, (R18*SUMPRODUCT(K18:$K$98, X18:$X$98)-K18*$AZ$3)/Z18, 0)</f>
        <v>12926.232066079561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1000000</v>
      </c>
      <c r="S19">
        <f t="shared" si="1"/>
        <v>12955.411596146278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10279.875705860492</v>
      </c>
      <c r="AC19">
        <f t="shared" si="2"/>
        <v>10119.709487693995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-6201.3529180705164</v>
      </c>
      <c r="AI19">
        <f t="shared" si="6"/>
        <v>-6240.4088346370891</v>
      </c>
      <c r="AJ19">
        <f t="shared" si="7"/>
        <v>160.16621816649604</v>
      </c>
      <c r="AK19">
        <f t="shared" si="22"/>
        <v>719.59129941023446</v>
      </c>
      <c r="AL19">
        <f t="shared" si="8"/>
        <v>-5360.6513170603585</v>
      </c>
      <c r="AN19">
        <f t="shared" si="9"/>
        <v>0</v>
      </c>
      <c r="AO19">
        <f t="shared" si="9"/>
        <v>0</v>
      </c>
      <c r="AP19">
        <f t="shared" si="9"/>
        <v>-6.3708660151422922</v>
      </c>
      <c r="AQ19">
        <f t="shared" si="9"/>
        <v>-1011.5749936708177</v>
      </c>
      <c r="AR19">
        <f t="shared" si="9"/>
        <v>-1017.9458596859599</v>
      </c>
      <c r="AS19">
        <f t="shared" si="9"/>
        <v>26.12657967843295</v>
      </c>
      <c r="AT19">
        <f t="shared" si="9"/>
        <v>117.38092860758648</v>
      </c>
      <c r="AU19">
        <f t="shared" si="9"/>
        <v>-874.43835139994042</v>
      </c>
      <c r="AW19">
        <v>16</v>
      </c>
      <c r="AX19">
        <f>IF(Z19&gt;0, (R19*SUMPRODUCT(K19:$K$98, X19:$X$98)-K19*$AZ$3)/Z19, 0)</f>
        <v>12955.411596146278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1000000</v>
      </c>
      <c r="S20">
        <f t="shared" si="1"/>
        <v>12949.848795262549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10119.709487693995</v>
      </c>
      <c r="AC20">
        <f t="shared" si="2"/>
        <v>9929.6408629365869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-6530.5608992915968</v>
      </c>
      <c r="AI20">
        <f t="shared" si="6"/>
        <v>-6568.8997286475396</v>
      </c>
      <c r="AJ20">
        <f t="shared" si="7"/>
        <v>190.06862475740854</v>
      </c>
      <c r="AK20">
        <f t="shared" si="22"/>
        <v>708.37966413857976</v>
      </c>
      <c r="AL20">
        <f t="shared" si="8"/>
        <v>-5670.4514397515513</v>
      </c>
      <c r="AN20">
        <f t="shared" si="9"/>
        <v>0</v>
      </c>
      <c r="AO20">
        <f t="shared" si="9"/>
        <v>0</v>
      </c>
      <c r="AP20">
        <f t="shared" si="9"/>
        <v>-5.5838335336231166</v>
      </c>
      <c r="AQ20">
        <f t="shared" si="9"/>
        <v>-951.13923808892037</v>
      </c>
      <c r="AR20">
        <f t="shared" si="9"/>
        <v>-956.72307162254356</v>
      </c>
      <c r="AS20">
        <f t="shared" si="9"/>
        <v>27.682419584507787</v>
      </c>
      <c r="AT20">
        <f t="shared" si="9"/>
        <v>103.17148931258586</v>
      </c>
      <c r="AU20">
        <f t="shared" si="9"/>
        <v>-825.86916272544988</v>
      </c>
      <c r="AW20">
        <v>17</v>
      </c>
      <c r="AX20">
        <f>IF(Z20&gt;0, (R20*SUMPRODUCT(K20:$K$98, X20:$X$98)-K20*$AZ$3)/Z20, 0)</f>
        <v>12949.848795262549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1000000</v>
      </c>
      <c r="S21">
        <f t="shared" si="1"/>
        <v>12911.440076396057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9929.6408629365869</v>
      </c>
      <c r="AC21">
        <f t="shared" si="2"/>
        <v>9711.9894542346228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-6908.4937265277949</v>
      </c>
      <c r="AI21">
        <f t="shared" si="6"/>
        <v>-6946.1037429038515</v>
      </c>
      <c r="AJ21">
        <f t="shared" si="7"/>
        <v>217.6514087019641</v>
      </c>
      <c r="AK21">
        <f t="shared" si="22"/>
        <v>695.07486040556114</v>
      </c>
      <c r="AL21">
        <f t="shared" si="8"/>
        <v>-6033.3774737963267</v>
      </c>
      <c r="AN21">
        <f t="shared" si="9"/>
        <v>0</v>
      </c>
      <c r="AO21">
        <f t="shared" si="9"/>
        <v>0</v>
      </c>
      <c r="AP21">
        <f t="shared" si="9"/>
        <v>-4.8907911138441813</v>
      </c>
      <c r="AQ21">
        <f t="shared" si="9"/>
        <v>-898.37769252502869</v>
      </c>
      <c r="AR21">
        <f t="shared" si="9"/>
        <v>-903.26848363887291</v>
      </c>
      <c r="AS21">
        <f t="shared" si="9"/>
        <v>28.303299976037952</v>
      </c>
      <c r="AT21">
        <f t="shared" si="9"/>
        <v>90.387249947919912</v>
      </c>
      <c r="AU21">
        <f t="shared" si="9"/>
        <v>-784.57793371491505</v>
      </c>
      <c r="AW21">
        <v>18</v>
      </c>
      <c r="AX21">
        <f>IF(Z21&gt;0, (R21*SUMPRODUCT(K21:$K$98, X21:$X$98)-K21*$AZ$3)/Z21, 0)</f>
        <v>12911.440076396057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1000000</v>
      </c>
      <c r="S22">
        <f t="shared" si="1"/>
        <v>12841.47323419703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9711.9894542346228</v>
      </c>
      <c r="AC22">
        <f t="shared" si="2"/>
        <v>9468.5116093765246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-7339.9023457214325</v>
      </c>
      <c r="AI22">
        <f t="shared" si="6"/>
        <v>-7376.7692668164427</v>
      </c>
      <c r="AJ22">
        <f t="shared" si="7"/>
        <v>243.47784485809825</v>
      </c>
      <c r="AK22">
        <f t="shared" si="22"/>
        <v>679.83926179642367</v>
      </c>
      <c r="AL22">
        <f t="shared" si="8"/>
        <v>-6453.4521601619208</v>
      </c>
      <c r="AN22">
        <f t="shared" si="9"/>
        <v>0</v>
      </c>
      <c r="AO22">
        <f t="shared" si="9"/>
        <v>0</v>
      </c>
      <c r="AP22">
        <f t="shared" si="9"/>
        <v>-4.2804993822132484</v>
      </c>
      <c r="AQ22">
        <f t="shared" si="9"/>
        <v>-852.21240405178855</v>
      </c>
      <c r="AR22">
        <f t="shared" si="9"/>
        <v>-856.49290343400185</v>
      </c>
      <c r="AS22">
        <f t="shared" si="9"/>
        <v>28.26942781068756</v>
      </c>
      <c r="AT22">
        <f t="shared" si="9"/>
        <v>78.933945490711835</v>
      </c>
      <c r="AU22">
        <f t="shared" si="9"/>
        <v>-749.28953013260241</v>
      </c>
      <c r="AW22">
        <v>19</v>
      </c>
      <c r="AX22">
        <f>IF(Z22&gt;0, (R22*SUMPRODUCT(K22:$K$98, X22:$X$98)-K22*$AZ$3)/Z22, 0)</f>
        <v>12841.47323419703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1000000</v>
      </c>
      <c r="S23">
        <f t="shared" si="1"/>
        <v>12741.833995340188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9468.5116093765246</v>
      </c>
      <c r="AC23">
        <f t="shared" si="2"/>
        <v>9201.0312121702118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-7853.0390838933863</v>
      </c>
      <c r="AI23">
        <f t="shared" si="6"/>
        <v>-7889.1446838232514</v>
      </c>
      <c r="AJ23">
        <f t="shared" si="7"/>
        <v>267.48039720631277</v>
      </c>
      <c r="AK23">
        <f t="shared" si="22"/>
        <v>662.79581265635682</v>
      </c>
      <c r="AL23">
        <f t="shared" si="8"/>
        <v>-6958.8684739605815</v>
      </c>
      <c r="AN23">
        <f t="shared" si="9"/>
        <v>0</v>
      </c>
      <c r="AO23">
        <f t="shared" si="9"/>
        <v>0</v>
      </c>
      <c r="AP23">
        <f t="shared" si="9"/>
        <v>-3.7429507460266671</v>
      </c>
      <c r="AQ23">
        <f t="shared" si="9"/>
        <v>-814.09915787943953</v>
      </c>
      <c r="AR23">
        <f t="shared" si="9"/>
        <v>-817.84210862546615</v>
      </c>
      <c r="AS23">
        <f t="shared" si="9"/>
        <v>27.728827500876029</v>
      </c>
      <c r="AT23">
        <f t="shared" si="9"/>
        <v>68.709897807110451</v>
      </c>
      <c r="AU23">
        <f t="shared" si="9"/>
        <v>-721.40338331747967</v>
      </c>
      <c r="AW23">
        <v>20</v>
      </c>
      <c r="AX23">
        <f>IF(Z23&gt;0, (R23*SUMPRODUCT(K23:$K$98, X23:$X$98)-K23*$AZ$3)/Z23, 0)</f>
        <v>12741.833995340188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1000000</v>
      </c>
      <c r="S24">
        <f t="shared" si="1"/>
        <v>12610.819914885151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9201.0312121702118</v>
      </c>
      <c r="AC24">
        <f t="shared" si="2"/>
        <v>8909.014203259947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-8432.9112951711813</v>
      </c>
      <c r="AI24">
        <f t="shared" si="6"/>
        <v>-8468.2341935369896</v>
      </c>
      <c r="AJ24">
        <f t="shared" si="7"/>
        <v>292.01700891026485</v>
      </c>
      <c r="AK24">
        <f t="shared" si="22"/>
        <v>644.07218485191493</v>
      </c>
      <c r="AL24">
        <f t="shared" si="8"/>
        <v>-7532.1449997748095</v>
      </c>
      <c r="AN24">
        <f t="shared" si="9"/>
        <v>0</v>
      </c>
      <c r="AO24">
        <f t="shared" si="9"/>
        <v>0</v>
      </c>
      <c r="AP24">
        <f t="shared" si="9"/>
        <v>-3.269473756122554</v>
      </c>
      <c r="AQ24">
        <f t="shared" si="9"/>
        <v>-780.54699480606598</v>
      </c>
      <c r="AR24">
        <f t="shared" si="9"/>
        <v>-783.81646856218856</v>
      </c>
      <c r="AS24">
        <f t="shared" si="9"/>
        <v>27.028980948451512</v>
      </c>
      <c r="AT24">
        <f t="shared" si="9"/>
        <v>59.61507132325815</v>
      </c>
      <c r="AU24">
        <f t="shared" si="9"/>
        <v>-697.17241629047885</v>
      </c>
      <c r="AW24">
        <v>21</v>
      </c>
      <c r="AX24">
        <f>IF(Z24&gt;0, (R24*SUMPRODUCT(K24:$K$98, X24:$X$98)-K24*$AZ$3)/Z24, 0)</f>
        <v>12610.819914885151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1000000</v>
      </c>
      <c r="S25">
        <f t="shared" si="1"/>
        <v>12450.392121527288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8909.014203259947</v>
      </c>
      <c r="AC25">
        <f t="shared" si="2"/>
        <v>8594.6119843192155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-9084.8495320810998</v>
      </c>
      <c r="AI25">
        <f t="shared" si="6"/>
        <v>-9119.3649589866454</v>
      </c>
      <c r="AJ25">
        <f t="shared" si="7"/>
        <v>314.40221894073147</v>
      </c>
      <c r="AK25">
        <f t="shared" si="22"/>
        <v>623.6309942281963</v>
      </c>
      <c r="AL25">
        <f t="shared" si="8"/>
        <v>-8181.331745817718</v>
      </c>
      <c r="AN25">
        <f t="shared" si="9"/>
        <v>0</v>
      </c>
      <c r="AO25">
        <f t="shared" si="9"/>
        <v>0</v>
      </c>
      <c r="AP25">
        <f t="shared" si="9"/>
        <v>-2.8524415279630939</v>
      </c>
      <c r="AQ25">
        <f t="shared" si="9"/>
        <v>-750.79477219041178</v>
      </c>
      <c r="AR25">
        <f t="shared" si="9"/>
        <v>-753.64721371837481</v>
      </c>
      <c r="AS25">
        <f t="shared" si="9"/>
        <v>25.982988657346894</v>
      </c>
      <c r="AT25">
        <f t="shared" si="9"/>
        <v>51.538430943630829</v>
      </c>
      <c r="AU25">
        <f t="shared" si="9"/>
        <v>-676.12579411739716</v>
      </c>
      <c r="AW25">
        <v>22</v>
      </c>
      <c r="AX25">
        <f>IF(Z25&gt;0, (R25*SUMPRODUCT(K25:$K$98, X25:$X$98)-K25*$AZ$3)/Z25, 0)</f>
        <v>12450.392121527288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1000000</v>
      </c>
      <c r="S26">
        <f t="shared" si="1"/>
        <v>12262.740418335734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8594.6119843192155</v>
      </c>
      <c r="AC26">
        <f t="shared" si="2"/>
        <v>8260.0179048657119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-9818.8299130211708</v>
      </c>
      <c r="AI26">
        <f t="shared" si="6"/>
        <v>-9852.5092441620109</v>
      </c>
      <c r="AJ26">
        <f t="shared" si="7"/>
        <v>334.59407945350358</v>
      </c>
      <c r="AK26">
        <f t="shared" si="22"/>
        <v>601.62283890234517</v>
      </c>
      <c r="AL26">
        <f t="shared" si="8"/>
        <v>-8916.2923258061619</v>
      </c>
      <c r="AN26">
        <f t="shared" si="9"/>
        <v>0</v>
      </c>
      <c r="AO26">
        <f t="shared" si="9"/>
        <v>0</v>
      </c>
      <c r="AP26">
        <f t="shared" si="9"/>
        <v>-2.4851289955443381</v>
      </c>
      <c r="AQ26">
        <f t="shared" si="9"/>
        <v>-724.51138703221875</v>
      </c>
      <c r="AR26">
        <f t="shared" si="9"/>
        <v>-726.99651602776305</v>
      </c>
      <c r="AS26">
        <f t="shared" si="9"/>
        <v>24.689013125295755</v>
      </c>
      <c r="AT26">
        <f t="shared" si="9"/>
        <v>44.39251940858621</v>
      </c>
      <c r="AU26">
        <f t="shared" si="9"/>
        <v>-657.9149834938811</v>
      </c>
      <c r="AW26">
        <v>23</v>
      </c>
      <c r="AX26">
        <f>IF(Z26&gt;0, (R26*SUMPRODUCT(K26:$K$98, X26:$X$98)-K26*$AZ$3)/Z26, 0)</f>
        <v>12262.740418335734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1000000</v>
      </c>
      <c r="S27">
        <f t="shared" si="1"/>
        <v>12049.0815247835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8260.0179048657119</v>
      </c>
      <c r="AC27">
        <f t="shared" si="2"/>
        <v>7907.1142792057308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-10608.680133104561</v>
      </c>
      <c r="AI27">
        <f t="shared" si="6"/>
        <v>-10641.492236927337</v>
      </c>
      <c r="AJ27">
        <f t="shared" si="7"/>
        <v>352.90362565998112</v>
      </c>
      <c r="AK27">
        <f t="shared" si="22"/>
        <v>578.20125334059992</v>
      </c>
      <c r="AL27">
        <f t="shared" si="8"/>
        <v>-9710.3873579267565</v>
      </c>
      <c r="AN27">
        <f t="shared" si="9"/>
        <v>0</v>
      </c>
      <c r="AO27">
        <f t="shared" si="9"/>
        <v>0</v>
      </c>
      <c r="AP27">
        <f t="shared" si="9"/>
        <v>-2.1617304148065002</v>
      </c>
      <c r="AQ27">
        <f t="shared" si="9"/>
        <v>-698.92216081454228</v>
      </c>
      <c r="AR27">
        <f t="shared" si="9"/>
        <v>-701.08389122934875</v>
      </c>
      <c r="AS27">
        <f t="shared" si="9"/>
        <v>23.250033134270698</v>
      </c>
      <c r="AT27">
        <f t="shared" si="9"/>
        <v>38.093114723049553</v>
      </c>
      <c r="AU27">
        <f t="shared" si="9"/>
        <v>-639.74074337202853</v>
      </c>
      <c r="AW27">
        <v>24</v>
      </c>
      <c r="AX27">
        <f>IF(Z27&gt;0, (R27*SUMPRODUCT(K27:$K$98, X27:$X$98)-K27*$AZ$3)/Z27, 0)</f>
        <v>12049.0815247835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1000000</v>
      </c>
      <c r="S28">
        <f t="shared" si="1"/>
        <v>11813.899090293327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7907.1142792057308</v>
      </c>
      <c r="AC28">
        <f t="shared" si="2"/>
        <v>7539.9847624735403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-11449.660255447259</v>
      </c>
      <c r="AI28">
        <f t="shared" si="6"/>
        <v>-11481.571755219034</v>
      </c>
      <c r="AJ28">
        <f t="shared" si="7"/>
        <v>367.1295167321905</v>
      </c>
      <c r="AK28">
        <f t="shared" si="22"/>
        <v>553.49799954440118</v>
      </c>
      <c r="AL28">
        <f t="shared" si="8"/>
        <v>-10560.944238942444</v>
      </c>
      <c r="AN28">
        <f t="shared" si="9"/>
        <v>0</v>
      </c>
      <c r="AO28">
        <f t="shared" si="9"/>
        <v>0</v>
      </c>
      <c r="AP28">
        <f t="shared" si="9"/>
        <v>-1.8771399336173362</v>
      </c>
      <c r="AQ28">
        <f t="shared" si="9"/>
        <v>-673.50687512532897</v>
      </c>
      <c r="AR28">
        <f t="shared" si="9"/>
        <v>-675.38401505894626</v>
      </c>
      <c r="AS28">
        <f t="shared" si="9"/>
        <v>21.595772107118378</v>
      </c>
      <c r="AT28">
        <f t="shared" si="9"/>
        <v>32.558582503259466</v>
      </c>
      <c r="AU28">
        <f t="shared" si="9"/>
        <v>-621.22966044856855</v>
      </c>
      <c r="AW28">
        <v>25</v>
      </c>
      <c r="AX28">
        <f>IF(Z28&gt;0, (R28*SUMPRODUCT(K28:$K$98, X28:$X$98)-K28*$AZ$3)/Z28, 0)</f>
        <v>11813.899090293327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1000000</v>
      </c>
      <c r="S29">
        <f t="shared" si="1"/>
        <v>11561.543773458938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7539.9847624735403</v>
      </c>
      <c r="AC29">
        <f t="shared" si="2"/>
        <v>7162.7213195645991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-12317.859335265286</v>
      </c>
      <c r="AI29">
        <f t="shared" si="6"/>
        <v>-12348.83582707258</v>
      </c>
      <c r="AJ29">
        <f t="shared" si="7"/>
        <v>377.26344290894122</v>
      </c>
      <c r="AK29">
        <f t="shared" si="22"/>
        <v>527.79893337314786</v>
      </c>
      <c r="AL29">
        <f t="shared" si="8"/>
        <v>-11443.773450790492</v>
      </c>
      <c r="AN29">
        <f t="shared" si="9"/>
        <v>0</v>
      </c>
      <c r="AO29">
        <f t="shared" si="9"/>
        <v>0</v>
      </c>
      <c r="AP29">
        <f t="shared" si="9"/>
        <v>-1.6269104227623841</v>
      </c>
      <c r="AQ29">
        <f t="shared" si="9"/>
        <v>-646.94394263022252</v>
      </c>
      <c r="AR29">
        <f t="shared" si="9"/>
        <v>-648.57085305298483</v>
      </c>
      <c r="AS29">
        <f t="shared" si="9"/>
        <v>19.814181386777939</v>
      </c>
      <c r="AT29">
        <f t="shared" si="9"/>
        <v>27.720427192643903</v>
      </c>
      <c r="AU29">
        <f t="shared" si="9"/>
        <v>-601.0362444735631</v>
      </c>
      <c r="AW29">
        <v>26</v>
      </c>
      <c r="AX29">
        <f>IF(Z29&gt;0, (R29*SUMPRODUCT(K29:$K$98, X29:$X$98)-K29*$AZ$3)/Z29, 0)</f>
        <v>11561.543773458938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1000000</v>
      </c>
      <c r="S30">
        <f t="shared" si="1"/>
        <v>11298.291999281428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7162.7213195645991</v>
      </c>
      <c r="AC30">
        <f t="shared" si="2"/>
        <v>6780.2804414132961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-13219.012194857418</v>
      </c>
      <c r="AI30">
        <f t="shared" si="6"/>
        <v>-13249.017971136896</v>
      </c>
      <c r="AJ30">
        <f t="shared" si="7"/>
        <v>382.44087815130297</v>
      </c>
      <c r="AK30">
        <f t="shared" si="22"/>
        <v>501.39049236952201</v>
      </c>
      <c r="AL30">
        <f t="shared" si="8"/>
        <v>-12365.186600616071</v>
      </c>
      <c r="AN30">
        <f t="shared" si="9"/>
        <v>0</v>
      </c>
      <c r="AO30">
        <f t="shared" si="9"/>
        <v>0</v>
      </c>
      <c r="AP30">
        <f t="shared" si="9"/>
        <v>-1.4070782656458285</v>
      </c>
      <c r="AQ30">
        <f t="shared" si="9"/>
        <v>-619.88680377557159</v>
      </c>
      <c r="AR30">
        <f t="shared" si="9"/>
        <v>-621.29388204121744</v>
      </c>
      <c r="AS30">
        <f t="shared" si="9"/>
        <v>17.934021853959802</v>
      </c>
      <c r="AT30">
        <f t="shared" si="9"/>
        <v>23.511995085329865</v>
      </c>
      <c r="AU30">
        <f t="shared" si="9"/>
        <v>-579.84786510192771</v>
      </c>
      <c r="AW30">
        <v>27</v>
      </c>
      <c r="AX30">
        <f>IF(Z30&gt;0, (R30*SUMPRODUCT(K30:$K$98, X30:$X$98)-K30*$AZ$3)/Z30, 0)</f>
        <v>11298.291999281428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1000000</v>
      </c>
      <c r="S31">
        <f t="shared" si="1"/>
        <v>11029.787130881396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6780.2804414132961</v>
      </c>
      <c r="AC31">
        <f t="shared" si="2"/>
        <v>6396.5570880653304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-14179.598051800462</v>
      </c>
      <c r="AI31">
        <f t="shared" si="6"/>
        <v>-14208.594790414556</v>
      </c>
      <c r="AJ31">
        <f t="shared" si="7"/>
        <v>383.72335334796571</v>
      </c>
      <c r="AK31">
        <f t="shared" si="22"/>
        <v>474.61963089893078</v>
      </c>
      <c r="AL31">
        <f t="shared" si="8"/>
        <v>-13350.25180616766</v>
      </c>
      <c r="AN31">
        <f t="shared" si="9"/>
        <v>0</v>
      </c>
      <c r="AO31">
        <f t="shared" si="9"/>
        <v>0</v>
      </c>
      <c r="AP31">
        <f t="shared" si="9"/>
        <v>-1.214072211894436</v>
      </c>
      <c r="AQ31">
        <f t="shared" si="9"/>
        <v>-593.68938692146287</v>
      </c>
      <c r="AR31">
        <f t="shared" si="9"/>
        <v>-594.90345913335727</v>
      </c>
      <c r="AS31">
        <f t="shared" si="9"/>
        <v>16.066215809810984</v>
      </c>
      <c r="AT31">
        <f t="shared" si="9"/>
        <v>19.871976388886317</v>
      </c>
      <c r="AU31">
        <f t="shared" si="9"/>
        <v>-558.96526693466001</v>
      </c>
      <c r="AW31">
        <v>28</v>
      </c>
      <c r="AX31">
        <f>IF(Z31&gt;0, (R31*SUMPRODUCT(K31:$K$98, X31:$X$98)-K31*$AZ$3)/Z31, 0)</f>
        <v>11029.787130881396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1000000</v>
      </c>
      <c r="S32">
        <f t="shared" si="1"/>
        <v>10759.180325359508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6396.5570880653304</v>
      </c>
      <c r="AC32">
        <f t="shared" si="2"/>
        <v>6013.7279247399438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-15196.198439251335</v>
      </c>
      <c r="AI32">
        <f t="shared" si="6"/>
        <v>-15224.145400557325</v>
      </c>
      <c r="AJ32">
        <f t="shared" si="7"/>
        <v>382.82916332538662</v>
      </c>
      <c r="AK32">
        <f t="shared" si="22"/>
        <v>447.75899616457315</v>
      </c>
      <c r="AL32">
        <f t="shared" si="8"/>
        <v>-14393.557241067365</v>
      </c>
      <c r="AN32">
        <f t="shared" si="9"/>
        <v>0</v>
      </c>
      <c r="AO32">
        <f t="shared" si="9"/>
        <v>0</v>
      </c>
      <c r="AP32">
        <f t="shared" si="9"/>
        <v>-1.0447489328038859</v>
      </c>
      <c r="AQ32">
        <f t="shared" si="9"/>
        <v>-568.08366134177038</v>
      </c>
      <c r="AR32">
        <f t="shared" si="9"/>
        <v>-569.12841027457432</v>
      </c>
      <c r="AS32">
        <f t="shared" si="9"/>
        <v>14.311407793185326</v>
      </c>
      <c r="AT32">
        <f t="shared" si="9"/>
        <v>16.73869757339245</v>
      </c>
      <c r="AU32">
        <f t="shared" si="9"/>
        <v>-538.07830490799654</v>
      </c>
      <c r="AW32">
        <v>29</v>
      </c>
      <c r="AX32">
        <f>IF(Z32&gt;0, (R32*SUMPRODUCT(K32:$K$98, X32:$X$98)-K32*$AZ$3)/Z32, 0)</f>
        <v>10759.180325359508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1000000</v>
      </c>
      <c r="S33">
        <f t="shared" si="1"/>
        <v>10489.893111364949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6013.7279247399438</v>
      </c>
      <c r="AC33">
        <f t="shared" si="2"/>
        <v>5633.912320180385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-16269.783531265506</v>
      </c>
      <c r="AI33">
        <f t="shared" si="6"/>
        <v>-16296.637533781874</v>
      </c>
      <c r="AJ33">
        <f t="shared" si="7"/>
        <v>379.81560455955878</v>
      </c>
      <c r="AK33">
        <f t="shared" si="22"/>
        <v>420.96095473179611</v>
      </c>
      <c r="AL33">
        <f t="shared" si="8"/>
        <v>-15495.860974490519</v>
      </c>
      <c r="AN33">
        <f t="shared" si="9"/>
        <v>0</v>
      </c>
      <c r="AO33">
        <f t="shared" si="9"/>
        <v>0</v>
      </c>
      <c r="AP33">
        <f t="shared" si="9"/>
        <v>-0.89633085186239847</v>
      </c>
      <c r="AQ33">
        <f t="shared" si="9"/>
        <v>-543.05159624930013</v>
      </c>
      <c r="AR33">
        <f t="shared" si="9"/>
        <v>-543.94792710116246</v>
      </c>
      <c r="AS33">
        <f t="shared" si="9"/>
        <v>12.677456337393442</v>
      </c>
      <c r="AT33">
        <f t="shared" si="9"/>
        <v>14.050802703454892</v>
      </c>
      <c r="AU33">
        <f t="shared" si="9"/>
        <v>-517.21966806031423</v>
      </c>
      <c r="AW33">
        <v>30</v>
      </c>
      <c r="AX33">
        <f>IF(Z33&gt;0, (R33*SUMPRODUCT(K33:$K$98, X33:$X$98)-K33*$AZ$3)/Z33, 0)</f>
        <v>10489.893111364949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1000000</v>
      </c>
      <c r="S34">
        <f t="shared" si="1"/>
        <v>10223.658282836564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5633.912320180385</v>
      </c>
      <c r="AC34">
        <f t="shared" si="2"/>
        <v>5258.9572032009155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-17318.308958060581</v>
      </c>
      <c r="AI34">
        <f t="shared" si="6"/>
        <v>-17344.028505103881</v>
      </c>
      <c r="AJ34">
        <f t="shared" si="7"/>
        <v>374.95511697946949</v>
      </c>
      <c r="AK34">
        <f t="shared" si="22"/>
        <v>394.37386241262698</v>
      </c>
      <c r="AL34">
        <f t="shared" si="8"/>
        <v>-16574.699525711785</v>
      </c>
      <c r="AN34">
        <f t="shared" si="9"/>
        <v>0</v>
      </c>
      <c r="AO34">
        <f t="shared" si="9"/>
        <v>0</v>
      </c>
      <c r="AP34">
        <f t="shared" si="9"/>
        <v>-0.76648668164037803</v>
      </c>
      <c r="AQ34">
        <f t="shared" si="9"/>
        <v>-516.1153554741278</v>
      </c>
      <c r="AR34">
        <f t="shared" si="9"/>
        <v>-516.88184215576814</v>
      </c>
      <c r="AS34">
        <f t="shared" si="9"/>
        <v>11.174306565112447</v>
      </c>
      <c r="AT34">
        <f t="shared" si="9"/>
        <v>11.753018535569062</v>
      </c>
      <c r="AU34">
        <f t="shared" ref="AU34:AU69" si="23">AL34*$K34</f>
        <v>-493.95451705508663</v>
      </c>
      <c r="AW34">
        <v>31</v>
      </c>
      <c r="AX34">
        <f>IF(Z34&gt;0, (R34*SUMPRODUCT(K34:$K$98, X34:$X$98)-K34*$AZ$3)/Z34, 0)</f>
        <v>10223.658282836564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1000000</v>
      </c>
      <c r="S35">
        <f t="shared" si="1"/>
        <v>9965.7510003589323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5258.9572032009155</v>
      </c>
      <c r="AC35">
        <f t="shared" si="2"/>
        <v>4892.9279899319945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-18272.694475046123</v>
      </c>
      <c r="AI35">
        <f t="shared" ref="AI35:AI66" si="25">SUM(AE35:AH35)</f>
        <v>-18297.243191895239</v>
      </c>
      <c r="AJ35">
        <f t="shared" si="7"/>
        <v>366.02921326892101</v>
      </c>
      <c r="AK35">
        <f t="shared" si="22"/>
        <v>368.12700422406414</v>
      </c>
      <c r="AL35">
        <f t="shared" si="8"/>
        <v>-17563.086974402253</v>
      </c>
      <c r="AN35">
        <f t="shared" ref="AN35:AT69" si="26">AE35*$K35</f>
        <v>0</v>
      </c>
      <c r="AO35">
        <f t="shared" si="26"/>
        <v>0</v>
      </c>
      <c r="AP35">
        <f t="shared" si="26"/>
        <v>-0.65320886666087208</v>
      </c>
      <c r="AQ35">
        <f t="shared" si="26"/>
        <v>-486.21221721066752</v>
      </c>
      <c r="AR35">
        <f t="shared" si="26"/>
        <v>-486.86542607732838</v>
      </c>
      <c r="AS35">
        <f t="shared" si="26"/>
        <v>9.7395529482747047</v>
      </c>
      <c r="AT35">
        <f t="shared" si="26"/>
        <v>9.7953723892957054</v>
      </c>
      <c r="AU35">
        <f t="shared" si="23"/>
        <v>-467.33050073975795</v>
      </c>
      <c r="AW35">
        <v>32</v>
      </c>
      <c r="AX35">
        <f>IF(Z35&gt;0, (R35*SUMPRODUCT(K35:$K$98, X35:$X$98)-K35*$AZ$3)/Z35, 0)</f>
        <v>9965.7510003589323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1000000</v>
      </c>
      <c r="S36">
        <f t="shared" si="1"/>
        <v>9818.3547108758885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4892.9279899319945</v>
      </c>
      <c r="AC36">
        <f t="shared" si="2"/>
        <v>4540.7212568331188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-23591.868747154644</v>
      </c>
      <c r="AI36">
        <f t="shared" si="25"/>
        <v>-23614.992383397912</v>
      </c>
      <c r="AJ36">
        <f t="shared" si="7"/>
        <v>352.2067330988757</v>
      </c>
      <c r="AK36">
        <f t="shared" si="22"/>
        <v>342.50495929523964</v>
      </c>
      <c r="AL36">
        <f t="shared" si="8"/>
        <v>-22920.280691003798</v>
      </c>
      <c r="AN36">
        <f t="shared" si="26"/>
        <v>0</v>
      </c>
      <c r="AO36">
        <f t="shared" si="26"/>
        <v>0</v>
      </c>
      <c r="AP36">
        <f t="shared" si="26"/>
        <v>-0.54936549798610923</v>
      </c>
      <c r="AQ36">
        <f t="shared" si="26"/>
        <v>-560.48964731823264</v>
      </c>
      <c r="AR36">
        <f t="shared" si="26"/>
        <v>-561.03901281621881</v>
      </c>
      <c r="AS36">
        <f t="shared" si="26"/>
        <v>8.3676384322672472</v>
      </c>
      <c r="AT36">
        <f t="shared" si="26"/>
        <v>8.1371461454611378</v>
      </c>
      <c r="AU36">
        <f t="shared" si="23"/>
        <v>-544.53422823849053</v>
      </c>
      <c r="AW36">
        <v>33</v>
      </c>
      <c r="AX36">
        <f>IF(Z36&gt;0, (R36*SUMPRODUCT(K36:$K$98, X36:$X$98)-K36*$AZ$3)/Z36, 0)</f>
        <v>9818.3547108758885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1000000</v>
      </c>
      <c r="S37">
        <f t="shared" si="1"/>
        <v>9548.6563099336927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4540.7212568331188</v>
      </c>
      <c r="AC37">
        <f t="shared" si="2"/>
        <v>4099.8793631861272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-28480.845829997765</v>
      </c>
      <c r="AI37">
        <f t="shared" si="25"/>
        <v>-28502.314187587097</v>
      </c>
      <c r="AJ37">
        <f t="shared" si="7"/>
        <v>440.84189364699159</v>
      </c>
      <c r="AK37">
        <f t="shared" si="22"/>
        <v>317.85048797831837</v>
      </c>
      <c r="AL37">
        <f t="shared" si="8"/>
        <v>-27743.621805961786</v>
      </c>
      <c r="AN37">
        <f t="shared" si="26"/>
        <v>0</v>
      </c>
      <c r="AO37">
        <f t="shared" si="26"/>
        <v>0</v>
      </c>
      <c r="AP37">
        <f t="shared" si="26"/>
        <v>-0.45539268448760417</v>
      </c>
      <c r="AQ37">
        <f t="shared" si="26"/>
        <v>-604.14350678806022</v>
      </c>
      <c r="AR37">
        <f t="shared" si="26"/>
        <v>-604.59889947254783</v>
      </c>
      <c r="AS37">
        <f t="shared" si="26"/>
        <v>9.3512590586922002</v>
      </c>
      <c r="AT37">
        <f t="shared" si="26"/>
        <v>6.7423316564307427</v>
      </c>
      <c r="AU37">
        <f t="shared" si="23"/>
        <v>-588.50530875742481</v>
      </c>
      <c r="AW37">
        <v>34</v>
      </c>
      <c r="AX37">
        <f>IF(Z37&gt;0, (R37*SUMPRODUCT(K37:$K$98, X37:$X$98)-K37*$AZ$3)/Z37, 0)</f>
        <v>9548.6563099336927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1000000</v>
      </c>
      <c r="S38">
        <f t="shared" si="1"/>
        <v>9184.8533482939201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4099.8793631861272</v>
      </c>
      <c r="AC38">
        <f t="shared" si="2"/>
        <v>3602.5642078902488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-32844.658394435093</v>
      </c>
      <c r="AI38">
        <f t="shared" si="25"/>
        <v>-32864.269835528808</v>
      </c>
      <c r="AJ38">
        <f t="shared" si="7"/>
        <v>497.31515529587841</v>
      </c>
      <c r="AK38">
        <f t="shared" si="22"/>
        <v>286.99155542302896</v>
      </c>
      <c r="AL38">
        <f t="shared" si="8"/>
        <v>-32079.963124809903</v>
      </c>
      <c r="AN38">
        <f t="shared" si="26"/>
        <v>0</v>
      </c>
      <c r="AO38">
        <f t="shared" si="26"/>
        <v>0</v>
      </c>
      <c r="AP38">
        <f t="shared" si="26"/>
        <v>-0.37143148473514742</v>
      </c>
      <c r="AQ38">
        <f t="shared" si="26"/>
        <v>-622.0624060600536</v>
      </c>
      <c r="AR38">
        <f t="shared" si="26"/>
        <v>-622.43383754478873</v>
      </c>
      <c r="AS38">
        <f t="shared" si="26"/>
        <v>9.4189155009113659</v>
      </c>
      <c r="AT38">
        <f t="shared" si="26"/>
        <v>5.435485287787758</v>
      </c>
      <c r="AU38">
        <f t="shared" si="23"/>
        <v>-607.57943675608965</v>
      </c>
      <c r="AW38">
        <v>35</v>
      </c>
      <c r="AX38">
        <f>IF(Z38&gt;0, (R38*SUMPRODUCT(K38:$K$98, X38:$X$98)-K38*$AZ$3)/Z38, 0)</f>
        <v>9184.8533482939201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1000000</v>
      </c>
      <c r="S39">
        <f t="shared" si="1"/>
        <v>8742.4140109239706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3602.5642078902488</v>
      </c>
      <c r="AC39">
        <f t="shared" si="2"/>
        <v>3075.8842585196426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-36471.873952236318</v>
      </c>
      <c r="AI39">
        <f t="shared" si="25"/>
        <v>-36489.46568522149</v>
      </c>
      <c r="AJ39">
        <f t="shared" si="7"/>
        <v>526.67994937060621</v>
      </c>
      <c r="AK39">
        <f t="shared" si="22"/>
        <v>252.17949455231744</v>
      </c>
      <c r="AL39">
        <f t="shared" si="8"/>
        <v>-35710.60624129857</v>
      </c>
      <c r="AN39">
        <f t="shared" si="26"/>
        <v>0</v>
      </c>
      <c r="AO39">
        <f t="shared" si="26"/>
        <v>0</v>
      </c>
      <c r="AP39">
        <f t="shared" si="26"/>
        <v>-0.29748139430268999</v>
      </c>
      <c r="AQ39">
        <f t="shared" si="26"/>
        <v>-616.75014765684125</v>
      </c>
      <c r="AR39">
        <f t="shared" si="26"/>
        <v>-617.04762905114399</v>
      </c>
      <c r="AS39">
        <f t="shared" si="26"/>
        <v>8.9063133133114398</v>
      </c>
      <c r="AT39">
        <f t="shared" si="26"/>
        <v>4.2644296452892503</v>
      </c>
      <c r="AU39">
        <f t="shared" si="23"/>
        <v>-603.87688609254337</v>
      </c>
      <c r="AW39">
        <v>36</v>
      </c>
      <c r="AX39">
        <f>IF(Z39&gt;0, (R39*SUMPRODUCT(K39:$K$98, X39:$X$98)-K39*$AZ$3)/Z39, 0)</f>
        <v>8742.4140109239706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1000000</v>
      </c>
      <c r="S40">
        <f t="shared" si="1"/>
        <v>8211.6986266790027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3075.8842585196426</v>
      </c>
      <c r="AC40">
        <f t="shared" si="2"/>
        <v>2544.2970186212365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-38478.223048470762</v>
      </c>
      <c r="AI40">
        <f t="shared" si="25"/>
        <v>-38493.714952973656</v>
      </c>
      <c r="AJ40">
        <f t="shared" si="7"/>
        <v>531.5872398984061</v>
      </c>
      <c r="AK40">
        <f t="shared" si="22"/>
        <v>215.31189809637499</v>
      </c>
      <c r="AL40">
        <f t="shared" si="8"/>
        <v>-37746.815814978872</v>
      </c>
      <c r="AN40">
        <f t="shared" si="26"/>
        <v>0</v>
      </c>
      <c r="AO40">
        <f t="shared" si="26"/>
        <v>0</v>
      </c>
      <c r="AP40">
        <f t="shared" si="26"/>
        <v>-0.23390417430582228</v>
      </c>
      <c r="AQ40">
        <f t="shared" si="26"/>
        <v>-580.96259173468059</v>
      </c>
      <c r="AR40">
        <f t="shared" si="26"/>
        <v>-581.19649590898644</v>
      </c>
      <c r="AS40">
        <f t="shared" si="26"/>
        <v>8.026158074800632</v>
      </c>
      <c r="AT40">
        <f t="shared" si="26"/>
        <v>3.2508818869262939</v>
      </c>
      <c r="AU40">
        <f t="shared" si="23"/>
        <v>-569.91945594725939</v>
      </c>
      <c r="AW40">
        <v>37</v>
      </c>
      <c r="AX40">
        <f>IF(Z40&gt;0, (R40*SUMPRODUCT(K40:$K$98, X40:$X$98)-K40*$AZ$3)/Z40, 0)</f>
        <v>8211.6986266790027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1000000</v>
      </c>
      <c r="S41">
        <f t="shared" si="1"/>
        <v>7627.417159166821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2544.2970186212365</v>
      </c>
      <c r="AC41">
        <f t="shared" si="2"/>
        <v>2039.372737385158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-39365.748243927192</v>
      </c>
      <c r="AI41">
        <f t="shared" si="25"/>
        <v>-39379.116941972861</v>
      </c>
      <c r="AJ41">
        <f t="shared" si="7"/>
        <v>504.92428123607851</v>
      </c>
      <c r="AK41">
        <f t="shared" si="22"/>
        <v>178.10079130348657</v>
      </c>
      <c r="AL41">
        <f t="shared" si="8"/>
        <v>-38696.091869433301</v>
      </c>
      <c r="AN41">
        <f t="shared" si="26"/>
        <v>0</v>
      </c>
      <c r="AO41">
        <f t="shared" si="26"/>
        <v>0</v>
      </c>
      <c r="AP41">
        <f t="shared" si="26"/>
        <v>-0.18022052590042556</v>
      </c>
      <c r="AQ41">
        <f t="shared" si="26"/>
        <v>-530.68113489798941</v>
      </c>
      <c r="AR41">
        <f t="shared" si="26"/>
        <v>-530.8613554238899</v>
      </c>
      <c r="AS41">
        <f t="shared" si="26"/>
        <v>6.8067749898606325</v>
      </c>
      <c r="AT41">
        <f t="shared" si="26"/>
        <v>2.4009382336520089</v>
      </c>
      <c r="AU41">
        <f t="shared" si="23"/>
        <v>-521.65364220037725</v>
      </c>
      <c r="AW41">
        <v>38</v>
      </c>
      <c r="AX41">
        <f>IF(Z41&gt;0, (R41*SUMPRODUCT(K41:$K$98, X41:$X$98)-K41*$AZ$3)/Z41, 0)</f>
        <v>7627.417159166821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1000000</v>
      </c>
      <c r="S42">
        <f t="shared" si="1"/>
        <v>6983.0082284640939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2039.372737385158</v>
      </c>
      <c r="AC42">
        <f t="shared" si="2"/>
        <v>1576.5829511466345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-38926.042101630221</v>
      </c>
      <c r="AI42">
        <f t="shared" si="25"/>
        <v>-38937.330810590349</v>
      </c>
      <c r="AJ42">
        <f t="shared" si="7"/>
        <v>462.78978623852345</v>
      </c>
      <c r="AK42">
        <f t="shared" si="22"/>
        <v>142.75609161696107</v>
      </c>
      <c r="AL42">
        <f t="shared" si="8"/>
        <v>-38331.784932734867</v>
      </c>
      <c r="AN42">
        <f t="shared" si="26"/>
        <v>0</v>
      </c>
      <c r="AO42">
        <f t="shared" si="26"/>
        <v>0</v>
      </c>
      <c r="AP42">
        <f t="shared" si="26"/>
        <v>-0.13587557416517251</v>
      </c>
      <c r="AQ42">
        <f t="shared" si="26"/>
        <v>-468.52995672193026</v>
      </c>
      <c r="AR42">
        <f t="shared" si="26"/>
        <v>-468.6658322960954</v>
      </c>
      <c r="AS42">
        <f t="shared" si="26"/>
        <v>5.5703294455565997</v>
      </c>
      <c r="AT42">
        <f t="shared" si="26"/>
        <v>1.7182714146087181</v>
      </c>
      <c r="AU42">
        <f t="shared" si="23"/>
        <v>-461.37723143593007</v>
      </c>
      <c r="AW42">
        <v>39</v>
      </c>
      <c r="AX42">
        <f>IF(Z42&gt;0, (R42*SUMPRODUCT(K42:$K$98, X42:$X$98)-K42*$AZ$3)/Z42, 0)</f>
        <v>6983.0082284640939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1000000</v>
      </c>
      <c r="S43">
        <f t="shared" si="1"/>
        <v>6272.2719921554271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1576.5829511466345</v>
      </c>
      <c r="AC43">
        <f t="shared" si="2"/>
        <v>1168.6702700135138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-37193.160697605344</v>
      </c>
      <c r="AI43">
        <f t="shared" si="25"/>
        <v>-37202.476861440991</v>
      </c>
      <c r="AJ43">
        <f t="shared" si="7"/>
        <v>407.91268113312071</v>
      </c>
      <c r="AK43">
        <f t="shared" si="22"/>
        <v>110.36080658026442</v>
      </c>
      <c r="AL43">
        <f t="shared" si="8"/>
        <v>-36684.203373727607</v>
      </c>
      <c r="AN43">
        <f t="shared" si="26"/>
        <v>0</v>
      </c>
      <c r="AO43">
        <f t="shared" si="26"/>
        <v>0</v>
      </c>
      <c r="AP43">
        <f t="shared" si="26"/>
        <v>-0.10011893257491698</v>
      </c>
      <c r="AQ43">
        <f t="shared" si="26"/>
        <v>-399.70739177881671</v>
      </c>
      <c r="AR43">
        <f t="shared" si="26"/>
        <v>-399.80751071139161</v>
      </c>
      <c r="AS43">
        <f t="shared" si="26"/>
        <v>4.3837552601363452</v>
      </c>
      <c r="AT43">
        <f t="shared" si="26"/>
        <v>1.1860253155533536</v>
      </c>
      <c r="AU43">
        <f t="shared" si="23"/>
        <v>-394.2377301357019</v>
      </c>
      <c r="AW43">
        <v>40</v>
      </c>
      <c r="AX43">
        <f>IF(Z43&gt;0, (R43*SUMPRODUCT(K43:$K$98, X43:$X$98)-K43*$AZ$3)/Z43, 0)</f>
        <v>6272.2719921554271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1000000</v>
      </c>
      <c r="S44">
        <f t="shared" si="1"/>
        <v>5489.524893127199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1168.6702700135138</v>
      </c>
      <c r="AC44">
        <f t="shared" si="2"/>
        <v>823.08544572470555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-34522.579092536434</v>
      </c>
      <c r="AI44">
        <f t="shared" si="25"/>
        <v>-34530.075965779099</v>
      </c>
      <c r="AJ44">
        <f t="shared" si="7"/>
        <v>345.58482428880825</v>
      </c>
      <c r="AK44">
        <f t="shared" si="22"/>
        <v>81.806918900945973</v>
      </c>
      <c r="AL44">
        <f t="shared" si="8"/>
        <v>-34102.684222589342</v>
      </c>
      <c r="AN44">
        <f t="shared" si="26"/>
        <v>0</v>
      </c>
      <c r="AO44">
        <f t="shared" si="26"/>
        <v>0</v>
      </c>
      <c r="AP44">
        <f t="shared" si="26"/>
        <v>-7.1935164051051936E-2</v>
      </c>
      <c r="AQ44">
        <f t="shared" si="26"/>
        <v>-331.25641985695779</v>
      </c>
      <c r="AR44">
        <f t="shared" si="26"/>
        <v>-331.3283550210088</v>
      </c>
      <c r="AS44">
        <f t="shared" si="26"/>
        <v>3.3160092513353296</v>
      </c>
      <c r="AT44">
        <f t="shared" si="26"/>
        <v>0.78496647084268689</v>
      </c>
      <c r="AU44">
        <f t="shared" si="23"/>
        <v>-327.22737929883078</v>
      </c>
      <c r="AW44">
        <v>41</v>
      </c>
      <c r="AX44">
        <f>IF(Z44&gt;0, (R44*SUMPRODUCT(K44:$K$98, X44:$X$98)-K44*$AZ$3)/Z44, 0)</f>
        <v>5489.524893127199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1000000</v>
      </c>
      <c r="S45">
        <f t="shared" si="1"/>
        <v>4597.4796913007958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823.08544572470555</v>
      </c>
      <c r="AC45">
        <f t="shared" si="2"/>
        <v>540.15274684096948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-30949.208663230049</v>
      </c>
      <c r="AI45">
        <f t="shared" si="25"/>
        <v>-30955.083107307128</v>
      </c>
      <c r="AJ45">
        <f t="shared" si="7"/>
        <v>282.93269888373607</v>
      </c>
      <c r="AK45">
        <f t="shared" si="22"/>
        <v>57.615981200729394</v>
      </c>
      <c r="AL45">
        <f t="shared" si="8"/>
        <v>-30614.534427222665</v>
      </c>
      <c r="AN45">
        <f t="shared" si="26"/>
        <v>0</v>
      </c>
      <c r="AO45">
        <f t="shared" si="26"/>
        <v>0</v>
      </c>
      <c r="AP45">
        <f t="shared" si="26"/>
        <v>-5.0328017322651075E-2</v>
      </c>
      <c r="AQ45">
        <f t="shared" si="26"/>
        <v>-265.15058944950374</v>
      </c>
      <c r="AR45">
        <f t="shared" si="26"/>
        <v>-265.20091746682635</v>
      </c>
      <c r="AS45">
        <f t="shared" si="26"/>
        <v>2.4239641374963683</v>
      </c>
      <c r="AT45">
        <f t="shared" si="26"/>
        <v>0.493612342186798</v>
      </c>
      <c r="AU45">
        <f t="shared" si="23"/>
        <v>-262.28334098714322</v>
      </c>
      <c r="AW45">
        <v>42</v>
      </c>
      <c r="AX45">
        <f>IF(Z45&gt;0, (R45*SUMPRODUCT(K45:$K$98, X45:$X$98)-K45*$AZ$3)/Z45, 0)</f>
        <v>4597.4796913007958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1000000</v>
      </c>
      <c r="S46">
        <f t="shared" si="1"/>
        <v>3557.388264376526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540.15274684096948</v>
      </c>
      <c r="AC46">
        <f t="shared" si="2"/>
        <v>318.14833683184241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-26880.871237056737</v>
      </c>
      <c r="AI46">
        <f t="shared" si="25"/>
        <v>-26885.34289313119</v>
      </c>
      <c r="AJ46">
        <f t="shared" si="7"/>
        <v>222.00441000912707</v>
      </c>
      <c r="AK46">
        <f t="shared" si="22"/>
        <v>37.810692278867869</v>
      </c>
      <c r="AL46">
        <f t="shared" si="8"/>
        <v>-26625.527790843196</v>
      </c>
      <c r="AN46">
        <f t="shared" si="26"/>
        <v>0</v>
      </c>
      <c r="AO46">
        <f t="shared" si="26"/>
        <v>0</v>
      </c>
      <c r="AP46">
        <f t="shared" si="26"/>
        <v>-3.4205301177564484E-2</v>
      </c>
      <c r="AQ46">
        <f t="shared" si="26"/>
        <v>-205.62142554557738</v>
      </c>
      <c r="AR46">
        <f t="shared" si="26"/>
        <v>-205.65563084675495</v>
      </c>
      <c r="AS46">
        <f t="shared" si="26"/>
        <v>1.6981913592351177</v>
      </c>
      <c r="AT46">
        <f t="shared" si="26"/>
        <v>0.28922754693040376</v>
      </c>
      <c r="AU46">
        <f t="shared" si="23"/>
        <v>-203.66821194058943</v>
      </c>
      <c r="AW46">
        <v>43</v>
      </c>
      <c r="AX46">
        <f>IF(Z46&gt;0, (R46*SUMPRODUCT(K46:$K$98, X46:$X$98)-K46*$AZ$3)/Z46, 0)</f>
        <v>3557.388264376526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1000000</v>
      </c>
      <c r="S47">
        <f t="shared" si="1"/>
        <v>2290.0975403845182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318.14833683184241</v>
      </c>
      <c r="AC47">
        <f t="shared" si="2"/>
        <v>151.05028578660125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-22580.776205836191</v>
      </c>
      <c r="AI47">
        <f t="shared" si="25"/>
        <v>-22584.074106539611</v>
      </c>
      <c r="AJ47">
        <f t="shared" si="7"/>
        <v>167.09805104524116</v>
      </c>
      <c r="AK47">
        <f t="shared" si="22"/>
        <v>22.270383578228969</v>
      </c>
      <c r="AL47">
        <f t="shared" si="8"/>
        <v>-22394.705671916137</v>
      </c>
      <c r="AN47">
        <f t="shared" si="26"/>
        <v>0</v>
      </c>
      <c r="AO47">
        <f t="shared" si="26"/>
        <v>0</v>
      </c>
      <c r="AP47">
        <f t="shared" si="26"/>
        <v>-2.2523951205075287E-2</v>
      </c>
      <c r="AQ47">
        <f t="shared" si="26"/>
        <v>-154.22183600186645</v>
      </c>
      <c r="AR47">
        <f t="shared" si="26"/>
        <v>-154.24435995307152</v>
      </c>
      <c r="AS47">
        <f t="shared" si="26"/>
        <v>1.1412436839912603</v>
      </c>
      <c r="AT47">
        <f t="shared" si="26"/>
        <v>0.15210192123566557</v>
      </c>
      <c r="AU47">
        <f t="shared" si="23"/>
        <v>-152.95101434784459</v>
      </c>
      <c r="AW47">
        <v>44</v>
      </c>
      <c r="AX47">
        <f>IF(Z47&gt;0, (R47*SUMPRODUCT(K47:$K$98, X47:$X$98)-K47*$AZ$3)/Z47, 0)</f>
        <v>2290.0975403845182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1000000</v>
      </c>
      <c r="S48">
        <f t="shared" si="1"/>
        <v>663.59522587336983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151.05028578660125</v>
      </c>
      <c r="AC48">
        <f t="shared" si="2"/>
        <v>31.224319874320766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-18245.172154695538</v>
      </c>
      <c r="AI48">
        <f t="shared" si="25"/>
        <v>-18247.524817784186</v>
      </c>
      <c r="AJ48">
        <f t="shared" si="7"/>
        <v>119.82596591228048</v>
      </c>
      <c r="AK48">
        <f t="shared" si="22"/>
        <v>10.573520005062088</v>
      </c>
      <c r="AL48">
        <f t="shared" si="8"/>
        <v>-18117.125331866842</v>
      </c>
      <c r="AN48">
        <f t="shared" si="26"/>
        <v>0</v>
      </c>
      <c r="AO48">
        <f t="shared" si="26"/>
        <v>0</v>
      </c>
      <c r="AP48">
        <f t="shared" si="26"/>
        <v>-1.4346591041719373E-2</v>
      </c>
      <c r="AQ48">
        <f t="shared" si="26"/>
        <v>-111.25945939819344</v>
      </c>
      <c r="AR48">
        <f t="shared" si="26"/>
        <v>-111.27380598923516</v>
      </c>
      <c r="AS48">
        <f t="shared" si="26"/>
        <v>0.73070136451607259</v>
      </c>
      <c r="AT48">
        <f t="shared" si="26"/>
        <v>6.4477556568104763E-2</v>
      </c>
      <c r="AU48">
        <f t="shared" si="23"/>
        <v>-110.47862706815097</v>
      </c>
      <c r="AW48">
        <v>45</v>
      </c>
      <c r="AX48">
        <f>IF(Z48&gt;0, (R48*SUMPRODUCT(K48:$K$98, X48:$X$98)-K48*$AZ$3)/Z48, 0)</f>
        <v>663.59522587336983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1000000</v>
      </c>
      <c r="S49">
        <f t="shared" si="1"/>
        <v>-1523.2838904232997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31.224319874320766</v>
      </c>
      <c r="AC49">
        <f t="shared" si="2"/>
        <v>-49.324541229599475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-14202.32945451556</v>
      </c>
      <c r="AI49">
        <f t="shared" si="25"/>
        <v>-14203.948474500598</v>
      </c>
      <c r="AJ49">
        <f t="shared" si="7"/>
        <v>80.548861103920245</v>
      </c>
      <c r="AK49">
        <f t="shared" si="22"/>
        <v>2.185702391202454</v>
      </c>
      <c r="AL49">
        <f t="shared" si="8"/>
        <v>-14121.213911005476</v>
      </c>
      <c r="AN49">
        <f t="shared" si="26"/>
        <v>0</v>
      </c>
      <c r="AO49">
        <f t="shared" si="26"/>
        <v>0</v>
      </c>
      <c r="AP49">
        <f t="shared" si="26"/>
        <v>-8.8150172570696152E-3</v>
      </c>
      <c r="AQ49">
        <f t="shared" si="26"/>
        <v>-77.326889346146558</v>
      </c>
      <c r="AR49">
        <f t="shared" si="26"/>
        <v>-77.335704363403636</v>
      </c>
      <c r="AS49">
        <f t="shared" si="26"/>
        <v>0.43856135639499755</v>
      </c>
      <c r="AT49">
        <f t="shared" si="26"/>
        <v>1.1900411653553289E-2</v>
      </c>
      <c r="AU49">
        <f t="shared" si="23"/>
        <v>-76.885242595355095</v>
      </c>
      <c r="AW49">
        <v>46</v>
      </c>
      <c r="AX49">
        <f>IF(Z49&gt;0, (R49*SUMPRODUCT(K49:$K$98, X49:$X$98)-K49*$AZ$3)/Z49, 0)</f>
        <v>-1523.2838904232997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1000000</v>
      </c>
      <c r="S50">
        <f t="shared" si="1"/>
        <v>-4623.7947735847647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-49.324541229599475</v>
      </c>
      <c r="AC50">
        <f t="shared" si="2"/>
        <v>-99.231253527287862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-10595.59702485506</v>
      </c>
      <c r="AI50">
        <f t="shared" si="25"/>
        <v>-10596.670074789005</v>
      </c>
      <c r="AJ50">
        <f t="shared" si="7"/>
        <v>49.906712297688387</v>
      </c>
      <c r="AK50">
        <f t="shared" si="22"/>
        <v>-3.4527178860719636</v>
      </c>
      <c r="AL50">
        <f t="shared" si="8"/>
        <v>-10550.216080377388</v>
      </c>
      <c r="AN50">
        <f t="shared" si="26"/>
        <v>0</v>
      </c>
      <c r="AO50">
        <f t="shared" si="26"/>
        <v>0</v>
      </c>
      <c r="AP50">
        <f t="shared" si="26"/>
        <v>-5.2164237872469278E-3</v>
      </c>
      <c r="AQ50">
        <f t="shared" si="26"/>
        <v>-51.508436478256407</v>
      </c>
      <c r="AR50">
        <f t="shared" si="26"/>
        <v>-51.51365290204366</v>
      </c>
      <c r="AS50">
        <f t="shared" si="26"/>
        <v>0.24261178621591306</v>
      </c>
      <c r="AT50">
        <f t="shared" si="26"/>
        <v>-1.6784717226871911E-2</v>
      </c>
      <c r="AU50">
        <f t="shared" si="23"/>
        <v>-51.287825833054619</v>
      </c>
      <c r="AW50">
        <v>47</v>
      </c>
      <c r="AX50">
        <f>IF(Z50&gt;0, (R50*SUMPRODUCT(K50:$K$98, X50:$X$98)-K50*$AZ$3)/Z50, 0)</f>
        <v>-4623.7947735847647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1000000</v>
      </c>
      <c r="S51">
        <f t="shared" si="1"/>
        <v>-9223.9824768877843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-99.231253527287862</v>
      </c>
      <c r="AC51">
        <f t="shared" si="2"/>
        <v>-126.25738906942095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-7558.4410636310304</v>
      </c>
      <c r="AI51">
        <f t="shared" si="25"/>
        <v>-7559.1254610124533</v>
      </c>
      <c r="AJ51">
        <f t="shared" si="7"/>
        <v>27.02613554213309</v>
      </c>
      <c r="AK51">
        <f t="shared" si="22"/>
        <v>-6.9461877469101507</v>
      </c>
      <c r="AL51">
        <f t="shared" si="8"/>
        <v>-7539.0455132172301</v>
      </c>
      <c r="AN51">
        <f t="shared" si="26"/>
        <v>0</v>
      </c>
      <c r="AO51">
        <f t="shared" si="26"/>
        <v>0</v>
      </c>
      <c r="AP51">
        <f t="shared" si="26"/>
        <v>-2.9705936683789803E-3</v>
      </c>
      <c r="AQ51">
        <f t="shared" si="26"/>
        <v>-32.807047156964288</v>
      </c>
      <c r="AR51">
        <f t="shared" si="26"/>
        <v>-32.810017750632667</v>
      </c>
      <c r="AS51">
        <f t="shared" si="26"/>
        <v>0.11730563164242344</v>
      </c>
      <c r="AT51">
        <f t="shared" si="26"/>
        <v>-3.0149591305344486E-2</v>
      </c>
      <c r="AU51">
        <f t="shared" si="23"/>
        <v>-32.722861710295589</v>
      </c>
      <c r="AW51">
        <v>48</v>
      </c>
      <c r="AX51">
        <f>IF(Z51&gt;0, (R51*SUMPRODUCT(K51:$K$98, X51:$X$98)-K51*$AZ$3)/Z51, 0)</f>
        <v>-9223.9824768877843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1000000</v>
      </c>
      <c r="S52">
        <f t="shared" si="1"/>
        <v>-16372.421568028387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-126.25738906942095</v>
      </c>
      <c r="AC52">
        <f t="shared" si="2"/>
        <v>-137.20523896198935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-5170.802692238125</v>
      </c>
      <c r="AI52">
        <f t="shared" si="25"/>
        <v>-5171.2217055111214</v>
      </c>
      <c r="AJ52">
        <f t="shared" si="7"/>
        <v>10.947849892568399</v>
      </c>
      <c r="AK52">
        <f t="shared" si="22"/>
        <v>-8.8380172348594677</v>
      </c>
      <c r="AL52">
        <f t="shared" si="8"/>
        <v>-5169.1118728534129</v>
      </c>
      <c r="AN52">
        <f t="shared" si="26"/>
        <v>0</v>
      </c>
      <c r="AO52">
        <f t="shared" si="26"/>
        <v>0</v>
      </c>
      <c r="AP52">
        <f t="shared" si="26"/>
        <v>-1.6238453626674222E-3</v>
      </c>
      <c r="AQ52">
        <f t="shared" si="26"/>
        <v>-20.03894509835138</v>
      </c>
      <c r="AR52">
        <f t="shared" si="26"/>
        <v>-20.040568943714046</v>
      </c>
      <c r="AS52">
        <f t="shared" si="26"/>
        <v>4.2427332079695457E-2</v>
      </c>
      <c r="AT52">
        <f t="shared" si="26"/>
        <v>-3.4250879928851896E-2</v>
      </c>
      <c r="AU52">
        <f t="shared" si="23"/>
        <v>-20.032392491563204</v>
      </c>
      <c r="AW52">
        <v>49</v>
      </c>
      <c r="AX52">
        <f>IF(Z52&gt;0, (R52*SUMPRODUCT(K52:$K$98, X52:$X$98)-K52*$AZ$3)/Z52, 0)</f>
        <v>-16372.421568028387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1000000</v>
      </c>
      <c r="S53">
        <f t="shared" si="1"/>
        <v>-28035.00248923555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-137.20523896198935</v>
      </c>
      <c r="AC53">
        <f t="shared" si="2"/>
        <v>-137.7270436457016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-3383.7811068526521</v>
      </c>
      <c r="AI53">
        <f t="shared" si="25"/>
        <v>-3384.0267409375761</v>
      </c>
      <c r="AJ53">
        <f t="shared" si="7"/>
        <v>0.5218046837122472</v>
      </c>
      <c r="AK53">
        <f t="shared" si="22"/>
        <v>-9.6043667273392561</v>
      </c>
      <c r="AL53">
        <f t="shared" si="8"/>
        <v>-3393.1093029812032</v>
      </c>
      <c r="AN53">
        <f t="shared" si="26"/>
        <v>0</v>
      </c>
      <c r="AO53">
        <f t="shared" si="26"/>
        <v>0</v>
      </c>
      <c r="AP53">
        <f t="shared" si="26"/>
        <v>-8.4993849032243159E-4</v>
      </c>
      <c r="AQ53">
        <f t="shared" si="26"/>
        <v>-11.708496426421865</v>
      </c>
      <c r="AR53">
        <f t="shared" si="26"/>
        <v>-11.709346364912186</v>
      </c>
      <c r="AS53">
        <f t="shared" si="26"/>
        <v>1.8055388577477153E-3</v>
      </c>
      <c r="AT53">
        <f t="shared" si="26"/>
        <v>-3.323285104859873E-2</v>
      </c>
      <c r="AU53">
        <f t="shared" si="23"/>
        <v>-11.740773677103038</v>
      </c>
      <c r="AW53">
        <v>50</v>
      </c>
      <c r="AX53">
        <f>IF(Z53&gt;0, (R53*SUMPRODUCT(K53:$K$98, X53:$X$98)-K53*$AZ$3)/Z53, 0)</f>
        <v>-28035.00248923555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1000000</v>
      </c>
      <c r="S54">
        <f t="shared" si="1"/>
        <v>-47990.727784408511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-137.7270436457016</v>
      </c>
      <c r="AC54">
        <f t="shared" si="2"/>
        <v>-132.00952184476708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-2112.8251480805893</v>
      </c>
      <c r="AI54">
        <f t="shared" si="25"/>
        <v>-2112.9626845672601</v>
      </c>
      <c r="AJ54">
        <f t="shared" si="7"/>
        <v>-5.7175218009345201</v>
      </c>
      <c r="AK54">
        <f t="shared" si="22"/>
        <v>-9.640893055199113</v>
      </c>
      <c r="AL54">
        <f t="shared" si="8"/>
        <v>-2128.3210994233941</v>
      </c>
      <c r="AN54">
        <f t="shared" si="26"/>
        <v>0</v>
      </c>
      <c r="AO54">
        <f t="shared" si="26"/>
        <v>0</v>
      </c>
      <c r="AP54">
        <f t="shared" si="26"/>
        <v>-4.2491177869503888E-4</v>
      </c>
      <c r="AQ54">
        <f t="shared" si="26"/>
        <v>-6.5274627371564939</v>
      </c>
      <c r="AR54">
        <f t="shared" si="26"/>
        <v>-6.5278876489351889</v>
      </c>
      <c r="AS54">
        <f t="shared" si="26"/>
        <v>-1.7663984423123894E-2</v>
      </c>
      <c r="AT54">
        <f t="shared" si="26"/>
        <v>-2.9785034614858093E-2</v>
      </c>
      <c r="AU54">
        <f t="shared" si="23"/>
        <v>-6.575336667973172</v>
      </c>
      <c r="AW54">
        <v>51</v>
      </c>
      <c r="AX54">
        <f>IF(Z54&gt;0, (R54*SUMPRODUCT(K54:$K$98, X54:$X$98)-K54*$AZ$3)/Z54, 0)</f>
        <v>-47990.727784408511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1000000</v>
      </c>
      <c r="S55">
        <f t="shared" si="1"/>
        <v>-83797.907240545435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-132.00952184476708</v>
      </c>
      <c r="AC55">
        <f t="shared" si="2"/>
        <v>-122.97803973606965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-1255.6674125036002</v>
      </c>
      <c r="AI55">
        <f t="shared" si="25"/>
        <v>-1255.7407902547791</v>
      </c>
      <c r="AJ55">
        <f t="shared" si="7"/>
        <v>-9.031482108697432</v>
      </c>
      <c r="AK55">
        <f t="shared" si="22"/>
        <v>-9.240666529133696</v>
      </c>
      <c r="AL55">
        <f t="shared" si="8"/>
        <v>-1274.0129388926102</v>
      </c>
      <c r="AN55">
        <f t="shared" si="26"/>
        <v>0</v>
      </c>
      <c r="AO55">
        <f t="shared" si="26"/>
        <v>0</v>
      </c>
      <c r="AP55">
        <f t="shared" si="26"/>
        <v>-2.024077880608285E-4</v>
      </c>
      <c r="AQ55">
        <f t="shared" si="26"/>
        <v>-3.4636774692850096</v>
      </c>
      <c r="AR55">
        <f t="shared" si="26"/>
        <v>-3.4638798770730705</v>
      </c>
      <c r="AS55">
        <f t="shared" si="26"/>
        <v>-2.4912760164552149E-2</v>
      </c>
      <c r="AT55">
        <f t="shared" si="26"/>
        <v>-2.5489781879678052E-2</v>
      </c>
      <c r="AU55">
        <f t="shared" si="23"/>
        <v>-3.514282419117301</v>
      </c>
      <c r="AW55">
        <v>52</v>
      </c>
      <c r="AX55">
        <f>IF(Z55&gt;0, (R55*SUMPRODUCT(K55:$K$98, X55:$X$98)-K55*$AZ$3)/Z55, 0)</f>
        <v>-83797.907240545435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1000000</v>
      </c>
      <c r="S56">
        <f t="shared" si="1"/>
        <v>-151276.79492222529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-122.97803973606965</v>
      </c>
      <c r="AC56">
        <f t="shared" si="2"/>
        <v>-112.54980216441366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-708.88035422758389</v>
      </c>
      <c r="AI56">
        <f t="shared" si="25"/>
        <v>-708.91755418353955</v>
      </c>
      <c r="AJ56">
        <f t="shared" si="7"/>
        <v>-10.428237571655984</v>
      </c>
      <c r="AK56">
        <f t="shared" si="22"/>
        <v>-8.6084627815248762</v>
      </c>
      <c r="AL56">
        <f t="shared" si="8"/>
        <v>-727.95425453672033</v>
      </c>
      <c r="AN56">
        <f t="shared" si="26"/>
        <v>0</v>
      </c>
      <c r="AO56">
        <f t="shared" si="26"/>
        <v>0</v>
      </c>
      <c r="AP56">
        <f t="shared" si="26"/>
        <v>-9.1619353764569117E-5</v>
      </c>
      <c r="AQ56">
        <f t="shared" si="26"/>
        <v>-1.7458934636411216</v>
      </c>
      <c r="AR56">
        <f t="shared" si="26"/>
        <v>-1.7459850829948862</v>
      </c>
      <c r="AS56">
        <f t="shared" si="26"/>
        <v>-2.568358920524658E-2</v>
      </c>
      <c r="AT56">
        <f t="shared" si="26"/>
        <v>-2.1201686310856609E-2</v>
      </c>
      <c r="AU56">
        <f t="shared" si="23"/>
        <v>-1.7928703585109891</v>
      </c>
      <c r="AW56">
        <v>53</v>
      </c>
      <c r="AX56">
        <f>IF(Z56&gt;0, (R56*SUMPRODUCT(K56:$K$98, X56:$X$98)-K56*$AZ$3)/Z56, 0)</f>
        <v>-151276.79492222529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1000000</v>
      </c>
      <c r="S57">
        <f t="shared" si="1"/>
        <v>-285182.14333499956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-112.54980216441366</v>
      </c>
      <c r="AC57">
        <f t="shared" si="2"/>
        <v>-101.89220005578605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-379.27097914735208</v>
      </c>
      <c r="AI57">
        <f t="shared" si="25"/>
        <v>-379.28884355479084</v>
      </c>
      <c r="AJ57">
        <f t="shared" si="7"/>
        <v>-10.657602108627614</v>
      </c>
      <c r="AK57">
        <f t="shared" si="22"/>
        <v>-7.878486151508957</v>
      </c>
      <c r="AL57">
        <f t="shared" si="8"/>
        <v>-397.82493181492742</v>
      </c>
      <c r="AN57">
        <f t="shared" si="26"/>
        <v>0</v>
      </c>
      <c r="AO57">
        <f t="shared" si="26"/>
        <v>0</v>
      </c>
      <c r="AP57">
        <f t="shared" si="26"/>
        <v>-3.9283971841136059E-5</v>
      </c>
      <c r="AQ57">
        <f t="shared" si="26"/>
        <v>-0.83401985294376857</v>
      </c>
      <c r="AR57">
        <f t="shared" si="26"/>
        <v>-0.83405913691560984</v>
      </c>
      <c r="AS57">
        <f t="shared" si="26"/>
        <v>-2.3436150488902647E-2</v>
      </c>
      <c r="AT57">
        <f t="shared" si="26"/>
        <v>-1.7324852737936918E-2</v>
      </c>
      <c r="AU57">
        <f t="shared" si="23"/>
        <v>-0.87482014014244935</v>
      </c>
      <c r="AW57">
        <v>54</v>
      </c>
      <c r="AX57">
        <f>IF(Z57&gt;0, (R57*SUMPRODUCT(K57:$K$98, X57:$X$98)-K57*$AZ$3)/Z57, 0)</f>
        <v>-285182.14333499956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1000000</v>
      </c>
      <c r="S58">
        <f t="shared" si="1"/>
        <v>-565706.86048554955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-101.89220005578605</v>
      </c>
      <c r="AC58">
        <f t="shared" si="2"/>
        <v>-91.651670290632723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-191.70261251390926</v>
      </c>
      <c r="AI58">
        <f t="shared" si="25"/>
        <v>-191.71071314664792</v>
      </c>
      <c r="AJ58">
        <f t="shared" si="7"/>
        <v>-10.240529765153326</v>
      </c>
      <c r="AK58">
        <f t="shared" si="22"/>
        <v>-7.1324540039050239</v>
      </c>
      <c r="AL58">
        <f t="shared" si="8"/>
        <v>-209.08369691570627</v>
      </c>
      <c r="AN58">
        <f t="shared" si="26"/>
        <v>0</v>
      </c>
      <c r="AO58">
        <f t="shared" si="26"/>
        <v>0</v>
      </c>
      <c r="AP58">
        <f t="shared" si="26"/>
        <v>-1.5904781091557189E-5</v>
      </c>
      <c r="AQ58">
        <f t="shared" si="26"/>
        <v>-0.37638888036036849</v>
      </c>
      <c r="AR58">
        <f t="shared" si="26"/>
        <v>-0.37640478514146009</v>
      </c>
      <c r="AS58">
        <f t="shared" si="26"/>
        <v>-2.010625458911482E-2</v>
      </c>
      <c r="AT58">
        <f t="shared" si="26"/>
        <v>-1.4003859110458686E-2</v>
      </c>
      <c r="AU58">
        <f t="shared" si="23"/>
        <v>-0.41051489884103359</v>
      </c>
      <c r="AW58">
        <v>55</v>
      </c>
      <c r="AX58">
        <f>IF(Z58&gt;0, (R58*SUMPRODUCT(K58:$K$98, X58:$X$98)-K58*$AZ$3)/Z58, 0)</f>
        <v>-565706.86048554955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1000000</v>
      </c>
      <c r="S59">
        <f t="shared" si="1"/>
        <v>-1187921.821780164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-91.651670290632723</v>
      </c>
      <c r="AC59">
        <f t="shared" si="2"/>
        <v>-82.140068440549243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-91.246506210695799</v>
      </c>
      <c r="AI59">
        <f t="shared" si="25"/>
        <v>-91.249963511796537</v>
      </c>
      <c r="AJ59">
        <f t="shared" si="7"/>
        <v>-9.5116018500834798</v>
      </c>
      <c r="AK59">
        <f t="shared" si="22"/>
        <v>-6.4156169203442914</v>
      </c>
      <c r="AL59">
        <f t="shared" si="8"/>
        <v>-107.17718228222431</v>
      </c>
      <c r="AN59">
        <f t="shared" si="26"/>
        <v>0</v>
      </c>
      <c r="AO59">
        <f t="shared" si="26"/>
        <v>0</v>
      </c>
      <c r="AP59">
        <f t="shared" si="26"/>
        <v>-6.0607718368611356E-6</v>
      </c>
      <c r="AQ59">
        <f t="shared" si="26"/>
        <v>-0.15995837184566328</v>
      </c>
      <c r="AR59">
        <f t="shared" si="26"/>
        <v>-0.15996443261750015</v>
      </c>
      <c r="AS59">
        <f t="shared" si="26"/>
        <v>-1.6674176456360677E-2</v>
      </c>
      <c r="AT59">
        <f t="shared" si="26"/>
        <v>-1.1246804722518437E-2</v>
      </c>
      <c r="AU59">
        <f t="shared" si="23"/>
        <v>-0.18788541379637927</v>
      </c>
      <c r="AW59">
        <v>56</v>
      </c>
      <c r="AX59">
        <f>IF(Z59&gt;0, (R59*SUMPRODUCT(K59:$K$98, X59:$X$98)-K59*$AZ$3)/Z59, 0)</f>
        <v>-1187921.821780164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1000000</v>
      </c>
      <c r="S60">
        <f t="shared" si="1"/>
        <v>-2684268.1811860274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-82.140068440549243</v>
      </c>
      <c r="AC60">
        <f t="shared" si="2"/>
        <v>-73.471463660212919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-41.083427950631311</v>
      </c>
      <c r="AI60">
        <f t="shared" si="25"/>
        <v>-41.08479650732351</v>
      </c>
      <c r="AJ60">
        <f t="shared" si="7"/>
        <v>-8.6686047803363238</v>
      </c>
      <c r="AK60">
        <f t="shared" si="22"/>
        <v>-5.7498047908384473</v>
      </c>
      <c r="AL60">
        <f t="shared" si="8"/>
        <v>-55.50320607849828</v>
      </c>
      <c r="AN60">
        <f t="shared" si="26"/>
        <v>0</v>
      </c>
      <c r="AO60">
        <f t="shared" si="26"/>
        <v>0</v>
      </c>
      <c r="AP60">
        <f t="shared" si="26"/>
        <v>-2.1420790832866044E-6</v>
      </c>
      <c r="AQ60">
        <f t="shared" si="26"/>
        <v>-6.4304206164491562E-2</v>
      </c>
      <c r="AR60">
        <f t="shared" si="26"/>
        <v>-6.4306348243574854E-2</v>
      </c>
      <c r="AS60">
        <f t="shared" si="26"/>
        <v>-1.3568189821528227E-2</v>
      </c>
      <c r="AT60">
        <f t="shared" si="26"/>
        <v>-8.9996539022974883E-3</v>
      </c>
      <c r="AU60">
        <f t="shared" si="23"/>
        <v>-8.6874191967400566E-2</v>
      </c>
      <c r="AW60">
        <v>57</v>
      </c>
      <c r="AX60">
        <f>IF(Z60&gt;0, (R60*SUMPRODUCT(K60:$K$98, X60:$X$98)-K60*$AZ$3)/Z60, 0)</f>
        <v>-2684268.1811860274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1000000</v>
      </c>
      <c r="S61">
        <f t="shared" si="1"/>
        <v>-6570410.1248109695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-73.471463660212919</v>
      </c>
      <c r="AC61">
        <f t="shared" si="2"/>
        <v>-65.653122194786349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-17.105181389985958</v>
      </c>
      <c r="AI61">
        <f t="shared" si="25"/>
        <v>-17.105681002041734</v>
      </c>
      <c r="AJ61">
        <f t="shared" si="7"/>
        <v>-7.8183414654265704</v>
      </c>
      <c r="AK61">
        <f t="shared" si="22"/>
        <v>-5.143002456214905</v>
      </c>
      <c r="AL61">
        <f t="shared" si="8"/>
        <v>-30.06702492368321</v>
      </c>
      <c r="AN61">
        <f t="shared" si="26"/>
        <v>0</v>
      </c>
      <c r="AO61">
        <f t="shared" si="26"/>
        <v>0</v>
      </c>
      <c r="AP61">
        <f t="shared" si="26"/>
        <v>-6.9821245971307705E-7</v>
      </c>
      <c r="AQ61">
        <f t="shared" si="26"/>
        <v>-2.390464888526949E-2</v>
      </c>
      <c r="AR61">
        <f t="shared" si="26"/>
        <v>-2.3905347097729207E-2</v>
      </c>
      <c r="AS61">
        <f t="shared" si="26"/>
        <v>-1.0926204366682775E-2</v>
      </c>
      <c r="AT61">
        <f t="shared" si="26"/>
        <v>-7.1873934060629578E-3</v>
      </c>
      <c r="AU61">
        <f t="shared" si="23"/>
        <v>-4.2018944870474938E-2</v>
      </c>
      <c r="AW61">
        <v>58</v>
      </c>
      <c r="AX61">
        <f>IF(Z61&gt;0, (R61*SUMPRODUCT(K61:$K$98, X61:$X$98)-K61*$AZ$3)/Z61, 0)</f>
        <v>-6570410.1248109695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1000000</v>
      </c>
      <c r="S62">
        <f t="shared" si="1"/>
        <v>-17544426.15015785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-65.653122194786349</v>
      </c>
      <c r="AC62">
        <f t="shared" si="2"/>
        <v>-58.638950351179595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-6.5500064594513656</v>
      </c>
      <c r="AI62">
        <f t="shared" si="25"/>
        <v>-6.5501735750636101</v>
      </c>
      <c r="AJ62">
        <f t="shared" si="7"/>
        <v>-7.0141718436067535</v>
      </c>
      <c r="AK62">
        <f t="shared" si="22"/>
        <v>-4.5957185536350451</v>
      </c>
      <c r="AL62">
        <f t="shared" si="8"/>
        <v>-18.160063972305409</v>
      </c>
      <c r="AN62">
        <f t="shared" si="26"/>
        <v>0</v>
      </c>
      <c r="AO62">
        <f t="shared" si="26"/>
        <v>0</v>
      </c>
      <c r="AP62">
        <f t="shared" si="26"/>
        <v>-2.0852286670106864E-7</v>
      </c>
      <c r="AQ62">
        <f t="shared" si="26"/>
        <v>-8.1729415073348109E-3</v>
      </c>
      <c r="AR62">
        <f t="shared" si="26"/>
        <v>-8.173150030201512E-3</v>
      </c>
      <c r="AS62">
        <f t="shared" si="26"/>
        <v>-8.7521159795916417E-3</v>
      </c>
      <c r="AT62">
        <f t="shared" si="26"/>
        <v>-5.7344277682099673E-3</v>
      </c>
      <c r="AU62">
        <f t="shared" si="23"/>
        <v>-2.2659693778003122E-2</v>
      </c>
      <c r="AW62">
        <v>59</v>
      </c>
      <c r="AX62">
        <f>IF(Z62&gt;0, (R62*SUMPRODUCT(K62:$K$98, X62:$X$98)-K62*$AZ$3)/Z62, 0)</f>
        <v>-17544426.15015785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1000000</v>
      </c>
      <c r="S63">
        <f t="shared" si="1"/>
        <v>-51508038.145532325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-58.638950351179595</v>
      </c>
      <c r="AC63">
        <f t="shared" si="2"/>
        <v>-52.363126424390487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-2.2922880576399063</v>
      </c>
      <c r="AI63">
        <f t="shared" si="25"/>
        <v>-2.2923388876931461</v>
      </c>
      <c r="AJ63">
        <f t="shared" si="7"/>
        <v>-6.2758239267891085</v>
      </c>
      <c r="AK63">
        <f t="shared" si="22"/>
        <v>-4.1047265245825724</v>
      </c>
      <c r="AL63">
        <f t="shared" si="8"/>
        <v>-12.672889339064827</v>
      </c>
      <c r="AN63">
        <f t="shared" si="26"/>
        <v>0</v>
      </c>
      <c r="AO63">
        <f t="shared" si="26"/>
        <v>0</v>
      </c>
      <c r="AP63">
        <f t="shared" si="26"/>
        <v>-5.6629040656579941E-8</v>
      </c>
      <c r="AQ63">
        <f t="shared" si="26"/>
        <v>-2.5538055803337222E-3</v>
      </c>
      <c r="AR63">
        <f t="shared" si="26"/>
        <v>-2.5538622093743786E-3</v>
      </c>
      <c r="AS63">
        <f t="shared" si="26"/>
        <v>-6.99180633603581E-3</v>
      </c>
      <c r="AT63">
        <f t="shared" si="26"/>
        <v>-4.5730175443201354E-3</v>
      </c>
      <c r="AU63">
        <f t="shared" si="23"/>
        <v>-1.4118686089730326E-2</v>
      </c>
      <c r="AW63">
        <v>60</v>
      </c>
      <c r="AX63">
        <f>IF(Z63&gt;0, (R63*SUMPRODUCT(K63:$K$98, X63:$X$98)-K63*$AZ$3)/Z63, 0)</f>
        <v>-51508038.145532325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1000000</v>
      </c>
      <c r="S64">
        <f t="shared" si="1"/>
        <v>-167782956.39951724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-52.363126424390487</v>
      </c>
      <c r="AC64">
        <f t="shared" si="2"/>
        <v>-46.754968740420438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-0.72777165624723361</v>
      </c>
      <c r="AI64">
        <f t="shared" si="25"/>
        <v>-0.72778558941712879</v>
      </c>
      <c r="AJ64">
        <f t="shared" si="7"/>
        <v>-5.6081576839700489</v>
      </c>
      <c r="AK64">
        <f t="shared" si="22"/>
        <v>-3.6654188497073346</v>
      </c>
      <c r="AL64">
        <f t="shared" si="8"/>
        <v>-10.001362123094513</v>
      </c>
      <c r="AN64">
        <f t="shared" si="26"/>
        <v>0</v>
      </c>
      <c r="AO64">
        <f t="shared" si="26"/>
        <v>0</v>
      </c>
      <c r="AP64">
        <f t="shared" si="26"/>
        <v>-1.3859595325399381E-8</v>
      </c>
      <c r="AQ64">
        <f t="shared" si="26"/>
        <v>-7.2392863367083627E-4</v>
      </c>
      <c r="AR64">
        <f t="shared" si="26"/>
        <v>-7.2394249326616174E-4</v>
      </c>
      <c r="AS64">
        <f t="shared" si="26"/>
        <v>-5.5785436197144716E-3</v>
      </c>
      <c r="AT64">
        <f t="shared" si="26"/>
        <v>-3.6460634828550257E-3</v>
      </c>
      <c r="AU64">
        <f t="shared" si="23"/>
        <v>-9.9485495958356596E-3</v>
      </c>
      <c r="AW64">
        <v>61</v>
      </c>
      <c r="AX64">
        <f>IF(Z64&gt;0, (R64*SUMPRODUCT(K64:$K$98, X64:$X$98)-K64*$AZ$3)/Z64, 0)</f>
        <v>-167782956.39951724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1000000</v>
      </c>
      <c r="S65">
        <f t="shared" si="1"/>
        <v>-613422716.94994915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-46.754968740420438</v>
      </c>
      <c r="AC65">
        <f t="shared" si="2"/>
        <v>-41.74612883909839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-0.20782234127891838</v>
      </c>
      <c r="AI65">
        <f t="shared" si="25"/>
        <v>-0.20782574400005061</v>
      </c>
      <c r="AJ65">
        <f t="shared" si="7"/>
        <v>-5.0088399013220481</v>
      </c>
      <c r="AK65">
        <f t="shared" si="22"/>
        <v>-3.2728478118294309</v>
      </c>
      <c r="AL65">
        <f t="shared" si="8"/>
        <v>-8.4895134571515296</v>
      </c>
      <c r="AN65">
        <f t="shared" si="26"/>
        <v>0</v>
      </c>
      <c r="AO65">
        <f t="shared" si="26"/>
        <v>0</v>
      </c>
      <c r="AP65">
        <f t="shared" si="26"/>
        <v>-3.0221008477336227E-9</v>
      </c>
      <c r="AQ65">
        <f t="shared" si="26"/>
        <v>-1.8457582897649514E-4</v>
      </c>
      <c r="AR65">
        <f t="shared" si="26"/>
        <v>-1.8457885107734287E-4</v>
      </c>
      <c r="AS65">
        <f t="shared" si="26"/>
        <v>-4.4485629952377313E-3</v>
      </c>
      <c r="AT65">
        <f t="shared" si="26"/>
        <v>-2.9067548477455462E-3</v>
      </c>
      <c r="AU65">
        <f t="shared" si="23"/>
        <v>-7.5398966940606205E-3</v>
      </c>
      <c r="AW65">
        <v>62</v>
      </c>
      <c r="AX65">
        <f>IF(Z65&gt;0, (R65*SUMPRODUCT(K65:$K$98, X65:$X$98)-K65*$AZ$3)/Z65, 0)</f>
        <v>-613422716.94994915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1000000</v>
      </c>
      <c r="S66">
        <f t="shared" si="1"/>
        <v>-2555496647.8469324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-41.74612883909839</v>
      </c>
      <c r="AC66">
        <f t="shared" si="2"/>
        <v>-37.273488566752626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-5.2788264072618808E-2</v>
      </c>
      <c r="AI66">
        <f t="shared" si="25"/>
        <v>-5.2788993353336082E-2</v>
      </c>
      <c r="AJ66">
        <f t="shared" si="7"/>
        <v>-4.4726402723457639</v>
      </c>
      <c r="AK66">
        <f t="shared" si="22"/>
        <v>-2.9222290187368873</v>
      </c>
      <c r="AL66">
        <f t="shared" si="8"/>
        <v>-7.4476582844359873</v>
      </c>
      <c r="AN66">
        <f t="shared" si="26"/>
        <v>0</v>
      </c>
      <c r="AO66">
        <f t="shared" si="26"/>
        <v>0</v>
      </c>
      <c r="AP66">
        <f t="shared" si="26"/>
        <v>-5.7830813620227032E-10</v>
      </c>
      <c r="AQ66">
        <f t="shared" si="26"/>
        <v>-4.186026297695971E-5</v>
      </c>
      <c r="AR66">
        <f t="shared" si="26"/>
        <v>-4.1860841285095911E-5</v>
      </c>
      <c r="AS66">
        <f t="shared" si="26"/>
        <v>-3.546733375133814E-3</v>
      </c>
      <c r="AT66">
        <f t="shared" si="26"/>
        <v>-2.3172816411418792E-3</v>
      </c>
      <c r="AU66">
        <f t="shared" si="23"/>
        <v>-5.9058758575607894E-3</v>
      </c>
      <c r="AW66">
        <v>63</v>
      </c>
      <c r="AX66">
        <f>IF(Z66&gt;0, (R66*SUMPRODUCT(K66:$K$98, X66:$X$98)-K66*$AZ$3)/Z66, 0)</f>
        <v>-2555496647.8469324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1000000</v>
      </c>
      <c r="S67">
        <f t="shared" ref="S67:S69" si="28">AX67</f>
        <v>-12371792817.120192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-37.273488566752626</v>
      </c>
      <c r="AC67">
        <f t="shared" ref="AC67:AC69" si="29">S67*Z67</f>
        <v>-33.279936812573865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-1.1749773225386428E-2</v>
      </c>
      <c r="AI67">
        <f t="shared" ref="AI67:AI69" si="32">SUM(AE67:AH67)</f>
        <v>-1.1749907724635262E-2</v>
      </c>
      <c r="AJ67">
        <f t="shared" ref="AJ67:AJ69" si="33">AB67-AC67</f>
        <v>-3.9935517541787604</v>
      </c>
      <c r="AK67">
        <f t="shared" si="22"/>
        <v>-2.6091441996726839</v>
      </c>
      <c r="AL67">
        <f t="shared" ref="AL67:AL69" si="34">SUM(AI67:AK67)</f>
        <v>-6.6144458615760797</v>
      </c>
      <c r="AN67">
        <f t="shared" si="26"/>
        <v>0</v>
      </c>
      <c r="AO67">
        <f t="shared" si="26"/>
        <v>0</v>
      </c>
      <c r="AP67">
        <f t="shared" si="26"/>
        <v>-9.5228382558339585E-11</v>
      </c>
      <c r="AQ67">
        <f t="shared" si="26"/>
        <v>-8.3190940424090575E-6</v>
      </c>
      <c r="AR67">
        <f t="shared" si="26"/>
        <v>-8.3191892707916168E-6</v>
      </c>
      <c r="AS67">
        <f t="shared" si="26"/>
        <v>-2.8275211758521522E-3</v>
      </c>
      <c r="AT67">
        <f t="shared" si="26"/>
        <v>-1.8473306293593861E-3</v>
      </c>
      <c r="AU67">
        <f t="shared" si="23"/>
        <v>-4.6831709944823302E-3</v>
      </c>
      <c r="AW67">
        <v>64</v>
      </c>
      <c r="AX67">
        <f>IF(Z67&gt;0, (R67*SUMPRODUCT(K67:$K$98, X67:$X$98)-K67*$AZ$3)/Z67, 0)</f>
        <v>-12371792817.120192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1000000</v>
      </c>
      <c r="S68">
        <f t="shared" si="28"/>
        <v>-71482057876.403778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-33.279936812573865</v>
      </c>
      <c r="AC68">
        <f t="shared" si="29"/>
        <v>-29.714236547344939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-2.2473970867176764E-3</v>
      </c>
      <c r="AI68">
        <f t="shared" si="32"/>
        <v>-2.2474178711196858E-3</v>
      </c>
      <c r="AJ68">
        <f t="shared" si="33"/>
        <v>-3.5657002652289265</v>
      </c>
      <c r="AK68">
        <f t="shared" si="22"/>
        <v>-2.3295955768801706</v>
      </c>
      <c r="AL68">
        <f t="shared" si="34"/>
        <v>-5.8975432599802167</v>
      </c>
      <c r="AN68">
        <f t="shared" si="26"/>
        <v>0</v>
      </c>
      <c r="AO68">
        <f t="shared" si="26"/>
        <v>0</v>
      </c>
      <c r="AP68">
        <f t="shared" si="26"/>
        <v>-1.3139113381720707E-11</v>
      </c>
      <c r="AQ68">
        <f t="shared" si="26"/>
        <v>-1.4207194954505181E-6</v>
      </c>
      <c r="AR68">
        <f t="shared" si="26"/>
        <v>-1.4207326345638997E-6</v>
      </c>
      <c r="AS68">
        <f t="shared" si="26"/>
        <v>-2.2541009382291703E-3</v>
      </c>
      <c r="AT68">
        <f t="shared" si="26"/>
        <v>-1.4726822741515494E-3</v>
      </c>
      <c r="AU68">
        <f t="shared" si="23"/>
        <v>-3.7282039450152837E-3</v>
      </c>
      <c r="AW68">
        <v>65</v>
      </c>
      <c r="AX68">
        <f>IF(Z68&gt;0, (R68*SUMPRODUCT(K68:$K$98, X68:$X$98)-K68*$AZ$3)/Z68, 0)</f>
        <v>-71482057876.403778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-29.714236547344939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-4.1568804018936344E-4</v>
      </c>
      <c r="AI69">
        <f t="shared" si="32"/>
        <v>-4.1568804018936344E-4</v>
      </c>
      <c r="AJ69">
        <f t="shared" si="33"/>
        <v>-29.714236547344939</v>
      </c>
      <c r="AK69">
        <f t="shared" si="22"/>
        <v>-2.079996558314146</v>
      </c>
      <c r="AL69">
        <f t="shared" si="34"/>
        <v>-31.794648793699274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-2.3462702467358406E-7</v>
      </c>
      <c r="AR69">
        <f t="shared" si="26"/>
        <v>-2.3462702467358406E-7</v>
      </c>
      <c r="AS69">
        <f t="shared" si="26"/>
        <v>-1.6771622557085555E-2</v>
      </c>
      <c r="AT69">
        <f t="shared" si="26"/>
        <v>-1.174013578995989E-3</v>
      </c>
      <c r="AU69">
        <f t="shared" si="23"/>
        <v>-1.7945870763106216E-2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58757.463794895477</v>
      </c>
      <c r="AO71" s="8">
        <f t="shared" si="47"/>
        <v>-5875.7463794895484</v>
      </c>
      <c r="AP71" s="8">
        <f t="shared" si="47"/>
        <v>-836.97026363459167</v>
      </c>
      <c r="AQ71" s="8">
        <f t="shared" si="47"/>
        <v>-47004.135992085961</v>
      </c>
      <c r="AR71" s="8">
        <f t="shared" si="47"/>
        <v>5040.6111596853925</v>
      </c>
      <c r="AS71" s="8">
        <f t="shared" si="47"/>
        <v>-7385.8810821687139</v>
      </c>
      <c r="AT71" s="8">
        <f t="shared" si="47"/>
        <v>4308.4306312650806</v>
      </c>
      <c r="AU71" s="8">
        <f t="shared" si="47"/>
        <v>1963.1607087817581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40059-37E5-4C16-B2EA-3E0AB783DB5D}">
  <dimension ref="A1:AZ100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48554.639954552789</v>
      </c>
      <c r="K3">
        <v>1</v>
      </c>
      <c r="L3" s="2">
        <v>0</v>
      </c>
      <c r="O3">
        <f>$C$3</f>
        <v>48554.639954552789</v>
      </c>
      <c r="P3">
        <f>O3*C5</f>
        <v>4855.4639954552795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48554.639954552789</v>
      </c>
      <c r="AF3">
        <f t="shared" ref="AF3:AG34" si="4">-$Z3*P3</f>
        <v>-4855.4639954552795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43178.694031397514</v>
      </c>
      <c r="AJ3">
        <f t="shared" ref="AJ3:AJ66" si="7">AB3-AC3</f>
        <v>0</v>
      </c>
      <c r="AL3">
        <f t="shared" ref="AL3:AL66" si="8">SUM(AI3:AK3)</f>
        <v>43178.694031397514</v>
      </c>
      <c r="AN3">
        <f t="shared" ref="AN3:AU34" si="9">AE3*$K3</f>
        <v>48554.639954552789</v>
      </c>
      <c r="AO3">
        <f t="shared" si="9"/>
        <v>-4855.4639954552795</v>
      </c>
      <c r="AP3">
        <f t="shared" si="9"/>
        <v>-520.48192770000003</v>
      </c>
      <c r="AQ3">
        <f t="shared" si="9"/>
        <v>0</v>
      </c>
      <c r="AR3">
        <f t="shared" si="9"/>
        <v>43178.694031397514</v>
      </c>
      <c r="AS3">
        <f t="shared" si="9"/>
        <v>0</v>
      </c>
      <c r="AT3">
        <f t="shared" si="9"/>
        <v>0</v>
      </c>
      <c r="AU3">
        <f t="shared" si="9"/>
        <v>43178.694031397514</v>
      </c>
      <c r="AW3">
        <v>0</v>
      </c>
      <c r="AX3">
        <f>IF(Z3&gt;0, (R3*SUMPRODUCT(K3:$K$98, X3:$X$98)-K3*$AZ$3)/Z3, 0)</f>
        <v>0</v>
      </c>
      <c r="AZ3">
        <f>C6*SUMPRODUCT(X4:X98, K4:K98)/1</f>
        <v>40029.861753369471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4343.057822958247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4288.9137592895859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-4288.9137592895859</v>
      </c>
      <c r="AK4">
        <f>G4*SUM(AB4, AE4:AF4)</f>
        <v>0</v>
      </c>
      <c r="AL4">
        <f t="shared" si="8"/>
        <v>-9222.5277592895873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-4405.0124999999998</v>
      </c>
      <c r="AR4">
        <f t="shared" si="9"/>
        <v>-4405.0124999999998</v>
      </c>
      <c r="AS4">
        <f t="shared" si="9"/>
        <v>-3829.3872850799871</v>
      </c>
      <c r="AT4">
        <f t="shared" si="9"/>
        <v>0</v>
      </c>
      <c r="AU4">
        <f t="shared" si="9"/>
        <v>-8234.3997850799879</v>
      </c>
      <c r="AW4">
        <v>1</v>
      </c>
      <c r="AX4">
        <f>IF(Z4&gt;0, (R4*SUMPRODUCT(K4:$K$98, X4:$X$98)-K4*$AZ$3)/Z4, 0)</f>
        <v>4343.057822958247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2000000</v>
      </c>
      <c r="S5">
        <f t="shared" si="1"/>
        <v>3807.6495140568081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4288.9137592895859</v>
      </c>
      <c r="AC5">
        <f t="shared" si="2"/>
        <v>3713.2885443695814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-4879.6167888490736</v>
      </c>
      <c r="AI5">
        <f t="shared" si="6"/>
        <v>-4928.3776914828522</v>
      </c>
      <c r="AJ5">
        <f t="shared" si="7"/>
        <v>575.62521492000451</v>
      </c>
      <c r="AK5">
        <f>G5*SUM(AB5, AE5:AF5)</f>
        <v>300.22396315027106</v>
      </c>
      <c r="AL5">
        <f t="shared" si="8"/>
        <v>-4052.5285134125766</v>
      </c>
      <c r="AN5">
        <f t="shared" si="9"/>
        <v>0</v>
      </c>
      <c r="AO5">
        <f t="shared" si="9"/>
        <v>0</v>
      </c>
      <c r="AP5">
        <f t="shared" si="9"/>
        <v>-38.871893043509857</v>
      </c>
      <c r="AQ5">
        <f t="shared" si="9"/>
        <v>-3890.0006288656514</v>
      </c>
      <c r="AR5">
        <f t="shared" si="9"/>
        <v>-3928.8725219091612</v>
      </c>
      <c r="AS5">
        <f t="shared" si="9"/>
        <v>458.88489709821783</v>
      </c>
      <c r="AT5">
        <f t="shared" si="9"/>
        <v>239.33670531749922</v>
      </c>
      <c r="AU5">
        <f t="shared" si="9"/>
        <v>-3230.6509194934442</v>
      </c>
      <c r="AW5">
        <v>2</v>
      </c>
      <c r="AX5">
        <f>IF(Z5&gt;0, (R5*SUMPRODUCT(K5:$K$98, X5:$X$98)-K5*$AZ$3)/Z5, 0)</f>
        <v>3807.6495140568081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2000000</v>
      </c>
      <c r="S6">
        <f t="shared" si="1"/>
        <v>3366.7767437783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3713.2885443695814</v>
      </c>
      <c r="AC6">
        <f t="shared" si="2"/>
        <v>3242.3837057539022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-4826.1825043141525</v>
      </c>
      <c r="AI6">
        <f t="shared" si="6"/>
        <v>-4874.335143358986</v>
      </c>
      <c r="AJ6">
        <f t="shared" si="7"/>
        <v>470.90483861567918</v>
      </c>
      <c r="AK6">
        <f>G6*SUM(AB6, AE6:AF6)</f>
        <v>259.93019810587072</v>
      </c>
      <c r="AL6">
        <f t="shared" si="8"/>
        <v>-4143.5001066374361</v>
      </c>
      <c r="AN6">
        <f t="shared" si="9"/>
        <v>0</v>
      </c>
      <c r="AO6">
        <f t="shared" si="9"/>
        <v>0</v>
      </c>
      <c r="AP6">
        <f t="shared" si="9"/>
        <v>-34.274097352201053</v>
      </c>
      <c r="AQ6">
        <f t="shared" si="9"/>
        <v>-3435.1813789134758</v>
      </c>
      <c r="AR6">
        <f t="shared" si="9"/>
        <v>-3469.4554762656771</v>
      </c>
      <c r="AS6">
        <f t="shared" si="9"/>
        <v>335.18076272640241</v>
      </c>
      <c r="AT6">
        <f t="shared" si="9"/>
        <v>185.01318082198566</v>
      </c>
      <c r="AU6">
        <f t="shared" si="9"/>
        <v>-2949.2615327172894</v>
      </c>
      <c r="AW6">
        <v>3</v>
      </c>
      <c r="AX6">
        <f>IF(Z6&gt;0, (R6*SUMPRODUCT(K6:$K$98, X6:$X$98)-K6*$AZ$3)/Z6, 0)</f>
        <v>3366.7767437783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2000000</v>
      </c>
      <c r="S7">
        <f t="shared" si="1"/>
        <v>3007.2156845129475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3242.3837057539022</v>
      </c>
      <c r="AC7">
        <f t="shared" si="2"/>
        <v>2859.966425277933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-4775.1334951033487</v>
      </c>
      <c r="AI7">
        <f t="shared" si="6"/>
        <v>-4822.6852294203554</v>
      </c>
      <c r="AJ7">
        <f t="shared" si="7"/>
        <v>382.41728047596916</v>
      </c>
      <c r="AK7">
        <f>G7*SUM(AB7, AE7:AF7)</f>
        <v>226.96685940277317</v>
      </c>
      <c r="AL7">
        <f t="shared" si="8"/>
        <v>-4213.3010895416128</v>
      </c>
      <c r="AN7">
        <f t="shared" si="9"/>
        <v>0</v>
      </c>
      <c r="AO7">
        <f t="shared" si="9"/>
        <v>0</v>
      </c>
      <c r="AP7">
        <f t="shared" si="9"/>
        <v>-30.219986817961491</v>
      </c>
      <c r="AQ7">
        <f t="shared" si="9"/>
        <v>-3034.6836629346258</v>
      </c>
      <c r="AR7">
        <f t="shared" si="9"/>
        <v>-3064.9036497525867</v>
      </c>
      <c r="AS7">
        <f t="shared" si="9"/>
        <v>243.0330952368893</v>
      </c>
      <c r="AT7">
        <f t="shared" si="9"/>
        <v>144.24154234922989</v>
      </c>
      <c r="AU7">
        <f t="shared" si="9"/>
        <v>-2677.6290121664674</v>
      </c>
      <c r="AW7">
        <v>4</v>
      </c>
      <c r="AX7">
        <f>IF(Z7&gt;0, (R7*SUMPRODUCT(K7:$K$98, X7:$X$98)-K7*$AZ$3)/Z7, 0)</f>
        <v>3007.2156845129475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2000000</v>
      </c>
      <c r="S8">
        <f t="shared" si="1"/>
        <v>2716.216497970936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2859.966425277933</v>
      </c>
      <c r="AC8">
        <f t="shared" si="2"/>
        <v>2550.9649930910709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-4726.3913179533229</v>
      </c>
      <c r="AI8">
        <f t="shared" si="6"/>
        <v>-4773.3493751442111</v>
      </c>
      <c r="AJ8">
        <f t="shared" si="7"/>
        <v>309.00143218686208</v>
      </c>
      <c r="AK8">
        <f>G8*SUM(AB8, AE8:AF8)</f>
        <v>200.19764976945532</v>
      </c>
      <c r="AL8">
        <f t="shared" si="8"/>
        <v>-4264.150293187894</v>
      </c>
      <c r="AN8">
        <f t="shared" si="9"/>
        <v>0</v>
      </c>
      <c r="AO8">
        <f t="shared" si="9"/>
        <v>0</v>
      </c>
      <c r="AP8">
        <f t="shared" si="9"/>
        <v>-26.645262742479911</v>
      </c>
      <c r="AQ8">
        <f t="shared" si="9"/>
        <v>-2681.8813644419406</v>
      </c>
      <c r="AR8">
        <f t="shared" si="9"/>
        <v>-2708.5266271844202</v>
      </c>
      <c r="AS8">
        <f t="shared" si="9"/>
        <v>175.33571107833512</v>
      </c>
      <c r="AT8">
        <f t="shared" si="9"/>
        <v>113.5975229309354</v>
      </c>
      <c r="AU8">
        <f t="shared" si="9"/>
        <v>-2419.5933931751501</v>
      </c>
      <c r="AW8">
        <v>5</v>
      </c>
      <c r="AX8">
        <f>IF(Z8&gt;0, (R8*SUMPRODUCT(K8:$K$98, X8:$X$98)-K8*$AZ$3)/Z8, 0)</f>
        <v>2716.216497970936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2000000</v>
      </c>
      <c r="S9">
        <f t="shared" si="1"/>
        <v>2482.9217749189579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2550.9649930910709</v>
      </c>
      <c r="AC9">
        <f t="shared" si="2"/>
        <v>2302.7284775310582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-4685.2382778985939</v>
      </c>
      <c r="AI9">
        <f t="shared" si="6"/>
        <v>-4731.6096235606256</v>
      </c>
      <c r="AJ9">
        <f t="shared" si="7"/>
        <v>248.23651556001278</v>
      </c>
      <c r="AK9">
        <f t="shared" ref="AK9:AK72" si="22">G9*SUM(AB9:AB9, AE9:AF9)</f>
        <v>178.56754951637498</v>
      </c>
      <c r="AL9">
        <f t="shared" si="8"/>
        <v>-4304.8055584842377</v>
      </c>
      <c r="AN9">
        <f t="shared" si="9"/>
        <v>0</v>
      </c>
      <c r="AO9">
        <f t="shared" si="9"/>
        <v>0</v>
      </c>
      <c r="AP9">
        <f t="shared" si="9"/>
        <v>-23.49316684325634</v>
      </c>
      <c r="AQ9">
        <f t="shared" si="9"/>
        <v>-2373.6875217146644</v>
      </c>
      <c r="AR9">
        <f t="shared" si="9"/>
        <v>-2397.1806885579203</v>
      </c>
      <c r="AS9">
        <f t="shared" si="9"/>
        <v>125.7643441953207</v>
      </c>
      <c r="AT9">
        <f t="shared" si="9"/>
        <v>90.467877817367807</v>
      </c>
      <c r="AU9">
        <f t="shared" si="9"/>
        <v>-2180.9484665452319</v>
      </c>
      <c r="AW9">
        <v>6</v>
      </c>
      <c r="AX9">
        <f>IF(Z9&gt;0, (R9*SUMPRODUCT(K9:$K$98, X9:$X$98)-K9*$AZ$3)/Z9, 0)</f>
        <v>2482.9217749189579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2000000</v>
      </c>
      <c r="S10">
        <f t="shared" si="1"/>
        <v>2295.1192563786203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2302.7284775310582</v>
      </c>
      <c r="AC10">
        <f t="shared" si="2"/>
        <v>2101.9381423181148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-4646.0953650389265</v>
      </c>
      <c r="AI10">
        <f t="shared" si="6"/>
        <v>-4691.8868448602125</v>
      </c>
      <c r="AJ10">
        <f t="shared" si="7"/>
        <v>200.79033521294332</v>
      </c>
      <c r="AK10">
        <f t="shared" si="22"/>
        <v>161.19099342717408</v>
      </c>
      <c r="AL10">
        <f t="shared" si="8"/>
        <v>-4329.9055162200948</v>
      </c>
      <c r="AN10">
        <f t="shared" si="9"/>
        <v>0</v>
      </c>
      <c r="AO10">
        <f t="shared" si="9"/>
        <v>0</v>
      </c>
      <c r="AP10">
        <f t="shared" si="9"/>
        <v>-20.713739966273764</v>
      </c>
      <c r="AQ10">
        <f t="shared" si="9"/>
        <v>-2101.6575927557365</v>
      </c>
      <c r="AR10">
        <f t="shared" si="9"/>
        <v>-2122.3713327220103</v>
      </c>
      <c r="AS10">
        <f t="shared" si="9"/>
        <v>90.827350580806737</v>
      </c>
      <c r="AT10">
        <f t="shared" si="9"/>
        <v>72.914619396156553</v>
      </c>
      <c r="AU10">
        <f t="shared" si="9"/>
        <v>-1958.6293627450468</v>
      </c>
      <c r="AW10">
        <v>7</v>
      </c>
      <c r="AX10">
        <f>IF(Z10&gt;0, (R10*SUMPRODUCT(K10:$K$98, X10:$X$98)-K10*$AZ$3)/Z10, 0)</f>
        <v>2295.1192563786203</v>
      </c>
    </row>
    <row r="11" spans="1:52" x14ac:dyDescent="0.25">
      <c r="A11" t="s">
        <v>33</v>
      </c>
      <c r="C11" s="12">
        <f>AU100</f>
        <v>1925.1362999943037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2000000</v>
      </c>
      <c r="S11">
        <f t="shared" si="1"/>
        <v>2145.5533360214022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2101.9381423181148</v>
      </c>
      <c r="AC11">
        <f t="shared" si="2"/>
        <v>1940.3673232246344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-4608.8904641020872</v>
      </c>
      <c r="AI11">
        <f t="shared" si="6"/>
        <v>-4654.1088068635572</v>
      </c>
      <c r="AJ11">
        <f t="shared" si="7"/>
        <v>161.5708190934804</v>
      </c>
      <c r="AK11">
        <f t="shared" si="22"/>
        <v>147.13566996226805</v>
      </c>
      <c r="AL11">
        <f t="shared" si="8"/>
        <v>-4345.4023178078087</v>
      </c>
      <c r="AN11">
        <f t="shared" si="9"/>
        <v>0</v>
      </c>
      <c r="AO11">
        <f t="shared" si="9"/>
        <v>0</v>
      </c>
      <c r="AP11">
        <f t="shared" si="9"/>
        <v>-18.26293023838015</v>
      </c>
      <c r="AQ11">
        <f t="shared" si="9"/>
        <v>-1861.4535580448839</v>
      </c>
      <c r="AR11">
        <f t="shared" si="9"/>
        <v>-1879.7164882832642</v>
      </c>
      <c r="AS11">
        <f t="shared" si="9"/>
        <v>65.255743962745555</v>
      </c>
      <c r="AT11">
        <f t="shared" si="9"/>
        <v>59.425629335267935</v>
      </c>
      <c r="AU11">
        <f t="shared" si="9"/>
        <v>-1755.0351149852506</v>
      </c>
      <c r="AW11">
        <v>8</v>
      </c>
      <c r="AX11">
        <f>IF(Z11&gt;0, (R11*SUMPRODUCT(K11:$K$98, X11:$X$98)-K11*$AZ$3)/Z11, 0)</f>
        <v>2145.5533360214022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50</v>
      </c>
      <c r="R12">
        <f t="shared" si="0"/>
        <v>2000000</v>
      </c>
      <c r="S12">
        <f t="shared" si="1"/>
        <v>2028.0649548988513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1940.3673232246344</v>
      </c>
      <c r="AC12">
        <f t="shared" si="2"/>
        <v>1811.1340988067604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-4575.2769310899521</v>
      </c>
      <c r="AI12">
        <f t="shared" si="6"/>
        <v>-4619.9287085005308</v>
      </c>
      <c r="AJ12">
        <f t="shared" si="7"/>
        <v>129.233224417874</v>
      </c>
      <c r="AK12">
        <f t="shared" si="22"/>
        <v>135.82571262572444</v>
      </c>
      <c r="AL12">
        <f t="shared" si="8"/>
        <v>-4354.8697714569325</v>
      </c>
      <c r="AN12">
        <f t="shared" si="9"/>
        <v>0</v>
      </c>
      <c r="AO12">
        <f t="shared" si="9"/>
        <v>0</v>
      </c>
      <c r="AP12">
        <f t="shared" si="9"/>
        <v>-16.101878567500574</v>
      </c>
      <c r="AQ12">
        <f t="shared" si="9"/>
        <v>-1649.8907284179925</v>
      </c>
      <c r="AR12">
        <f t="shared" si="9"/>
        <v>-1665.9926069854932</v>
      </c>
      <c r="AS12">
        <f t="shared" si="9"/>
        <v>46.602796285779625</v>
      </c>
      <c r="AT12">
        <f t="shared" si="9"/>
        <v>48.980113623103342</v>
      </c>
      <c r="AU12">
        <f t="shared" si="9"/>
        <v>-1570.4096970766104</v>
      </c>
      <c r="AW12">
        <v>9</v>
      </c>
      <c r="AX12">
        <f>IF(Z12&gt;0, (R12*SUMPRODUCT(K12:$K$98, X12:$X$98)-K12*$AZ$3)/Z12, 0)</f>
        <v>2028.0649548988513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50</v>
      </c>
      <c r="R13">
        <f t="shared" si="0"/>
        <v>2000000</v>
      </c>
      <c r="S13">
        <f t="shared" si="1"/>
        <v>1936.724676644008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1811.1340988067604</v>
      </c>
      <c r="AC13">
        <f t="shared" si="2"/>
        <v>1707.8686682700245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-4543.4183715077415</v>
      </c>
      <c r="AI13">
        <f t="shared" si="6"/>
        <v>-4587.5100456849268</v>
      </c>
      <c r="AJ13">
        <f t="shared" si="7"/>
        <v>103.26543053673595</v>
      </c>
      <c r="AK13">
        <f t="shared" si="22"/>
        <v>126.77938691647324</v>
      </c>
      <c r="AL13">
        <f t="shared" si="8"/>
        <v>-4357.4652282317174</v>
      </c>
      <c r="AN13">
        <f t="shared" si="9"/>
        <v>0</v>
      </c>
      <c r="AO13">
        <f t="shared" si="9"/>
        <v>0</v>
      </c>
      <c r="AP13">
        <f t="shared" si="9"/>
        <v>-14.196339041530612</v>
      </c>
      <c r="AQ13">
        <f t="shared" si="9"/>
        <v>-1462.8591182599771</v>
      </c>
      <c r="AR13">
        <f t="shared" si="9"/>
        <v>-1477.0554573015077</v>
      </c>
      <c r="AS13">
        <f t="shared" si="9"/>
        <v>33.248704897844569</v>
      </c>
      <c r="AT13">
        <f t="shared" si="9"/>
        <v>40.819569538481034</v>
      </c>
      <c r="AU13">
        <f t="shared" si="9"/>
        <v>-1402.9871828651821</v>
      </c>
      <c r="AW13">
        <v>10</v>
      </c>
      <c r="AX13">
        <f>IF(Z13&gt;0, (R13*SUMPRODUCT(K13:$K$98, X13:$X$98)-K13*$AZ$3)/Z13, 0)</f>
        <v>1936.724676644008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2000000</v>
      </c>
      <c r="S14">
        <f t="shared" si="1"/>
        <v>1867.253109110155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1707.8686682700245</v>
      </c>
      <c r="AC14">
        <f t="shared" si="2"/>
        <v>1625.9249945468837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-4514.9274710668442</v>
      </c>
      <c r="AI14">
        <f t="shared" si="6"/>
        <v>-4558.4653553154803</v>
      </c>
      <c r="AJ14">
        <f t="shared" si="7"/>
        <v>81.943673723140819</v>
      </c>
      <c r="AK14">
        <f t="shared" si="22"/>
        <v>119.55080677890173</v>
      </c>
      <c r="AL14">
        <f t="shared" si="8"/>
        <v>-4356.9708748134381</v>
      </c>
      <c r="AN14">
        <f t="shared" si="9"/>
        <v>0</v>
      </c>
      <c r="AO14">
        <f t="shared" si="9"/>
        <v>0</v>
      </c>
      <c r="AP14">
        <f t="shared" si="9"/>
        <v>-12.51610134450403</v>
      </c>
      <c r="AQ14">
        <f t="shared" si="9"/>
        <v>-1297.9337596711052</v>
      </c>
      <c r="AR14">
        <f t="shared" si="9"/>
        <v>-1310.4498610156093</v>
      </c>
      <c r="AS14">
        <f t="shared" si="9"/>
        <v>23.556848077474658</v>
      </c>
      <c r="AT14">
        <f t="shared" si="9"/>
        <v>34.368000174671351</v>
      </c>
      <c r="AU14">
        <f t="shared" si="9"/>
        <v>-1252.5250127634633</v>
      </c>
      <c r="AW14">
        <v>11</v>
      </c>
      <c r="AX14">
        <f>IF(Z14&gt;0, (R14*SUMPRODUCT(K14:$K$98, X14:$X$98)-K14*$AZ$3)/Z14, 0)</f>
        <v>1867.253109110155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2000000</v>
      </c>
      <c r="S15">
        <f t="shared" si="1"/>
        <v>1815.4796429625871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1625.9249945468837</v>
      </c>
      <c r="AC15">
        <f t="shared" si="2"/>
        <v>1560.9514532122412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-4497.9510671877142</v>
      </c>
      <c r="AI15">
        <f t="shared" si="6"/>
        <v>-4540.9411238171842</v>
      </c>
      <c r="AJ15">
        <f t="shared" si="7"/>
        <v>64.973541334642505</v>
      </c>
      <c r="AK15">
        <f t="shared" si="22"/>
        <v>113.81474961828187</v>
      </c>
      <c r="AL15">
        <f t="shared" si="8"/>
        <v>-4362.1528328642598</v>
      </c>
      <c r="AN15">
        <f t="shared" si="9"/>
        <v>0</v>
      </c>
      <c r="AO15">
        <f t="shared" si="9"/>
        <v>0</v>
      </c>
      <c r="AP15">
        <f t="shared" si="9"/>
        <v>-11.034476781096815</v>
      </c>
      <c r="AQ15">
        <f t="shared" si="9"/>
        <v>-1154.5120082342185</v>
      </c>
      <c r="AR15">
        <f t="shared" si="9"/>
        <v>-1165.5464850153151</v>
      </c>
      <c r="AS15">
        <f t="shared" si="9"/>
        <v>16.67708976106044</v>
      </c>
      <c r="AT15">
        <f t="shared" si="9"/>
        <v>29.213411436828679</v>
      </c>
      <c r="AU15">
        <f t="shared" si="9"/>
        <v>-1119.655983817426</v>
      </c>
      <c r="AW15">
        <v>12</v>
      </c>
      <c r="AX15">
        <f>IF(Z15&gt;0, (R15*SUMPRODUCT(K15:$K$98, X15:$X$98)-K15*$AZ$3)/Z15, 0)</f>
        <v>1815.4796429625871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2000000</v>
      </c>
      <c r="S16">
        <f t="shared" si="1"/>
        <v>1775.4635862356429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1560.9514532122412</v>
      </c>
      <c r="AC16">
        <f t="shared" si="2"/>
        <v>1507.2967827784378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-4487.1249919507909</v>
      </c>
      <c r="AI16">
        <f t="shared" si="6"/>
        <v>-4529.5729698891673</v>
      </c>
      <c r="AJ16">
        <f t="shared" si="7"/>
        <v>53.654670433803403</v>
      </c>
      <c r="AK16">
        <f t="shared" si="22"/>
        <v>109.2666017248569</v>
      </c>
      <c r="AL16">
        <f t="shared" si="8"/>
        <v>-4366.6516977305073</v>
      </c>
      <c r="AN16">
        <f t="shared" si="9"/>
        <v>0</v>
      </c>
      <c r="AO16">
        <f t="shared" si="9"/>
        <v>0</v>
      </c>
      <c r="AP16">
        <f t="shared" si="9"/>
        <v>-9.7279809666756094</v>
      </c>
      <c r="AQ16">
        <f t="shared" si="9"/>
        <v>-1028.33323604156</v>
      </c>
      <c r="AR16">
        <f t="shared" si="9"/>
        <v>-1038.0612170082356</v>
      </c>
      <c r="AS16">
        <f t="shared" si="9"/>
        <v>12.296265643348844</v>
      </c>
      <c r="AT16">
        <f t="shared" si="9"/>
        <v>25.04108495853076</v>
      </c>
      <c r="AU16">
        <f t="shared" si="9"/>
        <v>-1000.723866406356</v>
      </c>
      <c r="AW16">
        <v>13</v>
      </c>
      <c r="AX16">
        <f>IF(Z16&gt;0, (R16*SUMPRODUCT(K16:$K$98, X16:$X$98)-K16*$AZ$3)/Z16, 0)</f>
        <v>1775.4635862356429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2000000</v>
      </c>
      <c r="S17">
        <f t="shared" si="1"/>
        <v>1743.9941690390672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1507.2967827784378</v>
      </c>
      <c r="AC17">
        <f t="shared" si="2"/>
        <v>1461.8718840586744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-4475.738564690093</v>
      </c>
      <c r="AI17">
        <f t="shared" si="6"/>
        <v>-4517.6501693849686</v>
      </c>
      <c r="AJ17">
        <f t="shared" si="7"/>
        <v>45.424898719763405</v>
      </c>
      <c r="AK17">
        <f t="shared" si="22"/>
        <v>105.51077479449066</v>
      </c>
      <c r="AL17">
        <f t="shared" si="8"/>
        <v>-4366.7144958707149</v>
      </c>
      <c r="AN17">
        <f t="shared" si="9"/>
        <v>0</v>
      </c>
      <c r="AO17">
        <f t="shared" si="9"/>
        <v>0</v>
      </c>
      <c r="AP17">
        <f t="shared" si="9"/>
        <v>-8.5759446990972883</v>
      </c>
      <c r="AQ17">
        <f t="shared" si="9"/>
        <v>-915.82478642465844</v>
      </c>
      <c r="AR17">
        <f t="shared" si="9"/>
        <v>-924.4007311237558</v>
      </c>
      <c r="AS17">
        <f t="shared" si="9"/>
        <v>9.2948342641343711</v>
      </c>
      <c r="AT17">
        <f t="shared" si="9"/>
        <v>21.589594967407443</v>
      </c>
      <c r="AU17">
        <f t="shared" si="9"/>
        <v>-893.51630189221407</v>
      </c>
      <c r="AW17">
        <v>14</v>
      </c>
      <c r="AX17">
        <f>IF(Z17&gt;0, (R17*SUMPRODUCT(K17:$K$98, X17:$X$98)-K17*$AZ$3)/Z17, 0)</f>
        <v>1743.9941690390672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2000000</v>
      </c>
      <c r="S18">
        <f t="shared" si="1"/>
        <v>1720.1721331242759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1461.8718840586744</v>
      </c>
      <c r="AC18">
        <f t="shared" si="2"/>
        <v>1423.6438273856193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-4465.3981577912746</v>
      </c>
      <c r="AI18">
        <f t="shared" si="6"/>
        <v>-4506.7790114852569</v>
      </c>
      <c r="AJ18">
        <f t="shared" si="7"/>
        <v>38.228056673055107</v>
      </c>
      <c r="AK18">
        <f t="shared" si="22"/>
        <v>102.33103188410722</v>
      </c>
      <c r="AL18">
        <f t="shared" si="8"/>
        <v>-4366.219922928095</v>
      </c>
      <c r="AN18">
        <f t="shared" si="9"/>
        <v>0</v>
      </c>
      <c r="AO18">
        <f t="shared" si="9"/>
        <v>0</v>
      </c>
      <c r="AP18">
        <f t="shared" si="9"/>
        <v>-7.5601272578113816</v>
      </c>
      <c r="AQ18">
        <f t="shared" si="9"/>
        <v>-815.81154848450899</v>
      </c>
      <c r="AR18">
        <f t="shared" si="9"/>
        <v>-823.37167574232035</v>
      </c>
      <c r="AS18">
        <f t="shared" si="9"/>
        <v>6.9841230295630936</v>
      </c>
      <c r="AT18">
        <f t="shared" si="9"/>
        <v>18.69549693653396</v>
      </c>
      <c r="AU18">
        <f t="shared" si="9"/>
        <v>-797.69205577622336</v>
      </c>
      <c r="AW18">
        <v>15</v>
      </c>
      <c r="AX18">
        <f>IF(Z18&gt;0, (R18*SUMPRODUCT(K18:$K$98, X18:$X$98)-K18*$AZ$3)/Z18, 0)</f>
        <v>1720.1721331242759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50</v>
      </c>
      <c r="R19">
        <f t="shared" si="0"/>
        <v>2000000</v>
      </c>
      <c r="S19">
        <f t="shared" si="1"/>
        <v>1702.8338761723605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1423.6438273856193</v>
      </c>
      <c r="AC19">
        <f t="shared" si="2"/>
        <v>1391.4007876078995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-4463.9215218529334</v>
      </c>
      <c r="AI19">
        <f t="shared" si="6"/>
        <v>-4504.7769689719298</v>
      </c>
      <c r="AJ19">
        <f t="shared" si="7"/>
        <v>32.243039777719787</v>
      </c>
      <c r="AK19">
        <f t="shared" si="22"/>
        <v>99.65506791699336</v>
      </c>
      <c r="AL19">
        <f t="shared" si="8"/>
        <v>-4372.8788612772169</v>
      </c>
      <c r="AN19">
        <f t="shared" si="9"/>
        <v>0</v>
      </c>
      <c r="AO19">
        <f t="shared" si="9"/>
        <v>0</v>
      </c>
      <c r="AP19">
        <f t="shared" si="9"/>
        <v>-6.6644084293908783</v>
      </c>
      <c r="AQ19">
        <f t="shared" si="9"/>
        <v>-728.16229698154075</v>
      </c>
      <c r="AR19">
        <f t="shared" si="9"/>
        <v>-734.82670541093171</v>
      </c>
      <c r="AS19">
        <f t="shared" si="9"/>
        <v>5.2595382314127361</v>
      </c>
      <c r="AT19">
        <f t="shared" si="9"/>
        <v>16.255900289700485</v>
      </c>
      <c r="AU19">
        <f t="shared" si="9"/>
        <v>-713.31126688981851</v>
      </c>
      <c r="AW19">
        <v>16</v>
      </c>
      <c r="AX19">
        <f>IF(Z19&gt;0, (R19*SUMPRODUCT(K19:$K$98, X19:$X$98)-K19*$AZ$3)/Z19, 0)</f>
        <v>1702.8338761723605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2000000</v>
      </c>
      <c r="S20">
        <f t="shared" si="1"/>
        <v>1689.4012857834302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1391.4007876078995</v>
      </c>
      <c r="AC20">
        <f t="shared" si="2"/>
        <v>1362.8532305431336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-4460.0633272036739</v>
      </c>
      <c r="AI20">
        <f t="shared" si="6"/>
        <v>-4500.3987182682995</v>
      </c>
      <c r="AJ20">
        <f t="shared" si="7"/>
        <v>28.547557064765897</v>
      </c>
      <c r="AK20">
        <f t="shared" si="22"/>
        <v>97.398055132552969</v>
      </c>
      <c r="AL20">
        <f t="shared" si="8"/>
        <v>-4374.4531060709805</v>
      </c>
      <c r="AN20">
        <f t="shared" si="9"/>
        <v>0</v>
      </c>
      <c r="AO20">
        <f t="shared" si="9"/>
        <v>0</v>
      </c>
      <c r="AP20">
        <f t="shared" si="9"/>
        <v>-5.8746214478129497</v>
      </c>
      <c r="AQ20">
        <f t="shared" si="9"/>
        <v>-649.58298380235681</v>
      </c>
      <c r="AR20">
        <f t="shared" si="9"/>
        <v>-655.45760525016965</v>
      </c>
      <c r="AS20">
        <f t="shared" si="9"/>
        <v>4.1577901338959729</v>
      </c>
      <c r="AT20">
        <f t="shared" si="9"/>
        <v>14.185475547769279</v>
      </c>
      <c r="AU20">
        <f t="shared" si="9"/>
        <v>-637.11433956850442</v>
      </c>
      <c r="AW20">
        <v>17</v>
      </c>
      <c r="AX20">
        <f>IF(Z20&gt;0, (R20*SUMPRODUCT(K20:$K$98, X20:$X$98)-K20*$AZ$3)/Z20, 0)</f>
        <v>1689.4012857834302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50</v>
      </c>
      <c r="R21">
        <f t="shared" si="0"/>
        <v>2000000</v>
      </c>
      <c r="S21">
        <f t="shared" si="1"/>
        <v>1679.9482979179943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1362.8532305431336</v>
      </c>
      <c r="AC21">
        <f t="shared" si="2"/>
        <v>1337.9262645236113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-4463.1045676382992</v>
      </c>
      <c r="AI21">
        <f t="shared" si="6"/>
        <v>-4502.9250271780884</v>
      </c>
      <c r="AJ21">
        <f t="shared" si="7"/>
        <v>24.926966019522297</v>
      </c>
      <c r="AK21">
        <f t="shared" si="22"/>
        <v>95.399726138019361</v>
      </c>
      <c r="AL21">
        <f t="shared" si="8"/>
        <v>-4382.598335020547</v>
      </c>
      <c r="AN21">
        <f t="shared" si="9"/>
        <v>0</v>
      </c>
      <c r="AO21">
        <f t="shared" si="9"/>
        <v>0</v>
      </c>
      <c r="AP21">
        <f t="shared" si="9"/>
        <v>-5.1782362368332979</v>
      </c>
      <c r="AQ21">
        <f t="shared" si="9"/>
        <v>-580.3802886259565</v>
      </c>
      <c r="AR21">
        <f t="shared" si="9"/>
        <v>-585.5585248627898</v>
      </c>
      <c r="AS21">
        <f t="shared" si="9"/>
        <v>3.2414924440444368</v>
      </c>
      <c r="AT21">
        <f t="shared" si="9"/>
        <v>12.405741284282643</v>
      </c>
      <c r="AU21">
        <f t="shared" si="9"/>
        <v>-569.91129113446277</v>
      </c>
      <c r="AW21">
        <v>18</v>
      </c>
      <c r="AX21">
        <f>IF(Z21&gt;0, (R21*SUMPRODUCT(K21:$K$98, X21:$X$98)-K21*$AZ$3)/Z21, 0)</f>
        <v>1679.9482979179943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2000000</v>
      </c>
      <c r="S22">
        <f t="shared" si="1"/>
        <v>1672.9298332368269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1337.9262645236113</v>
      </c>
      <c r="AC22">
        <f t="shared" si="2"/>
        <v>1315.2745632037586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-4469.7207506891482</v>
      </c>
      <c r="AI22">
        <f t="shared" si="6"/>
        <v>-4509.0312626147715</v>
      </c>
      <c r="AJ22">
        <f t="shared" si="7"/>
        <v>22.651701319852691</v>
      </c>
      <c r="AK22">
        <f t="shared" si="22"/>
        <v>93.654838516652802</v>
      </c>
      <c r="AL22">
        <f t="shared" si="8"/>
        <v>-4392.7247227782664</v>
      </c>
      <c r="AN22">
        <f t="shared" si="9"/>
        <v>0</v>
      </c>
      <c r="AO22">
        <f t="shared" si="9"/>
        <v>0</v>
      </c>
      <c r="AP22">
        <f t="shared" si="9"/>
        <v>-4.564216837594655</v>
      </c>
      <c r="AQ22">
        <f t="shared" si="9"/>
        <v>-518.96486996252622</v>
      </c>
      <c r="AR22">
        <f t="shared" si="9"/>
        <v>-523.52908680012081</v>
      </c>
      <c r="AS22">
        <f t="shared" si="9"/>
        <v>2.6300160313314569</v>
      </c>
      <c r="AT22">
        <f t="shared" si="9"/>
        <v>10.873961440356725</v>
      </c>
      <c r="AU22">
        <f t="shared" si="9"/>
        <v>-510.02510932843262</v>
      </c>
      <c r="AW22">
        <v>19</v>
      </c>
      <c r="AX22">
        <f>IF(Z22&gt;0, (R22*SUMPRODUCT(K22:$K$98, X22:$X$98)-K22*$AZ$3)/Z22, 0)</f>
        <v>1672.9298332368269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2000000</v>
      </c>
      <c r="S23">
        <f t="shared" si="1"/>
        <v>1667.6576620105661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1315.2745632037586</v>
      </c>
      <c r="AC23">
        <f t="shared" si="2"/>
        <v>1294.2816461931106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-4481.2395450529211</v>
      </c>
      <c r="AI23">
        <f t="shared" si="6"/>
        <v>-4520.0449208706623</v>
      </c>
      <c r="AJ23">
        <f t="shared" si="7"/>
        <v>20.992917010647943</v>
      </c>
      <c r="AK23">
        <f t="shared" si="22"/>
        <v>92.06921942426311</v>
      </c>
      <c r="AL23">
        <f t="shared" si="8"/>
        <v>-4406.9827844357515</v>
      </c>
      <c r="AN23">
        <f t="shared" si="9"/>
        <v>0</v>
      </c>
      <c r="AO23">
        <f t="shared" si="9"/>
        <v>0</v>
      </c>
      <c r="AP23">
        <f t="shared" si="9"/>
        <v>-4.0228277787655937</v>
      </c>
      <c r="AQ23">
        <f t="shared" si="9"/>
        <v>-464.5556071872918</v>
      </c>
      <c r="AR23">
        <f t="shared" si="9"/>
        <v>-468.57843496605739</v>
      </c>
      <c r="AS23">
        <f t="shared" si="9"/>
        <v>2.176267796101226</v>
      </c>
      <c r="AT23">
        <f t="shared" si="9"/>
        <v>9.5445181412174307</v>
      </c>
      <c r="AU23">
        <f t="shared" si="9"/>
        <v>-456.85764902873876</v>
      </c>
      <c r="AW23">
        <v>20</v>
      </c>
      <c r="AX23">
        <f>IF(Z23&gt;0, (R23*SUMPRODUCT(K23:$K$98, X23:$X$98)-K23*$AZ$3)/Z23, 0)</f>
        <v>1667.6576620105661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2000000</v>
      </c>
      <c r="S24">
        <f t="shared" si="1"/>
        <v>1663.4204556550033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1294.2816461931106</v>
      </c>
      <c r="AC24">
        <f t="shared" si="2"/>
        <v>1274.3438541414257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-4495.9566935127677</v>
      </c>
      <c r="AI24">
        <f t="shared" si="6"/>
        <v>-4534.2616166549933</v>
      </c>
      <c r="AJ24">
        <f t="shared" si="7"/>
        <v>19.937792051684937</v>
      </c>
      <c r="AK24">
        <f t="shared" si="22"/>
        <v>90.599715233517756</v>
      </c>
      <c r="AL24">
        <f t="shared" si="8"/>
        <v>-4423.7241093697912</v>
      </c>
      <c r="AN24">
        <f t="shared" si="9"/>
        <v>0</v>
      </c>
      <c r="AO24">
        <f t="shared" si="9"/>
        <v>0</v>
      </c>
      <c r="AP24">
        <f t="shared" si="9"/>
        <v>-3.5454888114454945</v>
      </c>
      <c r="AQ24">
        <f t="shared" si="9"/>
        <v>-416.14400567797884</v>
      </c>
      <c r="AR24">
        <f t="shared" si="9"/>
        <v>-419.68949448942431</v>
      </c>
      <c r="AS24">
        <f t="shared" si="9"/>
        <v>1.8454342900443188</v>
      </c>
      <c r="AT24">
        <f t="shared" si="9"/>
        <v>8.3858744602592363</v>
      </c>
      <c r="AU24">
        <f t="shared" si="9"/>
        <v>-409.45818573912084</v>
      </c>
      <c r="AW24">
        <v>21</v>
      </c>
      <c r="AX24">
        <f>IF(Z24&gt;0, (R24*SUMPRODUCT(K24:$K$98, X24:$X$98)-K24*$AZ$3)/Z24, 0)</f>
        <v>1663.4204556550033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2000000</v>
      </c>
      <c r="S25">
        <f t="shared" si="1"/>
        <v>1659.9024735765659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1274.3438541414257</v>
      </c>
      <c r="AC25">
        <f t="shared" si="2"/>
        <v>1255.1800405488079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-4520.9952451474628</v>
      </c>
      <c r="AI25">
        <f t="shared" si="6"/>
        <v>-4558.8040941771378</v>
      </c>
      <c r="AJ25">
        <f t="shared" si="7"/>
        <v>19.163813592617771</v>
      </c>
      <c r="AK25">
        <f t="shared" si="22"/>
        <v>89.204069789899805</v>
      </c>
      <c r="AL25">
        <f t="shared" si="8"/>
        <v>-4450.4362107946199</v>
      </c>
      <c r="AN25">
        <f t="shared" si="9"/>
        <v>0</v>
      </c>
      <c r="AO25">
        <f t="shared" si="9"/>
        <v>0</v>
      </c>
      <c r="AP25">
        <f t="shared" si="9"/>
        <v>-3.1246182001997158</v>
      </c>
      <c r="AQ25">
        <f t="shared" si="9"/>
        <v>-373.62639669133523</v>
      </c>
      <c r="AR25">
        <f t="shared" si="9"/>
        <v>-376.75101489153496</v>
      </c>
      <c r="AS25">
        <f t="shared" si="9"/>
        <v>1.5837456646651848</v>
      </c>
      <c r="AT25">
        <f t="shared" si="9"/>
        <v>7.3720482678179753</v>
      </c>
      <c r="AU25">
        <f t="shared" si="9"/>
        <v>-367.79522095905173</v>
      </c>
      <c r="AW25">
        <v>22</v>
      </c>
      <c r="AX25">
        <f>IF(Z25&gt;0, (R25*SUMPRODUCT(K25:$K$98, X25:$X$98)-K25*$AZ$3)/Z25, 0)</f>
        <v>1659.9024735765659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2000000</v>
      </c>
      <c r="S26">
        <f t="shared" si="1"/>
        <v>1656.0896706500544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1255.1800405488079</v>
      </c>
      <c r="AC26">
        <f t="shared" si="2"/>
        <v>1236.000243933689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-4557.330451348822</v>
      </c>
      <c r="AI26">
        <f t="shared" si="6"/>
        <v>-4594.6472786269169</v>
      </c>
      <c r="AJ26">
        <f t="shared" si="7"/>
        <v>19.179796615118903</v>
      </c>
      <c r="AK26">
        <f t="shared" si="22"/>
        <v>87.862602838416564</v>
      </c>
      <c r="AL26">
        <f t="shared" si="8"/>
        <v>-4487.6048791733811</v>
      </c>
      <c r="AN26">
        <f t="shared" si="9"/>
        <v>0</v>
      </c>
      <c r="AO26">
        <f t="shared" si="9"/>
        <v>0</v>
      </c>
      <c r="AP26">
        <f t="shared" si="9"/>
        <v>-2.7535323995214287</v>
      </c>
      <c r="AQ26">
        <f t="shared" si="9"/>
        <v>-336.27609763279366</v>
      </c>
      <c r="AR26">
        <f t="shared" si="9"/>
        <v>-339.02963003231514</v>
      </c>
      <c r="AS26">
        <f t="shared" si="9"/>
        <v>1.4152379837222351</v>
      </c>
      <c r="AT26">
        <f t="shared" si="9"/>
        <v>6.4832018493673322</v>
      </c>
      <c r="AU26">
        <f t="shared" si="9"/>
        <v>-331.13119019922556</v>
      </c>
      <c r="AW26">
        <v>23</v>
      </c>
      <c r="AX26">
        <f>IF(Z26&gt;0, (R26*SUMPRODUCT(K26:$K$98, X26:$X$98)-K26*$AZ$3)/Z26, 0)</f>
        <v>1656.0896706500544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2000000</v>
      </c>
      <c r="S27">
        <f t="shared" si="1"/>
        <v>1651.1474999385696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1236.000243933689</v>
      </c>
      <c r="AC27">
        <f t="shared" si="2"/>
        <v>1216.1943249403753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-4595.929998858478</v>
      </c>
      <c r="AI27">
        <f t="shared" si="6"/>
        <v>-4632.7587596138201</v>
      </c>
      <c r="AJ27">
        <f t="shared" si="7"/>
        <v>19.805918993313753</v>
      </c>
      <c r="AK27">
        <f t="shared" si="22"/>
        <v>86.52001707535824</v>
      </c>
      <c r="AL27">
        <f t="shared" si="8"/>
        <v>-4526.4328235451485</v>
      </c>
      <c r="AN27">
        <f t="shared" si="9"/>
        <v>0</v>
      </c>
      <c r="AO27">
        <f t="shared" si="9"/>
        <v>0</v>
      </c>
      <c r="AP27">
        <f t="shared" si="9"/>
        <v>-2.4263562219132271</v>
      </c>
      <c r="AQ27">
        <f t="shared" si="9"/>
        <v>-302.7895351214172</v>
      </c>
      <c r="AR27">
        <f t="shared" si="9"/>
        <v>-305.21589134333038</v>
      </c>
      <c r="AS27">
        <f t="shared" si="9"/>
        <v>1.3048556018319337</v>
      </c>
      <c r="AT27">
        <f t="shared" si="9"/>
        <v>5.7001207058096206</v>
      </c>
      <c r="AU27">
        <f t="shared" si="9"/>
        <v>-298.21091503568886</v>
      </c>
      <c r="AW27">
        <v>24</v>
      </c>
      <c r="AX27">
        <f>IF(Z27&gt;0, (R27*SUMPRODUCT(K27:$K$98, X27:$X$98)-K27*$AZ$3)/Z27, 0)</f>
        <v>1651.1474999385696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2000000</v>
      </c>
      <c r="S28">
        <f t="shared" si="1"/>
        <v>1645.3248540650677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1216.1943249403753</v>
      </c>
      <c r="AC28">
        <f t="shared" si="2"/>
        <v>1195.9674493184925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-4642.2490885561356</v>
      </c>
      <c r="AI28">
        <f t="shared" si="6"/>
        <v>-4678.5935054767106</v>
      </c>
      <c r="AJ28">
        <f t="shared" si="7"/>
        <v>20.226875621882755</v>
      </c>
      <c r="AK28">
        <f t="shared" si="22"/>
        <v>85.133602745826281</v>
      </c>
      <c r="AL28">
        <f t="shared" si="8"/>
        <v>-4573.2330271090013</v>
      </c>
      <c r="AN28">
        <f t="shared" si="9"/>
        <v>0</v>
      </c>
      <c r="AO28">
        <f t="shared" si="9"/>
        <v>0</v>
      </c>
      <c r="AP28">
        <f t="shared" si="9"/>
        <v>-2.1378987779818832</v>
      </c>
      <c r="AQ28">
        <f t="shared" si="9"/>
        <v>-273.0724412280577</v>
      </c>
      <c r="AR28">
        <f t="shared" si="9"/>
        <v>-275.21034000603959</v>
      </c>
      <c r="AS28">
        <f t="shared" si="9"/>
        <v>1.1898117053003154</v>
      </c>
      <c r="AT28">
        <f t="shared" si="9"/>
        <v>5.0078400122155227</v>
      </c>
      <c r="AU28">
        <f t="shared" si="9"/>
        <v>-269.01268828852369</v>
      </c>
      <c r="AW28">
        <v>25</v>
      </c>
      <c r="AX28">
        <f>IF(Z28&gt;0, (R28*SUMPRODUCT(K28:$K$98, X28:$X$98)-K28*$AZ$3)/Z28, 0)</f>
        <v>1645.3248540650677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50</v>
      </c>
      <c r="R29">
        <f t="shared" si="0"/>
        <v>2000000</v>
      </c>
      <c r="S29">
        <f t="shared" si="1"/>
        <v>1638.4060383233602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1195.9674493184925</v>
      </c>
      <c r="AC29">
        <f t="shared" si="2"/>
        <v>1175.1830969293046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-4694.5181994766772</v>
      </c>
      <c r="AI29">
        <f t="shared" si="6"/>
        <v>-4730.3818092730589</v>
      </c>
      <c r="AJ29">
        <f t="shared" si="7"/>
        <v>20.784352389187916</v>
      </c>
      <c r="AK29">
        <f t="shared" si="22"/>
        <v>83.717721452294484</v>
      </c>
      <c r="AL29">
        <f t="shared" si="8"/>
        <v>-4625.8797354315766</v>
      </c>
      <c r="AN29">
        <f t="shared" si="9"/>
        <v>0</v>
      </c>
      <c r="AO29">
        <f t="shared" si="9"/>
        <v>0</v>
      </c>
      <c r="AP29">
        <f t="shared" si="9"/>
        <v>-1.8835858152883846</v>
      </c>
      <c r="AQ29">
        <f t="shared" si="9"/>
        <v>-246.55989568120572</v>
      </c>
      <c r="AR29">
        <f t="shared" si="9"/>
        <v>-248.44348149649409</v>
      </c>
      <c r="AS29">
        <f t="shared" si="9"/>
        <v>1.0916110107850592</v>
      </c>
      <c r="AT29">
        <f t="shared" si="9"/>
        <v>4.3969224936111599</v>
      </c>
      <c r="AU29">
        <f t="shared" si="9"/>
        <v>-242.95494799209786</v>
      </c>
      <c r="AW29">
        <v>26</v>
      </c>
      <c r="AX29">
        <f>IF(Z29&gt;0, (R29*SUMPRODUCT(K29:$K$98, X29:$X$98)-K29*$AZ$3)/Z29, 0)</f>
        <v>1638.4060383233602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50</v>
      </c>
      <c r="R30">
        <f t="shared" si="0"/>
        <v>2000000</v>
      </c>
      <c r="S30">
        <f t="shared" si="1"/>
        <v>1630.4213111147712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1175.1830969293046</v>
      </c>
      <c r="AC30">
        <f t="shared" si="2"/>
        <v>1153.8804234256615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-4760.6001188693917</v>
      </c>
      <c r="AI30">
        <f t="shared" si="6"/>
        <v>-4795.9860775648385</v>
      </c>
      <c r="AJ30">
        <f t="shared" si="7"/>
        <v>21.302673503643064</v>
      </c>
      <c r="AK30">
        <f t="shared" si="22"/>
        <v>82.262816785051328</v>
      </c>
      <c r="AL30">
        <f t="shared" si="8"/>
        <v>-4692.420587276144</v>
      </c>
      <c r="AN30">
        <f t="shared" si="9"/>
        <v>0</v>
      </c>
      <c r="AO30">
        <f t="shared" si="9"/>
        <v>0</v>
      </c>
      <c r="AP30">
        <f t="shared" si="9"/>
        <v>-1.6593742793268786</v>
      </c>
      <c r="AQ30">
        <f t="shared" si="9"/>
        <v>-223.24158176414966</v>
      </c>
      <c r="AR30">
        <f t="shared" si="9"/>
        <v>-224.90095604347655</v>
      </c>
      <c r="AS30">
        <f t="shared" si="9"/>
        <v>0.99895862076480146</v>
      </c>
      <c r="AT30">
        <f t="shared" si="9"/>
        <v>3.8575979668358977</v>
      </c>
      <c r="AU30">
        <f t="shared" si="9"/>
        <v>-220.04439945587583</v>
      </c>
      <c r="AW30">
        <v>27</v>
      </c>
      <c r="AX30">
        <f>IF(Z30&gt;0, (R30*SUMPRODUCT(K30:$K$98, X30:$X$98)-K30*$AZ$3)/Z30, 0)</f>
        <v>1630.4213111147712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2000000</v>
      </c>
      <c r="S31">
        <f t="shared" si="1"/>
        <v>1620.9220347644352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1153.8804234256615</v>
      </c>
      <c r="AC31">
        <f t="shared" si="2"/>
        <v>1131.7613614629072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-4842.5104144995985</v>
      </c>
      <c r="AI31">
        <f t="shared" si="6"/>
        <v>-4877.421450847728</v>
      </c>
      <c r="AJ31">
        <f t="shared" si="7"/>
        <v>22.119061962754358</v>
      </c>
      <c r="AK31">
        <f t="shared" si="22"/>
        <v>80.771629639796316</v>
      </c>
      <c r="AL31">
        <f t="shared" si="8"/>
        <v>-4774.5307592451773</v>
      </c>
      <c r="AN31">
        <f t="shared" si="9"/>
        <v>0</v>
      </c>
      <c r="AO31">
        <f t="shared" si="9"/>
        <v>0</v>
      </c>
      <c r="AP31">
        <f t="shared" si="9"/>
        <v>-1.4616995270667932</v>
      </c>
      <c r="AQ31">
        <f t="shared" si="9"/>
        <v>-202.75236495720114</v>
      </c>
      <c r="AR31">
        <f t="shared" si="9"/>
        <v>-204.21406448426794</v>
      </c>
      <c r="AS31">
        <f t="shared" si="9"/>
        <v>0.92610892692251312</v>
      </c>
      <c r="AT31">
        <f t="shared" si="9"/>
        <v>3.3818489851628226</v>
      </c>
      <c r="AU31">
        <f t="shared" si="9"/>
        <v>-199.90610657218258</v>
      </c>
      <c r="AW31">
        <v>28</v>
      </c>
      <c r="AX31">
        <f>IF(Z31&gt;0, (R31*SUMPRODUCT(K31:$K$98, X31:$X$98)-K31*$AZ$3)/Z31, 0)</f>
        <v>1620.9220347644352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50</v>
      </c>
      <c r="R32">
        <f t="shared" si="0"/>
        <v>2000000</v>
      </c>
      <c r="S32">
        <f t="shared" si="1"/>
        <v>1609.5073193358583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1131.7613614629072</v>
      </c>
      <c r="AC32">
        <f t="shared" si="2"/>
        <v>1108.5826748998088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-4934.1583044701647</v>
      </c>
      <c r="AI32">
        <f t="shared" si="6"/>
        <v>-4968.5968764972013</v>
      </c>
      <c r="AJ32">
        <f t="shared" si="7"/>
        <v>23.178686563098381</v>
      </c>
      <c r="AK32">
        <f t="shared" si="22"/>
        <v>79.223295302403514</v>
      </c>
      <c r="AL32">
        <f t="shared" si="8"/>
        <v>-4866.1948946316998</v>
      </c>
      <c r="AN32">
        <f t="shared" si="9"/>
        <v>0</v>
      </c>
      <c r="AO32">
        <f t="shared" si="9"/>
        <v>0</v>
      </c>
      <c r="AP32">
        <f t="shared" si="9"/>
        <v>-1.2874265999296228</v>
      </c>
      <c r="AQ32">
        <f t="shared" si="9"/>
        <v>-184.4549955338309</v>
      </c>
      <c r="AR32">
        <f t="shared" si="9"/>
        <v>-185.74242213376053</v>
      </c>
      <c r="AS32">
        <f t="shared" si="9"/>
        <v>0.86649520802828761</v>
      </c>
      <c r="AT32">
        <f t="shared" si="9"/>
        <v>2.9616262145341485</v>
      </c>
      <c r="AU32">
        <f t="shared" si="9"/>
        <v>-181.91430071119811</v>
      </c>
      <c r="AW32">
        <v>29</v>
      </c>
      <c r="AX32">
        <f>IF(Z32&gt;0, (R32*SUMPRODUCT(K32:$K$98, X32:$X$98)-K32*$AZ$3)/Z32, 0)</f>
        <v>1609.5073193358583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2000000</v>
      </c>
      <c r="S33">
        <f t="shared" si="1"/>
        <v>1596.2945952096131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1108.5826748998088</v>
      </c>
      <c r="AC33">
        <f t="shared" si="2"/>
        <v>1084.4613207892839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-5044.1639206276786</v>
      </c>
      <c r="AI33">
        <f t="shared" si="6"/>
        <v>-5078.1320028364289</v>
      </c>
      <c r="AJ33">
        <f t="shared" si="7"/>
        <v>24.121354110524862</v>
      </c>
      <c r="AK33">
        <f t="shared" si="22"/>
        <v>77.600787242986627</v>
      </c>
      <c r="AL33">
        <f t="shared" si="8"/>
        <v>-4976.4098614829172</v>
      </c>
      <c r="AN33">
        <f t="shared" si="9"/>
        <v>0</v>
      </c>
      <c r="AO33">
        <f t="shared" si="9"/>
        <v>0</v>
      </c>
      <c r="AP33">
        <f t="shared" si="9"/>
        <v>-1.1337840623104214</v>
      </c>
      <c r="AQ33">
        <f t="shared" si="9"/>
        <v>-168.36371938053213</v>
      </c>
      <c r="AR33">
        <f t="shared" si="9"/>
        <v>-169.49750344284254</v>
      </c>
      <c r="AS33">
        <f t="shared" si="9"/>
        <v>0.80512072138161128</v>
      </c>
      <c r="AT33">
        <f t="shared" si="9"/>
        <v>2.5901531696180076</v>
      </c>
      <c r="AU33">
        <f t="shared" si="9"/>
        <v>-166.10222955184292</v>
      </c>
      <c r="AW33">
        <v>30</v>
      </c>
      <c r="AX33">
        <f>IF(Z33&gt;0, (R33*SUMPRODUCT(K33:$K$98, X33:$X$98)-K33*$AZ$3)/Z33, 0)</f>
        <v>1596.2945952096131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2000000</v>
      </c>
      <c r="S34">
        <f t="shared" si="1"/>
        <v>1581.0175202747139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1084.4613207892839</v>
      </c>
      <c r="AC34">
        <f t="shared" si="2"/>
        <v>1059.2526383938464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-5172.8674434116392</v>
      </c>
      <c r="AI34">
        <f t="shared" si="6"/>
        <v>-5206.3665231122168</v>
      </c>
      <c r="AJ34">
        <f t="shared" si="7"/>
        <v>25.208682395437563</v>
      </c>
      <c r="AK34">
        <f t="shared" si="22"/>
        <v>75.912292455249883</v>
      </c>
      <c r="AL34">
        <f t="shared" si="8"/>
        <v>-5105.2455482615287</v>
      </c>
      <c r="AN34">
        <f t="shared" si="9"/>
        <v>0</v>
      </c>
      <c r="AO34">
        <f t="shared" si="9"/>
        <v>0</v>
      </c>
      <c r="AP34">
        <f t="shared" si="9"/>
        <v>-0.99833011811887462</v>
      </c>
      <c r="AQ34">
        <f t="shared" si="9"/>
        <v>-154.16033550633239</v>
      </c>
      <c r="AR34">
        <f t="shared" si="9"/>
        <v>-155.15866562445126</v>
      </c>
      <c r="AS34">
        <f t="shared" si="9"/>
        <v>0.75126203759634602</v>
      </c>
      <c r="AT34">
        <f t="shared" si="9"/>
        <v>2.2623167135011562</v>
      </c>
      <c r="AU34">
        <f t="shared" ref="AU34:AU97" si="23">AL34*$K34</f>
        <v>-152.14508687335373</v>
      </c>
      <c r="AW34">
        <v>31</v>
      </c>
      <c r="AX34">
        <f>IF(Z34&gt;0, (R34*SUMPRODUCT(K34:$K$98, X34:$X$98)-K34*$AZ$3)/Z34, 0)</f>
        <v>1581.0175202747139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2000000</v>
      </c>
      <c r="S35">
        <f t="shared" si="1"/>
        <v>1563.5221327414881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1059.2526383938464</v>
      </c>
      <c r="AC35">
        <f t="shared" si="2"/>
        <v>1032.9093001956342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-5303.9736072254882</v>
      </c>
      <c r="AI35">
        <f t="shared" ref="AI35:AI66" si="25">SUM(AE35:AH35)</f>
        <v>-5337.0050967888792</v>
      </c>
      <c r="AJ35">
        <f t="shared" si="7"/>
        <v>26.343338198212223</v>
      </c>
      <c r="AK35">
        <f t="shared" si="22"/>
        <v>74.147684687569253</v>
      </c>
      <c r="AL35">
        <f t="shared" si="8"/>
        <v>-5236.5140739030976</v>
      </c>
      <c r="AN35">
        <f t="shared" ref="AN35:AT66" si="26">AE35*$K35</f>
        <v>0</v>
      </c>
      <c r="AO35">
        <f t="shared" si="26"/>
        <v>0</v>
      </c>
      <c r="AP35">
        <f t="shared" si="26"/>
        <v>-0.87892422216767518</v>
      </c>
      <c r="AQ35">
        <f t="shared" si="26"/>
        <v>-141.13171821034661</v>
      </c>
      <c r="AR35">
        <f t="shared" si="26"/>
        <v>-142.01064243251426</v>
      </c>
      <c r="AS35">
        <f t="shared" si="26"/>
        <v>0.70096136569102818</v>
      </c>
      <c r="AT35">
        <f t="shared" si="26"/>
        <v>1.9729717597048317</v>
      </c>
      <c r="AU35">
        <f t="shared" si="23"/>
        <v>-139.33670930711841</v>
      </c>
      <c r="AW35">
        <v>32</v>
      </c>
      <c r="AX35">
        <f>IF(Z35&gt;0, (R35*SUMPRODUCT(K35:$K$98, X35:$X$98)-K35*$AZ$3)/Z35, 0)</f>
        <v>1563.5221327414881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2000000</v>
      </c>
      <c r="S36">
        <f t="shared" si="1"/>
        <v>1544.4467156019343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1032.9093001956342</v>
      </c>
      <c r="AC36">
        <f t="shared" si="2"/>
        <v>1005.8999010103962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-5444.713871951617</v>
      </c>
      <c r="AI36">
        <f t="shared" si="25"/>
        <v>-5477.2789287725755</v>
      </c>
      <c r="AJ36">
        <f t="shared" si="7"/>
        <v>27.009399185237953</v>
      </c>
      <c r="AK36">
        <f t="shared" si="22"/>
        <v>72.303651013694392</v>
      </c>
      <c r="AL36">
        <f t="shared" si="8"/>
        <v>-5377.9658785736428</v>
      </c>
      <c r="AN36">
        <f t="shared" si="26"/>
        <v>0</v>
      </c>
      <c r="AO36">
        <f t="shared" si="26"/>
        <v>0</v>
      </c>
      <c r="AP36">
        <f t="shared" si="26"/>
        <v>-0.77367237873763772</v>
      </c>
      <c r="AQ36">
        <f t="shared" si="26"/>
        <v>-129.35413428013877</v>
      </c>
      <c r="AR36">
        <f t="shared" si="26"/>
        <v>-130.12780665887641</v>
      </c>
      <c r="AS36">
        <f t="shared" si="26"/>
        <v>0.64168247059433126</v>
      </c>
      <c r="AT36">
        <f t="shared" si="26"/>
        <v>1.717771842952196</v>
      </c>
      <c r="AU36">
        <f t="shared" si="23"/>
        <v>-127.76835234532987</v>
      </c>
      <c r="AW36">
        <v>33</v>
      </c>
      <c r="AX36">
        <f>IF(Z36&gt;0, (R36*SUMPRODUCT(K36:$K$98, X36:$X$98)-K36*$AZ$3)/Z36, 0)</f>
        <v>1544.4467156019343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2000000</v>
      </c>
      <c r="S37">
        <f t="shared" si="1"/>
        <v>1524.0783841880698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1005.8999010103962</v>
      </c>
      <c r="AC37">
        <f t="shared" si="2"/>
        <v>978.44069443124488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-5599.3830638524441</v>
      </c>
      <c r="AI37">
        <f t="shared" si="25"/>
        <v>-5631.482485528597</v>
      </c>
      <c r="AJ37">
        <f t="shared" si="7"/>
        <v>27.459206579151328</v>
      </c>
      <c r="AK37">
        <f t="shared" si="22"/>
        <v>70.412993070727737</v>
      </c>
      <c r="AL37">
        <f t="shared" si="8"/>
        <v>-5533.6102858787181</v>
      </c>
      <c r="AN37">
        <f t="shared" si="26"/>
        <v>0</v>
      </c>
      <c r="AO37">
        <f t="shared" si="26"/>
        <v>0</v>
      </c>
      <c r="AP37">
        <f t="shared" si="26"/>
        <v>-0.68090172929042758</v>
      </c>
      <c r="AQ37">
        <f t="shared" si="26"/>
        <v>-118.77564803509047</v>
      </c>
      <c r="AR37">
        <f t="shared" si="26"/>
        <v>-119.4565497643809</v>
      </c>
      <c r="AS37">
        <f t="shared" si="26"/>
        <v>0.5824722150236632</v>
      </c>
      <c r="AT37">
        <f t="shared" si="26"/>
        <v>1.4936197053666007</v>
      </c>
      <c r="AU37">
        <f t="shared" si="23"/>
        <v>-117.38045784399064</v>
      </c>
      <c r="AW37">
        <v>34</v>
      </c>
      <c r="AX37">
        <f>IF(Z37&gt;0, (R37*SUMPRODUCT(K37:$K$98, X37:$X$98)-K37*$AZ$3)/Z37, 0)</f>
        <v>1524.0783841880698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2000000</v>
      </c>
      <c r="S38">
        <f t="shared" si="1"/>
        <v>1502.5847437664866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978.44069443124488</v>
      </c>
      <c r="AC38">
        <f t="shared" si="2"/>
        <v>950.64266041489407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-5793.9430445918206</v>
      </c>
      <c r="AI38">
        <f t="shared" si="25"/>
        <v>-5825.5766234750972</v>
      </c>
      <c r="AJ38">
        <f t="shared" si="7"/>
        <v>27.798034016350812</v>
      </c>
      <c r="AK38">
        <f t="shared" si="22"/>
        <v>68.490848610187143</v>
      </c>
      <c r="AL38">
        <f t="shared" si="8"/>
        <v>-5729.2877408485601</v>
      </c>
      <c r="AN38">
        <f t="shared" si="26"/>
        <v>0</v>
      </c>
      <c r="AO38">
        <f t="shared" si="26"/>
        <v>0</v>
      </c>
      <c r="AP38">
        <f t="shared" si="26"/>
        <v>-0.59912512884455682</v>
      </c>
      <c r="AQ38">
        <f t="shared" si="26"/>
        <v>-109.73456041498557</v>
      </c>
      <c r="AR38">
        <f t="shared" si="26"/>
        <v>-110.33368554383013</v>
      </c>
      <c r="AS38">
        <f t="shared" si="26"/>
        <v>0.52648171024607837</v>
      </c>
      <c r="AT38">
        <f t="shared" si="26"/>
        <v>1.2971845092097716</v>
      </c>
      <c r="AU38">
        <f t="shared" si="23"/>
        <v>-108.51001932437428</v>
      </c>
      <c r="AW38">
        <v>35</v>
      </c>
      <c r="AX38">
        <f>IF(Z38&gt;0, (R38*SUMPRODUCT(K38:$K$98, X38:$X$98)-K38*$AZ$3)/Z38, 0)</f>
        <v>1502.5847437664866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2000000</v>
      </c>
      <c r="S39">
        <f t="shared" si="1"/>
        <v>1479.3368617777357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950.64266041489407</v>
      </c>
      <c r="AC39">
        <f t="shared" si="2"/>
        <v>922.13811251664026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-5998.5389065749141</v>
      </c>
      <c r="AI39">
        <f t="shared" si="25"/>
        <v>-6029.7061861966931</v>
      </c>
      <c r="AJ39">
        <f t="shared" si="7"/>
        <v>28.504547898253804</v>
      </c>
      <c r="AK39">
        <f t="shared" si="22"/>
        <v>66.544986229042593</v>
      </c>
      <c r="AL39">
        <f t="shared" si="8"/>
        <v>-5934.6566520693968</v>
      </c>
      <c r="AN39">
        <f t="shared" si="26"/>
        <v>0</v>
      </c>
      <c r="AO39">
        <f t="shared" si="26"/>
        <v>0</v>
      </c>
      <c r="AP39">
        <f t="shared" si="26"/>
        <v>-0.52704789268487073</v>
      </c>
      <c r="AQ39">
        <f t="shared" si="26"/>
        <v>-101.43706246628273</v>
      </c>
      <c r="AR39">
        <f t="shared" si="26"/>
        <v>-101.9641103589676</v>
      </c>
      <c r="AS39">
        <f t="shared" si="26"/>
        <v>0.48202031373991377</v>
      </c>
      <c r="AT39">
        <f t="shared" si="26"/>
        <v>1.1252953477612018</v>
      </c>
      <c r="AU39">
        <f t="shared" si="23"/>
        <v>-100.35679469746648</v>
      </c>
      <c r="AW39">
        <v>36</v>
      </c>
      <c r="AX39">
        <f>IF(Z39&gt;0, (R39*SUMPRODUCT(K39:$K$98, X39:$X$98)-K39*$AZ$3)/Z39, 0)</f>
        <v>1479.3368617777357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2000000</v>
      </c>
      <c r="S40">
        <f t="shared" si="1"/>
        <v>1454.7304520975938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922.13811251664026</v>
      </c>
      <c r="AC40">
        <f t="shared" si="2"/>
        <v>893.22784694029667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-6192.171745768831</v>
      </c>
      <c r="AI40">
        <f t="shared" si="25"/>
        <v>-6222.8725483007483</v>
      </c>
      <c r="AJ40">
        <f t="shared" si="7"/>
        <v>28.910265576343591</v>
      </c>
      <c r="AK40">
        <f t="shared" si="22"/>
        <v>64.549667876164818</v>
      </c>
      <c r="AL40">
        <f t="shared" si="8"/>
        <v>-6129.4126148482401</v>
      </c>
      <c r="AN40">
        <f t="shared" si="26"/>
        <v>0</v>
      </c>
      <c r="AO40">
        <f t="shared" si="26"/>
        <v>0</v>
      </c>
      <c r="AP40">
        <f t="shared" si="26"/>
        <v>-0.46353538168353919</v>
      </c>
      <c r="AQ40">
        <f t="shared" si="26"/>
        <v>-93.492366873503371</v>
      </c>
      <c r="AR40">
        <f t="shared" si="26"/>
        <v>-93.955902255186913</v>
      </c>
      <c r="AS40">
        <f t="shared" si="26"/>
        <v>0.43650099943058585</v>
      </c>
      <c r="AT40">
        <f t="shared" si="26"/>
        <v>0.97460171946375695</v>
      </c>
      <c r="AU40">
        <f t="shared" si="23"/>
        <v>-92.544799536292572</v>
      </c>
      <c r="AW40">
        <v>37</v>
      </c>
      <c r="AX40">
        <f>IF(Z40&gt;0, (R40*SUMPRODUCT(K40:$K$98, X40:$X$98)-K40*$AZ$3)/Z40, 0)</f>
        <v>1454.7304520975938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2000000</v>
      </c>
      <c r="S41">
        <f t="shared" si="1"/>
        <v>1429.6852544214757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893.22784694029667</v>
      </c>
      <c r="AC41">
        <f t="shared" si="2"/>
        <v>864.49154871852511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-6406.5120729256405</v>
      </c>
      <c r="AI41">
        <f t="shared" si="25"/>
        <v>-6436.7457046304153</v>
      </c>
      <c r="AJ41">
        <f t="shared" si="7"/>
        <v>28.736298221771563</v>
      </c>
      <c r="AK41">
        <f t="shared" si="22"/>
        <v>62.525949285820772</v>
      </c>
      <c r="AL41">
        <f t="shared" si="8"/>
        <v>-6345.483457122823</v>
      </c>
      <c r="AN41">
        <f t="shared" si="26"/>
        <v>0</v>
      </c>
      <c r="AO41">
        <f t="shared" si="26"/>
        <v>0</v>
      </c>
      <c r="AP41">
        <f t="shared" si="26"/>
        <v>-0.40757304765959523</v>
      </c>
      <c r="AQ41">
        <f t="shared" si="26"/>
        <v>-86.364803141327982</v>
      </c>
      <c r="AR41">
        <f t="shared" si="26"/>
        <v>-86.772376188987579</v>
      </c>
      <c r="AS41">
        <f t="shared" si="26"/>
        <v>0.38738781893849406</v>
      </c>
      <c r="AT41">
        <f t="shared" si="26"/>
        <v>0.84289879419965708</v>
      </c>
      <c r="AU41">
        <f t="shared" si="23"/>
        <v>-85.542089575849431</v>
      </c>
      <c r="AW41">
        <v>38</v>
      </c>
      <c r="AX41">
        <f>IF(Z41&gt;0, (R41*SUMPRODUCT(K41:$K$98, X41:$X$98)-K41*$AZ$3)/Z41, 0)</f>
        <v>1429.6852544214757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2000000</v>
      </c>
      <c r="S42">
        <f t="shared" si="1"/>
        <v>1404.2149862888873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864.49154871852511</v>
      </c>
      <c r="AC42">
        <f t="shared" si="2"/>
        <v>835.944664016243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-6629.7637882025347</v>
      </c>
      <c r="AI42">
        <f t="shared" si="25"/>
        <v>-6659.529339495557</v>
      </c>
      <c r="AJ42">
        <f t="shared" si="7"/>
        <v>28.546884702282114</v>
      </c>
      <c r="AK42">
        <f t="shared" si="22"/>
        <v>60.514408410296767</v>
      </c>
      <c r="AL42">
        <f t="shared" si="8"/>
        <v>-6570.4680463829782</v>
      </c>
      <c r="AN42">
        <f t="shared" si="26"/>
        <v>0</v>
      </c>
      <c r="AO42">
        <f t="shared" si="26"/>
        <v>0</v>
      </c>
      <c r="AP42">
        <f t="shared" si="26"/>
        <v>-0.35827049723454835</v>
      </c>
      <c r="AQ42">
        <f t="shared" si="26"/>
        <v>-79.798581439469402</v>
      </c>
      <c r="AR42">
        <f t="shared" si="26"/>
        <v>-80.156851936703958</v>
      </c>
      <c r="AS42">
        <f t="shared" si="26"/>
        <v>0.34360212166409859</v>
      </c>
      <c r="AT42">
        <f t="shared" si="26"/>
        <v>0.72837647042318077</v>
      </c>
      <c r="AU42">
        <f t="shared" si="23"/>
        <v>-79.084873344616682</v>
      </c>
      <c r="AW42">
        <v>39</v>
      </c>
      <c r="AX42">
        <f>IF(Z42&gt;0, (R42*SUMPRODUCT(K42:$K$98, X42:$X$98)-K42*$AZ$3)/Z42, 0)</f>
        <v>1404.2149862888873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2000000</v>
      </c>
      <c r="S43">
        <f t="shared" si="1"/>
        <v>1378.637845159534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835.944664016243</v>
      </c>
      <c r="AC43">
        <f t="shared" si="2"/>
        <v>807.76922404020752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-6879.1129874641738</v>
      </c>
      <c r="AI43">
        <f t="shared" si="25"/>
        <v>-6908.4089054195792</v>
      </c>
      <c r="AJ43">
        <f t="shared" si="7"/>
        <v>28.175439976035477</v>
      </c>
      <c r="AK43">
        <f t="shared" si="22"/>
        <v>58.516126481137015</v>
      </c>
      <c r="AL43">
        <f t="shared" si="8"/>
        <v>-6821.7173389624068</v>
      </c>
      <c r="AN43">
        <f t="shared" si="26"/>
        <v>0</v>
      </c>
      <c r="AO43">
        <f t="shared" si="26"/>
        <v>0</v>
      </c>
      <c r="AP43">
        <f t="shared" si="26"/>
        <v>-0.31483731783180124</v>
      </c>
      <c r="AQ43">
        <f t="shared" si="26"/>
        <v>-73.928438949479272</v>
      </c>
      <c r="AR43">
        <f t="shared" si="26"/>
        <v>-74.243276267311074</v>
      </c>
      <c r="AS43">
        <f t="shared" si="26"/>
        <v>0.30279576711980916</v>
      </c>
      <c r="AT43">
        <f t="shared" si="26"/>
        <v>0.62886100170240522</v>
      </c>
      <c r="AU43">
        <f t="shared" si="23"/>
        <v>-73.311619498488866</v>
      </c>
      <c r="AW43">
        <v>40</v>
      </c>
      <c r="AX43">
        <f>IF(Z43&gt;0, (R43*SUMPRODUCT(K43:$K$98, X43:$X$98)-K43*$AZ$3)/Z43, 0)</f>
        <v>1378.637845159534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2000000</v>
      </c>
      <c r="S44">
        <f t="shared" si="1"/>
        <v>1352.935625612648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807.76922404020752</v>
      </c>
      <c r="AC44">
        <f t="shared" si="2"/>
        <v>779.93287568308017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-7169.3696959232984</v>
      </c>
      <c r="AI44">
        <f t="shared" si="25"/>
        <v>-7198.1934204567515</v>
      </c>
      <c r="AJ44">
        <f t="shared" si="7"/>
        <v>27.836348357127349</v>
      </c>
      <c r="AK44">
        <f t="shared" si="22"/>
        <v>56.543845682814535</v>
      </c>
      <c r="AL44">
        <f t="shared" si="8"/>
        <v>-7113.8132264168098</v>
      </c>
      <c r="AN44">
        <f t="shared" si="26"/>
        <v>0</v>
      </c>
      <c r="AO44">
        <f t="shared" si="26"/>
        <v>0</v>
      </c>
      <c r="AP44">
        <f t="shared" si="26"/>
        <v>-0.27657388430631663</v>
      </c>
      <c r="AQ44">
        <f t="shared" si="26"/>
        <v>-68.792651086023767</v>
      </c>
      <c r="AR44">
        <f t="shared" si="26"/>
        <v>-69.069224970330083</v>
      </c>
      <c r="AS44">
        <f t="shared" si="26"/>
        <v>0.26709965886258569</v>
      </c>
      <c r="AT44">
        <f t="shared" si="26"/>
        <v>0.54255830178930231</v>
      </c>
      <c r="AU44">
        <f t="shared" si="23"/>
        <v>-68.259567009678193</v>
      </c>
      <c r="AW44">
        <v>41</v>
      </c>
      <c r="AX44">
        <f>IF(Z44&gt;0, (R44*SUMPRODUCT(K44:$K$98, X44:$X$98)-K44*$AZ$3)/Z44, 0)</f>
        <v>1352.935625612648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2000000</v>
      </c>
      <c r="S45">
        <f t="shared" si="1"/>
        <v>1326.8615288781657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779.93287568308017</v>
      </c>
      <c r="AC45">
        <f t="shared" si="2"/>
        <v>752.29387691165573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-7474.6743173213426</v>
      </c>
      <c r="AI45">
        <f t="shared" si="25"/>
        <v>-7503.0229377515279</v>
      </c>
      <c r="AJ45">
        <f t="shared" si="7"/>
        <v>27.63899877142444</v>
      </c>
      <c r="AK45">
        <f t="shared" si="22"/>
        <v>54.595301297815617</v>
      </c>
      <c r="AL45">
        <f t="shared" si="8"/>
        <v>-7420.788637682288</v>
      </c>
      <c r="AN45">
        <f t="shared" si="26"/>
        <v>0</v>
      </c>
      <c r="AO45">
        <f t="shared" si="26"/>
        <v>0</v>
      </c>
      <c r="AP45">
        <f t="shared" si="26"/>
        <v>-0.24287061743437338</v>
      </c>
      <c r="AQ45">
        <f t="shared" si="26"/>
        <v>-64.03764059840023</v>
      </c>
      <c r="AR45">
        <f t="shared" si="26"/>
        <v>-64.280511215834608</v>
      </c>
      <c r="AS45">
        <f t="shared" si="26"/>
        <v>0.23679108877326793</v>
      </c>
      <c r="AT45">
        <f t="shared" si="26"/>
        <v>0.46773332649010824</v>
      </c>
      <c r="AU45">
        <f t="shared" si="23"/>
        <v>-63.575986800571229</v>
      </c>
      <c r="AW45">
        <v>42</v>
      </c>
      <c r="AX45">
        <f>IF(Z45&gt;0, (R45*SUMPRODUCT(K45:$K$98, X45:$X$98)-K45*$AZ$3)/Z45, 0)</f>
        <v>1326.8615288781657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2000000</v>
      </c>
      <c r="S46">
        <f t="shared" si="1"/>
        <v>1300.6650414018154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752.29387691165573</v>
      </c>
      <c r="AC46">
        <f t="shared" si="2"/>
        <v>725.00056873700555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-7790.1850189875449</v>
      </c>
      <c r="AI46">
        <f t="shared" si="25"/>
        <v>-7818.0553985879542</v>
      </c>
      <c r="AJ46">
        <f t="shared" si="7"/>
        <v>27.293308174650178</v>
      </c>
      <c r="AK46">
        <f t="shared" si="22"/>
        <v>52.660571383815906</v>
      </c>
      <c r="AL46">
        <f t="shared" si="8"/>
        <v>-7738.1015190294875</v>
      </c>
      <c r="AN46">
        <f t="shared" si="26"/>
        <v>0</v>
      </c>
      <c r="AO46">
        <f t="shared" si="26"/>
        <v>0</v>
      </c>
      <c r="AP46">
        <f t="shared" si="26"/>
        <v>-0.21319052992718227</v>
      </c>
      <c r="AQ46">
        <f t="shared" si="26"/>
        <v>-59.589919342339314</v>
      </c>
      <c r="AR46">
        <f t="shared" si="26"/>
        <v>-59.803109872266496</v>
      </c>
      <c r="AS46">
        <f t="shared" si="26"/>
        <v>0.20877630361138599</v>
      </c>
      <c r="AT46">
        <f t="shared" si="26"/>
        <v>0.40281959846069593</v>
      </c>
      <c r="AU46">
        <f t="shared" si="23"/>
        <v>-59.191513970194414</v>
      </c>
      <c r="AW46">
        <v>43</v>
      </c>
      <c r="AX46">
        <f>IF(Z46&gt;0, (R46*SUMPRODUCT(K46:$K$98, X46:$X$98)-K46*$AZ$3)/Z46, 0)</f>
        <v>1300.6650414018154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2000000</v>
      </c>
      <c r="S47">
        <f t="shared" si="1"/>
        <v>1274.6767077041297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725.00056873700555</v>
      </c>
      <c r="AC47">
        <f t="shared" si="2"/>
        <v>698.21808905872854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-8145.1875567609377</v>
      </c>
      <c r="AI47">
        <f t="shared" si="25"/>
        <v>-8172.5756028764235</v>
      </c>
      <c r="AJ47">
        <f t="shared" si="7"/>
        <v>26.782479678277014</v>
      </c>
      <c r="AK47">
        <f t="shared" si="22"/>
        <v>50.750039811590391</v>
      </c>
      <c r="AL47">
        <f t="shared" si="8"/>
        <v>-8095.0430833865557</v>
      </c>
      <c r="AN47">
        <f t="shared" si="26"/>
        <v>0</v>
      </c>
      <c r="AO47">
        <f t="shared" si="26"/>
        <v>0</v>
      </c>
      <c r="AP47">
        <f t="shared" si="26"/>
        <v>-0.18705445366144383</v>
      </c>
      <c r="AQ47">
        <f t="shared" si="26"/>
        <v>-55.62987596761895</v>
      </c>
      <c r="AR47">
        <f t="shared" si="26"/>
        <v>-55.816930421280397</v>
      </c>
      <c r="AS47">
        <f t="shared" si="26"/>
        <v>0.18291856537681866</v>
      </c>
      <c r="AT47">
        <f t="shared" si="26"/>
        <v>0.3466118367927668</v>
      </c>
      <c r="AU47">
        <f t="shared" si="23"/>
        <v>-55.287400019110805</v>
      </c>
      <c r="AW47">
        <v>44</v>
      </c>
      <c r="AX47">
        <f>IF(Z47&gt;0, (R47*SUMPRODUCT(K47:$K$98, X47:$X$98)-K47*$AZ$3)/Z47, 0)</f>
        <v>1274.6767077041297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2000000</v>
      </c>
      <c r="S48">
        <f t="shared" si="1"/>
        <v>1248.8207921981254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698.21808905872854</v>
      </c>
      <c r="AC48">
        <f t="shared" si="2"/>
        <v>671.88056993402245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-8542.6295653617854</v>
      </c>
      <c r="AI48">
        <f t="shared" si="25"/>
        <v>-8569.5301652769831</v>
      </c>
      <c r="AJ48">
        <f t="shared" si="7"/>
        <v>26.337519124706091</v>
      </c>
      <c r="AK48">
        <f t="shared" si="22"/>
        <v>48.875266234111002</v>
      </c>
      <c r="AL48">
        <f t="shared" si="8"/>
        <v>-8494.3173799181659</v>
      </c>
      <c r="AN48">
        <f t="shared" si="26"/>
        <v>0</v>
      </c>
      <c r="AO48">
        <f t="shared" si="26"/>
        <v>0</v>
      </c>
      <c r="AP48">
        <f t="shared" si="26"/>
        <v>-0.1640404474496365</v>
      </c>
      <c r="AQ48">
        <f t="shared" si="26"/>
        <v>-52.09314218701801</v>
      </c>
      <c r="AR48">
        <f t="shared" si="26"/>
        <v>-52.257182634467654</v>
      </c>
      <c r="AS48">
        <f t="shared" si="26"/>
        <v>0.16060676845684055</v>
      </c>
      <c r="AT48">
        <f t="shared" si="26"/>
        <v>0.29804244394320489</v>
      </c>
      <c r="AU48">
        <f t="shared" si="23"/>
        <v>-51.798533422067607</v>
      </c>
      <c r="AW48">
        <v>45</v>
      </c>
      <c r="AX48">
        <f>IF(Z48&gt;0, (R48*SUMPRODUCT(K48:$K$98, X48:$X$98)-K48*$AZ$3)/Z48, 0)</f>
        <v>1248.8207921981254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2000000</v>
      </c>
      <c r="S49">
        <f t="shared" si="1"/>
        <v>1223.0637389085596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671.88056993402245</v>
      </c>
      <c r="AC49">
        <f t="shared" si="2"/>
        <v>645.94131778531937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-8996.1276762880825</v>
      </c>
      <c r="AI49">
        <f t="shared" si="25"/>
        <v>-9022.5343670122202</v>
      </c>
      <c r="AJ49">
        <f t="shared" si="7"/>
        <v>25.939252148703076</v>
      </c>
      <c r="AK49">
        <f t="shared" si="22"/>
        <v>47.031639895381574</v>
      </c>
      <c r="AL49">
        <f t="shared" si="8"/>
        <v>-8949.5634749681358</v>
      </c>
      <c r="AN49">
        <f t="shared" si="26"/>
        <v>0</v>
      </c>
      <c r="AO49">
        <f t="shared" si="26"/>
        <v>0</v>
      </c>
      <c r="AP49">
        <f t="shared" si="26"/>
        <v>-0.14377551641530836</v>
      </c>
      <c r="AQ49">
        <f t="shared" si="26"/>
        <v>-48.980878214098816</v>
      </c>
      <c r="AR49">
        <f t="shared" si="26"/>
        <v>-49.124653730514126</v>
      </c>
      <c r="AS49">
        <f t="shared" si="26"/>
        <v>0.14123047117364415</v>
      </c>
      <c r="AT49">
        <f t="shared" si="26"/>
        <v>0.25607140192073752</v>
      </c>
      <c r="AU49">
        <f t="shared" si="23"/>
        <v>-48.727351857419741</v>
      </c>
      <c r="AW49">
        <v>46</v>
      </c>
      <c r="AX49">
        <f>IF(Z49&gt;0, (R49*SUMPRODUCT(K49:$K$98, X49:$X$98)-K49*$AZ$3)/Z49, 0)</f>
        <v>1223.0637389085596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50</v>
      </c>
      <c r="R50">
        <f t="shared" si="0"/>
        <v>2000000</v>
      </c>
      <c r="S50">
        <f t="shared" si="1"/>
        <v>1197.2962504681091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645.94131778531937</v>
      </c>
      <c r="AC50">
        <f t="shared" si="2"/>
        <v>620.31212710543025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-9516.746351974296</v>
      </c>
      <c r="AI50">
        <f t="shared" si="25"/>
        <v>-9542.6510571323925</v>
      </c>
      <c r="AJ50">
        <f t="shared" si="7"/>
        <v>25.62919067988912</v>
      </c>
      <c r="AK50">
        <f t="shared" si="22"/>
        <v>45.215892244972359</v>
      </c>
      <c r="AL50">
        <f t="shared" si="8"/>
        <v>-9471.8059742075311</v>
      </c>
      <c r="AN50">
        <f t="shared" si="26"/>
        <v>0</v>
      </c>
      <c r="AO50">
        <f t="shared" si="26"/>
        <v>0</v>
      </c>
      <c r="AP50">
        <f t="shared" si="26"/>
        <v>-0.12593069149324851</v>
      </c>
      <c r="AQ50">
        <f t="shared" si="26"/>
        <v>-46.263813525604697</v>
      </c>
      <c r="AR50">
        <f t="shared" si="26"/>
        <v>-46.389744217097942</v>
      </c>
      <c r="AS50">
        <f t="shared" si="26"/>
        <v>0.12459133138297586</v>
      </c>
      <c r="AT50">
        <f t="shared" si="26"/>
        <v>0.21980827583802001</v>
      </c>
      <c r="AU50">
        <f t="shared" si="23"/>
        <v>-46.045344609876949</v>
      </c>
      <c r="AW50">
        <v>47</v>
      </c>
      <c r="AX50">
        <f>IF(Z50&gt;0, (R50*SUMPRODUCT(K50:$K$98, X50:$X$98)-K50*$AZ$3)/Z50, 0)</f>
        <v>1197.2962504681091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2000000</v>
      </c>
      <c r="S51">
        <f t="shared" si="1"/>
        <v>1171.3873722002986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620.31212710543025</v>
      </c>
      <c r="AC51">
        <f t="shared" si="2"/>
        <v>594.89803459251277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-10111.030224181675</v>
      </c>
      <c r="AI51">
        <f t="shared" si="25"/>
        <v>-10136.423106532588</v>
      </c>
      <c r="AJ51">
        <f t="shared" si="7"/>
        <v>25.414092512917478</v>
      </c>
      <c r="AK51">
        <f t="shared" si="22"/>
        <v>43.421848897380123</v>
      </c>
      <c r="AL51">
        <f t="shared" si="8"/>
        <v>-10067.58716512229</v>
      </c>
      <c r="AN51">
        <f t="shared" si="26"/>
        <v>0</v>
      </c>
      <c r="AO51">
        <f t="shared" si="26"/>
        <v>0</v>
      </c>
      <c r="AP51">
        <f t="shared" si="26"/>
        <v>-0.11021657531287309</v>
      </c>
      <c r="AQ51">
        <f t="shared" si="26"/>
        <v>-43.886436710649754</v>
      </c>
      <c r="AR51">
        <f t="shared" si="26"/>
        <v>-43.99665328596263</v>
      </c>
      <c r="AS51">
        <f t="shared" si="26"/>
        <v>0.11030863699322181</v>
      </c>
      <c r="AT51">
        <f t="shared" si="26"/>
        <v>0.18847043092965332</v>
      </c>
      <c r="AU51">
        <f t="shared" si="23"/>
        <v>-43.69787421803975</v>
      </c>
      <c r="AW51">
        <v>48</v>
      </c>
      <c r="AX51">
        <f>IF(Z51&gt;0, (R51*SUMPRODUCT(K51:$K$98, X51:$X$98)-K51*$AZ$3)/Z51, 0)</f>
        <v>1171.3873722002986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2000000</v>
      </c>
      <c r="S52">
        <f t="shared" si="1"/>
        <v>1145.2787282241102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594.89803459251277</v>
      </c>
      <c r="AC52">
        <f t="shared" si="2"/>
        <v>569.62742021461963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-10817.898084871815</v>
      </c>
      <c r="AI52">
        <f t="shared" si="25"/>
        <v>-10842.766590947096</v>
      </c>
      <c r="AJ52">
        <f t="shared" si="7"/>
        <v>25.270614377893139</v>
      </c>
      <c r="AK52">
        <f t="shared" si="22"/>
        <v>41.642862421475897</v>
      </c>
      <c r="AL52">
        <f t="shared" si="8"/>
        <v>-10775.853114147729</v>
      </c>
      <c r="AN52">
        <f t="shared" si="26"/>
        <v>0</v>
      </c>
      <c r="AO52">
        <f t="shared" si="26"/>
        <v>0</v>
      </c>
      <c r="AP52">
        <f t="shared" si="26"/>
        <v>-9.6375487053223144E-2</v>
      </c>
      <c r="AQ52">
        <f t="shared" si="26"/>
        <v>-41.923716433371844</v>
      </c>
      <c r="AR52">
        <f t="shared" si="26"/>
        <v>-42.020091920425067</v>
      </c>
      <c r="AS52">
        <f t="shared" si="26"/>
        <v>9.7933818840227588E-2</v>
      </c>
      <c r="AT52">
        <f t="shared" si="26"/>
        <v>0.16138288066082837</v>
      </c>
      <c r="AU52">
        <f t="shared" si="23"/>
        <v>-41.760775220924018</v>
      </c>
      <c r="AW52">
        <v>49</v>
      </c>
      <c r="AX52">
        <f>IF(Z52&gt;0, (R52*SUMPRODUCT(K52:$K$98, X52:$X$98)-K52*$AZ$3)/Z52, 0)</f>
        <v>1145.2787282241102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2000000</v>
      </c>
      <c r="S53">
        <f t="shared" si="1"/>
        <v>1118.6566322397875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569.62742021461963</v>
      </c>
      <c r="AC53">
        <f t="shared" si="2"/>
        <v>544.32497372120906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-11616.696921454502</v>
      </c>
      <c r="AI53">
        <f t="shared" si="25"/>
        <v>-11641.026325045994</v>
      </c>
      <c r="AJ53">
        <f t="shared" si="7"/>
        <v>25.302446493410571</v>
      </c>
      <c r="AK53">
        <f t="shared" si="22"/>
        <v>39.87391941502338</v>
      </c>
      <c r="AL53">
        <f t="shared" si="8"/>
        <v>-11575.84995913756</v>
      </c>
      <c r="AN53">
        <f t="shared" si="26"/>
        <v>0</v>
      </c>
      <c r="AO53">
        <f t="shared" si="26"/>
        <v>0</v>
      </c>
      <c r="AP53">
        <f t="shared" si="26"/>
        <v>-8.4184149628079852E-2</v>
      </c>
      <c r="AQ53">
        <f t="shared" si="26"/>
        <v>-40.195878544338328</v>
      </c>
      <c r="AR53">
        <f t="shared" si="26"/>
        <v>-40.280062693966407</v>
      </c>
      <c r="AS53">
        <f t="shared" si="26"/>
        <v>8.7551054572611448E-2</v>
      </c>
      <c r="AT53">
        <f t="shared" si="26"/>
        <v>0.13797099405536825</v>
      </c>
      <c r="AU53">
        <f t="shared" si="23"/>
        <v>-40.054540645338427</v>
      </c>
      <c r="AW53">
        <v>50</v>
      </c>
      <c r="AX53">
        <f>IF(Z53&gt;0, (R53*SUMPRODUCT(K53:$K$98, X53:$X$98)-K53*$AZ$3)/Z53, 0)</f>
        <v>1118.6566322397875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2000000</v>
      </c>
      <c r="S54">
        <f t="shared" si="1"/>
        <v>1091.4993244199848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544.32497372120906</v>
      </c>
      <c r="AC54">
        <f t="shared" si="2"/>
        <v>518.96951476612162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-12514.769798614563</v>
      </c>
      <c r="AI54">
        <f t="shared" si="25"/>
        <v>-12538.543038925174</v>
      </c>
      <c r="AJ54">
        <f t="shared" si="7"/>
        <v>25.355458955087443</v>
      </c>
      <c r="AK54">
        <f t="shared" si="22"/>
        <v>38.102748160484637</v>
      </c>
      <c r="AL54">
        <f t="shared" si="8"/>
        <v>-12475.084831809601</v>
      </c>
      <c r="AN54">
        <f t="shared" si="26"/>
        <v>0</v>
      </c>
      <c r="AO54">
        <f t="shared" si="26"/>
        <v>0</v>
      </c>
      <c r="AP54">
        <f t="shared" si="26"/>
        <v>-7.3446181956871678E-2</v>
      </c>
      <c r="AQ54">
        <f t="shared" si="26"/>
        <v>-38.663726432241496</v>
      </c>
      <c r="AR54">
        <f t="shared" si="26"/>
        <v>-38.737172614198371</v>
      </c>
      <c r="AS54">
        <f t="shared" si="26"/>
        <v>7.8334363666198323E-2</v>
      </c>
      <c r="AT54">
        <f t="shared" si="26"/>
        <v>0.11771644663864769</v>
      </c>
      <c r="AU54">
        <f t="shared" si="23"/>
        <v>-38.541121803893517</v>
      </c>
      <c r="AW54">
        <v>51</v>
      </c>
      <c r="AX54">
        <f>IF(Z54&gt;0, (R54*SUMPRODUCT(K54:$K$98, X54:$X$98)-K54*$AZ$3)/Z54, 0)</f>
        <v>1091.4993244199848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2000000</v>
      </c>
      <c r="S55">
        <f t="shared" si="1"/>
        <v>1063.8196170169902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518.96951476612162</v>
      </c>
      <c r="AC55">
        <f t="shared" si="2"/>
        <v>493.55616296714015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-13525.859247232016</v>
      </c>
      <c r="AI55">
        <f t="shared" si="25"/>
        <v>-13549.05660865834</v>
      </c>
      <c r="AJ55">
        <f t="shared" si="7"/>
        <v>25.413351798981466</v>
      </c>
      <c r="AK55">
        <f t="shared" si="22"/>
        <v>36.327866033628517</v>
      </c>
      <c r="AL55">
        <f t="shared" si="8"/>
        <v>-13487.31539082573</v>
      </c>
      <c r="AN55">
        <f t="shared" si="26"/>
        <v>0</v>
      </c>
      <c r="AO55">
        <f t="shared" si="26"/>
        <v>0</v>
      </c>
      <c r="AP55">
        <f t="shared" si="26"/>
        <v>-6.3988423462403313E-2</v>
      </c>
      <c r="AQ55">
        <f t="shared" si="26"/>
        <v>-37.310209264687366</v>
      </c>
      <c r="AR55">
        <f t="shared" si="26"/>
        <v>-37.374197688149771</v>
      </c>
      <c r="AS55">
        <f t="shared" si="26"/>
        <v>7.0101089801829511E-2</v>
      </c>
      <c r="AT55">
        <f t="shared" si="26"/>
        <v>0.1002080724839409</v>
      </c>
      <c r="AU55">
        <f t="shared" si="23"/>
        <v>-37.203888525863995</v>
      </c>
      <c r="AW55">
        <v>52</v>
      </c>
      <c r="AX55">
        <f>IF(Z55&gt;0, (R55*SUMPRODUCT(K55:$K$98, X55:$X$98)-K55*$AZ$3)/Z55, 0)</f>
        <v>1063.8196170169902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2000000</v>
      </c>
      <c r="S56">
        <f t="shared" si="1"/>
        <v>1035.5659657756376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493.55616296714015</v>
      </c>
      <c r="AC56">
        <f t="shared" si="2"/>
        <v>468.07664533929182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-14613.911795028516</v>
      </c>
      <c r="AI56">
        <f t="shared" si="25"/>
        <v>-14636.511835045701</v>
      </c>
      <c r="AJ56">
        <f t="shared" si="7"/>
        <v>25.479517627848338</v>
      </c>
      <c r="AK56">
        <f t="shared" si="22"/>
        <v>34.548931407699811</v>
      </c>
      <c r="AL56">
        <f t="shared" si="8"/>
        <v>-14576.483386010153</v>
      </c>
      <c r="AN56">
        <f t="shared" si="26"/>
        <v>0</v>
      </c>
      <c r="AO56">
        <f t="shared" si="26"/>
        <v>0</v>
      </c>
      <c r="AP56">
        <f t="shared" si="26"/>
        <v>-5.5661384757975718E-2</v>
      </c>
      <c r="AQ56">
        <f t="shared" si="26"/>
        <v>-35.992439244517243</v>
      </c>
      <c r="AR56">
        <f t="shared" si="26"/>
        <v>-36.048100629275218</v>
      </c>
      <c r="AS56">
        <f t="shared" si="26"/>
        <v>6.2753217828501878E-2</v>
      </c>
      <c r="AT56">
        <f t="shared" si="26"/>
        <v>8.5090175176618599E-2</v>
      </c>
      <c r="AU56">
        <f t="shared" si="23"/>
        <v>-35.9002572362701</v>
      </c>
      <c r="AW56">
        <v>53</v>
      </c>
      <c r="AX56">
        <f>IF(Z56&gt;0, (R56*SUMPRODUCT(K56:$K$98, X56:$X$98)-K56*$AZ$3)/Z56, 0)</f>
        <v>1035.5659657756376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2000000</v>
      </c>
      <c r="S57">
        <f t="shared" si="1"/>
        <v>1006.9444217954612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468.07664533929182</v>
      </c>
      <c r="AC57">
        <f t="shared" si="2"/>
        <v>442.64732362766682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-15772.397975692718</v>
      </c>
      <c r="AI57">
        <f t="shared" si="25"/>
        <v>-15794.377705360339</v>
      </c>
      <c r="AJ57">
        <f t="shared" si="7"/>
        <v>25.429321711624993</v>
      </c>
      <c r="AK57">
        <f t="shared" si="22"/>
        <v>32.765365173750432</v>
      </c>
      <c r="AL57">
        <f t="shared" si="8"/>
        <v>-15736.183018474963</v>
      </c>
      <c r="AN57">
        <f t="shared" si="26"/>
        <v>0</v>
      </c>
      <c r="AO57">
        <f t="shared" si="26"/>
        <v>0</v>
      </c>
      <c r="AP57">
        <f t="shared" si="26"/>
        <v>-4.8333597646581704E-2</v>
      </c>
      <c r="AQ57">
        <f t="shared" si="26"/>
        <v>-34.683626650873094</v>
      </c>
      <c r="AR57">
        <f t="shared" si="26"/>
        <v>-34.731960248519677</v>
      </c>
      <c r="AS57">
        <f t="shared" si="26"/>
        <v>5.591927756262479E-2</v>
      </c>
      <c r="AT57">
        <f t="shared" si="26"/>
        <v>7.2051294579128095E-2</v>
      </c>
      <c r="AU57">
        <f t="shared" si="23"/>
        <v>-34.603989676377921</v>
      </c>
      <c r="AW57">
        <v>54</v>
      </c>
      <c r="AX57">
        <f>IF(Z57&gt;0, (R57*SUMPRODUCT(K57:$K$98, X57:$X$98)-K57*$AZ$3)/Z57, 0)</f>
        <v>1006.9444217954612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2000000</v>
      </c>
      <c r="S58">
        <f t="shared" si="1"/>
        <v>978.16008898896359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442.64732362766682</v>
      </c>
      <c r="AC58">
        <f t="shared" si="2"/>
        <v>417.39505191687596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-16968.379437457515</v>
      </c>
      <c r="AI58">
        <f t="shared" si="25"/>
        <v>-16989.715160342523</v>
      </c>
      <c r="AJ58">
        <f t="shared" si="7"/>
        <v>25.252271710790865</v>
      </c>
      <c r="AK58">
        <f t="shared" si="22"/>
        <v>30.985312653936681</v>
      </c>
      <c r="AL58">
        <f t="shared" si="8"/>
        <v>-16933.477575977795</v>
      </c>
      <c r="AN58">
        <f t="shared" si="26"/>
        <v>0</v>
      </c>
      <c r="AO58">
        <f t="shared" si="26"/>
        <v>0</v>
      </c>
      <c r="AP58">
        <f t="shared" si="26"/>
        <v>-4.1890555079340829E-2</v>
      </c>
      <c r="AQ58">
        <f t="shared" si="26"/>
        <v>-33.315713616219689</v>
      </c>
      <c r="AR58">
        <f t="shared" si="26"/>
        <v>-33.35760417129903</v>
      </c>
      <c r="AS58">
        <f t="shared" si="26"/>
        <v>4.9580306450392041E-2</v>
      </c>
      <c r="AT58">
        <f t="shared" si="26"/>
        <v>6.0836558169414592E-2</v>
      </c>
      <c r="AU58">
        <f t="shared" si="23"/>
        <v>-33.247187306679223</v>
      </c>
      <c r="AW58">
        <v>55</v>
      </c>
      <c r="AX58">
        <f>IF(Z58&gt;0, (R58*SUMPRODUCT(K58:$K$98, X58:$X$98)-K58*$AZ$3)/Z58, 0)</f>
        <v>978.16008898896359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2000000</v>
      </c>
      <c r="S59">
        <f t="shared" si="1"/>
        <v>949.57632616917203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417.39505191687596</v>
      </c>
      <c r="AC59">
        <f t="shared" si="2"/>
        <v>392.50019092572978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-18209.756143954855</v>
      </c>
      <c r="AI59">
        <f t="shared" si="25"/>
        <v>-18230.423265707414</v>
      </c>
      <c r="AJ59">
        <f t="shared" si="7"/>
        <v>24.894860991146174</v>
      </c>
      <c r="AK59">
        <f t="shared" si="22"/>
        <v>29.217653634181321</v>
      </c>
      <c r="AL59">
        <f t="shared" si="8"/>
        <v>-18176.310751082085</v>
      </c>
      <c r="AN59">
        <f t="shared" si="26"/>
        <v>0</v>
      </c>
      <c r="AO59">
        <f t="shared" si="26"/>
        <v>0</v>
      </c>
      <c r="AP59">
        <f t="shared" si="26"/>
        <v>-3.6230199747505597E-2</v>
      </c>
      <c r="AQ59">
        <f t="shared" si="26"/>
        <v>-31.922350405041016</v>
      </c>
      <c r="AR59">
        <f t="shared" si="26"/>
        <v>-31.958580604788516</v>
      </c>
      <c r="AS59">
        <f t="shared" si="26"/>
        <v>4.3641577051429896E-2</v>
      </c>
      <c r="AT59">
        <f t="shared" si="26"/>
        <v>5.1219586355256377E-2</v>
      </c>
      <c r="AU59">
        <f t="shared" si="23"/>
        <v>-31.863719441381829</v>
      </c>
      <c r="AW59">
        <v>56</v>
      </c>
      <c r="AX59">
        <f>IF(Z59&gt;0, (R59*SUMPRODUCT(K59:$K$98, X59:$X$98)-K59*$AZ$3)/Z59, 0)</f>
        <v>949.57632616917203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2000000</v>
      </c>
      <c r="S60">
        <f t="shared" si="1"/>
        <v>921.52550387256531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392.50019092572978</v>
      </c>
      <c r="AC60">
        <f t="shared" si="2"/>
        <v>368.09645893593296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-19533.004352854285</v>
      </c>
      <c r="AI60">
        <f t="shared" si="25"/>
        <v>-19552.976478280496</v>
      </c>
      <c r="AJ60">
        <f t="shared" si="7"/>
        <v>24.403731989796825</v>
      </c>
      <c r="AK60">
        <f t="shared" si="22"/>
        <v>27.475013364801086</v>
      </c>
      <c r="AL60">
        <f t="shared" si="8"/>
        <v>-19501.097732925897</v>
      </c>
      <c r="AN60">
        <f t="shared" si="26"/>
        <v>0</v>
      </c>
      <c r="AO60">
        <f t="shared" si="26"/>
        <v>0</v>
      </c>
      <c r="AP60">
        <f t="shared" si="26"/>
        <v>-3.126057719656581E-2</v>
      </c>
      <c r="AQ60">
        <f t="shared" si="26"/>
        <v>-30.57326035274405</v>
      </c>
      <c r="AR60">
        <f t="shared" si="26"/>
        <v>-30.604520929940612</v>
      </c>
      <c r="AS60">
        <f t="shared" si="26"/>
        <v>3.8196973605528421E-2</v>
      </c>
      <c r="AT60">
        <f t="shared" si="26"/>
        <v>4.3004174965764537E-2</v>
      </c>
      <c r="AU60">
        <f t="shared" si="23"/>
        <v>-30.52331978136932</v>
      </c>
      <c r="AW60">
        <v>57</v>
      </c>
      <c r="AX60">
        <f>IF(Z60&gt;0, (R60*SUMPRODUCT(K60:$K$98, X60:$X$98)-K60*$AZ$3)/Z60, 0)</f>
        <v>921.52550387256531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2000000</v>
      </c>
      <c r="S61">
        <f t="shared" si="1"/>
        <v>894.1633861920202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368.09645893593296</v>
      </c>
      <c r="AC61">
        <f t="shared" si="2"/>
        <v>344.23625073965684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-20933.414979491889</v>
      </c>
      <c r="AI61">
        <f t="shared" si="25"/>
        <v>-20952.664048289353</v>
      </c>
      <c r="AJ61">
        <f t="shared" si="7"/>
        <v>23.860208196276119</v>
      </c>
      <c r="AK61">
        <f t="shared" si="22"/>
        <v>25.76675212551531</v>
      </c>
      <c r="AL61">
        <f t="shared" si="8"/>
        <v>-20903.037087967561</v>
      </c>
      <c r="AN61">
        <f t="shared" si="26"/>
        <v>0</v>
      </c>
      <c r="AO61">
        <f t="shared" si="26"/>
        <v>0</v>
      </c>
      <c r="AP61">
        <f t="shared" si="26"/>
        <v>-2.6900751326796184E-2</v>
      </c>
      <c r="AQ61">
        <f t="shared" si="26"/>
        <v>-29.254640663872273</v>
      </c>
      <c r="AR61">
        <f t="shared" si="26"/>
        <v>-29.281541415199069</v>
      </c>
      <c r="AS61">
        <f t="shared" si="26"/>
        <v>3.3344861200672607E-2</v>
      </c>
      <c r="AT61">
        <f t="shared" si="26"/>
        <v>3.6009273940515667E-2</v>
      </c>
      <c r="AU61">
        <f t="shared" si="23"/>
        <v>-29.212187280057883</v>
      </c>
      <c r="AW61">
        <v>58</v>
      </c>
      <c r="AX61">
        <f>IF(Z61&gt;0, (R61*SUMPRODUCT(K61:$K$98, X61:$X$98)-K61*$AZ$3)/Z61, 0)</f>
        <v>894.1633861920202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2000000</v>
      </c>
      <c r="S62">
        <f t="shared" si="1"/>
        <v>867.67604140657079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344.23625073965684</v>
      </c>
      <c r="AC62">
        <f t="shared" si="2"/>
        <v>320.97540664405955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-22412.3244802312</v>
      </c>
      <c r="AI62">
        <f t="shared" si="25"/>
        <v>-22430.820750228682</v>
      </c>
      <c r="AJ62">
        <f t="shared" si="7"/>
        <v>23.260844095597292</v>
      </c>
      <c r="AK62">
        <f t="shared" si="22"/>
        <v>24.096537551775981</v>
      </c>
      <c r="AL62">
        <f t="shared" si="8"/>
        <v>-22383.46336858131</v>
      </c>
      <c r="AN62">
        <f t="shared" si="26"/>
        <v>0</v>
      </c>
      <c r="AO62">
        <f t="shared" si="26"/>
        <v>0</v>
      </c>
      <c r="AP62">
        <f t="shared" si="26"/>
        <v>-2.3079203620504609E-2</v>
      </c>
      <c r="AQ62">
        <f t="shared" si="26"/>
        <v>-27.965562805823634</v>
      </c>
      <c r="AR62">
        <f t="shared" si="26"/>
        <v>-27.988642009444138</v>
      </c>
      <c r="AS62">
        <f t="shared" si="26"/>
        <v>2.9024325301272254E-2</v>
      </c>
      <c r="AT62">
        <f t="shared" si="26"/>
        <v>3.0067083621846947E-2</v>
      </c>
      <c r="AU62">
        <f t="shared" si="23"/>
        <v>-27.929550600521019</v>
      </c>
      <c r="AW62">
        <v>59</v>
      </c>
      <c r="AX62">
        <f>IF(Z62&gt;0, (R62*SUMPRODUCT(K62:$K$98, X62:$X$98)-K62*$AZ$3)/Z62, 0)</f>
        <v>867.67604140657079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2000000</v>
      </c>
      <c r="S63">
        <f t="shared" si="1"/>
        <v>842.12054631129683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320.97540664405955</v>
      </c>
      <c r="AC63">
        <f t="shared" si="2"/>
        <v>298.36144791705283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-23856.713217545657</v>
      </c>
      <c r="AI63">
        <f t="shared" si="25"/>
        <v>-23874.428107012725</v>
      </c>
      <c r="AJ63">
        <f t="shared" si="7"/>
        <v>22.613958727006718</v>
      </c>
      <c r="AK63">
        <f t="shared" si="22"/>
        <v>22.468278465084172</v>
      </c>
      <c r="AL63">
        <f t="shared" si="8"/>
        <v>-23829.345869820634</v>
      </c>
      <c r="AN63">
        <f t="shared" si="26"/>
        <v>0</v>
      </c>
      <c r="AO63">
        <f t="shared" si="26"/>
        <v>0</v>
      </c>
      <c r="AP63">
        <f t="shared" si="26"/>
        <v>-1.9735906848712223E-2</v>
      </c>
      <c r="AQ63">
        <f t="shared" si="26"/>
        <v>-26.578425490781004</v>
      </c>
      <c r="AR63">
        <f t="shared" si="26"/>
        <v>-26.598161397629717</v>
      </c>
      <c r="AS63">
        <f t="shared" si="26"/>
        <v>2.5193890356836814E-2</v>
      </c>
      <c r="AT63">
        <f t="shared" si="26"/>
        <v>2.5031590045319543E-2</v>
      </c>
      <c r="AU63">
        <f t="shared" si="23"/>
        <v>-26.547935917227559</v>
      </c>
      <c r="AW63">
        <v>60</v>
      </c>
      <c r="AX63">
        <f>IF(Z63&gt;0, (R63*SUMPRODUCT(K63:$K$98, X63:$X$98)-K63*$AZ$3)/Z63, 0)</f>
        <v>842.12054631129683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50</v>
      </c>
      <c r="R64">
        <f t="shared" si="0"/>
        <v>2000000</v>
      </c>
      <c r="S64">
        <f t="shared" si="1"/>
        <v>817.81936684407538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298.36144791705283</v>
      </c>
      <c r="AC64">
        <f t="shared" si="2"/>
        <v>276.5612403537869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-25171.420192276339</v>
      </c>
      <c r="AI64">
        <f t="shared" si="25"/>
        <v>-25188.328647343929</v>
      </c>
      <c r="AJ64">
        <f t="shared" si="7"/>
        <v>21.800207563265928</v>
      </c>
      <c r="AK64">
        <f t="shared" si="22"/>
        <v>20.8853013541937</v>
      </c>
      <c r="AL64">
        <f t="shared" si="8"/>
        <v>-25145.643138426472</v>
      </c>
      <c r="AN64">
        <f t="shared" si="26"/>
        <v>0</v>
      </c>
      <c r="AO64">
        <f t="shared" si="26"/>
        <v>0</v>
      </c>
      <c r="AP64">
        <f t="shared" si="26"/>
        <v>-1.6819169404981779E-2</v>
      </c>
      <c r="AQ64">
        <f t="shared" si="26"/>
        <v>-25.038501665910921</v>
      </c>
      <c r="AR64">
        <f t="shared" si="26"/>
        <v>-25.0553208353159</v>
      </c>
      <c r="AS64">
        <f t="shared" si="26"/>
        <v>2.1685090837962575E-2</v>
      </c>
      <c r="AT64">
        <f t="shared" si="26"/>
        <v>2.0775015821733005E-2</v>
      </c>
      <c r="AU64">
        <f t="shared" si="23"/>
        <v>-25.012860728656207</v>
      </c>
      <c r="AW64">
        <v>61</v>
      </c>
      <c r="AX64">
        <f>IF(Z64&gt;0, (R64*SUMPRODUCT(K64:$K$98, X64:$X$98)-K64*$AZ$3)/Z64, 0)</f>
        <v>817.81936684407538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2000000</v>
      </c>
      <c r="S65">
        <f t="shared" si="1"/>
        <v>803.0093764221499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276.5612403537869</v>
      </c>
      <c r="AC65">
        <f t="shared" si="2"/>
        <v>255.78900469458591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-32498.810844051095</v>
      </c>
      <c r="AI65">
        <f t="shared" si="25"/>
        <v>-32514.737744296908</v>
      </c>
      <c r="AJ65">
        <f t="shared" si="7"/>
        <v>20.772235659200987</v>
      </c>
      <c r="AK65">
        <f t="shared" si="22"/>
        <v>19.359286824765086</v>
      </c>
      <c r="AL65">
        <f t="shared" si="8"/>
        <v>-32474.606221812941</v>
      </c>
      <c r="AN65">
        <f t="shared" si="26"/>
        <v>0</v>
      </c>
      <c r="AO65">
        <f t="shared" si="26"/>
        <v>0</v>
      </c>
      <c r="AP65">
        <f t="shared" si="26"/>
        <v>-1.4145355103818013E-2</v>
      </c>
      <c r="AQ65">
        <f t="shared" si="26"/>
        <v>-28.863571237706633</v>
      </c>
      <c r="AR65">
        <f t="shared" si="26"/>
        <v>-28.877716592810451</v>
      </c>
      <c r="AS65">
        <f t="shared" si="26"/>
        <v>1.8448702833861606E-2</v>
      </c>
      <c r="AT65">
        <f t="shared" si="26"/>
        <v>1.7193803092031806E-2</v>
      </c>
      <c r="AU65">
        <f t="shared" si="23"/>
        <v>-28.842074086884555</v>
      </c>
      <c r="AW65">
        <v>62</v>
      </c>
      <c r="AX65">
        <f>IF(Z65&gt;0, (R65*SUMPRODUCT(K65:$K$98, X65:$X$98)-K65*$AZ$3)/Z65, 0)</f>
        <v>803.0093764221499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2000000</v>
      </c>
      <c r="S66">
        <f t="shared" si="1"/>
        <v>780.20508452260833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255.78900469458591</v>
      </c>
      <c r="AC66">
        <f t="shared" si="2"/>
        <v>230.73459953429892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-39233.586420292049</v>
      </c>
      <c r="AI66">
        <f t="shared" si="25"/>
        <v>-39248.373211874896</v>
      </c>
      <c r="AJ66">
        <f t="shared" si="7"/>
        <v>25.05440516028699</v>
      </c>
      <c r="AK66">
        <f t="shared" si="22"/>
        <v>17.905230328621016</v>
      </c>
      <c r="AL66">
        <f t="shared" si="8"/>
        <v>-39205.413576385989</v>
      </c>
      <c r="AN66">
        <f t="shared" si="26"/>
        <v>0</v>
      </c>
      <c r="AO66">
        <f t="shared" si="26"/>
        <v>0</v>
      </c>
      <c r="AP66">
        <f t="shared" si="26"/>
        <v>-1.1725693108453996E-2</v>
      </c>
      <c r="AQ66">
        <f t="shared" si="26"/>
        <v>-31.11161683254846</v>
      </c>
      <c r="AR66">
        <f t="shared" si="26"/>
        <v>-31.123342525656913</v>
      </c>
      <c r="AS66">
        <f t="shared" si="26"/>
        <v>1.9867749151556442E-2</v>
      </c>
      <c r="AT66">
        <f t="shared" si="26"/>
        <v>1.4198565976483475E-2</v>
      </c>
      <c r="AU66">
        <f t="shared" si="23"/>
        <v>-31.089276210528872</v>
      </c>
      <c r="AW66">
        <v>63</v>
      </c>
      <c r="AX66">
        <f>IF(Z66&gt;0, (R66*SUMPRODUCT(K66:$K$98, X66:$X$98)-K66*$AZ$3)/Z66, 0)</f>
        <v>780.20508452260833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2000000</v>
      </c>
      <c r="S67">
        <f t="shared" ref="S67:S98" si="28">AX67</f>
        <v>751.50659555305469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230.73459953429892</v>
      </c>
      <c r="AC67">
        <f t="shared" ref="AC67:AC98" si="29">S67*Z67</f>
        <v>203.02402384230354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-45244.925352806524</v>
      </c>
      <c r="AI67">
        <f t="shared" ref="AI67:AI98" si="33">SUM(AE67:AH67)</f>
        <v>-45258.433153339727</v>
      </c>
      <c r="AJ67">
        <f t="shared" ref="AJ67:AJ98" si="34">AB67-AC67</f>
        <v>27.710575691995388</v>
      </c>
      <c r="AK67">
        <f t="shared" si="22"/>
        <v>16.151421967400925</v>
      </c>
      <c r="AL67">
        <f t="shared" ref="AL67:AL98" si="35">SUM(AI67:AK67)</f>
        <v>-45214.571155680336</v>
      </c>
      <c r="AN67">
        <f t="shared" ref="AN67:AU98" si="36">AE67*$K67</f>
        <v>0</v>
      </c>
      <c r="AO67">
        <f t="shared" si="36"/>
        <v>0</v>
      </c>
      <c r="AP67">
        <f t="shared" si="36"/>
        <v>-9.563815469987651E-3</v>
      </c>
      <c r="AQ67">
        <f t="shared" si="36"/>
        <v>-32.034387535117411</v>
      </c>
      <c r="AR67">
        <f t="shared" si="36"/>
        <v>-32.043951350587399</v>
      </c>
      <c r="AS67">
        <f t="shared" si="36"/>
        <v>1.9619688033887351E-2</v>
      </c>
      <c r="AT67">
        <f t="shared" si="36"/>
        <v>1.1435556728459395E-2</v>
      </c>
      <c r="AU67">
        <f t="shared" si="23"/>
        <v>-32.012896105825057</v>
      </c>
      <c r="AW67">
        <v>64</v>
      </c>
      <c r="AX67">
        <f>IF(Z67&gt;0, (R67*SUMPRODUCT(K67:$K$98, X67:$X$98)-K67*$AZ$3)/Z67, 0)</f>
        <v>751.50659555305469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2000000</v>
      </c>
      <c r="S68">
        <f t="shared" si="28"/>
        <v>718.12671961303533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203.02402384230354</v>
      </c>
      <c r="AC68">
        <f t="shared" si="29"/>
        <v>174.02628018268007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-50241.570322603533</v>
      </c>
      <c r="AI68">
        <f t="shared" si="33"/>
        <v>-50253.687005873333</v>
      </c>
      <c r="AJ68">
        <f t="shared" si="34"/>
        <v>28.997743659623467</v>
      </c>
      <c r="AK68">
        <f t="shared" si="22"/>
        <v>14.21168166896125</v>
      </c>
      <c r="AL68">
        <f t="shared" si="35"/>
        <v>-50210.47758054475</v>
      </c>
      <c r="AN68">
        <f t="shared" si="36"/>
        <v>0</v>
      </c>
      <c r="AO68">
        <f t="shared" si="36"/>
        <v>0</v>
      </c>
      <c r="AP68">
        <f t="shared" si="36"/>
        <v>-7.6597092001887161E-3</v>
      </c>
      <c r="AQ68">
        <f t="shared" si="36"/>
        <v>-31.760821824157613</v>
      </c>
      <c r="AR68">
        <f t="shared" si="36"/>
        <v>-31.7684815333578</v>
      </c>
      <c r="AS68">
        <f t="shared" si="36"/>
        <v>1.8331277540931983E-2</v>
      </c>
      <c r="AT68">
        <f t="shared" si="36"/>
        <v>8.9840880054350737E-3</v>
      </c>
      <c r="AU68">
        <f t="shared" si="23"/>
        <v>-31.741166167811432</v>
      </c>
      <c r="AW68">
        <v>65</v>
      </c>
      <c r="AX68">
        <f>IF(Z68&gt;0, (R68*SUMPRODUCT(K68:$K$98, X68:$X$98)-K68*$AZ$3)/Z68, 0)</f>
        <v>718.12671961303533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2000000</v>
      </c>
      <c r="S69">
        <f t="shared" si="28"/>
        <v>679.34192019040677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174.02628018268007</v>
      </c>
      <c r="AC69">
        <f t="shared" si="29"/>
        <v>144.97674753307055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-53005.402237085516</v>
      </c>
      <c r="AI69">
        <f t="shared" si="33"/>
        <v>-53016.072618466693</v>
      </c>
      <c r="AJ69">
        <f t="shared" si="34"/>
        <v>29.049532649609517</v>
      </c>
      <c r="AK69">
        <f t="shared" si="22"/>
        <v>12.181839612787606</v>
      </c>
      <c r="AL69">
        <f t="shared" si="35"/>
        <v>-52974.841246204298</v>
      </c>
      <c r="AN69">
        <f t="shared" si="36"/>
        <v>0</v>
      </c>
      <c r="AO69">
        <f t="shared" si="36"/>
        <v>0</v>
      </c>
      <c r="AP69">
        <f t="shared" si="36"/>
        <v>-6.0226891167178154E-3</v>
      </c>
      <c r="AQ69">
        <f t="shared" si="36"/>
        <v>-29.91786776653127</v>
      </c>
      <c r="AR69">
        <f t="shared" si="36"/>
        <v>-29.923890455647985</v>
      </c>
      <c r="AS69">
        <f t="shared" si="36"/>
        <v>1.6396443377661604E-2</v>
      </c>
      <c r="AT69">
        <f t="shared" si="36"/>
        <v>6.8758023014016366E-3</v>
      </c>
      <c r="AU69">
        <f t="shared" si="23"/>
        <v>-29.900618209968925</v>
      </c>
      <c r="AW69">
        <v>66</v>
      </c>
      <c r="AX69">
        <f>IF(Z69&gt;0, (R69*SUMPRODUCT(K69:$K$98, X69:$X$98)-K69*$AZ$3)/Z69, 0)</f>
        <v>679.34192019040677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2000000</v>
      </c>
      <c r="S70">
        <f t="shared" si="28"/>
        <v>637.9233377090693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144.97674753307055</v>
      </c>
      <c r="AC70">
        <f t="shared" si="29"/>
        <v>117.47967367238584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-54228.006251866958</v>
      </c>
      <c r="AI70">
        <f t="shared" si="33"/>
        <v>-54237.214229278026</v>
      </c>
      <c r="AJ70">
        <f t="shared" si="34"/>
        <v>27.497073860684708</v>
      </c>
      <c r="AK70">
        <f t="shared" si="22"/>
        <v>10.14837232731494</v>
      </c>
      <c r="AL70">
        <f t="shared" si="35"/>
        <v>-54199.568783090028</v>
      </c>
      <c r="AN70">
        <f t="shared" si="36"/>
        <v>0</v>
      </c>
      <c r="AO70">
        <f t="shared" si="36"/>
        <v>0</v>
      </c>
      <c r="AP70">
        <f t="shared" si="36"/>
        <v>-4.6404139779502715E-3</v>
      </c>
      <c r="AQ70">
        <f t="shared" si="36"/>
        <v>-27.328520365940498</v>
      </c>
      <c r="AR70">
        <f t="shared" si="36"/>
        <v>-27.333160779918448</v>
      </c>
      <c r="AS70">
        <f t="shared" si="36"/>
        <v>1.3857310916342624E-2</v>
      </c>
      <c r="AT70">
        <f t="shared" si="36"/>
        <v>5.1143314865761827E-3</v>
      </c>
      <c r="AU70">
        <f t="shared" si="23"/>
        <v>-27.314189137515527</v>
      </c>
      <c r="AW70">
        <v>67</v>
      </c>
      <c r="AX70">
        <f>IF(Z70&gt;0, (R70*SUMPRODUCT(K70:$K$98, X70:$X$98)-K70*$AZ$3)/Z70, 0)</f>
        <v>637.9233377090693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50</v>
      </c>
      <c r="R71">
        <f t="shared" si="27"/>
        <v>2000000</v>
      </c>
      <c r="S71">
        <f t="shared" si="28"/>
        <v>593.6240247453336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117.47967367238584</v>
      </c>
      <c r="AC71">
        <f t="shared" si="29"/>
        <v>92.312576436665594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-53622.292185777966</v>
      </c>
      <c r="AI71">
        <f t="shared" si="33"/>
        <v>-53630.067526110281</v>
      </c>
      <c r="AJ71">
        <f t="shared" si="34"/>
        <v>25.167097235720249</v>
      </c>
      <c r="AK71">
        <f t="shared" si="22"/>
        <v>8.2235771570670106</v>
      </c>
      <c r="AL71">
        <f t="shared" si="35"/>
        <v>-53596.676851717493</v>
      </c>
      <c r="AN71">
        <f t="shared" si="36"/>
        <v>0</v>
      </c>
      <c r="AO71">
        <f t="shared" si="36"/>
        <v>0</v>
      </c>
      <c r="AP71">
        <f t="shared" si="36"/>
        <v>-3.4985965692190687E-3</v>
      </c>
      <c r="AQ71">
        <f t="shared" si="36"/>
        <v>-24.12791716590753</v>
      </c>
      <c r="AR71">
        <f t="shared" si="36"/>
        <v>-24.131415762476749</v>
      </c>
      <c r="AS71">
        <f t="shared" si="36"/>
        <v>1.1324201421789493E-2</v>
      </c>
      <c r="AT71">
        <f t="shared" si="36"/>
        <v>3.7002854664573205E-3</v>
      </c>
      <c r="AU71">
        <f t="shared" si="23"/>
        <v>-24.116391275588501</v>
      </c>
      <c r="AW71">
        <v>68</v>
      </c>
      <c r="AX71">
        <f>IF(Z71&gt;0, (R71*SUMPRODUCT(K71:$K$98, X71:$X$98)-K71*$AZ$3)/Z71, 0)</f>
        <v>593.6240247453336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2000000</v>
      </c>
      <c r="S72">
        <f t="shared" si="28"/>
        <v>546.34327977569114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92.312576436665594</v>
      </c>
      <c r="AC72">
        <f t="shared" si="29"/>
        <v>70.114501351311787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-51235.173743905056</v>
      </c>
      <c r="AI72">
        <f t="shared" si="33"/>
        <v>-51241.590451490447</v>
      </c>
      <c r="AJ72">
        <f t="shared" si="34"/>
        <v>22.198075085353807</v>
      </c>
      <c r="AK72">
        <f t="shared" si="22"/>
        <v>6.4618803505665925</v>
      </c>
      <c r="AL72">
        <f t="shared" si="35"/>
        <v>-51212.930496054527</v>
      </c>
      <c r="AN72">
        <f t="shared" si="36"/>
        <v>0</v>
      </c>
      <c r="AO72">
        <f t="shared" si="36"/>
        <v>0</v>
      </c>
      <c r="AP72">
        <f t="shared" si="36"/>
        <v>-2.5779155390701722E-3</v>
      </c>
      <c r="AQ72">
        <f t="shared" si="36"/>
        <v>-20.583757134581596</v>
      </c>
      <c r="AR72">
        <f t="shared" si="36"/>
        <v>-20.586335050120667</v>
      </c>
      <c r="AS72">
        <f t="shared" si="36"/>
        <v>8.9180879662086564E-3</v>
      </c>
      <c r="AT72">
        <f t="shared" si="36"/>
        <v>2.5960637204750494E-3</v>
      </c>
      <c r="AU72">
        <f t="shared" si="23"/>
        <v>-20.574820898433984</v>
      </c>
      <c r="AW72">
        <v>69</v>
      </c>
      <c r="AX72">
        <f>IF(Z72&gt;0, (R72*SUMPRODUCT(K72:$K$98, X72:$X$98)-K72*$AZ$3)/Z72, 0)</f>
        <v>546.34327977569114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2000000</v>
      </c>
      <c r="S73">
        <f t="shared" si="28"/>
        <v>496.29616990001546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70.114501351311787</v>
      </c>
      <c r="AC73">
        <f t="shared" si="29"/>
        <v>51.253817502938873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-47556.333065495266</v>
      </c>
      <c r="AI73">
        <f t="shared" si="33"/>
        <v>-47561.496697678165</v>
      </c>
      <c r="AJ73">
        <f t="shared" si="34"/>
        <v>18.860683848372915</v>
      </c>
      <c r="AK73">
        <f t="shared" ref="AK73:AK98" si="49">G73*SUM(AB73:AB73, AE73:AF73)</f>
        <v>4.9080150945918257</v>
      </c>
      <c r="AL73">
        <f t="shared" si="35"/>
        <v>-47537.727998735201</v>
      </c>
      <c r="AN73">
        <f t="shared" si="36"/>
        <v>0</v>
      </c>
      <c r="AO73">
        <f t="shared" si="36"/>
        <v>0</v>
      </c>
      <c r="AP73">
        <f t="shared" si="36"/>
        <v>-1.8522248733925098E-3</v>
      </c>
      <c r="AQ73">
        <f t="shared" si="36"/>
        <v>-17.058733052852112</v>
      </c>
      <c r="AR73">
        <f t="shared" si="36"/>
        <v>-17.060585277725504</v>
      </c>
      <c r="AS73">
        <f t="shared" si="36"/>
        <v>6.7654369086979213E-3</v>
      </c>
      <c r="AT73">
        <f t="shared" si="36"/>
        <v>1.7605335382503957E-3</v>
      </c>
      <c r="AU73">
        <f t="shared" si="23"/>
        <v>-17.052059307278558</v>
      </c>
      <c r="AW73">
        <v>70</v>
      </c>
      <c r="AX73">
        <f>IF(Z73&gt;0, (R73*SUMPRODUCT(K73:$K$98, X73:$X$98)-K73*$AZ$3)/Z73, 0)</f>
        <v>496.29616990001546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2000000</v>
      </c>
      <c r="S74">
        <f t="shared" si="28"/>
        <v>441.57469249607487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51.253817502938873</v>
      </c>
      <c r="AC74">
        <f t="shared" si="29"/>
        <v>35.733542741344458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-42633.862069137263</v>
      </c>
      <c r="AI74">
        <f t="shared" si="33"/>
        <v>-42637.90821844661</v>
      </c>
      <c r="AJ74">
        <f t="shared" si="34"/>
        <v>15.520274761594415</v>
      </c>
      <c r="AK74">
        <f t="shared" si="49"/>
        <v>3.5877672252057216</v>
      </c>
      <c r="AL74">
        <f t="shared" si="35"/>
        <v>-42618.800176459816</v>
      </c>
      <c r="AN74">
        <f t="shared" si="36"/>
        <v>0</v>
      </c>
      <c r="AO74">
        <f t="shared" si="36"/>
        <v>0</v>
      </c>
      <c r="AP74">
        <f t="shared" si="36"/>
        <v>-1.2958725644579973E-3</v>
      </c>
      <c r="AQ74">
        <f t="shared" si="36"/>
        <v>-13.654476873772403</v>
      </c>
      <c r="AR74">
        <f t="shared" si="36"/>
        <v>-13.655772746336861</v>
      </c>
      <c r="AS74">
        <f t="shared" si="36"/>
        <v>4.9707256748901156E-3</v>
      </c>
      <c r="AT74">
        <f t="shared" si="36"/>
        <v>1.1490651380728044E-3</v>
      </c>
      <c r="AU74">
        <f t="shared" si="23"/>
        <v>-13.6496529555239</v>
      </c>
      <c r="AW74">
        <v>71</v>
      </c>
      <c r="AX74">
        <f>IF(Z74&gt;0, (R74*SUMPRODUCT(K74:$K$98, X74:$X$98)-K74*$AZ$3)/Z74, 0)</f>
        <v>441.57469249607487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2000000</v>
      </c>
      <c r="S75">
        <f t="shared" si="28"/>
        <v>380.73178114852334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35.733542741344458</v>
      </c>
      <c r="AC75">
        <f t="shared" si="29"/>
        <v>23.452689341909313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-37029.552809874935</v>
      </c>
      <c r="AI75">
        <f t="shared" si="33"/>
        <v>-37032.632758870939</v>
      </c>
      <c r="AJ75">
        <f t="shared" si="34"/>
        <v>12.280853399435145</v>
      </c>
      <c r="AK75">
        <f t="shared" si="49"/>
        <v>2.5013479918941122</v>
      </c>
      <c r="AL75">
        <f t="shared" si="35"/>
        <v>-37017.850557479615</v>
      </c>
      <c r="AN75">
        <f t="shared" si="36"/>
        <v>0</v>
      </c>
      <c r="AO75">
        <f t="shared" si="36"/>
        <v>0</v>
      </c>
      <c r="AP75">
        <f t="shared" si="36"/>
        <v>-8.8073629189201199E-4</v>
      </c>
      <c r="AQ75">
        <f t="shared" si="36"/>
        <v>-10.588899710512996</v>
      </c>
      <c r="AR75">
        <f t="shared" si="36"/>
        <v>-10.589780446804888</v>
      </c>
      <c r="AS75">
        <f t="shared" si="36"/>
        <v>3.5118092209704584E-3</v>
      </c>
      <c r="AT75">
        <f t="shared" si="36"/>
        <v>7.1528066145580018E-4</v>
      </c>
      <c r="AU75">
        <f t="shared" si="23"/>
        <v>-10.585553356922462</v>
      </c>
      <c r="AW75">
        <v>72</v>
      </c>
      <c r="AX75">
        <f>IF(Z75&gt;0, (R75*SUMPRODUCT(K75:$K$98, X75:$X$98)-K75*$AZ$3)/Z75, 0)</f>
        <v>380.73178114852334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2000000</v>
      </c>
      <c r="S76">
        <f t="shared" si="28"/>
        <v>310.15276886282004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23.452689341909313</v>
      </c>
      <c r="AC76">
        <f t="shared" si="29"/>
        <v>14.090239162054583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-31105.98751164331</v>
      </c>
      <c r="AI76">
        <f t="shared" si="33"/>
        <v>-31108.259011461563</v>
      </c>
      <c r="AJ76">
        <f t="shared" si="34"/>
        <v>9.3624501798547293</v>
      </c>
      <c r="AK76">
        <f t="shared" si="49"/>
        <v>1.6416882539336521</v>
      </c>
      <c r="AL76">
        <f t="shared" si="35"/>
        <v>-31097.254873027774</v>
      </c>
      <c r="AN76">
        <f t="shared" si="36"/>
        <v>0</v>
      </c>
      <c r="AO76">
        <f t="shared" si="36"/>
        <v>0</v>
      </c>
      <c r="AP76">
        <f t="shared" si="36"/>
        <v>-5.7995867833861639E-4</v>
      </c>
      <c r="AQ76">
        <f t="shared" si="36"/>
        <v>-7.9419717583514773</v>
      </c>
      <c r="AR76">
        <f t="shared" si="36"/>
        <v>-7.9425517170298159</v>
      </c>
      <c r="AS76">
        <f t="shared" si="36"/>
        <v>2.3904180791414062E-3</v>
      </c>
      <c r="AT76">
        <f t="shared" si="36"/>
        <v>4.1915537141773939E-4</v>
      </c>
      <c r="AU76">
        <f t="shared" si="23"/>
        <v>-7.9397421435792568</v>
      </c>
      <c r="AW76">
        <v>73</v>
      </c>
      <c r="AX76">
        <f>IF(Z76&gt;0, (R76*SUMPRODUCT(K76:$K$98, X76:$X$98)-K76*$AZ$3)/Z76, 0)</f>
        <v>310.15276886282004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2000000</v>
      </c>
      <c r="S77">
        <f t="shared" si="28"/>
        <v>223.49731218644862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14.090239162054583</v>
      </c>
      <c r="AC77">
        <f t="shared" si="29"/>
        <v>7.2433116275051326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-25133.507015806554</v>
      </c>
      <c r="AI77">
        <f t="shared" si="33"/>
        <v>-25135.12746295123</v>
      </c>
      <c r="AJ77">
        <f t="shared" si="34"/>
        <v>6.8469275345494509</v>
      </c>
      <c r="AK77">
        <f t="shared" si="49"/>
        <v>0.98631674134382097</v>
      </c>
      <c r="AL77">
        <f t="shared" si="35"/>
        <v>-25127.294218675339</v>
      </c>
      <c r="AN77">
        <f t="shared" si="36"/>
        <v>0</v>
      </c>
      <c r="AO77">
        <f t="shared" si="36"/>
        <v>0</v>
      </c>
      <c r="AP77">
        <f t="shared" si="36"/>
        <v>-3.694036585084314E-4</v>
      </c>
      <c r="AQ77">
        <f t="shared" si="36"/>
        <v>-5.7295355009209672</v>
      </c>
      <c r="AR77">
        <f t="shared" si="36"/>
        <v>-5.7299049045794757</v>
      </c>
      <c r="AS77">
        <f t="shared" si="36"/>
        <v>1.5608531812437733E-3</v>
      </c>
      <c r="AT77">
        <f t="shared" si="36"/>
        <v>2.2484473739092938E-4</v>
      </c>
      <c r="AU77">
        <f t="shared" si="23"/>
        <v>-5.7281192066608417</v>
      </c>
      <c r="AW77">
        <v>74</v>
      </c>
      <c r="AX77">
        <f>IF(Z77&gt;0, (R77*SUMPRODUCT(K77:$K$98, X77:$X$98)-K77*$AZ$3)/Z77, 0)</f>
        <v>223.49731218644862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2000000</v>
      </c>
      <c r="S78">
        <f t="shared" si="28"/>
        <v>111.71269813527567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7.2433116275051326</v>
      </c>
      <c r="AC78">
        <f t="shared" si="29"/>
        <v>2.4914941835502553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-19564.317834841477</v>
      </c>
      <c r="AI78">
        <f t="shared" si="33"/>
        <v>-19565.432969568836</v>
      </c>
      <c r="AJ78">
        <f t="shared" si="34"/>
        <v>4.7518174439548773</v>
      </c>
      <c r="AK78">
        <f t="shared" si="49"/>
        <v>0.50703181392535934</v>
      </c>
      <c r="AL78">
        <f t="shared" si="35"/>
        <v>-19560.174120310956</v>
      </c>
      <c r="AN78">
        <f t="shared" si="36"/>
        <v>0</v>
      </c>
      <c r="AO78">
        <f t="shared" si="36"/>
        <v>0</v>
      </c>
      <c r="AP78">
        <f t="shared" si="36"/>
        <v>-2.2697375391180191E-4</v>
      </c>
      <c r="AQ78">
        <f t="shared" si="36"/>
        <v>-3.9821077693617495</v>
      </c>
      <c r="AR78">
        <f t="shared" si="36"/>
        <v>-3.9823347431156613</v>
      </c>
      <c r="AS78">
        <f t="shared" si="36"/>
        <v>9.6718164782946684E-4</v>
      </c>
      <c r="AT78">
        <f t="shared" si="36"/>
        <v>1.0320090598559395E-4</v>
      </c>
      <c r="AU78">
        <f t="shared" si="23"/>
        <v>-3.9812643605618465</v>
      </c>
      <c r="AW78">
        <v>75</v>
      </c>
      <c r="AX78">
        <f>IF(Z78&gt;0, (R78*SUMPRODUCT(K78:$K$98, X78:$X$98)-K78*$AZ$3)/Z78, 0)</f>
        <v>111.71269813527567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2000000</v>
      </c>
      <c r="S79">
        <f t="shared" si="28"/>
        <v>-41.784779485653452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2.4914941835502553</v>
      </c>
      <c r="AC79">
        <f t="shared" si="29"/>
        <v>-0.61765103494890372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-14595.889252397012</v>
      </c>
      <c r="AI79">
        <f t="shared" si="33"/>
        <v>-14596.628338545786</v>
      </c>
      <c r="AJ79">
        <f t="shared" si="34"/>
        <v>3.109145218499159</v>
      </c>
      <c r="AK79">
        <f t="shared" si="49"/>
        <v>0.17440459284851789</v>
      </c>
      <c r="AL79">
        <f t="shared" si="35"/>
        <v>-14593.344788734439</v>
      </c>
      <c r="AN79">
        <f t="shared" si="36"/>
        <v>0</v>
      </c>
      <c r="AO79">
        <f t="shared" si="36"/>
        <v>0</v>
      </c>
      <c r="AP79">
        <f t="shared" si="36"/>
        <v>-1.3431525480414651E-4</v>
      </c>
      <c r="AQ79">
        <f t="shared" si="36"/>
        <v>-2.6525332497157073</v>
      </c>
      <c r="AR79">
        <f t="shared" si="36"/>
        <v>-2.6526675649705114</v>
      </c>
      <c r="AS79">
        <f t="shared" si="36"/>
        <v>5.6502970991707433E-4</v>
      </c>
      <c r="AT79">
        <f t="shared" si="36"/>
        <v>3.1694813069224346E-5</v>
      </c>
      <c r="AU79">
        <f t="shared" si="23"/>
        <v>-2.6520708404475251</v>
      </c>
      <c r="AW79">
        <v>76</v>
      </c>
      <c r="AX79">
        <f>IF(Z79&gt;0, (R79*SUMPRODUCT(K79:$K$98, X79:$X$98)-K79*$AZ$3)/Z79, 0)</f>
        <v>-41.784779485653452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2000000</v>
      </c>
      <c r="S80">
        <f t="shared" si="28"/>
        <v>-264.19054579294294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-0.61765103494890372</v>
      </c>
      <c r="AC80">
        <f t="shared" si="29"/>
        <v>-2.4907534356801611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-10412.076679278722</v>
      </c>
      <c r="AI80">
        <f t="shared" si="33"/>
        <v>-10412.548072649026</v>
      </c>
      <c r="AJ80">
        <f t="shared" si="34"/>
        <v>1.8731024007312573</v>
      </c>
      <c r="AK80">
        <f t="shared" si="49"/>
        <v>-4.3235572446423266E-2</v>
      </c>
      <c r="AL80">
        <f t="shared" si="35"/>
        <v>-10410.71820582074</v>
      </c>
      <c r="AN80">
        <f t="shared" si="36"/>
        <v>0</v>
      </c>
      <c r="AO80">
        <f t="shared" si="36"/>
        <v>0</v>
      </c>
      <c r="AP80">
        <f t="shared" si="36"/>
        <v>-7.6488426125072406E-5</v>
      </c>
      <c r="AQ80">
        <f t="shared" si="36"/>
        <v>-1.6894666070008548</v>
      </c>
      <c r="AR80">
        <f t="shared" si="36"/>
        <v>-1.6895430954269799</v>
      </c>
      <c r="AS80">
        <f t="shared" si="36"/>
        <v>3.0393014333311756E-4</v>
      </c>
      <c r="AT80">
        <f t="shared" si="36"/>
        <v>-7.0154166294382716E-6</v>
      </c>
      <c r="AU80">
        <f t="shared" si="23"/>
        <v>-1.6892461807002759</v>
      </c>
      <c r="AW80">
        <v>77</v>
      </c>
      <c r="AX80">
        <f>IF(Z80&gt;0, (R80*SUMPRODUCT(K80:$K$98, X80:$X$98)-K80*$AZ$3)/Z80, 0)</f>
        <v>-264.19054579294294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2000000</v>
      </c>
      <c r="S81">
        <f t="shared" si="28"/>
        <v>-603.64636433253611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-2.4907534356801611</v>
      </c>
      <c r="AC81">
        <f t="shared" si="29"/>
        <v>-3.4842996418020418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-7123.0024381694893</v>
      </c>
      <c r="AI81">
        <f t="shared" si="33"/>
        <v>-7123.2910425451373</v>
      </c>
      <c r="AJ81">
        <f t="shared" si="34"/>
        <v>0.99354620612188072</v>
      </c>
      <c r="AK81">
        <f t="shared" si="49"/>
        <v>-0.17435274049761129</v>
      </c>
      <c r="AL81">
        <f t="shared" si="35"/>
        <v>-7122.471849079513</v>
      </c>
      <c r="AN81">
        <f t="shared" si="36"/>
        <v>0</v>
      </c>
      <c r="AO81">
        <f t="shared" si="36"/>
        <v>0</v>
      </c>
      <c r="AP81">
        <f t="shared" si="36"/>
        <v>-4.1811634281408134E-5</v>
      </c>
      <c r="AQ81">
        <f t="shared" si="36"/>
        <v>-1.0319468381658772</v>
      </c>
      <c r="AR81">
        <f t="shared" si="36"/>
        <v>-1.0319886498001585</v>
      </c>
      <c r="AS81">
        <f t="shared" si="36"/>
        <v>1.4394026604357891E-4</v>
      </c>
      <c r="AT81">
        <f t="shared" si="36"/>
        <v>-2.525939880603259E-5</v>
      </c>
      <c r="AU81">
        <f t="shared" si="23"/>
        <v>-1.0318699689329209</v>
      </c>
      <c r="AW81">
        <v>78</v>
      </c>
      <c r="AX81">
        <f>IF(Z81&gt;0, (R81*SUMPRODUCT(K81:$K$98, X81:$X$98)-K81*$AZ$3)/Z81, 0)</f>
        <v>-603.64636433253611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2000000</v>
      </c>
      <c r="S82">
        <f t="shared" si="28"/>
        <v>-1151.068914316387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-3.4842996418020418</v>
      </c>
      <c r="AC82">
        <f t="shared" si="29"/>
        <v>-3.8948889791831203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-4661.3035748828224</v>
      </c>
      <c r="AI82">
        <f t="shared" si="33"/>
        <v>-4661.4727606253418</v>
      </c>
      <c r="AJ82">
        <f t="shared" si="34"/>
        <v>0.4105893373810785</v>
      </c>
      <c r="AK82">
        <f t="shared" si="49"/>
        <v>-0.24390097492614296</v>
      </c>
      <c r="AL82">
        <f t="shared" si="35"/>
        <v>-4661.306072262887</v>
      </c>
      <c r="AN82">
        <f t="shared" si="36"/>
        <v>0</v>
      </c>
      <c r="AO82">
        <f t="shared" si="36"/>
        <v>0</v>
      </c>
      <c r="AP82">
        <f t="shared" si="36"/>
        <v>-2.1884668414902518E-5</v>
      </c>
      <c r="AQ82">
        <f t="shared" si="36"/>
        <v>-0.6029531897822582</v>
      </c>
      <c r="AR82">
        <f t="shared" si="36"/>
        <v>-0.60297507445067311</v>
      </c>
      <c r="AS82">
        <f t="shared" si="36"/>
        <v>5.3110926307932747E-5</v>
      </c>
      <c r="AT82">
        <f t="shared" si="36"/>
        <v>-3.1549301275967064E-5</v>
      </c>
      <c r="AU82">
        <f t="shared" si="23"/>
        <v>-0.60295351282564125</v>
      </c>
      <c r="AW82">
        <v>79</v>
      </c>
      <c r="AX82">
        <f>IF(Z82&gt;0, (R82*SUMPRODUCT(K82:$K$98, X82:$X$98)-K82*$AZ$3)/Z82, 0)</f>
        <v>-1151.068914316387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2000000</v>
      </c>
      <c r="S83">
        <f t="shared" si="28"/>
        <v>-2081.1826080004112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-3.8948889791831203</v>
      </c>
      <c r="AC83">
        <f t="shared" si="29"/>
        <v>-3.9430586861218093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-2910.5072417083034</v>
      </c>
      <c r="AI83">
        <f t="shared" si="33"/>
        <v>-2910.6019729123545</v>
      </c>
      <c r="AJ83">
        <f t="shared" si="34"/>
        <v>4.816970693868905E-2</v>
      </c>
      <c r="AK83">
        <f t="shared" si="49"/>
        <v>-0.27264222854281844</v>
      </c>
      <c r="AL83">
        <f t="shared" si="35"/>
        <v>-2910.8264454339587</v>
      </c>
      <c r="AN83">
        <f t="shared" si="36"/>
        <v>0</v>
      </c>
      <c r="AO83">
        <f t="shared" si="36"/>
        <v>0</v>
      </c>
      <c r="AP83">
        <f t="shared" si="36"/>
        <v>-1.0940854530308055E-5</v>
      </c>
      <c r="AQ83">
        <f t="shared" si="36"/>
        <v>-0.33614516631458818</v>
      </c>
      <c r="AR83">
        <f t="shared" si="36"/>
        <v>-0.33615610716911848</v>
      </c>
      <c r="AS83">
        <f t="shared" si="36"/>
        <v>5.5632962935789857E-6</v>
      </c>
      <c r="AT83">
        <f t="shared" si="36"/>
        <v>-3.1488451890644954E-5</v>
      </c>
      <c r="AU83">
        <f t="shared" si="23"/>
        <v>-0.33618203232471555</v>
      </c>
      <c r="AW83">
        <v>80</v>
      </c>
      <c r="AX83">
        <f>IF(Z83&gt;0, (R83*SUMPRODUCT(K83:$K$98, X83:$X$98)-K83*$AZ$3)/Z83, 0)</f>
        <v>-2081.1826080004112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2000000</v>
      </c>
      <c r="S84">
        <f t="shared" si="28"/>
        <v>-3743.395398964858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-3.9430586861218093</v>
      </c>
      <c r="AC84">
        <f t="shared" si="29"/>
        <v>-3.783861457040353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-1729.7357051003144</v>
      </c>
      <c r="AI84">
        <f t="shared" si="33"/>
        <v>-1729.7862455996974</v>
      </c>
      <c r="AJ84">
        <f t="shared" si="34"/>
        <v>-0.15919722908145628</v>
      </c>
      <c r="AK84">
        <f t="shared" si="49"/>
        <v>-0.27601410802852666</v>
      </c>
      <c r="AL84">
        <f t="shared" si="35"/>
        <v>-1730.2214569368073</v>
      </c>
      <c r="AN84">
        <f t="shared" si="36"/>
        <v>0</v>
      </c>
      <c r="AO84">
        <f t="shared" si="36"/>
        <v>0</v>
      </c>
      <c r="AP84">
        <f t="shared" si="36"/>
        <v>-5.2117034076485687E-6</v>
      </c>
      <c r="AQ84">
        <f t="shared" si="36"/>
        <v>-0.17836922030137778</v>
      </c>
      <c r="AR84">
        <f t="shared" si="36"/>
        <v>-0.17837443200478542</v>
      </c>
      <c r="AS84">
        <f t="shared" si="36"/>
        <v>-1.6416314666842347E-5</v>
      </c>
      <c r="AT84">
        <f t="shared" si="36"/>
        <v>-2.8462395206424538E-5</v>
      </c>
      <c r="AU84">
        <f t="shared" si="23"/>
        <v>-0.17841931071465866</v>
      </c>
      <c r="AW84">
        <v>81</v>
      </c>
      <c r="AX84">
        <f>IF(Z84&gt;0, (R84*SUMPRODUCT(K84:$K$98, X84:$X$98)-K84*$AZ$3)/Z84, 0)</f>
        <v>-3743.395398964858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50</v>
      </c>
      <c r="R85">
        <f t="shared" si="27"/>
        <v>2000000</v>
      </c>
      <c r="S85">
        <f t="shared" si="28"/>
        <v>-6868.9484948447289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-3.783861457040353</v>
      </c>
      <c r="AC85">
        <f t="shared" si="29"/>
        <v>-3.5199606814524063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-976.51308550471356</v>
      </c>
      <c r="AI85">
        <f t="shared" si="33"/>
        <v>-976.53870777196516</v>
      </c>
      <c r="AJ85">
        <f t="shared" si="34"/>
        <v>-0.26390077558794678</v>
      </c>
      <c r="AK85">
        <f t="shared" si="49"/>
        <v>-0.26487030199282474</v>
      </c>
      <c r="AL85">
        <f t="shared" si="35"/>
        <v>-977.06747884954586</v>
      </c>
      <c r="AN85">
        <f t="shared" si="36"/>
        <v>0</v>
      </c>
      <c r="AO85">
        <f t="shared" si="36"/>
        <v>0</v>
      </c>
      <c r="AP85">
        <f t="shared" si="36"/>
        <v>-2.3590638620973728E-6</v>
      </c>
      <c r="AQ85">
        <f t="shared" si="36"/>
        <v>-8.9908387429393749E-2</v>
      </c>
      <c r="AR85">
        <f t="shared" si="36"/>
        <v>-8.9910746493255853E-2</v>
      </c>
      <c r="AS85">
        <f t="shared" si="36"/>
        <v>-2.4297568078378905E-5</v>
      </c>
      <c r="AT85">
        <f t="shared" si="36"/>
        <v>-2.4386833196201408E-5</v>
      </c>
      <c r="AU85">
        <f t="shared" si="23"/>
        <v>-8.9959430894530429E-2</v>
      </c>
      <c r="AW85">
        <v>82</v>
      </c>
      <c r="AX85">
        <f>IF(Z85&gt;0, (R85*SUMPRODUCT(K85:$K$98, X85:$X$98)-K85*$AZ$3)/Z85, 0)</f>
        <v>-6868.9484948447289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50</v>
      </c>
      <c r="R86">
        <f t="shared" si="27"/>
        <v>2000000</v>
      </c>
      <c r="S86">
        <f t="shared" si="28"/>
        <v>-13064.272437692711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-3.5199606814524063</v>
      </c>
      <c r="AC86">
        <f t="shared" si="29"/>
        <v>-3.2149851439806163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-522.46203732523065</v>
      </c>
      <c r="AI86">
        <f t="shared" si="33"/>
        <v>-522.47434181887661</v>
      </c>
      <c r="AJ86">
        <f t="shared" si="34"/>
        <v>-0.30497553747178996</v>
      </c>
      <c r="AK86">
        <f t="shared" si="49"/>
        <v>-0.24639724770166846</v>
      </c>
      <c r="AL86">
        <f t="shared" si="35"/>
        <v>-523.02571460405011</v>
      </c>
      <c r="AN86">
        <f t="shared" si="36"/>
        <v>0</v>
      </c>
      <c r="AO86">
        <f t="shared" si="36"/>
        <v>0</v>
      </c>
      <c r="AP86">
        <f t="shared" si="36"/>
        <v>-1.0115046059832979E-6</v>
      </c>
      <c r="AQ86">
        <f t="shared" si="36"/>
        <v>-4.2949573741968047E-2</v>
      </c>
      <c r="AR86">
        <f t="shared" si="36"/>
        <v>-4.2950585246574025E-2</v>
      </c>
      <c r="AS86">
        <f t="shared" si="36"/>
        <v>-2.5070853766141046E-5</v>
      </c>
      <c r="AT86">
        <f t="shared" si="36"/>
        <v>-2.0255360205995431E-5</v>
      </c>
      <c r="AU86">
        <f t="shared" si="23"/>
        <v>-4.2995911460546168E-2</v>
      </c>
      <c r="AW86">
        <v>83</v>
      </c>
      <c r="AX86">
        <f>IF(Z86&gt;0, (R86*SUMPRODUCT(K86:$K$98, X86:$X$98)-K86*$AZ$3)/Z86, 0)</f>
        <v>-13064.272437692711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2000000</v>
      </c>
      <c r="S87">
        <f t="shared" si="28"/>
        <v>-26036.095223737204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-3.2149851439806163</v>
      </c>
      <c r="AC87">
        <f t="shared" si="29"/>
        <v>-2.9053597847750994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-264.0785691532538</v>
      </c>
      <c r="AI87">
        <f t="shared" si="33"/>
        <v>-264.08414863773447</v>
      </c>
      <c r="AJ87">
        <f t="shared" si="34"/>
        <v>-0.30962535920551693</v>
      </c>
      <c r="AK87">
        <f t="shared" si="49"/>
        <v>-0.22504896007864317</v>
      </c>
      <c r="AL87">
        <f t="shared" si="35"/>
        <v>-264.61882295701866</v>
      </c>
      <c r="AN87">
        <f t="shared" si="36"/>
        <v>0</v>
      </c>
      <c r="AO87">
        <f t="shared" si="36"/>
        <v>0</v>
      </c>
      <c r="AP87">
        <f t="shared" si="36"/>
        <v>-4.0952476486656913E-7</v>
      </c>
      <c r="AQ87">
        <f t="shared" si="36"/>
        <v>-1.9382922259746697E-2</v>
      </c>
      <c r="AR87">
        <f t="shared" si="36"/>
        <v>-1.938333178451156E-2</v>
      </c>
      <c r="AS87">
        <f t="shared" si="36"/>
        <v>-2.2725979947444497E-5</v>
      </c>
      <c r="AT87">
        <f t="shared" si="36"/>
        <v>-1.6518214680683532E-5</v>
      </c>
      <c r="AU87">
        <f t="shared" si="23"/>
        <v>-1.9422575979139694E-2</v>
      </c>
      <c r="AW87">
        <v>84</v>
      </c>
      <c r="AX87">
        <f>IF(Z87&gt;0, (R87*SUMPRODUCT(K87:$K$98, X87:$X$98)-K87*$AZ$3)/Z87, 0)</f>
        <v>-26036.095223737204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2000000</v>
      </c>
      <c r="S88">
        <f t="shared" si="28"/>
        <v>-54801.04009388321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-2.9053597847750994</v>
      </c>
      <c r="AC88">
        <f t="shared" si="29"/>
        <v>-2.6099436597603063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-125.69597505409949</v>
      </c>
      <c r="AI88">
        <f t="shared" si="33"/>
        <v>-125.69835634435903</v>
      </c>
      <c r="AJ88">
        <f t="shared" si="34"/>
        <v>-0.29541612501479309</v>
      </c>
      <c r="AK88">
        <f t="shared" si="49"/>
        <v>-0.20337518493425696</v>
      </c>
      <c r="AL88">
        <f t="shared" si="35"/>
        <v>-126.19714765430808</v>
      </c>
      <c r="AN88">
        <f t="shared" si="36"/>
        <v>0</v>
      </c>
      <c r="AO88">
        <f t="shared" si="36"/>
        <v>0</v>
      </c>
      <c r="AP88">
        <f t="shared" si="36"/>
        <v>-1.5605597757758716E-7</v>
      </c>
      <c r="AQ88">
        <f t="shared" si="36"/>
        <v>-8.2373865118216365E-3</v>
      </c>
      <c r="AR88">
        <f t="shared" si="36"/>
        <v>-8.2375425677992126E-3</v>
      </c>
      <c r="AS88">
        <f t="shared" si="36"/>
        <v>-1.9359862577334811E-5</v>
      </c>
      <c r="AT88">
        <f t="shared" si="36"/>
        <v>-1.3328032218180728E-5</v>
      </c>
      <c r="AU88">
        <f t="shared" si="23"/>
        <v>-8.2702304625947298E-3</v>
      </c>
      <c r="AW88">
        <v>85</v>
      </c>
      <c r="AX88">
        <f>IF(Z88&gt;0, (R88*SUMPRODUCT(K88:$K$98, X88:$X$98)-K88*$AZ$3)/Z88, 0)</f>
        <v>-54801.04009388321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2000000</v>
      </c>
      <c r="S89">
        <f t="shared" si="28"/>
        <v>-123968.49284513947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-2.6099436597603063</v>
      </c>
      <c r="AC89">
        <f t="shared" si="29"/>
        <v>-2.3371104683484316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-56.594183703815361</v>
      </c>
      <c r="AI89">
        <f t="shared" si="33"/>
        <v>-56.59512632657971</v>
      </c>
      <c r="AJ89">
        <f t="shared" si="34"/>
        <v>-0.27283319141187468</v>
      </c>
      <c r="AK89">
        <f t="shared" si="49"/>
        <v>-0.18269605618322146</v>
      </c>
      <c r="AL89">
        <f t="shared" si="35"/>
        <v>-57.050655574174804</v>
      </c>
      <c r="AN89">
        <f t="shared" si="36"/>
        <v>0</v>
      </c>
      <c r="AO89">
        <f t="shared" si="36"/>
        <v>0</v>
      </c>
      <c r="AP89">
        <f t="shared" si="36"/>
        <v>-5.515539181952081E-8</v>
      </c>
      <c r="AQ89">
        <f t="shared" si="36"/>
        <v>-3.3114778201409996E-3</v>
      </c>
      <c r="AR89">
        <f t="shared" si="36"/>
        <v>-3.3115329755328193E-3</v>
      </c>
      <c r="AS89">
        <f t="shared" si="36"/>
        <v>-1.5964203436294068E-5</v>
      </c>
      <c r="AT89">
        <f t="shared" si="36"/>
        <v>-1.0690037355149367E-5</v>
      </c>
      <c r="AU89">
        <f t="shared" si="23"/>
        <v>-3.3381872163242626E-3</v>
      </c>
      <c r="AW89">
        <v>86</v>
      </c>
      <c r="AX89">
        <f>IF(Z89&gt;0, (R89*SUMPRODUCT(K89:$K$98, X89:$X$98)-K89*$AZ$3)/Z89, 0)</f>
        <v>-123968.49284513947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50</v>
      </c>
      <c r="R90">
        <f t="shared" si="27"/>
        <v>2000000</v>
      </c>
      <c r="S90">
        <f t="shared" si="28"/>
        <v>-303596.86847879906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-2.3371104683484316</v>
      </c>
      <c r="AC90">
        <f t="shared" si="29"/>
        <v>-2.0894660730224146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-23.56312085338228</v>
      </c>
      <c r="AI90">
        <f t="shared" si="33"/>
        <v>-23.563464971897648</v>
      </c>
      <c r="AJ90">
        <f t="shared" si="34"/>
        <v>-0.24764439532601701</v>
      </c>
      <c r="AK90">
        <f t="shared" si="49"/>
        <v>-0.16359773278439022</v>
      </c>
      <c r="AL90">
        <f t="shared" si="35"/>
        <v>-23.974707100008054</v>
      </c>
      <c r="AN90">
        <f t="shared" si="36"/>
        <v>0</v>
      </c>
      <c r="AO90">
        <f t="shared" si="36"/>
        <v>0</v>
      </c>
      <c r="AP90">
        <f t="shared" si="36"/>
        <v>-1.7977945860738145E-8</v>
      </c>
      <c r="AQ90">
        <f t="shared" si="36"/>
        <v>-1.2310192334749599E-3</v>
      </c>
      <c r="AR90">
        <f t="shared" si="36"/>
        <v>-1.2310372114208207E-3</v>
      </c>
      <c r="AS90">
        <f t="shared" si="36"/>
        <v>-1.2937802916918968E-5</v>
      </c>
      <c r="AT90">
        <f t="shared" si="36"/>
        <v>-8.5469134951864114E-6</v>
      </c>
      <c r="AU90">
        <f t="shared" si="23"/>
        <v>-1.2525219278329261E-3</v>
      </c>
      <c r="AW90">
        <v>87</v>
      </c>
      <c r="AX90">
        <f>IF(Z90&gt;0, (R90*SUMPRODUCT(K90:$K$98, X90:$X$98)-K90*$AZ$3)/Z90, 0)</f>
        <v>-303596.86847879906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50</v>
      </c>
      <c r="R91">
        <f t="shared" si="27"/>
        <v>2000000</v>
      </c>
      <c r="S91">
        <f t="shared" si="28"/>
        <v>-810841.44456455531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-2.0894660730224146</v>
      </c>
      <c r="AC91">
        <f t="shared" si="29"/>
        <v>-1.866629348375392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-9.0229147692548288</v>
      </c>
      <c r="AI91">
        <f t="shared" si="33"/>
        <v>-9.0230298737158119</v>
      </c>
      <c r="AJ91">
        <f t="shared" si="34"/>
        <v>-0.22283672464702264</v>
      </c>
      <c r="AK91">
        <f t="shared" si="49"/>
        <v>-0.14626262511156904</v>
      </c>
      <c r="AL91">
        <f t="shared" si="35"/>
        <v>-9.392129223474404</v>
      </c>
      <c r="AN91">
        <f t="shared" si="36"/>
        <v>0</v>
      </c>
      <c r="AO91">
        <f t="shared" si="36"/>
        <v>0</v>
      </c>
      <c r="AP91">
        <f t="shared" si="36"/>
        <v>-5.3691577056907054E-9</v>
      </c>
      <c r="AQ91">
        <f t="shared" si="36"/>
        <v>-4.2088249184847045E-4</v>
      </c>
      <c r="AR91">
        <f t="shared" si="36"/>
        <v>-4.2088786100617618E-4</v>
      </c>
      <c r="AS91">
        <f t="shared" si="36"/>
        <v>-1.0394432214340421E-5</v>
      </c>
      <c r="AT91">
        <f t="shared" si="36"/>
        <v>-6.8225600812518611E-6</v>
      </c>
      <c r="AU91">
        <f t="shared" si="23"/>
        <v>-4.3810485330176847E-4</v>
      </c>
      <c r="AW91">
        <v>88</v>
      </c>
      <c r="AX91">
        <f>IF(Z91&gt;0, (R91*SUMPRODUCT(K91:$K$98, X91:$X$98)-K91*$AZ$3)/Z91, 0)</f>
        <v>-810841.44456455531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50</v>
      </c>
      <c r="R92">
        <f t="shared" si="27"/>
        <v>2000000</v>
      </c>
      <c r="S92">
        <f t="shared" si="28"/>
        <v>-2380714.0603759792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-1.866629348375392</v>
      </c>
      <c r="AC92">
        <f t="shared" si="29"/>
        <v>-1.6669897452596532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-3.1577250951899076</v>
      </c>
      <c r="AI92">
        <f t="shared" si="33"/>
        <v>-3.1577601054789004</v>
      </c>
      <c r="AJ92">
        <f t="shared" si="34"/>
        <v>-0.19963960311573881</v>
      </c>
      <c r="AK92">
        <f t="shared" si="49"/>
        <v>-0.13066405438627746</v>
      </c>
      <c r="AL92">
        <f t="shared" si="35"/>
        <v>-3.4880637629809166</v>
      </c>
      <c r="AN92">
        <f t="shared" si="36"/>
        <v>0</v>
      </c>
      <c r="AO92">
        <f t="shared" si="36"/>
        <v>0</v>
      </c>
      <c r="AP92">
        <f t="shared" si="36"/>
        <v>-1.4581146653955446E-9</v>
      </c>
      <c r="AQ92">
        <f t="shared" si="36"/>
        <v>-1.3151348940681383E-4</v>
      </c>
      <c r="AR92">
        <f t="shared" si="36"/>
        <v>-1.3151494752147925E-4</v>
      </c>
      <c r="AS92">
        <f t="shared" si="36"/>
        <v>-8.314625256497582E-6</v>
      </c>
      <c r="AT92">
        <f t="shared" si="36"/>
        <v>-5.4419194877214565E-6</v>
      </c>
      <c r="AU92">
        <f t="shared" si="23"/>
        <v>-1.4527149226569827E-4</v>
      </c>
      <c r="AW92">
        <v>89</v>
      </c>
      <c r="AX92">
        <f>IF(Z92&gt;0, (R92*SUMPRODUCT(K92:$K$98, X92:$X$98)-K92*$AZ$3)/Z92, 0)</f>
        <v>-2380714.0603759792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2000000</v>
      </c>
      <c r="S93">
        <f t="shared" si="28"/>
        <v>-7755192.1257268609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-1.6669897452596532</v>
      </c>
      <c r="AC93">
        <f t="shared" si="29"/>
        <v>-1.4884958251708571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-1.0025366641162428</v>
      </c>
      <c r="AI93">
        <f t="shared" si="33"/>
        <v>-1.0025462608857427</v>
      </c>
      <c r="AJ93">
        <f t="shared" si="34"/>
        <v>-0.17849392008879605</v>
      </c>
      <c r="AK93">
        <f t="shared" si="49"/>
        <v>-0.11668928216817573</v>
      </c>
      <c r="AL93">
        <f t="shared" si="35"/>
        <v>-1.2977294631427145</v>
      </c>
      <c r="AN93">
        <f t="shared" si="36"/>
        <v>0</v>
      </c>
      <c r="AO93">
        <f t="shared" si="36"/>
        <v>0</v>
      </c>
      <c r="AP93">
        <f t="shared" si="36"/>
        <v>-3.5686423372358912E-10</v>
      </c>
      <c r="AQ93">
        <f t="shared" si="36"/>
        <v>-3.7280199177541758E-5</v>
      </c>
      <c r="AR93">
        <f t="shared" si="36"/>
        <v>-3.7280556041775485E-5</v>
      </c>
      <c r="AS93">
        <f t="shared" si="36"/>
        <v>-6.6374519068152339E-6</v>
      </c>
      <c r="AT93">
        <f t="shared" si="36"/>
        <v>-4.3391926069344861E-6</v>
      </c>
      <c r="AU93">
        <f t="shared" si="23"/>
        <v>-4.8257200555525206E-5</v>
      </c>
      <c r="AW93">
        <v>90</v>
      </c>
      <c r="AX93">
        <f>IF(Z93&gt;0, (R93*SUMPRODUCT(K93:$K$98, X93:$X$98)-K93*$AZ$3)/Z93, 0)</f>
        <v>-7755192.1257268609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2000000</v>
      </c>
      <c r="S94">
        <f t="shared" si="28"/>
        <v>-28353623.228168916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-1.4884958251708571</v>
      </c>
      <c r="AC94">
        <f t="shared" si="29"/>
        <v>-1.3290461111037819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-0.28628418675845646</v>
      </c>
      <c r="AI94">
        <f t="shared" si="33"/>
        <v>-0.28628653045559249</v>
      </c>
      <c r="AJ94">
        <f t="shared" si="34"/>
        <v>-0.1594497140670752</v>
      </c>
      <c r="AK94">
        <f t="shared" si="49"/>
        <v>-0.10419470776196001</v>
      </c>
      <c r="AL94">
        <f t="shared" si="35"/>
        <v>-0.54993095228462774</v>
      </c>
      <c r="AN94">
        <f t="shared" si="36"/>
        <v>0</v>
      </c>
      <c r="AO94">
        <f t="shared" si="36"/>
        <v>0</v>
      </c>
      <c r="AP94">
        <f t="shared" si="36"/>
        <v>-7.7814660380842732E-11</v>
      </c>
      <c r="AQ94">
        <f t="shared" si="36"/>
        <v>-9.5051132771360484E-6</v>
      </c>
      <c r="AR94">
        <f t="shared" si="36"/>
        <v>-9.5051910917964287E-6</v>
      </c>
      <c r="AS94">
        <f t="shared" si="36"/>
        <v>-5.2939968895076756E-6</v>
      </c>
      <c r="AT94">
        <f t="shared" si="36"/>
        <v>-3.4594383691584104E-6</v>
      </c>
      <c r="AU94">
        <f t="shared" si="23"/>
        <v>-1.8258626350462517E-5</v>
      </c>
      <c r="AW94">
        <v>91</v>
      </c>
      <c r="AX94">
        <f>IF(Z94&gt;0, (R94*SUMPRODUCT(K94:$K$98, X94:$X$98)-K94*$AZ$3)/Z94, 0)</f>
        <v>-28353623.228168916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2000000</v>
      </c>
      <c r="S95">
        <f t="shared" si="28"/>
        <v>-118120471.06353997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-1.3290461111037819</v>
      </c>
      <c r="AC95">
        <f t="shared" si="29"/>
        <v>-1.1866565141936192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-7.2718097377884441E-2</v>
      </c>
      <c r="AI95">
        <f t="shared" si="33"/>
        <v>-7.2718599685614643E-2</v>
      </c>
      <c r="AJ95">
        <f t="shared" si="34"/>
        <v>-0.14238959691016273</v>
      </c>
      <c r="AK95">
        <f t="shared" si="49"/>
        <v>-9.3033227777264749E-2</v>
      </c>
      <c r="AL95">
        <f t="shared" si="35"/>
        <v>-0.30814142437304215</v>
      </c>
      <c r="AN95">
        <f t="shared" si="36"/>
        <v>0</v>
      </c>
      <c r="AO95">
        <f t="shared" si="36"/>
        <v>0</v>
      </c>
      <c r="AP95">
        <f t="shared" si="36"/>
        <v>-1.4890585550050549E-11</v>
      </c>
      <c r="AQ95">
        <f t="shared" si="36"/>
        <v>-2.1556806414634887E-6</v>
      </c>
      <c r="AR95">
        <f t="shared" si="36"/>
        <v>-2.1556955320490392E-6</v>
      </c>
      <c r="AS95">
        <f t="shared" si="36"/>
        <v>-4.22104687379208E-6</v>
      </c>
      <c r="AT95">
        <f t="shared" si="36"/>
        <v>-2.7579094525829224E-6</v>
      </c>
      <c r="AU95">
        <f t="shared" si="23"/>
        <v>-9.1346518584240429E-6</v>
      </c>
      <c r="AW95">
        <v>92</v>
      </c>
      <c r="AX95">
        <f>IF(Z95&gt;0, (R95*SUMPRODUCT(K95:$K$98, X95:$X$98)-K95*$AZ$3)/Z95, 0)</f>
        <v>-118120471.06353997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2000000</v>
      </c>
      <c r="S96">
        <f t="shared" si="28"/>
        <v>-571850869.468503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-1.1866565141936192</v>
      </c>
      <c r="AC96">
        <f t="shared" si="29"/>
        <v>-1.0595166144961894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-1.6185816460952657E-2</v>
      </c>
      <c r="AI96">
        <f t="shared" si="33"/>
        <v>-1.6185909100194028E-2</v>
      </c>
      <c r="AJ96">
        <f t="shared" si="34"/>
        <v>-0.12713989969742978</v>
      </c>
      <c r="AK96">
        <f t="shared" si="49"/>
        <v>-8.3065955993553348E-2</v>
      </c>
      <c r="AL96">
        <f t="shared" si="35"/>
        <v>-0.22639176479117715</v>
      </c>
      <c r="AN96">
        <f t="shared" si="36"/>
        <v>0</v>
      </c>
      <c r="AO96">
        <f t="shared" si="36"/>
        <v>0</v>
      </c>
      <c r="AP96">
        <f t="shared" si="36"/>
        <v>-2.4519910554776144E-12</v>
      </c>
      <c r="AQ96">
        <f t="shared" si="36"/>
        <v>-4.2840891830053963E-7</v>
      </c>
      <c r="AR96">
        <f t="shared" si="36"/>
        <v>-4.2841137029159517E-7</v>
      </c>
      <c r="AS96">
        <f t="shared" si="36"/>
        <v>-3.3651602953496705E-6</v>
      </c>
      <c r="AT96">
        <f t="shared" si="36"/>
        <v>-2.1986037244798894E-6</v>
      </c>
      <c r="AU96">
        <f t="shared" si="23"/>
        <v>-5.9921753901211552E-6</v>
      </c>
      <c r="AW96">
        <v>93</v>
      </c>
      <c r="AX96">
        <f>IF(Z96&gt;0, (R96*SUMPRODUCT(K96:$K$98, X96:$X$98)-K96*$AZ$3)/Z96, 0)</f>
        <v>-571850869.468503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2000000</v>
      </c>
      <c r="S97">
        <f t="shared" si="28"/>
        <v>-3304054934.6245441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-1.0595166144961894</v>
      </c>
      <c r="AC97">
        <f t="shared" si="29"/>
        <v>-0.94599735060325829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-3.0958858577711545E-3</v>
      </c>
      <c r="AI97">
        <f t="shared" si="33"/>
        <v>-3.0959001734736672E-3</v>
      </c>
      <c r="AJ97">
        <f t="shared" si="34"/>
        <v>-0.1135192638929311</v>
      </c>
      <c r="AK97">
        <f t="shared" si="49"/>
        <v>-7.4166163014733263E-2</v>
      </c>
      <c r="AL97">
        <f t="shared" si="35"/>
        <v>-0.19078132708113804</v>
      </c>
      <c r="AN97">
        <f t="shared" si="36"/>
        <v>0</v>
      </c>
      <c r="AO97">
        <f t="shared" si="36"/>
        <v>0</v>
      </c>
      <c r="AP97">
        <f t="shared" si="36"/>
        <v>-3.3831288134237048E-13</v>
      </c>
      <c r="AQ97">
        <f t="shared" si="36"/>
        <v>-7.3162882779263694E-8</v>
      </c>
      <c r="AR97">
        <f t="shared" si="36"/>
        <v>-7.3163221092145034E-8</v>
      </c>
      <c r="AS97">
        <f t="shared" si="36"/>
        <v>-2.6827205455714665E-6</v>
      </c>
      <c r="AT97">
        <f t="shared" si="36"/>
        <v>-1.7527165212548327E-6</v>
      </c>
      <c r="AU97">
        <f t="shared" si="23"/>
        <v>-4.5086002879184448E-6</v>
      </c>
      <c r="AW97">
        <v>94</v>
      </c>
      <c r="AX97">
        <f>IF(Z97&gt;0, (R97*SUMPRODUCT(K97:$K$98, X97:$X$98)-K97*$AZ$3)/Z97, 0)</f>
        <v>-3304054934.6245441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-0.94599735060325829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-5.726281005135628E-4</v>
      </c>
      <c r="AI98">
        <f t="shared" si="33"/>
        <v>-5.726281005135628E-4</v>
      </c>
      <c r="AJ98">
        <f t="shared" si="34"/>
        <v>-0.94599735060325829</v>
      </c>
      <c r="AK98">
        <f t="shared" si="49"/>
        <v>-6.6219814542228084E-2</v>
      </c>
      <c r="AL98">
        <f t="shared" si="35"/>
        <v>-1.0127897932459999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-1.208260290508466E-8</v>
      </c>
      <c r="AR98">
        <f t="shared" si="36"/>
        <v>-1.208260290508466E-8</v>
      </c>
      <c r="AS98">
        <f t="shared" si="36"/>
        <v>-1.996079187582691E-5</v>
      </c>
      <c r="AT98">
        <f t="shared" si="36"/>
        <v>-1.3972554313078837E-6</v>
      </c>
      <c r="AU98">
        <f t="shared" si="36"/>
        <v>-2.1370129910039879E-5</v>
      </c>
      <c r="AW98">
        <v>95</v>
      </c>
    </row>
    <row r="100" spans="5:50" x14ac:dyDescent="0.25">
      <c r="AN100" s="8">
        <f t="shared" ref="AN100:AU100" si="50">SUM(AN3:AN98)</f>
        <v>48554.639954552789</v>
      </c>
      <c r="AO100" s="8">
        <f t="shared" si="50"/>
        <v>-4855.4639954552795</v>
      </c>
      <c r="AP100" s="8">
        <f t="shared" si="50"/>
        <v>-848.54303883265345</v>
      </c>
      <c r="AQ100" s="8">
        <f t="shared" si="50"/>
        <v>-40029.861753369471</v>
      </c>
      <c r="AR100" s="8">
        <f t="shared" si="50"/>
        <v>2820.7711668953871</v>
      </c>
      <c r="AS100" s="8">
        <f t="shared" si="50"/>
        <v>-2149.5236805625946</v>
      </c>
      <c r="AT100" s="8">
        <f t="shared" si="50"/>
        <v>1253.888813661514</v>
      </c>
      <c r="AU100" s="8">
        <f t="shared" si="50"/>
        <v>1925.1362999943037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9940-1564-4AFD-9453-3C6FC2684620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55379.768330624756</v>
      </c>
      <c r="K3">
        <v>1</v>
      </c>
      <c r="L3" s="2">
        <v>0</v>
      </c>
      <c r="O3">
        <f>$C$3</f>
        <v>55379.768330624756</v>
      </c>
      <c r="P3">
        <f>O3*C5</f>
        <v>5537.9768330624756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55379.768330624756</v>
      </c>
      <c r="AF3">
        <f t="shared" ref="AF3:AG34" si="4">-$Z3*P3</f>
        <v>-5537.9768330624756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49321.309569862286</v>
      </c>
      <c r="AJ3">
        <f t="shared" ref="AJ3:AJ66" si="7">AB3-AC3</f>
        <v>0</v>
      </c>
      <c r="AL3">
        <f t="shared" ref="AL3:AL66" si="8">SUM(AI3:AK3)</f>
        <v>49321.309569862286</v>
      </c>
      <c r="AN3">
        <f t="shared" ref="AN3:AU34" si="9">AE3*$K3</f>
        <v>55379.768330624756</v>
      </c>
      <c r="AO3">
        <f t="shared" si="9"/>
        <v>-5537.9768330624756</v>
      </c>
      <c r="AP3">
        <f t="shared" si="9"/>
        <v>-520.48192770000003</v>
      </c>
      <c r="AQ3">
        <f t="shared" si="9"/>
        <v>0</v>
      </c>
      <c r="AR3">
        <f t="shared" si="9"/>
        <v>49321.309569862286</v>
      </c>
      <c r="AS3">
        <f t="shared" si="9"/>
        <v>0</v>
      </c>
      <c r="AT3">
        <f t="shared" si="9"/>
        <v>0</v>
      </c>
      <c r="AU3">
        <f t="shared" si="9"/>
        <v>49321.309569862286</v>
      </c>
      <c r="AW3">
        <v>0</v>
      </c>
      <c r="AX3">
        <f>IF(Z3&gt;0, (R3*SUMPRODUCT(K3:$K$98, X3:$X$98)-K3*$AZ$3)/Z3, 0)</f>
        <v>0</v>
      </c>
      <c r="AZ3">
        <f>C6*SUMPRODUCT(X4:X89, K4:K89)/1</f>
        <v>45325.185990227728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4917.9598619484696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4856.2699275244013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-4856.2699275244013</v>
      </c>
      <c r="AK4">
        <f>G4*SUM(AB4, AE4:AF4)</f>
        <v>0</v>
      </c>
      <c r="AL4">
        <f t="shared" si="8"/>
        <v>-9943.8819275244023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-4542.5107142857141</v>
      </c>
      <c r="AR4">
        <f t="shared" si="9"/>
        <v>-4542.5107142857141</v>
      </c>
      <c r="AS4">
        <f t="shared" si="9"/>
        <v>-4335.9552924325008</v>
      </c>
      <c r="AT4">
        <f t="shared" si="9"/>
        <v>0</v>
      </c>
      <c r="AU4">
        <f t="shared" si="9"/>
        <v>-8878.4660067182158</v>
      </c>
      <c r="AW4">
        <v>1</v>
      </c>
      <c r="AX4">
        <f>IF(Z4&gt;0, (R4*SUMPRODUCT(K4:$K$98, X4:$X$98)-K4*$AZ$3)/Z4, 0)</f>
        <v>4917.9598619484696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2000000</v>
      </c>
      <c r="S5">
        <f t="shared" si="1"/>
        <v>4768.6749301895716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4856.2699275244013</v>
      </c>
      <c r="AC5">
        <f t="shared" si="2"/>
        <v>4649.7145056711961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-5055.7085662588079</v>
      </c>
      <c r="AI5">
        <f t="shared" si="6"/>
        <v>-5104.4612551476512</v>
      </c>
      <c r="AJ5">
        <f t="shared" si="7"/>
        <v>206.55542185320519</v>
      </c>
      <c r="AK5">
        <f>G5*SUM(AB5, AE5:AF5)</f>
        <v>339.93889492670814</v>
      </c>
      <c r="AL5">
        <f t="shared" si="8"/>
        <v>-4557.9669383677374</v>
      </c>
      <c r="AN5">
        <f t="shared" si="9"/>
        <v>0</v>
      </c>
      <c r="AO5">
        <f t="shared" si="9"/>
        <v>0</v>
      </c>
      <c r="AP5">
        <f t="shared" si="9"/>
        <v>-38.865345096335716</v>
      </c>
      <c r="AQ5">
        <f t="shared" si="9"/>
        <v>-4030.3799157037688</v>
      </c>
      <c r="AR5">
        <f t="shared" si="9"/>
        <v>-4069.245260800104</v>
      </c>
      <c r="AS5">
        <f t="shared" si="9"/>
        <v>164.6647176763434</v>
      </c>
      <c r="AT5">
        <f t="shared" si="9"/>
        <v>270.99720577703135</v>
      </c>
      <c r="AU5">
        <f t="shared" si="9"/>
        <v>-3633.583337346729</v>
      </c>
      <c r="AW5">
        <v>2</v>
      </c>
      <c r="AX5">
        <f>IF(Z5&gt;0, (R5*SUMPRODUCT(K5:$K$98, X5:$X$98)-K5*$AZ$3)/Z5, 0)</f>
        <v>4768.6749301895716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2000000</v>
      </c>
      <c r="S6">
        <f t="shared" si="1"/>
        <v>4664.3058981874383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4649.7145056711961</v>
      </c>
      <c r="AC6">
        <f t="shared" si="2"/>
        <v>4490.7232439250183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-5036.6987923330908</v>
      </c>
      <c r="AI6">
        <f t="shared" si="6"/>
        <v>-5084.8380368632379</v>
      </c>
      <c r="AJ6">
        <f t="shared" si="7"/>
        <v>158.99126174617777</v>
      </c>
      <c r="AK6">
        <f>G6*SUM(AB6, AE6:AF6)</f>
        <v>325.48001539698373</v>
      </c>
      <c r="AL6">
        <f t="shared" si="8"/>
        <v>-4600.3667597200765</v>
      </c>
      <c r="AN6">
        <f t="shared" si="9"/>
        <v>0</v>
      </c>
      <c r="AO6">
        <f t="shared" si="9"/>
        <v>0</v>
      </c>
      <c r="AP6">
        <f t="shared" si="9"/>
        <v>-34.264563401218254</v>
      </c>
      <c r="AQ6">
        <f t="shared" si="9"/>
        <v>-3585.0227145683552</v>
      </c>
      <c r="AR6">
        <f t="shared" si="9"/>
        <v>-3619.2872779695736</v>
      </c>
      <c r="AS6">
        <f t="shared" si="9"/>
        <v>113.16683968586131</v>
      </c>
      <c r="AT6">
        <f t="shared" si="9"/>
        <v>231.67024601757791</v>
      </c>
      <c r="AU6">
        <f t="shared" si="9"/>
        <v>-3274.4501922661348</v>
      </c>
      <c r="AW6">
        <v>3</v>
      </c>
      <c r="AX6">
        <f>IF(Z6&gt;0, (R6*SUMPRODUCT(K6:$K$98, X6:$X$98)-K6*$AZ$3)/Z6, 0)</f>
        <v>4664.3058981874383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2000000</v>
      </c>
      <c r="S7">
        <f t="shared" si="1"/>
        <v>4588.7778004120928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4490.7232439250183</v>
      </c>
      <c r="AC7">
        <f t="shared" si="2"/>
        <v>4362.2975418187925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-5024.5760103692546</v>
      </c>
      <c r="AI7">
        <f t="shared" si="6"/>
        <v>-5072.1082480538407</v>
      </c>
      <c r="AJ7">
        <f t="shared" si="7"/>
        <v>128.4257021062258</v>
      </c>
      <c r="AK7">
        <f>G7*SUM(AB7, AE7:AF7)</f>
        <v>314.35062707475129</v>
      </c>
      <c r="AL7">
        <f t="shared" si="8"/>
        <v>-4629.3319188728638</v>
      </c>
      <c r="AN7">
        <f t="shared" si="9"/>
        <v>0</v>
      </c>
      <c r="AO7">
        <f t="shared" si="9"/>
        <v>0</v>
      </c>
      <c r="AP7">
        <f t="shared" si="9"/>
        <v>-30.207596355589839</v>
      </c>
      <c r="AQ7">
        <f t="shared" si="9"/>
        <v>-3193.208890908882</v>
      </c>
      <c r="AR7">
        <f t="shared" si="9"/>
        <v>-3223.4164872644719</v>
      </c>
      <c r="AS7">
        <f t="shared" si="9"/>
        <v>81.616855420339903</v>
      </c>
      <c r="AT7">
        <f t="shared" si="9"/>
        <v>199.77550646389963</v>
      </c>
      <c r="AU7">
        <f t="shared" si="9"/>
        <v>-2942.0241253802324</v>
      </c>
      <c r="AW7">
        <v>4</v>
      </c>
      <c r="AX7">
        <f>IF(Z7&gt;0, (R7*SUMPRODUCT(K7:$K$98, X7:$X$98)-K7*$AZ$3)/Z7, 0)</f>
        <v>4588.7778004120928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2000000</v>
      </c>
      <c r="S8">
        <f t="shared" si="1"/>
        <v>4533.5490378909599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4362.2975418187925</v>
      </c>
      <c r="AC8">
        <f t="shared" si="2"/>
        <v>4255.3359834653747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-5011.8257595158575</v>
      </c>
      <c r="AI8">
        <f t="shared" si="6"/>
        <v>-5058.7573791796094</v>
      </c>
      <c r="AJ8">
        <f t="shared" si="7"/>
        <v>106.96155835341779</v>
      </c>
      <c r="AK8">
        <f t="shared" ref="AK8:AK71" si="22">G8*SUM(AB8:AB8, AE8:AF8)</f>
        <v>305.36082792731548</v>
      </c>
      <c r="AL8">
        <f t="shared" si="8"/>
        <v>-4646.4349928988759</v>
      </c>
      <c r="AN8">
        <f t="shared" si="9"/>
        <v>0</v>
      </c>
      <c r="AO8">
        <f t="shared" si="9"/>
        <v>0</v>
      </c>
      <c r="AP8">
        <f t="shared" si="9"/>
        <v>-26.630261379584159</v>
      </c>
      <c r="AQ8">
        <f t="shared" si="9"/>
        <v>-2843.8445321315639</v>
      </c>
      <c r="AR8">
        <f t="shared" si="9"/>
        <v>-2870.4747935111477</v>
      </c>
      <c r="AS8">
        <f t="shared" si="9"/>
        <v>60.692860739241333</v>
      </c>
      <c r="AT8">
        <f t="shared" si="9"/>
        <v>173.26993445042487</v>
      </c>
      <c r="AU8">
        <f t="shared" si="9"/>
        <v>-2636.5119983214813</v>
      </c>
      <c r="AW8">
        <v>5</v>
      </c>
      <c r="AX8">
        <f>IF(Z8&gt;0, (R8*SUMPRODUCT(K8:$K$98, X8:$X$98)-K8*$AZ$3)/Z8, 0)</f>
        <v>4533.5490378909599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2000000</v>
      </c>
      <c r="S9">
        <f t="shared" si="1"/>
        <v>4496.4528251935953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4255.3359834653747</v>
      </c>
      <c r="AC9">
        <f t="shared" si="2"/>
        <v>4167.0694268297739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-5000.246817423882</v>
      </c>
      <c r="AI9">
        <f t="shared" si="6"/>
        <v>-5046.584114720561</v>
      </c>
      <c r="AJ9">
        <f t="shared" si="7"/>
        <v>88.266556635600864</v>
      </c>
      <c r="AK9">
        <f t="shared" si="22"/>
        <v>297.87351884257623</v>
      </c>
      <c r="AL9">
        <f t="shared" si="8"/>
        <v>-4660.444039242384</v>
      </c>
      <c r="AN9">
        <f t="shared" si="9"/>
        <v>0</v>
      </c>
      <c r="AO9">
        <f t="shared" si="9"/>
        <v>0</v>
      </c>
      <c r="AP9">
        <f t="shared" si="9"/>
        <v>-23.475916881743412</v>
      </c>
      <c r="AQ9">
        <f t="shared" si="9"/>
        <v>-2533.2806512747916</v>
      </c>
      <c r="AR9">
        <f t="shared" si="9"/>
        <v>-2556.7565681565347</v>
      </c>
      <c r="AS9">
        <f t="shared" si="9"/>
        <v>44.718584550755949</v>
      </c>
      <c r="AT9">
        <f t="shared" si="9"/>
        <v>150.9119948202482</v>
      </c>
      <c r="AU9">
        <f t="shared" si="9"/>
        <v>-2361.1259887855304</v>
      </c>
      <c r="AW9">
        <v>6</v>
      </c>
      <c r="AX9">
        <f>IF(Z9&gt;0, (R9*SUMPRODUCT(K9:$K$98, X9:$X$98)-K9*$AZ$3)/Z9, 0)</f>
        <v>4496.4528251935953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50</v>
      </c>
      <c r="R10">
        <f t="shared" si="0"/>
        <v>2000000</v>
      </c>
      <c r="S10">
        <f t="shared" si="1"/>
        <v>4474.556688548967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4167.0694268297739</v>
      </c>
      <c r="AC10">
        <f t="shared" si="2"/>
        <v>4094.1262536763788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-4998.5933155657549</v>
      </c>
      <c r="AI10">
        <f t="shared" si="6"/>
        <v>-5044.3422750565778</v>
      </c>
      <c r="AJ10">
        <f t="shared" si="7"/>
        <v>72.943173153395037</v>
      </c>
      <c r="AK10">
        <f t="shared" si="22"/>
        <v>291.69485987808417</v>
      </c>
      <c r="AL10">
        <f t="shared" si="8"/>
        <v>-4679.7042420250982</v>
      </c>
      <c r="AN10">
        <f t="shared" si="9"/>
        <v>0</v>
      </c>
      <c r="AO10">
        <f t="shared" si="9"/>
        <v>0</v>
      </c>
      <c r="AP10">
        <f t="shared" si="9"/>
        <v>-20.694505928153227</v>
      </c>
      <c r="AQ10">
        <f t="shared" si="9"/>
        <v>-2261.1097640844105</v>
      </c>
      <c r="AR10">
        <f t="shared" si="9"/>
        <v>-2281.8042700125634</v>
      </c>
      <c r="AS10">
        <f t="shared" si="9"/>
        <v>32.995787140121401</v>
      </c>
      <c r="AT10">
        <f t="shared" si="9"/>
        <v>131.94794098365648</v>
      </c>
      <c r="AU10">
        <f t="shared" si="9"/>
        <v>-2116.8605418887855</v>
      </c>
      <c r="AW10">
        <v>7</v>
      </c>
      <c r="AX10">
        <f>IF(Z10&gt;0, (R10*SUMPRODUCT(K10:$K$98, X10:$X$98)-K10*$AZ$3)/Z10, 0)</f>
        <v>4474.556688548967</v>
      </c>
    </row>
    <row r="11" spans="1:52" x14ac:dyDescent="0.25">
      <c r="A11" t="s">
        <v>33</v>
      </c>
      <c r="C11" s="12">
        <f>AU91</f>
        <v>2163.4546139705189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2000000</v>
      </c>
      <c r="S11">
        <f t="shared" si="1"/>
        <v>4460.9791467500509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4094.1262536763788</v>
      </c>
      <c r="AC11">
        <f t="shared" si="2"/>
        <v>4029.7463807717795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-4994.2730008179433</v>
      </c>
      <c r="AI11">
        <f t="shared" si="6"/>
        <v>-5039.4396138888378</v>
      </c>
      <c r="AJ11">
        <f t="shared" si="7"/>
        <v>64.379872904599324</v>
      </c>
      <c r="AK11">
        <f t="shared" si="22"/>
        <v>286.58883775734654</v>
      </c>
      <c r="AL11">
        <f t="shared" si="8"/>
        <v>-4688.470903226892</v>
      </c>
      <c r="AN11">
        <f t="shared" si="9"/>
        <v>0</v>
      </c>
      <c r="AO11">
        <f t="shared" si="9"/>
        <v>0</v>
      </c>
      <c r="AP11">
        <f t="shared" si="9"/>
        <v>-18.242037483968069</v>
      </c>
      <c r="AQ11">
        <f t="shared" si="9"/>
        <v>-2017.1031009805617</v>
      </c>
      <c r="AR11">
        <f t="shared" si="9"/>
        <v>-2035.3451384645298</v>
      </c>
      <c r="AS11">
        <f t="shared" si="9"/>
        <v>26.001950885611102</v>
      </c>
      <c r="AT11">
        <f t="shared" si="9"/>
        <v>115.74842489629285</v>
      </c>
      <c r="AU11">
        <f t="shared" si="9"/>
        <v>-1893.594762682626</v>
      </c>
      <c r="AW11">
        <v>8</v>
      </c>
      <c r="AX11">
        <f>IF(Z11&gt;0, (R11*SUMPRODUCT(K11:$K$98, X11:$X$98)-K11*$AZ$3)/Z11, 0)</f>
        <v>4460.9791467500509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50</v>
      </c>
      <c r="R12">
        <f t="shared" si="0"/>
        <v>2000000</v>
      </c>
      <c r="S12">
        <f t="shared" si="1"/>
        <v>4456.1659682131831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4029.7463807717795</v>
      </c>
      <c r="AC12">
        <f t="shared" si="2"/>
        <v>3974.0092540589121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-4997.6785096363928</v>
      </c>
      <c r="AI12">
        <f t="shared" si="6"/>
        <v>-5042.2685146138374</v>
      </c>
      <c r="AJ12">
        <f t="shared" si="7"/>
        <v>55.737126712867394</v>
      </c>
      <c r="AK12">
        <f t="shared" si="22"/>
        <v>282.08224665402457</v>
      </c>
      <c r="AL12">
        <f t="shared" si="8"/>
        <v>-4704.4491412469451</v>
      </c>
      <c r="AN12">
        <f t="shared" si="9"/>
        <v>0</v>
      </c>
      <c r="AO12">
        <f t="shared" si="9"/>
        <v>0</v>
      </c>
      <c r="AP12">
        <f t="shared" si="9"/>
        <v>-16.079602808845102</v>
      </c>
      <c r="AQ12">
        <f t="shared" si="9"/>
        <v>-1802.2129722098832</v>
      </c>
      <c r="AR12">
        <f t="shared" si="9"/>
        <v>-1818.2925750187283</v>
      </c>
      <c r="AS12">
        <f t="shared" si="9"/>
        <v>20.099366656328581</v>
      </c>
      <c r="AT12">
        <f t="shared" si="9"/>
        <v>101.7216860127679</v>
      </c>
      <c r="AU12">
        <f t="shared" si="9"/>
        <v>-1696.4715223496316</v>
      </c>
      <c r="AW12">
        <v>9</v>
      </c>
      <c r="AX12">
        <f>IF(Z12&gt;0, (R12*SUMPRODUCT(K12:$K$98, X12:$X$98)-K12*$AZ$3)/Z12, 0)</f>
        <v>4456.1659682131831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2000000</v>
      </c>
      <c r="S13">
        <f t="shared" si="1"/>
        <v>4456.0506653709299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3974.0092540589121</v>
      </c>
      <c r="AC13">
        <f t="shared" si="2"/>
        <v>3923.0159017309011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-5005.0871543024414</v>
      </c>
      <c r="AI13">
        <f t="shared" si="6"/>
        <v>-5049.1061320512545</v>
      </c>
      <c r="AJ13">
        <f t="shared" si="7"/>
        <v>50.993352328011042</v>
      </c>
      <c r="AK13">
        <f t="shared" si="22"/>
        <v>278.18064778412389</v>
      </c>
      <c r="AL13">
        <f t="shared" si="8"/>
        <v>-4719.9321319391202</v>
      </c>
      <c r="AN13">
        <f t="shared" si="9"/>
        <v>0</v>
      </c>
      <c r="AO13">
        <f t="shared" si="9"/>
        <v>0</v>
      </c>
      <c r="AP13">
        <f t="shared" si="9"/>
        <v>-14.172932737199062</v>
      </c>
      <c r="AQ13">
        <f t="shared" si="9"/>
        <v>-1611.5041104892734</v>
      </c>
      <c r="AR13">
        <f t="shared" si="9"/>
        <v>-1625.6770432264727</v>
      </c>
      <c r="AS13">
        <f t="shared" si="9"/>
        <v>16.418494693659419</v>
      </c>
      <c r="AT13">
        <f t="shared" si="9"/>
        <v>89.566723523950813</v>
      </c>
      <c r="AU13">
        <f t="shared" si="9"/>
        <v>-1519.6918250088627</v>
      </c>
      <c r="AW13">
        <v>10</v>
      </c>
      <c r="AX13">
        <f>IF(Z13&gt;0, (R13*SUMPRODUCT(K13:$K$98, X13:$X$98)-K13*$AZ$3)/Z13, 0)</f>
        <v>4456.0506653709299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2000000</v>
      </c>
      <c r="S14">
        <f t="shared" si="1"/>
        <v>4458.9217841874852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3923.0159017309011</v>
      </c>
      <c r="AC14">
        <f t="shared" si="2"/>
        <v>3875.1007375647309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-5017.9856266945444</v>
      </c>
      <c r="AI14">
        <f t="shared" si="6"/>
        <v>-5061.4389650252015</v>
      </c>
      <c r="AJ14">
        <f t="shared" si="7"/>
        <v>47.915164166170143</v>
      </c>
      <c r="AK14">
        <f t="shared" si="22"/>
        <v>274.6111131211631</v>
      </c>
      <c r="AL14">
        <f t="shared" si="8"/>
        <v>-4738.9126877378685</v>
      </c>
      <c r="AN14">
        <f t="shared" si="9"/>
        <v>0</v>
      </c>
      <c r="AO14">
        <f t="shared" si="9"/>
        <v>0</v>
      </c>
      <c r="AP14">
        <f t="shared" si="9"/>
        <v>-12.491796413385945</v>
      </c>
      <c r="AQ14">
        <f t="shared" si="9"/>
        <v>-1442.5509583861024</v>
      </c>
      <c r="AR14">
        <f t="shared" si="9"/>
        <v>-1455.0427547994882</v>
      </c>
      <c r="AS14">
        <f t="shared" si="9"/>
        <v>13.774464721746732</v>
      </c>
      <c r="AT14">
        <f t="shared" si="9"/>
        <v>78.944132942316642</v>
      </c>
      <c r="AU14">
        <f t="shared" si="9"/>
        <v>-1362.3241571354249</v>
      </c>
      <c r="AW14">
        <v>11</v>
      </c>
      <c r="AX14">
        <f>IF(Z14&gt;0, (R14*SUMPRODUCT(K14:$K$98, X14:$X$98)-K14*$AZ$3)/Z14, 0)</f>
        <v>4458.9217841874852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2000000</v>
      </c>
      <c r="S15">
        <f t="shared" si="1"/>
        <v>4462.9851008683236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3875.1007375647309</v>
      </c>
      <c r="AC15">
        <f t="shared" si="2"/>
        <v>3828.6113383956858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-5034.4655400522161</v>
      </c>
      <c r="AI15">
        <f t="shared" si="6"/>
        <v>-5077.3584833610657</v>
      </c>
      <c r="AJ15">
        <f t="shared" si="7"/>
        <v>46.4893991690451</v>
      </c>
      <c r="AK15">
        <f t="shared" si="22"/>
        <v>271.25705162953119</v>
      </c>
      <c r="AL15">
        <f t="shared" si="8"/>
        <v>-4759.6120325624897</v>
      </c>
      <c r="AN15">
        <f t="shared" si="9"/>
        <v>0</v>
      </c>
      <c r="AO15">
        <f t="shared" si="9"/>
        <v>0</v>
      </c>
      <c r="AP15">
        <f t="shared" si="9"/>
        <v>-11.009550210500208</v>
      </c>
      <c r="AQ15">
        <f t="shared" si="9"/>
        <v>-1292.2219104232609</v>
      </c>
      <c r="AR15">
        <f t="shared" si="9"/>
        <v>-1303.2314606337611</v>
      </c>
      <c r="AS15">
        <f t="shared" si="9"/>
        <v>11.932670852689943</v>
      </c>
      <c r="AT15">
        <f t="shared" si="9"/>
        <v>69.624928939102105</v>
      </c>
      <c r="AU15">
        <f t="shared" si="9"/>
        <v>-1221.6738608419691</v>
      </c>
      <c r="AW15">
        <v>12</v>
      </c>
      <c r="AX15">
        <f>IF(Z15&gt;0, (R15*SUMPRODUCT(K15:$K$98, X15:$X$98)-K15*$AZ$3)/Z15, 0)</f>
        <v>4462.9851008683236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2000000</v>
      </c>
      <c r="S16">
        <f t="shared" si="1"/>
        <v>4467.5256150549731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3828.6113383956858</v>
      </c>
      <c r="AC16">
        <f t="shared" si="2"/>
        <v>3782.8729629876466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-5062.503115583042</v>
      </c>
      <c r="AI16">
        <f t="shared" si="6"/>
        <v>-5104.8405668809137</v>
      </c>
      <c r="AJ16">
        <f t="shared" si="7"/>
        <v>45.738375408039246</v>
      </c>
      <c r="AK16">
        <f t="shared" si="22"/>
        <v>268.00279368769804</v>
      </c>
      <c r="AL16">
        <f t="shared" si="8"/>
        <v>-4791.0993977851767</v>
      </c>
      <c r="AN16">
        <f t="shared" si="9"/>
        <v>0</v>
      </c>
      <c r="AO16">
        <f t="shared" si="9"/>
        <v>0</v>
      </c>
      <c r="AP16">
        <f t="shared" si="9"/>
        <v>-9.702651113349992</v>
      </c>
      <c r="AQ16">
        <f t="shared" si="9"/>
        <v>-1160.1950515433919</v>
      </c>
      <c r="AR16">
        <f t="shared" si="9"/>
        <v>-1169.897702656742</v>
      </c>
      <c r="AS16">
        <f t="shared" si="9"/>
        <v>10.482055141990687</v>
      </c>
      <c r="AT16">
        <f t="shared" si="9"/>
        <v>61.419323195905193</v>
      </c>
      <c r="AU16">
        <f t="shared" si="9"/>
        <v>-1097.9963243188461</v>
      </c>
      <c r="AW16">
        <v>13</v>
      </c>
      <c r="AX16">
        <f>IF(Z16&gt;0, (R16*SUMPRODUCT(K16:$K$98, X16:$X$98)-K16*$AZ$3)/Z16, 0)</f>
        <v>4467.5256150549731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2000000</v>
      </c>
      <c r="S17">
        <f t="shared" si="1"/>
        <v>4469.8765212937888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3782.8729629876466</v>
      </c>
      <c r="AC17">
        <f t="shared" si="2"/>
        <v>3735.6096391364194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-5103.1904166363165</v>
      </c>
      <c r="AI17">
        <f t="shared" si="6"/>
        <v>-5144.9769136607929</v>
      </c>
      <c r="AJ17">
        <f t="shared" si="7"/>
        <v>47.263323851227142</v>
      </c>
      <c r="AK17">
        <f t="shared" si="22"/>
        <v>264.80110740913528</v>
      </c>
      <c r="AL17">
        <f t="shared" si="8"/>
        <v>-4832.9124824004302</v>
      </c>
      <c r="AN17">
        <f t="shared" si="9"/>
        <v>0</v>
      </c>
      <c r="AO17">
        <f t="shared" si="9"/>
        <v>0</v>
      </c>
      <c r="AP17">
        <f t="shared" si="9"/>
        <v>-8.5503451910234105</v>
      </c>
      <c r="AQ17">
        <f t="shared" si="9"/>
        <v>-1044.2138667953961</v>
      </c>
      <c r="AR17">
        <f t="shared" si="9"/>
        <v>-1052.7642119864195</v>
      </c>
      <c r="AS17">
        <f t="shared" si="9"/>
        <v>9.6710124700428484</v>
      </c>
      <c r="AT17">
        <f t="shared" si="9"/>
        <v>54.183552978540924</v>
      </c>
      <c r="AU17">
        <f t="shared" si="9"/>
        <v>-988.90964653783578</v>
      </c>
      <c r="AW17">
        <v>14</v>
      </c>
      <c r="AX17">
        <f>IF(Z17&gt;0, (R17*SUMPRODUCT(K17:$K$98, X17:$X$98)-K17*$AZ$3)/Z17, 0)</f>
        <v>4469.8765212937888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2000000</v>
      </c>
      <c r="S18">
        <f t="shared" si="1"/>
        <v>4467.8556519496879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3735.6096391364194</v>
      </c>
      <c r="AC18">
        <f t="shared" si="2"/>
        <v>3685.0848149233134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-5146.4132733153783</v>
      </c>
      <c r="AI18">
        <f t="shared" si="6"/>
        <v>-5187.6532450377772</v>
      </c>
      <c r="AJ18">
        <f t="shared" si="7"/>
        <v>50.524824213106058</v>
      </c>
      <c r="AK18">
        <f t="shared" si="22"/>
        <v>261.49267473954939</v>
      </c>
      <c r="AL18">
        <f t="shared" si="8"/>
        <v>-4875.6357460851214</v>
      </c>
      <c r="AN18">
        <f t="shared" si="9"/>
        <v>0</v>
      </c>
      <c r="AO18">
        <f t="shared" si="9"/>
        <v>0</v>
      </c>
      <c r="AP18">
        <f t="shared" si="9"/>
        <v>-7.5343886483235982</v>
      </c>
      <c r="AQ18">
        <f t="shared" si="9"/>
        <v>-940.23046395516951</v>
      </c>
      <c r="AR18">
        <f t="shared" si="9"/>
        <v>-947.76485260349307</v>
      </c>
      <c r="AS18">
        <f t="shared" si="9"/>
        <v>9.2306964847653674</v>
      </c>
      <c r="AT18">
        <f t="shared" si="9"/>
        <v>47.773734022891006</v>
      </c>
      <c r="AU18">
        <f t="shared" si="9"/>
        <v>-890.76042209583659</v>
      </c>
      <c r="AW18">
        <v>15</v>
      </c>
      <c r="AX18">
        <f>IF(Z18&gt;0, (R18*SUMPRODUCT(K18:$K$98, X18:$X$98)-K18*$AZ$3)/Z18, 0)</f>
        <v>4467.8556519496879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2000000</v>
      </c>
      <c r="S19">
        <f t="shared" si="1"/>
        <v>4462.2721879425117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3685.0848149233134</v>
      </c>
      <c r="AC19">
        <f t="shared" si="2"/>
        <v>3632.0767104166098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-5198.2802900208362</v>
      </c>
      <c r="AI19">
        <f t="shared" si="6"/>
        <v>-5238.9779050187608</v>
      </c>
      <c r="AJ19">
        <f t="shared" si="7"/>
        <v>53.008104506703603</v>
      </c>
      <c r="AK19">
        <f t="shared" si="22"/>
        <v>257.95593704463198</v>
      </c>
      <c r="AL19">
        <f t="shared" si="8"/>
        <v>-4928.0138634674249</v>
      </c>
      <c r="AN19">
        <f t="shared" si="9"/>
        <v>0</v>
      </c>
      <c r="AO19">
        <f t="shared" si="9"/>
        <v>0</v>
      </c>
      <c r="AP19">
        <f t="shared" si="9"/>
        <v>-6.6386625915094717</v>
      </c>
      <c r="AQ19">
        <f t="shared" si="9"/>
        <v>-847.95211963409315</v>
      </c>
      <c r="AR19">
        <f t="shared" si="9"/>
        <v>-854.59078222560265</v>
      </c>
      <c r="AS19">
        <f t="shared" si="9"/>
        <v>8.6467700982827687</v>
      </c>
      <c r="AT19">
        <f t="shared" si="9"/>
        <v>42.078201132997705</v>
      </c>
      <c r="AU19">
        <f t="shared" si="9"/>
        <v>-803.86581099432215</v>
      </c>
      <c r="AW19">
        <v>16</v>
      </c>
      <c r="AX19">
        <f>IF(Z19&gt;0, (R19*SUMPRODUCT(K19:$K$98, X19:$X$98)-K19*$AZ$3)/Z19, 0)</f>
        <v>4462.2721879425117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50</v>
      </c>
      <c r="R20">
        <f t="shared" si="0"/>
        <v>2000000</v>
      </c>
      <c r="S20">
        <f t="shared" si="1"/>
        <v>4452.635704296109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3632.0767104166098</v>
      </c>
      <c r="AC20">
        <f t="shared" si="2"/>
        <v>3576.2874117186552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-5256.8099991967119</v>
      </c>
      <c r="AI20">
        <f t="shared" si="6"/>
        <v>-5296.9692177946772</v>
      </c>
      <c r="AJ20">
        <f t="shared" si="7"/>
        <v>55.789298697954564</v>
      </c>
      <c r="AK20">
        <f t="shared" si="22"/>
        <v>254.24536972916272</v>
      </c>
      <c r="AL20">
        <f t="shared" si="8"/>
        <v>-4986.9345493675601</v>
      </c>
      <c r="AN20">
        <f t="shared" si="9"/>
        <v>0</v>
      </c>
      <c r="AO20">
        <f t="shared" si="9"/>
        <v>0</v>
      </c>
      <c r="AP20">
        <f t="shared" si="9"/>
        <v>-5.8489629250159156</v>
      </c>
      <c r="AQ20">
        <f t="shared" si="9"/>
        <v>-765.62462773397453</v>
      </c>
      <c r="AR20">
        <f t="shared" si="9"/>
        <v>-771.47359065899047</v>
      </c>
      <c r="AS20">
        <f t="shared" si="9"/>
        <v>8.1253956398819831</v>
      </c>
      <c r="AT20">
        <f t="shared" si="9"/>
        <v>37.029399309033842</v>
      </c>
      <c r="AU20">
        <f t="shared" si="9"/>
        <v>-726.31879571007471</v>
      </c>
      <c r="AW20">
        <v>17</v>
      </c>
      <c r="AX20">
        <f>IF(Z20&gt;0, (R20*SUMPRODUCT(K20:$K$98, X20:$X$98)-K20*$AZ$3)/Z20, 0)</f>
        <v>4452.635704296109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50</v>
      </c>
      <c r="R21">
        <f t="shared" si="0"/>
        <v>2000000</v>
      </c>
      <c r="S21">
        <f t="shared" si="1"/>
        <v>4439.1270306597471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3576.2874117186552</v>
      </c>
      <c r="AC21">
        <f t="shared" si="2"/>
        <v>3517.9510169633709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-5330.806963287394</v>
      </c>
      <c r="AI21">
        <f t="shared" si="6"/>
        <v>-5370.4313195252971</v>
      </c>
      <c r="AJ21">
        <f t="shared" si="7"/>
        <v>58.336394755284346</v>
      </c>
      <c r="AK21">
        <f t="shared" si="22"/>
        <v>250.34011882030589</v>
      </c>
      <c r="AL21">
        <f t="shared" si="8"/>
        <v>-5061.7548059497067</v>
      </c>
      <c r="AN21">
        <f t="shared" si="9"/>
        <v>0</v>
      </c>
      <c r="AO21">
        <f t="shared" si="9"/>
        <v>0</v>
      </c>
      <c r="AP21">
        <f t="shared" si="9"/>
        <v>-5.1527350438354986</v>
      </c>
      <c r="AQ21">
        <f t="shared" si="9"/>
        <v>-693.2159524998907</v>
      </c>
      <c r="AR21">
        <f t="shared" si="9"/>
        <v>-698.36868754372608</v>
      </c>
      <c r="AS21">
        <f t="shared" si="9"/>
        <v>7.5860408628932525</v>
      </c>
      <c r="AT21">
        <f t="shared" si="9"/>
        <v>32.554126441287586</v>
      </c>
      <c r="AU21">
        <f t="shared" si="9"/>
        <v>-658.22852023954522</v>
      </c>
      <c r="AW21">
        <v>18</v>
      </c>
      <c r="AX21">
        <f>IF(Z21&gt;0, (R21*SUMPRODUCT(K21:$K$98, X21:$X$98)-K21*$AZ$3)/Z21, 0)</f>
        <v>4439.1270306597471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2000000</v>
      </c>
      <c r="S22">
        <f t="shared" si="1"/>
        <v>4420.5896802290054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3517.9510169633709</v>
      </c>
      <c r="AC22">
        <f t="shared" si="2"/>
        <v>3456.2424153373149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-5422.5281672128631</v>
      </c>
      <c r="AI22">
        <f t="shared" si="6"/>
        <v>-5461.6207166842069</v>
      </c>
      <c r="AJ22">
        <f t="shared" si="7"/>
        <v>61.708601626055952</v>
      </c>
      <c r="AK22">
        <f t="shared" si="22"/>
        <v>246.25657118743598</v>
      </c>
      <c r="AL22">
        <f t="shared" si="8"/>
        <v>-5153.6555438707146</v>
      </c>
      <c r="AN22">
        <f t="shared" si="9"/>
        <v>0</v>
      </c>
      <c r="AO22">
        <f t="shared" si="9"/>
        <v>0</v>
      </c>
      <c r="AP22">
        <f t="shared" si="9"/>
        <v>-4.5389099195451417</v>
      </c>
      <c r="AQ22">
        <f t="shared" si="9"/>
        <v>-629.59226809233587</v>
      </c>
      <c r="AR22">
        <f t="shared" si="9"/>
        <v>-634.13117801188093</v>
      </c>
      <c r="AS22">
        <f t="shared" si="9"/>
        <v>7.1647868412132585</v>
      </c>
      <c r="AT22">
        <f t="shared" si="9"/>
        <v>28.592056768647375</v>
      </c>
      <c r="AU22">
        <f t="shared" si="9"/>
        <v>-598.37433440202028</v>
      </c>
      <c r="AW22">
        <v>19</v>
      </c>
      <c r="AX22">
        <f>IF(Z22&gt;0, (R22*SUMPRODUCT(K22:$K$98, X22:$X$98)-K22*$AZ$3)/Z22, 0)</f>
        <v>4420.5896802290054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50</v>
      </c>
      <c r="R23">
        <f t="shared" si="0"/>
        <v>2000000</v>
      </c>
      <c r="S23">
        <f t="shared" si="1"/>
        <v>4395.9915764419502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3456.2424153373149</v>
      </c>
      <c r="AC23">
        <f t="shared" si="2"/>
        <v>3390.4959962394746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-5525.1532980423181</v>
      </c>
      <c r="AI23">
        <f t="shared" si="6"/>
        <v>-5563.7167931864979</v>
      </c>
      <c r="AJ23">
        <f t="shared" si="7"/>
        <v>65.746419097840317</v>
      </c>
      <c r="AK23">
        <f t="shared" si="22"/>
        <v>241.93696907361206</v>
      </c>
      <c r="AL23">
        <f t="shared" si="8"/>
        <v>-5256.0334050150459</v>
      </c>
      <c r="AN23">
        <f t="shared" si="9"/>
        <v>0</v>
      </c>
      <c r="AO23">
        <f t="shared" si="9"/>
        <v>0</v>
      </c>
      <c r="AP23">
        <f t="shared" si="9"/>
        <v>-3.9977527918019358</v>
      </c>
      <c r="AQ23">
        <f t="shared" si="9"/>
        <v>-572.77476898294333</v>
      </c>
      <c r="AR23">
        <f t="shared" si="9"/>
        <v>-576.77252177474531</v>
      </c>
      <c r="AS23">
        <f t="shared" si="9"/>
        <v>6.8157185835122922</v>
      </c>
      <c r="AT23">
        <f t="shared" si="9"/>
        <v>25.080822937287898</v>
      </c>
      <c r="AU23">
        <f t="shared" si="9"/>
        <v>-544.87598025394516</v>
      </c>
      <c r="AW23">
        <v>20</v>
      </c>
      <c r="AX23">
        <f>IF(Z23&gt;0, (R23*SUMPRODUCT(K23:$K$98, X23:$X$98)-K23*$AZ$3)/Z23, 0)</f>
        <v>4395.9915764419502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2000000</v>
      </c>
      <c r="S24">
        <f t="shared" si="1"/>
        <v>4365.7299765244452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3390.4959962394746</v>
      </c>
      <c r="AC24">
        <f t="shared" si="2"/>
        <v>3321.1550210016148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-5648.3349747155662</v>
      </c>
      <c r="AI24">
        <f t="shared" si="6"/>
        <v>-5686.3716265339363</v>
      </c>
      <c r="AJ24">
        <f t="shared" si="7"/>
        <v>69.340975237859766</v>
      </c>
      <c r="AK24">
        <f t="shared" si="22"/>
        <v>237.33471973676325</v>
      </c>
      <c r="AL24">
        <f t="shared" si="8"/>
        <v>-5379.6959315593131</v>
      </c>
      <c r="AN24">
        <f t="shared" si="9"/>
        <v>0</v>
      </c>
      <c r="AO24">
        <f t="shared" si="9"/>
        <v>0</v>
      </c>
      <c r="AP24">
        <f t="shared" si="9"/>
        <v>-3.5206577218847261</v>
      </c>
      <c r="AQ24">
        <f t="shared" si="9"/>
        <v>-522.80769189363764</v>
      </c>
      <c r="AR24">
        <f t="shared" si="9"/>
        <v>-526.32834961552237</v>
      </c>
      <c r="AS24">
        <f t="shared" si="9"/>
        <v>6.4181737414723523</v>
      </c>
      <c r="AT24">
        <f t="shared" si="9"/>
        <v>21.967609496823247</v>
      </c>
      <c r="AU24">
        <f t="shared" si="9"/>
        <v>-497.9425663772268</v>
      </c>
      <c r="AW24">
        <v>21</v>
      </c>
      <c r="AX24">
        <f>IF(Z24&gt;0, (R24*SUMPRODUCT(K24:$K$98, X24:$X$98)-K24*$AZ$3)/Z24, 0)</f>
        <v>4365.7299765244452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2000000</v>
      </c>
      <c r="S25">
        <f t="shared" si="1"/>
        <v>4329.1311245042634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3321.1550210016148</v>
      </c>
      <c r="AC25">
        <f t="shared" si="2"/>
        <v>3247.8417878089463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-5792.4541232105039</v>
      </c>
      <c r="AI25">
        <f t="shared" si="6"/>
        <v>-5829.9655971576103</v>
      </c>
      <c r="AJ25">
        <f t="shared" si="7"/>
        <v>73.313233192668577</v>
      </c>
      <c r="AK25">
        <f t="shared" si="22"/>
        <v>232.48085147011307</v>
      </c>
      <c r="AL25">
        <f t="shared" si="8"/>
        <v>-5524.1715124948296</v>
      </c>
      <c r="AN25">
        <f t="shared" si="9"/>
        <v>0</v>
      </c>
      <c r="AO25">
        <f t="shared" si="9"/>
        <v>0</v>
      </c>
      <c r="AP25">
        <f t="shared" si="9"/>
        <v>-3.1000423768375285</v>
      </c>
      <c r="AQ25">
        <f t="shared" si="9"/>
        <v>-478.70295028023571</v>
      </c>
      <c r="AR25">
        <f t="shared" si="9"/>
        <v>-481.80299265707328</v>
      </c>
      <c r="AS25">
        <f t="shared" si="9"/>
        <v>6.058789638624118</v>
      </c>
      <c r="AT25">
        <f t="shared" si="9"/>
        <v>19.212801191893018</v>
      </c>
      <c r="AU25">
        <f t="shared" si="9"/>
        <v>-456.53140182655625</v>
      </c>
      <c r="AW25">
        <v>22</v>
      </c>
      <c r="AX25">
        <f>IF(Z25&gt;0, (R25*SUMPRODUCT(K25:$K$98, X25:$X$98)-K25*$AZ$3)/Z25, 0)</f>
        <v>4329.1311245042634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2000000</v>
      </c>
      <c r="S26">
        <f t="shared" si="1"/>
        <v>4285.8273846189513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3247.8417878089463</v>
      </c>
      <c r="AC26">
        <f t="shared" si="2"/>
        <v>3170.4731756545734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-5939.2636920752684</v>
      </c>
      <c r="AI26">
        <f t="shared" si="6"/>
        <v>-5976.2515696906012</v>
      </c>
      <c r="AJ26">
        <f t="shared" si="7"/>
        <v>77.36861215437284</v>
      </c>
      <c r="AK26">
        <f t="shared" si="22"/>
        <v>227.34892514662627</v>
      </c>
      <c r="AL26">
        <f t="shared" si="8"/>
        <v>-5671.5340323896025</v>
      </c>
      <c r="AN26">
        <f t="shared" si="9"/>
        <v>0</v>
      </c>
      <c r="AO26">
        <f t="shared" si="9"/>
        <v>0</v>
      </c>
      <c r="AP26">
        <f t="shared" si="9"/>
        <v>-2.7292598763651803</v>
      </c>
      <c r="AQ26">
        <f t="shared" si="9"/>
        <v>-438.24612643397268</v>
      </c>
      <c r="AR26">
        <f t="shared" si="9"/>
        <v>-440.97538631033785</v>
      </c>
      <c r="AS26">
        <f t="shared" si="9"/>
        <v>5.7088717292460931</v>
      </c>
      <c r="AT26">
        <f t="shared" si="9"/>
        <v>16.775612426061901</v>
      </c>
      <c r="AU26">
        <f t="shared" si="9"/>
        <v>-418.49090215502986</v>
      </c>
      <c r="AW26">
        <v>23</v>
      </c>
      <c r="AX26">
        <f>IF(Z26&gt;0, (R26*SUMPRODUCT(K26:$K$98, X26:$X$98)-K26*$AZ$3)/Z26, 0)</f>
        <v>4285.8273846189513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50</v>
      </c>
      <c r="R27">
        <f t="shared" si="0"/>
        <v>2000000</v>
      </c>
      <c r="S27">
        <f t="shared" si="1"/>
        <v>4237.6420558142727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3170.4731756545734</v>
      </c>
      <c r="AC27">
        <f t="shared" si="2"/>
        <v>3090.5612796901228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-6096.8612983609119</v>
      </c>
      <c r="AI27">
        <f t="shared" si="6"/>
        <v>-6133.3268756676325</v>
      </c>
      <c r="AJ27">
        <f t="shared" si="7"/>
        <v>79.91189596445065</v>
      </c>
      <c r="AK27">
        <f t="shared" si="22"/>
        <v>221.93312229582017</v>
      </c>
      <c r="AL27">
        <f t="shared" si="8"/>
        <v>-5831.4818574073624</v>
      </c>
      <c r="AN27">
        <f t="shared" si="9"/>
        <v>0</v>
      </c>
      <c r="AO27">
        <f t="shared" si="9"/>
        <v>0</v>
      </c>
      <c r="AP27">
        <f t="shared" si="9"/>
        <v>-2.4024289324203116</v>
      </c>
      <c r="AQ27">
        <f t="shared" si="9"/>
        <v>-401.67404609926177</v>
      </c>
      <c r="AR27">
        <f t="shared" si="9"/>
        <v>-404.07647503168209</v>
      </c>
      <c r="AS27">
        <f t="shared" si="9"/>
        <v>5.2647637879073246</v>
      </c>
      <c r="AT27">
        <f t="shared" si="9"/>
        <v>14.621420897334531</v>
      </c>
      <c r="AU27">
        <f t="shared" si="9"/>
        <v>-384.19029034644029</v>
      </c>
      <c r="AW27">
        <v>24</v>
      </c>
      <c r="AX27">
        <f>IF(Z27&gt;0, (R27*SUMPRODUCT(K27:$K$98, X27:$X$98)-K27*$AZ$3)/Z27, 0)</f>
        <v>4237.6420558142727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2000000</v>
      </c>
      <c r="S28">
        <f t="shared" si="1"/>
        <v>4185.419360077336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3090.5612796901228</v>
      </c>
      <c r="AC28">
        <f t="shared" si="2"/>
        <v>3008.82851079579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-6270.056186526981</v>
      </c>
      <c r="AI28">
        <f t="shared" si="6"/>
        <v>-6306.0003566559717</v>
      </c>
      <c r="AJ28">
        <f t="shared" si="7"/>
        <v>81.732768894332821</v>
      </c>
      <c r="AK28">
        <f t="shared" si="22"/>
        <v>216.33928957830861</v>
      </c>
      <c r="AL28">
        <f t="shared" si="8"/>
        <v>-6007.9282981833294</v>
      </c>
      <c r="AN28">
        <f t="shared" si="9"/>
        <v>0</v>
      </c>
      <c r="AO28">
        <f t="shared" si="9"/>
        <v>0</v>
      </c>
      <c r="AP28">
        <f t="shared" si="9"/>
        <v>-2.1143549382639555</v>
      </c>
      <c r="AQ28">
        <f t="shared" si="9"/>
        <v>-368.82543715993108</v>
      </c>
      <c r="AR28">
        <f t="shared" si="9"/>
        <v>-370.93979209819508</v>
      </c>
      <c r="AS28">
        <f t="shared" si="9"/>
        <v>4.8077917200358415</v>
      </c>
      <c r="AT28">
        <f t="shared" si="9"/>
        <v>12.725792350161621</v>
      </c>
      <c r="AU28">
        <f t="shared" si="9"/>
        <v>-353.40620802799759</v>
      </c>
      <c r="AW28">
        <v>25</v>
      </c>
      <c r="AX28">
        <f>IF(Z28&gt;0, (R28*SUMPRODUCT(K28:$K$98, X28:$X$98)-K28*$AZ$3)/Z28, 0)</f>
        <v>4185.419360077336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2000000</v>
      </c>
      <c r="S29">
        <f t="shared" si="1"/>
        <v>4129.6667581516176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3008.82851079579</v>
      </c>
      <c r="AC29">
        <f t="shared" si="2"/>
        <v>2925.6649282831158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-6487.9198327491395</v>
      </c>
      <c r="AI29">
        <f t="shared" si="6"/>
        <v>-6523.342363181021</v>
      </c>
      <c r="AJ29">
        <f t="shared" si="7"/>
        <v>83.163582512674111</v>
      </c>
      <c r="AK29">
        <f t="shared" si="22"/>
        <v>210.61799575570532</v>
      </c>
      <c r="AL29">
        <f t="shared" si="8"/>
        <v>-6229.5607849126418</v>
      </c>
      <c r="AN29">
        <f t="shared" si="9"/>
        <v>0</v>
      </c>
      <c r="AO29">
        <f t="shared" si="9"/>
        <v>0</v>
      </c>
      <c r="AP29">
        <f t="shared" si="9"/>
        <v>-1.860419970045633</v>
      </c>
      <c r="AQ29">
        <f t="shared" si="9"/>
        <v>-340.75080107879359</v>
      </c>
      <c r="AR29">
        <f t="shared" si="9"/>
        <v>-342.61122104883924</v>
      </c>
      <c r="AS29">
        <f t="shared" si="9"/>
        <v>4.3678186679702407</v>
      </c>
      <c r="AT29">
        <f t="shared" si="9"/>
        <v>11.06182761585635</v>
      </c>
      <c r="AU29">
        <f t="shared" si="9"/>
        <v>-327.18157476501261</v>
      </c>
      <c r="AW29">
        <v>26</v>
      </c>
      <c r="AX29">
        <f>IF(Z29&gt;0, (R29*SUMPRODUCT(K29:$K$98, X29:$X$98)-K29*$AZ$3)/Z29, 0)</f>
        <v>4129.6667581516176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2000000</v>
      </c>
      <c r="S30">
        <f t="shared" si="1"/>
        <v>4068.6797504270835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2925.6649282831158</v>
      </c>
      <c r="AC30">
        <f t="shared" si="2"/>
        <v>2839.969354567947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-6717.0214204662552</v>
      </c>
      <c r="AI30">
        <f t="shared" si="6"/>
        <v>-6751.9218000583069</v>
      </c>
      <c r="AJ30">
        <f t="shared" si="7"/>
        <v>85.695573715168848</v>
      </c>
      <c r="AK30">
        <f t="shared" si="22"/>
        <v>204.79654497981812</v>
      </c>
      <c r="AL30">
        <f t="shared" si="8"/>
        <v>-6461.42968136332</v>
      </c>
      <c r="AN30">
        <f t="shared" si="9"/>
        <v>0</v>
      </c>
      <c r="AO30">
        <f t="shared" si="9"/>
        <v>0</v>
      </c>
      <c r="AP30">
        <f t="shared" si="9"/>
        <v>-1.6366037368728035</v>
      </c>
      <c r="AQ30">
        <f t="shared" si="9"/>
        <v>-314.98518027275247</v>
      </c>
      <c r="AR30">
        <f t="shared" si="9"/>
        <v>-316.62178400962529</v>
      </c>
      <c r="AS30">
        <f t="shared" si="9"/>
        <v>4.0185722280122977</v>
      </c>
      <c r="AT30">
        <f t="shared" si="9"/>
        <v>9.6036431331235992</v>
      </c>
      <c r="AU30">
        <f t="shared" si="9"/>
        <v>-302.9995686484894</v>
      </c>
      <c r="AW30">
        <v>27</v>
      </c>
      <c r="AX30">
        <f>IF(Z30&gt;0, (R30*SUMPRODUCT(K30:$K$98, X30:$X$98)-K30*$AZ$3)/Z30, 0)</f>
        <v>4068.6797504270835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2000000</v>
      </c>
      <c r="S31">
        <f t="shared" si="1"/>
        <v>4003.5919538693793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2839.969354567947</v>
      </c>
      <c r="AC31">
        <f t="shared" si="2"/>
        <v>2752.7120558698584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-6933.8468756026095</v>
      </c>
      <c r="AI31">
        <f t="shared" si="6"/>
        <v>-6968.2249052268498</v>
      </c>
      <c r="AJ31">
        <f t="shared" si="7"/>
        <v>87.257298698088562</v>
      </c>
      <c r="AK31">
        <f t="shared" si="22"/>
        <v>198.79785481975631</v>
      </c>
      <c r="AL31">
        <f t="shared" si="8"/>
        <v>-6682.1697517090051</v>
      </c>
      <c r="AN31">
        <f t="shared" si="9"/>
        <v>0</v>
      </c>
      <c r="AO31">
        <f t="shared" si="9"/>
        <v>0</v>
      </c>
      <c r="AP31">
        <f t="shared" si="9"/>
        <v>-1.4393829258504087</v>
      </c>
      <c r="AQ31">
        <f t="shared" si="9"/>
        <v>-290.31509112919548</v>
      </c>
      <c r="AR31">
        <f t="shared" si="9"/>
        <v>-291.75447405504588</v>
      </c>
      <c r="AS31">
        <f t="shared" si="9"/>
        <v>3.6533991992751407</v>
      </c>
      <c r="AT31">
        <f t="shared" si="9"/>
        <v>8.3235206046095875</v>
      </c>
      <c r="AU31">
        <f t="shared" si="9"/>
        <v>-279.77755425116118</v>
      </c>
      <c r="AW31">
        <v>28</v>
      </c>
      <c r="AX31">
        <f>IF(Z31&gt;0, (R31*SUMPRODUCT(K31:$K$98, X31:$X$98)-K31*$AZ$3)/Z31, 0)</f>
        <v>4003.5919538693793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2000000</v>
      </c>
      <c r="S32">
        <f t="shared" si="1"/>
        <v>3936.9857951462604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2752.7120558698584</v>
      </c>
      <c r="AC32">
        <f t="shared" si="2"/>
        <v>2665.7254304323269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-7173.8600840197423</v>
      </c>
      <c r="AI32">
        <f t="shared" si="6"/>
        <v>-7207.7149868456399</v>
      </c>
      <c r="AJ32">
        <f t="shared" si="7"/>
        <v>86.986625437531529</v>
      </c>
      <c r="AK32">
        <f t="shared" si="22"/>
        <v>192.68984391089012</v>
      </c>
      <c r="AL32">
        <f t="shared" si="8"/>
        <v>-6928.038517497218</v>
      </c>
      <c r="AN32">
        <f t="shared" si="9"/>
        <v>0</v>
      </c>
      <c r="AO32">
        <f t="shared" si="9"/>
        <v>0</v>
      </c>
      <c r="AP32">
        <f t="shared" si="9"/>
        <v>-1.2656071338229606</v>
      </c>
      <c r="AQ32">
        <f t="shared" si="9"/>
        <v>-268.18238250673272</v>
      </c>
      <c r="AR32">
        <f t="shared" si="9"/>
        <v>-269.44798964055565</v>
      </c>
      <c r="AS32">
        <f t="shared" si="9"/>
        <v>3.2518449179157098</v>
      </c>
      <c r="AT32">
        <f t="shared" si="9"/>
        <v>7.2033773755895769</v>
      </c>
      <c r="AU32">
        <f t="shared" si="9"/>
        <v>-258.99276734705035</v>
      </c>
      <c r="AW32">
        <v>29</v>
      </c>
      <c r="AX32">
        <f>IF(Z32&gt;0, (R32*SUMPRODUCT(K32:$K$98, X32:$X$98)-K32*$AZ$3)/Z32, 0)</f>
        <v>3936.9857951462604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2000000</v>
      </c>
      <c r="S33">
        <f t="shared" si="1"/>
        <v>3868.9284531716248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2665.7254304323269</v>
      </c>
      <c r="AC33">
        <f t="shared" si="2"/>
        <v>2579.0863208645787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-7423.8520532352877</v>
      </c>
      <c r="AI33">
        <f t="shared" si="6"/>
        <v>-7457.182810731596</v>
      </c>
      <c r="AJ33">
        <f t="shared" si="7"/>
        <v>86.639109567748164</v>
      </c>
      <c r="AK33">
        <f t="shared" si="22"/>
        <v>186.6007801302629</v>
      </c>
      <c r="AL33">
        <f t="shared" si="8"/>
        <v>-7183.9429210335848</v>
      </c>
      <c r="AN33">
        <f t="shared" si="9"/>
        <v>0</v>
      </c>
      <c r="AO33">
        <f t="shared" si="9"/>
        <v>0</v>
      </c>
      <c r="AP33">
        <f t="shared" si="9"/>
        <v>-1.1125114865717223</v>
      </c>
      <c r="AQ33">
        <f t="shared" si="9"/>
        <v>-247.79276872864969</v>
      </c>
      <c r="AR33">
        <f t="shared" si="9"/>
        <v>-248.90528021522144</v>
      </c>
      <c r="AS33">
        <f t="shared" si="9"/>
        <v>2.8918336041760488</v>
      </c>
      <c r="AT33">
        <f t="shared" si="9"/>
        <v>6.2283466351209622</v>
      </c>
      <c r="AU33">
        <f t="shared" si="9"/>
        <v>-239.78509997592442</v>
      </c>
      <c r="AW33">
        <v>30</v>
      </c>
      <c r="AX33">
        <f>IF(Z33&gt;0, (R33*SUMPRODUCT(K33:$K$98, X33:$X$98)-K33*$AZ$3)/Z33, 0)</f>
        <v>3868.9284531716248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2000000</v>
      </c>
      <c r="S34">
        <f t="shared" si="1"/>
        <v>3800.3282958715281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2579.0863208645787</v>
      </c>
      <c r="AC34">
        <f t="shared" si="2"/>
        <v>2493.3857601171662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-7703.0673652808109</v>
      </c>
      <c r="AI34">
        <f t="shared" si="6"/>
        <v>-7735.8722385180236</v>
      </c>
      <c r="AJ34">
        <f t="shared" si="7"/>
        <v>85.70056074741251</v>
      </c>
      <c r="AK34">
        <f t="shared" si="22"/>
        <v>180.53604246052052</v>
      </c>
      <c r="AL34">
        <f t="shared" si="8"/>
        <v>-7469.6356353100909</v>
      </c>
      <c r="AN34">
        <f t="shared" si="9"/>
        <v>0</v>
      </c>
      <c r="AO34">
        <f t="shared" si="9"/>
        <v>0</v>
      </c>
      <c r="AP34">
        <f t="shared" si="9"/>
        <v>-0.97764157303749988</v>
      </c>
      <c r="AQ34">
        <f t="shared" si="9"/>
        <v>-229.56463942876098</v>
      </c>
      <c r="AR34">
        <f t="shared" si="9"/>
        <v>-230.54228100179847</v>
      </c>
      <c r="AS34">
        <f t="shared" si="9"/>
        <v>2.5540239224047316</v>
      </c>
      <c r="AT34">
        <f t="shared" si="9"/>
        <v>5.3802841810969975</v>
      </c>
      <c r="AU34">
        <f t="shared" ref="AU34:AU89" si="23">AL34*$K34</f>
        <v>-222.60797289829677</v>
      </c>
      <c r="AW34">
        <v>31</v>
      </c>
      <c r="AX34">
        <f>IF(Z34&gt;0, (R34*SUMPRODUCT(K34:$K$98, X34:$X$98)-K34*$AZ$3)/Z34, 0)</f>
        <v>3800.3282958715281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2000000</v>
      </c>
      <c r="S35">
        <f t="shared" si="1"/>
        <v>3731.158110083818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2493.3857601171662</v>
      </c>
      <c r="AC35">
        <f t="shared" si="2"/>
        <v>2408.5463063859388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-8028.0899346963379</v>
      </c>
      <c r="AI35">
        <f t="shared" ref="AI35:AI66" si="25">SUM(AE35:AH35)</f>
        <v>-8060.366056952811</v>
      </c>
      <c r="AJ35">
        <f t="shared" si="7"/>
        <v>84.839453731227422</v>
      </c>
      <c r="AK35">
        <f t="shared" si="22"/>
        <v>174.53700320820164</v>
      </c>
      <c r="AL35">
        <f t="shared" si="8"/>
        <v>-7800.9896000133822</v>
      </c>
      <c r="AN35">
        <f t="shared" ref="AN35:AT66" si="26">AE35*$K35</f>
        <v>0</v>
      </c>
      <c r="AO35">
        <f t="shared" si="26"/>
        <v>0</v>
      </c>
      <c r="AP35">
        <f t="shared" si="26"/>
        <v>-0.85882489781205695</v>
      </c>
      <c r="AQ35">
        <f t="shared" si="26"/>
        <v>-213.61684848646257</v>
      </c>
      <c r="AR35">
        <f t="shared" si="26"/>
        <v>-214.47567338427461</v>
      </c>
      <c r="AS35">
        <f t="shared" si="26"/>
        <v>2.2574655840677709</v>
      </c>
      <c r="AT35">
        <f t="shared" si="26"/>
        <v>4.6441986665434518</v>
      </c>
      <c r="AU35">
        <f t="shared" si="23"/>
        <v>-207.5740091336634</v>
      </c>
      <c r="AW35">
        <v>32</v>
      </c>
      <c r="AX35">
        <f>IF(Z35&gt;0, (R35*SUMPRODUCT(K35:$K$98, X35:$X$98)-K35*$AZ$3)/Z35, 0)</f>
        <v>3731.158110083818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2000000</v>
      </c>
      <c r="S36">
        <f t="shared" si="1"/>
        <v>3660.7550659200974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2408.5463063859388</v>
      </c>
      <c r="AC36">
        <f t="shared" si="2"/>
        <v>2324.1483737008452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-8369.9627996785439</v>
      </c>
      <c r="AI36">
        <f t="shared" si="25"/>
        <v>-8401.7069116424609</v>
      </c>
      <c r="AJ36">
        <f t="shared" si="7"/>
        <v>84.397932685093565</v>
      </c>
      <c r="AK36">
        <f t="shared" si="22"/>
        <v>168.59824144701574</v>
      </c>
      <c r="AL36">
        <f t="shared" si="8"/>
        <v>-8148.7107375103524</v>
      </c>
      <c r="AN36">
        <f t="shared" si="26"/>
        <v>0</v>
      </c>
      <c r="AO36">
        <f t="shared" si="26"/>
        <v>0</v>
      </c>
      <c r="AP36">
        <f t="shared" si="26"/>
        <v>-0.7541685785799378</v>
      </c>
      <c r="AQ36">
        <f t="shared" si="26"/>
        <v>-198.85145801450585</v>
      </c>
      <c r="AR36">
        <f t="shared" si="26"/>
        <v>-199.60562659308582</v>
      </c>
      <c r="AS36">
        <f t="shared" si="26"/>
        <v>2.0051047262104351</v>
      </c>
      <c r="AT36">
        <f t="shared" si="26"/>
        <v>4.0055143532667037</v>
      </c>
      <c r="AU36">
        <f t="shared" si="23"/>
        <v>-193.59500751360869</v>
      </c>
      <c r="AW36">
        <v>33</v>
      </c>
      <c r="AX36">
        <f>IF(Z36&gt;0, (R36*SUMPRODUCT(K36:$K$98, X36:$X$98)-K36*$AZ$3)/Z36, 0)</f>
        <v>3660.7550659200974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2000000</v>
      </c>
      <c r="S37">
        <f t="shared" si="1"/>
        <v>3589.8305598762495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2324.1483737008452</v>
      </c>
      <c r="AC37">
        <f t="shared" si="2"/>
        <v>2240.6709476518472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-8723.2641909815648</v>
      </c>
      <c r="AI37">
        <f t="shared" si="25"/>
        <v>-8754.4727802210673</v>
      </c>
      <c r="AJ37">
        <f t="shared" si="7"/>
        <v>83.477426048998041</v>
      </c>
      <c r="AK37">
        <f t="shared" si="22"/>
        <v>162.69038615905919</v>
      </c>
      <c r="AL37">
        <f t="shared" si="8"/>
        <v>-8508.3049680130098</v>
      </c>
      <c r="AN37">
        <f t="shared" si="26"/>
        <v>0</v>
      </c>
      <c r="AO37">
        <f t="shared" si="26"/>
        <v>0</v>
      </c>
      <c r="AP37">
        <f t="shared" si="26"/>
        <v>-0.66200514751576278</v>
      </c>
      <c r="AQ37">
        <f t="shared" si="26"/>
        <v>-185.04027058871682</v>
      </c>
      <c r="AR37">
        <f t="shared" si="26"/>
        <v>-185.70227573623256</v>
      </c>
      <c r="AS37">
        <f t="shared" si="26"/>
        <v>1.7707460379482205</v>
      </c>
      <c r="AT37">
        <f t="shared" si="26"/>
        <v>3.4510330557428333</v>
      </c>
      <c r="AU37">
        <f t="shared" si="23"/>
        <v>-180.48049664254151</v>
      </c>
      <c r="AW37">
        <v>34</v>
      </c>
      <c r="AX37">
        <f>IF(Z37&gt;0, (R37*SUMPRODUCT(K37:$K$98, X37:$X$98)-K37*$AZ$3)/Z37, 0)</f>
        <v>3589.8305598762495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2000000</v>
      </c>
      <c r="S38">
        <f t="shared" si="1"/>
        <v>3519.3184471445984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2240.6709476518472</v>
      </c>
      <c r="AC38">
        <f t="shared" si="2"/>
        <v>2158.6432056037625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-9120.7876025460191</v>
      </c>
      <c r="AI38">
        <f t="shared" si="25"/>
        <v>-9151.456086203063</v>
      </c>
      <c r="AJ38">
        <f t="shared" si="7"/>
        <v>82.027742048084747</v>
      </c>
      <c r="AK38">
        <f t="shared" si="22"/>
        <v>156.84696633562933</v>
      </c>
      <c r="AL38">
        <f t="shared" si="8"/>
        <v>-8912.5813778193478</v>
      </c>
      <c r="AN38">
        <f t="shared" si="26"/>
        <v>0</v>
      </c>
      <c r="AO38">
        <f t="shared" si="26"/>
        <v>0</v>
      </c>
      <c r="AP38">
        <f t="shared" si="26"/>
        <v>-0.58084667847075788</v>
      </c>
      <c r="AQ38">
        <f t="shared" si="26"/>
        <v>-172.74343404843529</v>
      </c>
      <c r="AR38">
        <f t="shared" si="26"/>
        <v>-173.32428072690604</v>
      </c>
      <c r="AS38">
        <f t="shared" si="26"/>
        <v>1.5535669139658486</v>
      </c>
      <c r="AT38">
        <f t="shared" si="26"/>
        <v>2.9706078866843373</v>
      </c>
      <c r="AU38">
        <f t="shared" si="23"/>
        <v>-168.80010592625581</v>
      </c>
      <c r="AW38">
        <v>35</v>
      </c>
      <c r="AX38">
        <f>IF(Z38&gt;0, (R38*SUMPRODUCT(K38:$K$98, X38:$X$98)-K38*$AZ$3)/Z38, 0)</f>
        <v>3519.3184471445984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2000000</v>
      </c>
      <c r="S39">
        <f t="shared" si="1"/>
        <v>3449.0243024583001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2158.6432056037625</v>
      </c>
      <c r="AC39">
        <f t="shared" si="2"/>
        <v>2077.8752434666053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-9565.833725734261</v>
      </c>
      <c r="AI39">
        <f t="shared" si="25"/>
        <v>-9595.9563787115912</v>
      </c>
      <c r="AJ39">
        <f t="shared" si="7"/>
        <v>80.767962137157156</v>
      </c>
      <c r="AK39">
        <f t="shared" si="22"/>
        <v>151.10502439226337</v>
      </c>
      <c r="AL39">
        <f t="shared" si="8"/>
        <v>-9364.0833921821704</v>
      </c>
      <c r="AN39">
        <f t="shared" si="26"/>
        <v>0</v>
      </c>
      <c r="AO39">
        <f t="shared" si="26"/>
        <v>0</v>
      </c>
      <c r="AP39">
        <f t="shared" si="26"/>
        <v>-0.50938294796462313</v>
      </c>
      <c r="AQ39">
        <f t="shared" si="26"/>
        <v>-161.76107020258135</v>
      </c>
      <c r="AR39">
        <f t="shared" si="26"/>
        <v>-162.27045315054599</v>
      </c>
      <c r="AS39">
        <f t="shared" si="26"/>
        <v>1.365810066114781</v>
      </c>
      <c r="AT39">
        <f t="shared" si="26"/>
        <v>2.5552305381310063</v>
      </c>
      <c r="AU39">
        <f t="shared" si="23"/>
        <v>-158.34941254630019</v>
      </c>
      <c r="AW39">
        <v>36</v>
      </c>
      <c r="AX39">
        <f>IF(Z39&gt;0, (R39*SUMPRODUCT(K39:$K$98, X39:$X$98)-K39*$AZ$3)/Z39, 0)</f>
        <v>3449.0243024583001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2000000</v>
      </c>
      <c r="S40">
        <f t="shared" si="1"/>
        <v>3378.869059568694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2077.8752434666053</v>
      </c>
      <c r="AC40">
        <f t="shared" si="2"/>
        <v>1998.235130327666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-10073.650141144031</v>
      </c>
      <c r="AI40">
        <f t="shared" si="25"/>
        <v>-10103.21972633806</v>
      </c>
      <c r="AJ40">
        <f t="shared" si="7"/>
        <v>79.640113138939341</v>
      </c>
      <c r="AK40">
        <f t="shared" si="22"/>
        <v>145.45126704266238</v>
      </c>
      <c r="AL40">
        <f t="shared" si="8"/>
        <v>-9878.1283461564581</v>
      </c>
      <c r="AN40">
        <f t="shared" si="26"/>
        <v>0</v>
      </c>
      <c r="AO40">
        <f t="shared" si="26"/>
        <v>0</v>
      </c>
      <c r="AP40">
        <f t="shared" si="26"/>
        <v>-0.44645572195998129</v>
      </c>
      <c r="AQ40">
        <f t="shared" si="26"/>
        <v>-152.09678177849378</v>
      </c>
      <c r="AR40">
        <f t="shared" si="26"/>
        <v>-152.54323750045376</v>
      </c>
      <c r="AS40">
        <f t="shared" si="26"/>
        <v>1.2024444703945394</v>
      </c>
      <c r="AT40">
        <f t="shared" si="26"/>
        <v>2.1960927084847959</v>
      </c>
      <c r="AU40">
        <f t="shared" si="23"/>
        <v>-149.14470032157442</v>
      </c>
      <c r="AW40">
        <v>37</v>
      </c>
      <c r="AX40">
        <f>IF(Z40&gt;0, (R40*SUMPRODUCT(K40:$K$98, X40:$X$98)-K40*$AZ$3)/Z40, 0)</f>
        <v>3378.869059568694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2000000</v>
      </c>
      <c r="S41">
        <f t="shared" si="1"/>
        <v>3308.5622225522216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1998.235130327666</v>
      </c>
      <c r="AC41">
        <f t="shared" si="2"/>
        <v>1919.4606316417094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-10656.626571062001</v>
      </c>
      <c r="AI41">
        <f t="shared" si="25"/>
        <v>-10685.634044739812</v>
      </c>
      <c r="AJ41">
        <f t="shared" si="7"/>
        <v>78.774498685956587</v>
      </c>
      <c r="AK41">
        <f t="shared" si="22"/>
        <v>139.87645912293664</v>
      </c>
      <c r="AL41">
        <f t="shared" si="8"/>
        <v>-10466.983086930919</v>
      </c>
      <c r="AN41">
        <f t="shared" si="26"/>
        <v>0</v>
      </c>
      <c r="AO41">
        <f t="shared" si="26"/>
        <v>0</v>
      </c>
      <c r="AP41">
        <f t="shared" si="26"/>
        <v>-0.39104347658981325</v>
      </c>
      <c r="AQ41">
        <f t="shared" si="26"/>
        <v>-143.65967713538049</v>
      </c>
      <c r="AR41">
        <f t="shared" si="26"/>
        <v>-144.05072061197032</v>
      </c>
      <c r="AS41">
        <f t="shared" si="26"/>
        <v>1.0619419731246336</v>
      </c>
      <c r="AT41">
        <f t="shared" si="26"/>
        <v>1.8856442817474808</v>
      </c>
      <c r="AU41">
        <f t="shared" si="23"/>
        <v>-141.10313435709818</v>
      </c>
      <c r="AW41">
        <v>38</v>
      </c>
      <c r="AX41">
        <f>IF(Z41&gt;0, (R41*SUMPRODUCT(K41:$K$98, X41:$X$98)-K41*$AZ$3)/Z41, 0)</f>
        <v>3308.5622225522216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2000000</v>
      </c>
      <c r="S42">
        <f t="shared" si="1"/>
        <v>3237.7520419129528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1919.4606316417094</v>
      </c>
      <c r="AC42">
        <f t="shared" si="2"/>
        <v>1841.2672786960948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-11322.091538719244</v>
      </c>
      <c r="AI42">
        <f t="shared" si="25"/>
        <v>-11350.52588537181</v>
      </c>
      <c r="AJ42">
        <f t="shared" si="7"/>
        <v>78.193352945614606</v>
      </c>
      <c r="AK42">
        <f t="shared" si="22"/>
        <v>134.36224421491966</v>
      </c>
      <c r="AL42">
        <f t="shared" si="8"/>
        <v>-11137.970288211276</v>
      </c>
      <c r="AN42">
        <f t="shared" si="26"/>
        <v>0</v>
      </c>
      <c r="AO42">
        <f t="shared" si="26"/>
        <v>0</v>
      </c>
      <c r="AP42">
        <f t="shared" si="26"/>
        <v>-0.3422475671109893</v>
      </c>
      <c r="AQ42">
        <f t="shared" si="26"/>
        <v>-136.277380700251</v>
      </c>
      <c r="AR42">
        <f t="shared" si="26"/>
        <v>-136.61962826736197</v>
      </c>
      <c r="AS42">
        <f t="shared" si="26"/>
        <v>0.94116756529986689</v>
      </c>
      <c r="AT42">
        <f t="shared" si="26"/>
        <v>1.6172395925256751</v>
      </c>
      <c r="AU42">
        <f t="shared" si="23"/>
        <v>-134.06122110953646</v>
      </c>
      <c r="AW42">
        <v>39</v>
      </c>
      <c r="AX42">
        <f>IF(Z42&gt;0, (R42*SUMPRODUCT(K42:$K$98, X42:$X$98)-K42*$AZ$3)/Z42, 0)</f>
        <v>3237.7520419129528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2000000</v>
      </c>
      <c r="S43">
        <f t="shared" si="1"/>
        <v>3166.2866367560191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1841.2672786960948</v>
      </c>
      <c r="AC43">
        <f t="shared" si="2"/>
        <v>1763.4419731652777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-12113.625383151017</v>
      </c>
      <c r="AI43">
        <f t="shared" si="25"/>
        <v>-12141.472545702478</v>
      </c>
      <c r="AJ43">
        <f t="shared" si="7"/>
        <v>77.825305530817104</v>
      </c>
      <c r="AK43">
        <f t="shared" si="22"/>
        <v>128.88870950872663</v>
      </c>
      <c r="AL43">
        <f t="shared" si="8"/>
        <v>-11934.758530662933</v>
      </c>
      <c r="AN43">
        <f t="shared" si="26"/>
        <v>0</v>
      </c>
      <c r="AO43">
        <f t="shared" si="26"/>
        <v>0</v>
      </c>
      <c r="AP43">
        <f t="shared" si="26"/>
        <v>-0.29926783589010475</v>
      </c>
      <c r="AQ43">
        <f t="shared" si="26"/>
        <v>-130.18268724864527</v>
      </c>
      <c r="AR43">
        <f t="shared" si="26"/>
        <v>-130.48195508453537</v>
      </c>
      <c r="AS43">
        <f t="shared" si="26"/>
        <v>0.83637285201510847</v>
      </c>
      <c r="AT43">
        <f t="shared" si="26"/>
        <v>1.3851409490666824</v>
      </c>
      <c r="AU43">
        <f t="shared" si="23"/>
        <v>-128.26044128345359</v>
      </c>
      <c r="AW43">
        <v>40</v>
      </c>
      <c r="AX43">
        <f>IF(Z43&gt;0, (R43*SUMPRODUCT(K43:$K$98, X43:$X$98)-K43*$AZ$3)/Z43, 0)</f>
        <v>3166.2866367560191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50</v>
      </c>
      <c r="R44">
        <f t="shared" si="0"/>
        <v>2000000</v>
      </c>
      <c r="S44">
        <f t="shared" si="1"/>
        <v>3093.3054799826514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1763.4419731652777</v>
      </c>
      <c r="AC44">
        <f t="shared" si="2"/>
        <v>1685.4486387464835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-13008.101351305251</v>
      </c>
      <c r="AI44">
        <f t="shared" si="25"/>
        <v>-13035.344839697414</v>
      </c>
      <c r="AJ44">
        <f t="shared" si="7"/>
        <v>77.99333441879412</v>
      </c>
      <c r="AK44">
        <f t="shared" si="22"/>
        <v>123.44093812156945</v>
      </c>
      <c r="AL44">
        <f t="shared" si="8"/>
        <v>-12833.910567157051</v>
      </c>
      <c r="AN44">
        <f t="shared" si="26"/>
        <v>0</v>
      </c>
      <c r="AO44">
        <f t="shared" si="26"/>
        <v>0</v>
      </c>
      <c r="AP44">
        <f t="shared" si="26"/>
        <v>-0.26141095672524189</v>
      </c>
      <c r="AQ44">
        <f t="shared" si="26"/>
        <v>-124.81735710474234</v>
      </c>
      <c r="AR44">
        <f t="shared" si="26"/>
        <v>-125.07876806146758</v>
      </c>
      <c r="AS44">
        <f t="shared" si="26"/>
        <v>0.74837377193124366</v>
      </c>
      <c r="AT44">
        <f t="shared" si="26"/>
        <v>1.1844596869871651</v>
      </c>
      <c r="AU44">
        <f t="shared" si="23"/>
        <v>-123.14593460254918</v>
      </c>
      <c r="AW44">
        <v>41</v>
      </c>
      <c r="AX44">
        <f>IF(Z44&gt;0, (R44*SUMPRODUCT(K44:$K$98, X44:$X$98)-K44*$AZ$3)/Z44, 0)</f>
        <v>3093.3054799826514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50</v>
      </c>
      <c r="R45">
        <f t="shared" si="0"/>
        <v>2000000</v>
      </c>
      <c r="S45">
        <f t="shared" si="1"/>
        <v>3018.7566760378754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1685.4486387464835</v>
      </c>
      <c r="AC45">
        <f t="shared" si="2"/>
        <v>1607.2289180969653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-14013.742032640481</v>
      </c>
      <c r="AI45">
        <f t="shared" si="25"/>
        <v>-14040.362742597907</v>
      </c>
      <c r="AJ45">
        <f t="shared" si="7"/>
        <v>78.219720649518194</v>
      </c>
      <c r="AK45">
        <f t="shared" si="22"/>
        <v>117.98140471225386</v>
      </c>
      <c r="AL45">
        <f t="shared" si="8"/>
        <v>-13844.161617236134</v>
      </c>
      <c r="AN45">
        <f t="shared" si="26"/>
        <v>0</v>
      </c>
      <c r="AO45">
        <f t="shared" si="26"/>
        <v>0</v>
      </c>
      <c r="AP45">
        <f t="shared" si="26"/>
        <v>-0.22806712163732459</v>
      </c>
      <c r="AQ45">
        <f t="shared" si="26"/>
        <v>-120.05967586378058</v>
      </c>
      <c r="AR45">
        <f t="shared" si="26"/>
        <v>-120.28774298541791</v>
      </c>
      <c r="AS45">
        <f t="shared" si="26"/>
        <v>0.67013038241058254</v>
      </c>
      <c r="AT45">
        <f t="shared" si="26"/>
        <v>1.0107799312071231</v>
      </c>
      <c r="AU45">
        <f t="shared" si="23"/>
        <v>-118.60683267180019</v>
      </c>
      <c r="AW45">
        <v>42</v>
      </c>
      <c r="AX45">
        <f>IF(Z45&gt;0, (R45*SUMPRODUCT(K45:$K$98, X45:$X$98)-K45*$AZ$3)/Z45, 0)</f>
        <v>3018.7566760378754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2000000</v>
      </c>
      <c r="S46">
        <f t="shared" si="1"/>
        <v>2942.6833239379603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1607.2289180969653</v>
      </c>
      <c r="AC46">
        <f t="shared" si="2"/>
        <v>1528.7742747824934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-15145.9359868927</v>
      </c>
      <c r="AI46">
        <f t="shared" si="25"/>
        <v>-15171.91184135088</v>
      </c>
      <c r="AJ46">
        <f t="shared" si="7"/>
        <v>78.454643314471923</v>
      </c>
      <c r="AK46">
        <f t="shared" si="22"/>
        <v>112.50602426678759</v>
      </c>
      <c r="AL46">
        <f t="shared" si="8"/>
        <v>-14980.951173769621</v>
      </c>
      <c r="AN46">
        <f t="shared" si="26"/>
        <v>0</v>
      </c>
      <c r="AO46">
        <f t="shared" si="26"/>
        <v>0</v>
      </c>
      <c r="AP46">
        <f t="shared" si="26"/>
        <v>-0.19869862759850623</v>
      </c>
      <c r="AQ46">
        <f t="shared" si="26"/>
        <v>-115.85669680801369</v>
      </c>
      <c r="AR46">
        <f t="shared" si="26"/>
        <v>-116.05539543561221</v>
      </c>
      <c r="AS46">
        <f t="shared" si="26"/>
        <v>0.60012770630561796</v>
      </c>
      <c r="AT46">
        <f t="shared" si="26"/>
        <v>0.86059893253426989</v>
      </c>
      <c r="AU46">
        <f t="shared" si="23"/>
        <v>-114.59466879677232</v>
      </c>
      <c r="AW46">
        <v>43</v>
      </c>
      <c r="AX46">
        <f>IF(Z46&gt;0, (R46*SUMPRODUCT(K46:$K$98, X46:$X$98)-K46*$AZ$3)/Z46, 0)</f>
        <v>2942.6833239379603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2000000</v>
      </c>
      <c r="S47">
        <f t="shared" si="1"/>
        <v>2864.9496358177785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1528.7742747824934</v>
      </c>
      <c r="AC47">
        <f t="shared" si="2"/>
        <v>1450.0649284649328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-16364.311391965304</v>
      </c>
      <c r="AI47">
        <f t="shared" si="25"/>
        <v>-16389.618380094103</v>
      </c>
      <c r="AJ47">
        <f t="shared" si="7"/>
        <v>78.70934631756063</v>
      </c>
      <c r="AK47">
        <f t="shared" si="22"/>
        <v>107.01419923477455</v>
      </c>
      <c r="AL47">
        <f t="shared" si="8"/>
        <v>-16203.894834541768</v>
      </c>
      <c r="AN47">
        <f t="shared" si="26"/>
        <v>0</v>
      </c>
      <c r="AO47">
        <f t="shared" si="26"/>
        <v>0</v>
      </c>
      <c r="AP47">
        <f t="shared" si="26"/>
        <v>-0.17284127601831673</v>
      </c>
      <c r="AQ47">
        <f t="shared" si="26"/>
        <v>-111.76472078594303</v>
      </c>
      <c r="AR47">
        <f t="shared" si="26"/>
        <v>-111.93756206196134</v>
      </c>
      <c r="AS47">
        <f t="shared" si="26"/>
        <v>0.53756787583163756</v>
      </c>
      <c r="AT47">
        <f t="shared" si="26"/>
        <v>0.73088392240435407</v>
      </c>
      <c r="AU47">
        <f t="shared" si="23"/>
        <v>-110.66911026372536</v>
      </c>
      <c r="AW47">
        <v>44</v>
      </c>
      <c r="AX47">
        <f>IF(Z47&gt;0, (R47*SUMPRODUCT(K47:$K$98, X47:$X$98)-K47*$AZ$3)/Z47, 0)</f>
        <v>2864.9496358177785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2000000</v>
      </c>
      <c r="S48">
        <f t="shared" si="1"/>
        <v>2786.1334869795387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1450.0649284649328</v>
      </c>
      <c r="AC48">
        <f t="shared" si="2"/>
        <v>1371.4674849026089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-17661.556706537871</v>
      </c>
      <c r="AI48">
        <f t="shared" si="25"/>
        <v>-17686.169085867718</v>
      </c>
      <c r="AJ48">
        <f t="shared" si="7"/>
        <v>78.597443562323861</v>
      </c>
      <c r="AK48">
        <f t="shared" si="22"/>
        <v>101.50454499254531</v>
      </c>
      <c r="AL48">
        <f t="shared" si="8"/>
        <v>-17506.067097312847</v>
      </c>
      <c r="AN48">
        <f t="shared" si="26"/>
        <v>0</v>
      </c>
      <c r="AO48">
        <f t="shared" si="26"/>
        <v>0</v>
      </c>
      <c r="AP48">
        <f t="shared" si="26"/>
        <v>-0.150086828204432</v>
      </c>
      <c r="AQ48">
        <f t="shared" si="26"/>
        <v>-107.70055961320317</v>
      </c>
      <c r="AR48">
        <f t="shared" si="26"/>
        <v>-107.8506464414076</v>
      </c>
      <c r="AS48">
        <f t="shared" si="26"/>
        <v>0.47928893225453356</v>
      </c>
      <c r="AT48">
        <f t="shared" si="26"/>
        <v>0.61897693847869584</v>
      </c>
      <c r="AU48">
        <f t="shared" si="23"/>
        <v>-106.75238057067436</v>
      </c>
      <c r="AW48">
        <v>45</v>
      </c>
      <c r="AX48">
        <f>IF(Z48&gt;0, (R48*SUMPRODUCT(K48:$K$98, X48:$X$98)-K48*$AZ$3)/Z48, 0)</f>
        <v>2786.1334869795387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2000000</v>
      </c>
      <c r="S49">
        <f t="shared" si="1"/>
        <v>2706.8096748640414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1371.4674849026089</v>
      </c>
      <c r="AC49">
        <f t="shared" si="2"/>
        <v>1293.3805656676366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-19000.788346487621</v>
      </c>
      <c r="AI49">
        <f t="shared" si="25"/>
        <v>-19024.679582315508</v>
      </c>
      <c r="AJ49">
        <f t="shared" si="7"/>
        <v>78.086919234972356</v>
      </c>
      <c r="AK49">
        <f t="shared" si="22"/>
        <v>96.00272394318263</v>
      </c>
      <c r="AL49">
        <f t="shared" si="8"/>
        <v>-18850.589939137353</v>
      </c>
      <c r="AN49">
        <f t="shared" si="26"/>
        <v>0</v>
      </c>
      <c r="AO49">
        <f t="shared" si="26"/>
        <v>0</v>
      </c>
      <c r="AP49">
        <f t="shared" si="26"/>
        <v>-0.13007971369219967</v>
      </c>
      <c r="AQ49">
        <f t="shared" si="26"/>
        <v>-103.45287811157286</v>
      </c>
      <c r="AR49">
        <f t="shared" si="26"/>
        <v>-103.58295782526507</v>
      </c>
      <c r="AS49">
        <f t="shared" si="26"/>
        <v>0.42515691404020833</v>
      </c>
      <c r="AT49">
        <f t="shared" si="26"/>
        <v>0.52270242251864141</v>
      </c>
      <c r="AU49">
        <f t="shared" si="23"/>
        <v>-102.63509848870622</v>
      </c>
      <c r="AW49">
        <v>46</v>
      </c>
      <c r="AX49">
        <f>IF(Z49&gt;0, (R49*SUMPRODUCT(K49:$K$98, X49:$X$98)-K49*$AZ$3)/Z49, 0)</f>
        <v>2706.8096748640414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2000000</v>
      </c>
      <c r="S50">
        <f t="shared" si="1"/>
        <v>2627.9911343416261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1293.3805656676366</v>
      </c>
      <c r="AC50">
        <f t="shared" si="2"/>
        <v>1216.3684378937703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-20390.852503489408</v>
      </c>
      <c r="AI50">
        <f t="shared" si="25"/>
        <v>-20413.995055646428</v>
      </c>
      <c r="AJ50">
        <f t="shared" si="7"/>
        <v>77.012127773866268</v>
      </c>
      <c r="AK50">
        <f t="shared" si="22"/>
        <v>90.536639596734574</v>
      </c>
      <c r="AL50">
        <f t="shared" si="8"/>
        <v>-20246.446288275827</v>
      </c>
      <c r="AN50">
        <f t="shared" si="26"/>
        <v>0</v>
      </c>
      <c r="AO50">
        <f t="shared" si="26"/>
        <v>0</v>
      </c>
      <c r="AP50">
        <f t="shared" si="26"/>
        <v>-0.11250302129538865</v>
      </c>
      <c r="AQ50">
        <f t="shared" si="26"/>
        <v>-99.126168015798726</v>
      </c>
      <c r="AR50">
        <f t="shared" si="26"/>
        <v>-99.238671037094122</v>
      </c>
      <c r="AS50">
        <f t="shared" si="26"/>
        <v>0.37437949765268835</v>
      </c>
      <c r="AT50">
        <f t="shared" si="26"/>
        <v>0.44012628440698826</v>
      </c>
      <c r="AU50">
        <f t="shared" si="23"/>
        <v>-98.424165255034438</v>
      </c>
      <c r="AW50">
        <v>47</v>
      </c>
      <c r="AX50">
        <f>IF(Z50&gt;0, (R50*SUMPRODUCT(K50:$K$98, X50:$X$98)-K50*$AZ$3)/Z50, 0)</f>
        <v>2627.9911343416261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2000000</v>
      </c>
      <c r="S51">
        <f t="shared" si="1"/>
        <v>2550.6040475685527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1216.3684378937703</v>
      </c>
      <c r="AC51">
        <f t="shared" si="2"/>
        <v>1140.8500826794948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-21872.594424681036</v>
      </c>
      <c r="AI51">
        <f t="shared" si="25"/>
        <v>-21894.958736455868</v>
      </c>
      <c r="AJ51">
        <f t="shared" si="7"/>
        <v>75.518355214275516</v>
      </c>
      <c r="AK51">
        <f t="shared" si="22"/>
        <v>85.145790652563932</v>
      </c>
      <c r="AL51">
        <f t="shared" si="8"/>
        <v>-21734.294590589026</v>
      </c>
      <c r="AN51">
        <f t="shared" si="26"/>
        <v>0</v>
      </c>
      <c r="AO51">
        <f t="shared" si="26"/>
        <v>0</v>
      </c>
      <c r="AP51">
        <f t="shared" si="26"/>
        <v>-9.707121149100259E-2</v>
      </c>
      <c r="AQ51">
        <f t="shared" si="26"/>
        <v>-94.936936161138235</v>
      </c>
      <c r="AR51">
        <f t="shared" si="26"/>
        <v>-95.034007372629233</v>
      </c>
      <c r="AS51">
        <f t="shared" si="26"/>
        <v>0.3277837612113263</v>
      </c>
      <c r="AT51">
        <f t="shared" si="26"/>
        <v>0.36957117818866075</v>
      </c>
      <c r="AU51">
        <f t="shared" si="23"/>
        <v>-94.336652433229233</v>
      </c>
      <c r="AW51">
        <v>48</v>
      </c>
      <c r="AX51">
        <f>IF(Z51&gt;0, (R51*SUMPRODUCT(K51:$K$98, X51:$X$98)-K51*$AZ$3)/Z51, 0)</f>
        <v>2550.6040475685527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2000000</v>
      </c>
      <c r="S52">
        <f t="shared" si="1"/>
        <v>2475.0843652141102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1140.8500826794948</v>
      </c>
      <c r="AC52">
        <f t="shared" si="2"/>
        <v>1066.9915508054314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-23440.740988882349</v>
      </c>
      <c r="AI52">
        <f t="shared" si="25"/>
        <v>-23462.295639014712</v>
      </c>
      <c r="AJ52">
        <f t="shared" si="7"/>
        <v>73.858531874063374</v>
      </c>
      <c r="AK52">
        <f t="shared" si="22"/>
        <v>79.859505787564643</v>
      </c>
      <c r="AL52">
        <f t="shared" si="8"/>
        <v>-23308.577601353085</v>
      </c>
      <c r="AN52">
        <f t="shared" si="26"/>
        <v>0</v>
      </c>
      <c r="AO52">
        <f t="shared" si="26"/>
        <v>0</v>
      </c>
      <c r="AP52">
        <f t="shared" si="26"/>
        <v>-8.3532959256976513E-2</v>
      </c>
      <c r="AQ52">
        <f t="shared" si="26"/>
        <v>-90.842321724245053</v>
      </c>
      <c r="AR52">
        <f t="shared" si="26"/>
        <v>-90.925854683502038</v>
      </c>
      <c r="AS52">
        <f t="shared" si="26"/>
        <v>0.28623158789077086</v>
      </c>
      <c r="AT52">
        <f t="shared" si="26"/>
        <v>0.30948778116416775</v>
      </c>
      <c r="AU52">
        <f t="shared" si="23"/>
        <v>-90.330135314447105</v>
      </c>
      <c r="AW52">
        <v>49</v>
      </c>
      <c r="AX52">
        <f>IF(Z52&gt;0, (R52*SUMPRODUCT(K52:$K$98, X52:$X$98)-K52*$AZ$3)/Z52, 0)</f>
        <v>2475.0843652141102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2000000</v>
      </c>
      <c r="S53">
        <f t="shared" si="1"/>
        <v>2401.9515677631066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1066.9915508054314</v>
      </c>
      <c r="AC53">
        <f t="shared" si="2"/>
        <v>994.96923290893108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-25096.788728192434</v>
      </c>
      <c r="AI53">
        <f t="shared" si="25"/>
        <v>-25117.50041210527</v>
      </c>
      <c r="AJ53">
        <f t="shared" si="7"/>
        <v>72.02231789650034</v>
      </c>
      <c r="AK53">
        <f t="shared" si="22"/>
        <v>74.689408556380201</v>
      </c>
      <c r="AL53">
        <f t="shared" si="8"/>
        <v>-24970.788685652391</v>
      </c>
      <c r="AN53">
        <f t="shared" si="26"/>
        <v>0</v>
      </c>
      <c r="AO53">
        <f t="shared" si="26"/>
        <v>0</v>
      </c>
      <c r="AP53">
        <f t="shared" si="26"/>
        <v>-7.1666183308222164E-2</v>
      </c>
      <c r="AQ53">
        <f t="shared" si="26"/>
        <v>-86.83944139992542</v>
      </c>
      <c r="AR53">
        <f t="shared" si="26"/>
        <v>-86.911107583233644</v>
      </c>
      <c r="AS53">
        <f t="shared" si="26"/>
        <v>0.24921028431952716</v>
      </c>
      <c r="AT53">
        <f t="shared" si="26"/>
        <v>0.25843890179626228</v>
      </c>
      <c r="AU53">
        <f t="shared" si="23"/>
        <v>-86.403458397117859</v>
      </c>
      <c r="AW53">
        <v>50</v>
      </c>
      <c r="AX53">
        <f>IF(Z53&gt;0, (R53*SUMPRODUCT(K53:$K$98, X53:$X$98)-K53*$AZ$3)/Z53, 0)</f>
        <v>2401.9515677631066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2000000</v>
      </c>
      <c r="S54">
        <f t="shared" si="1"/>
        <v>2331.3675691221874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994.96923290893108</v>
      </c>
      <c r="AC54">
        <f t="shared" si="2"/>
        <v>924.93336635520711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-26714.180936382865</v>
      </c>
      <c r="AI54">
        <f t="shared" si="25"/>
        <v>-26734.017648933161</v>
      </c>
      <c r="AJ54">
        <f t="shared" si="7"/>
        <v>70.035866553723963</v>
      </c>
      <c r="AK54">
        <f t="shared" si="22"/>
        <v>69.647846303625187</v>
      </c>
      <c r="AL54">
        <f t="shared" si="8"/>
        <v>-26594.333936075811</v>
      </c>
      <c r="AN54">
        <f t="shared" si="26"/>
        <v>0</v>
      </c>
      <c r="AO54">
        <f t="shared" si="26"/>
        <v>0</v>
      </c>
      <c r="AP54">
        <f t="shared" si="26"/>
        <v>-6.1284485428136401E-2</v>
      </c>
      <c r="AQ54">
        <f t="shared" si="26"/>
        <v>-82.532064129541638</v>
      </c>
      <c r="AR54">
        <f t="shared" si="26"/>
        <v>-82.59334861496977</v>
      </c>
      <c r="AS54">
        <f t="shared" si="26"/>
        <v>0.21637214494971577</v>
      </c>
      <c r="AT54">
        <f t="shared" si="26"/>
        <v>0.215173376690978</v>
      </c>
      <c r="AU54">
        <f t="shared" si="23"/>
        <v>-82.161803093329084</v>
      </c>
      <c r="AW54">
        <v>51</v>
      </c>
      <c r="AX54">
        <f>IF(Z54&gt;0, (R54*SUMPRODUCT(K54:$K$98, X54:$X$98)-K54*$AZ$3)/Z54, 0)</f>
        <v>2331.3675691221874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2000000</v>
      </c>
      <c r="S55">
        <f t="shared" si="1"/>
        <v>2264.2302011759439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924.93336635520711</v>
      </c>
      <c r="AC55">
        <f t="shared" si="2"/>
        <v>857.40449405263007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-28186.358586380753</v>
      </c>
      <c r="AI55">
        <f t="shared" si="25"/>
        <v>-28205.292272840888</v>
      </c>
      <c r="AJ55">
        <f t="shared" si="7"/>
        <v>67.528872302577042</v>
      </c>
      <c r="AK55">
        <f t="shared" si="22"/>
        <v>64.745335644864511</v>
      </c>
      <c r="AL55">
        <f t="shared" si="8"/>
        <v>-28073.018064893447</v>
      </c>
      <c r="AN55">
        <f t="shared" si="26"/>
        <v>0</v>
      </c>
      <c r="AO55">
        <f t="shared" si="26"/>
        <v>0</v>
      </c>
      <c r="AP55">
        <f t="shared" si="26"/>
        <v>-5.2227351406465554E-2</v>
      </c>
      <c r="AQ55">
        <f t="shared" si="26"/>
        <v>-77.750249950486136</v>
      </c>
      <c r="AR55">
        <f t="shared" si="26"/>
        <v>-77.802477301892594</v>
      </c>
      <c r="AS55">
        <f t="shared" si="26"/>
        <v>0.18627403338779408</v>
      </c>
      <c r="AT55">
        <f t="shared" si="26"/>
        <v>0.17859582727187312</v>
      </c>
      <c r="AU55">
        <f t="shared" si="23"/>
        <v>-77.437607441232927</v>
      </c>
      <c r="AW55">
        <v>52</v>
      </c>
      <c r="AX55">
        <f>IF(Z55&gt;0, (R55*SUMPRODUCT(K55:$K$98, X55:$X$98)-K55*$AZ$3)/Z55, 0)</f>
        <v>2264.2302011759439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2000000</v>
      </c>
      <c r="S56">
        <f t="shared" si="1"/>
        <v>2223.3510190326656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857.40449405263007</v>
      </c>
      <c r="AC56">
        <f t="shared" si="2"/>
        <v>793.04995109050572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-36391.396634920835</v>
      </c>
      <c r="AI56">
        <f t="shared" si="25"/>
        <v>-36409.231199600494</v>
      </c>
      <c r="AJ56">
        <f t="shared" si="7"/>
        <v>64.354542962124356</v>
      </c>
      <c r="AK56">
        <f t="shared" si="22"/>
        <v>60.018314583684109</v>
      </c>
      <c r="AL56">
        <f t="shared" si="8"/>
        <v>-36284.858342054686</v>
      </c>
      <c r="AN56">
        <f t="shared" si="26"/>
        <v>0</v>
      </c>
      <c r="AO56">
        <f t="shared" si="26"/>
        <v>0</v>
      </c>
      <c r="AP56">
        <f t="shared" si="26"/>
        <v>-4.3924549065872537E-2</v>
      </c>
      <c r="AQ56">
        <f t="shared" si="26"/>
        <v>-89.627962093701797</v>
      </c>
      <c r="AR56">
        <f t="shared" si="26"/>
        <v>-89.671886642767674</v>
      </c>
      <c r="AS56">
        <f t="shared" si="26"/>
        <v>0.15849808115448638</v>
      </c>
      <c r="AT56">
        <f t="shared" si="26"/>
        <v>0.14781843297743527</v>
      </c>
      <c r="AU56">
        <f t="shared" si="23"/>
        <v>-89.365570128635753</v>
      </c>
      <c r="AW56">
        <v>53</v>
      </c>
      <c r="AX56">
        <f>IF(Z56&gt;0, (R56*SUMPRODUCT(K56:$K$98, X56:$X$98)-K56*$AZ$3)/Z56, 0)</f>
        <v>2223.3510190326656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2000000</v>
      </c>
      <c r="S57">
        <f t="shared" si="1"/>
        <v>2160.2453358246521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793.04995109050572</v>
      </c>
      <c r="AC57">
        <f t="shared" si="2"/>
        <v>715.38244166498419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-43932.838394689883</v>
      </c>
      <c r="AI57">
        <f t="shared" si="25"/>
        <v>-43949.396292762882</v>
      </c>
      <c r="AJ57">
        <f t="shared" si="7"/>
        <v>77.66750942552153</v>
      </c>
      <c r="AK57">
        <f t="shared" si="22"/>
        <v>55.513496576335406</v>
      </c>
      <c r="AL57">
        <f t="shared" si="8"/>
        <v>-43816.215286761028</v>
      </c>
      <c r="AN57">
        <f t="shared" si="26"/>
        <v>0</v>
      </c>
      <c r="AO57">
        <f t="shared" si="26"/>
        <v>0</v>
      </c>
      <c r="AP57">
        <f t="shared" si="26"/>
        <v>-3.6410947515529923E-2</v>
      </c>
      <c r="AQ57">
        <f t="shared" si="26"/>
        <v>-96.608655636439096</v>
      </c>
      <c r="AR57">
        <f t="shared" si="26"/>
        <v>-96.64506658395463</v>
      </c>
      <c r="AS57">
        <f t="shared" si="26"/>
        <v>0.17079146138522702</v>
      </c>
      <c r="AT57">
        <f t="shared" si="26"/>
        <v>0.12207461365769752</v>
      </c>
      <c r="AU57">
        <f t="shared" si="23"/>
        <v>-96.352200508911707</v>
      </c>
      <c r="AW57">
        <v>54</v>
      </c>
      <c r="AX57">
        <f>IF(Z57&gt;0, (R57*SUMPRODUCT(K57:$K$98, X57:$X$98)-K57*$AZ$3)/Z57, 0)</f>
        <v>2160.2453358246521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2000000</v>
      </c>
      <c r="S58">
        <f t="shared" si="1"/>
        <v>2080.737314226546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715.38244166498419</v>
      </c>
      <c r="AC58">
        <f t="shared" si="2"/>
        <v>629.45276162513437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-50664.192980241445</v>
      </c>
      <c r="AI58">
        <f t="shared" si="25"/>
        <v>-50679.318694509202</v>
      </c>
      <c r="AJ58">
        <f t="shared" si="7"/>
        <v>85.929680039849814</v>
      </c>
      <c r="AK58">
        <f t="shared" si="22"/>
        <v>50.076770916548895</v>
      </c>
      <c r="AL58">
        <f t="shared" si="8"/>
        <v>-50543.312243552798</v>
      </c>
      <c r="AN58">
        <f t="shared" si="26"/>
        <v>0</v>
      </c>
      <c r="AO58">
        <f t="shared" si="26"/>
        <v>0</v>
      </c>
      <c r="AP58">
        <f t="shared" si="26"/>
        <v>-2.9697825101261444E-2</v>
      </c>
      <c r="AQ58">
        <f t="shared" si="26"/>
        <v>-99.474068820064247</v>
      </c>
      <c r="AR58">
        <f t="shared" si="26"/>
        <v>-99.503766645165513</v>
      </c>
      <c r="AS58">
        <f t="shared" si="26"/>
        <v>0.16871432076898318</v>
      </c>
      <c r="AT58">
        <f t="shared" si="26"/>
        <v>9.832072442922464E-2</v>
      </c>
      <c r="AU58">
        <f t="shared" si="23"/>
        <v>-99.236731599967285</v>
      </c>
      <c r="AW58">
        <v>55</v>
      </c>
      <c r="AX58">
        <f>IF(Z58&gt;0, (R58*SUMPRODUCT(K58:$K$98, X58:$X$98)-K58*$AZ$3)/Z58, 0)</f>
        <v>2080.737314226546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2000000</v>
      </c>
      <c r="S59">
        <f t="shared" si="1"/>
        <v>1988.1873478272132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629.45276162513437</v>
      </c>
      <c r="AC59">
        <f t="shared" si="2"/>
        <v>539.51349244488222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-56259.317362247857</v>
      </c>
      <c r="AI59">
        <f t="shared" si="25"/>
        <v>-56272.885336438885</v>
      </c>
      <c r="AJ59">
        <f t="shared" si="7"/>
        <v>89.939269180252154</v>
      </c>
      <c r="AK59">
        <f t="shared" si="22"/>
        <v>44.061693313759413</v>
      </c>
      <c r="AL59">
        <f t="shared" si="8"/>
        <v>-56138.884373944878</v>
      </c>
      <c r="AN59">
        <f t="shared" si="26"/>
        <v>0</v>
      </c>
      <c r="AO59">
        <f t="shared" si="26"/>
        <v>0</v>
      </c>
      <c r="AP59">
        <f t="shared" si="26"/>
        <v>-2.3785141491654203E-2</v>
      </c>
      <c r="AQ59">
        <f t="shared" si="26"/>
        <v>-98.624584985575638</v>
      </c>
      <c r="AR59">
        <f t="shared" si="26"/>
        <v>-98.648370127067295</v>
      </c>
      <c r="AS59">
        <f t="shared" si="26"/>
        <v>0.15766673882112547</v>
      </c>
      <c r="AT59">
        <f t="shared" si="26"/>
        <v>7.7241716049460563E-2</v>
      </c>
      <c r="AU59">
        <f t="shared" si="23"/>
        <v>-98.413461672196718</v>
      </c>
      <c r="AW59">
        <v>56</v>
      </c>
      <c r="AX59">
        <f>IF(Z59&gt;0, (R59*SUMPRODUCT(K59:$K$98, X59:$X$98)-K59*$AZ$3)/Z59, 0)</f>
        <v>1988.1873478272132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2000000</v>
      </c>
      <c r="S60">
        <f t="shared" si="1"/>
        <v>1880.589153920648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539.51349244488222</v>
      </c>
      <c r="AC60">
        <f t="shared" si="2"/>
        <v>449.40212142342426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-59354.190707454502</v>
      </c>
      <c r="AI60">
        <f t="shared" si="25"/>
        <v>-59366.139147135931</v>
      </c>
      <c r="AJ60">
        <f t="shared" si="7"/>
        <v>90.111371021457956</v>
      </c>
      <c r="AK60">
        <f t="shared" si="22"/>
        <v>37.765944471141758</v>
      </c>
      <c r="AL60">
        <f t="shared" si="8"/>
        <v>-59238.261831643336</v>
      </c>
      <c r="AN60">
        <f t="shared" si="26"/>
        <v>0</v>
      </c>
      <c r="AO60">
        <f t="shared" si="26"/>
        <v>0</v>
      </c>
      <c r="AP60">
        <f t="shared" si="26"/>
        <v>-1.8701821316904534E-2</v>
      </c>
      <c r="AQ60">
        <f t="shared" si="26"/>
        <v>-92.901792921592218</v>
      </c>
      <c r="AR60">
        <f t="shared" si="26"/>
        <v>-92.920494742909113</v>
      </c>
      <c r="AS60">
        <f t="shared" si="26"/>
        <v>0.14104324952854333</v>
      </c>
      <c r="AT60">
        <f t="shared" si="26"/>
        <v>5.9111646724983716E-2</v>
      </c>
      <c r="AU60">
        <f t="shared" si="23"/>
        <v>-92.720339846655591</v>
      </c>
      <c r="AW60">
        <v>57</v>
      </c>
      <c r="AX60">
        <f>IF(Z60&gt;0, (R60*SUMPRODUCT(K60:$K$98, X60:$X$98)-K60*$AZ$3)/Z60, 0)</f>
        <v>1880.589153920648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2000000</v>
      </c>
      <c r="S61">
        <f t="shared" si="1"/>
        <v>1765.618495299974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449.40212142342426</v>
      </c>
      <c r="AC61">
        <f t="shared" si="2"/>
        <v>364.10141239836571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-60723.233650067334</v>
      </c>
      <c r="AI61">
        <f t="shared" si="25"/>
        <v>-60733.544524510697</v>
      </c>
      <c r="AJ61">
        <f t="shared" si="7"/>
        <v>85.300709025058552</v>
      </c>
      <c r="AK61">
        <f t="shared" si="22"/>
        <v>31.458148499639702</v>
      </c>
      <c r="AL61">
        <f t="shared" si="8"/>
        <v>-60616.785666985998</v>
      </c>
      <c r="AN61">
        <f t="shared" si="26"/>
        <v>0</v>
      </c>
      <c r="AO61">
        <f t="shared" si="26"/>
        <v>0</v>
      </c>
      <c r="AP61">
        <f t="shared" si="26"/>
        <v>-1.4409542211168771E-2</v>
      </c>
      <c r="AQ61">
        <f t="shared" si="26"/>
        <v>-84.861279543802169</v>
      </c>
      <c r="AR61">
        <f t="shared" si="26"/>
        <v>-84.875689086013338</v>
      </c>
      <c r="AS61">
        <f t="shared" si="26"/>
        <v>0.11920852824760586</v>
      </c>
      <c r="AT61">
        <f t="shared" si="26"/>
        <v>4.3963052908915785E-2</v>
      </c>
      <c r="AU61">
        <f t="shared" si="23"/>
        <v>-84.71251750485682</v>
      </c>
      <c r="AW61">
        <v>58</v>
      </c>
      <c r="AX61">
        <f>IF(Z61&gt;0, (R61*SUMPRODUCT(K61:$K$98, X61:$X$98)-K61*$AZ$3)/Z61, 0)</f>
        <v>1765.618495299974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2000000</v>
      </c>
      <c r="S62">
        <f t="shared" si="1"/>
        <v>1642.5783472804883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364.10141239836571</v>
      </c>
      <c r="AC62">
        <f t="shared" si="2"/>
        <v>286.02681490504017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-60044.969422733921</v>
      </c>
      <c r="AI62">
        <f t="shared" si="25"/>
        <v>-60053.67606419728</v>
      </c>
      <c r="AJ62">
        <f t="shared" si="7"/>
        <v>78.074597493325541</v>
      </c>
      <c r="AK62">
        <f t="shared" si="22"/>
        <v>25.487098867885603</v>
      </c>
      <c r="AL62">
        <f t="shared" si="8"/>
        <v>-59950.114367836068</v>
      </c>
      <c r="AN62">
        <f t="shared" si="26"/>
        <v>0</v>
      </c>
      <c r="AO62">
        <f t="shared" si="26"/>
        <v>0</v>
      </c>
      <c r="AP62">
        <f t="shared" si="26"/>
        <v>-1.0863939119130176E-2</v>
      </c>
      <c r="AQ62">
        <f t="shared" si="26"/>
        <v>-74.922677701117379</v>
      </c>
      <c r="AR62">
        <f t="shared" si="26"/>
        <v>-74.933541640236498</v>
      </c>
      <c r="AS62">
        <f t="shared" si="26"/>
        <v>9.7419616678531704E-2</v>
      </c>
      <c r="AT62">
        <f t="shared" si="26"/>
        <v>3.1802192796056582E-2</v>
      </c>
      <c r="AU62">
        <f t="shared" si="23"/>
        <v>-74.804319830761912</v>
      </c>
      <c r="AW62">
        <v>59</v>
      </c>
      <c r="AX62">
        <f>IF(Z62&gt;0, (R62*SUMPRODUCT(K62:$K$98, X62:$X$98)-K62*$AZ$3)/Z62, 0)</f>
        <v>1642.5783472804883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2000000</v>
      </c>
      <c r="S63">
        <f t="shared" si="1"/>
        <v>1511.171256833909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286.02681490504017</v>
      </c>
      <c r="AC63">
        <f t="shared" si="2"/>
        <v>217.1636747489911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-57371.930878351828</v>
      </c>
      <c r="AI63">
        <f t="shared" si="25"/>
        <v>-57379.116155128599</v>
      </c>
      <c r="AJ63">
        <f t="shared" si="7"/>
        <v>68.86314015604907</v>
      </c>
      <c r="AK63">
        <f t="shared" si="22"/>
        <v>20.021877043352813</v>
      </c>
      <c r="AL63">
        <f t="shared" si="8"/>
        <v>-57290.2311379292</v>
      </c>
      <c r="AN63">
        <f t="shared" si="26"/>
        <v>0</v>
      </c>
      <c r="AO63">
        <f t="shared" si="26"/>
        <v>0</v>
      </c>
      <c r="AP63">
        <f t="shared" si="26"/>
        <v>-8.0050148442720754E-3</v>
      </c>
      <c r="AQ63">
        <f t="shared" si="26"/>
        <v>-63.917253655505313</v>
      </c>
      <c r="AR63">
        <f t="shared" si="26"/>
        <v>-63.925258670349585</v>
      </c>
      <c r="AS63">
        <f t="shared" si="26"/>
        <v>7.6719446765729088E-2</v>
      </c>
      <c r="AT63">
        <f t="shared" si="26"/>
        <v>2.2306088954070859E-2</v>
      </c>
      <c r="AU63">
        <f t="shared" si="23"/>
        <v>-63.826233134629788</v>
      </c>
      <c r="AW63">
        <v>60</v>
      </c>
      <c r="AX63">
        <f>IF(Z63&gt;0, (R63*SUMPRODUCT(K63:$K$98, X63:$X$98)-K63*$AZ$3)/Z63, 0)</f>
        <v>1511.171256833909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2000000</v>
      </c>
      <c r="S64">
        <f t="shared" si="1"/>
        <v>1371.9615196477337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217.1636747489911</v>
      </c>
      <c r="AC64">
        <f t="shared" si="2"/>
        <v>158.65672247301109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-53252.452447983414</v>
      </c>
      <c r="AI64">
        <f t="shared" si="25"/>
        <v>-53258.234560681216</v>
      </c>
      <c r="AJ64">
        <f t="shared" si="7"/>
        <v>58.506952275980012</v>
      </c>
      <c r="AK64">
        <f t="shared" si="22"/>
        <v>15.201457232429378</v>
      </c>
      <c r="AL64">
        <f t="shared" si="8"/>
        <v>-53184.526151172809</v>
      </c>
      <c r="AN64">
        <f t="shared" si="26"/>
        <v>0</v>
      </c>
      <c r="AO64">
        <f t="shared" si="26"/>
        <v>0</v>
      </c>
      <c r="AP64">
        <f t="shared" si="26"/>
        <v>-5.7515800582764575E-3</v>
      </c>
      <c r="AQ64">
        <f t="shared" si="26"/>
        <v>-52.971251091418623</v>
      </c>
      <c r="AR64">
        <f t="shared" si="26"/>
        <v>-52.977002671476896</v>
      </c>
      <c r="AS64">
        <f t="shared" si="26"/>
        <v>5.8198004357298758E-2</v>
      </c>
      <c r="AT64">
        <f t="shared" si="26"/>
        <v>1.5121185428990913E-2</v>
      </c>
      <c r="AU64">
        <f t="shared" si="23"/>
        <v>-52.903683481690614</v>
      </c>
      <c r="AW64">
        <v>61</v>
      </c>
      <c r="AX64">
        <f>IF(Z64&gt;0, (R64*SUMPRODUCT(K64:$K$98, X64:$X$98)-K64*$AZ$3)/Z64, 0)</f>
        <v>1371.9615196477337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2000000</v>
      </c>
      <c r="S65">
        <f t="shared" si="1"/>
        <v>1219.6139622228095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158.65672247301109</v>
      </c>
      <c r="AC65">
        <f t="shared" si="2"/>
        <v>110.51609761331156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-47740.386320026955</v>
      </c>
      <c r="AI65">
        <f t="shared" si="25"/>
        <v>-47744.917101939776</v>
      </c>
      <c r="AJ65">
        <f t="shared" si="7"/>
        <v>48.140624859699528</v>
      </c>
      <c r="AK65">
        <f t="shared" si="22"/>
        <v>11.105970573110778</v>
      </c>
      <c r="AL65">
        <f t="shared" si="8"/>
        <v>-47685.670506506969</v>
      </c>
      <c r="AN65">
        <f t="shared" si="26"/>
        <v>0</v>
      </c>
      <c r="AO65">
        <f t="shared" si="26"/>
        <v>0</v>
      </c>
      <c r="AP65">
        <f t="shared" si="26"/>
        <v>-4.0239794351496867E-3</v>
      </c>
      <c r="AQ65">
        <f t="shared" si="26"/>
        <v>-42.400260368787258</v>
      </c>
      <c r="AR65">
        <f t="shared" si="26"/>
        <v>-42.404284348222404</v>
      </c>
      <c r="AS65">
        <f t="shared" si="26"/>
        <v>4.275572917831847E-2</v>
      </c>
      <c r="AT65">
        <f t="shared" si="26"/>
        <v>9.8636831464107132E-3</v>
      </c>
      <c r="AU65">
        <f t="shared" si="23"/>
        <v>-42.351664935897681</v>
      </c>
      <c r="AW65">
        <v>62</v>
      </c>
      <c r="AX65">
        <f>IF(Z65&gt;0, (R65*SUMPRODUCT(K65:$K$98, X65:$X$98)-K65*$AZ$3)/Z65, 0)</f>
        <v>1219.6139622228095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2000000</v>
      </c>
      <c r="S66">
        <f t="shared" si="1"/>
        <v>1050.0430245592784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110.51609761331156</v>
      </c>
      <c r="AC66">
        <f t="shared" si="2"/>
        <v>72.428896379987833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-41464.813896862208</v>
      </c>
      <c r="AI66">
        <f t="shared" si="25"/>
        <v>-41468.262750608483</v>
      </c>
      <c r="AJ66">
        <f t="shared" si="7"/>
        <v>38.087201233323725</v>
      </c>
      <c r="AK66">
        <f t="shared" si="22"/>
        <v>7.7361268329318102</v>
      </c>
      <c r="AL66">
        <f t="shared" si="8"/>
        <v>-41422.439422542229</v>
      </c>
      <c r="AN66">
        <f t="shared" si="26"/>
        <v>0</v>
      </c>
      <c r="AO66">
        <f t="shared" si="26"/>
        <v>0</v>
      </c>
      <c r="AP66">
        <f t="shared" si="26"/>
        <v>-2.7348867655406874E-3</v>
      </c>
      <c r="AQ66">
        <f t="shared" si="26"/>
        <v>-32.880945121165006</v>
      </c>
      <c r="AR66">
        <f t="shared" si="26"/>
        <v>-32.88368000793055</v>
      </c>
      <c r="AS66">
        <f t="shared" si="26"/>
        <v>3.0202551413511951E-2</v>
      </c>
      <c r="AT66">
        <f t="shared" si="26"/>
        <v>6.1346268785075165E-3</v>
      </c>
      <c r="AU66">
        <f t="shared" si="23"/>
        <v>-32.847342829638535</v>
      </c>
      <c r="AW66">
        <v>63</v>
      </c>
      <c r="AX66">
        <f>IF(Z66&gt;0, (R66*SUMPRODUCT(K66:$K$98, X66:$X$98)-K66*$AZ$3)/Z66, 0)</f>
        <v>1050.0430245592784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2000000</v>
      </c>
      <c r="S67">
        <f t="shared" ref="S67:S89" si="28">AX67</f>
        <v>853.10941667821055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72.428896379987833</v>
      </c>
      <c r="AC67">
        <f t="shared" ref="AC67:AC89" si="29">S67*Z67</f>
        <v>43.398896915486596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-34831.746142622833</v>
      </c>
      <c r="AI67">
        <f t="shared" ref="AI67:AI89" si="33">SUM(AE67:AH67)</f>
        <v>-34834.289714178078</v>
      </c>
      <c r="AJ67">
        <f t="shared" ref="AJ67:AJ89" si="34">AB67-AC67</f>
        <v>29.029999464501238</v>
      </c>
      <c r="AK67">
        <f t="shared" si="22"/>
        <v>5.0700227465991485</v>
      </c>
      <c r="AL67">
        <f t="shared" ref="AL67:AL89" si="35">SUM(AI67:AK67)</f>
        <v>-34800.189691966974</v>
      </c>
      <c r="AN67">
        <f t="shared" ref="AN67:AT89" si="36">AE67*$K67</f>
        <v>0</v>
      </c>
      <c r="AO67">
        <f t="shared" si="36"/>
        <v>0</v>
      </c>
      <c r="AP67">
        <f t="shared" si="36"/>
        <v>-1.8009037762500048E-3</v>
      </c>
      <c r="AQ67">
        <f t="shared" si="36"/>
        <v>-24.66163101733126</v>
      </c>
      <c r="AR67">
        <f t="shared" si="36"/>
        <v>-24.663431921107509</v>
      </c>
      <c r="AS67">
        <f t="shared" si="36"/>
        <v>2.05538686546291E-2</v>
      </c>
      <c r="AT67">
        <f t="shared" si="36"/>
        <v>3.5896859638943567E-3</v>
      </c>
      <c r="AU67">
        <f t="shared" si="23"/>
        <v>-24.639288366488984</v>
      </c>
      <c r="AW67">
        <v>64</v>
      </c>
      <c r="AX67">
        <f>IF(Z67&gt;0, (R67*SUMPRODUCT(K67:$K$98, X67:$X$98)-K67*$AZ$3)/Z67, 0)</f>
        <v>853.10941667821055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2000000</v>
      </c>
      <c r="S68">
        <f t="shared" si="28"/>
        <v>611.05381646436149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43.398896915486596</v>
      </c>
      <c r="AC68">
        <f t="shared" si="29"/>
        <v>22.175610234462276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-28143.904311692906</v>
      </c>
      <c r="AI68">
        <f t="shared" si="33"/>
        <v>-28145.718849924808</v>
      </c>
      <c r="AJ68">
        <f t="shared" si="34"/>
        <v>21.223286681024319</v>
      </c>
      <c r="AK68">
        <f t="shared" si="22"/>
        <v>3.0379227840840621</v>
      </c>
      <c r="AL68">
        <f t="shared" si="35"/>
        <v>-28121.457640459699</v>
      </c>
      <c r="AN68">
        <f t="shared" si="36"/>
        <v>0</v>
      </c>
      <c r="AO68">
        <f t="shared" si="36"/>
        <v>0</v>
      </c>
      <c r="AP68">
        <f t="shared" si="36"/>
        <v>-1.1470824877974847E-3</v>
      </c>
      <c r="AQ68">
        <f t="shared" si="36"/>
        <v>-17.791512576940068</v>
      </c>
      <c r="AR68">
        <f t="shared" si="36"/>
        <v>-17.792659659427866</v>
      </c>
      <c r="AS68">
        <f t="shared" si="36"/>
        <v>1.3416559682963753E-2</v>
      </c>
      <c r="AT68">
        <f t="shared" si="36"/>
        <v>1.9204599625627853E-3</v>
      </c>
      <c r="AU68">
        <f t="shared" si="23"/>
        <v>-17.777322639782337</v>
      </c>
      <c r="AW68">
        <v>65</v>
      </c>
      <c r="AX68">
        <f>IF(Z68&gt;0, (R68*SUMPRODUCT(K68:$K$98, X68:$X$98)-K68*$AZ$3)/Z68, 0)</f>
        <v>611.05381646436149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2000000</v>
      </c>
      <c r="S69">
        <f t="shared" si="28"/>
        <v>298.47199809465496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22.175610234462276</v>
      </c>
      <c r="AC69">
        <f t="shared" si="29"/>
        <v>7.454047957796277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-21907.658518210006</v>
      </c>
      <c r="AI69">
        <f t="shared" si="33"/>
        <v>-21908.907219596633</v>
      </c>
      <c r="AJ69">
        <f t="shared" si="34"/>
        <v>14.721562276665999</v>
      </c>
      <c r="AK69">
        <f t="shared" si="22"/>
        <v>1.5522927164123594</v>
      </c>
      <c r="AL69">
        <f t="shared" si="35"/>
        <v>-21892.633364603553</v>
      </c>
      <c r="AN69">
        <f t="shared" si="36"/>
        <v>0</v>
      </c>
      <c r="AO69">
        <f t="shared" si="36"/>
        <v>0</v>
      </c>
      <c r="AP69">
        <f t="shared" si="36"/>
        <v>-7.048051969846458E-4</v>
      </c>
      <c r="AQ69">
        <f t="shared" si="36"/>
        <v>-12.365351510596668</v>
      </c>
      <c r="AR69">
        <f t="shared" si="36"/>
        <v>-12.366056315793651</v>
      </c>
      <c r="AS69">
        <f t="shared" si="36"/>
        <v>8.3092993340571943E-3</v>
      </c>
      <c r="AT69">
        <f t="shared" si="36"/>
        <v>8.7616141496010944E-4</v>
      </c>
      <c r="AU69">
        <f t="shared" si="23"/>
        <v>-12.356870855044633</v>
      </c>
      <c r="AW69">
        <v>66</v>
      </c>
      <c r="AX69">
        <f>IF(Z69&gt;0, (R69*SUMPRODUCT(K69:$K$98, X69:$X$98)-K69*$AZ$3)/Z69, 0)</f>
        <v>298.47199809465496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7"/>
        <v>2000000</v>
      </c>
      <c r="S70">
        <f t="shared" si="28"/>
        <v>-131.11692501981437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7.454047957796277</v>
      </c>
      <c r="AC70">
        <f t="shared" si="29"/>
        <v>-2.1702764989842791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-16344.130176707293</v>
      </c>
      <c r="AI70">
        <f t="shared" si="33"/>
        <v>-16344.957787825635</v>
      </c>
      <c r="AJ70">
        <f t="shared" si="34"/>
        <v>9.6243244567805561</v>
      </c>
      <c r="AK70">
        <f t="shared" si="22"/>
        <v>0.52178335704573942</v>
      </c>
      <c r="AL70">
        <f t="shared" si="35"/>
        <v>-16334.811680011808</v>
      </c>
      <c r="AN70">
        <f t="shared" si="36"/>
        <v>0</v>
      </c>
      <c r="AO70">
        <f t="shared" si="36"/>
        <v>0</v>
      </c>
      <c r="AP70">
        <f t="shared" si="36"/>
        <v>-4.1707945517376868E-4</v>
      </c>
      <c r="AQ70">
        <f t="shared" si="36"/>
        <v>-8.2367198292920882</v>
      </c>
      <c r="AR70">
        <f t="shared" si="36"/>
        <v>-8.2371369087472619</v>
      </c>
      <c r="AS70">
        <f t="shared" si="36"/>
        <v>4.8502345025176257E-3</v>
      </c>
      <c r="AT70">
        <f t="shared" si="36"/>
        <v>2.6295576926438016E-4</v>
      </c>
      <c r="AU70">
        <f t="shared" si="23"/>
        <v>-8.2320237184754799</v>
      </c>
      <c r="AW70">
        <v>67</v>
      </c>
      <c r="AX70">
        <f>IF(Z70&gt;0, (R70*SUMPRODUCT(K70:$K$98, X70:$X$98)-K70*$AZ$3)/Z70, 0)</f>
        <v>-131.11692501981437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2000000</v>
      </c>
      <c r="S71">
        <f t="shared" si="28"/>
        <v>-753.96171371706305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-2.1702764989842791</v>
      </c>
      <c r="AC71">
        <f t="shared" si="29"/>
        <v>-7.9596507445119613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-11659.196210196129</v>
      </c>
      <c r="AI71">
        <f t="shared" si="33"/>
        <v>-11659.724065298033</v>
      </c>
      <c r="AJ71">
        <f t="shared" si="34"/>
        <v>5.7893742455276822</v>
      </c>
      <c r="AK71">
        <f t="shared" si="22"/>
        <v>-0.15191935492889955</v>
      </c>
      <c r="AL71">
        <f t="shared" si="35"/>
        <v>-11654.086610407434</v>
      </c>
      <c r="AN71">
        <f t="shared" si="36"/>
        <v>0</v>
      </c>
      <c r="AO71">
        <f t="shared" si="36"/>
        <v>0</v>
      </c>
      <c r="AP71">
        <f t="shared" si="36"/>
        <v>-2.3751398262142448E-4</v>
      </c>
      <c r="AQ71">
        <f t="shared" si="36"/>
        <v>-5.2461785745012692</v>
      </c>
      <c r="AR71">
        <f t="shared" si="36"/>
        <v>-5.2464160884838904</v>
      </c>
      <c r="AS71">
        <f t="shared" si="36"/>
        <v>2.6049901364637779E-3</v>
      </c>
      <c r="AT71">
        <f t="shared" si="36"/>
        <v>-6.8357719564155069E-5</v>
      </c>
      <c r="AU71">
        <f t="shared" si="23"/>
        <v>-5.243879456066991</v>
      </c>
      <c r="AW71">
        <v>68</v>
      </c>
      <c r="AX71">
        <f>IF(Z71&gt;0, (R71*SUMPRODUCT(K71:$K$98, X71:$X$98)-K71*$AZ$3)/Z71, 0)</f>
        <v>-753.96171371706305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7"/>
        <v>2000000</v>
      </c>
      <c r="S72">
        <f t="shared" si="28"/>
        <v>-1705.0809172405977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-7.9596507445119613</v>
      </c>
      <c r="AC72">
        <f t="shared" si="29"/>
        <v>-11.020699333509299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-7976.1689805454389</v>
      </c>
      <c r="AI72">
        <f t="shared" si="33"/>
        <v>-7976.4921528718096</v>
      </c>
      <c r="AJ72">
        <f t="shared" si="34"/>
        <v>3.0610485889973376</v>
      </c>
      <c r="AK72">
        <f t="shared" ref="AK72:AK89" si="49">G72*SUM(AB72:AB72, AE72:AF72)</f>
        <v>-0.55717555211583736</v>
      </c>
      <c r="AL72">
        <f t="shared" si="35"/>
        <v>-7973.9882798349281</v>
      </c>
      <c r="AN72">
        <f t="shared" si="36"/>
        <v>0</v>
      </c>
      <c r="AO72">
        <f t="shared" si="36"/>
        <v>0</v>
      </c>
      <c r="AP72">
        <f t="shared" si="36"/>
        <v>-1.2983464664116632E-4</v>
      </c>
      <c r="AQ72">
        <f t="shared" si="36"/>
        <v>-3.2044299484679981</v>
      </c>
      <c r="AR72">
        <f t="shared" si="36"/>
        <v>-3.2045597831146391</v>
      </c>
      <c r="AS72">
        <f t="shared" si="36"/>
        <v>1.2297778289581834E-3</v>
      </c>
      <c r="AT72">
        <f t="shared" si="36"/>
        <v>-2.2384556171126742E-4</v>
      </c>
      <c r="AU72">
        <f t="shared" si="23"/>
        <v>-3.203553850847392</v>
      </c>
      <c r="AW72">
        <v>69</v>
      </c>
      <c r="AX72">
        <f>IF(Z72&gt;0, (R72*SUMPRODUCT(K72:$K$98, X72:$X$98)-K72*$AZ$3)/Z72, 0)</f>
        <v>-1705.0809172405977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2000000</v>
      </c>
      <c r="S73">
        <f t="shared" si="28"/>
        <v>-3239.4058881605019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-11.020699333509299</v>
      </c>
      <c r="AC73">
        <f t="shared" si="29"/>
        <v>-12.274120366348786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-5219.6170513231637</v>
      </c>
      <c r="AI73">
        <f t="shared" si="33"/>
        <v>-5219.8065014999875</v>
      </c>
      <c r="AJ73">
        <f t="shared" si="34"/>
        <v>1.253421032839487</v>
      </c>
      <c r="AK73">
        <f t="shared" si="49"/>
        <v>-0.771448953345651</v>
      </c>
      <c r="AL73">
        <f t="shared" si="35"/>
        <v>-5219.3245294204935</v>
      </c>
      <c r="AN73">
        <f t="shared" si="36"/>
        <v>0</v>
      </c>
      <c r="AO73">
        <f t="shared" si="36"/>
        <v>0</v>
      </c>
      <c r="AP73">
        <f t="shared" si="36"/>
        <v>-6.7956879450928488E-5</v>
      </c>
      <c r="AQ73">
        <f t="shared" si="36"/>
        <v>-1.8723069710612401</v>
      </c>
      <c r="AR73">
        <f t="shared" si="36"/>
        <v>-1.8723749279406907</v>
      </c>
      <c r="AS73">
        <f t="shared" si="36"/>
        <v>4.4960940896329629E-4</v>
      </c>
      <c r="AT73">
        <f t="shared" si="36"/>
        <v>-2.7672322298066094E-4</v>
      </c>
      <c r="AU73">
        <f t="shared" si="23"/>
        <v>-1.8722020417547081</v>
      </c>
      <c r="AW73">
        <v>70</v>
      </c>
      <c r="AX73">
        <f>IF(Z73&gt;0, (R73*SUMPRODUCT(K73:$K$98, X73:$X$98)-K73*$AZ$3)/Z73, 0)</f>
        <v>-3239.4058881605019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2000000</v>
      </c>
      <c r="S74">
        <f t="shared" si="28"/>
        <v>-5846.869288582523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-12.274120366348786</v>
      </c>
      <c r="AC74">
        <f t="shared" si="29"/>
        <v>-12.404455091313142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-3259.1168935402593</v>
      </c>
      <c r="AI74">
        <f t="shared" si="33"/>
        <v>-3259.2229712929766</v>
      </c>
      <c r="AJ74">
        <f t="shared" si="34"/>
        <v>0.1303347249643565</v>
      </c>
      <c r="AK74">
        <f t="shared" si="49"/>
        <v>-0.85918842564441511</v>
      </c>
      <c r="AL74">
        <f t="shared" si="35"/>
        <v>-3259.9518249936564</v>
      </c>
      <c r="AN74">
        <f t="shared" si="36"/>
        <v>0</v>
      </c>
      <c r="AO74">
        <f t="shared" si="36"/>
        <v>0</v>
      </c>
      <c r="AP74">
        <f t="shared" si="36"/>
        <v>-3.3973844990952366E-5</v>
      </c>
      <c r="AQ74">
        <f t="shared" si="36"/>
        <v>-1.0438072952340196</v>
      </c>
      <c r="AR74">
        <f t="shared" si="36"/>
        <v>-1.0438412690790104</v>
      </c>
      <c r="AS74">
        <f t="shared" si="36"/>
        <v>4.17426993826953E-5</v>
      </c>
      <c r="AT74">
        <f t="shared" si="36"/>
        <v>-2.7517489429293896E-4</v>
      </c>
      <c r="AU74">
        <f t="shared" si="23"/>
        <v>-1.0440747012739207</v>
      </c>
      <c r="AW74">
        <v>71</v>
      </c>
      <c r="AX74">
        <f>IF(Z74&gt;0, (R74*SUMPRODUCT(K74:$K$98, X74:$X$98)-K74*$AZ$3)/Z74, 0)</f>
        <v>-5846.869288582523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2000000</v>
      </c>
      <c r="S75">
        <f t="shared" si="28"/>
        <v>-10507.226297159033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-12.404455091313142</v>
      </c>
      <c r="AC75">
        <f t="shared" si="29"/>
        <v>-11.892930023960659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-1936.9169665914885</v>
      </c>
      <c r="AI75">
        <f t="shared" si="33"/>
        <v>-1936.973560642514</v>
      </c>
      <c r="AJ75">
        <f t="shared" si="34"/>
        <v>-0.51152506735248338</v>
      </c>
      <c r="AK75">
        <f t="shared" si="49"/>
        <v>-0.8683118563919201</v>
      </c>
      <c r="AL75">
        <f t="shared" si="35"/>
        <v>-1938.3533975662585</v>
      </c>
      <c r="AN75">
        <f t="shared" si="36"/>
        <v>0</v>
      </c>
      <c r="AO75">
        <f t="shared" si="36"/>
        <v>0</v>
      </c>
      <c r="AP75">
        <f t="shared" si="36"/>
        <v>-1.6183525996052636E-5</v>
      </c>
      <c r="AQ75">
        <f t="shared" si="36"/>
        <v>-0.55387705090942452</v>
      </c>
      <c r="AR75">
        <f t="shared" si="36"/>
        <v>-0.5538932344354206</v>
      </c>
      <c r="AS75">
        <f t="shared" si="36"/>
        <v>-1.4627472455363812E-4</v>
      </c>
      <c r="AT75">
        <f t="shared" si="36"/>
        <v>-2.4830078861582826E-4</v>
      </c>
      <c r="AU75">
        <f t="shared" si="23"/>
        <v>-0.55428780994859006</v>
      </c>
      <c r="AW75">
        <v>72</v>
      </c>
      <c r="AX75">
        <f>IF(Z75&gt;0, (R75*SUMPRODUCT(K75:$K$98, X75:$X$98)-K75*$AZ$3)/Z75, 0)</f>
        <v>-10507.226297159033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2000000</v>
      </c>
      <c r="S76">
        <f t="shared" si="28"/>
        <v>-19270.917549826863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-11.892930023960659</v>
      </c>
      <c r="AC76">
        <f t="shared" si="29"/>
        <v>-11.058117465417849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-1093.4761639223912</v>
      </c>
      <c r="AI76">
        <f t="shared" si="33"/>
        <v>-1093.5048551288085</v>
      </c>
      <c r="AJ76">
        <f t="shared" si="34"/>
        <v>-0.83481255854280967</v>
      </c>
      <c r="AK76">
        <f t="shared" si="49"/>
        <v>-0.83250510167724623</v>
      </c>
      <c r="AL76">
        <f t="shared" si="35"/>
        <v>-1095.1721727890285</v>
      </c>
      <c r="AN76">
        <f t="shared" si="36"/>
        <v>0</v>
      </c>
      <c r="AO76">
        <f t="shared" si="36"/>
        <v>0</v>
      </c>
      <c r="AP76">
        <f t="shared" si="36"/>
        <v>-7.3254305459079079E-6</v>
      </c>
      <c r="AQ76">
        <f t="shared" si="36"/>
        <v>-0.27918601873840182</v>
      </c>
      <c r="AR76">
        <f t="shared" si="36"/>
        <v>-0.27919334416894775</v>
      </c>
      <c r="AS76">
        <f t="shared" si="36"/>
        <v>-2.1314410162938665E-4</v>
      </c>
      <c r="AT76">
        <f t="shared" si="36"/>
        <v>-2.1255496240810137E-4</v>
      </c>
      <c r="AU76">
        <f t="shared" si="23"/>
        <v>-0.2796190432329852</v>
      </c>
      <c r="AW76">
        <v>73</v>
      </c>
      <c r="AX76">
        <f>IF(Z76&gt;0, (R76*SUMPRODUCT(K76:$K$98, X76:$X$98)-K76*$AZ$3)/Z76, 0)</f>
        <v>-19270.917549826863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2000000</v>
      </c>
      <c r="S77">
        <f t="shared" si="28"/>
        <v>-36642.462632446783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-11.058117465417849</v>
      </c>
      <c r="AC77">
        <f t="shared" si="29"/>
        <v>-10.097402047145328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-585.04058250708692</v>
      </c>
      <c r="AI77">
        <f t="shared" si="33"/>
        <v>-585.05436078687728</v>
      </c>
      <c r="AJ77">
        <f t="shared" si="34"/>
        <v>-0.96071541827252105</v>
      </c>
      <c r="AK77">
        <f t="shared" si="49"/>
        <v>-0.77406822257924957</v>
      </c>
      <c r="AL77">
        <f t="shared" si="35"/>
        <v>-586.78914442772907</v>
      </c>
      <c r="AN77">
        <f t="shared" si="36"/>
        <v>0</v>
      </c>
      <c r="AO77">
        <f t="shared" si="36"/>
        <v>0</v>
      </c>
      <c r="AP77">
        <f t="shared" si="36"/>
        <v>-3.1409521620194064E-6</v>
      </c>
      <c r="AQ77">
        <f t="shared" si="36"/>
        <v>-0.13336820782096764</v>
      </c>
      <c r="AR77">
        <f t="shared" si="36"/>
        <v>-0.13337134877312967</v>
      </c>
      <c r="AS77">
        <f t="shared" si="36"/>
        <v>-2.1900855665756377E-4</v>
      </c>
      <c r="AT77">
        <f t="shared" si="36"/>
        <v>-1.7645971008396815E-4</v>
      </c>
      <c r="AU77">
        <f t="shared" si="23"/>
        <v>-0.1337668170398712</v>
      </c>
      <c r="AW77">
        <v>74</v>
      </c>
      <c r="AX77">
        <f>IF(Z77&gt;0, (R77*SUMPRODUCT(K77:$K$98, X77:$X$98)-K77*$AZ$3)/Z77, 0)</f>
        <v>-36642.462632446783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2000000</v>
      </c>
      <c r="S78">
        <f t="shared" si="28"/>
        <v>-73015.725848825197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-10.097402047145328</v>
      </c>
      <c r="AC78">
        <f t="shared" si="29"/>
        <v>-9.1237154004922569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-295.70891067226768</v>
      </c>
      <c r="AI78">
        <f t="shared" si="33"/>
        <v>-295.71515844649332</v>
      </c>
      <c r="AJ78">
        <f t="shared" si="34"/>
        <v>-0.97368664665307136</v>
      </c>
      <c r="AK78">
        <f t="shared" si="49"/>
        <v>-0.70681814330017301</v>
      </c>
      <c r="AL78">
        <f t="shared" si="35"/>
        <v>-297.39566323644652</v>
      </c>
      <c r="AN78">
        <f t="shared" si="36"/>
        <v>0</v>
      </c>
      <c r="AO78">
        <f t="shared" si="36"/>
        <v>0</v>
      </c>
      <c r="AP78">
        <f t="shared" si="36"/>
        <v>-1.2716676602354282E-6</v>
      </c>
      <c r="AQ78">
        <f t="shared" si="36"/>
        <v>-6.018838789055473E-2</v>
      </c>
      <c r="AR78">
        <f t="shared" si="36"/>
        <v>-6.0189659558214967E-2</v>
      </c>
      <c r="AS78">
        <f t="shared" si="36"/>
        <v>-1.9818350904399936E-4</v>
      </c>
      <c r="AT78">
        <f t="shared" si="36"/>
        <v>-1.4386527778387378E-4</v>
      </c>
      <c r="AU78">
        <f t="shared" si="23"/>
        <v>-6.0531708345042831E-2</v>
      </c>
      <c r="AW78">
        <v>75</v>
      </c>
      <c r="AX78">
        <f>IF(Z78&gt;0, (R78*SUMPRODUCT(K78:$K$98, X78:$X$98)-K78*$AZ$3)/Z78, 0)</f>
        <v>-73015.725848825197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2000000</v>
      </c>
      <c r="S79">
        <f t="shared" si="28"/>
        <v>-153673.80834100142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-9.1237154004922569</v>
      </c>
      <c r="AC79">
        <f t="shared" si="29"/>
        <v>-8.195461954030991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-140.75136796718104</v>
      </c>
      <c r="AI79">
        <f t="shared" si="33"/>
        <v>-140.75403447946525</v>
      </c>
      <c r="AJ79">
        <f t="shared" si="34"/>
        <v>-0.92825344646126595</v>
      </c>
      <c r="AK79">
        <f t="shared" si="49"/>
        <v>-0.63866007803445801</v>
      </c>
      <c r="AL79">
        <f t="shared" si="35"/>
        <v>-142.32094800396098</v>
      </c>
      <c r="AN79">
        <f t="shared" si="36"/>
        <v>0</v>
      </c>
      <c r="AO79">
        <f t="shared" si="36"/>
        <v>0</v>
      </c>
      <c r="AP79">
        <f t="shared" si="36"/>
        <v>-4.8458935062572325E-7</v>
      </c>
      <c r="AQ79">
        <f t="shared" si="36"/>
        <v>-2.5578961104723713E-2</v>
      </c>
      <c r="AR79">
        <f t="shared" si="36"/>
        <v>-2.5579445694074339E-2</v>
      </c>
      <c r="AS79">
        <f t="shared" si="36"/>
        <v>-1.6869291677431357E-4</v>
      </c>
      <c r="AT79">
        <f t="shared" si="36"/>
        <v>-1.1606467156320878E-4</v>
      </c>
      <c r="AU79">
        <f t="shared" si="23"/>
        <v>-2.5864203282411864E-2</v>
      </c>
      <c r="AW79">
        <v>76</v>
      </c>
      <c r="AX79">
        <f>IF(Z79&gt;0, (R79*SUMPRODUCT(K79:$K$98, X79:$X$98)-K79*$AZ$3)/Z79, 0)</f>
        <v>-153673.80834100142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2000000</v>
      </c>
      <c r="S80">
        <f t="shared" si="28"/>
        <v>-347622.8667689336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-8.195461954030991</v>
      </c>
      <c r="AC80">
        <f t="shared" si="29"/>
        <v>-7.338503563035875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-63.372822971217012</v>
      </c>
      <c r="AI80">
        <f t="shared" si="33"/>
        <v>-63.373878497804093</v>
      </c>
      <c r="AJ80">
        <f t="shared" si="34"/>
        <v>-0.85695839099511595</v>
      </c>
      <c r="AK80">
        <f t="shared" si="49"/>
        <v>-0.5736823367821694</v>
      </c>
      <c r="AL80">
        <f t="shared" si="35"/>
        <v>-64.804519225581373</v>
      </c>
      <c r="AN80">
        <f t="shared" si="36"/>
        <v>0</v>
      </c>
      <c r="AO80">
        <f t="shared" si="36"/>
        <v>0</v>
      </c>
      <c r="AP80">
        <f t="shared" si="36"/>
        <v>-1.712700527093911E-7</v>
      </c>
      <c r="AQ80">
        <f t="shared" si="36"/>
        <v>-1.028289278874814E-2</v>
      </c>
      <c r="AR80">
        <f t="shared" si="36"/>
        <v>-1.0283064058800848E-2</v>
      </c>
      <c r="AS80">
        <f t="shared" si="36"/>
        <v>-1.3905031914111148E-4</v>
      </c>
      <c r="AT80">
        <f t="shared" si="36"/>
        <v>-9.3085863740184662E-5</v>
      </c>
      <c r="AU80">
        <f t="shared" si="23"/>
        <v>-1.0515200241682144E-2</v>
      </c>
      <c r="AW80">
        <v>77</v>
      </c>
      <c r="AX80">
        <f>IF(Z80&gt;0, (R80*SUMPRODUCT(K80:$K$98, X80:$X$98)-K80*$AZ$3)/Z80, 0)</f>
        <v>-347622.8667689336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2000000</v>
      </c>
      <c r="S81">
        <f t="shared" si="28"/>
        <v>-851310.42446170386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-7.338503563035875</v>
      </c>
      <c r="AC81">
        <f t="shared" si="29"/>
        <v>-6.5608066771640532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-26.385423178921421</v>
      </c>
      <c r="AI81">
        <f t="shared" si="33"/>
        <v>-26.385808514663157</v>
      </c>
      <c r="AJ81">
        <f t="shared" si="34"/>
        <v>-0.77769688587182184</v>
      </c>
      <c r="AK81">
        <f t="shared" si="49"/>
        <v>-0.51369524941251132</v>
      </c>
      <c r="AL81">
        <f t="shared" si="35"/>
        <v>-27.677200649947491</v>
      </c>
      <c r="AN81">
        <f t="shared" si="36"/>
        <v>0</v>
      </c>
      <c r="AO81">
        <f t="shared" si="36"/>
        <v>0</v>
      </c>
      <c r="AP81">
        <f t="shared" si="36"/>
        <v>-5.5825616201777015E-8</v>
      </c>
      <c r="AQ81">
        <f t="shared" si="36"/>
        <v>-3.8225950727252462E-3</v>
      </c>
      <c r="AR81">
        <f t="shared" si="36"/>
        <v>-3.822650898341448E-3</v>
      </c>
      <c r="AS81">
        <f t="shared" si="36"/>
        <v>-1.1266903941045363E-4</v>
      </c>
      <c r="AT81">
        <f t="shared" si="36"/>
        <v>-7.4421733393131121E-5</v>
      </c>
      <c r="AU81">
        <f t="shared" si="23"/>
        <v>-4.0097416711450326E-3</v>
      </c>
      <c r="AW81">
        <v>78</v>
      </c>
      <c r="AX81">
        <f>IF(Z81&gt;0, (R81*SUMPRODUCT(K81:$K$98, X81:$X$98)-K81*$AZ$3)/Z81, 0)</f>
        <v>-851310.42446170386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2000000</v>
      </c>
      <c r="S82">
        <f t="shared" si="28"/>
        <v>-2273651.7261777222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-6.5608066771640532</v>
      </c>
      <c r="AC82">
        <f t="shared" si="29"/>
        <v>-5.8610758984326967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-10.103645691735924</v>
      </c>
      <c r="AI82">
        <f t="shared" si="33"/>
        <v>-10.10377458297795</v>
      </c>
      <c r="AJ82">
        <f t="shared" si="34"/>
        <v>-0.69973077873135647</v>
      </c>
      <c r="AK82">
        <f t="shared" si="49"/>
        <v>-0.45925646740148379</v>
      </c>
      <c r="AL82">
        <f t="shared" si="35"/>
        <v>-11.26276182911079</v>
      </c>
      <c r="AN82">
        <f t="shared" si="36"/>
        <v>0</v>
      </c>
      <c r="AO82">
        <f t="shared" si="36"/>
        <v>0</v>
      </c>
      <c r="AP82">
        <f t="shared" si="36"/>
        <v>-1.6672457450174796E-8</v>
      </c>
      <c r="AQ82">
        <f t="shared" si="36"/>
        <v>-1.3069359891272666E-3</v>
      </c>
      <c r="AR82">
        <f t="shared" si="36"/>
        <v>-1.3069526615847168E-3</v>
      </c>
      <c r="AS82">
        <f t="shared" si="36"/>
        <v>-9.0512213643047457E-5</v>
      </c>
      <c r="AT82">
        <f t="shared" si="36"/>
        <v>-5.9406161280713712E-5</v>
      </c>
      <c r="AU82">
        <f t="shared" si="23"/>
        <v>-1.4568710365084781E-3</v>
      </c>
      <c r="AW82">
        <v>79</v>
      </c>
      <c r="AX82">
        <f>IF(Z82&gt;0, (R82*SUMPRODUCT(K82:$K$98, X82:$X$98)-K82*$AZ$3)/Z82, 0)</f>
        <v>-2273651.7261777222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2000000</v>
      </c>
      <c r="S83">
        <f t="shared" si="28"/>
        <v>-6675660.0578664979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-5.8610758984326967</v>
      </c>
      <c r="AC83">
        <f t="shared" si="29"/>
        <v>-5.2342101792396081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-3.5359455751942996</v>
      </c>
      <c r="AI83">
        <f t="shared" si="33"/>
        <v>-3.5359847788845253</v>
      </c>
      <c r="AJ83">
        <f t="shared" si="34"/>
        <v>-0.62686571919308864</v>
      </c>
      <c r="AK83">
        <f t="shared" si="49"/>
        <v>-0.41027531289028879</v>
      </c>
      <c r="AL83">
        <f t="shared" si="35"/>
        <v>-4.5731258109679027</v>
      </c>
      <c r="AN83">
        <f t="shared" si="36"/>
        <v>0</v>
      </c>
      <c r="AO83">
        <f t="shared" si="36"/>
        <v>0</v>
      </c>
      <c r="AP83">
        <f t="shared" si="36"/>
        <v>-4.5277781076381548E-9</v>
      </c>
      <c r="AQ83">
        <f t="shared" si="36"/>
        <v>-4.0837933553993986E-4</v>
      </c>
      <c r="AR83">
        <f t="shared" si="36"/>
        <v>-4.0838386331804743E-4</v>
      </c>
      <c r="AS83">
        <f t="shared" si="36"/>
        <v>-7.2399023240840726E-5</v>
      </c>
      <c r="AT83">
        <f t="shared" si="36"/>
        <v>-4.738420207651819E-5</v>
      </c>
      <c r="AU83">
        <f t="shared" si="23"/>
        <v>-5.2816708863540637E-4</v>
      </c>
      <c r="AW83">
        <v>80</v>
      </c>
      <c r="AX83">
        <f>IF(Z83&gt;0, (R83*SUMPRODUCT(K83:$K$98, X83:$X$98)-K83*$AZ$3)/Z83, 0)</f>
        <v>-6675660.0578664979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2000000</v>
      </c>
      <c r="S84">
        <f t="shared" si="28"/>
        <v>-21745989.613804273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-5.2342101792396081</v>
      </c>
      <c r="AC84">
        <f t="shared" si="29"/>
        <v>-4.6737501164481712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-1.1226167492704706</v>
      </c>
      <c r="AI84">
        <f t="shared" si="33"/>
        <v>-1.1226274955050626</v>
      </c>
      <c r="AJ84">
        <f t="shared" si="34"/>
        <v>-0.5604600627914369</v>
      </c>
      <c r="AK84">
        <f t="shared" si="49"/>
        <v>-0.36639471254677258</v>
      </c>
      <c r="AL84">
        <f t="shared" si="35"/>
        <v>-2.0494822708432721</v>
      </c>
      <c r="AN84">
        <f t="shared" si="36"/>
        <v>0</v>
      </c>
      <c r="AO84">
        <f t="shared" si="36"/>
        <v>0</v>
      </c>
      <c r="AP84">
        <f t="shared" si="36"/>
        <v>-1.1081447181072085E-9</v>
      </c>
      <c r="AQ84">
        <f t="shared" si="36"/>
        <v>-1.1576350865291782E-4</v>
      </c>
      <c r="AR84">
        <f t="shared" si="36"/>
        <v>-1.1576461679763594E-4</v>
      </c>
      <c r="AS84">
        <f t="shared" si="36"/>
        <v>-5.7794276961157041E-5</v>
      </c>
      <c r="AT84">
        <f t="shared" si="36"/>
        <v>-3.7782384330052983E-5</v>
      </c>
      <c r="AU84">
        <f t="shared" si="23"/>
        <v>-2.1134127808884596E-4</v>
      </c>
      <c r="AW84">
        <v>81</v>
      </c>
      <c r="AX84">
        <f>IF(Z84&gt;0, (R84*SUMPRODUCT(K84:$K$98, X84:$X$98)-K84*$AZ$3)/Z84, 0)</f>
        <v>-21745989.613804273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2000000</v>
      </c>
      <c r="S85">
        <f t="shared" si="28"/>
        <v>-79505113.778097272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-4.6737501164481712</v>
      </c>
      <c r="AC85">
        <f t="shared" si="29"/>
        <v>-4.1730904852005937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-0.32057423395046458</v>
      </c>
      <c r="AI85">
        <f t="shared" si="33"/>
        <v>-0.32057685836686178</v>
      </c>
      <c r="AJ85">
        <f t="shared" si="34"/>
        <v>-0.50065963124757751</v>
      </c>
      <c r="AK85">
        <f t="shared" si="49"/>
        <v>-0.32716250815137199</v>
      </c>
      <c r="AL85">
        <f t="shared" si="35"/>
        <v>-1.1483989977658113</v>
      </c>
      <c r="AN85">
        <f t="shared" si="36"/>
        <v>0</v>
      </c>
      <c r="AO85">
        <f t="shared" si="36"/>
        <v>0</v>
      </c>
      <c r="AP85">
        <f t="shared" si="36"/>
        <v>-2.4163224202268172E-10</v>
      </c>
      <c r="AQ85">
        <f t="shared" si="36"/>
        <v>-2.9515541423597604E-5</v>
      </c>
      <c r="AR85">
        <f t="shared" si="36"/>
        <v>-2.9515783055839627E-5</v>
      </c>
      <c r="AS85">
        <f t="shared" si="36"/>
        <v>-4.6096156584731537E-5</v>
      </c>
      <c r="AT85">
        <f t="shared" si="36"/>
        <v>-3.0122129413189275E-5</v>
      </c>
      <c r="AU85">
        <f t="shared" si="23"/>
        <v>-1.0573406905376045E-4</v>
      </c>
      <c r="AW85">
        <v>82</v>
      </c>
      <c r="AX85">
        <f>IF(Z85&gt;0, (R85*SUMPRODUCT(K85:$K$98, X85:$X$98)-K85*$AZ$3)/Z85, 0)</f>
        <v>-79505113.778097272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2000000</v>
      </c>
      <c r="S86">
        <f t="shared" si="28"/>
        <v>-331216250.52679533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-4.1730904852005937</v>
      </c>
      <c r="AC86">
        <f t="shared" si="29"/>
        <v>-3.7259991125668117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-8.1427998609364324E-2</v>
      </c>
      <c r="AI86">
        <f t="shared" si="33"/>
        <v>-8.1428561081632309E-2</v>
      </c>
      <c r="AJ86">
        <f t="shared" si="34"/>
        <v>-0.44709137263378196</v>
      </c>
      <c r="AK86">
        <f t="shared" si="49"/>
        <v>-0.29211633396404157</v>
      </c>
      <c r="AL86">
        <f t="shared" si="35"/>
        <v>-0.82063626767945586</v>
      </c>
      <c r="AN86">
        <f t="shared" si="36"/>
        <v>0</v>
      </c>
      <c r="AO86">
        <f t="shared" si="36"/>
        <v>0</v>
      </c>
      <c r="AP86">
        <f t="shared" si="36"/>
        <v>-4.6238659320487983E-11</v>
      </c>
      <c r="AQ86">
        <f t="shared" si="36"/>
        <v>-6.693879327268155E-6</v>
      </c>
      <c r="AR86">
        <f t="shared" si="36"/>
        <v>-6.6939255659274747E-6</v>
      </c>
      <c r="AS86">
        <f t="shared" si="36"/>
        <v>-3.6753644296607371E-5</v>
      </c>
      <c r="AT86">
        <f t="shared" si="36"/>
        <v>-2.401374861808756E-5</v>
      </c>
      <c r="AU86">
        <f t="shared" si="23"/>
        <v>-6.7461318480622405E-5</v>
      </c>
      <c r="AW86">
        <v>83</v>
      </c>
      <c r="AX86">
        <f>IF(Z86&gt;0, (R86*SUMPRODUCT(K86:$K$98, X86:$X$98)-K86*$AZ$3)/Z86, 0)</f>
        <v>-331216250.52679533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2000000</v>
      </c>
      <c r="S87">
        <f t="shared" si="28"/>
        <v>-1603501031.1778395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-3.7259991125668117</v>
      </c>
      <c r="AC87">
        <f t="shared" si="29"/>
        <v>-3.3267907277182771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-1.8124492908896055E-2</v>
      </c>
      <c r="AI87">
        <f t="shared" si="33"/>
        <v>-1.812459664411864E-2</v>
      </c>
      <c r="AJ87">
        <f t="shared" si="34"/>
        <v>-0.3992083848485346</v>
      </c>
      <c r="AK87">
        <f t="shared" si="49"/>
        <v>-0.26081993787967683</v>
      </c>
      <c r="AL87">
        <f t="shared" si="35"/>
        <v>-0.67815291937233013</v>
      </c>
      <c r="AN87">
        <f t="shared" si="36"/>
        <v>0</v>
      </c>
      <c r="AO87">
        <f t="shared" si="36"/>
        <v>0</v>
      </c>
      <c r="AP87">
        <f t="shared" si="36"/>
        <v>-7.6139906446276945E-12</v>
      </c>
      <c r="AQ87">
        <f t="shared" si="36"/>
        <v>-1.3303072573321459E-6</v>
      </c>
      <c r="AR87">
        <f t="shared" si="36"/>
        <v>-1.3303148713227905E-6</v>
      </c>
      <c r="AS87">
        <f t="shared" si="36"/>
        <v>-2.930122316918365E-5</v>
      </c>
      <c r="AT87">
        <f t="shared" si="36"/>
        <v>-1.9143744211897358E-5</v>
      </c>
      <c r="AU87">
        <f t="shared" si="23"/>
        <v>-4.9775282252403806E-5</v>
      </c>
      <c r="AW87">
        <v>84</v>
      </c>
      <c r="AX87">
        <f>IF(Z87&gt;0, (R87*SUMPRODUCT(K87:$K$98, X87:$X$98)-K87*$AZ$3)/Z87, 0)</f>
        <v>-1603501031.1778395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2000000</v>
      </c>
      <c r="S88">
        <f t="shared" si="28"/>
        <v>-9264750225.112236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-3.3267907277182771</v>
      </c>
      <c r="AC88">
        <f t="shared" si="29"/>
        <v>-2.9703500234470863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-3.4666994656272223E-3</v>
      </c>
      <c r="AI88">
        <f t="shared" si="33"/>
        <v>-3.4667154960109415E-3</v>
      </c>
      <c r="AJ88">
        <f t="shared" si="34"/>
        <v>-0.35644070427119079</v>
      </c>
      <c r="AK88">
        <f t="shared" si="49"/>
        <v>-0.23287535094027942</v>
      </c>
      <c r="AL88">
        <f t="shared" si="35"/>
        <v>-0.5927827707074812</v>
      </c>
      <c r="AN88">
        <f t="shared" si="36"/>
        <v>0</v>
      </c>
      <c r="AO88">
        <f t="shared" si="36"/>
        <v>0</v>
      </c>
      <c r="AP88">
        <f t="shared" si="36"/>
        <v>-1.0505385440715221E-12</v>
      </c>
      <c r="AQ88">
        <f t="shared" si="36"/>
        <v>-2.2718741317218973E-7</v>
      </c>
      <c r="AR88">
        <f t="shared" si="36"/>
        <v>-2.2718846371073377E-7</v>
      </c>
      <c r="AS88">
        <f t="shared" si="36"/>
        <v>-2.3359060211466582E-5</v>
      </c>
      <c r="AT88">
        <f t="shared" si="36"/>
        <v>-1.5261302312548664E-5</v>
      </c>
      <c r="AU88">
        <f t="shared" si="23"/>
        <v>-3.8847550987725981E-5</v>
      </c>
      <c r="AW88">
        <v>85</v>
      </c>
      <c r="AX88">
        <f>IF(Z88&gt;0, (R88*SUMPRODUCT(K88:$K$98, X88:$X$98)-K88*$AZ$3)/Z88, 0)</f>
        <v>-9264750225.112236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-2.9703500234470863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-6.4121534877344263E-4</v>
      </c>
      <c r="AI89">
        <f t="shared" si="33"/>
        <v>-6.4121534877344263E-4</v>
      </c>
      <c r="AJ89">
        <f t="shared" si="34"/>
        <v>-2.9703500234470863</v>
      </c>
      <c r="AK89">
        <f t="shared" si="49"/>
        <v>-0.20792450164129606</v>
      </c>
      <c r="AL89">
        <f t="shared" si="35"/>
        <v>-3.178915740437156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-3.7519233716840077E-8</v>
      </c>
      <c r="AR89">
        <f t="shared" si="36"/>
        <v>-3.7519233716840077E-8</v>
      </c>
      <c r="AS89">
        <f t="shared" si="36"/>
        <v>-1.7380316451206634E-4</v>
      </c>
      <c r="AT89">
        <f t="shared" si="36"/>
        <v>-1.2166221515844643E-5</v>
      </c>
      <c r="AU89">
        <f t="shared" si="23"/>
        <v>-1.8600690526162782E-4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55379.768330624756</v>
      </c>
      <c r="AO91" s="8">
        <f t="shared" si="50"/>
        <v>-5537.9768330624756</v>
      </c>
      <c r="AP91" s="8">
        <f t="shared" si="50"/>
        <v>-847.40594491391812</v>
      </c>
      <c r="AQ91" s="8">
        <f t="shared" si="50"/>
        <v>-45325.185990227714</v>
      </c>
      <c r="AR91" s="8">
        <f t="shared" si="50"/>
        <v>3669.1995624206402</v>
      </c>
      <c r="AS91" s="8">
        <f t="shared" si="50"/>
        <v>-3613.7878762802347</v>
      </c>
      <c r="AT91" s="8">
        <f t="shared" si="50"/>
        <v>2108.0429278301367</v>
      </c>
      <c r="AU91" s="8">
        <f t="shared" si="50"/>
        <v>2163.4546139705189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E6F9-CC4B-44DF-B329-93D80C29A491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73584.152818044677</v>
      </c>
      <c r="K3">
        <v>1</v>
      </c>
      <c r="L3" s="2">
        <v>0</v>
      </c>
      <c r="O3">
        <f>$C$3</f>
        <v>73584.152818044677</v>
      </c>
      <c r="P3">
        <f>O3*C5</f>
        <v>7358.4152818044677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73584.152818044677</v>
      </c>
      <c r="AF3">
        <f t="shared" ref="AF3:AG34" si="4">-$Z3*P3</f>
        <v>-7358.4152818044677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65705.255608540203</v>
      </c>
      <c r="AJ3">
        <f t="shared" ref="AJ3:AJ66" si="7">AB3-AC3</f>
        <v>0</v>
      </c>
      <c r="AL3">
        <f t="shared" ref="AL3:AL66" si="8">SUM(AI3:AK3)</f>
        <v>65705.255608540203</v>
      </c>
      <c r="AN3">
        <f t="shared" ref="AN3:AU34" si="9">AE3*$K3</f>
        <v>73584.152818044677</v>
      </c>
      <c r="AO3">
        <f t="shared" si="9"/>
        <v>-7358.4152818044677</v>
      </c>
      <c r="AP3">
        <f t="shared" si="9"/>
        <v>-520.48192770000003</v>
      </c>
      <c r="AQ3">
        <f t="shared" si="9"/>
        <v>0</v>
      </c>
      <c r="AR3">
        <f t="shared" si="9"/>
        <v>65705.255608540203</v>
      </c>
      <c r="AS3">
        <f t="shared" si="9"/>
        <v>0</v>
      </c>
      <c r="AT3">
        <f t="shared" si="9"/>
        <v>0</v>
      </c>
      <c r="AU3">
        <f t="shared" si="9"/>
        <v>65705.255608540203</v>
      </c>
      <c r="AW3">
        <v>0</v>
      </c>
      <c r="AX3">
        <f>IF(Z3&gt;0, (R3*SUMPRODUCT(K3:$K$98, X3:$X$98)-K3*$AZ$3)/Z3, 0)</f>
        <v>0</v>
      </c>
      <c r="AZ3">
        <f>C6*ABS(SUMPRODUCT(X4:X79, K4:K79))/1</f>
        <v>59638.357625238423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6473.0014460845923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6389.8240312755515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-6389.8240312755515</v>
      </c>
      <c r="AK4">
        <f>G4*SUM(AB4, AE4:AF4)</f>
        <v>0</v>
      </c>
      <c r="AL4">
        <f t="shared" si="8"/>
        <v>-12089.62203127555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-5089.1053571428565</v>
      </c>
      <c r="AR4">
        <f t="shared" si="9"/>
        <v>-5089.1053571428565</v>
      </c>
      <c r="AS4">
        <f t="shared" si="9"/>
        <v>-5705.2000279245995</v>
      </c>
      <c r="AT4">
        <f t="shared" si="9"/>
        <v>0</v>
      </c>
      <c r="AU4">
        <f t="shared" si="9"/>
        <v>-10794.305385067455</v>
      </c>
      <c r="AW4">
        <v>1</v>
      </c>
      <c r="AX4">
        <f>IF(Z4&gt;0, (R4*SUMPRODUCT(K4:$K$98, X4:$X$98)-K4*$AZ$3)/Z4, 0)</f>
        <v>6473.0014460845923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2000000</v>
      </c>
      <c r="S5">
        <f t="shared" si="1"/>
        <v>7189.8395322343258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6389.8240312755515</v>
      </c>
      <c r="AC5">
        <f t="shared" si="2"/>
        <v>7005.9187020572936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-5718.517100488556</v>
      </c>
      <c r="AI5">
        <f t="shared" si="6"/>
        <v>-5767.2380675605436</v>
      </c>
      <c r="AJ5">
        <f t="shared" si="7"/>
        <v>-616.09467078174202</v>
      </c>
      <c r="AK5">
        <f>G5*SUM(AB5, AE5:AF5)</f>
        <v>447.28768218928866</v>
      </c>
      <c r="AL5">
        <f t="shared" si="8"/>
        <v>-5936.0450561529969</v>
      </c>
      <c r="AN5">
        <f t="shared" si="9"/>
        <v>0</v>
      </c>
      <c r="AO5">
        <f t="shared" si="9"/>
        <v>0</v>
      </c>
      <c r="AP5">
        <f t="shared" si="9"/>
        <v>-38.840056658153522</v>
      </c>
      <c r="AQ5">
        <f t="shared" si="9"/>
        <v>-4558.7668211802902</v>
      </c>
      <c r="AR5">
        <f t="shared" si="9"/>
        <v>-4597.6068778384433</v>
      </c>
      <c r="AS5">
        <f t="shared" si="9"/>
        <v>-491.14689953901626</v>
      </c>
      <c r="AT5">
        <f t="shared" si="9"/>
        <v>356.57500174528747</v>
      </c>
      <c r="AU5">
        <f t="shared" si="9"/>
        <v>-4732.1787756321719</v>
      </c>
      <c r="AW5">
        <v>2</v>
      </c>
      <c r="AX5">
        <f>IF(Z5&gt;0, (R5*SUMPRODUCT(K5:$K$98, X5:$X$98)-K5*$AZ$3)/Z5, 0)</f>
        <v>7189.8395322343258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2000000</v>
      </c>
      <c r="S6">
        <f t="shared" si="1"/>
        <v>7840.5913335233563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7005.9187020572936</v>
      </c>
      <c r="AC6">
        <f t="shared" si="2"/>
        <v>7541.0804772382544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-5750.3642457026253</v>
      </c>
      <c r="AI6">
        <f t="shared" si="6"/>
        <v>-5798.4542439977504</v>
      </c>
      <c r="AJ6">
        <f t="shared" si="7"/>
        <v>-535.16177518096083</v>
      </c>
      <c r="AK6">
        <f>G6*SUM(AB6, AE6:AF6)</f>
        <v>490.41430914401059</v>
      </c>
      <c r="AL6">
        <f t="shared" si="8"/>
        <v>-5843.2017100347002</v>
      </c>
      <c r="AN6">
        <f t="shared" si="9"/>
        <v>0</v>
      </c>
      <c r="AO6">
        <f t="shared" si="9"/>
        <v>0</v>
      </c>
      <c r="AP6">
        <f t="shared" si="9"/>
        <v>-34.22951090385083</v>
      </c>
      <c r="AQ6">
        <f t="shared" si="9"/>
        <v>-4092.9956878235926</v>
      </c>
      <c r="AR6">
        <f t="shared" si="9"/>
        <v>-4127.2251987274431</v>
      </c>
      <c r="AS6">
        <f t="shared" si="9"/>
        <v>-380.91758095856926</v>
      </c>
      <c r="AT6">
        <f t="shared" si="9"/>
        <v>349.06721849376657</v>
      </c>
      <c r="AU6">
        <f t="shared" si="9"/>
        <v>-4159.0755611922459</v>
      </c>
      <c r="AW6">
        <v>3</v>
      </c>
      <c r="AX6">
        <f>IF(Z6&gt;0, (R6*SUMPRODUCT(K6:$K$98, X6:$X$98)-K6*$AZ$3)/Z6, 0)</f>
        <v>7840.5913335233563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2000000</v>
      </c>
      <c r="S7">
        <f t="shared" si="1"/>
        <v>8423.4412973629042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7541.0804772382544</v>
      </c>
      <c r="AC7">
        <f t="shared" si="2"/>
        <v>7996.2353218800627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-5796.5798817010918</v>
      </c>
      <c r="AI7">
        <f t="shared" si="6"/>
        <v>-5844.0440655162238</v>
      </c>
      <c r="AJ7">
        <f t="shared" si="7"/>
        <v>-455.15484464180827</v>
      </c>
      <c r="AK7">
        <f>G7*SUM(AB7, AE7:AF7)</f>
        <v>527.87563340667782</v>
      </c>
      <c r="AL7">
        <f t="shared" si="8"/>
        <v>-5771.3232767513546</v>
      </c>
      <c r="AN7">
        <f t="shared" si="9"/>
        <v>0</v>
      </c>
      <c r="AO7">
        <f t="shared" si="9"/>
        <v>0</v>
      </c>
      <c r="AP7">
        <f t="shared" si="9"/>
        <v>-30.164346891246101</v>
      </c>
      <c r="AQ7">
        <f t="shared" si="9"/>
        <v>-3683.8313077387816</v>
      </c>
      <c r="AR7">
        <f t="shared" si="9"/>
        <v>-3713.9956546300282</v>
      </c>
      <c r="AS7">
        <f t="shared" si="9"/>
        <v>-289.2591322434115</v>
      </c>
      <c r="AT7">
        <f t="shared" si="9"/>
        <v>335.47450817934504</v>
      </c>
      <c r="AU7">
        <f t="shared" si="9"/>
        <v>-3667.7802786940947</v>
      </c>
      <c r="AW7">
        <v>4</v>
      </c>
      <c r="AX7">
        <f>IF(Z7&gt;0, (R7*SUMPRODUCT(K7:$K$98, X7:$X$98)-K7*$AZ$3)/Z7, 0)</f>
        <v>8423.4412973629042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2000000</v>
      </c>
      <c r="S8">
        <f t="shared" si="1"/>
        <v>8937.4945971517009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7996.2353218800627</v>
      </c>
      <c r="AC8">
        <f t="shared" si="2"/>
        <v>8373.2527038425251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-5845.6755887001345</v>
      </c>
      <c r="AI8">
        <f t="shared" si="6"/>
        <v>-5892.5189887873976</v>
      </c>
      <c r="AJ8">
        <f t="shared" si="7"/>
        <v>-377.01738196246242</v>
      </c>
      <c r="AK8">
        <f t="shared" ref="AK8:AK71" si="22">G8*SUM(AB8:AB8, AE8:AF8)</f>
        <v>559.73647253160448</v>
      </c>
      <c r="AL8">
        <f t="shared" si="8"/>
        <v>-5709.7998982182553</v>
      </c>
      <c r="AN8">
        <f t="shared" si="9"/>
        <v>0</v>
      </c>
      <c r="AO8">
        <f t="shared" si="9"/>
        <v>0</v>
      </c>
      <c r="AP8">
        <f t="shared" si="9"/>
        <v>-26.58020322268386</v>
      </c>
      <c r="AQ8">
        <f t="shared" si="9"/>
        <v>-3316.9933188470891</v>
      </c>
      <c r="AR8">
        <f t="shared" si="9"/>
        <v>-3343.5735220697734</v>
      </c>
      <c r="AS8">
        <f t="shared" si="9"/>
        <v>-213.92978759821821</v>
      </c>
      <c r="AT8">
        <f t="shared" si="9"/>
        <v>317.60950663962848</v>
      </c>
      <c r="AU8">
        <f t="shared" si="9"/>
        <v>-3239.893803028363</v>
      </c>
      <c r="AW8">
        <v>5</v>
      </c>
      <c r="AX8">
        <f>IF(Z8&gt;0, (R8*SUMPRODUCT(K8:$K$98, X8:$X$98)-K8*$AZ$3)/Z8, 0)</f>
        <v>8937.4945971517009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2000000</v>
      </c>
      <c r="S9">
        <f t="shared" si="1"/>
        <v>9390.563046039666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8373.2527038425251</v>
      </c>
      <c r="AC9">
        <f t="shared" si="2"/>
        <v>8682.01714365726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-5904.5899699034308</v>
      </c>
      <c r="AI9">
        <f t="shared" si="6"/>
        <v>-5950.8173212405736</v>
      </c>
      <c r="AJ9">
        <f t="shared" si="7"/>
        <v>-308.76443981473494</v>
      </c>
      <c r="AK9">
        <f t="shared" si="22"/>
        <v>586.12768926897684</v>
      </c>
      <c r="AL9">
        <f t="shared" si="8"/>
        <v>-5673.454071786332</v>
      </c>
      <c r="AN9">
        <f t="shared" si="9"/>
        <v>0</v>
      </c>
      <c r="AO9">
        <f t="shared" si="9"/>
        <v>0</v>
      </c>
      <c r="AP9">
        <f t="shared" si="9"/>
        <v>-23.42021483699444</v>
      </c>
      <c r="AQ9">
        <f t="shared" si="9"/>
        <v>-2991.4490365445381</v>
      </c>
      <c r="AR9">
        <f t="shared" si="9"/>
        <v>-3014.8692513815326</v>
      </c>
      <c r="AS9">
        <f t="shared" si="9"/>
        <v>-156.42967432302655</v>
      </c>
      <c r="AT9">
        <f t="shared" si="9"/>
        <v>296.95052836741405</v>
      </c>
      <c r="AU9">
        <f t="shared" si="9"/>
        <v>-2874.3483973371453</v>
      </c>
      <c r="AW9">
        <v>6</v>
      </c>
      <c r="AX9">
        <f>IF(Z9&gt;0, (R9*SUMPRODUCT(K9:$K$98, X9:$X$98)-K9*$AZ$3)/Z9, 0)</f>
        <v>9390.563046039666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50</v>
      </c>
      <c r="R10">
        <f t="shared" si="0"/>
        <v>2000000</v>
      </c>
      <c r="S10">
        <f t="shared" si="1"/>
        <v>9785.9202528943679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8682.01714365726</v>
      </c>
      <c r="AC10">
        <f t="shared" si="2"/>
        <v>8927.8518202036394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-5971.0723283873849</v>
      </c>
      <c r="AI10">
        <f t="shared" si="6"/>
        <v>-6016.6881294029463</v>
      </c>
      <c r="AJ10">
        <f t="shared" si="7"/>
        <v>-245.83467654637934</v>
      </c>
      <c r="AK10">
        <f t="shared" si="22"/>
        <v>607.74120005600821</v>
      </c>
      <c r="AL10">
        <f t="shared" si="8"/>
        <v>-5654.7816058933176</v>
      </c>
      <c r="AN10">
        <f t="shared" si="9"/>
        <v>0</v>
      </c>
      <c r="AO10">
        <f t="shared" si="9"/>
        <v>0</v>
      </c>
      <c r="AP10">
        <f t="shared" si="9"/>
        <v>-20.63427179635308</v>
      </c>
      <c r="AQ10">
        <f t="shared" si="9"/>
        <v>-2701.0098824658717</v>
      </c>
      <c r="AR10">
        <f t="shared" si="9"/>
        <v>-2721.6441542622247</v>
      </c>
      <c r="AS10">
        <f t="shared" si="9"/>
        <v>-111.20312303835372</v>
      </c>
      <c r="AT10">
        <f t="shared" si="9"/>
        <v>274.91125497323736</v>
      </c>
      <c r="AU10">
        <f t="shared" si="9"/>
        <v>-2557.9360223273411</v>
      </c>
      <c r="AW10">
        <v>7</v>
      </c>
      <c r="AX10">
        <f>IF(Z10&gt;0, (R10*SUMPRODUCT(K10:$K$98, X10:$X$98)-K10*$AZ$3)/Z10, 0)</f>
        <v>9785.9202528943679</v>
      </c>
    </row>
    <row r="11" spans="1:52" x14ac:dyDescent="0.25">
      <c r="A11" t="s">
        <v>33</v>
      </c>
      <c r="C11" s="12">
        <f>AU81</f>
        <v>2763.9527609762904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50</v>
      </c>
      <c r="R11">
        <f t="shared" si="0"/>
        <v>2000000</v>
      </c>
      <c r="S11">
        <f t="shared" si="1"/>
        <v>10128.444010488196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8927.8518202036394</v>
      </c>
      <c r="AC11">
        <f t="shared" si="2"/>
        <v>9117.27382442608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-6055.1235352474505</v>
      </c>
      <c r="AI11">
        <f t="shared" si="6"/>
        <v>-6100.131800164475</v>
      </c>
      <c r="AJ11">
        <f t="shared" si="7"/>
        <v>-189.42200422244059</v>
      </c>
      <c r="AK11">
        <f t="shared" si="22"/>
        <v>624.94962741425479</v>
      </c>
      <c r="AL11">
        <f t="shared" si="8"/>
        <v>-5664.6041769726608</v>
      </c>
      <c r="AN11">
        <f t="shared" si="9"/>
        <v>0</v>
      </c>
      <c r="AO11">
        <f t="shared" si="9"/>
        <v>0</v>
      </c>
      <c r="AP11">
        <f t="shared" si="9"/>
        <v>-18.1780833204385</v>
      </c>
      <c r="AQ11">
        <f t="shared" si="9"/>
        <v>-2445.5628392295903</v>
      </c>
      <c r="AR11">
        <f t="shared" si="9"/>
        <v>-2463.7409225500287</v>
      </c>
      <c r="AS11">
        <f t="shared" si="9"/>
        <v>-76.504370515681003</v>
      </c>
      <c r="AT11">
        <f t="shared" si="9"/>
        <v>252.40667284457331</v>
      </c>
      <c r="AU11">
        <f t="shared" si="9"/>
        <v>-2287.8386202211364</v>
      </c>
      <c r="AW11">
        <v>8</v>
      </c>
      <c r="AX11">
        <f>IF(Z11&gt;0, (R11*SUMPRODUCT(K11:$K$98, X11:$X$98)-K11*$AZ$3)/Z11, 0)</f>
        <v>10128.444010488196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2000000</v>
      </c>
      <c r="S12">
        <f t="shared" si="1"/>
        <v>10418.444457119675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9117.27382442608</v>
      </c>
      <c r="AC12">
        <f t="shared" si="2"/>
        <v>9252.4537411681995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-6159.3072403403548</v>
      </c>
      <c r="AI12">
        <f t="shared" si="6"/>
        <v>-6203.7114399272004</v>
      </c>
      <c r="AJ12">
        <f t="shared" si="7"/>
        <v>-135.17991674211953</v>
      </c>
      <c r="AK12">
        <f t="shared" si="22"/>
        <v>638.20916770982569</v>
      </c>
      <c r="AL12">
        <f t="shared" si="8"/>
        <v>-5700.6821889594939</v>
      </c>
      <c r="AN12">
        <f t="shared" si="9"/>
        <v>0</v>
      </c>
      <c r="AO12">
        <f t="shared" si="9"/>
        <v>0</v>
      </c>
      <c r="AP12">
        <f t="shared" si="9"/>
        <v>-16.012599522299535</v>
      </c>
      <c r="AQ12">
        <f t="shared" si="9"/>
        <v>-2221.1079378083596</v>
      </c>
      <c r="AR12">
        <f t="shared" si="9"/>
        <v>-2237.1205373306589</v>
      </c>
      <c r="AS12">
        <f t="shared" si="9"/>
        <v>-48.747233153383576</v>
      </c>
      <c r="AT12">
        <f t="shared" si="9"/>
        <v>230.14462391131337</v>
      </c>
      <c r="AU12">
        <f t="shared" si="9"/>
        <v>-2055.7231465727291</v>
      </c>
      <c r="AW12">
        <v>9</v>
      </c>
      <c r="AX12">
        <f>IF(Z12&gt;0, (R12*SUMPRODUCT(K12:$K$98, X12:$X$98)-K12*$AZ$3)/Z12, 0)</f>
        <v>10418.444457119675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50</v>
      </c>
      <c r="R13">
        <f t="shared" si="0"/>
        <v>2000000</v>
      </c>
      <c r="S13">
        <f t="shared" si="1"/>
        <v>10656.26195622134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9252.4537411681995</v>
      </c>
      <c r="AC13">
        <f t="shared" si="2"/>
        <v>9335.5804069060141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-6275.8764294467774</v>
      </c>
      <c r="AI13">
        <f t="shared" si="6"/>
        <v>-6319.6796901270181</v>
      </c>
      <c r="AJ13">
        <f t="shared" si="7"/>
        <v>-83.126665737814619</v>
      </c>
      <c r="AK13">
        <f t="shared" si="22"/>
        <v>647.67176188177405</v>
      </c>
      <c r="AL13">
        <f t="shared" si="8"/>
        <v>-5755.1345939830589</v>
      </c>
      <c r="AN13">
        <f t="shared" si="9"/>
        <v>0</v>
      </c>
      <c r="AO13">
        <f t="shared" si="9"/>
        <v>0</v>
      </c>
      <c r="AP13">
        <f t="shared" si="9"/>
        <v>-14.103477614443243</v>
      </c>
      <c r="AQ13">
        <f t="shared" si="9"/>
        <v>-2020.6642464322399</v>
      </c>
      <c r="AR13">
        <f t="shared" si="9"/>
        <v>-2034.767724046683</v>
      </c>
      <c r="AS13">
        <f t="shared" si="9"/>
        <v>-26.764561614597092</v>
      </c>
      <c r="AT13">
        <f t="shared" si="9"/>
        <v>208.5329734214734</v>
      </c>
      <c r="AU13">
        <f t="shared" si="9"/>
        <v>-1852.9993122398068</v>
      </c>
      <c r="AW13">
        <v>10</v>
      </c>
      <c r="AX13">
        <f>IF(Z13&gt;0, (R13*SUMPRODUCT(K13:$K$98, X13:$X$98)-K13*$AZ$3)/Z13, 0)</f>
        <v>10656.26195622134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2000000</v>
      </c>
      <c r="S14">
        <f t="shared" si="1"/>
        <v>10846.319488638215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9335.5804069060141</v>
      </c>
      <c r="AC14">
        <f t="shared" si="2"/>
        <v>9372.2684850685728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-6415.7952587482714</v>
      </c>
      <c r="AI14">
        <f t="shared" si="6"/>
        <v>-6459.0000919402419</v>
      </c>
      <c r="AJ14">
        <f t="shared" si="7"/>
        <v>-36.688078162558668</v>
      </c>
      <c r="AK14">
        <f t="shared" si="22"/>
        <v>653.49062848342101</v>
      </c>
      <c r="AL14">
        <f t="shared" si="8"/>
        <v>-5842.19754161938</v>
      </c>
      <c r="AN14">
        <f t="shared" si="9"/>
        <v>0</v>
      </c>
      <c r="AO14">
        <f t="shared" si="9"/>
        <v>0</v>
      </c>
      <c r="AP14">
        <f t="shared" si="9"/>
        <v>-12.420357124267632</v>
      </c>
      <c r="AQ14">
        <f t="shared" si="9"/>
        <v>-1844.3878256807347</v>
      </c>
      <c r="AR14">
        <f t="shared" si="9"/>
        <v>-1856.8081828050026</v>
      </c>
      <c r="AS14">
        <f t="shared" si="9"/>
        <v>-10.546945777045938</v>
      </c>
      <c r="AT14">
        <f t="shared" si="9"/>
        <v>187.86293994151353</v>
      </c>
      <c r="AU14">
        <f t="shared" si="9"/>
        <v>-1679.492188640535</v>
      </c>
      <c r="AW14">
        <v>11</v>
      </c>
      <c r="AX14">
        <f>IF(Z14&gt;0, (R14*SUMPRODUCT(K14:$K$98, X14:$X$98)-K14*$AZ$3)/Z14, 0)</f>
        <v>10846.319488638215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2000000</v>
      </c>
      <c r="S15">
        <f t="shared" si="1"/>
        <v>10989.411614980168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9372.2684850685728</v>
      </c>
      <c r="AC15">
        <f t="shared" si="2"/>
        <v>9364.8023777760536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-6579.4964120523437</v>
      </c>
      <c r="AI15">
        <f t="shared" si="6"/>
        <v>-6622.1047095020931</v>
      </c>
      <c r="AJ15">
        <f t="shared" si="7"/>
        <v>7.4661072925191547</v>
      </c>
      <c r="AK15">
        <f t="shared" si="22"/>
        <v>656.05879395480019</v>
      </c>
      <c r="AL15">
        <f t="shared" si="8"/>
        <v>-5958.5798082547735</v>
      </c>
      <c r="AN15">
        <f t="shared" si="9"/>
        <v>0</v>
      </c>
      <c r="AO15">
        <f t="shared" si="9"/>
        <v>0</v>
      </c>
      <c r="AP15">
        <f t="shared" si="9"/>
        <v>-10.936488708159134</v>
      </c>
      <c r="AQ15">
        <f t="shared" si="9"/>
        <v>-1688.7928530973891</v>
      </c>
      <c r="AR15">
        <f t="shared" si="9"/>
        <v>-1699.7293418055483</v>
      </c>
      <c r="AS15">
        <f t="shared" si="9"/>
        <v>1.916363783247601</v>
      </c>
      <c r="AT15">
        <f t="shared" si="9"/>
        <v>168.39395191598817</v>
      </c>
      <c r="AU15">
        <f t="shared" si="9"/>
        <v>-1529.4190261063125</v>
      </c>
      <c r="AW15">
        <v>12</v>
      </c>
      <c r="AX15">
        <f>IF(Z15&gt;0, (R15*SUMPRODUCT(K15:$K$98, X15:$X$98)-K15*$AZ$3)/Z15, 0)</f>
        <v>10989.411614980168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2000000</v>
      </c>
      <c r="S16">
        <f t="shared" si="1"/>
        <v>11087.037869424263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9364.8023777760536</v>
      </c>
      <c r="AC16">
        <f t="shared" si="2"/>
        <v>9316.1182018109976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-6746.2535431498791</v>
      </c>
      <c r="AI16">
        <f t="shared" si="6"/>
        <v>-6788.2671012865521</v>
      </c>
      <c r="AJ16">
        <f t="shared" si="7"/>
        <v>48.684175965056056</v>
      </c>
      <c r="AK16">
        <f t="shared" si="22"/>
        <v>655.53616644432384</v>
      </c>
      <c r="AL16">
        <f t="shared" si="8"/>
        <v>-6084.0467588771726</v>
      </c>
      <c r="AN16">
        <f t="shared" si="9"/>
        <v>0</v>
      </c>
      <c r="AO16">
        <f t="shared" si="9"/>
        <v>0</v>
      </c>
      <c r="AP16">
        <f t="shared" si="9"/>
        <v>-9.6284231604437611</v>
      </c>
      <c r="AQ16">
        <f t="shared" si="9"/>
        <v>-1546.0671921617459</v>
      </c>
      <c r="AR16">
        <f t="shared" si="9"/>
        <v>-1555.6956153221895</v>
      </c>
      <c r="AS16">
        <f t="shared" si="9"/>
        <v>11.157156598928962</v>
      </c>
      <c r="AT16">
        <f t="shared" si="9"/>
        <v>150.2319700456793</v>
      </c>
      <c r="AU16">
        <f t="shared" si="9"/>
        <v>-1394.3064886775815</v>
      </c>
      <c r="AW16">
        <v>13</v>
      </c>
      <c r="AX16">
        <f>IF(Z16&gt;0, (R16*SUMPRODUCT(K16:$K$98, X16:$X$98)-K16*$AZ$3)/Z16, 0)</f>
        <v>11087.037869424263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50</v>
      </c>
      <c r="R17">
        <f t="shared" si="0"/>
        <v>2000000</v>
      </c>
      <c r="S17">
        <f t="shared" si="1"/>
        <v>11147.234298722078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9316.1182018109976</v>
      </c>
      <c r="AC17">
        <f t="shared" si="2"/>
        <v>9234.4337570888329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-6925.2645224426597</v>
      </c>
      <c r="AI17">
        <f t="shared" si="6"/>
        <v>-6966.6848133849044</v>
      </c>
      <c r="AJ17">
        <f t="shared" si="7"/>
        <v>81.684444722164699</v>
      </c>
      <c r="AK17">
        <f t="shared" si="22"/>
        <v>652.12827412676984</v>
      </c>
      <c r="AL17">
        <f t="shared" si="8"/>
        <v>-6232.8720945359701</v>
      </c>
      <c r="AN17">
        <f t="shared" si="9"/>
        <v>0</v>
      </c>
      <c r="AO17">
        <f t="shared" si="9"/>
        <v>0</v>
      </c>
      <c r="AP17">
        <f t="shared" si="9"/>
        <v>-8.4754121710983803</v>
      </c>
      <c r="AQ17">
        <f t="shared" si="9"/>
        <v>-1417.0463288977796</v>
      </c>
      <c r="AR17">
        <f t="shared" si="9"/>
        <v>-1425.5217410688779</v>
      </c>
      <c r="AS17">
        <f t="shared" si="9"/>
        <v>16.714255772683448</v>
      </c>
      <c r="AT17">
        <f t="shared" si="9"/>
        <v>133.43836525335203</v>
      </c>
      <c r="AU17">
        <f t="shared" si="9"/>
        <v>-1275.3691200428425</v>
      </c>
      <c r="AW17">
        <v>14</v>
      </c>
      <c r="AX17">
        <f>IF(Z17&gt;0, (R17*SUMPRODUCT(K17:$K$98, X17:$X$98)-K17*$AZ$3)/Z17, 0)</f>
        <v>11147.234298722078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2000000</v>
      </c>
      <c r="S18">
        <f t="shared" si="1"/>
        <v>11174.761780534443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9234.4337570888329</v>
      </c>
      <c r="AC18">
        <f t="shared" si="2"/>
        <v>9124.8720241192459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-7121.9920443246756</v>
      </c>
      <c r="AI18">
        <f t="shared" si="6"/>
        <v>-7162.8200825563899</v>
      </c>
      <c r="AJ18">
        <f t="shared" si="7"/>
        <v>109.56173296958696</v>
      </c>
      <c r="AK18">
        <f t="shared" si="22"/>
        <v>646.4103629962184</v>
      </c>
      <c r="AL18">
        <f t="shared" si="8"/>
        <v>-6406.8479865905847</v>
      </c>
      <c r="AN18">
        <f t="shared" si="9"/>
        <v>0</v>
      </c>
      <c r="AO18">
        <f t="shared" si="9"/>
        <v>0</v>
      </c>
      <c r="AP18">
        <f t="shared" si="9"/>
        <v>-7.4591299396860302</v>
      </c>
      <c r="AQ18">
        <f t="shared" si="9"/>
        <v>-1301.1613192514899</v>
      </c>
      <c r="AR18">
        <f t="shared" si="9"/>
        <v>-1308.6204491911758</v>
      </c>
      <c r="AS18">
        <f t="shared" si="9"/>
        <v>20.016518991170095</v>
      </c>
      <c r="AT18">
        <f t="shared" si="9"/>
        <v>118.09675656184302</v>
      </c>
      <c r="AU18">
        <f t="shared" si="9"/>
        <v>-1170.5071736381626</v>
      </c>
      <c r="AW18">
        <v>15</v>
      </c>
      <c r="AX18">
        <f>IF(Z18&gt;0, (R18*SUMPRODUCT(K18:$K$98, X18:$X$98)-K18*$AZ$3)/Z18, 0)</f>
        <v>11174.761780534443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2000000</v>
      </c>
      <c r="S19">
        <f t="shared" si="1"/>
        <v>11173.096993358678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9124.8720241192459</v>
      </c>
      <c r="AC19">
        <f t="shared" si="2"/>
        <v>8991.1076655179368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-7369.4576345814094</v>
      </c>
      <c r="AI19">
        <f t="shared" si="6"/>
        <v>-7409.6931559899422</v>
      </c>
      <c r="AJ19">
        <f t="shared" si="7"/>
        <v>133.76435860130914</v>
      </c>
      <c r="AK19">
        <f t="shared" si="22"/>
        <v>638.74104168834731</v>
      </c>
      <c r="AL19">
        <f t="shared" si="8"/>
        <v>-6637.1877557002854</v>
      </c>
      <c r="AN19">
        <f t="shared" si="9"/>
        <v>0</v>
      </c>
      <c r="AO19">
        <f t="shared" si="9"/>
        <v>0</v>
      </c>
      <c r="AP19">
        <f t="shared" si="9"/>
        <v>-6.5632851172808904</v>
      </c>
      <c r="AQ19">
        <f t="shared" si="9"/>
        <v>-1202.1181762347619</v>
      </c>
      <c r="AR19">
        <f t="shared" si="9"/>
        <v>-1208.6814613520428</v>
      </c>
      <c r="AS19">
        <f t="shared" si="9"/>
        <v>21.819864470413233</v>
      </c>
      <c r="AT19">
        <f t="shared" si="9"/>
        <v>104.19250020755457</v>
      </c>
      <c r="AU19">
        <f t="shared" si="9"/>
        <v>-1082.669096674075</v>
      </c>
      <c r="AW19">
        <v>16</v>
      </c>
      <c r="AX19">
        <f>IF(Z19&gt;0, (R19*SUMPRODUCT(K19:$K$98, X19:$X$98)-K19*$AZ$3)/Z19, 0)</f>
        <v>11173.096993358678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2000000</v>
      </c>
      <c r="S20">
        <f t="shared" si="1"/>
        <v>11138.708629401237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8991.1076655179368</v>
      </c>
      <c r="AC20">
        <f t="shared" si="2"/>
        <v>8831.3082041494017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-7629.6881072475944</v>
      </c>
      <c r="AI20">
        <f t="shared" si="6"/>
        <v>-7669.3305312393604</v>
      </c>
      <c r="AJ20">
        <f t="shared" si="7"/>
        <v>159.79946136853505</v>
      </c>
      <c r="AK20">
        <f t="shared" si="22"/>
        <v>629.37753658625559</v>
      </c>
      <c r="AL20">
        <f t="shared" si="8"/>
        <v>-6880.1535332845697</v>
      </c>
      <c r="AN20">
        <f t="shared" si="9"/>
        <v>0</v>
      </c>
      <c r="AO20">
        <f t="shared" si="9"/>
        <v>0</v>
      </c>
      <c r="AP20">
        <f t="shared" si="9"/>
        <v>-5.7736947151992188</v>
      </c>
      <c r="AQ20">
        <f t="shared" si="9"/>
        <v>-1111.2208958913111</v>
      </c>
      <c r="AR20">
        <f t="shared" si="9"/>
        <v>-1116.9945906065102</v>
      </c>
      <c r="AS20">
        <f t="shared" si="9"/>
        <v>23.273887232194035</v>
      </c>
      <c r="AT20">
        <f t="shared" si="9"/>
        <v>91.665276513058586</v>
      </c>
      <c r="AU20">
        <f t="shared" si="9"/>
        <v>-1002.0554268612576</v>
      </c>
      <c r="AW20">
        <v>17</v>
      </c>
      <c r="AX20">
        <f>IF(Z20&gt;0, (R20*SUMPRODUCT(K20:$K$98, X20:$X$98)-K20*$AZ$3)/Z20, 0)</f>
        <v>11138.708629401237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2000000</v>
      </c>
      <c r="S21">
        <f t="shared" si="1"/>
        <v>11076.732794601065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8831.3082041494017</v>
      </c>
      <c r="AC21">
        <f t="shared" si="2"/>
        <v>8650.7290179600786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-7875.974443533768</v>
      </c>
      <c r="AI21">
        <f t="shared" si="6"/>
        <v>-7915.023543924528</v>
      </c>
      <c r="AJ21">
        <f t="shared" si="7"/>
        <v>180.57918618932308</v>
      </c>
      <c r="AK21">
        <f t="shared" si="22"/>
        <v>618.19157429045822</v>
      </c>
      <c r="AL21">
        <f t="shared" si="8"/>
        <v>-7116.2527834447465</v>
      </c>
      <c r="AN21">
        <f t="shared" si="9"/>
        <v>0</v>
      </c>
      <c r="AO21">
        <f t="shared" si="9"/>
        <v>0</v>
      </c>
      <c r="AP21">
        <f t="shared" si="9"/>
        <v>-5.0779290092604672</v>
      </c>
      <c r="AQ21">
        <f t="shared" si="9"/>
        <v>-1024.1884884107951</v>
      </c>
      <c r="AR21">
        <f t="shared" si="9"/>
        <v>-1029.2664174200556</v>
      </c>
      <c r="AS21">
        <f t="shared" si="9"/>
        <v>23.482443355759905</v>
      </c>
      <c r="AT21">
        <f t="shared" si="9"/>
        <v>80.389378934647326</v>
      </c>
      <c r="AU21">
        <f t="shared" si="9"/>
        <v>-925.39459512964834</v>
      </c>
      <c r="AW21">
        <v>18</v>
      </c>
      <c r="AX21">
        <f>IF(Z21&gt;0, (R21*SUMPRODUCT(K21:$K$98, X21:$X$98)-K21*$AZ$3)/Z21, 0)</f>
        <v>11076.732794601065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2000000</v>
      </c>
      <c r="S22">
        <f t="shared" si="1"/>
        <v>10996.611429593639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8650.7290179600786</v>
      </c>
      <c r="AC22">
        <f t="shared" si="2"/>
        <v>8457.4706274974887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-8148.5991393941886</v>
      </c>
      <c r="AI22">
        <f t="shared" si="6"/>
        <v>-8187.0540338025567</v>
      </c>
      <c r="AJ22">
        <f t="shared" si="7"/>
        <v>193.25839046258989</v>
      </c>
      <c r="AK22">
        <f t="shared" si="22"/>
        <v>605.55103125720552</v>
      </c>
      <c r="AL22">
        <f t="shared" si="8"/>
        <v>-7388.2446120827608</v>
      </c>
      <c r="AN22">
        <f t="shared" si="9"/>
        <v>0</v>
      </c>
      <c r="AO22">
        <f t="shared" si="9"/>
        <v>0</v>
      </c>
      <c r="AP22">
        <f t="shared" si="9"/>
        <v>-4.4648738454151387</v>
      </c>
      <c r="AQ22">
        <f t="shared" si="9"/>
        <v>-946.10758224670963</v>
      </c>
      <c r="AR22">
        <f t="shared" si="9"/>
        <v>-950.57245609212475</v>
      </c>
      <c r="AS22">
        <f t="shared" si="9"/>
        <v>22.438608823632112</v>
      </c>
      <c r="AT22">
        <f t="shared" si="9"/>
        <v>70.308578481914395</v>
      </c>
      <c r="AU22">
        <f t="shared" si="9"/>
        <v>-857.82526878657814</v>
      </c>
      <c r="AW22">
        <v>19</v>
      </c>
      <c r="AX22">
        <f>IF(Z22&gt;0, (R22*SUMPRODUCT(K22:$K$98, X22:$X$98)-K22*$AZ$3)/Z22, 0)</f>
        <v>10996.611429593639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2000000</v>
      </c>
      <c r="S23">
        <f t="shared" si="1"/>
        <v>10899.850831148322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8457.4706274974887</v>
      </c>
      <c r="AC23">
        <f t="shared" si="2"/>
        <v>8253.2649184188194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-8432.5584474022999</v>
      </c>
      <c r="AI23">
        <f t="shared" si="6"/>
        <v>-8470.4179789053997</v>
      </c>
      <c r="AJ23">
        <f t="shared" si="7"/>
        <v>204.20570907866932</v>
      </c>
      <c r="AK23">
        <f t="shared" si="22"/>
        <v>592.02294392482429</v>
      </c>
      <c r="AL23">
        <f t="shared" si="8"/>
        <v>-7674.1893259019062</v>
      </c>
      <c r="AN23">
        <f t="shared" si="9"/>
        <v>0</v>
      </c>
      <c r="AO23">
        <f t="shared" si="9"/>
        <v>0</v>
      </c>
      <c r="AP23">
        <f t="shared" si="9"/>
        <v>-3.9247751583966948</v>
      </c>
      <c r="AQ23">
        <f t="shared" si="9"/>
        <v>-874.17605559602805</v>
      </c>
      <c r="AR23">
        <f t="shared" si="9"/>
        <v>-878.10083075442481</v>
      </c>
      <c r="AS23">
        <f t="shared" si="9"/>
        <v>21.169345271193794</v>
      </c>
      <c r="AT23">
        <f t="shared" si="9"/>
        <v>61.373103450232279</v>
      </c>
      <c r="AU23">
        <f t="shared" si="9"/>
        <v>-795.55838203299879</v>
      </c>
      <c r="AW23">
        <v>20</v>
      </c>
      <c r="AX23">
        <f>IF(Z23&gt;0, (R23*SUMPRODUCT(K23:$K$98, X23:$X$98)-K23*$AZ$3)/Z23, 0)</f>
        <v>10899.850831148322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2000000</v>
      </c>
      <c r="S24">
        <f t="shared" si="1"/>
        <v>10790.429275939665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8253.2649184188194</v>
      </c>
      <c r="AC24">
        <f t="shared" si="2"/>
        <v>8041.501249579971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-8749.7117825374553</v>
      </c>
      <c r="AI24">
        <f t="shared" si="6"/>
        <v>-8786.9739759309596</v>
      </c>
      <c r="AJ24">
        <f t="shared" si="7"/>
        <v>211.76366883884839</v>
      </c>
      <c r="AK24">
        <f t="shared" si="22"/>
        <v>577.72854428931737</v>
      </c>
      <c r="AL24">
        <f t="shared" si="8"/>
        <v>-7997.481762802794</v>
      </c>
      <c r="AN24">
        <f t="shared" si="9"/>
        <v>0</v>
      </c>
      <c r="AO24">
        <f t="shared" si="9"/>
        <v>0</v>
      </c>
      <c r="AP24">
        <f t="shared" si="9"/>
        <v>-3.448974150817524</v>
      </c>
      <c r="AQ24">
        <f t="shared" si="9"/>
        <v>-809.86992489646525</v>
      </c>
      <c r="AR24">
        <f t="shared" si="9"/>
        <v>-813.31889904728268</v>
      </c>
      <c r="AS24">
        <f t="shared" si="9"/>
        <v>19.600762955483546</v>
      </c>
      <c r="AT24">
        <f t="shared" si="9"/>
        <v>53.474329715400629</v>
      </c>
      <c r="AU24">
        <f t="shared" si="9"/>
        <v>-740.24380637639854</v>
      </c>
      <c r="AW24">
        <v>21</v>
      </c>
      <c r="AX24">
        <f>IF(Z24&gt;0, (R24*SUMPRODUCT(K24:$K$98, X24:$X$98)-K24*$AZ$3)/Z24, 0)</f>
        <v>10790.429275939665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2000000</v>
      </c>
      <c r="S25">
        <f t="shared" si="1"/>
        <v>10669.298609996797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8041.501249579971</v>
      </c>
      <c r="AC25">
        <f t="shared" si="2"/>
        <v>7823.0709557167047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-9118.8963774980821</v>
      </c>
      <c r="AI25">
        <f t="shared" si="6"/>
        <v>-9155.5579765482144</v>
      </c>
      <c r="AJ25">
        <f t="shared" si="7"/>
        <v>218.43029386326634</v>
      </c>
      <c r="AK25">
        <f t="shared" si="22"/>
        <v>562.905087470598</v>
      </c>
      <c r="AL25">
        <f t="shared" si="8"/>
        <v>-8374.2225952143508</v>
      </c>
      <c r="AN25">
        <f t="shared" si="9"/>
        <v>0</v>
      </c>
      <c r="AO25">
        <f t="shared" si="9"/>
        <v>0</v>
      </c>
      <c r="AP25">
        <f t="shared" si="9"/>
        <v>-3.0298065818020086</v>
      </c>
      <c r="AQ25">
        <f t="shared" si="9"/>
        <v>-753.60848896781988</v>
      </c>
      <c r="AR25">
        <f t="shared" si="9"/>
        <v>-756.63829554962194</v>
      </c>
      <c r="AS25">
        <f t="shared" si="9"/>
        <v>18.051627838352157</v>
      </c>
      <c r="AT25">
        <f t="shared" si="9"/>
        <v>46.519889561175695</v>
      </c>
      <c r="AU25">
        <f t="shared" si="9"/>
        <v>-692.06677815009414</v>
      </c>
      <c r="AW25">
        <v>22</v>
      </c>
      <c r="AX25">
        <f>IF(Z25&gt;0, (R25*SUMPRODUCT(K25:$K$98, X25:$X$98)-K25*$AZ$3)/Z25, 0)</f>
        <v>10669.298609996797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2000000</v>
      </c>
      <c r="S26">
        <f t="shared" si="1"/>
        <v>10535.360427241783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7823.0709557167047</v>
      </c>
      <c r="AC26">
        <f t="shared" si="2"/>
        <v>7597.5335658856648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-9507.2207803647834</v>
      </c>
      <c r="AI26">
        <f t="shared" si="6"/>
        <v>-9543.2780829049043</v>
      </c>
      <c r="AJ26">
        <f t="shared" si="7"/>
        <v>225.53738983103995</v>
      </c>
      <c r="AK26">
        <f t="shared" si="22"/>
        <v>547.61496690016941</v>
      </c>
      <c r="AL26">
        <f t="shared" si="8"/>
        <v>-8770.1257261736955</v>
      </c>
      <c r="AN26">
        <f t="shared" si="9"/>
        <v>0</v>
      </c>
      <c r="AO26">
        <f t="shared" si="9"/>
        <v>0</v>
      </c>
      <c r="AP26">
        <f t="shared" si="9"/>
        <v>-2.6605946439035359</v>
      </c>
      <c r="AQ26">
        <f t="shared" si="9"/>
        <v>-701.5183861438552</v>
      </c>
      <c r="AR26">
        <f t="shared" si="9"/>
        <v>-704.17898078775863</v>
      </c>
      <c r="AS26">
        <f t="shared" si="9"/>
        <v>16.641942938375518</v>
      </c>
      <c r="AT26">
        <f t="shared" si="9"/>
        <v>40.40738893972415</v>
      </c>
      <c r="AU26">
        <f t="shared" si="9"/>
        <v>-647.12964890965907</v>
      </c>
      <c r="AW26">
        <v>23</v>
      </c>
      <c r="AX26">
        <f>IF(Z26&gt;0, (R26*SUMPRODUCT(K26:$K$98, X26:$X$98)-K26*$AZ$3)/Z26, 0)</f>
        <v>10535.360427241783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2000000</v>
      </c>
      <c r="S27">
        <f t="shared" si="1"/>
        <v>10391.694877479564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7597.5335658856648</v>
      </c>
      <c r="AC27">
        <f t="shared" si="2"/>
        <v>7367.5072325425099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-9908.5265459360326</v>
      </c>
      <c r="AI27">
        <f t="shared" si="6"/>
        <v>-9943.9755622871053</v>
      </c>
      <c r="AJ27">
        <f t="shared" si="7"/>
        <v>230.02633334315487</v>
      </c>
      <c r="AK27">
        <f t="shared" si="22"/>
        <v>531.82734961199662</v>
      </c>
      <c r="AL27">
        <f t="shared" si="8"/>
        <v>-9182.1218793319549</v>
      </c>
      <c r="AN27">
        <f t="shared" si="9"/>
        <v>0</v>
      </c>
      <c r="AO27">
        <f t="shared" si="9"/>
        <v>0</v>
      </c>
      <c r="AP27">
        <f t="shared" si="9"/>
        <v>-2.3354557584903639</v>
      </c>
      <c r="AQ27">
        <f t="shared" si="9"/>
        <v>-652.79456983186697</v>
      </c>
      <c r="AR27">
        <f t="shared" si="9"/>
        <v>-655.13002559035726</v>
      </c>
      <c r="AS27">
        <f t="shared" si="9"/>
        <v>15.154618663895521</v>
      </c>
      <c r="AT27">
        <f t="shared" si="9"/>
        <v>35.037904405390947</v>
      </c>
      <c r="AU27">
        <f t="shared" si="9"/>
        <v>-604.93750252107088</v>
      </c>
      <c r="AW27">
        <v>24</v>
      </c>
      <c r="AX27">
        <f>IF(Z27&gt;0, (R27*SUMPRODUCT(K27:$K$98, X27:$X$98)-K27*$AZ$3)/Z27, 0)</f>
        <v>10391.694877479564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2000000</v>
      </c>
      <c r="S28">
        <f t="shared" si="1"/>
        <v>10241.969640073776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7367.5072325425099</v>
      </c>
      <c r="AC28">
        <f t="shared" si="2"/>
        <v>7135.6877098541236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-10360.062942161379</v>
      </c>
      <c r="AI28">
        <f t="shared" si="6"/>
        <v>-10394.898466775387</v>
      </c>
      <c r="AJ28">
        <f t="shared" si="7"/>
        <v>231.81952268838631</v>
      </c>
      <c r="AK28">
        <f t="shared" si="22"/>
        <v>515.7255062779758</v>
      </c>
      <c r="AL28">
        <f t="shared" si="8"/>
        <v>-9647.3534378090244</v>
      </c>
      <c r="AN28">
        <f t="shared" si="9"/>
        <v>0</v>
      </c>
      <c r="AO28">
        <f t="shared" si="9"/>
        <v>0</v>
      </c>
      <c r="AP28">
        <f t="shared" si="9"/>
        <v>-2.0491407432783331</v>
      </c>
      <c r="AQ28">
        <f t="shared" si="9"/>
        <v>-609.41315834740169</v>
      </c>
      <c r="AR28">
        <f t="shared" si="9"/>
        <v>-611.46229909068006</v>
      </c>
      <c r="AS28">
        <f t="shared" si="9"/>
        <v>13.636390847896068</v>
      </c>
      <c r="AT28">
        <f t="shared" si="9"/>
        <v>30.336679552605585</v>
      </c>
      <c r="AU28">
        <f t="shared" si="9"/>
        <v>-567.48922869017838</v>
      </c>
      <c r="AW28">
        <v>25</v>
      </c>
      <c r="AX28">
        <f>IF(Z28&gt;0, (R28*SUMPRODUCT(K28:$K$98, X28:$X$98)-K28*$AZ$3)/Z28, 0)</f>
        <v>10241.969640073776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2000000</v>
      </c>
      <c r="S29">
        <f t="shared" si="1"/>
        <v>10086.275372058857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7135.6877098541236</v>
      </c>
      <c r="AC29">
        <f t="shared" si="2"/>
        <v>6902.1451293134005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-10865.579137616698</v>
      </c>
      <c r="AI29">
        <f t="shared" si="6"/>
        <v>-10899.794667506125</v>
      </c>
      <c r="AJ29">
        <f t="shared" si="7"/>
        <v>233.54258054072307</v>
      </c>
      <c r="AK29">
        <f t="shared" si="22"/>
        <v>499.49813968978867</v>
      </c>
      <c r="AL29">
        <f t="shared" si="8"/>
        <v>-10166.753947275613</v>
      </c>
      <c r="AN29">
        <f t="shared" si="9"/>
        <v>0</v>
      </c>
      <c r="AO29">
        <f t="shared" si="9"/>
        <v>0</v>
      </c>
      <c r="AP29">
        <f t="shared" si="9"/>
        <v>-1.7970273245835306</v>
      </c>
      <c r="AQ29">
        <f t="shared" si="9"/>
        <v>-570.6690111426775</v>
      </c>
      <c r="AR29">
        <f t="shared" si="9"/>
        <v>-572.466038467261</v>
      </c>
      <c r="AS29">
        <f t="shared" si="9"/>
        <v>12.265845364420839</v>
      </c>
      <c r="AT29">
        <f t="shared" si="9"/>
        <v>26.234046601118617</v>
      </c>
      <c r="AU29">
        <f t="shared" si="9"/>
        <v>-533.9661465017216</v>
      </c>
      <c r="AW29">
        <v>26</v>
      </c>
      <c r="AX29">
        <f>IF(Z29&gt;0, (R29*SUMPRODUCT(K29:$K$98, X29:$X$98)-K29*$AZ$3)/Z29, 0)</f>
        <v>10086.275372058857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2000000</v>
      </c>
      <c r="S30">
        <f t="shared" si="1"/>
        <v>9924.9893927726262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6902.1451293134005</v>
      </c>
      <c r="AC30">
        <f t="shared" si="2"/>
        <v>6667.0748483552561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-11442.394458394416</v>
      </c>
      <c r="AI30">
        <f t="shared" si="6"/>
        <v>-11475.981773123489</v>
      </c>
      <c r="AJ30">
        <f t="shared" si="7"/>
        <v>235.07028095814439</v>
      </c>
      <c r="AK30">
        <f t="shared" si="22"/>
        <v>483.15015905193809</v>
      </c>
      <c r="AL30">
        <f t="shared" si="8"/>
        <v>-10757.761333113407</v>
      </c>
      <c r="AN30">
        <f t="shared" si="9"/>
        <v>0</v>
      </c>
      <c r="AO30">
        <f t="shared" si="9"/>
        <v>0</v>
      </c>
      <c r="AP30">
        <f t="shared" si="9"/>
        <v>-1.5750294248846219</v>
      </c>
      <c r="AQ30">
        <f t="shared" si="9"/>
        <v>-536.57483810422752</v>
      </c>
      <c r="AR30">
        <f t="shared" si="9"/>
        <v>-538.14986752911216</v>
      </c>
      <c r="AS30">
        <f t="shared" si="9"/>
        <v>11.023286988301434</v>
      </c>
      <c r="AT30">
        <f t="shared" si="9"/>
        <v>22.656640558579603</v>
      </c>
      <c r="AU30">
        <f t="shared" si="9"/>
        <v>-504.4699399822311</v>
      </c>
      <c r="AW30">
        <v>27</v>
      </c>
      <c r="AX30">
        <f>IF(Z30&gt;0, (R30*SUMPRODUCT(K30:$K$98, X30:$X$98)-K30*$AZ$3)/Z30, 0)</f>
        <v>9924.9893927726262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50</v>
      </c>
      <c r="R31">
        <f t="shared" si="0"/>
        <v>2000000</v>
      </c>
      <c r="S31">
        <f t="shared" si="1"/>
        <v>9757.7703263033036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6667.0748483552561</v>
      </c>
      <c r="AC31">
        <f t="shared" si="2"/>
        <v>6430.1417336300774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-12104.582064436327</v>
      </c>
      <c r="AI31">
        <f t="shared" si="6"/>
        <v>-12137.530891466498</v>
      </c>
      <c r="AJ31">
        <f t="shared" si="7"/>
        <v>236.93311472517871</v>
      </c>
      <c r="AK31">
        <f t="shared" si="22"/>
        <v>466.69523938486799</v>
      </c>
      <c r="AL31">
        <f t="shared" si="8"/>
        <v>-11433.902537356453</v>
      </c>
      <c r="AN31">
        <f t="shared" si="9"/>
        <v>0</v>
      </c>
      <c r="AO31">
        <f t="shared" si="9"/>
        <v>0</v>
      </c>
      <c r="AP31">
        <f t="shared" si="9"/>
        <v>-1.3795432598203863</v>
      </c>
      <c r="AQ31">
        <f t="shared" si="9"/>
        <v>-506.80998703367658</v>
      </c>
      <c r="AR31">
        <f t="shared" si="9"/>
        <v>-508.189530293497</v>
      </c>
      <c r="AS31">
        <f t="shared" si="9"/>
        <v>9.9202160109695772</v>
      </c>
      <c r="AT31">
        <f t="shared" si="9"/>
        <v>19.540187919105804</v>
      </c>
      <c r="AU31">
        <f t="shared" si="9"/>
        <v>-478.72912636342164</v>
      </c>
      <c r="AW31">
        <v>28</v>
      </c>
      <c r="AX31">
        <f>IF(Z31&gt;0, (R31*SUMPRODUCT(K31:$K$98, X31:$X$98)-K31*$AZ$3)/Z31, 0)</f>
        <v>9757.7703263033036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2000000</v>
      </c>
      <c r="S32">
        <f t="shared" si="1"/>
        <v>9584.0332844506902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6430.1417336300774</v>
      </c>
      <c r="AC32">
        <f t="shared" si="2"/>
        <v>6190.8689996134081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-12860.466232686</v>
      </c>
      <c r="AI32">
        <f t="shared" si="6"/>
        <v>-12892.764059790052</v>
      </c>
      <c r="AJ32">
        <f t="shared" si="7"/>
        <v>239.27273401666935</v>
      </c>
      <c r="AK32">
        <f t="shared" si="22"/>
        <v>450.10992135410544</v>
      </c>
      <c r="AL32">
        <f t="shared" si="8"/>
        <v>-12203.381404419277</v>
      </c>
      <c r="AN32">
        <f t="shared" si="9"/>
        <v>0</v>
      </c>
      <c r="AO32">
        <f t="shared" si="9"/>
        <v>0</v>
      </c>
      <c r="AP32">
        <f t="shared" si="9"/>
        <v>-1.2073985443136535</v>
      </c>
      <c r="AQ32">
        <f t="shared" si="9"/>
        <v>-480.76634253181027</v>
      </c>
      <c r="AR32">
        <f t="shared" si="9"/>
        <v>-481.97374107612387</v>
      </c>
      <c r="AS32">
        <f t="shared" si="9"/>
        <v>8.9447983548536598</v>
      </c>
      <c r="AT32">
        <f t="shared" si="9"/>
        <v>16.826582855658867</v>
      </c>
      <c r="AU32">
        <f t="shared" si="9"/>
        <v>-456.20235986561136</v>
      </c>
      <c r="AW32">
        <v>29</v>
      </c>
      <c r="AX32">
        <f>IF(Z32&gt;0, (R32*SUMPRODUCT(K32:$K$98, X32:$X$98)-K32*$AZ$3)/Z32, 0)</f>
        <v>9584.0332844506902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2000000</v>
      </c>
      <c r="S33">
        <f t="shared" si="1"/>
        <v>9403.7518784040039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6190.8689996134081</v>
      </c>
      <c r="AC33">
        <f t="shared" si="2"/>
        <v>5948.9752044182123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-13759.548724956192</v>
      </c>
      <c r="AI33">
        <f t="shared" si="6"/>
        <v>-13791.179585071081</v>
      </c>
      <c r="AJ33">
        <f t="shared" si="7"/>
        <v>241.89379519519571</v>
      </c>
      <c r="AK33">
        <f t="shared" si="22"/>
        <v>433.36082997293863</v>
      </c>
      <c r="AL33">
        <f t="shared" si="8"/>
        <v>-13115.924959902946</v>
      </c>
      <c r="AN33">
        <f t="shared" si="9"/>
        <v>0</v>
      </c>
      <c r="AO33">
        <f t="shared" si="9"/>
        <v>0</v>
      </c>
      <c r="AP33">
        <f t="shared" si="9"/>
        <v>-1.0557724411710145</v>
      </c>
      <c r="AQ33">
        <f t="shared" si="9"/>
        <v>-459.26516996359072</v>
      </c>
      <c r="AR33">
        <f t="shared" si="9"/>
        <v>-460.32094240476175</v>
      </c>
      <c r="AS33">
        <f t="shared" si="9"/>
        <v>8.0739126830493682</v>
      </c>
      <c r="AT33">
        <f t="shared" si="9"/>
        <v>14.464684795374209</v>
      </c>
      <c r="AU33">
        <f t="shared" si="9"/>
        <v>-437.78234492633823</v>
      </c>
      <c r="AW33">
        <v>30</v>
      </c>
      <c r="AX33">
        <f>IF(Z33&gt;0, (R33*SUMPRODUCT(K33:$K$98, X33:$X$98)-K33*$AZ$3)/Z33, 0)</f>
        <v>9403.7518784040039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2000000</v>
      </c>
      <c r="S34">
        <f t="shared" si="1"/>
        <v>9214.6698118180866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5948.9752044182123</v>
      </c>
      <c r="AC34">
        <f t="shared" si="2"/>
        <v>5702.9890945765947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-14775.560470229353</v>
      </c>
      <c r="AI34">
        <f t="shared" si="6"/>
        <v>-14806.505632731336</v>
      </c>
      <c r="AJ34">
        <f t="shared" si="7"/>
        <v>245.98610984161769</v>
      </c>
      <c r="AK34">
        <f t="shared" si="22"/>
        <v>416.42826430927488</v>
      </c>
      <c r="AL34">
        <f t="shared" si="8"/>
        <v>-14144.091258580442</v>
      </c>
      <c r="AN34">
        <f t="shared" si="9"/>
        <v>0</v>
      </c>
      <c r="AO34">
        <f t="shared" si="9"/>
        <v>0</v>
      </c>
      <c r="AP34">
        <f t="shared" si="9"/>
        <v>-0.92221899860968193</v>
      </c>
      <c r="AQ34">
        <f t="shared" si="9"/>
        <v>-440.33708273073165</v>
      </c>
      <c r="AR34">
        <f t="shared" si="9"/>
        <v>-441.2593017293413</v>
      </c>
      <c r="AS34">
        <f t="shared" si="9"/>
        <v>7.3308086159020611</v>
      </c>
      <c r="AT34">
        <f t="shared" si="9"/>
        <v>12.410277596036384</v>
      </c>
      <c r="AU34">
        <f t="shared" ref="AU34:AU79" si="23">AL34*$K34</f>
        <v>-421.51821551740284</v>
      </c>
      <c r="AW34">
        <v>31</v>
      </c>
      <c r="AX34">
        <f>IF(Z34&gt;0, (R34*SUMPRODUCT(K34:$K$98, X34:$X$98)-K34*$AZ$3)/Z34, 0)</f>
        <v>9214.6698118180866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2000000</v>
      </c>
      <c r="S35">
        <f t="shared" si="1"/>
        <v>9017.0020372042254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5702.9890945765947</v>
      </c>
      <c r="AC35">
        <f t="shared" si="2"/>
        <v>5453.0797440976285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-15917.84129178064</v>
      </c>
      <c r="AI35">
        <f t="shared" ref="AI35:AI66" si="25">SUM(AE35:AH35)</f>
        <v>-15948.079056625309</v>
      </c>
      <c r="AJ35">
        <f t="shared" si="7"/>
        <v>249.90935047896619</v>
      </c>
      <c r="AK35">
        <f t="shared" si="22"/>
        <v>399.20923662036165</v>
      </c>
      <c r="AL35">
        <f t="shared" si="8"/>
        <v>-15298.96046952598</v>
      </c>
      <c r="AN35">
        <f t="shared" ref="AN35:AT66" si="26">AE35*$K35</f>
        <v>0</v>
      </c>
      <c r="AO35">
        <f t="shared" si="26"/>
        <v>0</v>
      </c>
      <c r="AP35">
        <f t="shared" si="26"/>
        <v>-0.80458690472271543</v>
      </c>
      <c r="AQ35">
        <f t="shared" si="26"/>
        <v>-423.55269050513937</v>
      </c>
      <c r="AR35">
        <f t="shared" si="26"/>
        <v>-424.35727740986209</v>
      </c>
      <c r="AS35">
        <f t="shared" si="26"/>
        <v>6.6497570768226417</v>
      </c>
      <c r="AT35">
        <f t="shared" si="26"/>
        <v>10.622429457967177</v>
      </c>
      <c r="AU35">
        <f t="shared" si="23"/>
        <v>-407.08509087507224</v>
      </c>
      <c r="AW35">
        <v>32</v>
      </c>
      <c r="AX35">
        <f>IF(Z35&gt;0, (R35*SUMPRODUCT(K35:$K$98, X35:$X$98)-K35*$AZ$3)/Z35, 0)</f>
        <v>9017.0020372042254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2000000</v>
      </c>
      <c r="S36">
        <f t="shared" si="1"/>
        <v>8811.219511417894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5453.0797440976285</v>
      </c>
      <c r="AC36">
        <f t="shared" si="2"/>
        <v>5199.5518145315655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-17203.870650200668</v>
      </c>
      <c r="AI36">
        <f t="shared" si="25"/>
        <v>-17233.375940630634</v>
      </c>
      <c r="AJ36">
        <f t="shared" si="7"/>
        <v>253.52792956606299</v>
      </c>
      <c r="AK36">
        <f t="shared" si="22"/>
        <v>381.71558208683405</v>
      </c>
      <c r="AL36">
        <f t="shared" si="8"/>
        <v>-16598.132428977737</v>
      </c>
      <c r="AN36">
        <f t="shared" si="26"/>
        <v>0</v>
      </c>
      <c r="AO36">
        <f t="shared" si="26"/>
        <v>0</v>
      </c>
      <c r="AP36">
        <f t="shared" si="26"/>
        <v>-0.70097922315326777</v>
      </c>
      <c r="AQ36">
        <f t="shared" si="26"/>
        <v>-408.72520513672475</v>
      </c>
      <c r="AR36">
        <f t="shared" si="26"/>
        <v>-409.42618435987799</v>
      </c>
      <c r="AS36">
        <f t="shared" si="26"/>
        <v>6.0232523905060589</v>
      </c>
      <c r="AT36">
        <f t="shared" si="26"/>
        <v>9.0687021987407075</v>
      </c>
      <c r="AU36">
        <f t="shared" si="23"/>
        <v>-394.33422977063123</v>
      </c>
      <c r="AW36">
        <v>33</v>
      </c>
      <c r="AX36">
        <f>IF(Z36&gt;0, (R36*SUMPRODUCT(K36:$K$98, X36:$X$98)-K36*$AZ$3)/Z36, 0)</f>
        <v>8811.219511417894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2000000</v>
      </c>
      <c r="S37">
        <f t="shared" si="1"/>
        <v>8597.218837758528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5199.5518145315655</v>
      </c>
      <c r="AC37">
        <f t="shared" si="2"/>
        <v>4942.6344316618724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-18587.791253747011</v>
      </c>
      <c r="AI37">
        <f t="shared" si="25"/>
        <v>-18616.536796491335</v>
      </c>
      <c r="AJ37">
        <f t="shared" si="7"/>
        <v>256.91738286969303</v>
      </c>
      <c r="AK37">
        <f t="shared" si="22"/>
        <v>363.9686270172096</v>
      </c>
      <c r="AL37">
        <f t="shared" si="8"/>
        <v>-17995.650786604434</v>
      </c>
      <c r="AN37">
        <f t="shared" si="26"/>
        <v>0</v>
      </c>
      <c r="AO37">
        <f t="shared" si="26"/>
        <v>0</v>
      </c>
      <c r="AP37">
        <f t="shared" si="26"/>
        <v>-0.60975833027369153</v>
      </c>
      <c r="AQ37">
        <f t="shared" si="26"/>
        <v>-394.28932197144775</v>
      </c>
      <c r="AR37">
        <f t="shared" si="26"/>
        <v>-394.89908030172143</v>
      </c>
      <c r="AS37">
        <f t="shared" si="26"/>
        <v>5.4498019324350677</v>
      </c>
      <c r="AT37">
        <f t="shared" si="26"/>
        <v>7.7206022601832887</v>
      </c>
      <c r="AU37">
        <f t="shared" si="23"/>
        <v>-381.72867610910311</v>
      </c>
      <c r="AW37">
        <v>34</v>
      </c>
      <c r="AX37">
        <f>IF(Z37&gt;0, (R37*SUMPRODUCT(K37:$K$98, X37:$X$98)-K37*$AZ$3)/Z37, 0)</f>
        <v>8597.218837758528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2000000</v>
      </c>
      <c r="S38">
        <f t="shared" si="1"/>
        <v>8377.0833547390812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4942.6344316618724</v>
      </c>
      <c r="AC38">
        <f t="shared" si="2"/>
        <v>4683.8878081431321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-20061.298114782152</v>
      </c>
      <c r="AI38">
        <f t="shared" si="25"/>
        <v>-20089.254669646161</v>
      </c>
      <c r="AJ38">
        <f t="shared" si="7"/>
        <v>258.74662351874031</v>
      </c>
      <c r="AK38">
        <f t="shared" si="22"/>
        <v>345.98441021633113</v>
      </c>
      <c r="AL38">
        <f t="shared" si="8"/>
        <v>-19484.52363591109</v>
      </c>
      <c r="AN38">
        <f t="shared" si="26"/>
        <v>0</v>
      </c>
      <c r="AO38">
        <f t="shared" si="26"/>
        <v>0</v>
      </c>
      <c r="AP38">
        <f t="shared" si="26"/>
        <v>-0.52948402065899147</v>
      </c>
      <c r="AQ38">
        <f t="shared" si="26"/>
        <v>-379.95156546014795</v>
      </c>
      <c r="AR38">
        <f t="shared" si="26"/>
        <v>-380.48104948080692</v>
      </c>
      <c r="AS38">
        <f t="shared" si="26"/>
        <v>4.9005395414084596</v>
      </c>
      <c r="AT38">
        <f t="shared" si="26"/>
        <v>6.5527822543864591</v>
      </c>
      <c r="AU38">
        <f t="shared" si="23"/>
        <v>-369.027727685012</v>
      </c>
      <c r="AW38">
        <v>35</v>
      </c>
      <c r="AX38">
        <f>IF(Z38&gt;0, (R38*SUMPRODUCT(K38:$K$98, X38:$X$98)-K38*$AZ$3)/Z38, 0)</f>
        <v>8377.0833547390812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2000000</v>
      </c>
      <c r="S39">
        <f t="shared" si="1"/>
        <v>8152.8667465900371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4683.8878081431321</v>
      </c>
      <c r="AC39">
        <f t="shared" si="2"/>
        <v>4424.9565091586164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-21582.496139406732</v>
      </c>
      <c r="AI39">
        <f t="shared" si="25"/>
        <v>-21609.633566318618</v>
      </c>
      <c r="AJ39">
        <f t="shared" si="7"/>
        <v>258.93129898451571</v>
      </c>
      <c r="AK39">
        <f t="shared" si="22"/>
        <v>327.87214657001925</v>
      </c>
      <c r="AL39">
        <f t="shared" si="8"/>
        <v>-21022.830120764083</v>
      </c>
      <c r="AN39">
        <f t="shared" si="26"/>
        <v>0</v>
      </c>
      <c r="AO39">
        <f t="shared" si="26"/>
        <v>0</v>
      </c>
      <c r="AP39">
        <f t="shared" si="26"/>
        <v>-0.45890189456267355</v>
      </c>
      <c r="AQ39">
        <f t="shared" si="26"/>
        <v>-364.96637650739984</v>
      </c>
      <c r="AR39">
        <f t="shared" si="26"/>
        <v>-365.42527840196249</v>
      </c>
      <c r="AS39">
        <f t="shared" si="26"/>
        <v>4.3786046500055376</v>
      </c>
      <c r="AT39">
        <f t="shared" si="26"/>
        <v>5.5444147200784508</v>
      </c>
      <c r="AU39">
        <f t="shared" si="23"/>
        <v>-355.50225903187851</v>
      </c>
      <c r="AW39">
        <v>36</v>
      </c>
      <c r="AX39">
        <f>IF(Z39&gt;0, (R39*SUMPRODUCT(K39:$K$98, X39:$X$98)-K39*$AZ$3)/Z39, 0)</f>
        <v>8152.8667465900371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2000000</v>
      </c>
      <c r="S40">
        <f t="shared" si="1"/>
        <v>7927.9516059558609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4424.9565091586164</v>
      </c>
      <c r="AC40">
        <f t="shared" si="2"/>
        <v>4168.0439420044586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-23161.433484265093</v>
      </c>
      <c r="AI40">
        <f t="shared" si="25"/>
        <v>-23187.720501070755</v>
      </c>
      <c r="AJ40">
        <f t="shared" si="7"/>
        <v>256.91256715415784</v>
      </c>
      <c r="AK40">
        <f t="shared" si="22"/>
        <v>309.74695564110317</v>
      </c>
      <c r="AL40">
        <f t="shared" si="8"/>
        <v>-22621.060978275495</v>
      </c>
      <c r="AN40">
        <f t="shared" si="26"/>
        <v>0</v>
      </c>
      <c r="AO40">
        <f t="shared" si="26"/>
        <v>0</v>
      </c>
      <c r="AP40">
        <f t="shared" si="26"/>
        <v>-0.39689393642611137</v>
      </c>
      <c r="AQ40">
        <f t="shared" si="26"/>
        <v>-349.70238642150184</v>
      </c>
      <c r="AR40">
        <f t="shared" si="26"/>
        <v>-350.09928035792797</v>
      </c>
      <c r="AS40">
        <f t="shared" si="26"/>
        <v>3.8789886600291332</v>
      </c>
      <c r="AT40">
        <f t="shared" si="26"/>
        <v>4.6767074951589853</v>
      </c>
      <c r="AU40">
        <f t="shared" si="23"/>
        <v>-341.54358420273985</v>
      </c>
      <c r="AW40">
        <v>37</v>
      </c>
      <c r="AX40">
        <f>IF(Z40&gt;0, (R40*SUMPRODUCT(K40:$K$98, X40:$X$98)-K40*$AZ$3)/Z40, 0)</f>
        <v>7927.9516059558609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2000000</v>
      </c>
      <c r="S41">
        <f t="shared" si="1"/>
        <v>7705.4145773983882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4168.0439420044586</v>
      </c>
      <c r="AC41">
        <f t="shared" si="2"/>
        <v>3914.8181710769213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-24844.505192162254</v>
      </c>
      <c r="AI41">
        <f t="shared" si="25"/>
        <v>-24869.908226170053</v>
      </c>
      <c r="AJ41">
        <f t="shared" si="7"/>
        <v>253.22577092753727</v>
      </c>
      <c r="AK41">
        <f t="shared" si="22"/>
        <v>291.76307594031215</v>
      </c>
      <c r="AL41">
        <f t="shared" si="8"/>
        <v>-24324.919379302206</v>
      </c>
      <c r="AN41">
        <f t="shared" si="26"/>
        <v>0</v>
      </c>
      <c r="AO41">
        <f t="shared" si="26"/>
        <v>0</v>
      </c>
      <c r="AP41">
        <f t="shared" si="26"/>
        <v>-0.34245280525541549</v>
      </c>
      <c r="AQ41">
        <f t="shared" si="26"/>
        <v>-334.92339913517537</v>
      </c>
      <c r="AR41">
        <f t="shared" si="26"/>
        <v>-335.26585194043076</v>
      </c>
      <c r="AS41">
        <f t="shared" si="26"/>
        <v>3.4136818299135063</v>
      </c>
      <c r="AT41">
        <f t="shared" si="26"/>
        <v>3.9331949008544163</v>
      </c>
      <c r="AU41">
        <f t="shared" si="23"/>
        <v>-327.9189752096629</v>
      </c>
      <c r="AW41">
        <v>38</v>
      </c>
      <c r="AX41">
        <f>IF(Z41&gt;0, (R41*SUMPRODUCT(K41:$K$98, X41:$X$98)-K41*$AZ$3)/Z41, 0)</f>
        <v>7705.4145773983882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2000000</v>
      </c>
      <c r="S42">
        <f t="shared" si="1"/>
        <v>7486.7879928427046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3914.8181710769213</v>
      </c>
      <c r="AC42">
        <f t="shared" si="2"/>
        <v>3666.0346072042166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-26625.721663328051</v>
      </c>
      <c r="AI42">
        <f t="shared" si="25"/>
        <v>-26650.20502395419</v>
      </c>
      <c r="AJ42">
        <f t="shared" si="7"/>
        <v>248.78356387270469</v>
      </c>
      <c r="AK42">
        <f t="shared" si="22"/>
        <v>274.0372719753845</v>
      </c>
      <c r="AL42">
        <f t="shared" si="8"/>
        <v>-26127.384188106102</v>
      </c>
      <c r="AN42">
        <f t="shared" si="26"/>
        <v>0</v>
      </c>
      <c r="AO42">
        <f t="shared" si="26"/>
        <v>0</v>
      </c>
      <c r="AP42">
        <f t="shared" si="26"/>
        <v>-0.29469186373026157</v>
      </c>
      <c r="AQ42">
        <f t="shared" si="26"/>
        <v>-320.47820803458472</v>
      </c>
      <c r="AR42">
        <f t="shared" si="26"/>
        <v>-320.77289989831496</v>
      </c>
      <c r="AS42">
        <f t="shared" si="26"/>
        <v>2.994461962253395</v>
      </c>
      <c r="AT42">
        <f t="shared" si="26"/>
        <v>3.2984260471075624</v>
      </c>
      <c r="AU42">
        <f t="shared" si="23"/>
        <v>-314.48001188895404</v>
      </c>
      <c r="AW42">
        <v>39</v>
      </c>
      <c r="AX42">
        <f>IF(Z42&gt;0, (R42*SUMPRODUCT(K42:$K$98, X42:$X$98)-K42*$AZ$3)/Z42, 0)</f>
        <v>7486.7879928427046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2000000</v>
      </c>
      <c r="S43">
        <f t="shared" si="1"/>
        <v>7273.8410779461365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3666.0346072042166</v>
      </c>
      <c r="AC43">
        <f t="shared" si="2"/>
        <v>3422.4669663682662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-28506.782769244754</v>
      </c>
      <c r="AI43">
        <f t="shared" si="25"/>
        <v>-28530.308626695398</v>
      </c>
      <c r="AJ43">
        <f t="shared" si="7"/>
        <v>243.56764083595044</v>
      </c>
      <c r="AK43">
        <f t="shared" si="22"/>
        <v>256.62242250429517</v>
      </c>
      <c r="AL43">
        <f t="shared" si="8"/>
        <v>-28030.11856335515</v>
      </c>
      <c r="AN43">
        <f t="shared" si="26"/>
        <v>0</v>
      </c>
      <c r="AO43">
        <f t="shared" si="26"/>
        <v>0</v>
      </c>
      <c r="AP43">
        <f t="shared" si="26"/>
        <v>-0.25282764208752362</v>
      </c>
      <c r="AQ43">
        <f t="shared" si="26"/>
        <v>-306.35664124758705</v>
      </c>
      <c r="AR43">
        <f t="shared" si="26"/>
        <v>-306.60946888967453</v>
      </c>
      <c r="AS43">
        <f t="shared" si="26"/>
        <v>2.6175722798015801</v>
      </c>
      <c r="AT43">
        <f t="shared" si="26"/>
        <v>2.7578693837052004</v>
      </c>
      <c r="AU43">
        <f t="shared" si="23"/>
        <v>-301.23402722616771</v>
      </c>
      <c r="AW43">
        <v>40</v>
      </c>
      <c r="AX43">
        <f>IF(Z43&gt;0, (R43*SUMPRODUCT(K43:$K$98, X43:$X$98)-K43*$AZ$3)/Z43, 0)</f>
        <v>7273.8410779461365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2000000</v>
      </c>
      <c r="S44">
        <f t="shared" si="1"/>
        <v>7067.2386103411545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3422.4669663682662</v>
      </c>
      <c r="AC44">
        <f t="shared" si="2"/>
        <v>3184.7804744051728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-30343.936073235385</v>
      </c>
      <c r="AI44">
        <f t="shared" si="25"/>
        <v>-30366.468073709693</v>
      </c>
      <c r="AJ44">
        <f t="shared" si="7"/>
        <v>237.68649196309343</v>
      </c>
      <c r="AK44">
        <f t="shared" si="22"/>
        <v>239.57268764577864</v>
      </c>
      <c r="AL44">
        <f t="shared" si="8"/>
        <v>-29889.208894100822</v>
      </c>
      <c r="AN44">
        <f t="shared" si="26"/>
        <v>0</v>
      </c>
      <c r="AO44">
        <f t="shared" si="26"/>
        <v>0</v>
      </c>
      <c r="AP44">
        <f t="shared" si="26"/>
        <v>-0.21620255512567915</v>
      </c>
      <c r="AQ44">
        <f t="shared" si="26"/>
        <v>-291.16085449599115</v>
      </c>
      <c r="AR44">
        <f t="shared" si="26"/>
        <v>-291.37705705111682</v>
      </c>
      <c r="AS44">
        <f t="shared" si="26"/>
        <v>2.2806863926651397</v>
      </c>
      <c r="AT44">
        <f t="shared" si="26"/>
        <v>2.2987851108206159</v>
      </c>
      <c r="AU44">
        <f t="shared" si="23"/>
        <v>-286.79758554763112</v>
      </c>
      <c r="AW44">
        <v>41</v>
      </c>
      <c r="AX44">
        <f>IF(Z44&gt;0, (R44*SUMPRODUCT(K44:$K$98, X44:$X$98)-K44*$AZ$3)/Z44, 0)</f>
        <v>7067.2386103411545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50</v>
      </c>
      <c r="R45">
        <f t="shared" si="0"/>
        <v>2000000</v>
      </c>
      <c r="S45">
        <f t="shared" si="1"/>
        <v>6869.9298140744113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3184.7804744051728</v>
      </c>
      <c r="AC45">
        <f t="shared" si="2"/>
        <v>2954.9322531989092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-32016.143976833966</v>
      </c>
      <c r="AI45">
        <f t="shared" si="25"/>
        <v>-32037.650253704112</v>
      </c>
      <c r="AJ45">
        <f t="shared" si="7"/>
        <v>229.84822120626359</v>
      </c>
      <c r="AK45">
        <f t="shared" si="22"/>
        <v>222.9346332083621</v>
      </c>
      <c r="AL45">
        <f t="shared" si="8"/>
        <v>-31584.867399289487</v>
      </c>
      <c r="AN45">
        <f t="shared" si="26"/>
        <v>0</v>
      </c>
      <c r="AO45">
        <f t="shared" si="26"/>
        <v>0</v>
      </c>
      <c r="AP45">
        <f t="shared" si="26"/>
        <v>-0.18425033257014903</v>
      </c>
      <c r="AQ45">
        <f t="shared" si="26"/>
        <v>-274.29132485197863</v>
      </c>
      <c r="AR45">
        <f t="shared" si="26"/>
        <v>-274.4755751845488</v>
      </c>
      <c r="AS45">
        <f t="shared" si="26"/>
        <v>1.9691744625822101</v>
      </c>
      <c r="AT45">
        <f t="shared" si="26"/>
        <v>1.9099438065482643</v>
      </c>
      <c r="AU45">
        <f t="shared" si="23"/>
        <v>-270.59645691541829</v>
      </c>
      <c r="AW45">
        <v>42</v>
      </c>
      <c r="AX45">
        <f>IF(Z45&gt;0, (R45*SUMPRODUCT(K45:$K$98, X45:$X$98)-K45*$AZ$3)/Z45, 0)</f>
        <v>6869.9298140744113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2000000</v>
      </c>
      <c r="S46">
        <f t="shared" si="1"/>
        <v>6751.4304408693752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2954.9322531989092</v>
      </c>
      <c r="AC46">
        <f t="shared" si="2"/>
        <v>2735.3843509270446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-41336.031066626048</v>
      </c>
      <c r="AI46">
        <f t="shared" si="25"/>
        <v>-41356.288879950829</v>
      </c>
      <c r="AJ46">
        <f t="shared" si="7"/>
        <v>219.54790227186459</v>
      </c>
      <c r="AK46">
        <f t="shared" si="22"/>
        <v>206.84525772392365</v>
      </c>
      <c r="AL46">
        <f t="shared" si="8"/>
        <v>-40929.895719955042</v>
      </c>
      <c r="AN46">
        <f t="shared" si="26"/>
        <v>0</v>
      </c>
      <c r="AO46">
        <f t="shared" si="26"/>
        <v>0</v>
      </c>
      <c r="AP46">
        <f t="shared" si="26"/>
        <v>-0.15495928005989112</v>
      </c>
      <c r="AQ46">
        <f t="shared" si="26"/>
        <v>-316.19412776319535</v>
      </c>
      <c r="AR46">
        <f t="shared" si="26"/>
        <v>-316.34908704325528</v>
      </c>
      <c r="AS46">
        <f t="shared" si="26"/>
        <v>1.6794006504688284</v>
      </c>
      <c r="AT46">
        <f t="shared" si="26"/>
        <v>1.5822335662209905</v>
      </c>
      <c r="AU46">
        <f t="shared" si="23"/>
        <v>-313.08745282656548</v>
      </c>
      <c r="AW46">
        <v>43</v>
      </c>
      <c r="AX46">
        <f>IF(Z46&gt;0, (R46*SUMPRODUCT(K46:$K$98, X46:$X$98)-K46*$AZ$3)/Z46, 0)</f>
        <v>6751.4304408693752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2000000</v>
      </c>
      <c r="S47">
        <f t="shared" si="1"/>
        <v>6561.330561319819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2735.3843509270446</v>
      </c>
      <c r="AC47">
        <f t="shared" si="2"/>
        <v>2468.0682790389505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-49902.156571406151</v>
      </c>
      <c r="AI47">
        <f t="shared" si="25"/>
        <v>-49920.964252683392</v>
      </c>
      <c r="AJ47">
        <f t="shared" si="7"/>
        <v>267.31607188809403</v>
      </c>
      <c r="AK47">
        <f t="shared" si="22"/>
        <v>191.47690456489315</v>
      </c>
      <c r="AL47">
        <f t="shared" si="8"/>
        <v>-49462.171276230401</v>
      </c>
      <c r="AN47">
        <f t="shared" si="26"/>
        <v>0</v>
      </c>
      <c r="AO47">
        <f t="shared" si="26"/>
        <v>0</v>
      </c>
      <c r="AP47">
        <f t="shared" si="26"/>
        <v>-0.12845241062904281</v>
      </c>
      <c r="AQ47">
        <f t="shared" si="26"/>
        <v>-340.82097695586589</v>
      </c>
      <c r="AR47">
        <f t="shared" si="26"/>
        <v>-340.94942936649488</v>
      </c>
      <c r="AS47">
        <f t="shared" si="26"/>
        <v>1.8257111723525952</v>
      </c>
      <c r="AT47">
        <f t="shared" si="26"/>
        <v>1.3077460006144397</v>
      </c>
      <c r="AU47">
        <f t="shared" si="23"/>
        <v>-337.81597219352784</v>
      </c>
      <c r="AW47">
        <v>44</v>
      </c>
      <c r="AX47">
        <f>IF(Z47&gt;0, (R47*SUMPRODUCT(K47:$K$98, X47:$X$98)-K47*$AZ$3)/Z47, 0)</f>
        <v>6561.330561319819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2000000</v>
      </c>
      <c r="S48">
        <f t="shared" si="1"/>
        <v>6317.7372990901185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2468.0682790389505</v>
      </c>
      <c r="AC48">
        <f t="shared" si="2"/>
        <v>2170.8884234001398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-57548.125344196567</v>
      </c>
      <c r="AI48">
        <f t="shared" si="25"/>
        <v>-57565.306245527434</v>
      </c>
      <c r="AJ48">
        <f t="shared" si="7"/>
        <v>297.17985563881075</v>
      </c>
      <c r="AK48">
        <f t="shared" si="22"/>
        <v>172.76477953272655</v>
      </c>
      <c r="AL48">
        <f t="shared" si="8"/>
        <v>-57095.361610355896</v>
      </c>
      <c r="AN48">
        <f t="shared" si="26"/>
        <v>0</v>
      </c>
      <c r="AO48">
        <f t="shared" si="26"/>
        <v>0</v>
      </c>
      <c r="AP48">
        <f t="shared" si="26"/>
        <v>-0.10476951260523139</v>
      </c>
      <c r="AQ48">
        <f t="shared" si="26"/>
        <v>-350.92972874618675</v>
      </c>
      <c r="AR48">
        <f t="shared" si="26"/>
        <v>-351.03449825879198</v>
      </c>
      <c r="AS48">
        <f t="shared" si="26"/>
        <v>1.8122092684062703</v>
      </c>
      <c r="AT48">
        <f t="shared" si="26"/>
        <v>1.0535234094194268</v>
      </c>
      <c r="AU48">
        <f t="shared" si="23"/>
        <v>-348.16876558096629</v>
      </c>
      <c r="AW48">
        <v>45</v>
      </c>
      <c r="AX48">
        <f>IF(Z48&gt;0, (R48*SUMPRODUCT(K48:$K$98, X48:$X$98)-K48*$AZ$3)/Z48, 0)</f>
        <v>6317.7372990901185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2000000</v>
      </c>
      <c r="S49">
        <f t="shared" si="1"/>
        <v>6030.961750682668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2170.8884234001398</v>
      </c>
      <c r="AC49">
        <f t="shared" si="2"/>
        <v>1858.9239815441811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-63903.480089068318</v>
      </c>
      <c r="AI49">
        <f t="shared" si="25"/>
        <v>-63918.891594383647</v>
      </c>
      <c r="AJ49">
        <f t="shared" si="7"/>
        <v>311.96444185595874</v>
      </c>
      <c r="AK49">
        <f t="shared" si="22"/>
        <v>151.96218963800979</v>
      </c>
      <c r="AL49">
        <f t="shared" si="8"/>
        <v>-63454.964962889673</v>
      </c>
      <c r="AN49">
        <f t="shared" si="26"/>
        <v>0</v>
      </c>
      <c r="AO49">
        <f t="shared" si="26"/>
        <v>0</v>
      </c>
      <c r="AP49">
        <f t="shared" si="26"/>
        <v>-8.3910443705227045E-2</v>
      </c>
      <c r="AQ49">
        <f t="shared" si="26"/>
        <v>-347.93287604731307</v>
      </c>
      <c r="AR49">
        <f t="shared" si="26"/>
        <v>-348.01678649101825</v>
      </c>
      <c r="AS49">
        <f t="shared" si="26"/>
        <v>1.698541070504334</v>
      </c>
      <c r="AT49">
        <f t="shared" si="26"/>
        <v>0.82738282199195323</v>
      </c>
      <c r="AU49">
        <f t="shared" si="23"/>
        <v>-345.49086259852197</v>
      </c>
      <c r="AW49">
        <v>46</v>
      </c>
      <c r="AX49">
        <f>IF(Z49&gt;0, (R49*SUMPRODUCT(K49:$K$98, X49:$X$98)-K49*$AZ$3)/Z49, 0)</f>
        <v>6030.961750682668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50</v>
      </c>
      <c r="R50">
        <f t="shared" si="0"/>
        <v>2000000</v>
      </c>
      <c r="S50">
        <f t="shared" si="1"/>
        <v>5694.778986852788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1858.9239815441811</v>
      </c>
      <c r="AC50">
        <f t="shared" si="2"/>
        <v>1545.7815402202862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-67418.865388185281</v>
      </c>
      <c r="AI50">
        <f t="shared" si="25"/>
        <v>-67432.437306812761</v>
      </c>
      <c r="AJ50">
        <f t="shared" si="7"/>
        <v>313.1424413238949</v>
      </c>
      <c r="AK50">
        <f t="shared" si="22"/>
        <v>130.12467870809269</v>
      </c>
      <c r="AL50">
        <f t="shared" si="8"/>
        <v>-66989.170186780771</v>
      </c>
      <c r="AN50">
        <f t="shared" si="26"/>
        <v>0</v>
      </c>
      <c r="AO50">
        <f t="shared" si="26"/>
        <v>0</v>
      </c>
      <c r="AP50">
        <f t="shared" si="26"/>
        <v>-6.597724572493989E-2</v>
      </c>
      <c r="AQ50">
        <f t="shared" si="26"/>
        <v>-327.74371629435996</v>
      </c>
      <c r="AR50">
        <f t="shared" si="26"/>
        <v>-327.80969354008494</v>
      </c>
      <c r="AS50">
        <f t="shared" si="26"/>
        <v>1.5222811427937082</v>
      </c>
      <c r="AT50">
        <f t="shared" si="26"/>
        <v>0.63257584558629454</v>
      </c>
      <c r="AU50">
        <f t="shared" si="23"/>
        <v>-325.65483655170488</v>
      </c>
      <c r="AW50">
        <v>47</v>
      </c>
      <c r="AX50">
        <f>IF(Z50&gt;0, (R50*SUMPRODUCT(K50:$K$98, X50:$X$98)-K50*$AZ$3)/Z50, 0)</f>
        <v>5694.778986852788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2000000</v>
      </c>
      <c r="S51">
        <f t="shared" si="1"/>
        <v>5332.6356317049913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1545.7815402202862</v>
      </c>
      <c r="AC51">
        <f t="shared" si="2"/>
        <v>1249.1007120718346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-68973.925288059661</v>
      </c>
      <c r="AI51">
        <f t="shared" si="25"/>
        <v>-68985.637139368657</v>
      </c>
      <c r="AJ51">
        <f t="shared" si="7"/>
        <v>296.68082814845161</v>
      </c>
      <c r="AK51">
        <f t="shared" si="22"/>
        <v>108.20470781542004</v>
      </c>
      <c r="AL51">
        <f t="shared" si="8"/>
        <v>-68580.751603404788</v>
      </c>
      <c r="AN51">
        <f t="shared" si="26"/>
        <v>0</v>
      </c>
      <c r="AO51">
        <f t="shared" si="26"/>
        <v>0</v>
      </c>
      <c r="AP51">
        <f t="shared" si="26"/>
        <v>-5.0834723053996812E-2</v>
      </c>
      <c r="AQ51">
        <f t="shared" si="26"/>
        <v>-299.37798025764516</v>
      </c>
      <c r="AR51">
        <f t="shared" si="26"/>
        <v>-299.42881498069914</v>
      </c>
      <c r="AS51">
        <f t="shared" si="26"/>
        <v>1.2877287575167897</v>
      </c>
      <c r="AT51">
        <f t="shared" si="26"/>
        <v>0.46965729070601331</v>
      </c>
      <c r="AU51">
        <f t="shared" si="23"/>
        <v>-297.67142893247632</v>
      </c>
      <c r="AW51">
        <v>48</v>
      </c>
      <c r="AX51">
        <f>IF(Z51&gt;0, (R51*SUMPRODUCT(K51:$K$98, X51:$X$98)-K51*$AZ$3)/Z51, 0)</f>
        <v>5332.6356317049913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2000000</v>
      </c>
      <c r="S52">
        <f t="shared" si="1"/>
        <v>4941.8226386718734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1249.1007120718346</v>
      </c>
      <c r="AC52">
        <f t="shared" si="2"/>
        <v>977.45745337303606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-68203.50277711016</v>
      </c>
      <c r="AI52">
        <f t="shared" si="25"/>
        <v>-68213.392422336634</v>
      </c>
      <c r="AJ52">
        <f t="shared" si="7"/>
        <v>271.64325869879849</v>
      </c>
      <c r="AK52">
        <f t="shared" si="22"/>
        <v>87.437049845028426</v>
      </c>
      <c r="AL52">
        <f t="shared" si="8"/>
        <v>-67854.31211379281</v>
      </c>
      <c r="AN52">
        <f t="shared" si="26"/>
        <v>0</v>
      </c>
      <c r="AO52">
        <f t="shared" si="26"/>
        <v>0</v>
      </c>
      <c r="AP52">
        <f t="shared" si="26"/>
        <v>-3.8326362371762665E-2</v>
      </c>
      <c r="AQ52">
        <f t="shared" si="26"/>
        <v>-264.31607025295216</v>
      </c>
      <c r="AR52">
        <f t="shared" si="26"/>
        <v>-264.35439661532388</v>
      </c>
      <c r="AS52">
        <f t="shared" si="26"/>
        <v>1.0527271434227456</v>
      </c>
      <c r="AT52">
        <f t="shared" si="26"/>
        <v>0.33885381935699821</v>
      </c>
      <c r="AU52">
        <f t="shared" si="23"/>
        <v>-262.96281565254418</v>
      </c>
      <c r="AW52">
        <v>49</v>
      </c>
      <c r="AX52">
        <f>IF(Z52&gt;0, (R52*SUMPRODUCT(K52:$K$98, X52:$X$98)-K52*$AZ$3)/Z52, 0)</f>
        <v>4941.8226386718734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2000000</v>
      </c>
      <c r="S53">
        <f t="shared" si="1"/>
        <v>4520.6056746518952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977.45745337303606</v>
      </c>
      <c r="AC53">
        <f t="shared" si="2"/>
        <v>737.9045273690549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-65167.268542372411</v>
      </c>
      <c r="AI53">
        <f t="shared" si="25"/>
        <v>-65175.430109433066</v>
      </c>
      <c r="AJ53">
        <f t="shared" si="7"/>
        <v>239.55292600398116</v>
      </c>
      <c r="AK53">
        <f t="shared" si="22"/>
        <v>68.422021736112526</v>
      </c>
      <c r="AL53">
        <f t="shared" si="8"/>
        <v>-64867.455161692968</v>
      </c>
      <c r="AN53">
        <f t="shared" si="26"/>
        <v>0</v>
      </c>
      <c r="AO53">
        <f t="shared" si="26"/>
        <v>0</v>
      </c>
      <c r="AP53">
        <f t="shared" si="26"/>
        <v>-2.8240502487045887E-2</v>
      </c>
      <c r="AQ53">
        <f t="shared" si="26"/>
        <v>-225.4905700912015</v>
      </c>
      <c r="AR53">
        <f t="shared" si="26"/>
        <v>-225.51881059368856</v>
      </c>
      <c r="AS53">
        <f t="shared" si="26"/>
        <v>0.82889657737504796</v>
      </c>
      <c r="AT53">
        <f t="shared" si="26"/>
        <v>0.23675260653339822</v>
      </c>
      <c r="AU53">
        <f t="shared" si="23"/>
        <v>-224.45316140978008</v>
      </c>
      <c r="AW53">
        <v>50</v>
      </c>
      <c r="AX53">
        <f>IF(Z53&gt;0, (R53*SUMPRODUCT(K53:$K$98, X53:$X$98)-K53*$AZ$3)/Z53, 0)</f>
        <v>4520.6056746518952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2000000</v>
      </c>
      <c r="S54">
        <f t="shared" si="1"/>
        <v>4069.3077461812122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737.9045273690549</v>
      </c>
      <c r="AC54">
        <f t="shared" si="2"/>
        <v>534.52390750014831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-60488.061253784777</v>
      </c>
      <c r="AI54">
        <f t="shared" si="25"/>
        <v>-60494.62900364348</v>
      </c>
      <c r="AJ54">
        <f t="shared" si="7"/>
        <v>203.38061986890659</v>
      </c>
      <c r="AK54">
        <f t="shared" si="22"/>
        <v>51.653316915833848</v>
      </c>
      <c r="AL54">
        <f t="shared" si="8"/>
        <v>-60239.595066858739</v>
      </c>
      <c r="AN54">
        <f t="shared" si="26"/>
        <v>0</v>
      </c>
      <c r="AO54">
        <f t="shared" si="26"/>
        <v>0</v>
      </c>
      <c r="AP54">
        <f t="shared" si="26"/>
        <v>-2.0290719517706272E-2</v>
      </c>
      <c r="AQ54">
        <f t="shared" si="26"/>
        <v>-186.87470008372861</v>
      </c>
      <c r="AR54">
        <f t="shared" si="26"/>
        <v>-186.89499080324632</v>
      </c>
      <c r="AS54">
        <f t="shared" si="26"/>
        <v>0.62833378278373297</v>
      </c>
      <c r="AT54">
        <f t="shared" si="26"/>
        <v>0.15958021974745076</v>
      </c>
      <c r="AU54">
        <f t="shared" si="23"/>
        <v>-186.10707680071513</v>
      </c>
      <c r="AW54">
        <v>51</v>
      </c>
      <c r="AX54">
        <f>IF(Z54&gt;0, (R54*SUMPRODUCT(K54:$K$98, X54:$X$98)-K54*$AZ$3)/Z54, 0)</f>
        <v>4069.3077461812122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2000000</v>
      </c>
      <c r="S55">
        <f t="shared" si="1"/>
        <v>3569.393288924598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534.52390750014831</v>
      </c>
      <c r="AC55">
        <f t="shared" si="2"/>
        <v>367.39023440061169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-54227.050196905882</v>
      </c>
      <c r="AI55">
        <f t="shared" si="25"/>
        <v>-54232.196593011075</v>
      </c>
      <c r="AJ55">
        <f t="shared" si="7"/>
        <v>167.13367309953662</v>
      </c>
      <c r="AK55">
        <f t="shared" si="22"/>
        <v>37.416673525010388</v>
      </c>
      <c r="AL55">
        <f t="shared" si="8"/>
        <v>-54027.646246386525</v>
      </c>
      <c r="AN55">
        <f t="shared" si="26"/>
        <v>0</v>
      </c>
      <c r="AO55">
        <f t="shared" si="26"/>
        <v>0</v>
      </c>
      <c r="AP55">
        <f t="shared" si="26"/>
        <v>-1.4196001313786429E-2</v>
      </c>
      <c r="AQ55">
        <f t="shared" si="26"/>
        <v>-149.58181611030034</v>
      </c>
      <c r="AR55">
        <f t="shared" si="26"/>
        <v>-149.5960121116141</v>
      </c>
      <c r="AS55">
        <f t="shared" si="26"/>
        <v>0.46102744413784119</v>
      </c>
      <c r="AT55">
        <f t="shared" si="26"/>
        <v>0.10321147763624057</v>
      </c>
      <c r="AU55">
        <f t="shared" si="23"/>
        <v>-149.03177318984001</v>
      </c>
      <c r="AW55">
        <v>52</v>
      </c>
      <c r="AX55">
        <f>IF(Z55&gt;0, (R55*SUMPRODUCT(K55:$K$98, X55:$X$98)-K55*$AZ$3)/Z55, 0)</f>
        <v>3569.393288924598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2000000</v>
      </c>
      <c r="S56">
        <f t="shared" si="1"/>
        <v>3004.9342554626596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367.39023440061169</v>
      </c>
      <c r="AC56">
        <f t="shared" si="2"/>
        <v>235.4343352404824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-47098.792404351814</v>
      </c>
      <c r="AI56">
        <f t="shared" si="25"/>
        <v>-47102.709866685851</v>
      </c>
      <c r="AJ56">
        <f t="shared" si="7"/>
        <v>131.95589916012929</v>
      </c>
      <c r="AK56">
        <f t="shared" si="22"/>
        <v>25.717316408042819</v>
      </c>
      <c r="AL56">
        <f t="shared" si="8"/>
        <v>-46945.036651117676</v>
      </c>
      <c r="AN56">
        <f t="shared" si="26"/>
        <v>0</v>
      </c>
      <c r="AO56">
        <f t="shared" si="26"/>
        <v>0</v>
      </c>
      <c r="AP56">
        <f t="shared" si="26"/>
        <v>-9.6482739890614011E-3</v>
      </c>
      <c r="AQ56">
        <f t="shared" si="26"/>
        <v>-115.99908688927837</v>
      </c>
      <c r="AR56">
        <f t="shared" si="26"/>
        <v>-116.00873516326745</v>
      </c>
      <c r="AS56">
        <f t="shared" si="26"/>
        <v>0.32499270216563736</v>
      </c>
      <c r="AT56">
        <f t="shared" si="26"/>
        <v>6.3338889773742565E-2</v>
      </c>
      <c r="AU56">
        <f t="shared" si="23"/>
        <v>-115.62040357132805</v>
      </c>
      <c r="AW56">
        <v>53</v>
      </c>
      <c r="AX56">
        <f>IF(Z56&gt;0, (R56*SUMPRODUCT(K56:$K$98, X56:$X$98)-K56*$AZ$3)/Z56, 0)</f>
        <v>3004.9342554626596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2000000</v>
      </c>
      <c r="S57">
        <f t="shared" si="1"/>
        <v>2339.2944953991537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235.4343352404824</v>
      </c>
      <c r="AC57">
        <f t="shared" si="2"/>
        <v>135.17267419957133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-39564.465060257273</v>
      </c>
      <c r="AI57">
        <f t="shared" si="25"/>
        <v>-39567.35423634146</v>
      </c>
      <c r="AJ57">
        <f t="shared" si="7"/>
        <v>100.26166104091106</v>
      </c>
      <c r="AK57">
        <f t="shared" si="22"/>
        <v>16.480403466833771</v>
      </c>
      <c r="AL57">
        <f t="shared" si="8"/>
        <v>-39450.612171833716</v>
      </c>
      <c r="AN57">
        <f t="shared" si="26"/>
        <v>0</v>
      </c>
      <c r="AO57">
        <f t="shared" si="26"/>
        <v>0</v>
      </c>
      <c r="AP57">
        <f t="shared" si="26"/>
        <v>-6.3533208321918276E-3</v>
      </c>
      <c r="AQ57">
        <f t="shared" si="26"/>
        <v>-87.00256846842646</v>
      </c>
      <c r="AR57">
        <f t="shared" si="26"/>
        <v>-87.00892178925865</v>
      </c>
      <c r="AS57">
        <f t="shared" si="26"/>
        <v>0.22047617770604852</v>
      </c>
      <c r="AT57">
        <f t="shared" si="26"/>
        <v>3.6240536269774963E-2</v>
      </c>
      <c r="AU57">
        <f t="shared" si="23"/>
        <v>-86.752205075282831</v>
      </c>
      <c r="AW57">
        <v>54</v>
      </c>
      <c r="AX57">
        <f>IF(Z57&gt;0, (R57*SUMPRODUCT(K57:$K$98, X57:$X$98)-K57*$AZ$3)/Z57, 0)</f>
        <v>2339.2944953991537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2000000</v>
      </c>
      <c r="S58">
        <f t="shared" si="1"/>
        <v>1509.4316786434188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135.17267419957133</v>
      </c>
      <c r="AC58">
        <f t="shared" si="2"/>
        <v>62.221378810044307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-31967.921281920309</v>
      </c>
      <c r="AI58">
        <f t="shared" si="25"/>
        <v>-31969.982368211608</v>
      </c>
      <c r="AJ58">
        <f t="shared" si="7"/>
        <v>72.951295389527019</v>
      </c>
      <c r="AK58">
        <f t="shared" si="22"/>
        <v>9.4620871939699942</v>
      </c>
      <c r="AL58">
        <f t="shared" si="8"/>
        <v>-31887.56898562811</v>
      </c>
      <c r="AN58">
        <f t="shared" si="26"/>
        <v>0</v>
      </c>
      <c r="AO58">
        <f t="shared" si="26"/>
        <v>0</v>
      </c>
      <c r="AP58">
        <f t="shared" si="26"/>
        <v>-4.0467365120092254E-3</v>
      </c>
      <c r="AQ58">
        <f t="shared" si="26"/>
        <v>-62.765811800699147</v>
      </c>
      <c r="AR58">
        <f t="shared" si="26"/>
        <v>-62.769858537211157</v>
      </c>
      <c r="AS58">
        <f t="shared" si="26"/>
        <v>0.14323256231320441</v>
      </c>
      <c r="AT58">
        <f t="shared" si="26"/>
        <v>1.8577860562813891E-2</v>
      </c>
      <c r="AU58">
        <f t="shared" si="23"/>
        <v>-62.608048114335141</v>
      </c>
      <c r="AW58">
        <v>55</v>
      </c>
      <c r="AX58">
        <f>IF(Z58&gt;0, (R58*SUMPRODUCT(K58:$K$98, X58:$X$98)-K58*$AZ$3)/Z58, 0)</f>
        <v>1509.4316786434188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2000000</v>
      </c>
      <c r="S59">
        <f t="shared" si="1"/>
        <v>423.06912776557249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62.221378810044307</v>
      </c>
      <c r="AC59">
        <f t="shared" si="2"/>
        <v>12.001346544076696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-24884.333574512555</v>
      </c>
      <c r="AI59">
        <f t="shared" si="25"/>
        <v>-24885.751941601578</v>
      </c>
      <c r="AJ59">
        <f t="shared" si="7"/>
        <v>50.22003226596761</v>
      </c>
      <c r="AK59">
        <f t="shared" si="22"/>
        <v>4.3554965167031021</v>
      </c>
      <c r="AL59">
        <f t="shared" si="8"/>
        <v>-24831.17641281891</v>
      </c>
      <c r="AN59">
        <f t="shared" si="26"/>
        <v>0</v>
      </c>
      <c r="AO59">
        <f t="shared" si="26"/>
        <v>0</v>
      </c>
      <c r="AP59">
        <f t="shared" si="26"/>
        <v>-2.4864479711202456E-3</v>
      </c>
      <c r="AQ59">
        <f t="shared" si="26"/>
        <v>-43.623122115516338</v>
      </c>
      <c r="AR59">
        <f t="shared" si="26"/>
        <v>-43.625608563487461</v>
      </c>
      <c r="AS59">
        <f t="shared" si="26"/>
        <v>8.8037503340146775E-2</v>
      </c>
      <c r="AT59">
        <f t="shared" si="26"/>
        <v>7.6353403579371235E-3</v>
      </c>
      <c r="AU59">
        <f t="shared" si="23"/>
        <v>-43.529935719789378</v>
      </c>
      <c r="AW59">
        <v>56</v>
      </c>
      <c r="AX59">
        <f>IF(Z59&gt;0, (R59*SUMPRODUCT(K59:$K$98, X59:$X$98)-K59*$AZ$3)/Z59, 0)</f>
        <v>423.06912776557249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2000000</v>
      </c>
      <c r="S60">
        <f t="shared" si="1"/>
        <v>-1086.1088307090383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12.001346544076696</v>
      </c>
      <c r="AC60">
        <f t="shared" si="2"/>
        <v>-20.420186701143564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-18564.867941700606</v>
      </c>
      <c r="AI60">
        <f t="shared" si="25"/>
        <v>-18565.808003420196</v>
      </c>
      <c r="AJ60">
        <f t="shared" si="7"/>
        <v>32.42153324522026</v>
      </c>
      <c r="AK60">
        <f t="shared" si="22"/>
        <v>0.84009425808536886</v>
      </c>
      <c r="AL60">
        <f t="shared" si="8"/>
        <v>-18532.546375916892</v>
      </c>
      <c r="AN60">
        <f t="shared" si="26"/>
        <v>0</v>
      </c>
      <c r="AO60">
        <f t="shared" si="26"/>
        <v>0</v>
      </c>
      <c r="AP60">
        <f t="shared" si="26"/>
        <v>-1.4713943222177267E-3</v>
      </c>
      <c r="AQ60">
        <f t="shared" si="26"/>
        <v>-29.057923233042469</v>
      </c>
      <c r="AR60">
        <f t="shared" si="26"/>
        <v>-29.059394627364686</v>
      </c>
      <c r="AS60">
        <f t="shared" si="26"/>
        <v>5.0746519021607685E-2</v>
      </c>
      <c r="AT60">
        <f t="shared" si="26"/>
        <v>1.3149242179703998E-3</v>
      </c>
      <c r="AU60">
        <f t="shared" si="23"/>
        <v>-29.007333184125113</v>
      </c>
      <c r="AW60">
        <v>57</v>
      </c>
      <c r="AX60">
        <f>IF(Z60&gt;0, (R60*SUMPRODUCT(K60:$K$98, X60:$X$98)-K60*$AZ$3)/Z60, 0)</f>
        <v>-1086.1088307090383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2000000</v>
      </c>
      <c r="S61">
        <f t="shared" si="1"/>
        <v>-3292.046604577888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-20.420186701143564</v>
      </c>
      <c r="AC61">
        <f t="shared" si="2"/>
        <v>-39.476691299993121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-13243.374569858805</v>
      </c>
      <c r="AI61">
        <f t="shared" si="25"/>
        <v>-13243.974146596951</v>
      </c>
      <c r="AJ61">
        <f t="shared" si="7"/>
        <v>19.056504598849557</v>
      </c>
      <c r="AK61">
        <f t="shared" si="22"/>
        <v>-1.4294130690800495</v>
      </c>
      <c r="AL61">
        <f t="shared" si="8"/>
        <v>-13226.347055067181</v>
      </c>
      <c r="AN61">
        <f t="shared" si="26"/>
        <v>0</v>
      </c>
      <c r="AO61">
        <f t="shared" si="26"/>
        <v>0</v>
      </c>
      <c r="AP61">
        <f t="shared" si="26"/>
        <v>-8.3791402607179635E-4</v>
      </c>
      <c r="AQ61">
        <f t="shared" si="26"/>
        <v>-18.507738206969197</v>
      </c>
      <c r="AR61">
        <f t="shared" si="26"/>
        <v>-18.508576120995269</v>
      </c>
      <c r="AS61">
        <f t="shared" si="26"/>
        <v>2.6631641081731668E-2</v>
      </c>
      <c r="AT61">
        <f t="shared" si="26"/>
        <v>-1.9976179585197663E-3</v>
      </c>
      <c r="AU61">
        <f t="shared" si="23"/>
        <v>-18.483942097872056</v>
      </c>
      <c r="AW61">
        <v>58</v>
      </c>
      <c r="AX61">
        <f>IF(Z61&gt;0, (R61*SUMPRODUCT(K61:$K$98, X61:$X$98)-K61*$AZ$3)/Z61, 0)</f>
        <v>-3292.046604577888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2000000</v>
      </c>
      <c r="S62">
        <f t="shared" si="1"/>
        <v>-6681.6765945085981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-39.476691299993121</v>
      </c>
      <c r="AC62">
        <f t="shared" si="2"/>
        <v>-49.05459144071866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-9059.9207301679999</v>
      </c>
      <c r="AI62">
        <f t="shared" si="25"/>
        <v>-9060.2878131205107</v>
      </c>
      <c r="AJ62">
        <f t="shared" si="7"/>
        <v>9.5779001407255393</v>
      </c>
      <c r="AK62">
        <f t="shared" si="22"/>
        <v>-2.7633683909995188</v>
      </c>
      <c r="AL62">
        <f t="shared" si="8"/>
        <v>-9053.4732813707833</v>
      </c>
      <c r="AN62">
        <f t="shared" si="26"/>
        <v>0</v>
      </c>
      <c r="AO62">
        <f t="shared" si="26"/>
        <v>0</v>
      </c>
      <c r="AP62">
        <f t="shared" si="26"/>
        <v>-4.5803733443394951E-4</v>
      </c>
      <c r="AQ62">
        <f t="shared" si="26"/>
        <v>-11.304752544466243</v>
      </c>
      <c r="AR62">
        <f t="shared" si="26"/>
        <v>-11.305210581800676</v>
      </c>
      <c r="AS62">
        <f t="shared" si="26"/>
        <v>1.1951074872649891E-2</v>
      </c>
      <c r="AT62">
        <f t="shared" si="26"/>
        <v>-3.4480650305723066E-3</v>
      </c>
      <c r="AU62">
        <f t="shared" si="23"/>
        <v>-11.296707571958597</v>
      </c>
      <c r="AW62">
        <v>59</v>
      </c>
      <c r="AX62">
        <f>IF(Z62&gt;0, (R62*SUMPRODUCT(K62:$K$98, X62:$X$98)-K62*$AZ$3)/Z62, 0)</f>
        <v>-6681.6765945085981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2000000</v>
      </c>
      <c r="S63">
        <f t="shared" si="1"/>
        <v>-12172.01419745372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-49.05459144071866</v>
      </c>
      <c r="AC63">
        <f t="shared" si="2"/>
        <v>-52.386274283181649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-5928.8258363336827</v>
      </c>
      <c r="AI63">
        <f t="shared" si="25"/>
        <v>-5929.0410278107602</v>
      </c>
      <c r="AJ63">
        <f t="shared" si="7"/>
        <v>3.331682842462989</v>
      </c>
      <c r="AK63">
        <f t="shared" si="22"/>
        <v>-3.4338214008503067</v>
      </c>
      <c r="AL63">
        <f t="shared" si="8"/>
        <v>-5929.1431663691474</v>
      </c>
      <c r="AN63">
        <f t="shared" si="26"/>
        <v>0</v>
      </c>
      <c r="AO63">
        <f t="shared" si="26"/>
        <v>0</v>
      </c>
      <c r="AP63">
        <f t="shared" si="26"/>
        <v>-2.3974176943832221E-4</v>
      </c>
      <c r="AQ63">
        <f t="shared" si="26"/>
        <v>-6.6052206899531836</v>
      </c>
      <c r="AR63">
        <f t="shared" si="26"/>
        <v>-6.605460431722622</v>
      </c>
      <c r="AS63">
        <f t="shared" si="26"/>
        <v>3.7117805533324849E-3</v>
      </c>
      <c r="AT63">
        <f t="shared" si="26"/>
        <v>-3.8255716711230346E-3</v>
      </c>
      <c r="AU63">
        <f t="shared" si="23"/>
        <v>-6.6055742228404126</v>
      </c>
      <c r="AW63">
        <v>60</v>
      </c>
      <c r="AX63">
        <f>IF(Z63&gt;0, (R63*SUMPRODUCT(K63:$K$98, X63:$X$98)-K63*$AZ$3)/Z63, 0)</f>
        <v>-12172.01419745372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2000000</v>
      </c>
      <c r="S64">
        <f t="shared" si="1"/>
        <v>-21525.554687698888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-52.386274283181649</v>
      </c>
      <c r="AC64">
        <f t="shared" si="2"/>
        <v>-51.872682739203341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-3701.9452293257382</v>
      </c>
      <c r="AI64">
        <f t="shared" si="25"/>
        <v>-3702.065720257312</v>
      </c>
      <c r="AJ64">
        <f t="shared" si="7"/>
        <v>-0.51359154397830764</v>
      </c>
      <c r="AK64">
        <f t="shared" si="22"/>
        <v>-3.6670391998227156</v>
      </c>
      <c r="AL64">
        <f t="shared" si="8"/>
        <v>-3706.246351001113</v>
      </c>
      <c r="AN64">
        <f t="shared" si="26"/>
        <v>0</v>
      </c>
      <c r="AO64">
        <f t="shared" si="26"/>
        <v>0</v>
      </c>
      <c r="AP64">
        <f t="shared" si="26"/>
        <v>-1.1985467517877494E-4</v>
      </c>
      <c r="AQ64">
        <f t="shared" si="26"/>
        <v>-3.6823969837039656</v>
      </c>
      <c r="AR64">
        <f t="shared" si="26"/>
        <v>-3.6825168383791445</v>
      </c>
      <c r="AS64">
        <f t="shared" si="26"/>
        <v>-5.1087950664954849E-4</v>
      </c>
      <c r="AT64">
        <f t="shared" si="26"/>
        <v>-3.6476752766574179E-3</v>
      </c>
      <c r="AU64">
        <f t="shared" si="23"/>
        <v>-3.6866753931624512</v>
      </c>
      <c r="AW64">
        <v>61</v>
      </c>
      <c r="AX64">
        <f>IF(Z64&gt;0, (R64*SUMPRODUCT(K64:$K$98, X64:$X$98)-K64*$AZ$3)/Z64, 0)</f>
        <v>-21525.554687698888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2000000</v>
      </c>
      <c r="S65">
        <f t="shared" si="1"/>
        <v>-38267.088701066299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-51.872682739203341</v>
      </c>
      <c r="AC65">
        <f t="shared" si="2"/>
        <v>-49.198997371182749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-2200.0930799031698</v>
      </c>
      <c r="AI65">
        <f t="shared" si="25"/>
        <v>-2200.15736359843</v>
      </c>
      <c r="AJ65">
        <f t="shared" si="7"/>
        <v>-2.6736853680205925</v>
      </c>
      <c r="AK65">
        <f t="shared" si="22"/>
        <v>-3.6310877917442341</v>
      </c>
      <c r="AL65">
        <f t="shared" si="8"/>
        <v>-2206.4621367581949</v>
      </c>
      <c r="AN65">
        <f t="shared" si="26"/>
        <v>0</v>
      </c>
      <c r="AO65">
        <f t="shared" si="26"/>
        <v>0</v>
      </c>
      <c r="AP65">
        <f t="shared" si="26"/>
        <v>-5.7093074158097391E-5</v>
      </c>
      <c r="AQ65">
        <f t="shared" si="26"/>
        <v>-1.9539959060685037</v>
      </c>
      <c r="AR65">
        <f t="shared" si="26"/>
        <v>-1.9540529991426616</v>
      </c>
      <c r="AS65">
        <f t="shared" si="26"/>
        <v>-2.3746132883875224E-3</v>
      </c>
      <c r="AT65">
        <f t="shared" si="26"/>
        <v>-3.2249229564213834E-3</v>
      </c>
      <c r="AU65">
        <f t="shared" si="23"/>
        <v>-1.9596525353874705</v>
      </c>
      <c r="AW65">
        <v>62</v>
      </c>
      <c r="AX65">
        <f>IF(Z65&gt;0, (R65*SUMPRODUCT(K65:$K$98, X65:$X$98)-K65*$AZ$3)/Z65, 0)</f>
        <v>-38267.088701066299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50</v>
      </c>
      <c r="R66">
        <f t="shared" si="0"/>
        <v>2000000</v>
      </c>
      <c r="S66">
        <f t="shared" si="1"/>
        <v>-69773.696803849336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-49.198997371182749</v>
      </c>
      <c r="AC66">
        <f t="shared" si="2"/>
        <v>-45.477919748925778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-1242.0508378933052</v>
      </c>
      <c r="AI66">
        <f t="shared" si="25"/>
        <v>-1242.0834274806657</v>
      </c>
      <c r="AJ66">
        <f t="shared" si="7"/>
        <v>-3.7210776222569706</v>
      </c>
      <c r="AK66">
        <f t="shared" si="22"/>
        <v>-3.4439298159827927</v>
      </c>
      <c r="AL66">
        <f t="shared" si="8"/>
        <v>-1249.2484349189053</v>
      </c>
      <c r="AN66">
        <f t="shared" si="26"/>
        <v>0</v>
      </c>
      <c r="AO66">
        <f t="shared" si="26"/>
        <v>0</v>
      </c>
      <c r="AP66">
        <f t="shared" si="26"/>
        <v>-2.5843030097367161E-5</v>
      </c>
      <c r="AQ66">
        <f t="shared" si="26"/>
        <v>-0.98492677526661421</v>
      </c>
      <c r="AR66">
        <f t="shared" si="26"/>
        <v>-0.98495261829671166</v>
      </c>
      <c r="AS66">
        <f t="shared" si="26"/>
        <v>-2.9507560167365298E-3</v>
      </c>
      <c r="AT66">
        <f t="shared" si="26"/>
        <v>-2.7309821662805864E-3</v>
      </c>
      <c r="AU66">
        <f t="shared" si="23"/>
        <v>-0.99063435647972864</v>
      </c>
      <c r="AW66">
        <v>63</v>
      </c>
      <c r="AX66">
        <f>IF(Z66&gt;0, (R66*SUMPRODUCT(K66:$K$98, X66:$X$98)-K66*$AZ$3)/Z66, 0)</f>
        <v>-69773.696803849336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2000000</v>
      </c>
      <c r="S67">
        <f t="shared" ref="S67:S79" si="28">AX67</f>
        <v>-132251.7438327602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-45.477919748925778</v>
      </c>
      <c r="AC67">
        <f t="shared" ref="AC67:AC79" si="29">S67*Z67</f>
        <v>-41.395816588187493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-664.53222272167272</v>
      </c>
      <c r="AI67">
        <f t="shared" ref="AI67:AI79" si="33">SUM(AE67:AH67)</f>
        <v>-664.5478731075915</v>
      </c>
      <c r="AJ67">
        <f t="shared" ref="AJ67:AJ79" si="34">AB67-AC67</f>
        <v>-4.0821031607382849</v>
      </c>
      <c r="AK67">
        <f t="shared" si="22"/>
        <v>-3.1834543824248049</v>
      </c>
      <c r="AL67">
        <f t="shared" ref="AL67:AL79" si="35">SUM(AI67:AK67)</f>
        <v>-671.81343065075453</v>
      </c>
      <c r="AN67">
        <f t="shared" ref="AN67:AT79" si="36">AE67*$K67</f>
        <v>0</v>
      </c>
      <c r="AO67">
        <f t="shared" si="36"/>
        <v>0</v>
      </c>
      <c r="AP67">
        <f t="shared" si="36"/>
        <v>-1.1080812349357631E-5</v>
      </c>
      <c r="AQ67">
        <f t="shared" si="36"/>
        <v>-0.4705032130397479</v>
      </c>
      <c r="AR67">
        <f t="shared" si="36"/>
        <v>-0.47051429385209731</v>
      </c>
      <c r="AS67">
        <f t="shared" si="36"/>
        <v>-2.8902174904639651E-3</v>
      </c>
      <c r="AT67">
        <f t="shared" si="36"/>
        <v>-2.2539546831330617E-3</v>
      </c>
      <c r="AU67">
        <f t="shared" si="23"/>
        <v>-0.47565846602569428</v>
      </c>
      <c r="AW67">
        <v>64</v>
      </c>
      <c r="AX67">
        <f>IF(Z67&gt;0, (R67*SUMPRODUCT(K67:$K$98, X67:$X$98)-K67*$AZ$3)/Z67, 0)</f>
        <v>-132251.7438327602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2000000</v>
      </c>
      <c r="S68">
        <f t="shared" si="28"/>
        <v>-263096.07104400842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-41.395816588187493</v>
      </c>
      <c r="AC68">
        <f t="shared" si="29"/>
        <v>-37.342185929794297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-335.88798036120204</v>
      </c>
      <c r="AI68">
        <f t="shared" si="33"/>
        <v>-335.89507704375256</v>
      </c>
      <c r="AJ68">
        <f t="shared" si="34"/>
        <v>-4.053630658393196</v>
      </c>
      <c r="AK68">
        <f t="shared" si="22"/>
        <v>-2.8977071611731247</v>
      </c>
      <c r="AL68">
        <f t="shared" si="35"/>
        <v>-342.8464148633189</v>
      </c>
      <c r="AN68">
        <f t="shared" si="36"/>
        <v>0</v>
      </c>
      <c r="AO68">
        <f t="shared" si="36"/>
        <v>0</v>
      </c>
      <c r="AP68">
        <f t="shared" si="36"/>
        <v>-4.4862544817479454E-6</v>
      </c>
      <c r="AQ68">
        <f t="shared" si="36"/>
        <v>-0.21233568593951277</v>
      </c>
      <c r="AR68">
        <f t="shared" si="36"/>
        <v>-0.21234017219399451</v>
      </c>
      <c r="AS68">
        <f t="shared" si="36"/>
        <v>-2.5625520909374577E-3</v>
      </c>
      <c r="AT68">
        <f t="shared" si="36"/>
        <v>-1.8318209453576644E-3</v>
      </c>
      <c r="AU68">
        <f t="shared" si="23"/>
        <v>-0.21673454523028965</v>
      </c>
      <c r="AW68">
        <v>65</v>
      </c>
      <c r="AX68">
        <f>IF(Z68&gt;0, (R68*SUMPRODUCT(K68:$K$98, X68:$X$98)-K68*$AZ$3)/Z68, 0)</f>
        <v>-263096.07104400842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2000000</v>
      </c>
      <c r="S69">
        <f t="shared" si="28"/>
        <v>-553269.96640097105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-37.342185929794297</v>
      </c>
      <c r="AC69">
        <f t="shared" si="29"/>
        <v>-33.515116373382973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-159.87577990833455</v>
      </c>
      <c r="AI69">
        <f t="shared" si="33"/>
        <v>-159.87880872956185</v>
      </c>
      <c r="AJ69">
        <f t="shared" si="34"/>
        <v>-3.827069556411324</v>
      </c>
      <c r="AK69">
        <f t="shared" si="22"/>
        <v>-2.6139530150856012</v>
      </c>
      <c r="AL69">
        <f t="shared" si="35"/>
        <v>-166.31983130105877</v>
      </c>
      <c r="AN69">
        <f t="shared" si="36"/>
        <v>0</v>
      </c>
      <c r="AO69">
        <f t="shared" si="36"/>
        <v>0</v>
      </c>
      <c r="AP69">
        <f t="shared" si="36"/>
        <v>-1.7095591985483841E-6</v>
      </c>
      <c r="AQ69">
        <f t="shared" si="36"/>
        <v>-9.0238772662724148E-2</v>
      </c>
      <c r="AR69">
        <f t="shared" si="36"/>
        <v>-9.0240482221922685E-2</v>
      </c>
      <c r="AS69">
        <f t="shared" si="36"/>
        <v>-2.160114933377913E-3</v>
      </c>
      <c r="AT69">
        <f t="shared" si="36"/>
        <v>-1.4753949098143236E-3</v>
      </c>
      <c r="AU69">
        <f t="shared" si="23"/>
        <v>-9.3875992065114919E-2</v>
      </c>
      <c r="AW69">
        <v>66</v>
      </c>
      <c r="AX69">
        <f>IF(Z69&gt;0, (R69*SUMPRODUCT(K69:$K$98, X69:$X$98)-K69*$AZ$3)/Z69, 0)</f>
        <v>-553269.96640097105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2000000</v>
      </c>
      <c r="S70">
        <f t="shared" si="28"/>
        <v>-1251047.6107082744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-33.515116373382973</v>
      </c>
      <c r="AC70">
        <f t="shared" si="29"/>
        <v>-29.998743322518163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-71.983524166376569</v>
      </c>
      <c r="AI70">
        <f t="shared" si="33"/>
        <v>-71.984723111287451</v>
      </c>
      <c r="AJ70">
        <f t="shared" si="34"/>
        <v>-3.5163730508648108</v>
      </c>
      <c r="AK70">
        <f t="shared" si="22"/>
        <v>-2.3460581461368082</v>
      </c>
      <c r="AL70">
        <f t="shared" si="35"/>
        <v>-77.847154308289078</v>
      </c>
      <c r="AN70">
        <f t="shared" si="36"/>
        <v>0</v>
      </c>
      <c r="AO70">
        <f t="shared" si="36"/>
        <v>0</v>
      </c>
      <c r="AP70">
        <f t="shared" si="36"/>
        <v>-6.0421528798999543E-7</v>
      </c>
      <c r="AQ70">
        <f t="shared" si="36"/>
        <v>-3.6276517286218044E-2</v>
      </c>
      <c r="AR70">
        <f t="shared" si="36"/>
        <v>-3.6277121501506041E-2</v>
      </c>
      <c r="AS70">
        <f t="shared" si="36"/>
        <v>-1.7720967296579314E-3</v>
      </c>
      <c r="AT70">
        <f t="shared" si="36"/>
        <v>-1.1823097004266692E-3</v>
      </c>
      <c r="AU70">
        <f t="shared" si="23"/>
        <v>-3.923152793159064E-2</v>
      </c>
      <c r="AW70">
        <v>67</v>
      </c>
      <c r="AX70">
        <f>IF(Z70&gt;0, (R70*SUMPRODUCT(K70:$K$98, X70:$X$98)-K70*$AZ$3)/Z70, 0)</f>
        <v>-1251047.6107082744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2000000</v>
      </c>
      <c r="S71">
        <f t="shared" si="28"/>
        <v>-3063202.575277356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-29.998743322518163</v>
      </c>
      <c r="AC71">
        <f t="shared" si="29"/>
        <v>-26.814830711654793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-29.970508776334679</v>
      </c>
      <c r="AI71">
        <f t="shared" si="33"/>
        <v>-29.970946469077042</v>
      </c>
      <c r="AJ71">
        <f t="shared" si="34"/>
        <v>-3.18391261086337</v>
      </c>
      <c r="AK71">
        <f t="shared" si="22"/>
        <v>-2.0999120325762717</v>
      </c>
      <c r="AL71">
        <f t="shared" si="35"/>
        <v>-35.254771112516678</v>
      </c>
      <c r="AN71">
        <f t="shared" si="36"/>
        <v>0</v>
      </c>
      <c r="AO71">
        <f t="shared" si="36"/>
        <v>0</v>
      </c>
      <c r="AP71">
        <f t="shared" si="36"/>
        <v>-1.9694447591377504E-7</v>
      </c>
      <c r="AQ71">
        <f t="shared" si="36"/>
        <v>-1.3485547217380977E-2</v>
      </c>
      <c r="AR71">
        <f t="shared" si="36"/>
        <v>-1.3485744161856892E-2</v>
      </c>
      <c r="AS71">
        <f t="shared" si="36"/>
        <v>-1.4326351337657802E-3</v>
      </c>
      <c r="AT71">
        <f t="shared" si="36"/>
        <v>-9.4487761549161969E-4</v>
      </c>
      <c r="AU71">
        <f t="shared" si="23"/>
        <v>-1.5863256911114287E-2</v>
      </c>
      <c r="AW71">
        <v>68</v>
      </c>
      <c r="AX71">
        <f>IF(Z71&gt;0, (R71*SUMPRODUCT(K71:$K$98, X71:$X$98)-K71*$AZ$3)/Z71, 0)</f>
        <v>-3063202.575277356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2000000</v>
      </c>
      <c r="S72">
        <f t="shared" si="28"/>
        <v>-8180486.4752381993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-26.814830711654793</v>
      </c>
      <c r="AC72">
        <f t="shared" si="29"/>
        <v>-23.953147394452895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-11.4764656160245</v>
      </c>
      <c r="AI72">
        <f t="shared" si="33"/>
        <v>-11.476612020199038</v>
      </c>
      <c r="AJ72">
        <f t="shared" si="34"/>
        <v>-2.8616833172018978</v>
      </c>
      <c r="AK72">
        <f t="shared" ref="AK72:AK79" si="49">G72*SUM(AB72:AB72, AE72:AF72)</f>
        <v>-1.8770381498158357</v>
      </c>
      <c r="AL72">
        <f t="shared" si="35"/>
        <v>-16.215333487216771</v>
      </c>
      <c r="AN72">
        <f t="shared" si="36"/>
        <v>0</v>
      </c>
      <c r="AO72">
        <f t="shared" si="36"/>
        <v>0</v>
      </c>
      <c r="AP72">
        <f t="shared" si="36"/>
        <v>-5.8817951652361157E-8</v>
      </c>
      <c r="AQ72">
        <f t="shared" si="36"/>
        <v>-4.6106759037140279E-3</v>
      </c>
      <c r="AR72">
        <f t="shared" si="36"/>
        <v>-4.6107347216656804E-3</v>
      </c>
      <c r="AS72">
        <f t="shared" si="36"/>
        <v>-1.1496827295208489E-3</v>
      </c>
      <c r="AT72">
        <f t="shared" si="36"/>
        <v>-7.5410103225715622E-4</v>
      </c>
      <c r="AU72">
        <f t="shared" si="23"/>
        <v>-6.5145184834436856E-3</v>
      </c>
      <c r="AW72">
        <v>69</v>
      </c>
      <c r="AX72">
        <f>IF(Z72&gt;0, (R72*SUMPRODUCT(K72:$K$98, X72:$X$98)-K72*$AZ$3)/Z72, 0)</f>
        <v>-8180486.4752381993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2000000</v>
      </c>
      <c r="S73">
        <f t="shared" si="28"/>
        <v>-24018000.177774586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-23.953147394452895</v>
      </c>
      <c r="AC73">
        <f t="shared" si="29"/>
        <v>-21.390643012839401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-4.0163876537201908</v>
      </c>
      <c r="AI73">
        <f t="shared" si="33"/>
        <v>-4.0164321841616397</v>
      </c>
      <c r="AJ73">
        <f t="shared" si="34"/>
        <v>-2.5625043816134934</v>
      </c>
      <c r="AK73">
        <f t="shared" si="49"/>
        <v>-1.6767203176117027</v>
      </c>
      <c r="AL73">
        <f t="shared" si="35"/>
        <v>-8.2556568833868358</v>
      </c>
      <c r="AN73">
        <f t="shared" si="36"/>
        <v>0</v>
      </c>
      <c r="AO73">
        <f t="shared" si="36"/>
        <v>0</v>
      </c>
      <c r="AP73">
        <f t="shared" si="36"/>
        <v>-1.597332814454945E-8</v>
      </c>
      <c r="AQ73">
        <f t="shared" si="36"/>
        <v>-1.4407015933550771E-3</v>
      </c>
      <c r="AR73">
        <f t="shared" si="36"/>
        <v>-1.4407175666832216E-3</v>
      </c>
      <c r="AS73">
        <f t="shared" si="36"/>
        <v>-9.1918521414395397E-4</v>
      </c>
      <c r="AT73">
        <f t="shared" si="36"/>
        <v>-6.0144932249169339E-4</v>
      </c>
      <c r="AU73">
        <f t="shared" si="23"/>
        <v>-2.9613521033188691E-3</v>
      </c>
      <c r="AW73">
        <v>70</v>
      </c>
      <c r="AX73">
        <f>IF(Z73&gt;0, (R73*SUMPRODUCT(K73:$K$98, X73:$X$98)-K73*$AZ$3)/Z73, 0)</f>
        <v>-24018000.177774586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2000000</v>
      </c>
      <c r="S74">
        <f t="shared" si="28"/>
        <v>-78237935.611587107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-21.390643012839401</v>
      </c>
      <c r="AC74">
        <f t="shared" si="29"/>
        <v>-19.100016698792388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-1.2751508629715409</v>
      </c>
      <c r="AI74">
        <f t="shared" si="33"/>
        <v>-1.2751630693370013</v>
      </c>
      <c r="AJ74">
        <f t="shared" si="34"/>
        <v>-2.2906263140470138</v>
      </c>
      <c r="AK74">
        <f t="shared" si="49"/>
        <v>-1.4973450108987583</v>
      </c>
      <c r="AL74">
        <f t="shared" si="35"/>
        <v>-5.0631343942827733</v>
      </c>
      <c r="AN74">
        <f t="shared" si="36"/>
        <v>0</v>
      </c>
      <c r="AO74">
        <f t="shared" si="36"/>
        <v>0</v>
      </c>
      <c r="AP74">
        <f t="shared" si="36"/>
        <v>-3.9093698483402522E-9</v>
      </c>
      <c r="AQ74">
        <f t="shared" si="36"/>
        <v>-4.083964511772453E-4</v>
      </c>
      <c r="AR74">
        <f t="shared" si="36"/>
        <v>-4.0840036054709365E-4</v>
      </c>
      <c r="AS74">
        <f t="shared" si="36"/>
        <v>-7.3362586717779844E-4</v>
      </c>
      <c r="AT74">
        <f t="shared" si="36"/>
        <v>-4.7955924776930053E-4</v>
      </c>
      <c r="AU74">
        <f t="shared" si="23"/>
        <v>-1.6215854754941927E-3</v>
      </c>
      <c r="AW74">
        <v>71</v>
      </c>
      <c r="AX74">
        <f>IF(Z74&gt;0, (R74*SUMPRODUCT(K74:$K$98, X74:$X$98)-K74*$AZ$3)/Z74, 0)</f>
        <v>-78237935.611587107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2000000</v>
      </c>
      <c r="S75">
        <f t="shared" si="28"/>
        <v>-286043350.59782344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-19.100016698792388</v>
      </c>
      <c r="AC75">
        <f t="shared" si="29"/>
        <v>-17.053936688421814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-0.36413184760874123</v>
      </c>
      <c r="AI75">
        <f t="shared" si="33"/>
        <v>-0.36413482861435675</v>
      </c>
      <c r="AJ75">
        <f t="shared" si="34"/>
        <v>-2.0460800103705736</v>
      </c>
      <c r="AK75">
        <f t="shared" si="49"/>
        <v>-1.3370011689154673</v>
      </c>
      <c r="AL75">
        <f t="shared" si="35"/>
        <v>-3.7472160079003975</v>
      </c>
      <c r="AN75">
        <f t="shared" si="36"/>
        <v>0</v>
      </c>
      <c r="AO75">
        <f t="shared" si="36"/>
        <v>0</v>
      </c>
      <c r="AP75">
        <f t="shared" si="36"/>
        <v>-8.5244263309202319E-10</v>
      </c>
      <c r="AQ75">
        <f t="shared" si="36"/>
        <v>-1.0412644288549228E-4</v>
      </c>
      <c r="AR75">
        <f t="shared" si="36"/>
        <v>-1.0412729532812536E-4</v>
      </c>
      <c r="AS75">
        <f t="shared" si="36"/>
        <v>-5.8509310497861691E-4</v>
      </c>
      <c r="AT75">
        <f t="shared" si="36"/>
        <v>-3.8232628309540595E-4</v>
      </c>
      <c r="AU75">
        <f t="shared" si="23"/>
        <v>-1.0715466834021483E-3</v>
      </c>
      <c r="AW75">
        <v>72</v>
      </c>
      <c r="AX75">
        <f>IF(Z75&gt;0, (R75*SUMPRODUCT(K75:$K$98, X75:$X$98)-K75*$AZ$3)/Z75, 0)</f>
        <v>-286043350.59782344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2000000</v>
      </c>
      <c r="S76">
        <f t="shared" si="28"/>
        <v>-1191648096.9962544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-17.053936688421814</v>
      </c>
      <c r="AC76">
        <f t="shared" si="29"/>
        <v>-15.226819023059564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-9.2491923681213506E-2</v>
      </c>
      <c r="AI76">
        <f t="shared" si="33"/>
        <v>-9.2492562578680868E-2</v>
      </c>
      <c r="AJ76">
        <f t="shared" si="34"/>
        <v>-1.8271176653622501</v>
      </c>
      <c r="AK76">
        <f t="shared" si="49"/>
        <v>-1.193775568189527</v>
      </c>
      <c r="AL76">
        <f t="shared" si="35"/>
        <v>-3.1133857961304576</v>
      </c>
      <c r="AN76">
        <f t="shared" si="36"/>
        <v>0</v>
      </c>
      <c r="AO76">
        <f t="shared" si="36"/>
        <v>0</v>
      </c>
      <c r="AP76">
        <f t="shared" si="36"/>
        <v>-1.6312311706358251E-10</v>
      </c>
      <c r="AQ76">
        <f t="shared" si="36"/>
        <v>-2.3615011273210376E-5</v>
      </c>
      <c r="AR76">
        <f t="shared" si="36"/>
        <v>-2.361517439632744E-5</v>
      </c>
      <c r="AS76">
        <f t="shared" si="36"/>
        <v>-4.6649915525300332E-4</v>
      </c>
      <c r="AT76">
        <f t="shared" si="36"/>
        <v>-3.0479443370259169E-4</v>
      </c>
      <c r="AU76">
        <f t="shared" si="23"/>
        <v>-7.9490876335192235E-4</v>
      </c>
      <c r="AW76">
        <v>73</v>
      </c>
      <c r="AX76">
        <f>IF(Z76&gt;0, (R76*SUMPRODUCT(K76:$K$98, X76:$X$98)-K76*$AZ$3)/Z76, 0)</f>
        <v>-1191648096.9962544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2000000</v>
      </c>
      <c r="S77">
        <f t="shared" si="28"/>
        <v>-5769066262.0800724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-15.226819023059564</v>
      </c>
      <c r="AC77">
        <f t="shared" si="29"/>
        <v>-13.595394609673392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-2.058713518101285E-2</v>
      </c>
      <c r="AI77">
        <f t="shared" si="33"/>
        <v>-2.058725301112601E-2</v>
      </c>
      <c r="AJ77">
        <f t="shared" si="34"/>
        <v>-1.6314244133861724</v>
      </c>
      <c r="AK77">
        <f t="shared" si="49"/>
        <v>-1.0658773316141696</v>
      </c>
      <c r="AL77">
        <f t="shared" si="35"/>
        <v>-2.717888998011468</v>
      </c>
      <c r="AN77">
        <f t="shared" si="36"/>
        <v>0</v>
      </c>
      <c r="AO77">
        <f t="shared" si="36"/>
        <v>0</v>
      </c>
      <c r="AP77">
        <f t="shared" si="36"/>
        <v>-2.6861027233423638E-11</v>
      </c>
      <c r="AQ77">
        <f t="shared" si="36"/>
        <v>-4.6931262639825786E-6</v>
      </c>
      <c r="AR77">
        <f t="shared" si="36"/>
        <v>-4.6931531250098115E-6</v>
      </c>
      <c r="AS77">
        <f t="shared" si="36"/>
        <v>-3.7190608090174941E-4</v>
      </c>
      <c r="AT77">
        <f t="shared" si="36"/>
        <v>-2.4298169003114417E-4</v>
      </c>
      <c r="AU77">
        <f t="shared" si="23"/>
        <v>-6.1958092405790344E-4</v>
      </c>
      <c r="AW77">
        <v>74</v>
      </c>
      <c r="AX77">
        <f>IF(Z77&gt;0, (R77*SUMPRODUCT(K77:$K$98, X77:$X$98)-K77*$AZ$3)/Z77, 0)</f>
        <v>-5769066262.0800724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2000000</v>
      </c>
      <c r="S78">
        <f t="shared" si="28"/>
        <v>-33332660259.263504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-13.595394609673392</v>
      </c>
      <c r="AC78">
        <f t="shared" si="29"/>
        <v>-12.138749277444795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-3.9377328176603693E-3</v>
      </c>
      <c r="AI78">
        <f t="shared" si="33"/>
        <v>-3.9377510261519554E-3</v>
      </c>
      <c r="AJ78">
        <f t="shared" si="34"/>
        <v>-1.4566453322285966</v>
      </c>
      <c r="AK78">
        <f t="shared" si="49"/>
        <v>-0.95167762267713751</v>
      </c>
      <c r="AL78">
        <f t="shared" si="35"/>
        <v>-2.4122607059318861</v>
      </c>
      <c r="AN78">
        <f t="shared" si="36"/>
        <v>0</v>
      </c>
      <c r="AO78">
        <f t="shared" si="36"/>
        <v>0</v>
      </c>
      <c r="AP78">
        <f t="shared" si="36"/>
        <v>-3.706143829054599E-12</v>
      </c>
      <c r="AQ78">
        <f t="shared" si="36"/>
        <v>-8.0148342401958031E-7</v>
      </c>
      <c r="AR78">
        <f t="shared" si="36"/>
        <v>-8.0148713016340936E-7</v>
      </c>
      <c r="AS78">
        <f t="shared" si="36"/>
        <v>-2.9648458707525496E-4</v>
      </c>
      <c r="AT78">
        <f t="shared" si="36"/>
        <v>-1.9370380747144793E-4</v>
      </c>
      <c r="AU78">
        <f t="shared" si="23"/>
        <v>-4.9098988167686633E-4</v>
      </c>
      <c r="AW78">
        <v>75</v>
      </c>
      <c r="AX78">
        <f>IF(Z78&gt;0, (R78*SUMPRODUCT(K78:$K$98, X78:$X$98)-K78*$AZ$3)/Z78, 0)</f>
        <v>-33332660259.263504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-12.138749277444795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-7.2833966344293248E-4</v>
      </c>
      <c r="AI79">
        <f t="shared" si="33"/>
        <v>-7.2833966344293248E-4</v>
      </c>
      <c r="AJ79">
        <f t="shared" si="34"/>
        <v>-12.138749277444795</v>
      </c>
      <c r="AK79">
        <f t="shared" si="49"/>
        <v>-0.84971244942113577</v>
      </c>
      <c r="AL79">
        <f t="shared" si="35"/>
        <v>-12.989190066529373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-1.3236227960909283E-7</v>
      </c>
      <c r="AR79">
        <f t="shared" si="36"/>
        <v>-1.3236227960909283E-7</v>
      </c>
      <c r="AS79">
        <f t="shared" si="36"/>
        <v>-2.2059934486757661E-3</v>
      </c>
      <c r="AT79">
        <f t="shared" si="36"/>
        <v>-1.5441954140730366E-4</v>
      </c>
      <c r="AU79">
        <f t="shared" si="23"/>
        <v>-2.3605453523626789E-3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73584.152818044677</v>
      </c>
      <c r="AO81" s="8">
        <f t="shared" si="50"/>
        <v>-7358.4152818044677</v>
      </c>
      <c r="AP81" s="8">
        <f t="shared" si="50"/>
        <v>-844.33677281244888</v>
      </c>
      <c r="AQ81" s="8">
        <f t="shared" si="50"/>
        <v>-59638.357625238394</v>
      </c>
      <c r="AR81" s="8">
        <f t="shared" si="50"/>
        <v>5743.0431381893204</v>
      </c>
      <c r="AS81" s="8">
        <f t="shared" si="50"/>
        <v>-7149.8169053113188</v>
      </c>
      <c r="AT81" s="8">
        <f t="shared" si="50"/>
        <v>4170.7265280982665</v>
      </c>
      <c r="AU81" s="8">
        <f t="shared" si="50"/>
        <v>2763.9527609762904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3D3D-7D32-402C-88D2-337DE98C032E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116719.77825028336</v>
      </c>
      <c r="K3">
        <v>1</v>
      </c>
      <c r="L3" s="2">
        <v>0</v>
      </c>
      <c r="O3">
        <f>$C$3</f>
        <v>116719.77825028336</v>
      </c>
      <c r="P3" s="2">
        <f>O3*C5</f>
        <v>11671.977825028336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116719.77825028336</v>
      </c>
      <c r="AF3">
        <f t="shared" ref="AF3:AG34" si="4">-$Z3*P3</f>
        <v>-11671.977825028336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104527.31849755501</v>
      </c>
      <c r="AJ3">
        <f t="shared" ref="AJ3:AJ66" si="7">AB3-AC3</f>
        <v>0</v>
      </c>
      <c r="AL3">
        <f t="shared" ref="AL3:AL66" si="8">SUM(AI3:AK3)</f>
        <v>104527.31849755501</v>
      </c>
      <c r="AN3">
        <f t="shared" ref="AN3:AU34" si="9">AE3*$K3</f>
        <v>116719.77825028336</v>
      </c>
      <c r="AO3">
        <f t="shared" si="9"/>
        <v>-11671.977825028336</v>
      </c>
      <c r="AP3">
        <f t="shared" si="9"/>
        <v>-520.48192770000003</v>
      </c>
      <c r="AQ3">
        <f t="shared" si="9"/>
        <v>0</v>
      </c>
      <c r="AR3">
        <f t="shared" si="9"/>
        <v>104527.31849755501</v>
      </c>
      <c r="AS3">
        <f t="shared" si="9"/>
        <v>0</v>
      </c>
      <c r="AT3">
        <f t="shared" si="9"/>
        <v>0</v>
      </c>
      <c r="AU3">
        <f t="shared" si="9"/>
        <v>104527.31849755501</v>
      </c>
      <c r="AW3">
        <v>0</v>
      </c>
      <c r="AX3">
        <f>IF(Z3&gt;0, (R3*SUMPRODUCT(K3:$K$98, X3:$X$98)-K3*$AZ$3)/Z3, 0)</f>
        <v>0</v>
      </c>
      <c r="AZ3">
        <f>C6*ABS(SUMPRODUCT(X4:X69, K4:K69))/1</f>
        <v>94008.271984171864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10211.825869255083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10072.314855446995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-10072.314855446995</v>
      </c>
      <c r="AK4">
        <f>G4*SUM(AB4, AE4:AF4)</f>
        <v>0</v>
      </c>
      <c r="AL4">
        <f t="shared" si="8"/>
        <v>-17395.736855446994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-6538.7696428571417</v>
      </c>
      <c r="AR4">
        <f t="shared" si="9"/>
        <v>-6538.7696428571417</v>
      </c>
      <c r="AS4">
        <f t="shared" si="9"/>
        <v>-8993.1382637919596</v>
      </c>
      <c r="AT4">
        <f t="shared" si="9"/>
        <v>0</v>
      </c>
      <c r="AU4">
        <f t="shared" si="9"/>
        <v>-15531.907906649101</v>
      </c>
      <c r="AW4">
        <v>1</v>
      </c>
      <c r="AX4">
        <f>IF(Z4&gt;0, (R4*SUMPRODUCT(K4:$K$98, X4:$X$98)-K4*$AZ$3)/Z4, 0)</f>
        <v>10211.825869255083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2000000</v>
      </c>
      <c r="S5">
        <f t="shared" si="1"/>
        <v>12877.998291810502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10072.314855446995</v>
      </c>
      <c r="AC5">
        <f t="shared" si="2"/>
        <v>12526.683476381804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-7510.2815519624337</v>
      </c>
      <c r="AI5">
        <f t="shared" si="6"/>
        <v>-7558.9175402291348</v>
      </c>
      <c r="AJ5">
        <f t="shared" si="7"/>
        <v>-2454.3686209348089</v>
      </c>
      <c r="AK5">
        <f>G5*SUM(AB5, AE5:AF5)</f>
        <v>705.06203988128971</v>
      </c>
      <c r="AL5">
        <f t="shared" si="8"/>
        <v>-9308.2241212826539</v>
      </c>
      <c r="AN5">
        <f t="shared" si="9"/>
        <v>0</v>
      </c>
      <c r="AO5">
        <f t="shared" si="9"/>
        <v>0</v>
      </c>
      <c r="AP5">
        <f t="shared" si="9"/>
        <v>-38.772312074857247</v>
      </c>
      <c r="AQ5">
        <f t="shared" si="9"/>
        <v>-5987.1504719088271</v>
      </c>
      <c r="AR5">
        <f t="shared" si="9"/>
        <v>-6025.9227839836849</v>
      </c>
      <c r="AS5">
        <f t="shared" si="9"/>
        <v>-1956.6076378625708</v>
      </c>
      <c r="AT5">
        <f t="shared" si="9"/>
        <v>562.07114148699748</v>
      </c>
      <c r="AU5">
        <f t="shared" si="9"/>
        <v>-7420.4592803592577</v>
      </c>
      <c r="AW5">
        <v>2</v>
      </c>
      <c r="AX5">
        <f>IF(Z5&gt;0, (R5*SUMPRODUCT(K5:$K$98, X5:$X$98)-K5*$AZ$3)/Z5, 0)</f>
        <v>12877.998291810502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2000000</v>
      </c>
      <c r="S6">
        <f t="shared" si="1"/>
        <v>15189.739264172073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12526.683476381804</v>
      </c>
      <c r="AC6">
        <f t="shared" si="2"/>
        <v>14569.120740001526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-7700.6294033642307</v>
      </c>
      <c r="AI6">
        <f t="shared" si="6"/>
        <v>-7748.5865160131807</v>
      </c>
      <c r="AJ6">
        <f t="shared" si="7"/>
        <v>-2042.4372636197222</v>
      </c>
      <c r="AK6">
        <f>G6*SUM(AB6, AE6:AF6)</f>
        <v>876.86784334672643</v>
      </c>
      <c r="AL6">
        <f t="shared" si="8"/>
        <v>-8914.1559362861753</v>
      </c>
      <c r="AN6">
        <f t="shared" si="9"/>
        <v>0</v>
      </c>
      <c r="AO6">
        <f t="shared" si="9"/>
        <v>0</v>
      </c>
      <c r="AP6">
        <f t="shared" si="9"/>
        <v>-34.134925525685169</v>
      </c>
      <c r="AQ6">
        <f t="shared" si="9"/>
        <v>-5481.1559050458309</v>
      </c>
      <c r="AR6">
        <f t="shared" si="9"/>
        <v>-5515.2908305715164</v>
      </c>
      <c r="AS6">
        <f t="shared" si="9"/>
        <v>-1453.7665016425908</v>
      </c>
      <c r="AT6">
        <f t="shared" si="9"/>
        <v>624.13721083694418</v>
      </c>
      <c r="AU6">
        <f t="shared" si="9"/>
        <v>-6344.9201213771621</v>
      </c>
      <c r="AW6">
        <v>3</v>
      </c>
      <c r="AX6">
        <f>IF(Z6&gt;0, (R6*SUMPRODUCT(K6:$K$98, X6:$X$98)-K6*$AZ$3)/Z6, 0)</f>
        <v>15189.739264172073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2000000</v>
      </c>
      <c r="S7">
        <f t="shared" si="1"/>
        <v>17192.542299647921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14569.120740001526</v>
      </c>
      <c r="AC7">
        <f t="shared" si="2"/>
        <v>16257.239598820439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-7904.9646246615021</v>
      </c>
      <c r="AI7">
        <f t="shared" si="6"/>
        <v>-7952.2445420683462</v>
      </c>
      <c r="AJ7">
        <f t="shared" si="7"/>
        <v>-1688.1188588189125</v>
      </c>
      <c r="AK7">
        <f>G7*SUM(AB7, AE7:AF7)</f>
        <v>1019.8384518001069</v>
      </c>
      <c r="AL7">
        <f t="shared" si="8"/>
        <v>-8620.5249490871502</v>
      </c>
      <c r="AN7">
        <f t="shared" si="9"/>
        <v>0</v>
      </c>
      <c r="AO7">
        <f t="shared" si="9"/>
        <v>0</v>
      </c>
      <c r="AP7">
        <f t="shared" si="9"/>
        <v>-30.047242257536499</v>
      </c>
      <c r="AQ7">
        <f t="shared" si="9"/>
        <v>-5023.7479281230453</v>
      </c>
      <c r="AR7">
        <f t="shared" si="9"/>
        <v>-5053.795170380582</v>
      </c>
      <c r="AS7">
        <f t="shared" si="9"/>
        <v>-1072.8300532755518</v>
      </c>
      <c r="AT7">
        <f t="shared" si="9"/>
        <v>648.12577317136197</v>
      </c>
      <c r="AU7">
        <f t="shared" si="9"/>
        <v>-5478.4994504847709</v>
      </c>
      <c r="AW7">
        <v>4</v>
      </c>
      <c r="AX7">
        <f>IF(Z7&gt;0, (R7*SUMPRODUCT(K7:$K$98, X7:$X$98)-K7*$AZ$3)/Z7, 0)</f>
        <v>17192.542299647921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2000000</v>
      </c>
      <c r="S8">
        <f t="shared" si="1"/>
        <v>18919.701310512828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16257.239598820439</v>
      </c>
      <c r="AC8">
        <f t="shared" si="2"/>
        <v>17634.62985271951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-8129.5227041593989</v>
      </c>
      <c r="AI8">
        <f t="shared" si="6"/>
        <v>-8176.1265843245701</v>
      </c>
      <c r="AJ8">
        <f t="shared" si="7"/>
        <v>-1377.3902538990715</v>
      </c>
      <c r="AK8">
        <f t="shared" ref="AK8:AK69" si="22">G8*SUM(AB8:AB8, AE8:AF8)</f>
        <v>1138.0067719174308</v>
      </c>
      <c r="AL8">
        <f t="shared" si="8"/>
        <v>-8415.5100663062094</v>
      </c>
      <c r="AN8">
        <f t="shared" si="9"/>
        <v>0</v>
      </c>
      <c r="AO8">
        <f t="shared" si="9"/>
        <v>0</v>
      </c>
      <c r="AP8">
        <f t="shared" si="9"/>
        <v>-26.444293186409585</v>
      </c>
      <c r="AQ8">
        <f t="shared" si="9"/>
        <v>-4612.9095065141328</v>
      </c>
      <c r="AR8">
        <f t="shared" si="9"/>
        <v>-4639.3537997005424</v>
      </c>
      <c r="AS8">
        <f t="shared" si="9"/>
        <v>-781.56822086739328</v>
      </c>
      <c r="AT8">
        <f t="shared" si="9"/>
        <v>645.73560437558092</v>
      </c>
      <c r="AU8">
        <f t="shared" si="9"/>
        <v>-4775.1864161923531</v>
      </c>
      <c r="AW8">
        <v>5</v>
      </c>
      <c r="AX8">
        <f>IF(Z8&gt;0, (R8*SUMPRODUCT(K8:$K$98, X8:$X$98)-K8*$AZ$3)/Z8, 0)</f>
        <v>18919.701310512828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2000000</v>
      </c>
      <c r="S9">
        <f t="shared" si="1"/>
        <v>20398.459947899762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17634.62985271951</v>
      </c>
      <c r="AC9">
        <f t="shared" si="2"/>
        <v>18737.02229443939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-8411.9966415030194</v>
      </c>
      <c r="AI9">
        <f t="shared" si="6"/>
        <v>-8457.9241829505008</v>
      </c>
      <c r="AJ9">
        <f t="shared" si="7"/>
        <v>-1102.3924417198796</v>
      </c>
      <c r="AK9">
        <f t="shared" si="22"/>
        <v>1234.4240896903659</v>
      </c>
      <c r="AL9">
        <f t="shared" si="8"/>
        <v>-8325.8925349800138</v>
      </c>
      <c r="AN9">
        <f t="shared" si="9"/>
        <v>0</v>
      </c>
      <c r="AO9">
        <f t="shared" si="9"/>
        <v>0</v>
      </c>
      <c r="AP9">
        <f t="shared" si="9"/>
        <v>-23.268321816455714</v>
      </c>
      <c r="AQ9">
        <f t="shared" si="9"/>
        <v>-4261.7792898245316</v>
      </c>
      <c r="AR9">
        <f t="shared" si="9"/>
        <v>-4285.0476116409873</v>
      </c>
      <c r="AS9">
        <f t="shared" si="9"/>
        <v>-558.50631872594681</v>
      </c>
      <c r="AT9">
        <f t="shared" si="9"/>
        <v>625.39766056812368</v>
      </c>
      <c r="AU9">
        <f t="shared" si="9"/>
        <v>-4218.1562697988102</v>
      </c>
      <c r="AW9">
        <v>6</v>
      </c>
      <c r="AX9">
        <f>IF(Z9&gt;0, (R9*SUMPRODUCT(K9:$K$98, X9:$X$98)-K9*$AZ$3)/Z9, 0)</f>
        <v>20398.459947899762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2000000</v>
      </c>
      <c r="S10">
        <f t="shared" si="1"/>
        <v>21633.10224830508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18737.02229443939</v>
      </c>
      <c r="AC10">
        <f t="shared" si="2"/>
        <v>19578.191172680985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-8709.0412777069723</v>
      </c>
      <c r="AI10">
        <f t="shared" si="6"/>
        <v>-8754.2918177080373</v>
      </c>
      <c r="AJ10">
        <f t="shared" si="7"/>
        <v>-841.16887824159494</v>
      </c>
      <c r="AK10">
        <f t="shared" si="22"/>
        <v>1311.5915606107574</v>
      </c>
      <c r="AL10">
        <f t="shared" si="8"/>
        <v>-8283.8691353388749</v>
      </c>
      <c r="AN10">
        <f t="shared" si="9"/>
        <v>0</v>
      </c>
      <c r="AO10">
        <f t="shared" si="9"/>
        <v>0</v>
      </c>
      <c r="AP10">
        <f t="shared" si="9"/>
        <v>-20.469046263052277</v>
      </c>
      <c r="AQ10">
        <f t="shared" si="9"/>
        <v>-3939.5279883073658</v>
      </c>
      <c r="AR10">
        <f t="shared" si="9"/>
        <v>-3959.9970345704182</v>
      </c>
      <c r="AS10">
        <f t="shared" si="9"/>
        <v>-380.50208203840043</v>
      </c>
      <c r="AT10">
        <f t="shared" si="9"/>
        <v>593.29741328476769</v>
      </c>
      <c r="AU10">
        <f t="shared" si="9"/>
        <v>-3747.2017033240509</v>
      </c>
      <c r="AW10">
        <v>7</v>
      </c>
      <c r="AX10">
        <f>IF(Z10&gt;0, (R10*SUMPRODUCT(K10:$K$98, X10:$X$98)-K10*$AZ$3)/Z10, 0)</f>
        <v>21633.10224830508</v>
      </c>
    </row>
    <row r="11" spans="1:52" x14ac:dyDescent="0.25">
      <c r="A11" t="s">
        <v>33</v>
      </c>
      <c r="C11" s="12">
        <f>AU71</f>
        <v>4047.6572756412788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2000000</v>
      </c>
      <c r="S11">
        <f t="shared" si="1"/>
        <v>22653.556948254991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19578.191172680985</v>
      </c>
      <c r="AC11">
        <f t="shared" si="2"/>
        <v>20194.866905861199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-8990.1691349275079</v>
      </c>
      <c r="AI11">
        <f t="shared" si="6"/>
        <v>-9034.7424153001884</v>
      </c>
      <c r="AJ11">
        <f t="shared" si="7"/>
        <v>-616.67573318021459</v>
      </c>
      <c r="AK11">
        <f t="shared" si="22"/>
        <v>1370.4733820876691</v>
      </c>
      <c r="AL11">
        <f t="shared" si="8"/>
        <v>-8280.9447663927349</v>
      </c>
      <c r="AN11">
        <f t="shared" si="9"/>
        <v>0</v>
      </c>
      <c r="AO11">
        <f t="shared" si="9"/>
        <v>0</v>
      </c>
      <c r="AP11">
        <f t="shared" si="9"/>
        <v>-18.002400358547764</v>
      </c>
      <c r="AQ11">
        <f t="shared" si="9"/>
        <v>-3630.9785302950149</v>
      </c>
      <c r="AR11">
        <f t="shared" si="9"/>
        <v>-3648.9809306535626</v>
      </c>
      <c r="AS11">
        <f t="shared" si="9"/>
        <v>-249.06498573336927</v>
      </c>
      <c r="AT11">
        <f t="shared" si="9"/>
        <v>553.51121341737121</v>
      </c>
      <c r="AU11">
        <f t="shared" si="9"/>
        <v>-3344.5347029695613</v>
      </c>
      <c r="AW11">
        <v>8</v>
      </c>
      <c r="AX11">
        <f>IF(Z11&gt;0, (R11*SUMPRODUCT(K11:$K$98, X11:$X$98)-K11*$AZ$3)/Z11, 0)</f>
        <v>22653.556948254991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2000000</v>
      </c>
      <c r="S12">
        <f t="shared" si="1"/>
        <v>23501.447831141504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20194.866905861199</v>
      </c>
      <c r="AC12">
        <f t="shared" si="2"/>
        <v>20631.92741260866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-9301.3613745310249</v>
      </c>
      <c r="AI12">
        <f t="shared" si="6"/>
        <v>-9345.2563880656162</v>
      </c>
      <c r="AJ12">
        <f t="shared" si="7"/>
        <v>-437.06050674746075</v>
      </c>
      <c r="AK12">
        <f t="shared" si="22"/>
        <v>1413.6406834102841</v>
      </c>
      <c r="AL12">
        <f t="shared" si="8"/>
        <v>-8368.6762114027933</v>
      </c>
      <c r="AN12">
        <f t="shared" si="9"/>
        <v>0</v>
      </c>
      <c r="AO12">
        <f t="shared" si="9"/>
        <v>0</v>
      </c>
      <c r="AP12">
        <f t="shared" si="9"/>
        <v>-15.828981927275519</v>
      </c>
      <c r="AQ12">
        <f t="shared" si="9"/>
        <v>-3354.1641576323327</v>
      </c>
      <c r="AR12">
        <f t="shared" si="9"/>
        <v>-3369.9931395596086</v>
      </c>
      <c r="AS12">
        <f t="shared" si="9"/>
        <v>-157.60840025666366</v>
      </c>
      <c r="AT12">
        <f t="shared" si="9"/>
        <v>509.77300215955984</v>
      </c>
      <c r="AU12">
        <f t="shared" si="9"/>
        <v>-3017.8285376567123</v>
      </c>
      <c r="AW12">
        <v>9</v>
      </c>
      <c r="AX12">
        <f>IF(Z12&gt;0, (R12*SUMPRODUCT(K12:$K$98, X12:$X$98)-K12*$AZ$3)/Z12, 0)</f>
        <v>23501.447831141504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2000000</v>
      </c>
      <c r="S13">
        <f t="shared" si="1"/>
        <v>24192.681700099667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20631.92741260866</v>
      </c>
      <c r="AC13">
        <f t="shared" si="2"/>
        <v>20909.940966621405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-9625.4917059245963</v>
      </c>
      <c r="AI13">
        <f t="shared" si="6"/>
        <v>-9668.7071320311934</v>
      </c>
      <c r="AJ13">
        <f t="shared" si="7"/>
        <v>-278.01355401274486</v>
      </c>
      <c r="AK13">
        <f t="shared" si="22"/>
        <v>1444.2349188826063</v>
      </c>
      <c r="AL13">
        <f t="shared" si="8"/>
        <v>-8502.4857671613318</v>
      </c>
      <c r="AN13">
        <f t="shared" si="9"/>
        <v>0</v>
      </c>
      <c r="AO13">
        <f t="shared" si="9"/>
        <v>0</v>
      </c>
      <c r="AP13">
        <f t="shared" si="9"/>
        <v>-13.914210614186986</v>
      </c>
      <c r="AQ13">
        <f t="shared" si="9"/>
        <v>-3099.1507183334425</v>
      </c>
      <c r="AR13">
        <f t="shared" si="9"/>
        <v>-3113.0649289476296</v>
      </c>
      <c r="AS13">
        <f t="shared" si="9"/>
        <v>-89.512923801565762</v>
      </c>
      <c r="AT13">
        <f t="shared" si="9"/>
        <v>465.00499122993409</v>
      </c>
      <c r="AU13">
        <f t="shared" si="9"/>
        <v>-2737.5728615192611</v>
      </c>
      <c r="AW13">
        <v>10</v>
      </c>
      <c r="AX13">
        <f>IF(Z13&gt;0, (R13*SUMPRODUCT(K13:$K$98, X13:$X$98)-K13*$AZ$3)/Z13, 0)</f>
        <v>24192.681700099667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2000000</v>
      </c>
      <c r="S14">
        <f t="shared" si="1"/>
        <v>24749.626129551296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20909.940966621405</v>
      </c>
      <c r="AC14">
        <f t="shared" si="2"/>
        <v>21053.80606225679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-9987.5119416444195</v>
      </c>
      <c r="AI14">
        <f t="shared" si="6"/>
        <v>-10030.045525691408</v>
      </c>
      <c r="AJ14">
        <f t="shared" si="7"/>
        <v>-143.86509563538493</v>
      </c>
      <c r="AK14">
        <f t="shared" si="22"/>
        <v>1463.6958676634986</v>
      </c>
      <c r="AL14">
        <f t="shared" si="8"/>
        <v>-8710.2147536632947</v>
      </c>
      <c r="AN14">
        <f t="shared" si="9"/>
        <v>0</v>
      </c>
      <c r="AO14">
        <f t="shared" si="9"/>
        <v>0</v>
      </c>
      <c r="AP14">
        <f t="shared" si="9"/>
        <v>-12.227389035188956</v>
      </c>
      <c r="AQ14">
        <f t="shared" si="9"/>
        <v>-2871.1710226245359</v>
      </c>
      <c r="AR14">
        <f t="shared" si="9"/>
        <v>-2883.3984116597248</v>
      </c>
      <c r="AS14">
        <f t="shared" si="9"/>
        <v>-41.357777209066874</v>
      </c>
      <c r="AT14">
        <f t="shared" si="9"/>
        <v>420.77758562146761</v>
      </c>
      <c r="AU14">
        <f t="shared" si="9"/>
        <v>-2503.9786032473239</v>
      </c>
      <c r="AW14">
        <v>11</v>
      </c>
      <c r="AX14">
        <f>IF(Z14&gt;0, (R14*SUMPRODUCT(K14:$K$98, X14:$X$98)-K14*$AZ$3)/Z14, 0)</f>
        <v>24749.626129551296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2000000</v>
      </c>
      <c r="S15">
        <f t="shared" si="1"/>
        <v>25184.205015693489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21053.80606225679</v>
      </c>
      <c r="AC15">
        <f t="shared" si="2"/>
        <v>21078.18487353298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-10408.924171267725</v>
      </c>
      <c r="AI15">
        <f t="shared" si="6"/>
        <v>-10450.772196369962</v>
      </c>
      <c r="AJ15">
        <f t="shared" si="7"/>
        <v>-24.37881127619039</v>
      </c>
      <c r="AK15">
        <f t="shared" si="22"/>
        <v>1473.7664243579754</v>
      </c>
      <c r="AL15">
        <f t="shared" si="8"/>
        <v>-9001.384583288178</v>
      </c>
      <c r="AN15">
        <f t="shared" si="9"/>
        <v>0</v>
      </c>
      <c r="AO15">
        <f t="shared" si="9"/>
        <v>0</v>
      </c>
      <c r="AP15">
        <f t="shared" si="9"/>
        <v>-10.74134573269791</v>
      </c>
      <c r="AQ15">
        <f t="shared" si="9"/>
        <v>-2671.7115791216497</v>
      </c>
      <c r="AR15">
        <f t="shared" si="9"/>
        <v>-2682.4529248543477</v>
      </c>
      <c r="AS15">
        <f t="shared" si="9"/>
        <v>-6.2574336502142671</v>
      </c>
      <c r="AT15">
        <f t="shared" si="9"/>
        <v>378.27913395187699</v>
      </c>
      <c r="AU15">
        <f t="shared" si="9"/>
        <v>-2310.4312245526849</v>
      </c>
      <c r="AW15">
        <v>12</v>
      </c>
      <c r="AX15">
        <f>IF(Z15&gt;0, (R15*SUMPRODUCT(K15:$K$98, X15:$X$98)-K15*$AZ$3)/Z15, 0)</f>
        <v>25184.205015693489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2000000</v>
      </c>
      <c r="S16">
        <f t="shared" si="1"/>
        <v>25501.315795242193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21078.18487353298</v>
      </c>
      <c r="AC16">
        <f t="shared" si="2"/>
        <v>20991.785646108419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-10852.183870244731</v>
      </c>
      <c r="AI16">
        <f t="shared" si="6"/>
        <v>-10893.34211049919</v>
      </c>
      <c r="AJ16">
        <f t="shared" si="7"/>
        <v>86.399227424561104</v>
      </c>
      <c r="AK16">
        <f t="shared" si="22"/>
        <v>1475.4729411473088</v>
      </c>
      <c r="AL16">
        <f t="shared" si="8"/>
        <v>-9331.4699419273202</v>
      </c>
      <c r="AN16">
        <f t="shared" si="9"/>
        <v>0</v>
      </c>
      <c r="AO16">
        <f t="shared" si="9"/>
        <v>0</v>
      </c>
      <c r="AP16">
        <f t="shared" si="9"/>
        <v>-9.4324063774839662</v>
      </c>
      <c r="AQ16">
        <f t="shared" si="9"/>
        <v>-2487.040449603141</v>
      </c>
      <c r="AR16">
        <f t="shared" si="9"/>
        <v>-2496.4728559806249</v>
      </c>
      <c r="AS16">
        <f t="shared" si="9"/>
        <v>19.800472972865201</v>
      </c>
      <c r="AT16">
        <f t="shared" si="9"/>
        <v>338.14031634588571</v>
      </c>
      <c r="AU16">
        <f t="shared" si="9"/>
        <v>-2138.5320666618741</v>
      </c>
      <c r="AW16">
        <v>13</v>
      </c>
      <c r="AX16">
        <f>IF(Z16&gt;0, (R16*SUMPRODUCT(K16:$K$98, X16:$X$98)-K16*$AZ$3)/Z16, 0)</f>
        <v>25501.315795242193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2000000</v>
      </c>
      <c r="S17">
        <f t="shared" si="1"/>
        <v>25718.058712236983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20991.785646108419</v>
      </c>
      <c r="AC17">
        <f t="shared" si="2"/>
        <v>20813.059796234811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-11310.261373310927</v>
      </c>
      <c r="AI17">
        <f t="shared" si="6"/>
        <v>-11350.725274628508</v>
      </c>
      <c r="AJ17">
        <f t="shared" si="7"/>
        <v>178.72584987360824</v>
      </c>
      <c r="AK17">
        <f t="shared" si="22"/>
        <v>1469.4249952275895</v>
      </c>
      <c r="AL17">
        <f t="shared" si="8"/>
        <v>-9702.5744295273107</v>
      </c>
      <c r="AN17">
        <f t="shared" si="9"/>
        <v>0</v>
      </c>
      <c r="AO17">
        <f t="shared" si="9"/>
        <v>0</v>
      </c>
      <c r="AP17">
        <f t="shared" si="9"/>
        <v>-8.2797159053120541</v>
      </c>
      <c r="AQ17">
        <f t="shared" si="9"/>
        <v>-2314.3035628437701</v>
      </c>
      <c r="AR17">
        <f t="shared" si="9"/>
        <v>-2322.5832787490822</v>
      </c>
      <c r="AS17">
        <f t="shared" si="9"/>
        <v>36.570849910755769</v>
      </c>
      <c r="AT17">
        <f t="shared" si="9"/>
        <v>300.67346717659387</v>
      </c>
      <c r="AU17">
        <f t="shared" si="9"/>
        <v>-1985.3389616617326</v>
      </c>
      <c r="AW17">
        <v>14</v>
      </c>
      <c r="AX17">
        <f>IF(Z17&gt;0, (R17*SUMPRODUCT(K17:$K$98, X17:$X$98)-K17*$AZ$3)/Z17, 0)</f>
        <v>25718.058712236983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2000000</v>
      </c>
      <c r="S18">
        <f t="shared" si="1"/>
        <v>25852.464132159123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20813.059796234811</v>
      </c>
      <c r="AC18">
        <f t="shared" si="2"/>
        <v>20559.751411720983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-11825.675510538644</v>
      </c>
      <c r="AI18">
        <f t="shared" si="6"/>
        <v>-11865.439130955287</v>
      </c>
      <c r="AJ18">
        <f t="shared" si="7"/>
        <v>253.30838451382806</v>
      </c>
      <c r="AK18">
        <f t="shared" si="22"/>
        <v>1456.9141857364368</v>
      </c>
      <c r="AL18">
        <f t="shared" si="8"/>
        <v>-10155.216560705021</v>
      </c>
      <c r="AN18">
        <f t="shared" si="9"/>
        <v>0</v>
      </c>
      <c r="AO18">
        <f t="shared" si="9"/>
        <v>0</v>
      </c>
      <c r="AP18">
        <f t="shared" si="9"/>
        <v>-7.2646647844494288</v>
      </c>
      <c r="AQ18">
        <f t="shared" si="9"/>
        <v>-2160.5067026990114</v>
      </c>
      <c r="AR18">
        <f t="shared" si="9"/>
        <v>-2167.7713674834608</v>
      </c>
      <c r="AS18">
        <f t="shared" si="9"/>
        <v>46.278494797550586</v>
      </c>
      <c r="AT18">
        <f t="shared" si="9"/>
        <v>266.17277471682223</v>
      </c>
      <c r="AU18">
        <f t="shared" si="9"/>
        <v>-1855.320097969088</v>
      </c>
      <c r="AW18">
        <v>15</v>
      </c>
      <c r="AX18">
        <f>IF(Z18&gt;0, (R18*SUMPRODUCT(K18:$K$98, X18:$X$98)-K18*$AZ$3)/Z18, 0)</f>
        <v>25852.464132159123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2000000</v>
      </c>
      <c r="S19">
        <f t="shared" si="1"/>
        <v>25910.823192292555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20559.751411720983</v>
      </c>
      <c r="AC19">
        <f t="shared" si="2"/>
        <v>20239.418975387991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-12402.705836141033</v>
      </c>
      <c r="AI19">
        <f t="shared" si="6"/>
        <v>-12441.761752707605</v>
      </c>
      <c r="AJ19">
        <f t="shared" si="7"/>
        <v>320.33243633299207</v>
      </c>
      <c r="AK19">
        <f t="shared" si="22"/>
        <v>1439.1825988204689</v>
      </c>
      <c r="AL19">
        <f t="shared" si="8"/>
        <v>-10682.246717554144</v>
      </c>
      <c r="AN19">
        <f t="shared" si="9"/>
        <v>0</v>
      </c>
      <c r="AO19">
        <f t="shared" si="9"/>
        <v>0</v>
      </c>
      <c r="AP19">
        <f t="shared" si="9"/>
        <v>-6.3708660151422922</v>
      </c>
      <c r="AQ19">
        <f t="shared" si="9"/>
        <v>-2023.1499873416353</v>
      </c>
      <c r="AR19">
        <f t="shared" si="9"/>
        <v>-2029.5208533567775</v>
      </c>
      <c r="AS19">
        <f t="shared" si="9"/>
        <v>52.253159356865901</v>
      </c>
      <c r="AT19">
        <f t="shared" si="9"/>
        <v>234.76185721517297</v>
      </c>
      <c r="AU19">
        <f t="shared" si="9"/>
        <v>-1742.5058367847387</v>
      </c>
      <c r="AW19">
        <v>16</v>
      </c>
      <c r="AX19">
        <f>IF(Z19&gt;0, (R19*SUMPRODUCT(K19:$K$98, X19:$X$98)-K19*$AZ$3)/Z19, 0)</f>
        <v>25910.823192292555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2000000</v>
      </c>
      <c r="S20">
        <f t="shared" si="1"/>
        <v>25899.697590525098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20239.418975387991</v>
      </c>
      <c r="AC20">
        <f t="shared" si="2"/>
        <v>19859.281725873174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-13061.121798583194</v>
      </c>
      <c r="AI20">
        <f t="shared" si="6"/>
        <v>-13099.460627939136</v>
      </c>
      <c r="AJ20">
        <f t="shared" si="7"/>
        <v>380.13724951481709</v>
      </c>
      <c r="AK20">
        <f t="shared" si="22"/>
        <v>1416.7593282771595</v>
      </c>
      <c r="AL20">
        <f t="shared" si="8"/>
        <v>-11302.564050147159</v>
      </c>
      <c r="AN20">
        <f t="shared" si="9"/>
        <v>0</v>
      </c>
      <c r="AO20">
        <f t="shared" si="9"/>
        <v>0</v>
      </c>
      <c r="AP20">
        <f t="shared" si="9"/>
        <v>-5.5838335336231166</v>
      </c>
      <c r="AQ20">
        <f t="shared" si="9"/>
        <v>-1902.2784761778407</v>
      </c>
      <c r="AR20">
        <f t="shared" si="9"/>
        <v>-1907.8623097114639</v>
      </c>
      <c r="AS20">
        <f t="shared" si="9"/>
        <v>55.364839169015575</v>
      </c>
      <c r="AT20">
        <f t="shared" si="9"/>
        <v>206.34297862517172</v>
      </c>
      <c r="AU20">
        <f t="shared" si="9"/>
        <v>-1646.1544919172766</v>
      </c>
      <c r="AW20">
        <v>17</v>
      </c>
      <c r="AX20">
        <f>IF(Z20&gt;0, (R20*SUMPRODUCT(K20:$K$98, X20:$X$98)-K20*$AZ$3)/Z20, 0)</f>
        <v>25899.697590525098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2000000</v>
      </c>
      <c r="S21">
        <f t="shared" si="1"/>
        <v>25822.880152792113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19859.281725873174</v>
      </c>
      <c r="AC21">
        <f t="shared" si="2"/>
        <v>19423.978908469246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-13816.98745305559</v>
      </c>
      <c r="AI21">
        <f t="shared" si="6"/>
        <v>-13854.597469431646</v>
      </c>
      <c r="AJ21">
        <f t="shared" si="7"/>
        <v>435.3028174039282</v>
      </c>
      <c r="AK21">
        <f t="shared" si="22"/>
        <v>1390.1497208111223</v>
      </c>
      <c r="AL21">
        <f t="shared" si="8"/>
        <v>-12029.144931216597</v>
      </c>
      <c r="AN21">
        <f t="shared" si="9"/>
        <v>0</v>
      </c>
      <c r="AO21">
        <f t="shared" si="9"/>
        <v>0</v>
      </c>
      <c r="AP21">
        <f t="shared" si="9"/>
        <v>-4.8907911138441813</v>
      </c>
      <c r="AQ21">
        <f t="shared" si="9"/>
        <v>-1796.7553850500574</v>
      </c>
      <c r="AR21">
        <f t="shared" si="9"/>
        <v>-1801.6461761639016</v>
      </c>
      <c r="AS21">
        <f t="shared" si="9"/>
        <v>56.606599952075904</v>
      </c>
      <c r="AT21">
        <f t="shared" si="9"/>
        <v>180.77449989583982</v>
      </c>
      <c r="AU21">
        <f t="shared" si="9"/>
        <v>-1564.2650763159861</v>
      </c>
      <c r="AW21">
        <v>18</v>
      </c>
      <c r="AX21">
        <f>IF(Z21&gt;0, (R21*SUMPRODUCT(K21:$K$98, X21:$X$98)-K21*$AZ$3)/Z21, 0)</f>
        <v>25822.880152792113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2000000</v>
      </c>
      <c r="S22">
        <f t="shared" si="1"/>
        <v>25682.946468394061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19423.978908469246</v>
      </c>
      <c r="AC22">
        <f t="shared" si="2"/>
        <v>18937.023218753049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-14679.804691442865</v>
      </c>
      <c r="AI22">
        <f t="shared" si="6"/>
        <v>-14716.671612537875</v>
      </c>
      <c r="AJ22">
        <f t="shared" si="7"/>
        <v>486.9556897161965</v>
      </c>
      <c r="AK22">
        <f t="shared" si="22"/>
        <v>1359.6785235928473</v>
      </c>
      <c r="AL22">
        <f t="shared" si="8"/>
        <v>-12870.037399228831</v>
      </c>
      <c r="AN22">
        <f t="shared" si="9"/>
        <v>0</v>
      </c>
      <c r="AO22">
        <f t="shared" si="9"/>
        <v>0</v>
      </c>
      <c r="AP22">
        <f t="shared" si="9"/>
        <v>-4.2804993822132484</v>
      </c>
      <c r="AQ22">
        <f t="shared" si="9"/>
        <v>-1704.4248081035771</v>
      </c>
      <c r="AR22">
        <f t="shared" si="9"/>
        <v>-1708.7053074857904</v>
      </c>
      <c r="AS22">
        <f t="shared" si="9"/>
        <v>56.53885562137512</v>
      </c>
      <c r="AT22">
        <f t="shared" si="9"/>
        <v>157.86789098142367</v>
      </c>
      <c r="AU22">
        <f t="shared" si="9"/>
        <v>-1494.2985608829915</v>
      </c>
      <c r="AW22">
        <v>19</v>
      </c>
      <c r="AX22">
        <f>IF(Z22&gt;0, (R22*SUMPRODUCT(K22:$K$98, X22:$X$98)-K22*$AZ$3)/Z22, 0)</f>
        <v>25682.946468394061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2000000</v>
      </c>
      <c r="S23">
        <f t="shared" si="1"/>
        <v>25483.667990680377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18937.023218753049</v>
      </c>
      <c r="AC23">
        <f t="shared" si="2"/>
        <v>18402.062424340424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-15706.078167786773</v>
      </c>
      <c r="AI23">
        <f t="shared" si="6"/>
        <v>-15742.183767716639</v>
      </c>
      <c r="AJ23">
        <f t="shared" si="7"/>
        <v>534.96079441262555</v>
      </c>
      <c r="AK23">
        <f t="shared" si="22"/>
        <v>1325.5916253127136</v>
      </c>
      <c r="AL23">
        <f t="shared" si="8"/>
        <v>-13881.631347991299</v>
      </c>
      <c r="AN23">
        <f t="shared" si="9"/>
        <v>0</v>
      </c>
      <c r="AO23">
        <f t="shared" si="9"/>
        <v>0</v>
      </c>
      <c r="AP23">
        <f t="shared" si="9"/>
        <v>-3.7429507460266671</v>
      </c>
      <c r="AQ23">
        <f t="shared" si="9"/>
        <v>-1628.1983157588791</v>
      </c>
      <c r="AR23">
        <f t="shared" si="9"/>
        <v>-1631.9412665049058</v>
      </c>
      <c r="AS23">
        <f t="shared" si="9"/>
        <v>55.457655001752059</v>
      </c>
      <c r="AT23">
        <f t="shared" si="9"/>
        <v>137.4197956142209</v>
      </c>
      <c r="AU23">
        <f t="shared" si="9"/>
        <v>-1439.0638158889328</v>
      </c>
      <c r="AW23">
        <v>20</v>
      </c>
      <c r="AX23">
        <f>IF(Z23&gt;0, (R23*SUMPRODUCT(K23:$K$98, X23:$X$98)-K23*$AZ$3)/Z23, 0)</f>
        <v>25483.667990680377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2000000</v>
      </c>
      <c r="S24">
        <f t="shared" si="1"/>
        <v>25221.639829770302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18402.062424340424</v>
      </c>
      <c r="AC24">
        <f t="shared" si="2"/>
        <v>17818.028406519894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-16865.822590342363</v>
      </c>
      <c r="AI24">
        <f t="shared" si="6"/>
        <v>-16901.145488708171</v>
      </c>
      <c r="AJ24">
        <f t="shared" si="7"/>
        <v>584.0340178205297</v>
      </c>
      <c r="AK24">
        <f t="shared" si="22"/>
        <v>1288.1443697038299</v>
      </c>
      <c r="AL24">
        <f t="shared" si="8"/>
        <v>-15028.967101183811</v>
      </c>
      <c r="AN24">
        <f t="shared" si="9"/>
        <v>0</v>
      </c>
      <c r="AO24">
        <f t="shared" si="9"/>
        <v>0</v>
      </c>
      <c r="AP24">
        <f t="shared" si="9"/>
        <v>-3.269473756122554</v>
      </c>
      <c r="AQ24">
        <f t="shared" si="9"/>
        <v>-1561.093989612132</v>
      </c>
      <c r="AR24">
        <f t="shared" si="9"/>
        <v>-1564.3634633682545</v>
      </c>
      <c r="AS24">
        <f t="shared" si="9"/>
        <v>54.057961896903024</v>
      </c>
      <c r="AT24">
        <f t="shared" si="9"/>
        <v>119.2301426465163</v>
      </c>
      <c r="AU24">
        <f t="shared" si="9"/>
        <v>-1391.0753588248351</v>
      </c>
      <c r="AW24">
        <v>21</v>
      </c>
      <c r="AX24">
        <f>IF(Z24&gt;0, (R24*SUMPRODUCT(K24:$K$98, X24:$X$98)-K24*$AZ$3)/Z24, 0)</f>
        <v>25221.639829770302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2000000</v>
      </c>
      <c r="S25">
        <f t="shared" si="1"/>
        <v>24900.784243054575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17818.028406519894</v>
      </c>
      <c r="AC25">
        <f t="shared" si="2"/>
        <v>17189.223968638431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-18169.6990641622</v>
      </c>
      <c r="AI25">
        <f t="shared" si="6"/>
        <v>-18204.214491067745</v>
      </c>
      <c r="AJ25">
        <f t="shared" si="7"/>
        <v>628.80443788146295</v>
      </c>
      <c r="AK25">
        <f t="shared" si="22"/>
        <v>1247.2619884563926</v>
      </c>
      <c r="AL25">
        <f t="shared" si="8"/>
        <v>-16328.14806472989</v>
      </c>
      <c r="AN25">
        <f t="shared" si="9"/>
        <v>0</v>
      </c>
      <c r="AO25">
        <f t="shared" si="9"/>
        <v>0</v>
      </c>
      <c r="AP25">
        <f t="shared" si="9"/>
        <v>-2.8524415279630939</v>
      </c>
      <c r="AQ25">
        <f t="shared" si="9"/>
        <v>-1501.5895443808236</v>
      </c>
      <c r="AR25">
        <f t="shared" si="9"/>
        <v>-1504.4419859087866</v>
      </c>
      <c r="AS25">
        <f t="shared" si="9"/>
        <v>51.965977314693788</v>
      </c>
      <c r="AT25">
        <f t="shared" si="9"/>
        <v>103.07686188726166</v>
      </c>
      <c r="AU25">
        <f t="shared" si="9"/>
        <v>-1349.3991467068313</v>
      </c>
      <c r="AW25">
        <v>22</v>
      </c>
      <c r="AX25">
        <f>IF(Z25&gt;0, (R25*SUMPRODUCT(K25:$K$98, X25:$X$98)-K25*$AZ$3)/Z25, 0)</f>
        <v>24900.784243054575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2000000</v>
      </c>
      <c r="S26">
        <f t="shared" si="1"/>
        <v>24525.480836671468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17189.223968638431</v>
      </c>
      <c r="AC26">
        <f t="shared" si="2"/>
        <v>16520.035809731424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-19637.659826042342</v>
      </c>
      <c r="AI26">
        <f t="shared" si="6"/>
        <v>-19671.339157183182</v>
      </c>
      <c r="AJ26">
        <f t="shared" si="7"/>
        <v>669.18815890700716</v>
      </c>
      <c r="AK26">
        <f t="shared" si="22"/>
        <v>1203.2456778046903</v>
      </c>
      <c r="AL26">
        <f t="shared" si="8"/>
        <v>-17798.905320471484</v>
      </c>
      <c r="AN26">
        <f t="shared" si="9"/>
        <v>0</v>
      </c>
      <c r="AO26">
        <f t="shared" si="9"/>
        <v>0</v>
      </c>
      <c r="AP26">
        <f t="shared" si="9"/>
        <v>-2.4851289955443381</v>
      </c>
      <c r="AQ26">
        <f t="shared" si="9"/>
        <v>-1449.0227740644375</v>
      </c>
      <c r="AR26">
        <f t="shared" si="9"/>
        <v>-1451.5079030599818</v>
      </c>
      <c r="AS26">
        <f t="shared" si="9"/>
        <v>49.37802625059151</v>
      </c>
      <c r="AT26">
        <f t="shared" si="9"/>
        <v>88.785038817172421</v>
      </c>
      <c r="AU26">
        <f t="shared" si="9"/>
        <v>-1313.3448379922179</v>
      </c>
      <c r="AW26">
        <v>23</v>
      </c>
      <c r="AX26">
        <f>IF(Z26&gt;0, (R26*SUMPRODUCT(K26:$K$98, X26:$X$98)-K26*$AZ$3)/Z26, 0)</f>
        <v>24525.480836671468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2000000</v>
      </c>
      <c r="S27">
        <f t="shared" si="1"/>
        <v>24098.163049567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16520.035809731424</v>
      </c>
      <c r="AC27">
        <f t="shared" si="2"/>
        <v>15814.228558411462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-21217.360266209122</v>
      </c>
      <c r="AI27">
        <f t="shared" si="6"/>
        <v>-21250.172370031898</v>
      </c>
      <c r="AJ27">
        <f t="shared" si="7"/>
        <v>705.80725131996223</v>
      </c>
      <c r="AK27">
        <f t="shared" si="22"/>
        <v>1156.4025066811998</v>
      </c>
      <c r="AL27">
        <f t="shared" si="8"/>
        <v>-19387.962612030737</v>
      </c>
      <c r="AN27">
        <f t="shared" si="9"/>
        <v>0</v>
      </c>
      <c r="AO27">
        <f t="shared" si="9"/>
        <v>0</v>
      </c>
      <c r="AP27">
        <f t="shared" si="9"/>
        <v>-2.1617304148065002</v>
      </c>
      <c r="AQ27">
        <f t="shared" si="9"/>
        <v>-1397.8443216290846</v>
      </c>
      <c r="AR27">
        <f t="shared" si="9"/>
        <v>-1400.006052043891</v>
      </c>
      <c r="AS27">
        <f t="shared" si="9"/>
        <v>46.500066268541396</v>
      </c>
      <c r="AT27">
        <f t="shared" si="9"/>
        <v>76.186229446099105</v>
      </c>
      <c r="AU27">
        <f t="shared" si="9"/>
        <v>-1277.3197563292506</v>
      </c>
      <c r="AW27">
        <v>24</v>
      </c>
      <c r="AX27">
        <f>IF(Z27&gt;0, (R27*SUMPRODUCT(K27:$K$98, X27:$X$98)-K27*$AZ$3)/Z27, 0)</f>
        <v>24098.163049567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2000000</v>
      </c>
      <c r="S28">
        <f t="shared" si="1"/>
        <v>23627.798180586655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15814.228558411462</v>
      </c>
      <c r="AC28">
        <f t="shared" si="2"/>
        <v>15079.969524947081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-22899.320510894519</v>
      </c>
      <c r="AI28">
        <f t="shared" si="6"/>
        <v>-22931.232010666296</v>
      </c>
      <c r="AJ28">
        <f t="shared" si="7"/>
        <v>734.25903346438099</v>
      </c>
      <c r="AK28">
        <f t="shared" si="22"/>
        <v>1106.9959990888024</v>
      </c>
      <c r="AL28">
        <f t="shared" si="8"/>
        <v>-21089.976978113111</v>
      </c>
      <c r="AN28">
        <f t="shared" si="9"/>
        <v>0</v>
      </c>
      <c r="AO28">
        <f t="shared" si="9"/>
        <v>0</v>
      </c>
      <c r="AP28">
        <f t="shared" si="9"/>
        <v>-1.8771399336173362</v>
      </c>
      <c r="AQ28">
        <f t="shared" si="9"/>
        <v>-1347.0137502506579</v>
      </c>
      <c r="AR28">
        <f t="shared" si="9"/>
        <v>-1348.8908901842753</v>
      </c>
      <c r="AS28">
        <f t="shared" si="9"/>
        <v>43.191544214236757</v>
      </c>
      <c r="AT28">
        <f t="shared" si="9"/>
        <v>65.117165006518931</v>
      </c>
      <c r="AU28">
        <f t="shared" si="9"/>
        <v>-1240.5821809635197</v>
      </c>
      <c r="AW28">
        <v>25</v>
      </c>
      <c r="AX28">
        <f>IF(Z28&gt;0, (R28*SUMPRODUCT(K28:$K$98, X28:$X$98)-K28*$AZ$3)/Z28, 0)</f>
        <v>23627.798180586655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2000000</v>
      </c>
      <c r="S29">
        <f t="shared" si="1"/>
        <v>23123.087546917875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15079.969524947081</v>
      </c>
      <c r="AC29">
        <f t="shared" si="2"/>
        <v>14325.442639129198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-24635.718670530572</v>
      </c>
      <c r="AI29">
        <f t="shared" si="6"/>
        <v>-24666.695162337866</v>
      </c>
      <c r="AJ29">
        <f t="shared" si="7"/>
        <v>754.52688581788243</v>
      </c>
      <c r="AK29">
        <f t="shared" si="22"/>
        <v>1055.5978667462957</v>
      </c>
      <c r="AL29">
        <f t="shared" si="8"/>
        <v>-22856.570409773689</v>
      </c>
      <c r="AN29">
        <f t="shared" si="9"/>
        <v>0</v>
      </c>
      <c r="AO29">
        <f t="shared" si="9"/>
        <v>0</v>
      </c>
      <c r="AP29">
        <f t="shared" si="9"/>
        <v>-1.6269104227623841</v>
      </c>
      <c r="AQ29">
        <f t="shared" si="9"/>
        <v>-1293.887885260445</v>
      </c>
      <c r="AR29">
        <f t="shared" si="9"/>
        <v>-1295.5147956832075</v>
      </c>
      <c r="AS29">
        <f t="shared" si="9"/>
        <v>39.628362773555878</v>
      </c>
      <c r="AT29">
        <f t="shared" si="9"/>
        <v>55.440854385287807</v>
      </c>
      <c r="AU29">
        <f t="shared" si="9"/>
        <v>-1200.4455785243638</v>
      </c>
      <c r="AW29">
        <v>26</v>
      </c>
      <c r="AX29">
        <f>IF(Z29&gt;0, (R29*SUMPRODUCT(K29:$K$98, X29:$X$98)-K29*$AZ$3)/Z29, 0)</f>
        <v>23123.087546917875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2000000</v>
      </c>
      <c r="S30">
        <f t="shared" si="1"/>
        <v>22596.583998562855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14325.442639129198</v>
      </c>
      <c r="AC30">
        <f t="shared" si="2"/>
        <v>13560.560882826592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-26438.024389714836</v>
      </c>
      <c r="AI30">
        <f t="shared" si="6"/>
        <v>-26468.030165994314</v>
      </c>
      <c r="AJ30">
        <f t="shared" si="7"/>
        <v>764.88175630260594</v>
      </c>
      <c r="AK30">
        <f t="shared" si="22"/>
        <v>1002.780984739044</v>
      </c>
      <c r="AL30">
        <f t="shared" si="8"/>
        <v>-24700.367424952663</v>
      </c>
      <c r="AN30">
        <f t="shared" si="9"/>
        <v>0</v>
      </c>
      <c r="AO30">
        <f t="shared" si="9"/>
        <v>0</v>
      </c>
      <c r="AP30">
        <f t="shared" si="9"/>
        <v>-1.4070782656458285</v>
      </c>
      <c r="AQ30">
        <f t="shared" si="9"/>
        <v>-1239.7736075511432</v>
      </c>
      <c r="AR30">
        <f t="shared" si="9"/>
        <v>-1241.180685816789</v>
      </c>
      <c r="AS30">
        <f t="shared" si="9"/>
        <v>35.868043707919604</v>
      </c>
      <c r="AT30">
        <f t="shared" si="9"/>
        <v>47.023990170659729</v>
      </c>
      <c r="AU30">
        <f t="shared" si="9"/>
        <v>-1158.2886519382098</v>
      </c>
      <c r="AW30">
        <v>27</v>
      </c>
      <c r="AX30">
        <f>IF(Z30&gt;0, (R30*SUMPRODUCT(K30:$K$98, X30:$X$98)-K30*$AZ$3)/Z30, 0)</f>
        <v>22596.583998562855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2000000</v>
      </c>
      <c r="S31">
        <f t="shared" si="1"/>
        <v>22059.574261762791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13560.560882826592</v>
      </c>
      <c r="AC31">
        <f t="shared" si="2"/>
        <v>12793.114176130661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-28359.196103600923</v>
      </c>
      <c r="AI31">
        <f t="shared" si="6"/>
        <v>-28388.192842215016</v>
      </c>
      <c r="AJ31">
        <f t="shared" si="7"/>
        <v>767.44670669593143</v>
      </c>
      <c r="AK31">
        <f t="shared" si="22"/>
        <v>949.23926179786156</v>
      </c>
      <c r="AL31">
        <f t="shared" si="8"/>
        <v>-26671.50687372122</v>
      </c>
      <c r="AN31">
        <f t="shared" si="9"/>
        <v>0</v>
      </c>
      <c r="AO31">
        <f t="shared" si="9"/>
        <v>0</v>
      </c>
      <c r="AP31">
        <f t="shared" si="9"/>
        <v>-1.214072211894436</v>
      </c>
      <c r="AQ31">
        <f t="shared" si="9"/>
        <v>-1187.3787738429257</v>
      </c>
      <c r="AR31">
        <f t="shared" si="9"/>
        <v>-1188.59284605482</v>
      </c>
      <c r="AS31">
        <f t="shared" si="9"/>
        <v>32.132431619621968</v>
      </c>
      <c r="AT31">
        <f t="shared" si="9"/>
        <v>39.743952777772634</v>
      </c>
      <c r="AU31">
        <f t="shared" si="9"/>
        <v>-1116.7164616574253</v>
      </c>
      <c r="AW31">
        <v>28</v>
      </c>
      <c r="AX31">
        <f>IF(Z31&gt;0, (R31*SUMPRODUCT(K31:$K$98, X31:$X$98)-K31*$AZ$3)/Z31, 0)</f>
        <v>22059.574261762791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2000000</v>
      </c>
      <c r="S32">
        <f t="shared" si="1"/>
        <v>21518.360650719016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12793.114176130661</v>
      </c>
      <c r="AC32">
        <f t="shared" si="2"/>
        <v>12027.455849479888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-30392.39687850267</v>
      </c>
      <c r="AI32">
        <f t="shared" si="6"/>
        <v>-30420.343839808662</v>
      </c>
      <c r="AJ32">
        <f t="shared" si="7"/>
        <v>765.65832665077323</v>
      </c>
      <c r="AK32">
        <f t="shared" si="22"/>
        <v>895.5179923291463</v>
      </c>
      <c r="AL32">
        <f t="shared" si="8"/>
        <v>-28759.167520828742</v>
      </c>
      <c r="AN32">
        <f t="shared" si="9"/>
        <v>0</v>
      </c>
      <c r="AO32">
        <f t="shared" si="9"/>
        <v>0</v>
      </c>
      <c r="AP32">
        <f t="shared" si="9"/>
        <v>-1.0447489328038859</v>
      </c>
      <c r="AQ32">
        <f t="shared" si="9"/>
        <v>-1136.1673226835408</v>
      </c>
      <c r="AR32">
        <f t="shared" si="9"/>
        <v>-1137.2120716163447</v>
      </c>
      <c r="AS32">
        <f t="shared" si="9"/>
        <v>28.622815586370653</v>
      </c>
      <c r="AT32">
        <f t="shared" si="9"/>
        <v>33.4773951467849</v>
      </c>
      <c r="AU32">
        <f t="shared" si="9"/>
        <v>-1075.1118608831891</v>
      </c>
      <c r="AW32">
        <v>29</v>
      </c>
      <c r="AX32">
        <f>IF(Z32&gt;0, (R32*SUMPRODUCT(K32:$K$98, X32:$X$98)-K32*$AZ$3)/Z32, 0)</f>
        <v>21518.360650719016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2000000</v>
      </c>
      <c r="S33">
        <f t="shared" si="1"/>
        <v>20979.786222729897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12027.455849479888</v>
      </c>
      <c r="AC33">
        <f t="shared" si="2"/>
        <v>11267.82464036077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-32539.567062531012</v>
      </c>
      <c r="AI33">
        <f t="shared" si="6"/>
        <v>-32566.42106504738</v>
      </c>
      <c r="AJ33">
        <f t="shared" si="7"/>
        <v>759.63120911911756</v>
      </c>
      <c r="AK33">
        <f t="shared" si="22"/>
        <v>841.92190946359221</v>
      </c>
      <c r="AL33">
        <f t="shared" si="8"/>
        <v>-30964.86794646467</v>
      </c>
      <c r="AN33">
        <f t="shared" si="9"/>
        <v>0</v>
      </c>
      <c r="AO33">
        <f t="shared" si="9"/>
        <v>0</v>
      </c>
      <c r="AP33">
        <f t="shared" si="9"/>
        <v>-0.89633085186239847</v>
      </c>
      <c r="AQ33">
        <f t="shared" si="9"/>
        <v>-1086.1031924986003</v>
      </c>
      <c r="AR33">
        <f t="shared" si="9"/>
        <v>-1086.9995233504626</v>
      </c>
      <c r="AS33">
        <f t="shared" si="9"/>
        <v>25.354912674786885</v>
      </c>
      <c r="AT33">
        <f t="shared" si="9"/>
        <v>28.101605406909783</v>
      </c>
      <c r="AU33">
        <f t="shared" si="9"/>
        <v>-1033.5430052687659</v>
      </c>
      <c r="AW33">
        <v>30</v>
      </c>
      <c r="AX33">
        <f>IF(Z33&gt;0, (R33*SUMPRODUCT(K33:$K$98, X33:$X$98)-K33*$AZ$3)/Z33, 0)</f>
        <v>20979.786222729897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2000000</v>
      </c>
      <c r="S34">
        <f t="shared" si="1"/>
        <v>20447.316565673129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11267.82464036077</v>
      </c>
      <c r="AC34">
        <f t="shared" si="2"/>
        <v>10517.914406401831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-34636.617916121162</v>
      </c>
      <c r="AI34">
        <f t="shared" si="6"/>
        <v>-34662.337463164462</v>
      </c>
      <c r="AJ34">
        <f t="shared" si="7"/>
        <v>749.91023395893899</v>
      </c>
      <c r="AK34">
        <f t="shared" si="22"/>
        <v>788.74772482525395</v>
      </c>
      <c r="AL34">
        <f t="shared" si="8"/>
        <v>-33123.67950438027</v>
      </c>
      <c r="AN34">
        <f t="shared" si="9"/>
        <v>0</v>
      </c>
      <c r="AO34">
        <f t="shared" si="9"/>
        <v>0</v>
      </c>
      <c r="AP34">
        <f t="shared" si="9"/>
        <v>-0.76648668164037803</v>
      </c>
      <c r="AQ34">
        <f t="shared" si="9"/>
        <v>-1032.2307109482556</v>
      </c>
      <c r="AR34">
        <f t="shared" si="9"/>
        <v>-1032.9971976298959</v>
      </c>
      <c r="AS34">
        <f t="shared" si="9"/>
        <v>22.348613130224894</v>
      </c>
      <c r="AT34">
        <f t="shared" si="9"/>
        <v>23.506037071138124</v>
      </c>
      <c r="AU34">
        <f t="shared" ref="AU34:AU69" si="23">AL34*$K34</f>
        <v>-987.14254742853291</v>
      </c>
      <c r="AW34">
        <v>31</v>
      </c>
      <c r="AX34">
        <f>IF(Z34&gt;0, (R34*SUMPRODUCT(K34:$K$98, X34:$X$98)-K34*$AZ$3)/Z34, 0)</f>
        <v>20447.316565673129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2000000</v>
      </c>
      <c r="S35">
        <f t="shared" si="1"/>
        <v>19931.502000717865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10517.914406401831</v>
      </c>
      <c r="AC35">
        <f t="shared" si="2"/>
        <v>9785.855979863989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-36545.388950092245</v>
      </c>
      <c r="AI35">
        <f t="shared" ref="AI35:AI66" si="25">SUM(AE35:AH35)</f>
        <v>-36569.937666941361</v>
      </c>
      <c r="AJ35">
        <f t="shared" si="7"/>
        <v>732.05842653784202</v>
      </c>
      <c r="AK35">
        <f t="shared" si="22"/>
        <v>736.25400844812827</v>
      </c>
      <c r="AL35">
        <f t="shared" si="8"/>
        <v>-35101.62523195539</v>
      </c>
      <c r="AN35">
        <f t="shared" ref="AN35:AT69" si="26">AE35*$K35</f>
        <v>0</v>
      </c>
      <c r="AO35">
        <f t="shared" si="26"/>
        <v>0</v>
      </c>
      <c r="AP35">
        <f t="shared" si="26"/>
        <v>-0.65320886666087208</v>
      </c>
      <c r="AQ35">
        <f t="shared" si="26"/>
        <v>-972.42443442133504</v>
      </c>
      <c r="AR35">
        <f t="shared" si="26"/>
        <v>-973.0776432879959</v>
      </c>
      <c r="AS35">
        <f t="shared" si="26"/>
        <v>19.479105896549409</v>
      </c>
      <c r="AT35">
        <f t="shared" si="26"/>
        <v>19.590744778591411</v>
      </c>
      <c r="AU35">
        <f t="shared" si="23"/>
        <v>-934.00779261285504</v>
      </c>
      <c r="AW35">
        <v>32</v>
      </c>
      <c r="AX35">
        <f>IF(Z35&gt;0, (R35*SUMPRODUCT(K35:$K$98, X35:$X$98)-K35*$AZ$3)/Z35, 0)</f>
        <v>19931.502000717865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2000000</v>
      </c>
      <c r="S36">
        <f t="shared" si="1"/>
        <v>19636.709421751777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9785.855979863989</v>
      </c>
      <c r="AC36">
        <f t="shared" si="2"/>
        <v>9081.4425136662376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-47183.737494309287</v>
      </c>
      <c r="AI36">
        <f t="shared" si="25"/>
        <v>-47206.861130552556</v>
      </c>
      <c r="AJ36">
        <f t="shared" si="7"/>
        <v>704.4134661977514</v>
      </c>
      <c r="AK36">
        <f t="shared" si="22"/>
        <v>685.00991859047929</v>
      </c>
      <c r="AL36">
        <f t="shared" si="8"/>
        <v>-45817.437745764328</v>
      </c>
      <c r="AN36">
        <f t="shared" si="26"/>
        <v>0</v>
      </c>
      <c r="AO36">
        <f t="shared" si="26"/>
        <v>0</v>
      </c>
      <c r="AP36">
        <f t="shared" si="26"/>
        <v>-0.54936549798610923</v>
      </c>
      <c r="AQ36">
        <f t="shared" si="26"/>
        <v>-1120.9792946364653</v>
      </c>
      <c r="AR36">
        <f t="shared" si="26"/>
        <v>-1121.5286601344515</v>
      </c>
      <c r="AS36">
        <f t="shared" si="26"/>
        <v>16.735276864534494</v>
      </c>
      <c r="AT36">
        <f t="shared" si="26"/>
        <v>16.274292290922276</v>
      </c>
      <c r="AU36">
        <f t="shared" si="23"/>
        <v>-1088.5190909789949</v>
      </c>
      <c r="AW36">
        <v>33</v>
      </c>
      <c r="AX36">
        <f>IF(Z36&gt;0, (R36*SUMPRODUCT(K36:$K$98, X36:$X$98)-K36*$AZ$3)/Z36, 0)</f>
        <v>19636.709421751777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2000000</v>
      </c>
      <c r="S37">
        <f t="shared" si="1"/>
        <v>19097.312619867385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9081.4425136662376</v>
      </c>
      <c r="AC37">
        <f t="shared" si="2"/>
        <v>8199.7587263722544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-56961.691659995529</v>
      </c>
      <c r="AI37">
        <f t="shared" si="25"/>
        <v>-56983.160017584865</v>
      </c>
      <c r="AJ37">
        <f t="shared" si="7"/>
        <v>881.68378729398319</v>
      </c>
      <c r="AK37">
        <f t="shared" si="22"/>
        <v>635.70097595663674</v>
      </c>
      <c r="AL37">
        <f t="shared" si="8"/>
        <v>-55465.775254334243</v>
      </c>
      <c r="AN37">
        <f t="shared" si="26"/>
        <v>0</v>
      </c>
      <c r="AO37">
        <f t="shared" si="26"/>
        <v>0</v>
      </c>
      <c r="AP37">
        <f t="shared" si="26"/>
        <v>-0.45539268448760417</v>
      </c>
      <c r="AQ37">
        <f t="shared" si="26"/>
        <v>-1208.2870135761204</v>
      </c>
      <c r="AR37">
        <f t="shared" si="26"/>
        <v>-1208.742406260608</v>
      </c>
      <c r="AS37">
        <f t="shared" si="26"/>
        <v>18.7025181173844</v>
      </c>
      <c r="AT37">
        <f t="shared" si="26"/>
        <v>13.484663312861485</v>
      </c>
      <c r="AU37">
        <f t="shared" si="23"/>
        <v>-1176.555224830362</v>
      </c>
      <c r="AW37">
        <v>34</v>
      </c>
      <c r="AX37">
        <f>IF(Z37&gt;0, (R37*SUMPRODUCT(K37:$K$98, X37:$X$98)-K37*$AZ$3)/Z37, 0)</f>
        <v>19097.312619867385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2000000</v>
      </c>
      <c r="S38">
        <f t="shared" si="1"/>
        <v>18369.70669658784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8199.7587263722544</v>
      </c>
      <c r="AC38">
        <f t="shared" si="2"/>
        <v>7205.1284157804976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-65689.316788870186</v>
      </c>
      <c r="AI38">
        <f t="shared" si="25"/>
        <v>-65708.928229963902</v>
      </c>
      <c r="AJ38">
        <f t="shared" si="7"/>
        <v>994.63031059175682</v>
      </c>
      <c r="AK38">
        <f t="shared" si="22"/>
        <v>573.98311084605791</v>
      </c>
      <c r="AL38">
        <f t="shared" si="8"/>
        <v>-64140.314808526091</v>
      </c>
      <c r="AN38">
        <f t="shared" si="26"/>
        <v>0</v>
      </c>
      <c r="AO38">
        <f t="shared" si="26"/>
        <v>0</v>
      </c>
      <c r="AP38">
        <f t="shared" si="26"/>
        <v>-0.37143148473514742</v>
      </c>
      <c r="AQ38">
        <f t="shared" si="26"/>
        <v>-1244.1248121201072</v>
      </c>
      <c r="AR38">
        <f t="shared" si="26"/>
        <v>-1244.4962436048422</v>
      </c>
      <c r="AS38">
        <f t="shared" si="26"/>
        <v>18.837831001822732</v>
      </c>
      <c r="AT38">
        <f t="shared" si="26"/>
        <v>10.870970575575516</v>
      </c>
      <c r="AU38">
        <f t="shared" si="23"/>
        <v>-1214.7874420274441</v>
      </c>
      <c r="AW38">
        <v>35</v>
      </c>
      <c r="AX38">
        <f>IF(Z38&gt;0, (R38*SUMPRODUCT(K38:$K$98, X38:$X$98)-K38*$AZ$3)/Z38, 0)</f>
        <v>18369.70669658784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2000000</v>
      </c>
      <c r="S39">
        <f t="shared" si="1"/>
        <v>17484.828021847941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7205.1284157804976</v>
      </c>
      <c r="AC39">
        <f t="shared" si="2"/>
        <v>6151.7685170392851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-72943.747904472635</v>
      </c>
      <c r="AI39">
        <f t="shared" si="25"/>
        <v>-72961.339637457801</v>
      </c>
      <c r="AJ39">
        <f t="shared" si="7"/>
        <v>1053.3598987412124</v>
      </c>
      <c r="AK39">
        <f t="shared" si="22"/>
        <v>504.35898910463487</v>
      </c>
      <c r="AL39">
        <f t="shared" si="8"/>
        <v>-71403.62074961196</v>
      </c>
      <c r="AN39">
        <f t="shared" si="26"/>
        <v>0</v>
      </c>
      <c r="AO39">
        <f t="shared" si="26"/>
        <v>0</v>
      </c>
      <c r="AP39">
        <f t="shared" si="26"/>
        <v>-0.29748139430268999</v>
      </c>
      <c r="AQ39">
        <f t="shared" si="26"/>
        <v>-1233.5002953136825</v>
      </c>
      <c r="AR39">
        <f t="shared" si="26"/>
        <v>-1233.7977767079851</v>
      </c>
      <c r="AS39">
        <f t="shared" si="26"/>
        <v>17.81262662662288</v>
      </c>
      <c r="AT39">
        <f t="shared" si="26"/>
        <v>8.5288592905785006</v>
      </c>
      <c r="AU39">
        <f t="shared" si="23"/>
        <v>-1207.4562907907839</v>
      </c>
      <c r="AW39">
        <v>36</v>
      </c>
      <c r="AX39">
        <f>IF(Z39&gt;0, (R39*SUMPRODUCT(K39:$K$98, X39:$X$98)-K39*$AZ$3)/Z39, 0)</f>
        <v>17484.828021847941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2000000</v>
      </c>
      <c r="S40">
        <f t="shared" si="1"/>
        <v>16423.397253358005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6151.7685170392851</v>
      </c>
      <c r="AC40">
        <f t="shared" si="2"/>
        <v>5088.594037242473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-76956.446096941523</v>
      </c>
      <c r="AI40">
        <f t="shared" si="25"/>
        <v>-76971.938001444418</v>
      </c>
      <c r="AJ40">
        <f t="shared" si="7"/>
        <v>1063.1744797968122</v>
      </c>
      <c r="AK40">
        <f t="shared" si="22"/>
        <v>430.62379619274998</v>
      </c>
      <c r="AL40">
        <f t="shared" si="8"/>
        <v>-75478.13972545485</v>
      </c>
      <c r="AN40">
        <f t="shared" si="26"/>
        <v>0</v>
      </c>
      <c r="AO40">
        <f t="shared" si="26"/>
        <v>0</v>
      </c>
      <c r="AP40">
        <f t="shared" si="26"/>
        <v>-0.23390417430582228</v>
      </c>
      <c r="AQ40">
        <f t="shared" si="26"/>
        <v>-1161.9251834693612</v>
      </c>
      <c r="AR40">
        <f t="shared" si="26"/>
        <v>-1162.1590876436669</v>
      </c>
      <c r="AS40">
        <f t="shared" si="26"/>
        <v>16.052316149601264</v>
      </c>
      <c r="AT40">
        <f t="shared" si="26"/>
        <v>6.5017637738525877</v>
      </c>
      <c r="AU40">
        <f t="shared" si="23"/>
        <v>-1139.6050077202131</v>
      </c>
      <c r="AW40">
        <v>37</v>
      </c>
      <c r="AX40">
        <f>IF(Z40&gt;0, (R40*SUMPRODUCT(K40:$K$98, X40:$X$98)-K40*$AZ$3)/Z40, 0)</f>
        <v>16423.397253358005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2000000</v>
      </c>
      <c r="S41">
        <f t="shared" si="1"/>
        <v>15254.834318333642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5088.594037242473</v>
      </c>
      <c r="AC41">
        <f t="shared" si="2"/>
        <v>4078.7454747703159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-78731.496487854383</v>
      </c>
      <c r="AI41">
        <f t="shared" si="25"/>
        <v>-78744.865185900053</v>
      </c>
      <c r="AJ41">
        <f t="shared" si="7"/>
        <v>1009.848562472157</v>
      </c>
      <c r="AK41">
        <f t="shared" si="22"/>
        <v>356.20158260697315</v>
      </c>
      <c r="AL41">
        <f t="shared" si="8"/>
        <v>-77378.815040820933</v>
      </c>
      <c r="AN41">
        <f t="shared" si="26"/>
        <v>0</v>
      </c>
      <c r="AO41">
        <f t="shared" si="26"/>
        <v>0</v>
      </c>
      <c r="AP41">
        <f t="shared" si="26"/>
        <v>-0.18022052590042556</v>
      </c>
      <c r="AQ41">
        <f t="shared" si="26"/>
        <v>-1061.3622697959788</v>
      </c>
      <c r="AR41">
        <f t="shared" si="26"/>
        <v>-1061.5424903218793</v>
      </c>
      <c r="AS41">
        <f t="shared" si="26"/>
        <v>13.613549979721265</v>
      </c>
      <c r="AT41">
        <f t="shared" si="26"/>
        <v>4.8018764673040177</v>
      </c>
      <c r="AU41">
        <f t="shared" si="23"/>
        <v>-1043.1270638748542</v>
      </c>
      <c r="AW41">
        <v>38</v>
      </c>
      <c r="AX41">
        <f>IF(Z41&gt;0, (R41*SUMPRODUCT(K41:$K$98, X41:$X$98)-K41*$AZ$3)/Z41, 0)</f>
        <v>15254.834318333642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2000000</v>
      </c>
      <c r="S42">
        <f t="shared" si="1"/>
        <v>13966.016456928188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4078.7454747703159</v>
      </c>
      <c r="AC42">
        <f t="shared" si="2"/>
        <v>3153.165902293269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-77852.084203260441</v>
      </c>
      <c r="AI42">
        <f t="shared" si="25"/>
        <v>-77863.37291222057</v>
      </c>
      <c r="AJ42">
        <f t="shared" si="7"/>
        <v>925.5795724770469</v>
      </c>
      <c r="AK42">
        <f t="shared" si="22"/>
        <v>285.51218323392214</v>
      </c>
      <c r="AL42">
        <f t="shared" si="8"/>
        <v>-76652.281156509605</v>
      </c>
      <c r="AN42">
        <f t="shared" si="26"/>
        <v>0</v>
      </c>
      <c r="AO42">
        <f t="shared" si="26"/>
        <v>0</v>
      </c>
      <c r="AP42">
        <f t="shared" si="26"/>
        <v>-0.13587557416517251</v>
      </c>
      <c r="AQ42">
        <f t="shared" si="26"/>
        <v>-937.05991344386052</v>
      </c>
      <c r="AR42">
        <f t="shared" si="26"/>
        <v>-937.19578901802561</v>
      </c>
      <c r="AS42">
        <f t="shared" si="26"/>
        <v>11.140658891113199</v>
      </c>
      <c r="AT42">
        <f t="shared" si="26"/>
        <v>3.4365428292174363</v>
      </c>
      <c r="AU42">
        <f t="shared" si="23"/>
        <v>-922.61858729769506</v>
      </c>
      <c r="AW42">
        <v>39</v>
      </c>
      <c r="AX42">
        <f>IF(Z42&gt;0, (R42*SUMPRODUCT(K42:$K$98, X42:$X$98)-K42*$AZ$3)/Z42, 0)</f>
        <v>13966.016456928188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2000000</v>
      </c>
      <c r="S43">
        <f t="shared" si="1"/>
        <v>12544.543984310854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3153.165902293269</v>
      </c>
      <c r="AC43">
        <f t="shared" si="2"/>
        <v>2337.3405400270276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-74386.321395210689</v>
      </c>
      <c r="AI43">
        <f t="shared" si="25"/>
        <v>-74395.637559046343</v>
      </c>
      <c r="AJ43">
        <f t="shared" si="7"/>
        <v>815.82536226624143</v>
      </c>
      <c r="AK43">
        <f t="shared" si="22"/>
        <v>220.72161316052885</v>
      </c>
      <c r="AL43">
        <f t="shared" si="8"/>
        <v>-73359.090583619574</v>
      </c>
      <c r="AN43">
        <f t="shared" si="26"/>
        <v>0</v>
      </c>
      <c r="AO43">
        <f t="shared" si="26"/>
        <v>0</v>
      </c>
      <c r="AP43">
        <f t="shared" si="26"/>
        <v>-0.10011893257491698</v>
      </c>
      <c r="AQ43">
        <f t="shared" si="26"/>
        <v>-799.41478355763343</v>
      </c>
      <c r="AR43">
        <f t="shared" si="26"/>
        <v>-799.51490249020833</v>
      </c>
      <c r="AS43">
        <f t="shared" si="26"/>
        <v>8.7675105202726904</v>
      </c>
      <c r="AT43">
        <f t="shared" si="26"/>
        <v>2.3720506311067071</v>
      </c>
      <c r="AU43">
        <f t="shared" si="23"/>
        <v>-788.375341338829</v>
      </c>
      <c r="AW43">
        <v>40</v>
      </c>
      <c r="AX43">
        <f>IF(Z43&gt;0, (R43*SUMPRODUCT(K43:$K$98, X43:$X$98)-K43*$AZ$3)/Z43, 0)</f>
        <v>12544.543984310854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2000000</v>
      </c>
      <c r="S44">
        <f t="shared" si="1"/>
        <v>10979.049786254398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2337.3405400270276</v>
      </c>
      <c r="AC44">
        <f t="shared" si="2"/>
        <v>1646.1708914494111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-69045.158185072869</v>
      </c>
      <c r="AI44">
        <f t="shared" si="25"/>
        <v>-69052.655058315533</v>
      </c>
      <c r="AJ44">
        <f t="shared" si="7"/>
        <v>691.1696485776165</v>
      </c>
      <c r="AK44">
        <f t="shared" si="22"/>
        <v>163.61383780189195</v>
      </c>
      <c r="AL44">
        <f t="shared" si="8"/>
        <v>-68197.871571936019</v>
      </c>
      <c r="AN44">
        <f t="shared" si="26"/>
        <v>0</v>
      </c>
      <c r="AO44">
        <f t="shared" si="26"/>
        <v>0</v>
      </c>
      <c r="AP44">
        <f t="shared" si="26"/>
        <v>-7.1935164051051936E-2</v>
      </c>
      <c r="AQ44">
        <f t="shared" si="26"/>
        <v>-662.51283971391558</v>
      </c>
      <c r="AR44">
        <f t="shared" si="26"/>
        <v>-662.58477487796654</v>
      </c>
      <c r="AS44">
        <f t="shared" si="26"/>
        <v>6.6320185026706593</v>
      </c>
      <c r="AT44">
        <f t="shared" si="26"/>
        <v>1.5699329416853738</v>
      </c>
      <c r="AU44">
        <f t="shared" si="23"/>
        <v>-654.3828234336105</v>
      </c>
      <c r="AW44">
        <v>41</v>
      </c>
      <c r="AX44">
        <f>IF(Z44&gt;0, (R44*SUMPRODUCT(K44:$K$98, X44:$X$98)-K44*$AZ$3)/Z44, 0)</f>
        <v>10979.049786254398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2000000</v>
      </c>
      <c r="S45">
        <f t="shared" si="1"/>
        <v>9194.9593826015916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1646.1708914494111</v>
      </c>
      <c r="AC45">
        <f t="shared" si="2"/>
        <v>1080.305493681939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-61898.417326460098</v>
      </c>
      <c r="AI45">
        <f t="shared" si="25"/>
        <v>-61904.291770537173</v>
      </c>
      <c r="AJ45">
        <f t="shared" si="7"/>
        <v>565.86539776747213</v>
      </c>
      <c r="AK45">
        <f t="shared" si="22"/>
        <v>115.23196240145879</v>
      </c>
      <c r="AL45">
        <f t="shared" si="8"/>
        <v>-61223.194410368247</v>
      </c>
      <c r="AN45">
        <f t="shared" si="26"/>
        <v>0</v>
      </c>
      <c r="AO45">
        <f t="shared" si="26"/>
        <v>0</v>
      </c>
      <c r="AP45">
        <f t="shared" si="26"/>
        <v>-5.0328017322651075E-2</v>
      </c>
      <c r="AQ45">
        <f t="shared" si="26"/>
        <v>-530.30117889900748</v>
      </c>
      <c r="AR45">
        <f t="shared" si="26"/>
        <v>-530.3515069163301</v>
      </c>
      <c r="AS45">
        <f t="shared" si="26"/>
        <v>4.8479282749927366</v>
      </c>
      <c r="AT45">
        <f t="shared" si="26"/>
        <v>0.98722468437359601</v>
      </c>
      <c r="AU45">
        <f t="shared" si="23"/>
        <v>-524.51635395696371</v>
      </c>
      <c r="AW45">
        <v>42</v>
      </c>
      <c r="AX45">
        <f>IF(Z45&gt;0, (R45*SUMPRODUCT(K45:$K$98, X45:$X$98)-K45*$AZ$3)/Z45, 0)</f>
        <v>9194.9593826015916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2000000</v>
      </c>
      <c r="S46">
        <f t="shared" si="1"/>
        <v>7114.7765287530519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1080.305493681939</v>
      </c>
      <c r="AC46">
        <f t="shared" si="2"/>
        <v>636.29667366368483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-53761.742474113475</v>
      </c>
      <c r="AI46">
        <f t="shared" si="25"/>
        <v>-53766.214130187931</v>
      </c>
      <c r="AJ46">
        <f t="shared" si="7"/>
        <v>444.00882001825414</v>
      </c>
      <c r="AK46">
        <f t="shared" si="22"/>
        <v>75.621384557735738</v>
      </c>
      <c r="AL46">
        <f t="shared" si="8"/>
        <v>-53246.583925611943</v>
      </c>
      <c r="AN46">
        <f t="shared" si="26"/>
        <v>0</v>
      </c>
      <c r="AO46">
        <f t="shared" si="26"/>
        <v>0</v>
      </c>
      <c r="AP46">
        <f t="shared" si="26"/>
        <v>-3.4205301177564484E-2</v>
      </c>
      <c r="AQ46">
        <f t="shared" si="26"/>
        <v>-411.24285109115476</v>
      </c>
      <c r="AR46">
        <f t="shared" si="26"/>
        <v>-411.27705639233233</v>
      </c>
      <c r="AS46">
        <f t="shared" si="26"/>
        <v>3.3963827184702353</v>
      </c>
      <c r="AT46">
        <f t="shared" si="26"/>
        <v>0.57845509386080751</v>
      </c>
      <c r="AU46">
        <f t="shared" si="23"/>
        <v>-407.30221858000135</v>
      </c>
      <c r="AW46">
        <v>43</v>
      </c>
      <c r="AX46">
        <f>IF(Z46&gt;0, (R46*SUMPRODUCT(K46:$K$98, X46:$X$98)-K46*$AZ$3)/Z46, 0)</f>
        <v>7114.7765287530519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2000000</v>
      </c>
      <c r="S47">
        <f t="shared" si="1"/>
        <v>4580.1950807690364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636.29667366368483</v>
      </c>
      <c r="AC47">
        <f t="shared" si="2"/>
        <v>302.1005715732025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-45161.552411672383</v>
      </c>
      <c r="AI47">
        <f t="shared" si="25"/>
        <v>-45164.850312375798</v>
      </c>
      <c r="AJ47">
        <f t="shared" si="7"/>
        <v>334.19610209048233</v>
      </c>
      <c r="AK47">
        <f t="shared" si="22"/>
        <v>44.540767156457939</v>
      </c>
      <c r="AL47">
        <f t="shared" si="8"/>
        <v>-44786.113443128852</v>
      </c>
      <c r="AN47">
        <f t="shared" si="26"/>
        <v>0</v>
      </c>
      <c r="AO47">
        <f t="shared" si="26"/>
        <v>0</v>
      </c>
      <c r="AP47">
        <f t="shared" si="26"/>
        <v>-2.2523951205075287E-2</v>
      </c>
      <c r="AQ47">
        <f t="shared" si="26"/>
        <v>-308.4436720037329</v>
      </c>
      <c r="AR47">
        <f t="shared" si="26"/>
        <v>-308.46619595493797</v>
      </c>
      <c r="AS47">
        <f t="shared" si="26"/>
        <v>2.2824873679825206</v>
      </c>
      <c r="AT47">
        <f t="shared" si="26"/>
        <v>0.30420384247133114</v>
      </c>
      <c r="AU47">
        <f t="shared" si="23"/>
        <v>-305.87950474448405</v>
      </c>
      <c r="AW47">
        <v>44</v>
      </c>
      <c r="AX47">
        <f>IF(Z47&gt;0, (R47*SUMPRODUCT(K47:$K$98, X47:$X$98)-K47*$AZ$3)/Z47, 0)</f>
        <v>4580.1950807690364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2000000</v>
      </c>
      <c r="S48">
        <f t="shared" si="1"/>
        <v>1327.1904517467397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302.1005715732025</v>
      </c>
      <c r="AC48">
        <f t="shared" si="2"/>
        <v>62.448639748641533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-36490.344309391076</v>
      </c>
      <c r="AI48">
        <f t="shared" si="25"/>
        <v>-36492.696972479724</v>
      </c>
      <c r="AJ48">
        <f t="shared" si="7"/>
        <v>239.65193182456096</v>
      </c>
      <c r="AK48">
        <f t="shared" si="22"/>
        <v>21.147040010124176</v>
      </c>
      <c r="AL48">
        <f t="shared" si="8"/>
        <v>-36231.898000645037</v>
      </c>
      <c r="AN48">
        <f t="shared" si="26"/>
        <v>0</v>
      </c>
      <c r="AO48">
        <f t="shared" si="26"/>
        <v>0</v>
      </c>
      <c r="AP48">
        <f t="shared" si="26"/>
        <v>-1.4346591041719373E-2</v>
      </c>
      <c r="AQ48">
        <f t="shared" si="26"/>
        <v>-222.51891879638688</v>
      </c>
      <c r="AR48">
        <f t="shared" si="26"/>
        <v>-222.5332653874286</v>
      </c>
      <c r="AS48">
        <f t="shared" si="26"/>
        <v>1.4614027290321452</v>
      </c>
      <c r="AT48">
        <f t="shared" si="26"/>
        <v>0.12895511313620953</v>
      </c>
      <c r="AU48">
        <f t="shared" si="23"/>
        <v>-220.94290754526023</v>
      </c>
      <c r="AW48">
        <v>45</v>
      </c>
      <c r="AX48">
        <f>IF(Z48&gt;0, (R48*SUMPRODUCT(K48:$K$98, X48:$X$98)-K48*$AZ$3)/Z48, 0)</f>
        <v>1327.1904517467397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2000000</v>
      </c>
      <c r="S49">
        <f t="shared" si="1"/>
        <v>-3046.5677808465994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62.448639748641533</v>
      </c>
      <c r="AC49">
        <f t="shared" si="2"/>
        <v>-98.649082459198951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-28404.658909031121</v>
      </c>
      <c r="AI49">
        <f t="shared" si="25"/>
        <v>-28406.277929016156</v>
      </c>
      <c r="AJ49">
        <f t="shared" si="7"/>
        <v>161.09772220784049</v>
      </c>
      <c r="AK49">
        <f t="shared" si="22"/>
        <v>4.371404782404908</v>
      </c>
      <c r="AL49">
        <f t="shared" si="8"/>
        <v>-28240.808802025913</v>
      </c>
      <c r="AN49">
        <f t="shared" si="26"/>
        <v>0</v>
      </c>
      <c r="AO49">
        <f t="shared" si="26"/>
        <v>0</v>
      </c>
      <c r="AP49">
        <f t="shared" si="26"/>
        <v>-8.8150172570696152E-3</v>
      </c>
      <c r="AQ49">
        <f t="shared" si="26"/>
        <v>-154.65377869229312</v>
      </c>
      <c r="AR49">
        <f t="shared" si="26"/>
        <v>-154.66259370955018</v>
      </c>
      <c r="AS49">
        <f t="shared" si="26"/>
        <v>0.8771227127899951</v>
      </c>
      <c r="AT49">
        <f t="shared" si="26"/>
        <v>2.3800823307106578E-2</v>
      </c>
      <c r="AU49">
        <f t="shared" si="23"/>
        <v>-153.7616701734531</v>
      </c>
      <c r="AW49">
        <v>46</v>
      </c>
      <c r="AX49">
        <f>IF(Z49&gt;0, (R49*SUMPRODUCT(K49:$K$98, X49:$X$98)-K49*$AZ$3)/Z49, 0)</f>
        <v>-3046.5677808465994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2000000</v>
      </c>
      <c r="S50">
        <f t="shared" si="1"/>
        <v>-9247.5895471695294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-98.649082459198951</v>
      </c>
      <c r="AC50">
        <f t="shared" si="2"/>
        <v>-198.46250705457572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-21191.19404971012</v>
      </c>
      <c r="AI50">
        <f t="shared" si="25"/>
        <v>-21192.267099644065</v>
      </c>
      <c r="AJ50">
        <f t="shared" si="7"/>
        <v>99.813424595376773</v>
      </c>
      <c r="AK50">
        <f t="shared" si="22"/>
        <v>-6.9054357721439272</v>
      </c>
      <c r="AL50">
        <f t="shared" si="8"/>
        <v>-21099.359110820831</v>
      </c>
      <c r="AN50">
        <f t="shared" si="26"/>
        <v>0</v>
      </c>
      <c r="AO50">
        <f t="shared" si="26"/>
        <v>0</v>
      </c>
      <c r="AP50">
        <f t="shared" si="26"/>
        <v>-5.2164237872469278E-3</v>
      </c>
      <c r="AQ50">
        <f t="shared" si="26"/>
        <v>-103.01687295651281</v>
      </c>
      <c r="AR50">
        <f t="shared" si="26"/>
        <v>-103.02208938030007</v>
      </c>
      <c r="AS50">
        <f t="shared" si="26"/>
        <v>0.48522357243182612</v>
      </c>
      <c r="AT50">
        <f t="shared" si="26"/>
        <v>-3.3569434453743822E-2</v>
      </c>
      <c r="AU50">
        <f t="shared" si="23"/>
        <v>-102.57043524232198</v>
      </c>
      <c r="AW50">
        <v>47</v>
      </c>
      <c r="AX50">
        <f>IF(Z50&gt;0, (R50*SUMPRODUCT(K50:$K$98, X50:$X$98)-K50*$AZ$3)/Z50, 0)</f>
        <v>-9247.5895471695294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2000000</v>
      </c>
      <c r="S51">
        <f t="shared" si="1"/>
        <v>-18447.964953775569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-198.46250705457572</v>
      </c>
      <c r="AC51">
        <f t="shared" si="2"/>
        <v>-252.5147781388419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-15116.882127262061</v>
      </c>
      <c r="AI51">
        <f t="shared" si="25"/>
        <v>-15117.566524643484</v>
      </c>
      <c r="AJ51">
        <f t="shared" si="7"/>
        <v>54.052271084266181</v>
      </c>
      <c r="AK51">
        <f t="shared" si="22"/>
        <v>-13.892375493820301</v>
      </c>
      <c r="AL51">
        <f t="shared" si="8"/>
        <v>-15077.406629053037</v>
      </c>
      <c r="AN51">
        <f t="shared" si="26"/>
        <v>0</v>
      </c>
      <c r="AO51">
        <f t="shared" si="26"/>
        <v>0</v>
      </c>
      <c r="AP51">
        <f t="shared" si="26"/>
        <v>-2.9705936683789803E-3</v>
      </c>
      <c r="AQ51">
        <f t="shared" si="26"/>
        <v>-65.614094313928575</v>
      </c>
      <c r="AR51">
        <f t="shared" si="26"/>
        <v>-65.617064907596955</v>
      </c>
      <c r="AS51">
        <f t="shared" si="26"/>
        <v>0.23461126328484688</v>
      </c>
      <c r="AT51">
        <f t="shared" si="26"/>
        <v>-6.0299182610688971E-2</v>
      </c>
      <c r="AU51">
        <f t="shared" si="23"/>
        <v>-65.442752826922799</v>
      </c>
      <c r="AW51">
        <v>48</v>
      </c>
      <c r="AX51">
        <f>IF(Z51&gt;0, (R51*SUMPRODUCT(K51:$K$98, X51:$X$98)-K51*$AZ$3)/Z51, 0)</f>
        <v>-18447.964953775569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2000000</v>
      </c>
      <c r="S52">
        <f t="shared" si="1"/>
        <v>-32744.843136056774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-252.5147781388419</v>
      </c>
      <c r="AC52">
        <f t="shared" si="2"/>
        <v>-274.4104779239787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-10341.60538447625</v>
      </c>
      <c r="AI52">
        <f t="shared" si="25"/>
        <v>-10342.024397749246</v>
      </c>
      <c r="AJ52">
        <f t="shared" si="7"/>
        <v>21.895699785136799</v>
      </c>
      <c r="AK52">
        <f t="shared" si="22"/>
        <v>-17.676034469718935</v>
      </c>
      <c r="AL52">
        <f t="shared" si="8"/>
        <v>-10337.804732433829</v>
      </c>
      <c r="AN52">
        <f t="shared" si="26"/>
        <v>0</v>
      </c>
      <c r="AO52">
        <f t="shared" si="26"/>
        <v>0</v>
      </c>
      <c r="AP52">
        <f t="shared" si="26"/>
        <v>-1.6238453626674222E-3</v>
      </c>
      <c r="AQ52">
        <f t="shared" si="26"/>
        <v>-40.077890196702761</v>
      </c>
      <c r="AR52">
        <f t="shared" si="26"/>
        <v>-40.079514042065426</v>
      </c>
      <c r="AS52">
        <f t="shared" si="26"/>
        <v>8.4854664159390913E-2</v>
      </c>
      <c r="AT52">
        <f t="shared" si="26"/>
        <v>-6.8501759857703792E-2</v>
      </c>
      <c r="AU52">
        <f t="shared" si="23"/>
        <v>-40.063161137763743</v>
      </c>
      <c r="AW52">
        <v>49</v>
      </c>
      <c r="AX52">
        <f>IF(Z52&gt;0, (R52*SUMPRODUCT(K52:$K$98, X52:$X$98)-K52*$AZ$3)/Z52, 0)</f>
        <v>-32744.843136056774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2000000</v>
      </c>
      <c r="S53">
        <f t="shared" si="1"/>
        <v>-56070.004978471101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-274.4104779239787</v>
      </c>
      <c r="AC53">
        <f t="shared" si="2"/>
        <v>-275.4540872914032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-6767.5622137053042</v>
      </c>
      <c r="AI53">
        <f t="shared" si="25"/>
        <v>-6767.8078477902282</v>
      </c>
      <c r="AJ53">
        <f t="shared" si="7"/>
        <v>1.0436093674244944</v>
      </c>
      <c r="AK53">
        <f t="shared" si="22"/>
        <v>-19.208733454678512</v>
      </c>
      <c r="AL53">
        <f t="shared" si="8"/>
        <v>-6785.9729718774825</v>
      </c>
      <c r="AN53">
        <f t="shared" si="26"/>
        <v>0</v>
      </c>
      <c r="AO53">
        <f t="shared" si="26"/>
        <v>0</v>
      </c>
      <c r="AP53">
        <f t="shared" si="26"/>
        <v>-8.4993849032243159E-4</v>
      </c>
      <c r="AQ53">
        <f t="shared" si="26"/>
        <v>-23.41699285284373</v>
      </c>
      <c r="AR53">
        <f t="shared" si="26"/>
        <v>-23.417842791334049</v>
      </c>
      <c r="AS53">
        <f t="shared" si="26"/>
        <v>3.6110777154954306E-3</v>
      </c>
      <c r="AT53">
        <f t="shared" si="26"/>
        <v>-6.646570209719746E-2</v>
      </c>
      <c r="AU53">
        <f t="shared" si="23"/>
        <v>-23.480697415715753</v>
      </c>
      <c r="AW53">
        <v>50</v>
      </c>
      <c r="AX53">
        <f>IF(Z53&gt;0, (R53*SUMPRODUCT(K53:$K$98, X53:$X$98)-K53*$AZ$3)/Z53, 0)</f>
        <v>-56070.004978471101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2000000</v>
      </c>
      <c r="S54">
        <f t="shared" si="1"/>
        <v>-95981.455568817022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-275.4540872914032</v>
      </c>
      <c r="AC54">
        <f t="shared" si="2"/>
        <v>-264.01904368953416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-4225.6502961611786</v>
      </c>
      <c r="AI54">
        <f t="shared" si="25"/>
        <v>-4225.7878326478494</v>
      </c>
      <c r="AJ54">
        <f t="shared" si="7"/>
        <v>-11.43504360186904</v>
      </c>
      <c r="AK54">
        <f t="shared" si="22"/>
        <v>-19.281786110398226</v>
      </c>
      <c r="AL54">
        <f t="shared" si="8"/>
        <v>-4256.5046623601174</v>
      </c>
      <c r="AN54">
        <f t="shared" si="26"/>
        <v>0</v>
      </c>
      <c r="AO54">
        <f t="shared" si="26"/>
        <v>0</v>
      </c>
      <c r="AP54">
        <f t="shared" si="26"/>
        <v>-4.2491177869503888E-4</v>
      </c>
      <c r="AQ54">
        <f t="shared" si="26"/>
        <v>-13.054925474312988</v>
      </c>
      <c r="AR54">
        <f t="shared" si="26"/>
        <v>-13.055350386091682</v>
      </c>
      <c r="AS54">
        <f t="shared" si="26"/>
        <v>-3.5327968846247788E-2</v>
      </c>
      <c r="AT54">
        <f t="shared" si="26"/>
        <v>-5.9570069229716187E-2</v>
      </c>
      <c r="AU54">
        <f t="shared" si="23"/>
        <v>-13.150248424167648</v>
      </c>
      <c r="AW54">
        <v>51</v>
      </c>
      <c r="AX54">
        <f>IF(Z54&gt;0, (R54*SUMPRODUCT(K54:$K$98, X54:$X$98)-K54*$AZ$3)/Z54, 0)</f>
        <v>-95981.455568817022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2000000</v>
      </c>
      <c r="S55">
        <f t="shared" si="1"/>
        <v>-167595.81448109087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-264.01904368953416</v>
      </c>
      <c r="AC55">
        <f t="shared" si="2"/>
        <v>-245.95607947213929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-2511.3348250072004</v>
      </c>
      <c r="AI55">
        <f t="shared" si="25"/>
        <v>-2511.408202758379</v>
      </c>
      <c r="AJ55">
        <f t="shared" si="7"/>
        <v>-18.062964217394864</v>
      </c>
      <c r="AK55">
        <f t="shared" si="22"/>
        <v>-18.481333058267392</v>
      </c>
      <c r="AL55">
        <f t="shared" si="8"/>
        <v>-2547.9525000340413</v>
      </c>
      <c r="AN55">
        <f t="shared" si="26"/>
        <v>0</v>
      </c>
      <c r="AO55">
        <f t="shared" si="26"/>
        <v>0</v>
      </c>
      <c r="AP55">
        <f t="shared" si="26"/>
        <v>-2.024077880608285E-4</v>
      </c>
      <c r="AQ55">
        <f t="shared" si="26"/>
        <v>-6.9273549385700193</v>
      </c>
      <c r="AR55">
        <f t="shared" si="26"/>
        <v>-6.9275573463580793</v>
      </c>
      <c r="AS55">
        <f t="shared" si="26"/>
        <v>-4.9825520329104298E-2</v>
      </c>
      <c r="AT55">
        <f t="shared" si="26"/>
        <v>-5.0979563759356104E-2</v>
      </c>
      <c r="AU55">
        <f t="shared" si="23"/>
        <v>-7.0283624304465402</v>
      </c>
      <c r="AW55">
        <v>52</v>
      </c>
      <c r="AX55">
        <f>IF(Z55&gt;0, (R55*SUMPRODUCT(K55:$K$98, X55:$X$98)-K55*$AZ$3)/Z55, 0)</f>
        <v>-167595.81448109087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2000000</v>
      </c>
      <c r="S56">
        <f t="shared" si="1"/>
        <v>-302553.58984445059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-245.95607947213929</v>
      </c>
      <c r="AC56">
        <f t="shared" si="2"/>
        <v>-225.09960432882733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-1417.7607084551678</v>
      </c>
      <c r="AI56">
        <f t="shared" si="25"/>
        <v>-1417.7979084111234</v>
      </c>
      <c r="AJ56">
        <f t="shared" si="7"/>
        <v>-20.856475143311968</v>
      </c>
      <c r="AK56">
        <f t="shared" si="22"/>
        <v>-17.216925563049752</v>
      </c>
      <c r="AL56">
        <f t="shared" si="8"/>
        <v>-1455.871309117485</v>
      </c>
      <c r="AN56">
        <f t="shared" si="26"/>
        <v>0</v>
      </c>
      <c r="AO56">
        <f t="shared" si="26"/>
        <v>0</v>
      </c>
      <c r="AP56">
        <f t="shared" si="26"/>
        <v>-9.1619353764569117E-5</v>
      </c>
      <c r="AQ56">
        <f t="shared" si="26"/>
        <v>-3.4917869272822433</v>
      </c>
      <c r="AR56">
        <f t="shared" si="26"/>
        <v>-3.4918785466360078</v>
      </c>
      <c r="AS56">
        <f t="shared" si="26"/>
        <v>-5.136717841049316E-2</v>
      </c>
      <c r="AT56">
        <f t="shared" si="26"/>
        <v>-4.2403372621713217E-2</v>
      </c>
      <c r="AU56">
        <f t="shared" si="23"/>
        <v>-3.5856490976682136</v>
      </c>
      <c r="AW56">
        <v>53</v>
      </c>
      <c r="AX56">
        <f>IF(Z56&gt;0, (R56*SUMPRODUCT(K56:$K$98, X56:$X$98)-K56*$AZ$3)/Z56, 0)</f>
        <v>-302553.58984445059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2000000</v>
      </c>
      <c r="S57">
        <f t="shared" si="1"/>
        <v>-570364.28666999913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-225.09960432882733</v>
      </c>
      <c r="AC57">
        <f t="shared" si="2"/>
        <v>-203.7844001115721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-758.54195829470416</v>
      </c>
      <c r="AI57">
        <f t="shared" si="25"/>
        <v>-758.55982270214292</v>
      </c>
      <c r="AJ57">
        <f t="shared" si="7"/>
        <v>-21.315204217255229</v>
      </c>
      <c r="AK57">
        <f t="shared" si="22"/>
        <v>-15.756972303017914</v>
      </c>
      <c r="AL57">
        <f t="shared" si="8"/>
        <v>-795.63199922241608</v>
      </c>
      <c r="AN57">
        <f t="shared" si="26"/>
        <v>0</v>
      </c>
      <c r="AO57">
        <f t="shared" si="26"/>
        <v>0</v>
      </c>
      <c r="AP57">
        <f t="shared" si="26"/>
        <v>-3.9283971841136059E-5</v>
      </c>
      <c r="AQ57">
        <f t="shared" si="26"/>
        <v>-1.6680397058875371</v>
      </c>
      <c r="AR57">
        <f t="shared" si="26"/>
        <v>-1.6680789898593784</v>
      </c>
      <c r="AS57">
        <f t="shared" si="26"/>
        <v>-4.6872300977805294E-2</v>
      </c>
      <c r="AT57">
        <f t="shared" si="26"/>
        <v>-3.4649705475873836E-2</v>
      </c>
      <c r="AU57">
        <f t="shared" si="23"/>
        <v>-1.7496009963130577</v>
      </c>
      <c r="AW57">
        <v>54</v>
      </c>
      <c r="AX57">
        <f>IF(Z57&gt;0, (R57*SUMPRODUCT(K57:$K$98, X57:$X$98)-K57*$AZ$3)/Z57, 0)</f>
        <v>-570364.28666999913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2000000</v>
      </c>
      <c r="S58">
        <f t="shared" si="1"/>
        <v>-1131413.7209710991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-203.7844001115721</v>
      </c>
      <c r="AC58">
        <f t="shared" si="2"/>
        <v>-183.30334058126545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-383.40522502781852</v>
      </c>
      <c r="AI58">
        <f t="shared" si="25"/>
        <v>-383.41332566055718</v>
      </c>
      <c r="AJ58">
        <f t="shared" si="7"/>
        <v>-20.481059530306652</v>
      </c>
      <c r="AK58">
        <f t="shared" si="22"/>
        <v>-14.264908007810048</v>
      </c>
      <c r="AL58">
        <f t="shared" si="8"/>
        <v>-418.15929319867388</v>
      </c>
      <c r="AN58">
        <f t="shared" si="26"/>
        <v>0</v>
      </c>
      <c r="AO58">
        <f t="shared" si="26"/>
        <v>0</v>
      </c>
      <c r="AP58">
        <f t="shared" si="26"/>
        <v>-1.5904781091557189E-5</v>
      </c>
      <c r="AQ58">
        <f t="shared" si="26"/>
        <v>-0.75277776072073699</v>
      </c>
      <c r="AR58">
        <f t="shared" si="26"/>
        <v>-0.75279366550182858</v>
      </c>
      <c r="AS58">
        <f t="shared" si="26"/>
        <v>-4.021250917822964E-2</v>
      </c>
      <c r="AT58">
        <f t="shared" si="26"/>
        <v>-2.8007718220917372E-2</v>
      </c>
      <c r="AU58">
        <f t="shared" si="23"/>
        <v>-0.82101389290097559</v>
      </c>
      <c r="AW58">
        <v>55</v>
      </c>
      <c r="AX58">
        <f>IF(Z58&gt;0, (R58*SUMPRODUCT(K58:$K$98, X58:$X$98)-K58*$AZ$3)/Z58, 0)</f>
        <v>-1131413.7209710991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2000000</v>
      </c>
      <c r="S59">
        <f t="shared" si="1"/>
        <v>-2375843.6435603281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-183.30334058126545</v>
      </c>
      <c r="AC59">
        <f t="shared" si="2"/>
        <v>-164.28013688109849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-182.4930124213916</v>
      </c>
      <c r="AI59">
        <f t="shared" si="25"/>
        <v>-182.49646972249232</v>
      </c>
      <c r="AJ59">
        <f t="shared" si="7"/>
        <v>-19.02320370016696</v>
      </c>
      <c r="AK59">
        <f t="shared" si="22"/>
        <v>-12.831233840688583</v>
      </c>
      <c r="AL59">
        <f t="shared" si="8"/>
        <v>-214.35090726334786</v>
      </c>
      <c r="AN59">
        <f t="shared" si="26"/>
        <v>0</v>
      </c>
      <c r="AO59">
        <f t="shared" si="26"/>
        <v>0</v>
      </c>
      <c r="AP59">
        <f t="shared" si="26"/>
        <v>-6.0607718368611356E-6</v>
      </c>
      <c r="AQ59">
        <f t="shared" si="26"/>
        <v>-0.31991674369132655</v>
      </c>
      <c r="AR59">
        <f t="shared" si="26"/>
        <v>-0.3199228044631634</v>
      </c>
      <c r="AS59">
        <f t="shared" si="26"/>
        <v>-3.3348352912721355E-2</v>
      </c>
      <c r="AT59">
        <f t="shared" si="26"/>
        <v>-2.2493609445036873E-2</v>
      </c>
      <c r="AU59">
        <f t="shared" si="23"/>
        <v>-0.37576476682092164</v>
      </c>
      <c r="AW59">
        <v>56</v>
      </c>
      <c r="AX59">
        <f>IF(Z59&gt;0, (R59*SUMPRODUCT(K59:$K$98, X59:$X$98)-K59*$AZ$3)/Z59, 0)</f>
        <v>-2375843.6435603281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2000000</v>
      </c>
      <c r="S60">
        <f t="shared" si="1"/>
        <v>-5368536.3623720547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-164.28013688109849</v>
      </c>
      <c r="AC60">
        <f t="shared" si="2"/>
        <v>-146.94292732042584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-82.166855901262622</v>
      </c>
      <c r="AI60">
        <f t="shared" si="25"/>
        <v>-82.168224457954821</v>
      </c>
      <c r="AJ60">
        <f t="shared" si="7"/>
        <v>-17.337209560672648</v>
      </c>
      <c r="AK60">
        <f t="shared" si="22"/>
        <v>-11.499609581676895</v>
      </c>
      <c r="AL60">
        <f t="shared" si="8"/>
        <v>-111.00504360030436</v>
      </c>
      <c r="AN60">
        <f t="shared" si="26"/>
        <v>0</v>
      </c>
      <c r="AO60">
        <f t="shared" si="26"/>
        <v>0</v>
      </c>
      <c r="AP60">
        <f t="shared" si="26"/>
        <v>-2.1420790832866044E-6</v>
      </c>
      <c r="AQ60">
        <f t="shared" si="26"/>
        <v>-0.12860841232898312</v>
      </c>
      <c r="AR60">
        <f t="shared" si="26"/>
        <v>-0.12861055440806643</v>
      </c>
      <c r="AS60">
        <f t="shared" si="26"/>
        <v>-2.7136379643056454E-2</v>
      </c>
      <c r="AT60">
        <f t="shared" si="26"/>
        <v>-1.7999307804594977E-2</v>
      </c>
      <c r="AU60">
        <f t="shared" si="23"/>
        <v>-0.17374624185571785</v>
      </c>
      <c r="AW60">
        <v>57</v>
      </c>
      <c r="AX60">
        <f>IF(Z60&gt;0, (R60*SUMPRODUCT(K60:$K$98, X60:$X$98)-K60*$AZ$3)/Z60, 0)</f>
        <v>-5368536.3623720547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2000000</v>
      </c>
      <c r="S61">
        <f t="shared" si="1"/>
        <v>-13140820.249621939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-146.94292732042584</v>
      </c>
      <c r="AC61">
        <f t="shared" si="2"/>
        <v>-131.3062443895727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-34.210362779971916</v>
      </c>
      <c r="AI61">
        <f t="shared" si="25"/>
        <v>-34.210862392027693</v>
      </c>
      <c r="AJ61">
        <f t="shared" si="7"/>
        <v>-15.636682930853141</v>
      </c>
      <c r="AK61">
        <f t="shared" si="22"/>
        <v>-10.28600491242981</v>
      </c>
      <c r="AL61">
        <f t="shared" si="8"/>
        <v>-60.133550235310643</v>
      </c>
      <c r="AN61">
        <f t="shared" si="26"/>
        <v>0</v>
      </c>
      <c r="AO61">
        <f t="shared" si="26"/>
        <v>0</v>
      </c>
      <c r="AP61">
        <f t="shared" si="26"/>
        <v>-6.9821245971307705E-7</v>
      </c>
      <c r="AQ61">
        <f t="shared" si="26"/>
        <v>-4.780929777053898E-2</v>
      </c>
      <c r="AR61">
        <f t="shared" si="26"/>
        <v>-4.7809995982998697E-2</v>
      </c>
      <c r="AS61">
        <f t="shared" si="26"/>
        <v>-2.1852408733365549E-2</v>
      </c>
      <c r="AT61">
        <f t="shared" si="26"/>
        <v>-1.4374786812125916E-2</v>
      </c>
      <c r="AU61">
        <f t="shared" si="23"/>
        <v>-8.4037191528490165E-2</v>
      </c>
      <c r="AW61">
        <v>58</v>
      </c>
      <c r="AX61">
        <f>IF(Z61&gt;0, (R61*SUMPRODUCT(K61:$K$98, X61:$X$98)-K61*$AZ$3)/Z61, 0)</f>
        <v>-13140820.249621939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2000000</v>
      </c>
      <c r="S62">
        <f t="shared" si="1"/>
        <v>-35088852.3003157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-131.3062443895727</v>
      </c>
      <c r="AC62">
        <f t="shared" si="2"/>
        <v>-117.27790070235919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-13.100012918902731</v>
      </c>
      <c r="AI62">
        <f t="shared" si="25"/>
        <v>-13.100180034514976</v>
      </c>
      <c r="AJ62">
        <f t="shared" si="7"/>
        <v>-14.028343687213507</v>
      </c>
      <c r="AK62">
        <f t="shared" si="22"/>
        <v>-9.1914371072700902</v>
      </c>
      <c r="AL62">
        <f t="shared" si="8"/>
        <v>-36.319960828998575</v>
      </c>
      <c r="AN62">
        <f t="shared" si="26"/>
        <v>0</v>
      </c>
      <c r="AO62">
        <f t="shared" si="26"/>
        <v>0</v>
      </c>
      <c r="AP62">
        <f t="shared" si="26"/>
        <v>-2.0852286670106864E-7</v>
      </c>
      <c r="AQ62">
        <f t="shared" si="26"/>
        <v>-1.6345883014669622E-2</v>
      </c>
      <c r="AR62">
        <f t="shared" si="26"/>
        <v>-1.6346091537536325E-2</v>
      </c>
      <c r="AS62">
        <f t="shared" si="26"/>
        <v>-1.7504231959183283E-2</v>
      </c>
      <c r="AT62">
        <f t="shared" si="26"/>
        <v>-1.1468855536419935E-2</v>
      </c>
      <c r="AU62">
        <f t="shared" si="23"/>
        <v>-4.5319179033139541E-2</v>
      </c>
      <c r="AW62">
        <v>59</v>
      </c>
      <c r="AX62">
        <f>IF(Z62&gt;0, (R62*SUMPRODUCT(K62:$K$98, X62:$X$98)-K62*$AZ$3)/Z62, 0)</f>
        <v>-35088852.3003157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2000000</v>
      </c>
      <c r="S63">
        <f t="shared" si="1"/>
        <v>-103016076.29106465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-117.27790070235919</v>
      </c>
      <c r="AC63">
        <f t="shared" si="2"/>
        <v>-104.72625284878097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-4.5845761152798126</v>
      </c>
      <c r="AI63">
        <f t="shared" si="25"/>
        <v>-4.5846269453330528</v>
      </c>
      <c r="AJ63">
        <f t="shared" si="7"/>
        <v>-12.551647853578217</v>
      </c>
      <c r="AK63">
        <f t="shared" si="22"/>
        <v>-8.2094530491651447</v>
      </c>
      <c r="AL63">
        <f t="shared" si="8"/>
        <v>-25.345727848076415</v>
      </c>
      <c r="AN63">
        <f t="shared" si="26"/>
        <v>0</v>
      </c>
      <c r="AO63">
        <f t="shared" si="26"/>
        <v>0</v>
      </c>
      <c r="AP63">
        <f t="shared" si="26"/>
        <v>-5.6629040656579941E-8</v>
      </c>
      <c r="AQ63">
        <f t="shared" si="26"/>
        <v>-5.1076111606674444E-3</v>
      </c>
      <c r="AR63">
        <f t="shared" si="26"/>
        <v>-5.1076677897081008E-3</v>
      </c>
      <c r="AS63">
        <f t="shared" si="26"/>
        <v>-1.398361267207162E-2</v>
      </c>
      <c r="AT63">
        <f t="shared" si="26"/>
        <v>-9.1460350886402707E-3</v>
      </c>
      <c r="AU63">
        <f t="shared" si="23"/>
        <v>-2.8237315550419993E-2</v>
      </c>
      <c r="AW63">
        <v>60</v>
      </c>
      <c r="AX63">
        <f>IF(Z63&gt;0, (R63*SUMPRODUCT(K63:$K$98, X63:$X$98)-K63*$AZ$3)/Z63, 0)</f>
        <v>-103016076.29106465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2000000</v>
      </c>
      <c r="S64">
        <f t="shared" si="1"/>
        <v>-335565912.79903448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-104.72625284878097</v>
      </c>
      <c r="AC64">
        <f t="shared" si="2"/>
        <v>-93.509937480840875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-1.4555433124944672</v>
      </c>
      <c r="AI64">
        <f t="shared" si="25"/>
        <v>-1.4555572456643624</v>
      </c>
      <c r="AJ64">
        <f t="shared" si="7"/>
        <v>-11.216315367940098</v>
      </c>
      <c r="AK64">
        <f t="shared" si="22"/>
        <v>-7.3308376994146691</v>
      </c>
      <c r="AL64">
        <f t="shared" si="8"/>
        <v>-20.002710313019129</v>
      </c>
      <c r="AN64">
        <f t="shared" si="26"/>
        <v>0</v>
      </c>
      <c r="AO64">
        <f t="shared" si="26"/>
        <v>0</v>
      </c>
      <c r="AP64">
        <f t="shared" si="26"/>
        <v>-1.3859595325399381E-8</v>
      </c>
      <c r="AQ64">
        <f t="shared" si="26"/>
        <v>-1.4478572673416725E-3</v>
      </c>
      <c r="AR64">
        <f t="shared" si="26"/>
        <v>-1.4478711269369979E-3</v>
      </c>
      <c r="AS64">
        <f t="shared" si="26"/>
        <v>-1.1157087239428943E-2</v>
      </c>
      <c r="AT64">
        <f t="shared" si="26"/>
        <v>-7.2921269657100513E-3</v>
      </c>
      <c r="AU64">
        <f t="shared" si="23"/>
        <v>-1.9897085332075994E-2</v>
      </c>
      <c r="AW64">
        <v>61</v>
      </c>
      <c r="AX64">
        <f>IF(Z64&gt;0, (R64*SUMPRODUCT(K64:$K$98, X64:$X$98)-K64*$AZ$3)/Z64, 0)</f>
        <v>-335565912.79903448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2000000</v>
      </c>
      <c r="S65">
        <f t="shared" si="1"/>
        <v>-1226845433.8998983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-93.509937480840875</v>
      </c>
      <c r="AC65">
        <f t="shared" si="2"/>
        <v>-83.492257678196779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-0.41564468255783676</v>
      </c>
      <c r="AI65">
        <f t="shared" si="25"/>
        <v>-0.41564808527896902</v>
      </c>
      <c r="AJ65">
        <f t="shared" si="7"/>
        <v>-10.017679802644096</v>
      </c>
      <c r="AK65">
        <f t="shared" si="22"/>
        <v>-6.5456956236588617</v>
      </c>
      <c r="AL65">
        <f t="shared" si="8"/>
        <v>-16.979023511581929</v>
      </c>
      <c r="AN65">
        <f t="shared" si="26"/>
        <v>0</v>
      </c>
      <c r="AO65">
        <f t="shared" si="26"/>
        <v>0</v>
      </c>
      <c r="AP65">
        <f t="shared" si="26"/>
        <v>-3.0221008477336227E-9</v>
      </c>
      <c r="AQ65">
        <f t="shared" si="26"/>
        <v>-3.6915165795299028E-4</v>
      </c>
      <c r="AR65">
        <f t="shared" si="26"/>
        <v>-3.6915468005383801E-4</v>
      </c>
      <c r="AS65">
        <f t="shared" si="26"/>
        <v>-8.8971259904754626E-3</v>
      </c>
      <c r="AT65">
        <f t="shared" si="26"/>
        <v>-5.8135096954910924E-3</v>
      </c>
      <c r="AU65">
        <f t="shared" si="23"/>
        <v>-1.5079790366020394E-2</v>
      </c>
      <c r="AW65">
        <v>62</v>
      </c>
      <c r="AX65">
        <f>IF(Z65&gt;0, (R65*SUMPRODUCT(K65:$K$98, X65:$X$98)-K65*$AZ$3)/Z65, 0)</f>
        <v>-1226845433.8998983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2000000</v>
      </c>
      <c r="S66">
        <f t="shared" si="1"/>
        <v>-5110993295.6938648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-83.492257678196779</v>
      </c>
      <c r="AC66">
        <f t="shared" si="2"/>
        <v>-74.546977133505251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-0.10557652814523762</v>
      </c>
      <c r="AI66">
        <f t="shared" si="25"/>
        <v>-0.10557725742595489</v>
      </c>
      <c r="AJ66">
        <f t="shared" si="7"/>
        <v>-8.9452805446915278</v>
      </c>
      <c r="AK66">
        <f t="shared" si="22"/>
        <v>-5.8444580374737747</v>
      </c>
      <c r="AL66">
        <f t="shared" si="8"/>
        <v>-14.895315839591257</v>
      </c>
      <c r="AN66">
        <f t="shared" si="26"/>
        <v>0</v>
      </c>
      <c r="AO66">
        <f t="shared" si="26"/>
        <v>0</v>
      </c>
      <c r="AP66">
        <f t="shared" si="26"/>
        <v>-5.7830813620227032E-10</v>
      </c>
      <c r="AQ66">
        <f t="shared" si="26"/>
        <v>-8.3720525953919419E-5</v>
      </c>
      <c r="AR66">
        <f t="shared" si="26"/>
        <v>-8.372110426205562E-5</v>
      </c>
      <c r="AS66">
        <f t="shared" si="26"/>
        <v>-7.0934667502676281E-3</v>
      </c>
      <c r="AT66">
        <f t="shared" si="26"/>
        <v>-4.6345632822837584E-3</v>
      </c>
      <c r="AU66">
        <f t="shared" si="23"/>
        <v>-1.1811751136813443E-2</v>
      </c>
      <c r="AW66">
        <v>63</v>
      </c>
      <c r="AX66">
        <f>IF(Z66&gt;0, (R66*SUMPRODUCT(K66:$K$98, X66:$X$98)-K66*$AZ$3)/Z66, 0)</f>
        <v>-5110993295.6938648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2000000</v>
      </c>
      <c r="S67">
        <f t="shared" ref="S67:S69" si="28">AX67</f>
        <v>-24743585634.240383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-74.546977133505251</v>
      </c>
      <c r="AC67">
        <f t="shared" ref="AC67:AC69" si="29">S67*Z67</f>
        <v>-66.559873625147731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-2.3499546450772856E-2</v>
      </c>
      <c r="AI67">
        <f t="shared" ref="AI67:AI69" si="32">SUM(AE67:AH67)</f>
        <v>-2.3499680950021688E-2</v>
      </c>
      <c r="AJ67">
        <f t="shared" ref="AJ67:AJ69" si="33">AB67-AC67</f>
        <v>-7.9871035083575208</v>
      </c>
      <c r="AK67">
        <f t="shared" si="22"/>
        <v>-5.2182883993453677</v>
      </c>
      <c r="AL67">
        <f t="shared" ref="AL67:AL69" si="34">SUM(AI67:AK67)</f>
        <v>-13.22889158865291</v>
      </c>
      <c r="AN67">
        <f t="shared" si="26"/>
        <v>0</v>
      </c>
      <c r="AO67">
        <f t="shared" si="26"/>
        <v>0</v>
      </c>
      <c r="AP67">
        <f t="shared" si="26"/>
        <v>-9.5228382558339585E-11</v>
      </c>
      <c r="AQ67">
        <f t="shared" si="26"/>
        <v>-1.6638188084818115E-5</v>
      </c>
      <c r="AR67">
        <f t="shared" si="26"/>
        <v>-1.6638283313200674E-5</v>
      </c>
      <c r="AS67">
        <f t="shared" si="26"/>
        <v>-5.6550423517043044E-3</v>
      </c>
      <c r="AT67">
        <f t="shared" si="26"/>
        <v>-3.6946612587187722E-3</v>
      </c>
      <c r="AU67">
        <f t="shared" si="23"/>
        <v>-9.3663418937362779E-3</v>
      </c>
      <c r="AW67">
        <v>64</v>
      </c>
      <c r="AX67">
        <f>IF(Z67&gt;0, (R67*SUMPRODUCT(K67:$K$98, X67:$X$98)-K67*$AZ$3)/Z67, 0)</f>
        <v>-24743585634.240383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2000000</v>
      </c>
      <c r="S68">
        <f t="shared" si="28"/>
        <v>-142964115752.80756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-66.559873625147731</v>
      </c>
      <c r="AC68">
        <f t="shared" si="29"/>
        <v>-59.428473094689878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-4.4947941734353528E-3</v>
      </c>
      <c r="AI68">
        <f t="shared" si="32"/>
        <v>-4.4948149578373621E-3</v>
      </c>
      <c r="AJ68">
        <f t="shared" si="33"/>
        <v>-7.1314005304578529</v>
      </c>
      <c r="AK68">
        <f t="shared" si="22"/>
        <v>-4.6591911537603412</v>
      </c>
      <c r="AL68">
        <f t="shared" si="34"/>
        <v>-11.795086499176032</v>
      </c>
      <c r="AN68">
        <f t="shared" si="26"/>
        <v>0</v>
      </c>
      <c r="AO68">
        <f t="shared" si="26"/>
        <v>0</v>
      </c>
      <c r="AP68">
        <f t="shared" si="26"/>
        <v>-1.3139113381720707E-11</v>
      </c>
      <c r="AQ68">
        <f t="shared" si="26"/>
        <v>-2.8414389909010362E-6</v>
      </c>
      <c r="AR68">
        <f t="shared" si="26"/>
        <v>-2.8414521300144178E-6</v>
      </c>
      <c r="AS68">
        <f t="shared" si="26"/>
        <v>-4.5082018764583407E-3</v>
      </c>
      <c r="AT68">
        <f t="shared" si="26"/>
        <v>-2.9453645483030989E-3</v>
      </c>
      <c r="AU68">
        <f t="shared" si="23"/>
        <v>-7.4564078768914544E-3</v>
      </c>
      <c r="AW68">
        <v>65</v>
      </c>
      <c r="AX68">
        <f>IF(Z68&gt;0, (R68*SUMPRODUCT(K68:$K$98, X68:$X$98)-K68*$AZ$3)/Z68, 0)</f>
        <v>-142964115752.80756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-59.428473094689878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-8.3137608037872688E-4</v>
      </c>
      <c r="AI69">
        <f t="shared" si="32"/>
        <v>-8.3137608037872688E-4</v>
      </c>
      <c r="AJ69">
        <f t="shared" si="33"/>
        <v>-59.428473094689878</v>
      </c>
      <c r="AK69">
        <f t="shared" si="22"/>
        <v>-4.159993116628292</v>
      </c>
      <c r="AL69">
        <f t="shared" si="34"/>
        <v>-63.589297587398548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-4.6925404934716812E-7</v>
      </c>
      <c r="AR69">
        <f t="shared" si="26"/>
        <v>-4.6925404934716812E-7</v>
      </c>
      <c r="AS69">
        <f t="shared" si="26"/>
        <v>-3.3543245114171109E-2</v>
      </c>
      <c r="AT69">
        <f t="shared" si="26"/>
        <v>-2.3480271579919779E-3</v>
      </c>
      <c r="AU69">
        <f t="shared" si="23"/>
        <v>-3.5891741526212433E-2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116719.77825028336</v>
      </c>
      <c r="AO71" s="8">
        <f t="shared" si="47"/>
        <v>-11671.977825028336</v>
      </c>
      <c r="AP71" s="8">
        <f t="shared" si="47"/>
        <v>-836.97026363459167</v>
      </c>
      <c r="AQ71" s="8">
        <f t="shared" si="47"/>
        <v>-94008.271984171923</v>
      </c>
      <c r="AR71" s="8">
        <f t="shared" si="47"/>
        <v>10202.558177448525</v>
      </c>
      <c r="AS71" s="8">
        <f t="shared" si="47"/>
        <v>-14771.762164337428</v>
      </c>
      <c r="AT71" s="8">
        <f t="shared" si="47"/>
        <v>8616.8612625301612</v>
      </c>
      <c r="AU71" s="8">
        <f t="shared" si="47"/>
        <v>4047.6572756412788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21E7-E26F-443E-9C0B-433EBB87E97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267.96829427892749</v>
      </c>
      <c r="K3">
        <v>1</v>
      </c>
      <c r="L3" s="2">
        <v>0</v>
      </c>
      <c r="O3">
        <f>$C$3</f>
        <v>267.96829427892749</v>
      </c>
      <c r="P3">
        <f>O3*B5</f>
        <v>214.374635423142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3.3746930021339252</v>
      </c>
      <c r="AE3">
        <f t="shared" ref="AE3:AE23" si="1">$Z3*O3</f>
        <v>267.96829427892749</v>
      </c>
      <c r="AF3">
        <f t="shared" ref="AF3:AG23" si="2">-$Z3*P3</f>
        <v>-214.374635423142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-466.88826884421451</v>
      </c>
      <c r="AJ3">
        <f t="shared" ref="AJ3:AJ23" si="5">AB3-AC3</f>
        <v>-3.3746930021339252</v>
      </c>
      <c r="AL3">
        <f t="shared" ref="AL3:AL23" si="6">SUM(AI3:AK3)</f>
        <v>-470.26296184634845</v>
      </c>
      <c r="AN3">
        <f t="shared" ref="AN3:AU23" si="7">AE3*$K3</f>
        <v>267.96829427892749</v>
      </c>
      <c r="AO3">
        <f t="shared" si="7"/>
        <v>-214.374635423142</v>
      </c>
      <c r="AP3">
        <f t="shared" si="7"/>
        <v>-520.48192770000003</v>
      </c>
      <c r="AQ3">
        <f t="shared" si="7"/>
        <v>0</v>
      </c>
      <c r="AR3">
        <f t="shared" si="7"/>
        <v>-466.88826884421451</v>
      </c>
      <c r="AS3">
        <f t="shared" si="7"/>
        <v>-3.3746930021339252</v>
      </c>
      <c r="AT3">
        <f t="shared" si="7"/>
        <v>0</v>
      </c>
      <c r="AU3">
        <f t="shared" si="7"/>
        <v>-470.26296184634845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116.95046522059361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3.3746930021339252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3.3746930021339252</v>
      </c>
      <c r="AC4">
        <f t="shared" ref="AC4:AC23" si="19">AX5</f>
        <v>6.3626497889227194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-2.9879567867887942</v>
      </c>
      <c r="AK4">
        <f>G4*MAX(0, SUM(AB4:AB4, AE4:AF4))</f>
        <v>0.23622851014937479</v>
      </c>
      <c r="AL4">
        <f t="shared" si="6"/>
        <v>-126.09207827663943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-113.61784386480124</v>
      </c>
      <c r="AR4">
        <f t="shared" si="7"/>
        <v>-113.61784386480124</v>
      </c>
      <c r="AS4">
        <f t="shared" si="7"/>
        <v>-2.7524261742093517</v>
      </c>
      <c r="AT4">
        <f t="shared" si="7"/>
        <v>0.21760740895064981</v>
      </c>
      <c r="AU4">
        <f t="shared" si="7"/>
        <v>-116.15266263005995</v>
      </c>
      <c r="AW4">
        <v>1</v>
      </c>
      <c r="AX4">
        <f>(R4*SUMPRODUCT(K5:$K$23, X5:$X$23)-$AZ$3*SUMPRODUCT(K4:$K$22, W5:$W$23))/Z4</f>
        <v>3.3746930021339252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267.96829427892749</v>
      </c>
      <c r="P5">
        <f t="shared" ref="P5:P23" si="22">O5*$C$5</f>
        <v>13.398414713946375</v>
      </c>
      <c r="Q5" s="4">
        <f t="shared" ref="Q5:Q23" si="23">$C$8</f>
        <v>50</v>
      </c>
      <c r="R5">
        <f t="shared" si="0"/>
        <v>50000</v>
      </c>
      <c r="S5">
        <f t="shared" si="11"/>
        <v>6.3626497889227194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6.3626497889227194</v>
      </c>
      <c r="AC5">
        <f t="shared" si="19"/>
        <v>9.005690350399826</v>
      </c>
      <c r="AE5">
        <f t="shared" si="1"/>
        <v>261.32751812549117</v>
      </c>
      <c r="AF5">
        <f t="shared" si="2"/>
        <v>-13.06637590627456</v>
      </c>
      <c r="AG5">
        <f t="shared" si="2"/>
        <v>-48.76090263377877</v>
      </c>
      <c r="AH5">
        <f t="shared" si="3"/>
        <v>-121.99041972122684</v>
      </c>
      <c r="AI5">
        <f t="shared" si="4"/>
        <v>77.509819864210996</v>
      </c>
      <c r="AJ5">
        <f t="shared" si="5"/>
        <v>-2.6430405614771066</v>
      </c>
      <c r="AK5">
        <f t="shared" ref="AK5:AK23" si="24">G5*SUM(AB5:AB5, AE5:AF5)</f>
        <v>17.823665440569755</v>
      </c>
      <c r="AL5">
        <f t="shared" si="6"/>
        <v>92.690444743303644</v>
      </c>
      <c r="AN5">
        <f t="shared" si="7"/>
        <v>221.75216964359484</v>
      </c>
      <c r="AO5">
        <f t="shared" si="7"/>
        <v>-11.087608482179743</v>
      </c>
      <c r="AP5">
        <f t="shared" si="7"/>
        <v>-41.376568492982535</v>
      </c>
      <c r="AQ5">
        <f t="shared" si="7"/>
        <v>-103.51623297445644</v>
      </c>
      <c r="AR5">
        <f t="shared" si="7"/>
        <v>65.771759693976122</v>
      </c>
      <c r="AS5">
        <f t="shared" si="7"/>
        <v>-2.2427794178266542</v>
      </c>
      <c r="AT5">
        <f t="shared" si="7"/>
        <v>15.124455743500832</v>
      </c>
      <c r="AU5">
        <f t="shared" si="7"/>
        <v>78.6534360196503</v>
      </c>
      <c r="AW5">
        <v>2</v>
      </c>
      <c r="AX5">
        <f>(R5*SUMPRODUCT(K6:$K$23, X6:$X$23)-$AZ$3*SUMPRODUCT(K5:$K$22, W6:$W$23))/Z5</f>
        <v>6.3626497889227194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267.96829427892749</v>
      </c>
      <c r="P6">
        <f t="shared" si="22"/>
        <v>13.398414713946375</v>
      </c>
      <c r="Q6" s="4">
        <f t="shared" si="23"/>
        <v>50</v>
      </c>
      <c r="R6">
        <f t="shared" si="0"/>
        <v>50000</v>
      </c>
      <c r="S6">
        <f t="shared" si="11"/>
        <v>9.005690350399826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9.005690350399826</v>
      </c>
      <c r="AC6">
        <f t="shared" si="19"/>
        <v>11.306883105850297</v>
      </c>
      <c r="AE6">
        <f t="shared" si="1"/>
        <v>258.06761099745637</v>
      </c>
      <c r="AF6">
        <f t="shared" si="2"/>
        <v>-12.903380549872818</v>
      </c>
      <c r="AG6">
        <f t="shared" si="2"/>
        <v>-48.15263904483313</v>
      </c>
      <c r="AH6">
        <f t="shared" si="3"/>
        <v>-120.6545626078538</v>
      </c>
      <c r="AI6">
        <f t="shared" si="4"/>
        <v>76.357028794896607</v>
      </c>
      <c r="AJ6">
        <f t="shared" si="5"/>
        <v>-2.3011927554504705</v>
      </c>
      <c r="AK6">
        <f t="shared" si="24"/>
        <v>17.791894455858838</v>
      </c>
      <c r="AL6">
        <f t="shared" si="6"/>
        <v>91.847730495304972</v>
      </c>
      <c r="AN6">
        <f t="shared" si="7"/>
        <v>201.72401436069353</v>
      </c>
      <c r="AO6">
        <f t="shared" si="7"/>
        <v>-10.086200718034677</v>
      </c>
      <c r="AP6">
        <f t="shared" si="7"/>
        <v>-37.639530248067246</v>
      </c>
      <c r="AQ6">
        <f t="shared" si="7"/>
        <v>-94.312194490883996</v>
      </c>
      <c r="AR6">
        <f t="shared" si="7"/>
        <v>59.686088903707613</v>
      </c>
      <c r="AS6">
        <f t="shared" si="7"/>
        <v>-1.7987760597039435</v>
      </c>
      <c r="AT6">
        <f t="shared" si="7"/>
        <v>13.907411158051087</v>
      </c>
      <c r="AU6">
        <f t="shared" si="7"/>
        <v>71.79472400205475</v>
      </c>
      <c r="AW6">
        <v>3</v>
      </c>
      <c r="AX6">
        <f>(R6*SUMPRODUCT(K7:$K$23, X7:$X$23)-$AZ$3*SUMPRODUCT(K6:$K$22, W7:$W$23))/Z6</f>
        <v>9.005690350399826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267.96829427892749</v>
      </c>
      <c r="P7">
        <f t="shared" si="22"/>
        <v>13.398414713946375</v>
      </c>
      <c r="Q7" s="4">
        <f t="shared" si="23"/>
        <v>50</v>
      </c>
      <c r="R7">
        <f t="shared" si="0"/>
        <v>50000</v>
      </c>
      <c r="S7">
        <f t="shared" si="11"/>
        <v>11.306883105850297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11.306883105850297</v>
      </c>
      <c r="AC7">
        <f t="shared" si="19"/>
        <v>13.273279089983244</v>
      </c>
      <c r="AE7">
        <f t="shared" si="1"/>
        <v>254.84714269866328</v>
      </c>
      <c r="AF7">
        <f t="shared" si="2"/>
        <v>-12.742357134933163</v>
      </c>
      <c r="AG7">
        <f t="shared" si="2"/>
        <v>-47.55173431700721</v>
      </c>
      <c r="AH7">
        <f t="shared" si="3"/>
        <v>-119.37833737758372</v>
      </c>
      <c r="AI7">
        <f t="shared" si="4"/>
        <v>75.174713869139183</v>
      </c>
      <c r="AJ7">
        <f t="shared" si="5"/>
        <v>-1.9663959841329479</v>
      </c>
      <c r="AK7">
        <f t="shared" si="24"/>
        <v>17.738816806870631</v>
      </c>
      <c r="AL7">
        <f t="shared" si="6"/>
        <v>90.947134691876869</v>
      </c>
      <c r="AN7">
        <f t="shared" si="7"/>
        <v>183.50387362701329</v>
      </c>
      <c r="AO7">
        <f t="shared" si="7"/>
        <v>-9.1751936813506632</v>
      </c>
      <c r="AP7">
        <f t="shared" si="7"/>
        <v>-34.239848061279325</v>
      </c>
      <c r="AQ7">
        <f t="shared" si="7"/>
        <v>-85.958928571711169</v>
      </c>
      <c r="AR7">
        <f t="shared" si="7"/>
        <v>54.129903312672127</v>
      </c>
      <c r="AS7">
        <f t="shared" si="7"/>
        <v>-1.4159125990267247</v>
      </c>
      <c r="AT7">
        <f t="shared" si="7"/>
        <v>12.772917770044126</v>
      </c>
      <c r="AU7">
        <f t="shared" si="7"/>
        <v>65.486908483689533</v>
      </c>
      <c r="AW7">
        <v>4</v>
      </c>
      <c r="AX7">
        <f>(R7*SUMPRODUCT(K8:$K$23, X8:$X$23)-$AZ$3*SUMPRODUCT(K7:$K$22, W8:$W$23))/Z7</f>
        <v>11.306883105850297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267.96829427892749</v>
      </c>
      <c r="P8">
        <f t="shared" si="22"/>
        <v>13.398414713946375</v>
      </c>
      <c r="Q8" s="4">
        <f t="shared" si="23"/>
        <v>50</v>
      </c>
      <c r="R8">
        <f t="shared" si="0"/>
        <v>50000</v>
      </c>
      <c r="S8">
        <f t="shared" si="11"/>
        <v>13.273279089983244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13.273279089983244</v>
      </c>
      <c r="AC8">
        <f t="shared" si="19"/>
        <v>14.826857634253411</v>
      </c>
      <c r="AE8">
        <f t="shared" si="1"/>
        <v>251.66540976189327</v>
      </c>
      <c r="AF8">
        <f t="shared" si="2"/>
        <v>-12.583270488094664</v>
      </c>
      <c r="AG8">
        <f t="shared" si="2"/>
        <v>-46.958057190888304</v>
      </c>
      <c r="AH8">
        <f t="shared" si="3"/>
        <v>-118.15978294883305</v>
      </c>
      <c r="AI8">
        <f t="shared" si="4"/>
        <v>73.964299134077265</v>
      </c>
      <c r="AJ8">
        <f t="shared" si="5"/>
        <v>-1.5535785442701666</v>
      </c>
      <c r="AK8">
        <f t="shared" si="24"/>
        <v>17.664879285464732</v>
      </c>
      <c r="AL8">
        <f t="shared" si="6"/>
        <v>90.075599875271834</v>
      </c>
      <c r="AN8">
        <f t="shared" si="7"/>
        <v>166.92845061155901</v>
      </c>
      <c r="AO8">
        <f t="shared" si="7"/>
        <v>-8.34642253057795</v>
      </c>
      <c r="AP8">
        <f t="shared" si="7"/>
        <v>-31.147052501256667</v>
      </c>
      <c r="AQ8">
        <f t="shared" si="7"/>
        <v>-78.374813252676958</v>
      </c>
      <c r="AR8">
        <f t="shared" si="7"/>
        <v>49.060162327047443</v>
      </c>
      <c r="AS8">
        <f t="shared" si="7"/>
        <v>-1.0304811437684056</v>
      </c>
      <c r="AT8">
        <f t="shared" si="7"/>
        <v>11.717029098884725</v>
      </c>
      <c r="AU8">
        <f t="shared" si="7"/>
        <v>59.746710282163761</v>
      </c>
      <c r="AW8">
        <v>5</v>
      </c>
      <c r="AX8">
        <f>(R8*SUMPRODUCT(K9:$K$23, X9:$X$23)-$AZ$3*SUMPRODUCT(K8:$K$22, W9:$W$23))/Z8</f>
        <v>13.273279089983244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267.96829427892749</v>
      </c>
      <c r="P9">
        <f t="shared" si="22"/>
        <v>13.398414713946375</v>
      </c>
      <c r="Q9" s="4">
        <f t="shared" si="23"/>
        <v>50</v>
      </c>
      <c r="R9">
        <f t="shared" si="0"/>
        <v>50000</v>
      </c>
      <c r="S9">
        <f t="shared" si="11"/>
        <v>14.826857634253411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14.826857634253411</v>
      </c>
      <c r="AC9">
        <f t="shared" si="19"/>
        <v>15.993029415144912</v>
      </c>
      <c r="AE9">
        <f t="shared" si="1"/>
        <v>248.52100800946494</v>
      </c>
      <c r="AF9">
        <f t="shared" si="2"/>
        <v>-12.426050400473247</v>
      </c>
      <c r="AG9">
        <f t="shared" si="2"/>
        <v>-46.371345662031956</v>
      </c>
      <c r="AH9">
        <f t="shared" si="3"/>
        <v>-117.13095694746484</v>
      </c>
      <c r="AI9">
        <f t="shared" si="4"/>
        <v>72.592654999494883</v>
      </c>
      <c r="AJ9">
        <f t="shared" si="5"/>
        <v>-1.1661717808915011</v>
      </c>
      <c r="AK9">
        <f t="shared" si="24"/>
        <v>17.564527067027161</v>
      </c>
      <c r="AL9">
        <f t="shared" si="6"/>
        <v>88.991010285630537</v>
      </c>
      <c r="AN9">
        <f t="shared" si="7"/>
        <v>151.84878029129129</v>
      </c>
      <c r="AO9">
        <f t="shared" si="7"/>
        <v>-7.5924390145645653</v>
      </c>
      <c r="AP9">
        <f t="shared" si="7"/>
        <v>-28.333348297771433</v>
      </c>
      <c r="AQ9">
        <f t="shared" si="7"/>
        <v>-71.568166769011739</v>
      </c>
      <c r="AR9">
        <f t="shared" si="7"/>
        <v>44.354826209943553</v>
      </c>
      <c r="AS9">
        <f t="shared" si="7"/>
        <v>-0.71254242833166548</v>
      </c>
      <c r="AT9">
        <f t="shared" si="7"/>
        <v>10.732098798745689</v>
      </c>
      <c r="AU9">
        <f t="shared" si="7"/>
        <v>54.374382580357569</v>
      </c>
      <c r="AW9">
        <v>6</v>
      </c>
      <c r="AX9">
        <f>(R9*SUMPRODUCT(K10:$K$23, X10:$X$23)-$AZ$3*SUMPRODUCT(K9:$K$22, W10:$W$23))/Z9</f>
        <v>14.826857634253411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267.96829427892749</v>
      </c>
      <c r="P10">
        <f t="shared" si="22"/>
        <v>13.398414713946375</v>
      </c>
      <c r="Q10" s="4">
        <f t="shared" si="23"/>
        <v>50</v>
      </c>
      <c r="R10">
        <f t="shared" si="0"/>
        <v>50000</v>
      </c>
      <c r="S10">
        <f t="shared" si="11"/>
        <v>15.993029415144912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15.993029415144912</v>
      </c>
      <c r="AC10">
        <f t="shared" si="19"/>
        <v>16.797578358182921</v>
      </c>
      <c r="AE10">
        <f t="shared" si="1"/>
        <v>245.41329480435692</v>
      </c>
      <c r="AF10">
        <f t="shared" si="2"/>
        <v>-12.270664740217846</v>
      </c>
      <c r="AG10">
        <f t="shared" si="2"/>
        <v>-45.791479821285662</v>
      </c>
      <c r="AH10">
        <f t="shared" si="3"/>
        <v>-116.15238412597316</v>
      </c>
      <c r="AI10">
        <f t="shared" si="4"/>
        <v>71.19876611688025</v>
      </c>
      <c r="AJ10">
        <f t="shared" si="5"/>
        <v>-0.80454894303800906</v>
      </c>
      <c r="AK10">
        <f t="shared" si="24"/>
        <v>17.43949616354988</v>
      </c>
      <c r="AL10">
        <f t="shared" si="6"/>
        <v>87.833713337392112</v>
      </c>
      <c r="AN10">
        <f t="shared" si="7"/>
        <v>138.12988632370084</v>
      </c>
      <c r="AO10">
        <f t="shared" si="7"/>
        <v>-6.9064943161850421</v>
      </c>
      <c r="AP10">
        <f t="shared" si="7"/>
        <v>-25.773550317845032</v>
      </c>
      <c r="AQ10">
        <f t="shared" si="7"/>
        <v>-65.375902427526796</v>
      </c>
      <c r="AR10">
        <f t="shared" si="7"/>
        <v>40.073939262143973</v>
      </c>
      <c r="AS10">
        <f t="shared" si="7"/>
        <v>-0.45283713798915542</v>
      </c>
      <c r="AT10">
        <f t="shared" si="7"/>
        <v>9.8157503020940471</v>
      </c>
      <c r="AU10">
        <f t="shared" si="7"/>
        <v>49.436852426248862</v>
      </c>
      <c r="AW10">
        <v>7</v>
      </c>
      <c r="AX10">
        <f>(R10*SUMPRODUCT(K11:$K$23, X11:$X$23)-$AZ$3*SUMPRODUCT(K10:$K$22, W11:$W$23))/Z10</f>
        <v>15.993029415144912</v>
      </c>
    </row>
    <row r="11" spans="1:52" x14ac:dyDescent="0.25">
      <c r="A11" t="s">
        <v>33</v>
      </c>
      <c r="C11" s="7">
        <f>AU25</f>
        <v>131.51739348521286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267.96829427892749</v>
      </c>
      <c r="P11">
        <f t="shared" si="22"/>
        <v>13.398414713946375</v>
      </c>
      <c r="Q11" s="4">
        <f t="shared" si="23"/>
        <v>50</v>
      </c>
      <c r="R11">
        <f t="shared" si="0"/>
        <v>50000</v>
      </c>
      <c r="S11">
        <f t="shared" si="11"/>
        <v>16.797578358182921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16.797578358182921</v>
      </c>
      <c r="AC11">
        <f t="shared" si="19"/>
        <v>17.243263141231441</v>
      </c>
      <c r="AE11">
        <f t="shared" si="1"/>
        <v>242.34164359822142</v>
      </c>
      <c r="AF11">
        <f t="shared" si="2"/>
        <v>-12.117082179911073</v>
      </c>
      <c r="AG11">
        <f t="shared" si="2"/>
        <v>-45.218342761470254</v>
      </c>
      <c r="AH11">
        <f t="shared" si="3"/>
        <v>-115.22226160255219</v>
      </c>
      <c r="AI11">
        <f t="shared" si="4"/>
        <v>69.783957054287882</v>
      </c>
      <c r="AJ11">
        <f t="shared" si="5"/>
        <v>-0.44568478304852022</v>
      </c>
      <c r="AK11">
        <f t="shared" si="24"/>
        <v>17.29154978435453</v>
      </c>
      <c r="AL11">
        <f t="shared" si="6"/>
        <v>86.629822055593891</v>
      </c>
      <c r="AN11">
        <f t="shared" si="7"/>
        <v>125.64898485918987</v>
      </c>
      <c r="AO11">
        <f t="shared" si="7"/>
        <v>-6.282449242959494</v>
      </c>
      <c r="AP11">
        <f t="shared" si="7"/>
        <v>-23.444748416467917</v>
      </c>
      <c r="AQ11">
        <f t="shared" si="7"/>
        <v>-59.740290560804581</v>
      </c>
      <c r="AR11">
        <f t="shared" si="7"/>
        <v>36.181496638957867</v>
      </c>
      <c r="AS11">
        <f t="shared" si="7"/>
        <v>-0.23107807525675222</v>
      </c>
      <c r="AT11">
        <f t="shared" si="7"/>
        <v>8.9653005764389206</v>
      </c>
      <c r="AU11">
        <f t="shared" si="7"/>
        <v>44.915719140140034</v>
      </c>
      <c r="AW11">
        <v>8</v>
      </c>
      <c r="AX11">
        <f>(R11*SUMPRODUCT(K12:$K$23, X12:$X$23)-$AZ$3*SUMPRODUCT(K11:$K$22, W12:$W$23))/Z11</f>
        <v>16.797578358182921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267.96829427892749</v>
      </c>
      <c r="P12">
        <f t="shared" si="22"/>
        <v>13.398414713946375</v>
      </c>
      <c r="Q12" s="4">
        <f t="shared" si="23"/>
        <v>50</v>
      </c>
      <c r="R12">
        <f t="shared" si="0"/>
        <v>50000</v>
      </c>
      <c r="S12">
        <f t="shared" si="11"/>
        <v>17.243263141231441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17.243263141231441</v>
      </c>
      <c r="AC12">
        <f t="shared" si="19"/>
        <v>17.358872838019138</v>
      </c>
      <c r="AE12">
        <f t="shared" si="1"/>
        <v>239.30521258470023</v>
      </c>
      <c r="AF12">
        <f t="shared" si="2"/>
        <v>-11.965260629235011</v>
      </c>
      <c r="AG12">
        <f t="shared" si="2"/>
        <v>-44.651777410578298</v>
      </c>
      <c r="AH12">
        <f t="shared" si="3"/>
        <v>-114.3819232772488</v>
      </c>
      <c r="AI12">
        <f t="shared" si="4"/>
        <v>68.306251267638117</v>
      </c>
      <c r="AJ12">
        <f t="shared" si="5"/>
        <v>-0.11560969678769695</v>
      </c>
      <c r="AK12">
        <f t="shared" si="24"/>
        <v>17.120825056768766</v>
      </c>
      <c r="AL12">
        <f t="shared" si="6"/>
        <v>85.311466627619183</v>
      </c>
      <c r="AN12">
        <f t="shared" si="7"/>
        <v>114.29427066826922</v>
      </c>
      <c r="AO12">
        <f t="shared" si="7"/>
        <v>-5.7147135334134607</v>
      </c>
      <c r="AP12">
        <f t="shared" si="7"/>
        <v>-21.32608094099756</v>
      </c>
      <c r="AQ12">
        <f t="shared" si="7"/>
        <v>-54.629810848687306</v>
      </c>
      <c r="AR12">
        <f t="shared" si="7"/>
        <v>32.623665345170892</v>
      </c>
      <c r="AS12">
        <f t="shared" si="7"/>
        <v>-5.5216206257323978E-2</v>
      </c>
      <c r="AT12">
        <f t="shared" si="7"/>
        <v>8.1770563706789989</v>
      </c>
      <c r="AU12">
        <f t="shared" si="7"/>
        <v>40.745505509592569</v>
      </c>
      <c r="AW12">
        <v>9</v>
      </c>
      <c r="AX12">
        <f>(R12*SUMPRODUCT(K13:$K$23, X13:$X$23)-$AZ$3*SUMPRODUCT(K12:$K$22, W13:$W$23))/Z12</f>
        <v>17.243263141231441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267.96829427892749</v>
      </c>
      <c r="P13">
        <f t="shared" si="22"/>
        <v>13.398414713946375</v>
      </c>
      <c r="Q13" s="4">
        <f t="shared" si="23"/>
        <v>50</v>
      </c>
      <c r="R13">
        <f t="shared" si="0"/>
        <v>50000</v>
      </c>
      <c r="S13">
        <f t="shared" si="11"/>
        <v>17.358872838019138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17.358872838019138</v>
      </c>
      <c r="AC13">
        <f t="shared" si="19"/>
        <v>17.152759225714849</v>
      </c>
      <c r="AE13">
        <f t="shared" si="1"/>
        <v>236.303414423249</v>
      </c>
      <c r="AF13">
        <f t="shared" si="2"/>
        <v>-11.815170721162451</v>
      </c>
      <c r="AG13">
        <f t="shared" si="2"/>
        <v>-44.091674177184821</v>
      </c>
      <c r="AH13">
        <f t="shared" si="3"/>
        <v>-113.58545928769354</v>
      </c>
      <c r="AI13">
        <f t="shared" si="4"/>
        <v>66.811110237208197</v>
      </c>
      <c r="AJ13">
        <f t="shared" si="5"/>
        <v>0.20611361230428926</v>
      </c>
      <c r="AK13">
        <f t="shared" si="24"/>
        <v>16.929298157807402</v>
      </c>
      <c r="AL13">
        <f t="shared" si="6"/>
        <v>83.946522007319885</v>
      </c>
      <c r="AN13">
        <f t="shared" si="7"/>
        <v>103.96416406290415</v>
      </c>
      <c r="AO13">
        <f t="shared" si="7"/>
        <v>-5.1982082031452075</v>
      </c>
      <c r="AP13">
        <f t="shared" si="7"/>
        <v>-19.398594214785746</v>
      </c>
      <c r="AQ13">
        <f t="shared" si="7"/>
        <v>-49.973113394777357</v>
      </c>
      <c r="AR13">
        <f t="shared" si="7"/>
        <v>29.394248250195833</v>
      </c>
      <c r="AS13">
        <f t="shared" si="7"/>
        <v>9.0681844176910401E-2</v>
      </c>
      <c r="AT13">
        <f t="shared" si="7"/>
        <v>7.4482221742071699</v>
      </c>
      <c r="AU13">
        <f t="shared" si="7"/>
        <v>36.93315226857991</v>
      </c>
      <c r="AW13">
        <v>10</v>
      </c>
      <c r="AX13">
        <f>(R13*SUMPRODUCT(K14:$K$23, X14:$X$23)-$AZ$3*SUMPRODUCT(K13:$K$22, W14:$W$23))/Z13</f>
        <v>17.358872838019138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267.96829427892749</v>
      </c>
      <c r="P14">
        <f t="shared" si="22"/>
        <v>13.398414713946375</v>
      </c>
      <c r="Q14" s="4">
        <f t="shared" si="23"/>
        <v>50</v>
      </c>
      <c r="R14">
        <f t="shared" si="0"/>
        <v>50000</v>
      </c>
      <c r="S14">
        <f t="shared" si="11"/>
        <v>17.152759225714849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17.152759225714849</v>
      </c>
      <c r="AC14">
        <f t="shared" si="19"/>
        <v>16.546780570647886</v>
      </c>
      <c r="AE14">
        <f t="shared" si="1"/>
        <v>233.33545157240911</v>
      </c>
      <c r="AF14">
        <f t="shared" si="2"/>
        <v>-11.666772578620455</v>
      </c>
      <c r="AG14">
        <f t="shared" si="2"/>
        <v>-43.537884248636303</v>
      </c>
      <c r="AH14">
        <f t="shared" si="3"/>
        <v>-112.87318677667112</v>
      </c>
      <c r="AI14">
        <f t="shared" si="4"/>
        <v>65.257607968481224</v>
      </c>
      <c r="AJ14">
        <f t="shared" si="5"/>
        <v>0.6059786550669628</v>
      </c>
      <c r="AK14">
        <f t="shared" si="24"/>
        <v>16.717500675365248</v>
      </c>
      <c r="AL14">
        <f t="shared" si="6"/>
        <v>82.581087298913431</v>
      </c>
      <c r="AN14">
        <f t="shared" si="7"/>
        <v>94.566162075897012</v>
      </c>
      <c r="AO14">
        <f t="shared" si="7"/>
        <v>-4.7283081037948502</v>
      </c>
      <c r="AP14">
        <f t="shared" si="7"/>
        <v>-17.64502817961429</v>
      </c>
      <c r="AQ14">
        <f t="shared" si="7"/>
        <v>-45.745230751758719</v>
      </c>
      <c r="AR14">
        <f t="shared" si="7"/>
        <v>26.447595040729148</v>
      </c>
      <c r="AS14">
        <f t="shared" si="7"/>
        <v>0.24559095209676474</v>
      </c>
      <c r="AT14">
        <f t="shared" si="7"/>
        <v>6.7752665431550021</v>
      </c>
      <c r="AU14">
        <f t="shared" si="7"/>
        <v>33.468452535980916</v>
      </c>
      <c r="AW14">
        <v>11</v>
      </c>
      <c r="AX14">
        <f>(R14*SUMPRODUCT(K15:$K$23, X15:$X$23)-$AZ$3*SUMPRODUCT(K14:$K$22, W15:$W$23))/Z14</f>
        <v>17.152759225714849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267.96829427892749</v>
      </c>
      <c r="P15">
        <f t="shared" si="22"/>
        <v>13.398414713946375</v>
      </c>
      <c r="Q15" s="4">
        <f t="shared" si="23"/>
        <v>50</v>
      </c>
      <c r="R15">
        <f t="shared" si="0"/>
        <v>50000</v>
      </c>
      <c r="S15">
        <f t="shared" si="11"/>
        <v>16.546780570647886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16.546780570647886</v>
      </c>
      <c r="AC15">
        <f t="shared" si="19"/>
        <v>15.534978241391066</v>
      </c>
      <c r="AE15">
        <f t="shared" si="1"/>
        <v>230.39944291907284</v>
      </c>
      <c r="AF15">
        <f t="shared" si="2"/>
        <v>-11.519972145953643</v>
      </c>
      <c r="AG15">
        <f t="shared" si="2"/>
        <v>-42.990056629470253</v>
      </c>
      <c r="AH15">
        <f t="shared" si="3"/>
        <v>-112.44877667969287</v>
      </c>
      <c r="AI15">
        <f t="shared" si="4"/>
        <v>63.440637463956094</v>
      </c>
      <c r="AJ15">
        <f t="shared" si="5"/>
        <v>1.0118023292568203</v>
      </c>
      <c r="AK15">
        <f t="shared" si="24"/>
        <v>16.479837594063699</v>
      </c>
      <c r="AL15">
        <f t="shared" si="6"/>
        <v>80.932277387276613</v>
      </c>
      <c r="AN15">
        <f t="shared" si="7"/>
        <v>86.015719697128944</v>
      </c>
      <c r="AO15">
        <f t="shared" si="7"/>
        <v>-4.3007859848564483</v>
      </c>
      <c r="AP15">
        <f t="shared" si="7"/>
        <v>-16.049607646417194</v>
      </c>
      <c r="AQ15">
        <f t="shared" si="7"/>
        <v>-41.980841327654176</v>
      </c>
      <c r="AR15">
        <f t="shared" si="7"/>
        <v>23.684484738201139</v>
      </c>
      <c r="AS15">
        <f t="shared" si="7"/>
        <v>0.3777392186352907</v>
      </c>
      <c r="AT15">
        <f t="shared" si="7"/>
        <v>6.1524675285048014</v>
      </c>
      <c r="AU15">
        <f t="shared" si="7"/>
        <v>30.214691485341231</v>
      </c>
      <c r="AW15">
        <v>12</v>
      </c>
      <c r="AX15">
        <f>(R15*SUMPRODUCT(K16:$K$23, X16:$X$23)-$AZ$3*SUMPRODUCT(K15:$K$22, W16:$W$23))/Z15</f>
        <v>16.546780570647886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267.96829427892749</v>
      </c>
      <c r="P16">
        <f t="shared" si="22"/>
        <v>13.398414713946375</v>
      </c>
      <c r="Q16" s="4">
        <f t="shared" si="23"/>
        <v>50</v>
      </c>
      <c r="R16">
        <f t="shared" si="0"/>
        <v>50000</v>
      </c>
      <c r="S16">
        <f t="shared" si="11"/>
        <v>15.534978241391066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15.534978241391066</v>
      </c>
      <c r="AC16">
        <f t="shared" si="19"/>
        <v>14.180059288333647</v>
      </c>
      <c r="AE16">
        <f t="shared" si="1"/>
        <v>227.4942448747274</v>
      </c>
      <c r="AF16">
        <f t="shared" si="2"/>
        <v>-11.37471224373637</v>
      </c>
      <c r="AG16">
        <f t="shared" si="2"/>
        <v>-42.447977938376781</v>
      </c>
      <c r="AH16">
        <f t="shared" si="3"/>
        <v>-112.17812479876977</v>
      </c>
      <c r="AI16">
        <f t="shared" si="4"/>
        <v>61.49342989384445</v>
      </c>
      <c r="AJ16">
        <f t="shared" si="5"/>
        <v>1.3549189530574193</v>
      </c>
      <c r="AK16">
        <f t="shared" si="24"/>
        <v>16.215815761066747</v>
      </c>
      <c r="AL16">
        <f t="shared" si="6"/>
        <v>79.064164607968621</v>
      </c>
      <c r="AN16">
        <f t="shared" si="7"/>
        <v>78.236278514209218</v>
      </c>
      <c r="AO16">
        <f t="shared" si="7"/>
        <v>-3.9118139257104612</v>
      </c>
      <c r="AP16">
        <f t="shared" si="7"/>
        <v>-14.598047639317601</v>
      </c>
      <c r="AQ16">
        <f t="shared" si="7"/>
        <v>-38.578554019206543</v>
      </c>
      <c r="AR16">
        <f t="shared" si="7"/>
        <v>21.147862929974607</v>
      </c>
      <c r="AS16">
        <f t="shared" si="7"/>
        <v>0.46596262966543783</v>
      </c>
      <c r="AT16">
        <f t="shared" si="7"/>
        <v>5.5766908693295871</v>
      </c>
      <c r="AU16">
        <f t="shared" si="7"/>
        <v>27.190516428969637</v>
      </c>
      <c r="AW16">
        <v>13</v>
      </c>
      <c r="AX16">
        <f>(R16*SUMPRODUCT(K17:$K$23, X17:$X$23)-$AZ$3*SUMPRODUCT(K16:$K$22, W17:$W$23))/Z16</f>
        <v>15.534978241391066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267.96829427892749</v>
      </c>
      <c r="P17">
        <f t="shared" si="22"/>
        <v>13.398414713946375</v>
      </c>
      <c r="Q17" s="4">
        <f t="shared" si="23"/>
        <v>50</v>
      </c>
      <c r="R17">
        <f t="shared" si="0"/>
        <v>50000</v>
      </c>
      <c r="S17">
        <f t="shared" si="11"/>
        <v>14.180059288333647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14.180059288333647</v>
      </c>
      <c r="AC17">
        <f t="shared" si="19"/>
        <v>12.523242691155351</v>
      </c>
      <c r="AE17">
        <f t="shared" si="1"/>
        <v>224.61962441157092</v>
      </c>
      <c r="AF17">
        <f t="shared" si="2"/>
        <v>-11.230981220578547</v>
      </c>
      <c r="AG17">
        <f t="shared" si="2"/>
        <v>-41.911604694875763</v>
      </c>
      <c r="AH17">
        <f t="shared" si="3"/>
        <v>-111.89346411725234</v>
      </c>
      <c r="AI17">
        <f t="shared" si="4"/>
        <v>59.583574378864284</v>
      </c>
      <c r="AJ17">
        <f t="shared" si="5"/>
        <v>1.6568165971782953</v>
      </c>
      <c r="AK17">
        <f t="shared" si="24"/>
        <v>15.929809173552822</v>
      </c>
      <c r="AL17">
        <f t="shared" si="6"/>
        <v>77.170200149595402</v>
      </c>
      <c r="AN17">
        <f t="shared" si="7"/>
        <v>71.158507960407761</v>
      </c>
      <c r="AO17">
        <f t="shared" si="7"/>
        <v>-3.5579253980203887</v>
      </c>
      <c r="AP17">
        <f t="shared" si="7"/>
        <v>-13.277411820657235</v>
      </c>
      <c r="AQ17">
        <f t="shared" si="7"/>
        <v>-35.447356739035406</v>
      </c>
      <c r="AR17">
        <f t="shared" si="7"/>
        <v>18.875814002694735</v>
      </c>
      <c r="AS17">
        <f t="shared" si="7"/>
        <v>0.52487220263188272</v>
      </c>
      <c r="AT17">
        <f t="shared" si="7"/>
        <v>5.0464934034750462</v>
      </c>
      <c r="AU17">
        <f t="shared" si="7"/>
        <v>24.447179608801662</v>
      </c>
      <c r="AW17">
        <v>14</v>
      </c>
      <c r="AX17">
        <f>(R17*SUMPRODUCT(K18:$K$23, X18:$X$23)-$AZ$3*SUMPRODUCT(K17:$K$22, W18:$W$23))/Z17</f>
        <v>14.180059288333647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267.96829427892749</v>
      </c>
      <c r="P18">
        <f t="shared" si="22"/>
        <v>13.398414713946375</v>
      </c>
      <c r="Q18" s="4">
        <f t="shared" si="23"/>
        <v>50</v>
      </c>
      <c r="R18">
        <f t="shared" si="0"/>
        <v>50000</v>
      </c>
      <c r="S18">
        <f t="shared" si="11"/>
        <v>12.523242691155351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12.523242691155351</v>
      </c>
      <c r="AC18">
        <f t="shared" si="19"/>
        <v>10.537537073622424</v>
      </c>
      <c r="AE18">
        <f t="shared" si="1"/>
        <v>221.7751356036454</v>
      </c>
      <c r="AF18">
        <f t="shared" si="2"/>
        <v>-11.088756780182271</v>
      </c>
      <c r="AG18">
        <f t="shared" si="2"/>
        <v>-41.380853693982218</v>
      </c>
      <c r="AH18">
        <f t="shared" si="3"/>
        <v>-111.63495394478187</v>
      </c>
      <c r="AI18">
        <f t="shared" si="4"/>
        <v>57.670571184699014</v>
      </c>
      <c r="AJ18">
        <f t="shared" si="5"/>
        <v>1.9857056175329273</v>
      </c>
      <c r="AK18">
        <f t="shared" si="24"/>
        <v>15.624673506023294</v>
      </c>
      <c r="AL18">
        <f t="shared" si="6"/>
        <v>75.280950308255242</v>
      </c>
      <c r="AN18">
        <f t="shared" si="7"/>
        <v>64.719232285847454</v>
      </c>
      <c r="AO18">
        <f t="shared" si="7"/>
        <v>-3.2359616142923731</v>
      </c>
      <c r="AP18">
        <f t="shared" si="7"/>
        <v>-12.075912275368179</v>
      </c>
      <c r="AQ18">
        <f t="shared" si="7"/>
        <v>-32.577721104337641</v>
      </c>
      <c r="AR18">
        <f t="shared" si="7"/>
        <v>16.829637291849259</v>
      </c>
      <c r="AS18">
        <f t="shared" si="7"/>
        <v>0.5794758856200346</v>
      </c>
      <c r="AT18">
        <f t="shared" si="7"/>
        <v>4.5596494452565066</v>
      </c>
      <c r="AU18">
        <f t="shared" si="7"/>
        <v>21.968762622725801</v>
      </c>
      <c r="AW18">
        <v>15</v>
      </c>
      <c r="AX18">
        <f>(R18*SUMPRODUCT(K19:$K$23, X19:$X$23)-$AZ$3*SUMPRODUCT(K18:$K$22, W19:$W$23))/Z18</f>
        <v>12.523242691155351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267.96829427892749</v>
      </c>
      <c r="P19">
        <f t="shared" si="22"/>
        <v>13.398414713946375</v>
      </c>
      <c r="Q19" s="4">
        <f t="shared" si="23"/>
        <v>50</v>
      </c>
      <c r="R19">
        <f t="shared" si="0"/>
        <v>50000</v>
      </c>
      <c r="S19">
        <f t="shared" si="11"/>
        <v>10.537537073622424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10.537537073622424</v>
      </c>
      <c r="AC19">
        <f t="shared" si="19"/>
        <v>8.2904591646215113</v>
      </c>
      <c r="AE19">
        <f t="shared" si="1"/>
        <v>218.95928952960597</v>
      </c>
      <c r="AF19">
        <f t="shared" si="2"/>
        <v>-10.947964476480299</v>
      </c>
      <c r="AG19">
        <f t="shared" si="2"/>
        <v>-40.855447118996068</v>
      </c>
      <c r="AH19">
        <f t="shared" si="3"/>
        <v>-111.59803804632334</v>
      </c>
      <c r="AI19">
        <f t="shared" si="4"/>
        <v>55.557839887806253</v>
      </c>
      <c r="AJ19">
        <f t="shared" si="5"/>
        <v>2.2470779090009128</v>
      </c>
      <c r="AK19">
        <f t="shared" si="24"/>
        <v>15.298420348872368</v>
      </c>
      <c r="AL19">
        <f t="shared" si="6"/>
        <v>73.10333814567953</v>
      </c>
      <c r="AN19">
        <f t="shared" si="7"/>
        <v>58.860676004871564</v>
      </c>
      <c r="AO19">
        <f t="shared" si="7"/>
        <v>-2.9430338002435783</v>
      </c>
      <c r="AP19">
        <f t="shared" si="7"/>
        <v>-10.982768719571659</v>
      </c>
      <c r="AQ19">
        <f t="shared" si="7"/>
        <v>-29.999804869369537</v>
      </c>
      <c r="AR19">
        <f t="shared" si="7"/>
        <v>14.935068615686783</v>
      </c>
      <c r="AS19">
        <f t="shared" si="7"/>
        <v>0.60405989188014431</v>
      </c>
      <c r="AT19">
        <f t="shared" si="7"/>
        <v>4.1125241385091149</v>
      </c>
      <c r="AU19">
        <f t="shared" si="7"/>
        <v>19.651652646076041</v>
      </c>
      <c r="AW19">
        <v>16</v>
      </c>
      <c r="AX19">
        <f>(R19*SUMPRODUCT(K20:$K$23, X20:$X$23)-$AZ$3*SUMPRODUCT(K19:$K$22, W20:$W$23))/Z19</f>
        <v>10.537537073622424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267.96829427892749</v>
      </c>
      <c r="P20">
        <f t="shared" si="22"/>
        <v>13.398414713946375</v>
      </c>
      <c r="Q20" s="4">
        <f t="shared" si="23"/>
        <v>50</v>
      </c>
      <c r="R20">
        <f t="shared" si="0"/>
        <v>50000</v>
      </c>
      <c r="S20">
        <f t="shared" si="11"/>
        <v>8.2904591646215113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8.2904591646215113</v>
      </c>
      <c r="AC20">
        <f t="shared" si="19"/>
        <v>5.7741770026205987</v>
      </c>
      <c r="AE20">
        <f t="shared" si="1"/>
        <v>216.17211885322655</v>
      </c>
      <c r="AF20">
        <f t="shared" si="2"/>
        <v>-10.808605942661329</v>
      </c>
      <c r="AG20">
        <f t="shared" si="2"/>
        <v>-40.335391064626016</v>
      </c>
      <c r="AH20">
        <f t="shared" si="3"/>
        <v>-111.50158318009186</v>
      </c>
      <c r="AI20">
        <f t="shared" si="4"/>
        <v>53.526538665847355</v>
      </c>
      <c r="AJ20">
        <f t="shared" si="5"/>
        <v>2.5162821620009126</v>
      </c>
      <c r="AK20">
        <f t="shared" si="24"/>
        <v>14.955778045263074</v>
      </c>
      <c r="AL20">
        <f t="shared" si="6"/>
        <v>70.998598873111348</v>
      </c>
      <c r="AN20">
        <f t="shared" si="7"/>
        <v>53.53069927845285</v>
      </c>
      <c r="AO20">
        <f t="shared" si="7"/>
        <v>-2.6765349639226428</v>
      </c>
      <c r="AP20">
        <f t="shared" si="7"/>
        <v>-9.9882524204025565</v>
      </c>
      <c r="AQ20">
        <f t="shared" si="7"/>
        <v>-27.611135746592165</v>
      </c>
      <c r="AR20">
        <f t="shared" si="7"/>
        <v>13.254776147535486</v>
      </c>
      <c r="AS20">
        <f t="shared" si="7"/>
        <v>0.6231069225225182</v>
      </c>
      <c r="AT20">
        <f t="shared" si="7"/>
        <v>3.7034991434757614</v>
      </c>
      <c r="AU20">
        <f t="shared" si="7"/>
        <v>17.581382213533768</v>
      </c>
      <c r="AW20">
        <v>17</v>
      </c>
      <c r="AX20">
        <f>(R20*SUMPRODUCT(K21:$K$23, X21:$X$23)-$AZ$3*SUMPRODUCT(K20:$K$22, W21:$W$23))/Z20</f>
        <v>8.2904591646215113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267.96829427892749</v>
      </c>
      <c r="P21">
        <f t="shared" si="22"/>
        <v>13.398414713946375</v>
      </c>
      <c r="Q21" s="4">
        <f t="shared" si="23"/>
        <v>50</v>
      </c>
      <c r="R21">
        <f t="shared" si="0"/>
        <v>50000</v>
      </c>
      <c r="S21">
        <f t="shared" si="11"/>
        <v>5.7741770026205987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5.7741770026205987</v>
      </c>
      <c r="AC21">
        <f t="shared" si="19"/>
        <v>3.0073841130691705</v>
      </c>
      <c r="AE21">
        <f t="shared" si="1"/>
        <v>213.41241240560504</v>
      </c>
      <c r="AF21">
        <f t="shared" si="2"/>
        <v>-10.670620620280252</v>
      </c>
      <c r="AG21">
        <f t="shared" si="2"/>
        <v>-39.820459539788807</v>
      </c>
      <c r="AH21">
        <f t="shared" si="3"/>
        <v>-111.57761419095748</v>
      </c>
      <c r="AI21">
        <f t="shared" si="4"/>
        <v>51.343718054578503</v>
      </c>
      <c r="AJ21">
        <f t="shared" si="5"/>
        <v>2.7667928895514282</v>
      </c>
      <c r="AK21">
        <f t="shared" si="24"/>
        <v>14.596117815156179</v>
      </c>
      <c r="AL21">
        <f t="shared" si="6"/>
        <v>68.706628759286104</v>
      </c>
      <c r="AN21">
        <f t="shared" si="7"/>
        <v>48.681536740918247</v>
      </c>
      <c r="AO21">
        <f t="shared" si="7"/>
        <v>-2.4340768370459123</v>
      </c>
      <c r="AP21">
        <f t="shared" si="7"/>
        <v>-9.083450874648209</v>
      </c>
      <c r="AQ21">
        <f t="shared" si="7"/>
        <v>-25.451985962173765</v>
      </c>
      <c r="AR21">
        <f t="shared" si="7"/>
        <v>11.712023067050362</v>
      </c>
      <c r="AS21">
        <f t="shared" si="7"/>
        <v>0.63113353243586545</v>
      </c>
      <c r="AT21">
        <f t="shared" si="7"/>
        <v>3.3295225787655958</v>
      </c>
      <c r="AU21">
        <f t="shared" si="7"/>
        <v>15.672679178251821</v>
      </c>
      <c r="AW21">
        <v>18</v>
      </c>
      <c r="AX21">
        <f>(R21*SUMPRODUCT(K22:$K$23, X22:$X$23)-$AZ$3*SUMPRODUCT(K21:$K$22, W22:$W$23))/Z21</f>
        <v>5.7741770026205987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267.96829427892749</v>
      </c>
      <c r="P22">
        <f t="shared" si="22"/>
        <v>13.398414713946375</v>
      </c>
      <c r="Q22" s="4">
        <f t="shared" si="23"/>
        <v>50</v>
      </c>
      <c r="R22">
        <f t="shared" si="0"/>
        <v>50000</v>
      </c>
      <c r="S22">
        <f t="shared" si="11"/>
        <v>3.0073841130691705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3.0073841130691705</v>
      </c>
      <c r="AC22">
        <f t="shared" si="19"/>
        <v>3.0465317382054047</v>
      </c>
      <c r="AE22">
        <f t="shared" si="1"/>
        <v>210.67941655881634</v>
      </c>
      <c r="AF22">
        <f t="shared" si="2"/>
        <v>-10.533970827940816</v>
      </c>
      <c r="AG22">
        <f t="shared" si="2"/>
        <v>-39.310511925623686</v>
      </c>
      <c r="AH22">
        <f t="shared" si="3"/>
        <v>-111.7430187672287</v>
      </c>
      <c r="AI22">
        <f t="shared" si="4"/>
        <v>49.09191503802316</v>
      </c>
      <c r="AJ22">
        <f t="shared" si="5"/>
        <v>-3.9147625136234154E-2</v>
      </c>
      <c r="AK22">
        <f t="shared" si="24"/>
        <v>14.220698089076132</v>
      </c>
      <c r="AL22">
        <f t="shared" si="6"/>
        <v>63.273465501963052</v>
      </c>
      <c r="AN22">
        <f t="shared" si="7"/>
        <v>44.269852812039431</v>
      </c>
      <c r="AO22">
        <f t="shared" si="7"/>
        <v>-2.2134926406019715</v>
      </c>
      <c r="AP22">
        <f t="shared" si="7"/>
        <v>-8.2602781293892651</v>
      </c>
      <c r="AQ22">
        <f t="shared" si="7"/>
        <v>-23.480447565304228</v>
      </c>
      <c r="AR22">
        <f t="shared" si="7"/>
        <v>10.31563447674397</v>
      </c>
      <c r="AS22">
        <f t="shared" si="7"/>
        <v>-8.2260508930076456E-3</v>
      </c>
      <c r="AT22">
        <f t="shared" si="7"/>
        <v>2.9881809128330148</v>
      </c>
      <c r="AU22">
        <f t="shared" si="7"/>
        <v>13.295589338683977</v>
      </c>
      <c r="AW22">
        <v>19</v>
      </c>
      <c r="AX22">
        <f>(R22*SUMPRODUCT(K23:$K$23, X23:$X$23)-$AZ$3*SUMPRODUCT(K22:$K$22, W23:$W$23))/Z22</f>
        <v>3.0073841130691705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267.96829427892749</v>
      </c>
      <c r="P23">
        <f t="shared" si="22"/>
        <v>13.398414713946375</v>
      </c>
      <c r="Q23" s="4">
        <f t="shared" si="23"/>
        <v>50</v>
      </c>
      <c r="R23">
        <f t="shared" si="0"/>
        <v>50000</v>
      </c>
      <c r="S23">
        <f t="shared" si="11"/>
        <v>3.0465317382054047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3.0465317382054047</v>
      </c>
      <c r="AC23">
        <f t="shared" si="19"/>
        <v>0</v>
      </c>
      <c r="AE23">
        <f t="shared" si="1"/>
        <v>207.97220733465662</v>
      </c>
      <c r="AF23">
        <f t="shared" si="2"/>
        <v>-10.39861036673283</v>
      </c>
      <c r="AG23">
        <f t="shared" si="2"/>
        <v>-38.80537581774113</v>
      </c>
      <c r="AH23">
        <f t="shared" si="3"/>
        <v>-112.03098862632302</v>
      </c>
      <c r="AI23">
        <f t="shared" si="4"/>
        <v>46.737232523859632</v>
      </c>
      <c r="AJ23">
        <f t="shared" si="5"/>
        <v>3.0465317382054047</v>
      </c>
      <c r="AK23">
        <f t="shared" si="24"/>
        <v>14.043409009429045</v>
      </c>
      <c r="AL23">
        <f t="shared" si="6"/>
        <v>63.827173271494075</v>
      </c>
      <c r="AN23">
        <f t="shared" si="7"/>
        <v>40.256187221722612</v>
      </c>
      <c r="AO23">
        <f t="shared" si="7"/>
        <v>-2.0128093610861306</v>
      </c>
      <c r="AP23">
        <f t="shared" si="7"/>
        <v>-7.5113713228737531</v>
      </c>
      <c r="AQ23">
        <f t="shared" si="7"/>
        <v>-21.685303582506126</v>
      </c>
      <c r="AR23">
        <f t="shared" si="7"/>
        <v>9.0467029552566007</v>
      </c>
      <c r="AS23">
        <f t="shared" si="7"/>
        <v>0.58970260306353783</v>
      </c>
      <c r="AT23">
        <f t="shared" si="7"/>
        <v>2.7183156324590017</v>
      </c>
      <c r="AU23">
        <f t="shared" si="7"/>
        <v>12.35472119077914</v>
      </c>
      <c r="AW23">
        <v>20</v>
      </c>
      <c r="AX23">
        <f>(R23*SUMPRODUCT(K$23:$K24, X$23:$X24)-$AZ$3*SUMPRODUCT(K$22:$K23, W$23:$W24))/Z23</f>
        <v>3.0465317382054047</v>
      </c>
    </row>
    <row r="25" spans="5:50" x14ac:dyDescent="0.25">
      <c r="AN25" s="8">
        <f t="shared" ref="AN25:AU25" si="25">SUM(AN3:AN23)</f>
        <v>2316.0577413186384</v>
      </c>
      <c r="AO25" s="8">
        <f t="shared" si="25"/>
        <v>-316.77910777512767</v>
      </c>
      <c r="AP25" s="8">
        <f t="shared" si="25"/>
        <v>-902.63337821971322</v>
      </c>
      <c r="AQ25" s="8">
        <f t="shared" si="25"/>
        <v>-1099.6256788232758</v>
      </c>
      <c r="AR25" s="8">
        <f t="shared" si="25"/>
        <v>-2.9804234994781513</v>
      </c>
      <c r="AS25" s="8">
        <f t="shared" si="25"/>
        <v>-9.34264261266852</v>
      </c>
      <c r="AT25" s="8">
        <f t="shared" si="25"/>
        <v>143.84045959735963</v>
      </c>
      <c r="AU25" s="9">
        <f t="shared" si="25"/>
        <v>131.51739348521286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56CA-BA64-4AD8-A709-7DF81737EE1B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353.99115419208948</v>
      </c>
      <c r="K3">
        <v>1</v>
      </c>
      <c r="L3" s="2">
        <v>0</v>
      </c>
      <c r="O3">
        <f>$C$3</f>
        <v>353.99115419208948</v>
      </c>
      <c r="P3">
        <f>O3*B5</f>
        <v>283.19292335367157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353.99115419208948</v>
      </c>
      <c r="AF3">
        <f t="shared" ref="AF3:AG23" si="3">-$Z3*P3</f>
        <v>-283.19292335367157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-449.68369686158212</v>
      </c>
      <c r="AJ3">
        <f t="shared" ref="AJ3:AJ23" si="6">AB3-AC3</f>
        <v>0</v>
      </c>
      <c r="AL3">
        <f t="shared" ref="AL3:AL23" si="7">SUM(AI3:AK3)</f>
        <v>-449.68369686158212</v>
      </c>
      <c r="AN3">
        <f t="shared" ref="AN3:AU23" si="8">AE3*$K3</f>
        <v>353.99115419208948</v>
      </c>
      <c r="AO3">
        <f t="shared" si="8"/>
        <v>-283.19292335367157</v>
      </c>
      <c r="AP3">
        <f t="shared" si="8"/>
        <v>-520.48192770000003</v>
      </c>
      <c r="AQ3">
        <f t="shared" si="8"/>
        <v>0</v>
      </c>
      <c r="AR3">
        <f t="shared" si="8"/>
        <v>-449.68369686158212</v>
      </c>
      <c r="AS3">
        <f t="shared" si="8"/>
        <v>0</v>
      </c>
      <c r="AT3">
        <f t="shared" si="8"/>
        <v>0</v>
      </c>
      <c r="AU3">
        <f t="shared" si="8"/>
        <v>-449.68369686158212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127.24279708621765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10.206510353881722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10.078481868065637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-10.078481868065637</v>
      </c>
      <c r="AK4">
        <f t="shared" ref="AK4:AK23" si="20">H4*SUM(AB4:AB4, AE4:AF4)</f>
        <v>0</v>
      </c>
      <c r="AL4">
        <f t="shared" si="7"/>
        <v>-137.26878186806564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-117.1643152181523</v>
      </c>
      <c r="AR4">
        <f t="shared" si="8"/>
        <v>-117.1643152181523</v>
      </c>
      <c r="AS4">
        <f t="shared" si="8"/>
        <v>-9.2840289433272396</v>
      </c>
      <c r="AT4">
        <f t="shared" si="8"/>
        <v>0</v>
      </c>
      <c r="AU4">
        <f t="shared" si="8"/>
        <v>-126.44834416147953</v>
      </c>
      <c r="AW4">
        <v>1</v>
      </c>
      <c r="AX4">
        <f>(R4*SUMPRODUCT(K5:$K$23, X5:$X$23)-$AZ$3*SUMPRODUCT(K4:$K$22, W5:$W$23))/Z4</f>
        <v>10.206510353881722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2.5599659999999999E-3</v>
      </c>
      <c r="O5">
        <f t="shared" ref="O5:O23" si="22">$C$3</f>
        <v>353.99115419208948</v>
      </c>
      <c r="P5">
        <f t="shared" ref="P5:P23" si="23">O5*$C$5</f>
        <v>17.699557709604473</v>
      </c>
      <c r="Q5" s="4">
        <f t="shared" ref="Q5:Q23" si="24">$C$8</f>
        <v>50</v>
      </c>
      <c r="R5">
        <f t="shared" si="0"/>
        <v>50000</v>
      </c>
      <c r="S5">
        <f t="shared" si="12"/>
        <v>19.044095731152542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10.078481868065637</v>
      </c>
      <c r="AC5">
        <f t="shared" si="1"/>
        <v>18.569017487004658</v>
      </c>
      <c r="AE5">
        <f t="shared" si="2"/>
        <v>345.16041219459152</v>
      </c>
      <c r="AF5">
        <f t="shared" si="3"/>
        <v>-17.258020609729577</v>
      </c>
      <c r="AG5">
        <f t="shared" si="3"/>
        <v>-48.752688888843529</v>
      </c>
      <c r="AH5">
        <f t="shared" si="4"/>
        <v>-126.39271415647021</v>
      </c>
      <c r="AI5">
        <f t="shared" si="5"/>
        <v>152.75698853954822</v>
      </c>
      <c r="AJ5">
        <f t="shared" si="6"/>
        <v>-8.4905356189390204</v>
      </c>
      <c r="AK5">
        <f t="shared" si="20"/>
        <v>28.921699303113922</v>
      </c>
      <c r="AL5">
        <f t="shared" si="7"/>
        <v>173.18815222372311</v>
      </c>
      <c r="AN5">
        <f t="shared" si="8"/>
        <v>292.88943938339145</v>
      </c>
      <c r="AO5">
        <f t="shared" si="8"/>
        <v>-14.644471969169574</v>
      </c>
      <c r="AP5">
        <f t="shared" si="8"/>
        <v>-41.369598634724383</v>
      </c>
      <c r="AQ5">
        <f t="shared" si="8"/>
        <v>-107.25184547109505</v>
      </c>
      <c r="AR5">
        <f t="shared" si="8"/>
        <v>129.62352330840244</v>
      </c>
      <c r="AS5">
        <f t="shared" si="8"/>
        <v>-7.2047318569482606</v>
      </c>
      <c r="AT5">
        <f t="shared" si="8"/>
        <v>24.541807216664328</v>
      </c>
      <c r="AU5">
        <f t="shared" si="8"/>
        <v>146.96059866811851</v>
      </c>
      <c r="AW5">
        <v>2</v>
      </c>
      <c r="AX5">
        <f>(R5*SUMPRODUCT(K6:$K$23, X6:$X$23)-$AZ$3*SUMPRODUCT(K5:$K$22, W6:$W$23))/Z5</f>
        <v>19.044095731152542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2.5827799999999998E-3</v>
      </c>
      <c r="O6">
        <f t="shared" si="22"/>
        <v>353.99115419208948</v>
      </c>
      <c r="P6">
        <f t="shared" si="23"/>
        <v>17.699557709604473</v>
      </c>
      <c r="Q6" s="4">
        <f t="shared" si="24"/>
        <v>50</v>
      </c>
      <c r="R6">
        <f t="shared" si="0"/>
        <v>50000</v>
      </c>
      <c r="S6">
        <f t="shared" si="12"/>
        <v>26.405305326007049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18.569017487004658</v>
      </c>
      <c r="AC6">
        <f t="shared" si="1"/>
        <v>25.4226289996368</v>
      </c>
      <c r="AE6">
        <f t="shared" si="2"/>
        <v>340.81733466323766</v>
      </c>
      <c r="AF6">
        <f t="shared" si="3"/>
        <v>-17.040866733161881</v>
      </c>
      <c r="AG6">
        <f t="shared" si="3"/>
        <v>-48.139244530146762</v>
      </c>
      <c r="AH6">
        <f t="shared" si="4"/>
        <v>-125.91746980832727</v>
      </c>
      <c r="AI6">
        <f t="shared" si="5"/>
        <v>149.71975359160177</v>
      </c>
      <c r="AJ6">
        <f t="shared" si="6"/>
        <v>-6.853611512632142</v>
      </c>
      <c r="AK6">
        <f t="shared" si="20"/>
        <v>29.295187878110411</v>
      </c>
      <c r="AL6">
        <f t="shared" si="7"/>
        <v>172.16132995708006</v>
      </c>
      <c r="AN6">
        <f t="shared" si="8"/>
        <v>266.40708861623818</v>
      </c>
      <c r="AO6">
        <f t="shared" si="8"/>
        <v>-13.320354430811909</v>
      </c>
      <c r="AP6">
        <f t="shared" si="8"/>
        <v>-37.629060141948528</v>
      </c>
      <c r="AQ6">
        <f t="shared" si="8"/>
        <v>-98.426057379697937</v>
      </c>
      <c r="AR6">
        <f t="shared" si="8"/>
        <v>117.03161666377986</v>
      </c>
      <c r="AS6">
        <f t="shared" si="8"/>
        <v>-5.3572706077030627</v>
      </c>
      <c r="AT6">
        <f t="shared" si="8"/>
        <v>22.899204117022677</v>
      </c>
      <c r="AU6">
        <f t="shared" si="8"/>
        <v>134.57355017309948</v>
      </c>
      <c r="AW6">
        <v>3</v>
      </c>
      <c r="AX6">
        <f>(R6*SUMPRODUCT(K7:$K$23, X7:$X$23)-$AZ$3*SUMPRODUCT(K6:$K$22, W7:$W$23))/Z6</f>
        <v>26.405305326007049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2.6093969999999998E-3</v>
      </c>
      <c r="O7">
        <f t="shared" si="22"/>
        <v>353.99115419208948</v>
      </c>
      <c r="P7">
        <f t="shared" si="23"/>
        <v>17.699557709604473</v>
      </c>
      <c r="Q7" s="4">
        <f t="shared" si="24"/>
        <v>50</v>
      </c>
      <c r="R7">
        <f t="shared" si="0"/>
        <v>50000</v>
      </c>
      <c r="S7">
        <f t="shared" si="12"/>
        <v>32.329565204404823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25.4226289996368</v>
      </c>
      <c r="AC7">
        <f t="shared" si="1"/>
        <v>30.733931550701865</v>
      </c>
      <c r="AE7">
        <f t="shared" si="2"/>
        <v>336.51983358598704</v>
      </c>
      <c r="AF7">
        <f t="shared" si="3"/>
        <v>-16.825991679299353</v>
      </c>
      <c r="AG7">
        <f t="shared" si="3"/>
        <v>-47.532237684586065</v>
      </c>
      <c r="AH7">
        <f t="shared" si="4"/>
        <v>-125.61440025923136</v>
      </c>
      <c r="AI7">
        <f t="shared" si="5"/>
        <v>146.54720396287027</v>
      </c>
      <c r="AJ7">
        <f t="shared" si="6"/>
        <v>-5.3113025510650651</v>
      </c>
      <c r="AK7">
        <f t="shared" si="20"/>
        <v>29.532306648396002</v>
      </c>
      <c r="AL7">
        <f t="shared" si="7"/>
        <v>170.7682080602012</v>
      </c>
      <c r="AN7">
        <f t="shared" si="8"/>
        <v>242.3126755961483</v>
      </c>
      <c r="AO7">
        <f t="shared" si="8"/>
        <v>-12.115633779807416</v>
      </c>
      <c r="AP7">
        <f t="shared" si="8"/>
        <v>-34.225809420178322</v>
      </c>
      <c r="AQ7">
        <f t="shared" si="8"/>
        <v>-90.449234732675549</v>
      </c>
      <c r="AR7">
        <f t="shared" si="8"/>
        <v>105.521997663487</v>
      </c>
      <c r="AS7">
        <f t="shared" si="8"/>
        <v>-3.824428172137357</v>
      </c>
      <c r="AT7">
        <f t="shared" si="8"/>
        <v>21.264875131558181</v>
      </c>
      <c r="AU7">
        <f t="shared" si="8"/>
        <v>122.96244462290782</v>
      </c>
      <c r="AW7">
        <v>4</v>
      </c>
      <c r="AX7">
        <f>(R7*SUMPRODUCT(K8:$K$23, X8:$X$23)-$AZ$3*SUMPRODUCT(K7:$K$22, W8:$W$23))/Z7</f>
        <v>32.329565204404823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2.6360139999999999E-3</v>
      </c>
      <c r="O8">
        <f t="shared" si="22"/>
        <v>353.99115419208948</v>
      </c>
      <c r="P8">
        <f t="shared" si="23"/>
        <v>17.699557709604473</v>
      </c>
      <c r="Q8" s="4">
        <f t="shared" si="24"/>
        <v>50</v>
      </c>
      <c r="R8">
        <f t="shared" si="0"/>
        <v>50000</v>
      </c>
      <c r="S8">
        <f t="shared" si="12"/>
        <v>36.996049628207608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30.733931550701865</v>
      </c>
      <c r="AC8">
        <f t="shared" si="1"/>
        <v>34.725690604246893</v>
      </c>
      <c r="AE8">
        <f t="shared" si="2"/>
        <v>332.26756425751688</v>
      </c>
      <c r="AF8">
        <f t="shared" si="3"/>
        <v>-16.613378212875844</v>
      </c>
      <c r="AG8">
        <f t="shared" si="3"/>
        <v>-46.931619663752308</v>
      </c>
      <c r="AH8">
        <f t="shared" si="4"/>
        <v>-125.29564398789644</v>
      </c>
      <c r="AI8">
        <f t="shared" si="5"/>
        <v>143.42692239299231</v>
      </c>
      <c r="AJ8">
        <f t="shared" si="6"/>
        <v>-3.991759053545028</v>
      </c>
      <c r="AK8">
        <f t="shared" si="20"/>
        <v>29.641123998868686</v>
      </c>
      <c r="AL8">
        <f t="shared" si="7"/>
        <v>169.07628733831598</v>
      </c>
      <c r="AN8">
        <f t="shared" si="8"/>
        <v>220.39147033539734</v>
      </c>
      <c r="AO8">
        <f t="shared" si="8"/>
        <v>-11.019573516769867</v>
      </c>
      <c r="AP8">
        <f t="shared" si="8"/>
        <v>-31.12951661721528</v>
      </c>
      <c r="AQ8">
        <f t="shared" si="8"/>
        <v>-83.107995409721283</v>
      </c>
      <c r="AR8">
        <f t="shared" si="8"/>
        <v>95.13438479169092</v>
      </c>
      <c r="AS8">
        <f t="shared" si="8"/>
        <v>-2.6477144978063269</v>
      </c>
      <c r="AT8">
        <f t="shared" si="8"/>
        <v>19.66081436538148</v>
      </c>
      <c r="AU8">
        <f t="shared" si="8"/>
        <v>112.14748465926608</v>
      </c>
      <c r="AW8">
        <v>5</v>
      </c>
      <c r="AX8">
        <f>(R8*SUMPRODUCT(K9:$K$23, X9:$X$23)-$AZ$3*SUMPRODUCT(K8:$K$22, W9:$W$23))/Z8</f>
        <v>36.996049628207608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2.6635809999999999E-3</v>
      </c>
      <c r="O9">
        <f t="shared" si="22"/>
        <v>353.99115419208948</v>
      </c>
      <c r="P9">
        <f t="shared" si="23"/>
        <v>17.699557709604473</v>
      </c>
      <c r="Q9" s="4">
        <f t="shared" si="24"/>
        <v>50</v>
      </c>
      <c r="R9">
        <f t="shared" si="0"/>
        <v>50000</v>
      </c>
      <c r="S9">
        <f t="shared" si="12"/>
        <v>40.535193519101426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34.725690604246893</v>
      </c>
      <c r="AC9">
        <f t="shared" si="1"/>
        <v>37.565826261460529</v>
      </c>
      <c r="AE9">
        <f t="shared" si="2"/>
        <v>328.05986704386908</v>
      </c>
      <c r="AF9">
        <f t="shared" si="3"/>
        <v>-16.402993352193455</v>
      </c>
      <c r="AG9">
        <f t="shared" si="3"/>
        <v>-46.337297296679189</v>
      </c>
      <c r="AH9">
        <f t="shared" si="4"/>
        <v>-125.00617043559704</v>
      </c>
      <c r="AI9">
        <f t="shared" si="5"/>
        <v>140.3134059593994</v>
      </c>
      <c r="AJ9">
        <f t="shared" si="6"/>
        <v>-2.8401356572136365</v>
      </c>
      <c r="AK9">
        <f t="shared" si="20"/>
        <v>29.640648791930683</v>
      </c>
      <c r="AL9">
        <f t="shared" si="7"/>
        <v>167.11391909411645</v>
      </c>
      <c r="AN9">
        <f t="shared" si="8"/>
        <v>200.44780548788648</v>
      </c>
      <c r="AO9">
        <f t="shared" si="8"/>
        <v>-10.022390274394326</v>
      </c>
      <c r="AP9">
        <f t="shared" si="8"/>
        <v>-28.312544411648723</v>
      </c>
      <c r="AQ9">
        <f t="shared" si="8"/>
        <v>-76.379999669113516</v>
      </c>
      <c r="AR9">
        <f t="shared" si="8"/>
        <v>85.73287113272994</v>
      </c>
      <c r="AS9">
        <f t="shared" si="8"/>
        <v>-1.7353508215018616</v>
      </c>
      <c r="AT9">
        <f t="shared" si="8"/>
        <v>18.110727950716321</v>
      </c>
      <c r="AU9">
        <f t="shared" si="8"/>
        <v>102.1082482619444</v>
      </c>
      <c r="AW9">
        <v>6</v>
      </c>
      <c r="AX9">
        <f>(R9*SUMPRODUCT(K10:$K$23, X10:$X$23)-$AZ$3*SUMPRODUCT(K9:$K$22, W10:$W$23))/Z9</f>
        <v>40.535193519101426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2.696852E-3</v>
      </c>
      <c r="O10">
        <f t="shared" si="22"/>
        <v>353.99115419208948</v>
      </c>
      <c r="P10">
        <f t="shared" si="23"/>
        <v>17.699557709604473</v>
      </c>
      <c r="Q10" s="4">
        <f t="shared" si="24"/>
        <v>50</v>
      </c>
      <c r="R10">
        <f t="shared" si="0"/>
        <v>50000</v>
      </c>
      <c r="S10">
        <f t="shared" si="12"/>
        <v>42.931270771583733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37.565826261460529</v>
      </c>
      <c r="AC10">
        <f t="shared" si="1"/>
        <v>39.281219348374975</v>
      </c>
      <c r="AE10">
        <f t="shared" si="2"/>
        <v>323.89453946487339</v>
      </c>
      <c r="AF10">
        <f t="shared" si="3"/>
        <v>-16.194726973243668</v>
      </c>
      <c r="AG10">
        <f t="shared" si="3"/>
        <v>-45.748959490823253</v>
      </c>
      <c r="AH10">
        <f t="shared" si="4"/>
        <v>-124.96483288914388</v>
      </c>
      <c r="AI10">
        <f t="shared" si="5"/>
        <v>136.98602011166255</v>
      </c>
      <c r="AJ10">
        <f t="shared" si="6"/>
        <v>-1.715393086914446</v>
      </c>
      <c r="AK10">
        <f t="shared" si="20"/>
        <v>29.545071239379439</v>
      </c>
      <c r="AL10">
        <f t="shared" si="7"/>
        <v>164.81569826412755</v>
      </c>
      <c r="AN10">
        <f t="shared" si="8"/>
        <v>182.30273935573322</v>
      </c>
      <c r="AO10">
        <f t="shared" si="8"/>
        <v>-9.1151369677866594</v>
      </c>
      <c r="AP10">
        <f t="shared" si="8"/>
        <v>-25.749617920792534</v>
      </c>
      <c r="AQ10">
        <f t="shared" si="8"/>
        <v>-70.335953784404623</v>
      </c>
      <c r="AR10">
        <f t="shared" si="8"/>
        <v>77.102030682749373</v>
      </c>
      <c r="AS10">
        <f t="shared" si="8"/>
        <v>-0.96550210242215495</v>
      </c>
      <c r="AT10">
        <f t="shared" si="8"/>
        <v>16.629324564402825</v>
      </c>
      <c r="AU10">
        <f t="shared" si="8"/>
        <v>92.765853144730045</v>
      </c>
      <c r="AW10">
        <v>7</v>
      </c>
      <c r="AX10">
        <f>(R10*SUMPRODUCT(K11:$K$23, X11:$X$23)-$AZ$3*SUMPRODUCT(K10:$K$22, W11:$W$23))/Z10</f>
        <v>42.931270771583733</v>
      </c>
    </row>
    <row r="11" spans="1:52" x14ac:dyDescent="0.25">
      <c r="A11" t="s">
        <v>33</v>
      </c>
      <c r="C11" s="7">
        <f>AU25</f>
        <v>758.52338454027768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2.7291730000000001E-3</v>
      </c>
      <c r="O11">
        <f t="shared" si="22"/>
        <v>353.99115419208948</v>
      </c>
      <c r="P11">
        <f t="shared" si="23"/>
        <v>17.699557709604473</v>
      </c>
      <c r="Q11" s="4">
        <f t="shared" si="24"/>
        <v>50</v>
      </c>
      <c r="R11">
        <f t="shared" si="0"/>
        <v>50000</v>
      </c>
      <c r="S11">
        <f t="shared" si="12"/>
        <v>44.363167979226624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39.281219348374975</v>
      </c>
      <c r="AC11">
        <f t="shared" si="1"/>
        <v>40.074680854336577</v>
      </c>
      <c r="AE11">
        <f t="shared" si="2"/>
        <v>319.77162983826969</v>
      </c>
      <c r="AF11">
        <f t="shared" si="3"/>
        <v>-15.988581491913484</v>
      </c>
      <c r="AG11">
        <f t="shared" si="3"/>
        <v>-45.16661307089457</v>
      </c>
      <c r="AH11">
        <f t="shared" si="4"/>
        <v>-124.85682502044858</v>
      </c>
      <c r="AI11">
        <f t="shared" si="5"/>
        <v>133.75961025501306</v>
      </c>
      <c r="AJ11">
        <f t="shared" si="6"/>
        <v>-0.79346150596160214</v>
      </c>
      <c r="AK11">
        <f t="shared" si="20"/>
        <v>29.356695515173541</v>
      </c>
      <c r="AL11">
        <f t="shared" si="7"/>
        <v>162.32284426422501</v>
      </c>
      <c r="AN11">
        <f t="shared" si="8"/>
        <v>165.79478491348357</v>
      </c>
      <c r="AO11">
        <f t="shared" si="8"/>
        <v>-8.2897392456741787</v>
      </c>
      <c r="AP11">
        <f t="shared" si="8"/>
        <v>-23.417927672779758</v>
      </c>
      <c r="AQ11">
        <f t="shared" si="8"/>
        <v>-64.73560665689898</v>
      </c>
      <c r="AR11">
        <f t="shared" si="8"/>
        <v>69.351511338130663</v>
      </c>
      <c r="AS11">
        <f t="shared" si="8"/>
        <v>-0.41139290494459219</v>
      </c>
      <c r="AT11">
        <f t="shared" si="8"/>
        <v>15.220821875819608</v>
      </c>
      <c r="AU11">
        <f t="shared" si="8"/>
        <v>84.160940309005682</v>
      </c>
      <c r="AW11">
        <v>8</v>
      </c>
      <c r="AX11">
        <f>(R11*SUMPRODUCT(K12:$K$23, X12:$X$23)-$AZ$3*SUMPRODUCT(K11:$K$22, W12:$W$23))/Z11</f>
        <v>44.363167979226624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2.766246E-3</v>
      </c>
      <c r="O12">
        <f t="shared" si="22"/>
        <v>353.99115419208948</v>
      </c>
      <c r="P12">
        <f t="shared" si="23"/>
        <v>17.699557709604473</v>
      </c>
      <c r="Q12" s="4">
        <f t="shared" si="24"/>
        <v>50</v>
      </c>
      <c r="R12">
        <f t="shared" si="0"/>
        <v>50000</v>
      </c>
      <c r="S12">
        <f t="shared" si="12"/>
        <v>44.849237895528255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40.074680854336577</v>
      </c>
      <c r="AC12">
        <f t="shared" si="1"/>
        <v>39.996554819924143</v>
      </c>
      <c r="AE12">
        <f t="shared" si="2"/>
        <v>315.68934654793344</v>
      </c>
      <c r="AF12">
        <f t="shared" si="3"/>
        <v>-15.784467327396671</v>
      </c>
      <c r="AG12">
        <f t="shared" si="3"/>
        <v>-44.590004977444721</v>
      </c>
      <c r="AH12">
        <f t="shared" si="4"/>
        <v>-124.94196274090983</v>
      </c>
      <c r="AI12">
        <f t="shared" si="5"/>
        <v>130.37291150218221</v>
      </c>
      <c r="AJ12">
        <f t="shared" si="6"/>
        <v>7.8126034412434819E-2</v>
      </c>
      <c r="AK12">
        <f t="shared" si="20"/>
        <v>29.092730914727067</v>
      </c>
      <c r="AL12">
        <f t="shared" si="7"/>
        <v>159.54376845132171</v>
      </c>
      <c r="AN12">
        <f t="shared" si="8"/>
        <v>150.77600371395079</v>
      </c>
      <c r="AO12">
        <f t="shared" si="8"/>
        <v>-7.5388001856975393</v>
      </c>
      <c r="AP12">
        <f t="shared" si="8"/>
        <v>-21.296577884561181</v>
      </c>
      <c r="AQ12">
        <f t="shared" si="8"/>
        <v>-59.673378415357362</v>
      </c>
      <c r="AR12">
        <f t="shared" si="8"/>
        <v>62.267247228334703</v>
      </c>
      <c r="AS12">
        <f t="shared" si="8"/>
        <v>3.7313679994383168E-2</v>
      </c>
      <c r="AT12">
        <f t="shared" si="8"/>
        <v>13.894943723676867</v>
      </c>
      <c r="AU12">
        <f t="shared" si="8"/>
        <v>76.199504632005954</v>
      </c>
      <c r="AW12">
        <v>9</v>
      </c>
      <c r="AX12">
        <f>(R12*SUMPRODUCT(K13:$K$23, X13:$X$23)-$AZ$3*SUMPRODUCT(K12:$K$22, W13:$W$23))/Z12</f>
        <v>44.849237895528255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2.8061710000000001E-3</v>
      </c>
      <c r="O13">
        <f t="shared" si="22"/>
        <v>353.99115419208948</v>
      </c>
      <c r="P13">
        <f t="shared" si="23"/>
        <v>17.699557709604473</v>
      </c>
      <c r="Q13" s="4">
        <f t="shared" si="24"/>
        <v>50</v>
      </c>
      <c r="R13">
        <f t="shared" si="0"/>
        <v>50000</v>
      </c>
      <c r="S13">
        <f t="shared" si="12"/>
        <v>44.460668661544887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39.996554819924143</v>
      </c>
      <c r="AC13">
        <f t="shared" si="1"/>
        <v>39.142263690197581</v>
      </c>
      <c r="AE13">
        <f t="shared" si="2"/>
        <v>311.64657479316236</v>
      </c>
      <c r="AF13">
        <f t="shared" si="3"/>
        <v>-15.582328739658116</v>
      </c>
      <c r="AG13">
        <f t="shared" si="3"/>
        <v>-44.018977748812716</v>
      </c>
      <c r="AH13">
        <f t="shared" si="4"/>
        <v>-125.12717885756103</v>
      </c>
      <c r="AI13">
        <f t="shared" si="5"/>
        <v>126.91808944713048</v>
      </c>
      <c r="AJ13">
        <f t="shared" si="6"/>
        <v>0.85429112972656185</v>
      </c>
      <c r="AK13">
        <f t="shared" si="20"/>
        <v>28.757394852341015</v>
      </c>
      <c r="AL13">
        <f t="shared" si="7"/>
        <v>156.52977542919805</v>
      </c>
      <c r="AN13">
        <f t="shared" si="8"/>
        <v>137.11217720030854</v>
      </c>
      <c r="AO13">
        <f t="shared" si="8"/>
        <v>-6.8556088600154252</v>
      </c>
      <c r="AP13">
        <f t="shared" si="8"/>
        <v>-19.366610659133318</v>
      </c>
      <c r="AQ13">
        <f t="shared" si="8"/>
        <v>-55.051013897647451</v>
      </c>
      <c r="AR13">
        <f t="shared" si="8"/>
        <v>55.838943783512327</v>
      </c>
      <c r="AS13">
        <f t="shared" si="8"/>
        <v>0.37585433704015819</v>
      </c>
      <c r="AT13">
        <f t="shared" si="8"/>
        <v>12.652117294824611</v>
      </c>
      <c r="AU13">
        <f t="shared" si="8"/>
        <v>68.866915415377093</v>
      </c>
      <c r="AW13">
        <v>10</v>
      </c>
      <c r="AX13">
        <f>(R13*SUMPRODUCT(K14:$K$23, X14:$X$23)-$AZ$3*SUMPRODUCT(K13:$K$22, W14:$W$23))/Z13</f>
        <v>44.460668661544887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2.8498989999999999E-3</v>
      </c>
      <c r="O14">
        <f t="shared" si="22"/>
        <v>353.99115419208948</v>
      </c>
      <c r="P14">
        <f t="shared" si="23"/>
        <v>17.699557709604473</v>
      </c>
      <c r="Q14" s="4">
        <f t="shared" si="24"/>
        <v>50</v>
      </c>
      <c r="R14">
        <f t="shared" si="0"/>
        <v>50000</v>
      </c>
      <c r="S14">
        <f t="shared" si="12"/>
        <v>43.24786651531209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39.142263690197581</v>
      </c>
      <c r="AC14">
        <f t="shared" si="1"/>
        <v>37.58528351537916</v>
      </c>
      <c r="AE14">
        <f t="shared" si="2"/>
        <v>307.64194778337429</v>
      </c>
      <c r="AF14">
        <f t="shared" si="3"/>
        <v>-15.382097389168713</v>
      </c>
      <c r="AG14">
        <f t="shared" si="3"/>
        <v>-43.453338330657225</v>
      </c>
      <c r="AH14">
        <f t="shared" si="4"/>
        <v>-125.44964066736361</v>
      </c>
      <c r="AI14">
        <f t="shared" si="5"/>
        <v>123.35687139618472</v>
      </c>
      <c r="AJ14">
        <f t="shared" si="6"/>
        <v>1.5569801748184204</v>
      </c>
      <c r="AK14">
        <f t="shared" si="20"/>
        <v>28.35874170643055</v>
      </c>
      <c r="AL14">
        <f t="shared" si="7"/>
        <v>153.27259327743369</v>
      </c>
      <c r="AN14">
        <f t="shared" si="8"/>
        <v>124.68108939030712</v>
      </c>
      <c r="AO14">
        <f t="shared" si="8"/>
        <v>-6.234054469515355</v>
      </c>
      <c r="AP14">
        <f t="shared" si="8"/>
        <v>-17.610763420750658</v>
      </c>
      <c r="AQ14">
        <f t="shared" si="8"/>
        <v>-50.842214381776053</v>
      </c>
      <c r="AR14">
        <f t="shared" si="8"/>
        <v>49.99405711826504</v>
      </c>
      <c r="AS14">
        <f t="shared" si="8"/>
        <v>0.63101272682152265</v>
      </c>
      <c r="AT14">
        <f t="shared" si="8"/>
        <v>11.49322722461056</v>
      </c>
      <c r="AU14">
        <f t="shared" si="8"/>
        <v>62.118297069697128</v>
      </c>
      <c r="AW14">
        <v>11</v>
      </c>
      <c r="AX14">
        <f>(R14*SUMPRODUCT(K15:$K$23, X15:$X$23)-$AZ$3*SUMPRODUCT(K14:$K$22, W15:$W$23))/Z14</f>
        <v>43.24786651531209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2.8964780000000001E-3</v>
      </c>
      <c r="O15">
        <f t="shared" si="22"/>
        <v>353.99115419208948</v>
      </c>
      <c r="P15">
        <f t="shared" si="23"/>
        <v>17.699557709604473</v>
      </c>
      <c r="Q15" s="4">
        <f t="shared" si="24"/>
        <v>50</v>
      </c>
      <c r="R15">
        <f t="shared" si="0"/>
        <v>50000</v>
      </c>
      <c r="S15">
        <f t="shared" si="12"/>
        <v>41.281655189098608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37.58528351537916</v>
      </c>
      <c r="AC15">
        <f t="shared" si="1"/>
        <v>35.41383391442946</v>
      </c>
      <c r="AE15">
        <f t="shared" si="2"/>
        <v>303.67445017190886</v>
      </c>
      <c r="AF15">
        <f t="shared" si="3"/>
        <v>-15.183722508595441</v>
      </c>
      <c r="AG15">
        <f t="shared" si="3"/>
        <v>-42.892943308849347</v>
      </c>
      <c r="AH15">
        <f t="shared" si="4"/>
        <v>-125.86163850130539</v>
      </c>
      <c r="AI15">
        <f t="shared" si="5"/>
        <v>119.73614585315867</v>
      </c>
      <c r="AJ15">
        <f t="shared" si="6"/>
        <v>2.1714496009496997</v>
      </c>
      <c r="AK15">
        <f t="shared" si="20"/>
        <v>27.902976428583084</v>
      </c>
      <c r="AL15">
        <f t="shared" si="7"/>
        <v>149.81057188269145</v>
      </c>
      <c r="AN15">
        <f t="shared" si="8"/>
        <v>113.37169940268265</v>
      </c>
      <c r="AO15">
        <f t="shared" si="8"/>
        <v>-5.6685849701341313</v>
      </c>
      <c r="AP15">
        <f t="shared" si="8"/>
        <v>-16.013352037204115</v>
      </c>
      <c r="AQ15">
        <f t="shared" si="8"/>
        <v>-46.988305530548907</v>
      </c>
      <c r="AR15">
        <f t="shared" si="8"/>
        <v>44.701456864795489</v>
      </c>
      <c r="AS15">
        <f t="shared" si="8"/>
        <v>0.8106738360358684</v>
      </c>
      <c r="AT15">
        <f t="shared" si="8"/>
        <v>10.417102440823285</v>
      </c>
      <c r="AU15">
        <f t="shared" si="8"/>
        <v>55.929233141654642</v>
      </c>
      <c r="AW15">
        <v>12</v>
      </c>
      <c r="AX15">
        <f>(R15*SUMPRODUCT(K16:$K$23, X16:$X$23)-$AZ$3*SUMPRODUCT(K15:$K$22, W16:$W$23))/Z15</f>
        <v>41.281655189098608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2.9506620000000002E-3</v>
      </c>
      <c r="O16">
        <f t="shared" si="22"/>
        <v>353.99115419208948</v>
      </c>
      <c r="P16">
        <f t="shared" si="23"/>
        <v>17.699557709604473</v>
      </c>
      <c r="Q16" s="4">
        <f t="shared" si="24"/>
        <v>50</v>
      </c>
      <c r="R16">
        <f t="shared" si="0"/>
        <v>50000</v>
      </c>
      <c r="S16">
        <f t="shared" si="12"/>
        <v>38.547522156570835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35.41383391442946</v>
      </c>
      <c r="AC16">
        <f t="shared" si="1"/>
        <v>32.640076839148634</v>
      </c>
      <c r="AE16">
        <f t="shared" si="2"/>
        <v>299.74166500969659</v>
      </c>
      <c r="AF16">
        <f t="shared" si="3"/>
        <v>-14.987083250484829</v>
      </c>
      <c r="AG16">
        <f t="shared" si="3"/>
        <v>-42.337451297871276</v>
      </c>
      <c r="AH16">
        <f t="shared" si="4"/>
        <v>-126.56257788957605</v>
      </c>
      <c r="AI16">
        <f t="shared" si="5"/>
        <v>115.85455257176444</v>
      </c>
      <c r="AJ16">
        <f t="shared" si="6"/>
        <v>2.7737570752808267</v>
      </c>
      <c r="AK16">
        <f t="shared" si="20"/>
        <v>27.397451666024828</v>
      </c>
      <c r="AL16">
        <f t="shared" si="7"/>
        <v>146.02576131307009</v>
      </c>
      <c r="AN16">
        <f t="shared" si="8"/>
        <v>103.0824863236643</v>
      </c>
      <c r="AO16">
        <f t="shared" si="8"/>
        <v>-5.1541243161832151</v>
      </c>
      <c r="AP16">
        <f t="shared" si="8"/>
        <v>-14.560037038062214</v>
      </c>
      <c r="AQ16">
        <f t="shared" si="8"/>
        <v>-43.525431154083542</v>
      </c>
      <c r="AR16">
        <f t="shared" si="8"/>
        <v>39.84289381533533</v>
      </c>
      <c r="AS16">
        <f t="shared" si="8"/>
        <v>0.9539073447415235</v>
      </c>
      <c r="AT16">
        <f t="shared" si="8"/>
        <v>9.4221049868889448</v>
      </c>
      <c r="AU16">
        <f t="shared" si="8"/>
        <v>50.2189061469658</v>
      </c>
      <c r="AW16">
        <v>13</v>
      </c>
      <c r="AX16">
        <f>(R16*SUMPRODUCT(K17:$K$23, X17:$X$23)-$AZ$3*SUMPRODUCT(K16:$K$22, W17:$W$23))/Z16</f>
        <v>38.547522156570835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3.0134020000000001E-3</v>
      </c>
      <c r="O17">
        <f t="shared" si="22"/>
        <v>353.99115419208948</v>
      </c>
      <c r="P17">
        <f t="shared" si="23"/>
        <v>17.699557709604473</v>
      </c>
      <c r="Q17" s="4">
        <f t="shared" si="24"/>
        <v>50</v>
      </c>
      <c r="R17">
        <f t="shared" si="0"/>
        <v>50000</v>
      </c>
      <c r="S17">
        <f t="shared" si="12"/>
        <v>35.031133686620507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32.640076839148634</v>
      </c>
      <c r="AC17">
        <f t="shared" si="1"/>
        <v>29.276567271200236</v>
      </c>
      <c r="AE17">
        <f t="shared" si="2"/>
        <v>295.84100622677607</v>
      </c>
      <c r="AF17">
        <f t="shared" si="3"/>
        <v>-14.792050311338803</v>
      </c>
      <c r="AG17">
        <f t="shared" si="3"/>
        <v>-41.786497024476652</v>
      </c>
      <c r="AH17">
        <f t="shared" si="4"/>
        <v>-127.57976041590791</v>
      </c>
      <c r="AI17">
        <f t="shared" si="5"/>
        <v>111.68269847505269</v>
      </c>
      <c r="AJ17">
        <f t="shared" si="6"/>
        <v>3.3635095679483982</v>
      </c>
      <c r="AK17">
        <f t="shared" si="20"/>
        <v>26.842997910875429</v>
      </c>
      <c r="AL17">
        <f t="shared" si="7"/>
        <v>141.88920595387651</v>
      </c>
      <c r="AN17">
        <f t="shared" si="8"/>
        <v>93.721128114924625</v>
      </c>
      <c r="AO17">
        <f t="shared" si="8"/>
        <v>-4.6860564057462311</v>
      </c>
      <c r="AP17">
        <f t="shared" si="8"/>
        <v>-13.237778261553375</v>
      </c>
      <c r="AQ17">
        <f t="shared" si="8"/>
        <v>-40.416706335987627</v>
      </c>
      <c r="AR17">
        <f t="shared" si="8"/>
        <v>35.380587111637389</v>
      </c>
      <c r="AS17">
        <f t="shared" si="8"/>
        <v>1.0655450208002148</v>
      </c>
      <c r="AT17">
        <f t="shared" si="8"/>
        <v>8.5037435421152008</v>
      </c>
      <c r="AU17">
        <f t="shared" si="8"/>
        <v>44.9498756745528</v>
      </c>
      <c r="AW17">
        <v>14</v>
      </c>
      <c r="AX17">
        <f>(R17*SUMPRODUCT(K18:$K$23, X18:$X$23)-$AZ$3*SUMPRODUCT(K17:$K$22, W18:$W$23))/Z17</f>
        <v>35.031133686620507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3.0789929999999999E-3</v>
      </c>
      <c r="O18">
        <f t="shared" si="22"/>
        <v>353.99115419208948</v>
      </c>
      <c r="P18">
        <f t="shared" si="23"/>
        <v>17.699557709604473</v>
      </c>
      <c r="Q18" s="4">
        <f t="shared" si="24"/>
        <v>50</v>
      </c>
      <c r="R18">
        <f t="shared" si="0"/>
        <v>50000</v>
      </c>
      <c r="S18">
        <f t="shared" si="12"/>
        <v>30.818009374776221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29.276567271200236</v>
      </c>
      <c r="AC18">
        <f t="shared" si="1"/>
        <v>25.418676703127971</v>
      </c>
      <c r="AE18">
        <f t="shared" si="2"/>
        <v>291.97170377722307</v>
      </c>
      <c r="AF18">
        <f t="shared" si="3"/>
        <v>-14.598585188861154</v>
      </c>
      <c r="AG18">
        <f t="shared" si="3"/>
        <v>-41.239971722398998</v>
      </c>
      <c r="AH18">
        <f t="shared" si="4"/>
        <v>-128.66033183288445</v>
      </c>
      <c r="AI18">
        <f t="shared" si="5"/>
        <v>107.47281503307849</v>
      </c>
      <c r="AJ18">
        <f t="shared" si="6"/>
        <v>3.8578905680722642</v>
      </c>
      <c r="AK18">
        <f t="shared" si="20"/>
        <v>26.240626918374456</v>
      </c>
      <c r="AL18">
        <f t="shared" si="7"/>
        <v>137.57133251952521</v>
      </c>
      <c r="AN18">
        <f t="shared" si="8"/>
        <v>85.204251893340484</v>
      </c>
      <c r="AO18">
        <f t="shared" si="8"/>
        <v>-4.2602125946670242</v>
      </c>
      <c r="AP18">
        <f t="shared" si="8"/>
        <v>-12.034799582464329</v>
      </c>
      <c r="AQ18">
        <f t="shared" si="8"/>
        <v>-37.54612923221584</v>
      </c>
      <c r="AR18">
        <f t="shared" si="8"/>
        <v>31.363110483993296</v>
      </c>
      <c r="AS18">
        <f t="shared" si="8"/>
        <v>1.1258237544477228</v>
      </c>
      <c r="AT18">
        <f t="shared" si="8"/>
        <v>7.6576358491858949</v>
      </c>
      <c r="AU18">
        <f t="shared" si="8"/>
        <v>40.146570087626912</v>
      </c>
      <c r="AW18">
        <v>15</v>
      </c>
      <c r="AX18">
        <f>(R18*SUMPRODUCT(K19:$K$23, X19:$X$23)-$AZ$3*SUMPRODUCT(K18:$K$22, W19:$W$23))/Z18</f>
        <v>30.818009374776221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3.1512390000000001E-3</v>
      </c>
      <c r="O19">
        <f t="shared" si="22"/>
        <v>353.99115419208948</v>
      </c>
      <c r="P19">
        <f t="shared" si="23"/>
        <v>17.699557709604473</v>
      </c>
      <c r="Q19" s="4">
        <f t="shared" si="24"/>
        <v>50</v>
      </c>
      <c r="R19">
        <f t="shared" si="0"/>
        <v>50000</v>
      </c>
      <c r="S19">
        <f t="shared" si="12"/>
        <v>25.935723287115596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25.418676703127971</v>
      </c>
      <c r="AC19">
        <f t="shared" si="1"/>
        <v>21.110441620634703</v>
      </c>
      <c r="AE19">
        <f t="shared" si="2"/>
        <v>288.13191411961162</v>
      </c>
      <c r="AF19">
        <f t="shared" si="3"/>
        <v>-14.406595705980582</v>
      </c>
      <c r="AG19">
        <f t="shared" si="3"/>
        <v>-40.697614997924489</v>
      </c>
      <c r="AH19">
        <f t="shared" si="4"/>
        <v>-129.95700725052089</v>
      </c>
      <c r="AI19">
        <f t="shared" si="5"/>
        <v>103.07069616518567</v>
      </c>
      <c r="AJ19">
        <f t="shared" si="6"/>
        <v>4.3082350824932689</v>
      </c>
      <c r="AK19">
        <f t="shared" si="20"/>
        <v>25.598349950131304</v>
      </c>
      <c r="AL19">
        <f t="shared" si="7"/>
        <v>132.97728119781024</v>
      </c>
      <c r="AN19">
        <f t="shared" si="8"/>
        <v>77.45567351854595</v>
      </c>
      <c r="AO19">
        <f t="shared" si="8"/>
        <v>-3.8727836759272978</v>
      </c>
      <c r="AP19">
        <f t="shared" si="8"/>
        <v>-10.940340260100887</v>
      </c>
      <c r="AQ19">
        <f t="shared" si="8"/>
        <v>-34.935066307389384</v>
      </c>
      <c r="AR19">
        <f t="shared" si="8"/>
        <v>27.707483275128386</v>
      </c>
      <c r="AS19">
        <f t="shared" si="8"/>
        <v>1.1581405378517615</v>
      </c>
      <c r="AT19">
        <f t="shared" si="8"/>
        <v>6.881353085822238</v>
      </c>
      <c r="AU19">
        <f t="shared" si="8"/>
        <v>35.746976898802387</v>
      </c>
      <c r="AW19">
        <v>16</v>
      </c>
      <c r="AX19">
        <f>(R19*SUMPRODUCT(K20:$K$23, X20:$X$23)-$AZ$3*SUMPRODUCT(K19:$K$22, W20:$W$23))/Z19</f>
        <v>25.935723287115596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3.229188E-3</v>
      </c>
      <c r="O20">
        <f t="shared" si="22"/>
        <v>353.99115419208948</v>
      </c>
      <c r="P20">
        <f t="shared" si="23"/>
        <v>17.699557709604473</v>
      </c>
      <c r="Q20" s="4">
        <f t="shared" si="24"/>
        <v>50</v>
      </c>
      <c r="R20">
        <f t="shared" si="0"/>
        <v>50000</v>
      </c>
      <c r="S20">
        <f t="shared" si="12"/>
        <v>20.42922787622059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21.110441620634703</v>
      </c>
      <c r="AC20">
        <f t="shared" si="1"/>
        <v>16.408436561375794</v>
      </c>
      <c r="AE20">
        <f t="shared" si="2"/>
        <v>284.32016285892342</v>
      </c>
      <c r="AF20">
        <f t="shared" si="3"/>
        <v>-14.216008142946173</v>
      </c>
      <c r="AG20">
        <f t="shared" si="3"/>
        <v>-40.159218597965328</v>
      </c>
      <c r="AH20">
        <f t="shared" si="4"/>
        <v>-131.4202499799178</v>
      </c>
      <c r="AI20">
        <f t="shared" si="5"/>
        <v>98.524686138094125</v>
      </c>
      <c r="AJ20">
        <f t="shared" si="6"/>
        <v>4.7020050592589087</v>
      </c>
      <c r="AK20">
        <f t="shared" si="20"/>
        <v>24.919815437716561</v>
      </c>
      <c r="AL20">
        <f t="shared" si="7"/>
        <v>128.14650663506958</v>
      </c>
      <c r="AN20">
        <f t="shared" si="8"/>
        <v>70.406198623308725</v>
      </c>
      <c r="AO20">
        <f t="shared" si="8"/>
        <v>-3.5203099311654364</v>
      </c>
      <c r="AP20">
        <f t="shared" si="8"/>
        <v>-9.9446268345315154</v>
      </c>
      <c r="AQ20">
        <f t="shared" si="8"/>
        <v>-32.543594974662824</v>
      </c>
      <c r="AR20">
        <f t="shared" si="8"/>
        <v>24.397666882948943</v>
      </c>
      <c r="AS20">
        <f t="shared" si="8"/>
        <v>1.1643574581597604</v>
      </c>
      <c r="AT20">
        <f t="shared" si="8"/>
        <v>6.1708936071292131</v>
      </c>
      <c r="AU20">
        <f t="shared" si="8"/>
        <v>31.732917948237915</v>
      </c>
      <c r="AW20">
        <v>17</v>
      </c>
      <c r="AX20">
        <f>(R20*SUMPRODUCT(K21:$K$23, X21:$X$23)-$AZ$3*SUMPRODUCT(K20:$K$22, W21:$W$23))/Z20</f>
        <v>20.42922787622059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3.318545E-3</v>
      </c>
      <c r="O21">
        <f t="shared" si="22"/>
        <v>353.99115419208948</v>
      </c>
      <c r="P21">
        <f t="shared" si="23"/>
        <v>17.699557709604473</v>
      </c>
      <c r="Q21" s="4">
        <f t="shared" si="24"/>
        <v>50</v>
      </c>
      <c r="R21">
        <f t="shared" si="0"/>
        <v>50000</v>
      </c>
      <c r="S21">
        <f t="shared" si="12"/>
        <v>14.278844300021399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16.408436561375794</v>
      </c>
      <c r="AC21">
        <f t="shared" si="1"/>
        <v>11.315800264192113</v>
      </c>
      <c r="AE21">
        <f t="shared" si="2"/>
        <v>280.53343197547957</v>
      </c>
      <c r="AF21">
        <f t="shared" si="3"/>
        <v>-14.026671598773977</v>
      </c>
      <c r="AG21">
        <f t="shared" si="3"/>
        <v>-39.624356237903491</v>
      </c>
      <c r="AH21">
        <f t="shared" si="4"/>
        <v>-133.27017408218484</v>
      </c>
      <c r="AI21">
        <f t="shared" si="5"/>
        <v>93.61223005661725</v>
      </c>
      <c r="AJ21">
        <f t="shared" si="6"/>
        <v>5.0926362971836809</v>
      </c>
      <c r="AK21">
        <f t="shared" si="20"/>
        <v>24.209619232385506</v>
      </c>
      <c r="AL21">
        <f t="shared" si="7"/>
        <v>122.91448558618643</v>
      </c>
      <c r="AN21">
        <f t="shared" si="8"/>
        <v>63.992522374071235</v>
      </c>
      <c r="AO21">
        <f t="shared" si="8"/>
        <v>-3.1996261187035615</v>
      </c>
      <c r="AP21">
        <f t="shared" si="8"/>
        <v>-9.0387177216505226</v>
      </c>
      <c r="AQ21">
        <f t="shared" si="8"/>
        <v>-30.400278985272635</v>
      </c>
      <c r="AR21">
        <f t="shared" si="8"/>
        <v>21.353899548444517</v>
      </c>
      <c r="AS21">
        <f t="shared" si="8"/>
        <v>1.1616820137822965</v>
      </c>
      <c r="AT21">
        <f t="shared" si="8"/>
        <v>5.5224597991286402</v>
      </c>
      <c r="AU21">
        <f t="shared" si="8"/>
        <v>28.03804136135545</v>
      </c>
      <c r="AW21">
        <v>18</v>
      </c>
      <c r="AX21">
        <f>(R21*SUMPRODUCT(K22:$K$23, X22:$X$23)-$AZ$3*SUMPRODUCT(K21:$K$22, W22:$W$23))/Z21</f>
        <v>14.278844300021399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3.4212090000000001E-3</v>
      </c>
      <c r="O22">
        <f t="shared" si="22"/>
        <v>353.99115419208948</v>
      </c>
      <c r="P22">
        <f t="shared" si="23"/>
        <v>17.699557709604473</v>
      </c>
      <c r="Q22" s="4">
        <f t="shared" si="24"/>
        <v>50</v>
      </c>
      <c r="R22">
        <f t="shared" si="0"/>
        <v>50000</v>
      </c>
      <c r="S22">
        <f t="shared" si="12"/>
        <v>7.4595745196783936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11.315800264192113</v>
      </c>
      <c r="AC22">
        <f t="shared" si="1"/>
        <v>5.832275718914115</v>
      </c>
      <c r="AE22">
        <f t="shared" si="2"/>
        <v>276.76833415344936</v>
      </c>
      <c r="AF22">
        <f t="shared" si="3"/>
        <v>-13.838416707672467</v>
      </c>
      <c r="AG22">
        <f t="shared" si="3"/>
        <v>-39.092549471344135</v>
      </c>
      <c r="AH22">
        <f t="shared" si="4"/>
        <v>-135.56320418032158</v>
      </c>
      <c r="AI22">
        <f t="shared" si="5"/>
        <v>88.274163794111161</v>
      </c>
      <c r="AJ22">
        <f t="shared" si="6"/>
        <v>5.4835245452779979</v>
      </c>
      <c r="AK22">
        <f t="shared" si="20"/>
        <v>23.467754555877466</v>
      </c>
      <c r="AL22">
        <f t="shared" si="7"/>
        <v>117.22544289526662</v>
      </c>
      <c r="AN22">
        <f t="shared" si="8"/>
        <v>58.157050252633312</v>
      </c>
      <c r="AO22">
        <f t="shared" si="8"/>
        <v>-2.9078525126316652</v>
      </c>
      <c r="AP22">
        <f t="shared" si="8"/>
        <v>-8.2144778992238621</v>
      </c>
      <c r="AQ22">
        <f t="shared" si="8"/>
        <v>-28.485759044789535</v>
      </c>
      <c r="AR22">
        <f t="shared" si="8"/>
        <v>18.548960795988247</v>
      </c>
      <c r="AS22">
        <f t="shared" si="8"/>
        <v>1.1522474690492197</v>
      </c>
      <c r="AT22">
        <f t="shared" si="8"/>
        <v>4.931255539753808</v>
      </c>
      <c r="AU22">
        <f t="shared" si="8"/>
        <v>24.632463804791275</v>
      </c>
      <c r="AW22">
        <v>19</v>
      </c>
      <c r="AX22">
        <f>(R22*SUMPRODUCT(K23:$K$23, X23:$X$23)-$AZ$3*SUMPRODUCT(K22:$K$22, W23:$W$23))/Z22</f>
        <v>7.4595745196783936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3.53338E-3</v>
      </c>
      <c r="O23">
        <f t="shared" si="22"/>
        <v>353.99115419208948</v>
      </c>
      <c r="P23">
        <f t="shared" si="23"/>
        <v>17.699557709604473</v>
      </c>
      <c r="Q23" s="4">
        <f t="shared" si="24"/>
        <v>50</v>
      </c>
      <c r="R23">
        <f t="shared" si="0"/>
        <v>50000</v>
      </c>
      <c r="S23">
        <f t="shared" si="12"/>
        <v>7.561912758566927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5.832275718914115</v>
      </c>
      <c r="AC23">
        <f t="shared" si="1"/>
        <v>5.832275718914115</v>
      </c>
      <c r="AE23">
        <f t="shared" si="2"/>
        <v>273.02272311538377</v>
      </c>
      <c r="AF23">
        <f t="shared" si="3"/>
        <v>-13.651136155769187</v>
      </c>
      <c r="AG23">
        <f t="shared" si="3"/>
        <v>-38.56349514417964</v>
      </c>
      <c r="AH23">
        <f t="shared" si="4"/>
        <v>-138.12883245105795</v>
      </c>
      <c r="AI23">
        <f t="shared" si="5"/>
        <v>82.679259364377032</v>
      </c>
      <c r="AJ23">
        <f t="shared" si="6"/>
        <v>0</v>
      </c>
      <c r="AK23">
        <f t="shared" si="20"/>
        <v>22.694024937127061</v>
      </c>
      <c r="AL23">
        <f t="shared" si="7"/>
        <v>105.3732843015041</v>
      </c>
      <c r="AN23">
        <f t="shared" si="8"/>
        <v>52.847704981231402</v>
      </c>
      <c r="AO23">
        <f t="shared" si="8"/>
        <v>-2.64238524906157</v>
      </c>
      <c r="AP23">
        <f t="shared" si="8"/>
        <v>-7.4645516357386388</v>
      </c>
      <c r="AQ23">
        <f t="shared" si="8"/>
        <v>-26.736938608917342</v>
      </c>
      <c r="AR23">
        <f t="shared" si="8"/>
        <v>16.003829487513862</v>
      </c>
      <c r="AS23">
        <f t="shared" si="8"/>
        <v>0</v>
      </c>
      <c r="AT23">
        <f t="shared" si="8"/>
        <v>4.3927740556859973</v>
      </c>
      <c r="AU23">
        <f t="shared" si="8"/>
        <v>20.396603543199863</v>
      </c>
      <c r="AW23">
        <v>20</v>
      </c>
      <c r="AX23">
        <f>(R23*SUMPRODUCT(K$23:$K24, X$23:$X24)-$AZ$3*SUMPRODUCT(K$22:$K23, W$23:$W24))/Z23</f>
        <v>7.561912758566927</v>
      </c>
    </row>
    <row r="25" spans="5:50" x14ac:dyDescent="0.25">
      <c r="AN25" s="8">
        <f t="shared" ref="AN25:AU25" si="25">SUM(AN3:AN23)</f>
        <v>3055.3451436693367</v>
      </c>
      <c r="AO25" s="8">
        <f t="shared" si="25"/>
        <v>-418.26062282753406</v>
      </c>
      <c r="AP25" s="8">
        <f t="shared" si="25"/>
        <v>-902.03863575426215</v>
      </c>
      <c r="AQ25" s="8">
        <f t="shared" si="25"/>
        <v>-1194.9958251904081</v>
      </c>
      <c r="AR25" s="8">
        <f t="shared" si="25"/>
        <v>540.05005989713334</v>
      </c>
      <c r="AS25" s="8">
        <f t="shared" si="25"/>
        <v>-21.793861728066421</v>
      </c>
      <c r="AT25" s="8">
        <f t="shared" si="25"/>
        <v>240.2671863712107</v>
      </c>
      <c r="AU25" s="9">
        <f t="shared" si="25"/>
        <v>758.52338454027768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A7841-5CB5-41CF-9150-BF057406E904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407.53424013344255</v>
      </c>
      <c r="K3">
        <v>1</v>
      </c>
      <c r="L3" s="2">
        <v>0</v>
      </c>
      <c r="O3">
        <f>$C$3</f>
        <v>407.53424013344255</v>
      </c>
      <c r="P3">
        <f>O3*B5</f>
        <v>326.02739210675406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407.53424013344255</v>
      </c>
      <c r="AF3">
        <f t="shared" ref="AF3:AG23" si="3">-$Z3*P3</f>
        <v>-326.02739210675406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-438.97507967331154</v>
      </c>
      <c r="AJ3">
        <f t="shared" ref="AJ3:AJ23" si="6">AB3-AC3</f>
        <v>0</v>
      </c>
      <c r="AL3">
        <f t="shared" ref="AL3:AL23" si="7">SUM(AI3:AK3)</f>
        <v>-438.97507967331154</v>
      </c>
      <c r="AN3">
        <f t="shared" ref="AN3:AU23" si="8">AE3*$K3</f>
        <v>407.53424013344255</v>
      </c>
      <c r="AO3">
        <f t="shared" si="8"/>
        <v>-326.02739210675406</v>
      </c>
      <c r="AP3">
        <f t="shared" si="8"/>
        <v>-520.48192770000003</v>
      </c>
      <c r="AQ3">
        <f t="shared" si="8"/>
        <v>0</v>
      </c>
      <c r="AR3">
        <f t="shared" si="8"/>
        <v>-438.97507967331154</v>
      </c>
      <c r="AS3">
        <f t="shared" si="8"/>
        <v>0</v>
      </c>
      <c r="AT3">
        <f t="shared" si="8"/>
        <v>0</v>
      </c>
      <c r="AU3">
        <f t="shared" si="8"/>
        <v>-438.97507967331154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157.93873960461309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27.023437054450319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26.676188617667776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-26.676188617667776</v>
      </c>
      <c r="AK4">
        <f t="shared" ref="AK4:AK23" si="20">H4*SUM(AB4:AB4, AE4:AF4)</f>
        <v>0</v>
      </c>
      <c r="AL4">
        <f t="shared" si="7"/>
        <v>-169.17113861766776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-131.26255098694514</v>
      </c>
      <c r="AR4">
        <f t="shared" si="8"/>
        <v>-131.26255098694514</v>
      </c>
      <c r="AS4">
        <f t="shared" si="8"/>
        <v>-24.573394134767458</v>
      </c>
      <c r="AT4">
        <f t="shared" si="8"/>
        <v>0</v>
      </c>
      <c r="AU4">
        <f t="shared" si="8"/>
        <v>-155.8359451217126</v>
      </c>
      <c r="AW4">
        <v>1</v>
      </c>
      <c r="AX4">
        <f>(R4*SUMPRODUCT(K5:$K$23, X5:$X$23)-$AZ$3*SUMPRODUCT(K4:$K$22, W5:$W$23))/Z4</f>
        <v>27.023437054450319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2.8964780000000001E-3</v>
      </c>
      <c r="O5">
        <f t="shared" ref="O5:O23" si="22">$C$3</f>
        <v>407.53424013344255</v>
      </c>
      <c r="P5">
        <f t="shared" ref="P5:P23" si="23">O5*$C$5</f>
        <v>20.376712006672129</v>
      </c>
      <c r="Q5" s="4">
        <f t="shared" ref="Q5:Q23" si="24">$C$8</f>
        <v>50</v>
      </c>
      <c r="R5">
        <f t="shared" si="0"/>
        <v>50000</v>
      </c>
      <c r="S5">
        <f t="shared" si="12"/>
        <v>50.26886791661898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26.676188617667776</v>
      </c>
      <c r="AC5">
        <f t="shared" si="1"/>
        <v>48.982957170233931</v>
      </c>
      <c r="AE5">
        <f t="shared" si="2"/>
        <v>397.10924588498034</v>
      </c>
      <c r="AF5">
        <f t="shared" si="3"/>
        <v>-19.855462294249019</v>
      </c>
      <c r="AG5">
        <f t="shared" si="3"/>
        <v>-48.720967071987786</v>
      </c>
      <c r="AH5">
        <f t="shared" si="4"/>
        <v>-142.96292751221389</v>
      </c>
      <c r="AI5">
        <f t="shared" si="5"/>
        <v>185.56988900652962</v>
      </c>
      <c r="AJ5">
        <f t="shared" si="6"/>
        <v>-22.306768552566155</v>
      </c>
      <c r="AK5">
        <f t="shared" si="20"/>
        <v>34.565095581817133</v>
      </c>
      <c r="AL5">
        <f t="shared" si="7"/>
        <v>197.8282160357806</v>
      </c>
      <c r="AN5">
        <f t="shared" si="8"/>
        <v>336.97115976220795</v>
      </c>
      <c r="AO5">
        <f t="shared" si="8"/>
        <v>-16.8485579881104</v>
      </c>
      <c r="AP5">
        <f t="shared" si="8"/>
        <v>-41.342680758783665</v>
      </c>
      <c r="AQ5">
        <f t="shared" si="8"/>
        <v>-121.31267147767323</v>
      </c>
      <c r="AR5">
        <f t="shared" si="8"/>
        <v>157.46724953764061</v>
      </c>
      <c r="AS5">
        <f t="shared" si="8"/>
        <v>-18.928639278982015</v>
      </c>
      <c r="AT5">
        <f t="shared" si="8"/>
        <v>29.330569525117731</v>
      </c>
      <c r="AU5">
        <f t="shared" si="8"/>
        <v>167.86917978377633</v>
      </c>
      <c r="AW5">
        <v>2</v>
      </c>
      <c r="AX5">
        <f>(R5*SUMPRODUCT(K6:$K$23, X6:$X$23)-$AZ$3*SUMPRODUCT(K5:$K$22, W6:$W$23))/Z5</f>
        <v>50.26886791661898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2.9506620000000002E-3</v>
      </c>
      <c r="O6">
        <f t="shared" si="22"/>
        <v>407.53424013344255</v>
      </c>
      <c r="P6">
        <f t="shared" si="23"/>
        <v>20.376712006672129</v>
      </c>
      <c r="Q6" s="4">
        <f t="shared" si="24"/>
        <v>50</v>
      </c>
      <c r="R6">
        <f t="shared" si="0"/>
        <v>50000</v>
      </c>
      <c r="S6">
        <f t="shared" si="12"/>
        <v>69.871934955780759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48.982957170233931</v>
      </c>
      <c r="AC6">
        <f t="shared" si="1"/>
        <v>67.202824658012105</v>
      </c>
      <c r="AE6">
        <f t="shared" si="2"/>
        <v>391.96641826444909</v>
      </c>
      <c r="AF6">
        <f t="shared" si="3"/>
        <v>-19.598320913222455</v>
      </c>
      <c r="AG6">
        <f t="shared" si="3"/>
        <v>-48.089998295125341</v>
      </c>
      <c r="AH6">
        <f t="shared" si="4"/>
        <v>-143.75910614256563</v>
      </c>
      <c r="AI6">
        <f t="shared" si="5"/>
        <v>180.5189929135357</v>
      </c>
      <c r="AJ6">
        <f t="shared" si="6"/>
        <v>-18.219867487778174</v>
      </c>
      <c r="AK6">
        <f t="shared" si="20"/>
        <v>36.055852437510431</v>
      </c>
      <c r="AL6">
        <f t="shared" si="7"/>
        <v>198.35497786326795</v>
      </c>
      <c r="AN6">
        <f t="shared" si="8"/>
        <v>306.38885322058752</v>
      </c>
      <c r="AO6">
        <f t="shared" si="8"/>
        <v>-15.319442661029377</v>
      </c>
      <c r="AP6">
        <f t="shared" si="8"/>
        <v>-37.590565779241508</v>
      </c>
      <c r="AQ6">
        <f t="shared" si="8"/>
        <v>-112.37235033058531</v>
      </c>
      <c r="AR6">
        <f t="shared" si="8"/>
        <v>141.10649444973137</v>
      </c>
      <c r="AS6">
        <f t="shared" si="8"/>
        <v>-14.24194534350428</v>
      </c>
      <c r="AT6">
        <f t="shared" si="8"/>
        <v>28.183820769988415</v>
      </c>
      <c r="AU6">
        <f t="shared" si="8"/>
        <v>155.0483698762155</v>
      </c>
      <c r="AW6">
        <v>3</v>
      </c>
      <c r="AX6">
        <f>(R6*SUMPRODUCT(K7:$K$23, X7:$X$23)-$AZ$3*SUMPRODUCT(K6:$K$22, W7:$W$23))/Z6</f>
        <v>69.871934955780759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3.0134020000000001E-3</v>
      </c>
      <c r="O7">
        <f t="shared" si="22"/>
        <v>407.53424013344255</v>
      </c>
      <c r="P7">
        <f t="shared" si="23"/>
        <v>20.376712006672129</v>
      </c>
      <c r="Q7" s="4">
        <f t="shared" si="24"/>
        <v>50</v>
      </c>
      <c r="R7">
        <f t="shared" si="0"/>
        <v>50000</v>
      </c>
      <c r="S7">
        <f t="shared" si="12"/>
        <v>85.955967502479808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67.202824658012105</v>
      </c>
      <c r="AC7">
        <f t="shared" si="1"/>
        <v>81.596596830903536</v>
      </c>
      <c r="AE7">
        <f t="shared" si="2"/>
        <v>386.86560169307364</v>
      </c>
      <c r="AF7">
        <f t="shared" si="3"/>
        <v>-19.343280084653685</v>
      </c>
      <c r="AG7">
        <f t="shared" si="3"/>
        <v>-47.464183815131562</v>
      </c>
      <c r="AH7">
        <f t="shared" si="4"/>
        <v>-144.9144970425273</v>
      </c>
      <c r="AI7">
        <f t="shared" si="5"/>
        <v>175.14364075076108</v>
      </c>
      <c r="AJ7">
        <f t="shared" si="6"/>
        <v>-14.393772172891431</v>
      </c>
      <c r="AK7">
        <f t="shared" si="20"/>
        <v>37.200300216311128</v>
      </c>
      <c r="AL7">
        <f t="shared" si="7"/>
        <v>197.95016879418077</v>
      </c>
      <c r="AN7">
        <f t="shared" si="8"/>
        <v>278.56438071846821</v>
      </c>
      <c r="AO7">
        <f t="shared" si="8"/>
        <v>-13.928219035923414</v>
      </c>
      <c r="AP7">
        <f t="shared" si="8"/>
        <v>-34.176806914095792</v>
      </c>
      <c r="AQ7">
        <f t="shared" si="8"/>
        <v>-104.34635943106299</v>
      </c>
      <c r="AR7">
        <f t="shared" si="8"/>
        <v>126.11299533738604</v>
      </c>
      <c r="AS7">
        <f t="shared" si="8"/>
        <v>-10.364302781112341</v>
      </c>
      <c r="AT7">
        <f t="shared" si="8"/>
        <v>26.786249661243378</v>
      </c>
      <c r="AU7">
        <f t="shared" si="8"/>
        <v>142.53494221751706</v>
      </c>
      <c r="AW7">
        <v>4</v>
      </c>
      <c r="AX7">
        <f>(R7*SUMPRODUCT(K8:$K$23, X8:$X$23)-$AZ$3*SUMPRODUCT(K7:$K$22, W8:$W$23))/Z7</f>
        <v>85.955967502479808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3.0789929999999999E-3</v>
      </c>
      <c r="O8">
        <f t="shared" si="22"/>
        <v>407.53424013344255</v>
      </c>
      <c r="P8">
        <f t="shared" si="23"/>
        <v>20.376712006672129</v>
      </c>
      <c r="Q8" s="4">
        <f t="shared" si="24"/>
        <v>50</v>
      </c>
      <c r="R8">
        <f t="shared" si="0"/>
        <v>50000</v>
      </c>
      <c r="S8">
        <f t="shared" si="12"/>
        <v>98.85941595782694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81.596596830903536</v>
      </c>
      <c r="AC8">
        <f t="shared" si="1"/>
        <v>92.618223482112285</v>
      </c>
      <c r="AE8">
        <f t="shared" si="2"/>
        <v>381.80578919658916</v>
      </c>
      <c r="AF8">
        <f t="shared" si="3"/>
        <v>-19.09028945982946</v>
      </c>
      <c r="AG8">
        <f t="shared" si="3"/>
        <v>-46.843400087262744</v>
      </c>
      <c r="AH8">
        <f t="shared" si="4"/>
        <v>-146.14188971750337</v>
      </c>
      <c r="AI8">
        <f t="shared" si="5"/>
        <v>169.73020993199356</v>
      </c>
      <c r="AJ8">
        <f t="shared" si="6"/>
        <v>-11.021626651208749</v>
      </c>
      <c r="AK8">
        <f t="shared" si="20"/>
        <v>38.020674727488078</v>
      </c>
      <c r="AL8">
        <f t="shared" si="7"/>
        <v>196.72925800827289</v>
      </c>
      <c r="AN8">
        <f t="shared" si="8"/>
        <v>253.24993564038323</v>
      </c>
      <c r="AO8">
        <f t="shared" si="8"/>
        <v>-12.662496782019163</v>
      </c>
      <c r="AP8">
        <f t="shared" si="8"/>
        <v>-31.071000998279231</v>
      </c>
      <c r="AQ8">
        <f t="shared" si="8"/>
        <v>-96.935209503241197</v>
      </c>
      <c r="AR8">
        <f t="shared" si="8"/>
        <v>112.58122835684362</v>
      </c>
      <c r="AS8">
        <f t="shared" si="8"/>
        <v>-7.3105917171773553</v>
      </c>
      <c r="AT8">
        <f t="shared" si="8"/>
        <v>25.218929885797341</v>
      </c>
      <c r="AU8">
        <f t="shared" si="8"/>
        <v>130.4895665254636</v>
      </c>
      <c r="AW8">
        <v>5</v>
      </c>
      <c r="AX8">
        <f>(R8*SUMPRODUCT(K9:$K$23, X9:$X$23)-$AZ$3*SUMPRODUCT(K8:$K$22, W9:$W$23))/Z8</f>
        <v>98.85941595782694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3.1512390000000001E-3</v>
      </c>
      <c r="O9">
        <f t="shared" si="22"/>
        <v>407.53424013344255</v>
      </c>
      <c r="P9">
        <f t="shared" si="23"/>
        <v>20.376712006672129</v>
      </c>
      <c r="Q9" s="4">
        <f t="shared" si="24"/>
        <v>50</v>
      </c>
      <c r="R9">
        <f t="shared" si="0"/>
        <v>50000</v>
      </c>
      <c r="S9">
        <f t="shared" si="12"/>
        <v>108.77808439734214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92.618223482112285</v>
      </c>
      <c r="AC9">
        <f t="shared" si="1"/>
        <v>100.57045450434555</v>
      </c>
      <c r="AE9">
        <f t="shared" si="2"/>
        <v>376.78457001128123</v>
      </c>
      <c r="AF9">
        <f t="shared" si="3"/>
        <v>-18.839228500564062</v>
      </c>
      <c r="AG9">
        <f t="shared" si="3"/>
        <v>-46.22735133714253</v>
      </c>
      <c r="AH9">
        <f t="shared" si="4"/>
        <v>-147.61474924758576</v>
      </c>
      <c r="AI9">
        <f t="shared" si="5"/>
        <v>164.1032409259889</v>
      </c>
      <c r="AJ9">
        <f t="shared" si="6"/>
        <v>-7.9522310222332635</v>
      </c>
      <c r="AK9">
        <f t="shared" si="20"/>
        <v>38.555625383566408</v>
      </c>
      <c r="AL9">
        <f t="shared" si="7"/>
        <v>194.70663528732206</v>
      </c>
      <c r="AN9">
        <f t="shared" si="8"/>
        <v>230.21907824634567</v>
      </c>
      <c r="AO9">
        <f t="shared" si="8"/>
        <v>-11.510953912317284</v>
      </c>
      <c r="AP9">
        <f t="shared" si="8"/>
        <v>-28.245366348967753</v>
      </c>
      <c r="AQ9">
        <f t="shared" si="8"/>
        <v>-90.194063696204807</v>
      </c>
      <c r="AR9">
        <f t="shared" si="8"/>
        <v>100.26869428885583</v>
      </c>
      <c r="AS9">
        <f t="shared" si="8"/>
        <v>-4.8588913709649066</v>
      </c>
      <c r="AT9">
        <f t="shared" si="8"/>
        <v>23.557866333937994</v>
      </c>
      <c r="AU9">
        <f t="shared" si="8"/>
        <v>118.96766925182892</v>
      </c>
      <c r="AW9">
        <v>6</v>
      </c>
      <c r="AX9">
        <f>(R9*SUMPRODUCT(K10:$K$23, X10:$X$23)-$AZ$3*SUMPRODUCT(K9:$K$22, W10:$W$23))/Z9</f>
        <v>108.77808439734214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3.229188E-3</v>
      </c>
      <c r="O10">
        <f t="shared" si="22"/>
        <v>407.53424013344255</v>
      </c>
      <c r="P10">
        <f t="shared" si="23"/>
        <v>20.376712006672129</v>
      </c>
      <c r="Q10" s="4">
        <f t="shared" si="24"/>
        <v>50</v>
      </c>
      <c r="R10">
        <f t="shared" si="0"/>
        <v>50000</v>
      </c>
      <c r="S10">
        <f t="shared" si="12"/>
        <v>115.93718844794829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100.57045450434555</v>
      </c>
      <c r="AC10">
        <f t="shared" si="1"/>
        <v>105.7713543709051</v>
      </c>
      <c r="AE10">
        <f t="shared" si="2"/>
        <v>371.80001609910278</v>
      </c>
      <c r="AF10">
        <f t="shared" si="3"/>
        <v>-18.590000804955142</v>
      </c>
      <c r="AG10">
        <f t="shared" si="3"/>
        <v>-45.615801015561416</v>
      </c>
      <c r="AH10">
        <f t="shared" si="4"/>
        <v>-149.27680820968462</v>
      </c>
      <c r="AI10">
        <f t="shared" si="5"/>
        <v>158.31740606890159</v>
      </c>
      <c r="AJ10">
        <f t="shared" si="6"/>
        <v>-5.2008998665595527</v>
      </c>
      <c r="AK10">
        <f t="shared" si="20"/>
        <v>38.830902361596664</v>
      </c>
      <c r="AL10">
        <f t="shared" si="7"/>
        <v>191.94740856393869</v>
      </c>
      <c r="AN10">
        <f t="shared" si="8"/>
        <v>209.26614428065392</v>
      </c>
      <c r="AO10">
        <f t="shared" si="8"/>
        <v>-10.463307214032698</v>
      </c>
      <c r="AP10">
        <f t="shared" si="8"/>
        <v>-25.674670208340292</v>
      </c>
      <c r="AQ10">
        <f t="shared" si="8"/>
        <v>-84.019851349970793</v>
      </c>
      <c r="AR10">
        <f t="shared" si="8"/>
        <v>89.108315508310127</v>
      </c>
      <c r="AS10">
        <f t="shared" si="8"/>
        <v>-2.9273055802519949</v>
      </c>
      <c r="AT10">
        <f t="shared" si="8"/>
        <v>21.855817278888715</v>
      </c>
      <c r="AU10">
        <f t="shared" si="8"/>
        <v>108.03682720694684</v>
      </c>
      <c r="AW10">
        <v>7</v>
      </c>
      <c r="AX10">
        <f>(R10*SUMPRODUCT(K11:$K$23, X11:$X$23)-$AZ$3*SUMPRODUCT(K10:$K$22, W11:$W$23))/Z10</f>
        <v>115.93718844794829</v>
      </c>
    </row>
    <row r="11" spans="1:52" x14ac:dyDescent="0.25">
      <c r="A11" t="s">
        <v>33</v>
      </c>
      <c r="C11" s="7">
        <f>AU25</f>
        <v>892.51990657446493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3.318545E-3</v>
      </c>
      <c r="O11">
        <f t="shared" si="22"/>
        <v>407.53424013344255</v>
      </c>
      <c r="P11">
        <f t="shared" si="23"/>
        <v>20.376712006672129</v>
      </c>
      <c r="Q11" s="4">
        <f t="shared" si="24"/>
        <v>50</v>
      </c>
      <c r="R11">
        <f t="shared" si="0"/>
        <v>50000</v>
      </c>
      <c r="S11">
        <f t="shared" si="12"/>
        <v>120.406261291973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105.7713543709051</v>
      </c>
      <c r="AC11">
        <f t="shared" si="1"/>
        <v>108.38553811795214</v>
      </c>
      <c r="AE11">
        <f t="shared" si="2"/>
        <v>366.84818085368613</v>
      </c>
      <c r="AF11">
        <f t="shared" si="3"/>
        <v>-18.342409042684309</v>
      </c>
      <c r="AG11">
        <f t="shared" si="3"/>
        <v>-45.008264917024619</v>
      </c>
      <c r="AH11">
        <f t="shared" si="4"/>
        <v>-151.37808838118627</v>
      </c>
      <c r="AI11">
        <f t="shared" si="5"/>
        <v>152.1194185127909</v>
      </c>
      <c r="AJ11">
        <f t="shared" si="6"/>
        <v>-2.6141837470470364</v>
      </c>
      <c r="AK11">
        <f t="shared" si="20"/>
        <v>38.873402241638139</v>
      </c>
      <c r="AL11">
        <f t="shared" si="7"/>
        <v>188.378637007382</v>
      </c>
      <c r="AN11">
        <f t="shared" si="8"/>
        <v>190.20297476452555</v>
      </c>
      <c r="AO11">
        <f t="shared" si="8"/>
        <v>-9.5101487382262793</v>
      </c>
      <c r="AP11">
        <f t="shared" si="8"/>
        <v>-23.335827524853585</v>
      </c>
      <c r="AQ11">
        <f t="shared" si="8"/>
        <v>-78.486317302340737</v>
      </c>
      <c r="AR11">
        <f t="shared" si="8"/>
        <v>78.870681199104936</v>
      </c>
      <c r="AS11">
        <f t="shared" si="8"/>
        <v>-1.3553986396016338</v>
      </c>
      <c r="AT11">
        <f t="shared" si="8"/>
        <v>20.155031785550847</v>
      </c>
      <c r="AU11">
        <f t="shared" si="8"/>
        <v>97.670314345054138</v>
      </c>
      <c r="AW11">
        <v>8</v>
      </c>
      <c r="AX11">
        <f>(R11*SUMPRODUCT(K12:$K$23, X12:$X$23)-$AZ$3*SUMPRODUCT(K11:$K$22, W12:$W$23))/Z11</f>
        <v>120.406261291973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3.4212090000000001E-3</v>
      </c>
      <c r="O12">
        <f t="shared" si="22"/>
        <v>407.53424013344255</v>
      </c>
      <c r="P12">
        <f t="shared" si="23"/>
        <v>20.376712006672129</v>
      </c>
      <c r="Q12" s="4">
        <f t="shared" si="24"/>
        <v>50</v>
      </c>
      <c r="R12">
        <f t="shared" si="0"/>
        <v>50000</v>
      </c>
      <c r="S12">
        <f t="shared" si="12"/>
        <v>122.2347012490047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108.38553811795214</v>
      </c>
      <c r="AC12">
        <f t="shared" si="1"/>
        <v>108.55468141398563</v>
      </c>
      <c r="AE12">
        <f t="shared" si="2"/>
        <v>361.92463474717903</v>
      </c>
      <c r="AF12">
        <f t="shared" si="3"/>
        <v>-18.096231737358952</v>
      </c>
      <c r="AG12">
        <f t="shared" si="3"/>
        <v>-44.404199586845863</v>
      </c>
      <c r="AH12">
        <f t="shared" si="4"/>
        <v>-153.98268100850888</v>
      </c>
      <c r="AI12">
        <f t="shared" si="5"/>
        <v>145.44152241446531</v>
      </c>
      <c r="AJ12">
        <f t="shared" si="6"/>
        <v>-0.16914329603349643</v>
      </c>
      <c r="AK12">
        <f t="shared" si="20"/>
        <v>38.696851370185726</v>
      </c>
      <c r="AL12">
        <f t="shared" si="7"/>
        <v>183.96923048861754</v>
      </c>
      <c r="AN12">
        <f t="shared" si="8"/>
        <v>172.85838331109235</v>
      </c>
      <c r="AO12">
        <f t="shared" si="8"/>
        <v>-8.642919165554618</v>
      </c>
      <c r="AP12">
        <f t="shared" si="8"/>
        <v>-21.207835598610291</v>
      </c>
      <c r="AQ12">
        <f t="shared" si="8"/>
        <v>-73.543480442086576</v>
      </c>
      <c r="AR12">
        <f t="shared" si="8"/>
        <v>69.464148104840859</v>
      </c>
      <c r="AS12">
        <f t="shared" si="8"/>
        <v>-8.0784323290631108E-2</v>
      </c>
      <c r="AT12">
        <f t="shared" si="8"/>
        <v>18.481955978908591</v>
      </c>
      <c r="AU12">
        <f t="shared" si="8"/>
        <v>87.865319760458817</v>
      </c>
      <c r="AW12">
        <v>9</v>
      </c>
      <c r="AX12">
        <f>(R12*SUMPRODUCT(K13:$K$23, X13:$X$23)-$AZ$3*SUMPRODUCT(K12:$K$22, W13:$W$23))/Z12</f>
        <v>122.2347012490047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3.53338E-3</v>
      </c>
      <c r="O13">
        <f t="shared" si="22"/>
        <v>407.53424013344255</v>
      </c>
      <c r="P13">
        <f t="shared" si="23"/>
        <v>20.376712006672129</v>
      </c>
      <c r="Q13" s="4">
        <f t="shared" si="24"/>
        <v>50</v>
      </c>
      <c r="R13">
        <f t="shared" si="0"/>
        <v>50000</v>
      </c>
      <c r="S13">
        <f t="shared" si="12"/>
        <v>121.58571736628613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108.55468141398563</v>
      </c>
      <c r="AC13">
        <f t="shared" si="1"/>
        <v>106.51701745579129</v>
      </c>
      <c r="AE13">
        <f t="shared" si="2"/>
        <v>357.02657113378422</v>
      </c>
      <c r="AF13">
        <f t="shared" si="3"/>
        <v>-17.851328556689211</v>
      </c>
      <c r="AG13">
        <f t="shared" si="3"/>
        <v>-43.80326068024123</v>
      </c>
      <c r="AH13">
        <f t="shared" si="4"/>
        <v>-156.89691073616945</v>
      </c>
      <c r="AI13">
        <f t="shared" si="5"/>
        <v>138.47507116068431</v>
      </c>
      <c r="AJ13">
        <f t="shared" si="6"/>
        <v>2.0376639581943436</v>
      </c>
      <c r="AK13">
        <f t="shared" si="20"/>
        <v>38.313145055764757</v>
      </c>
      <c r="AL13">
        <f t="shared" si="7"/>
        <v>178.8258801746434</v>
      </c>
      <c r="AN13">
        <f t="shared" si="8"/>
        <v>157.07758225484599</v>
      </c>
      <c r="AO13">
        <f t="shared" si="8"/>
        <v>-7.8538791127423</v>
      </c>
      <c r="AP13">
        <f t="shared" si="8"/>
        <v>-19.271703673710054</v>
      </c>
      <c r="AQ13">
        <f t="shared" si="8"/>
        <v>-69.028440441921532</v>
      </c>
      <c r="AR13">
        <f t="shared" si="8"/>
        <v>60.923559026472098</v>
      </c>
      <c r="AS13">
        <f t="shared" si="8"/>
        <v>0.8964916168132222</v>
      </c>
      <c r="AT13">
        <f t="shared" si="8"/>
        <v>16.856269758375021</v>
      </c>
      <c r="AU13">
        <f t="shared" si="8"/>
        <v>78.676320401660348</v>
      </c>
      <c r="AW13">
        <v>10</v>
      </c>
      <c r="AX13">
        <f>(R13*SUMPRODUCT(K14:$K$23, X14:$X$23)-$AZ$3*SUMPRODUCT(K13:$K$22, W14:$W$23))/Z13</f>
        <v>121.58571736628613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3.6617109999999998E-3</v>
      </c>
      <c r="O14">
        <f t="shared" si="22"/>
        <v>407.53424013344255</v>
      </c>
      <c r="P14">
        <f t="shared" si="23"/>
        <v>20.376712006672129</v>
      </c>
      <c r="Q14" s="4">
        <f t="shared" si="24"/>
        <v>50</v>
      </c>
      <c r="R14">
        <f t="shared" si="0"/>
        <v>50000</v>
      </c>
      <c r="S14">
        <f t="shared" si="12"/>
        <v>118.49041477129157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106.51701745579129</v>
      </c>
      <c r="AC14">
        <f t="shared" si="1"/>
        <v>102.38717210082007</v>
      </c>
      <c r="AE14">
        <f t="shared" si="2"/>
        <v>352.14897729963354</v>
      </c>
      <c r="AF14">
        <f t="shared" si="3"/>
        <v>-17.607448864981677</v>
      </c>
      <c r="AG14">
        <f t="shared" si="3"/>
        <v>-43.20483319197011</v>
      </c>
      <c r="AH14">
        <f t="shared" si="4"/>
        <v>-160.39488146870679</v>
      </c>
      <c r="AI14">
        <f t="shared" si="5"/>
        <v>130.94181377397496</v>
      </c>
      <c r="AJ14">
        <f t="shared" si="6"/>
        <v>4.1298453549712235</v>
      </c>
      <c r="AK14">
        <f t="shared" si="20"/>
        <v>37.742261888937009</v>
      </c>
      <c r="AL14">
        <f t="shared" si="7"/>
        <v>172.81392101788319</v>
      </c>
      <c r="AN14">
        <f t="shared" si="8"/>
        <v>142.71889264047121</v>
      </c>
      <c r="AO14">
        <f t="shared" si="8"/>
        <v>-7.13594463202356</v>
      </c>
      <c r="AP14">
        <f t="shared" si="8"/>
        <v>-17.510049289814209</v>
      </c>
      <c r="AQ14">
        <f t="shared" si="8"/>
        <v>-65.004817120158336</v>
      </c>
      <c r="AR14">
        <f t="shared" si="8"/>
        <v>53.068081598475089</v>
      </c>
      <c r="AS14">
        <f t="shared" si="8"/>
        <v>1.6737431991357938</v>
      </c>
      <c r="AT14">
        <f t="shared" si="8"/>
        <v>15.296179088296771</v>
      </c>
      <c r="AU14">
        <f t="shared" si="8"/>
        <v>70.038003885907656</v>
      </c>
      <c r="AW14">
        <v>11</v>
      </c>
      <c r="AX14">
        <f>(R14*SUMPRODUCT(K15:$K$23, X15:$X$23)-$AZ$3*SUMPRODUCT(K14:$K$22, W15:$W$23))/Z14</f>
        <v>118.49041477129157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3.8071530000000002E-3</v>
      </c>
      <c r="O15">
        <f t="shared" si="22"/>
        <v>407.53424013344255</v>
      </c>
      <c r="P15">
        <f t="shared" si="23"/>
        <v>20.376712006672129</v>
      </c>
      <c r="Q15" s="4">
        <f t="shared" si="24"/>
        <v>50</v>
      </c>
      <c r="R15">
        <f t="shared" si="0"/>
        <v>50000</v>
      </c>
      <c r="S15">
        <f t="shared" si="12"/>
        <v>112.99312413897303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102.38717210082007</v>
      </c>
      <c r="AC15">
        <f t="shared" si="1"/>
        <v>96.288892861795773</v>
      </c>
      <c r="AE15">
        <f t="shared" si="2"/>
        <v>347.28680249126398</v>
      </c>
      <c r="AF15">
        <f t="shared" si="3"/>
        <v>-17.364340124563199</v>
      </c>
      <c r="AG15">
        <f t="shared" si="3"/>
        <v>-42.608297449749102</v>
      </c>
      <c r="AH15">
        <f t="shared" si="4"/>
        <v>-164.48741030130859</v>
      </c>
      <c r="AI15">
        <f t="shared" si="5"/>
        <v>122.82675461564307</v>
      </c>
      <c r="AJ15">
        <f t="shared" si="6"/>
        <v>6.0982792390242935</v>
      </c>
      <c r="AK15">
        <f t="shared" si="20"/>
        <v>36.993600040654698</v>
      </c>
      <c r="AL15">
        <f t="shared" si="7"/>
        <v>165.91863389532205</v>
      </c>
      <c r="AN15">
        <f t="shared" si="8"/>
        <v>129.65363057797518</v>
      </c>
      <c r="AO15">
        <f t="shared" si="8"/>
        <v>-6.482681528898758</v>
      </c>
      <c r="AP15">
        <f t="shared" si="8"/>
        <v>-15.90708433916148</v>
      </c>
      <c r="AQ15">
        <f t="shared" si="8"/>
        <v>-61.408581543982386</v>
      </c>
      <c r="AR15">
        <f t="shared" si="8"/>
        <v>45.855283165932526</v>
      </c>
      <c r="AS15">
        <f t="shared" si="8"/>
        <v>2.2766890015570933</v>
      </c>
      <c r="AT15">
        <f t="shared" si="8"/>
        <v>13.810932402307641</v>
      </c>
      <c r="AU15">
        <f t="shared" si="8"/>
        <v>61.942904569797257</v>
      </c>
      <c r="AW15">
        <v>12</v>
      </c>
      <c r="AX15">
        <f>(R15*SUMPRODUCT(K16:$K$23, X16:$X$23)-$AZ$3*SUMPRODUCT(K15:$K$22, W16:$W$23))/Z15</f>
        <v>112.99312413897303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3.9582979999999999E-3</v>
      </c>
      <c r="O16">
        <f t="shared" si="22"/>
        <v>407.53424013344255</v>
      </c>
      <c r="P16">
        <f t="shared" si="23"/>
        <v>20.376712006672129</v>
      </c>
      <c r="Q16" s="4">
        <f t="shared" si="24"/>
        <v>50</v>
      </c>
      <c r="R16">
        <f t="shared" si="0"/>
        <v>50000</v>
      </c>
      <c r="S16">
        <f t="shared" si="12"/>
        <v>105.36375863197345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96.288892861795773</v>
      </c>
      <c r="AC16">
        <f t="shared" si="1"/>
        <v>88.534127975655679</v>
      </c>
      <c r="AE16">
        <f t="shared" si="2"/>
        <v>342.43926981062373</v>
      </c>
      <c r="AF16">
        <f t="shared" si="3"/>
        <v>-17.12196349053119</v>
      </c>
      <c r="AG16">
        <f t="shared" si="3"/>
        <v>-42.013558136672863</v>
      </c>
      <c r="AH16">
        <f t="shared" si="4"/>
        <v>-168.65633857874698</v>
      </c>
      <c r="AI16">
        <f t="shared" si="5"/>
        <v>114.64740960467267</v>
      </c>
      <c r="AJ16">
        <f t="shared" si="6"/>
        <v>7.7547648861400944</v>
      </c>
      <c r="AK16">
        <f t="shared" si="20"/>
        <v>36.077685676392548</v>
      </c>
      <c r="AL16">
        <f t="shared" si="7"/>
        <v>158.47986016720532</v>
      </c>
      <c r="AN16">
        <f t="shared" si="8"/>
        <v>117.76638174675274</v>
      </c>
      <c r="AO16">
        <f t="shared" si="8"/>
        <v>-5.8883190873376385</v>
      </c>
      <c r="AP16">
        <f t="shared" si="8"/>
        <v>-14.448648745218495</v>
      </c>
      <c r="AQ16">
        <f t="shared" si="8"/>
        <v>-58.001661912368981</v>
      </c>
      <c r="AR16">
        <f t="shared" si="8"/>
        <v>39.427752001827621</v>
      </c>
      <c r="AS16">
        <f t="shared" si="8"/>
        <v>2.6668979946211637</v>
      </c>
      <c r="AT16">
        <f t="shared" si="8"/>
        <v>12.407275912762698</v>
      </c>
      <c r="AU16">
        <f t="shared" si="8"/>
        <v>54.501925909211486</v>
      </c>
      <c r="AW16">
        <v>13</v>
      </c>
      <c r="AX16">
        <f>(R16*SUMPRODUCT(K17:$K$23, X17:$X$23)-$AZ$3*SUMPRODUCT(K16:$K$22, W17:$W$23))/Z16</f>
        <v>105.36375863197345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4.120851E-3</v>
      </c>
      <c r="O17">
        <f t="shared" si="22"/>
        <v>407.53424013344255</v>
      </c>
      <c r="P17">
        <f t="shared" si="23"/>
        <v>20.376712006672129</v>
      </c>
      <c r="Q17" s="4">
        <f t="shared" si="24"/>
        <v>50</v>
      </c>
      <c r="R17">
        <f t="shared" si="0"/>
        <v>50000</v>
      </c>
      <c r="S17">
        <f t="shared" si="12"/>
        <v>95.758408413926205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88.534127975655679</v>
      </c>
      <c r="AC17">
        <f t="shared" si="1"/>
        <v>79.326822733423029</v>
      </c>
      <c r="AE17">
        <f t="shared" si="2"/>
        <v>337.60373590507913</v>
      </c>
      <c r="AF17">
        <f t="shared" si="3"/>
        <v>-16.880186795253959</v>
      </c>
      <c r="AG17">
        <f t="shared" si="3"/>
        <v>-41.420290942245067</v>
      </c>
      <c r="AH17">
        <f t="shared" si="4"/>
        <v>-173.1316130610665</v>
      </c>
      <c r="AI17">
        <f t="shared" si="5"/>
        <v>106.17164510651361</v>
      </c>
      <c r="AJ17">
        <f t="shared" si="6"/>
        <v>9.2073052422326498</v>
      </c>
      <c r="AK17">
        <f t="shared" si="20"/>
        <v>35.020997943558768</v>
      </c>
      <c r="AL17">
        <f t="shared" si="7"/>
        <v>150.39994829230503</v>
      </c>
      <c r="AN17">
        <f t="shared" si="8"/>
        <v>106.95137698586343</v>
      </c>
      <c r="AO17">
        <f t="shared" si="8"/>
        <v>-5.3475688492931726</v>
      </c>
      <c r="AP17">
        <f t="shared" si="8"/>
        <v>-13.12176578719415</v>
      </c>
      <c r="AQ17">
        <f t="shared" si="8"/>
        <v>-54.847332678424259</v>
      </c>
      <c r="AR17">
        <f t="shared" si="8"/>
        <v>33.63470967095185</v>
      </c>
      <c r="AS17">
        <f t="shared" si="8"/>
        <v>2.9168337588029805</v>
      </c>
      <c r="AT17">
        <f t="shared" si="8"/>
        <v>11.094497942806537</v>
      </c>
      <c r="AU17">
        <f t="shared" si="8"/>
        <v>47.646041372561371</v>
      </c>
      <c r="AW17">
        <v>14</v>
      </c>
      <c r="AX17">
        <f>(R17*SUMPRODUCT(K18:$K$23, X18:$X$23)-$AZ$3*SUMPRODUCT(K17:$K$22, W18:$W$23))/Z17</f>
        <v>95.758408413926205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4.2986129999999997E-3</v>
      </c>
      <c r="O18">
        <f t="shared" si="22"/>
        <v>407.53424013344255</v>
      </c>
      <c r="P18">
        <f t="shared" si="23"/>
        <v>20.376712006672129</v>
      </c>
      <c r="Q18" s="4">
        <f t="shared" si="24"/>
        <v>50</v>
      </c>
      <c r="R18">
        <f t="shared" si="0"/>
        <v>50000</v>
      </c>
      <c r="S18">
        <f t="shared" si="12"/>
        <v>84.275884506726413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79.326822733423029</v>
      </c>
      <c r="AC18">
        <f t="shared" si="1"/>
        <v>68.816380693043641</v>
      </c>
      <c r="AE18">
        <f t="shared" si="2"/>
        <v>332.77647073801825</v>
      </c>
      <c r="AF18">
        <f t="shared" si="3"/>
        <v>-16.638823536900912</v>
      </c>
      <c r="AG18">
        <f t="shared" si="3"/>
        <v>-40.828038231714501</v>
      </c>
      <c r="AH18">
        <f t="shared" si="4"/>
        <v>-178.0498011081169</v>
      </c>
      <c r="AI18">
        <f t="shared" si="5"/>
        <v>97.259807861285907</v>
      </c>
      <c r="AJ18">
        <f t="shared" si="6"/>
        <v>10.510442040379388</v>
      </c>
      <c r="AK18">
        <f t="shared" si="20"/>
        <v>33.840685621238485</v>
      </c>
      <c r="AL18">
        <f t="shared" si="7"/>
        <v>141.61093552290379</v>
      </c>
      <c r="AN18">
        <f t="shared" si="8"/>
        <v>97.112048428409622</v>
      </c>
      <c r="AO18">
        <f t="shared" si="8"/>
        <v>-4.8556024214204809</v>
      </c>
      <c r="AP18">
        <f t="shared" si="8"/>
        <v>-11.914587642575917</v>
      </c>
      <c r="AQ18">
        <f t="shared" si="8"/>
        <v>-51.959145036706929</v>
      </c>
      <c r="AR18">
        <f t="shared" si="8"/>
        <v>28.382713327706288</v>
      </c>
      <c r="AS18">
        <f t="shared" si="8"/>
        <v>3.067195688942999</v>
      </c>
      <c r="AT18">
        <f t="shared" si="8"/>
        <v>9.8755128137875499</v>
      </c>
      <c r="AU18">
        <f t="shared" si="8"/>
        <v>41.325421830436838</v>
      </c>
      <c r="AW18">
        <v>15</v>
      </c>
      <c r="AX18">
        <f>(R18*SUMPRODUCT(K19:$K$23, X19:$X$23)-$AZ$3*SUMPRODUCT(K18:$K$22, W19:$W$23))/Z18</f>
        <v>84.275884506726413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4.5124980000000002E-3</v>
      </c>
      <c r="O19">
        <f t="shared" si="22"/>
        <v>407.53424013344255</v>
      </c>
      <c r="P19">
        <f t="shared" si="23"/>
        <v>20.376712006672129</v>
      </c>
      <c r="Q19" s="4">
        <f t="shared" si="24"/>
        <v>50</v>
      </c>
      <c r="R19">
        <f t="shared" si="0"/>
        <v>50000</v>
      </c>
      <c r="S19">
        <f t="shared" si="12"/>
        <v>70.740236844918158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68.816380693043641</v>
      </c>
      <c r="AC19">
        <f t="shared" si="1"/>
        <v>56.925406280367746</v>
      </c>
      <c r="AE19">
        <f t="shared" si="2"/>
        <v>327.9470528719857</v>
      </c>
      <c r="AF19">
        <f t="shared" si="3"/>
        <v>-16.397352643599287</v>
      </c>
      <c r="AG19">
        <f t="shared" si="3"/>
        <v>-40.235521408532826</v>
      </c>
      <c r="AH19">
        <f t="shared" si="4"/>
        <v>-184.23644086453524</v>
      </c>
      <c r="AI19">
        <f t="shared" si="5"/>
        <v>87.077737955318383</v>
      </c>
      <c r="AJ19">
        <f t="shared" si="6"/>
        <v>11.890974412675895</v>
      </c>
      <c r="AK19">
        <f t="shared" si="20"/>
        <v>32.54868627660862</v>
      </c>
      <c r="AL19">
        <f t="shared" si="7"/>
        <v>131.51739864460291</v>
      </c>
      <c r="AN19">
        <f t="shared" si="8"/>
        <v>88.158786353937302</v>
      </c>
      <c r="AO19">
        <f t="shared" si="8"/>
        <v>-4.407939317696866</v>
      </c>
      <c r="AP19">
        <f t="shared" si="8"/>
        <v>-10.816120177420023</v>
      </c>
      <c r="AQ19">
        <f t="shared" si="8"/>
        <v>-49.52647351621868</v>
      </c>
      <c r="AR19">
        <f t="shared" si="8"/>
        <v>23.408253342601746</v>
      </c>
      <c r="AS19">
        <f t="shared" si="8"/>
        <v>3.1965339026737083</v>
      </c>
      <c r="AT19">
        <f t="shared" si="8"/>
        <v>8.7497437602556012</v>
      </c>
      <c r="AU19">
        <f t="shared" si="8"/>
        <v>35.354531005531058</v>
      </c>
      <c r="AW19">
        <v>16</v>
      </c>
      <c r="AX19">
        <f>(R19*SUMPRODUCT(K20:$K$23, X20:$X$23)-$AZ$3*SUMPRODUCT(K19:$K$22, W20:$W$23))/Z19</f>
        <v>70.740236844918158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4.7406419999999998E-3</v>
      </c>
      <c r="O20">
        <f t="shared" si="22"/>
        <v>407.53424013344255</v>
      </c>
      <c r="P20">
        <f t="shared" si="23"/>
        <v>20.376712006672129</v>
      </c>
      <c r="Q20" s="4">
        <f t="shared" si="24"/>
        <v>50</v>
      </c>
      <c r="R20">
        <f t="shared" si="0"/>
        <v>50000</v>
      </c>
      <c r="S20">
        <f t="shared" si="12"/>
        <v>55.316502116189334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56.925406280367746</v>
      </c>
      <c r="AC20">
        <f t="shared" si="1"/>
        <v>43.857604612628322</v>
      </c>
      <c r="AE20">
        <f t="shared" si="2"/>
        <v>323.11290277064472</v>
      </c>
      <c r="AF20">
        <f t="shared" si="3"/>
        <v>-16.155645138532236</v>
      </c>
      <c r="AG20">
        <f t="shared" si="3"/>
        <v>-39.642423991766314</v>
      </c>
      <c r="AH20">
        <f t="shared" si="4"/>
        <v>-190.74220268118987</v>
      </c>
      <c r="AI20">
        <f t="shared" si="5"/>
        <v>76.572630959156328</v>
      </c>
      <c r="AJ20">
        <f t="shared" si="6"/>
        <v>13.067801667739424</v>
      </c>
      <c r="AK20">
        <f t="shared" si="20"/>
        <v>31.138167316318761</v>
      </c>
      <c r="AL20">
        <f t="shared" si="7"/>
        <v>120.7785999432145</v>
      </c>
      <c r="AN20">
        <f t="shared" si="8"/>
        <v>80.012444356652026</v>
      </c>
      <c r="AO20">
        <f t="shared" si="8"/>
        <v>-4.0006222178326007</v>
      </c>
      <c r="AP20">
        <f t="shared" si="8"/>
        <v>-9.816652992206599</v>
      </c>
      <c r="AQ20">
        <f t="shared" si="8"/>
        <v>-47.233489432414267</v>
      </c>
      <c r="AR20">
        <f t="shared" si="8"/>
        <v>18.96167971419856</v>
      </c>
      <c r="AS20">
        <f t="shared" si="8"/>
        <v>3.2359795750587965</v>
      </c>
      <c r="AT20">
        <f t="shared" si="8"/>
        <v>7.7107440105342224</v>
      </c>
      <c r="AU20">
        <f t="shared" si="8"/>
        <v>29.908403299791576</v>
      </c>
      <c r="AW20">
        <v>17</v>
      </c>
      <c r="AX20">
        <f>(R20*SUMPRODUCT(K21:$K$23, X21:$X$23)-$AZ$3*SUMPRODUCT(K20:$K$22, W21:$W$23))/Z20</f>
        <v>55.316502116189334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4.9668849999999999E-3</v>
      </c>
      <c r="O21">
        <f t="shared" si="22"/>
        <v>407.53424013344255</v>
      </c>
      <c r="P21">
        <f t="shared" si="23"/>
        <v>20.376712006672129</v>
      </c>
      <c r="Q21" s="4">
        <f t="shared" si="24"/>
        <v>50</v>
      </c>
      <c r="R21">
        <f t="shared" si="0"/>
        <v>50000</v>
      </c>
      <c r="S21">
        <f t="shared" si="12"/>
        <v>38.351022364135929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43.857604612628322</v>
      </c>
      <c r="AC21">
        <f t="shared" si="1"/>
        <v>29.951458447708749</v>
      </c>
      <c r="AE21">
        <f t="shared" si="2"/>
        <v>318.27690911286032</v>
      </c>
      <c r="AF21">
        <f t="shared" si="3"/>
        <v>-15.913845455643017</v>
      </c>
      <c r="AG21">
        <f t="shared" si="3"/>
        <v>-39.049100390760302</v>
      </c>
      <c r="AH21">
        <f t="shared" si="4"/>
        <v>-196.89936108834419</v>
      </c>
      <c r="AI21">
        <f t="shared" si="5"/>
        <v>66.414602178112801</v>
      </c>
      <c r="AJ21">
        <f t="shared" si="6"/>
        <v>13.906146164919573</v>
      </c>
      <c r="AK21">
        <f t="shared" si="20"/>
        <v>29.626795025187235</v>
      </c>
      <c r="AL21">
        <f t="shared" si="7"/>
        <v>109.94754336821961</v>
      </c>
      <c r="AN21">
        <f t="shared" si="8"/>
        <v>72.602192487828646</v>
      </c>
      <c r="AO21">
        <f t="shared" si="8"/>
        <v>-3.6301096243914324</v>
      </c>
      <c r="AP21">
        <f t="shared" si="8"/>
        <v>-8.9074960258622511</v>
      </c>
      <c r="AQ21">
        <f t="shared" si="8"/>
        <v>-44.914742179418838</v>
      </c>
      <c r="AR21">
        <f t="shared" si="8"/>
        <v>15.149844658156125</v>
      </c>
      <c r="AS21">
        <f t="shared" si="8"/>
        <v>3.1721330442836586</v>
      </c>
      <c r="AT21">
        <f t="shared" si="8"/>
        <v>6.7581725649263431</v>
      </c>
      <c r="AU21">
        <f t="shared" si="8"/>
        <v>25.080150267366125</v>
      </c>
      <c r="AW21">
        <v>18</v>
      </c>
      <c r="AX21">
        <f>(R21*SUMPRODUCT(K22:$K$23, X22:$X$23)-$AZ$3*SUMPRODUCT(K21:$K$22, W22:$W$23))/Z21</f>
        <v>38.351022364135929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5.2168930000000002E-3</v>
      </c>
      <c r="O22">
        <f t="shared" si="22"/>
        <v>407.53424013344255</v>
      </c>
      <c r="P22">
        <f t="shared" si="23"/>
        <v>20.376712006672129</v>
      </c>
      <c r="Q22" s="4">
        <f t="shared" si="24"/>
        <v>50</v>
      </c>
      <c r="R22">
        <f t="shared" si="0"/>
        <v>50000</v>
      </c>
      <c r="S22">
        <f t="shared" si="12"/>
        <v>19.869785250508709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29.951458447708749</v>
      </c>
      <c r="AC22">
        <f t="shared" si="1"/>
        <v>15.281809874505146</v>
      </c>
      <c r="AE22">
        <f t="shared" si="2"/>
        <v>313.43372344251924</v>
      </c>
      <c r="AF22">
        <f t="shared" si="3"/>
        <v>-15.671686172125963</v>
      </c>
      <c r="AG22">
        <f t="shared" si="3"/>
        <v>-38.454894408367849</v>
      </c>
      <c r="AH22">
        <f t="shared" si="4"/>
        <v>-203.7149784848547</v>
      </c>
      <c r="AI22">
        <f t="shared" si="5"/>
        <v>55.59216437717069</v>
      </c>
      <c r="AJ22">
        <f t="shared" si="6"/>
        <v>14.669648573203602</v>
      </c>
      <c r="AK22">
        <f t="shared" si="20"/>
        <v>28.043099255589429</v>
      </c>
      <c r="AL22">
        <f t="shared" si="7"/>
        <v>98.304912205963717</v>
      </c>
      <c r="AN22">
        <f t="shared" si="8"/>
        <v>65.861511436529284</v>
      </c>
      <c r="AO22">
        <f t="shared" si="8"/>
        <v>-3.2930755718264644</v>
      </c>
      <c r="AP22">
        <f t="shared" si="8"/>
        <v>-8.080488085487449</v>
      </c>
      <c r="AQ22">
        <f t="shared" si="8"/>
        <v>-42.806422480359295</v>
      </c>
      <c r="AR22">
        <f t="shared" si="8"/>
        <v>11.681525298856064</v>
      </c>
      <c r="AS22">
        <f t="shared" si="8"/>
        <v>3.0825184241896042</v>
      </c>
      <c r="AT22">
        <f t="shared" si="8"/>
        <v>5.8926680959920512</v>
      </c>
      <c r="AU22">
        <f t="shared" si="8"/>
        <v>20.656711819037717</v>
      </c>
      <c r="AW22">
        <v>19</v>
      </c>
      <c r="AX22">
        <f>(R22*SUMPRODUCT(K23:$K$23, X23:$X$23)-$AZ$3*SUMPRODUCT(K22:$K$22, W23:$W$23))/Z22</f>
        <v>19.869785250508709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5.4821100000000001E-3</v>
      </c>
      <c r="O23">
        <f t="shared" si="22"/>
        <v>407.53424013344255</v>
      </c>
      <c r="P23">
        <f t="shared" si="23"/>
        <v>20.376712006672129</v>
      </c>
      <c r="Q23" s="4">
        <f t="shared" si="24"/>
        <v>50</v>
      </c>
      <c r="R23">
        <f t="shared" si="0"/>
        <v>50000</v>
      </c>
      <c r="S23">
        <f t="shared" si="12"/>
        <v>20.182249050353679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15.281809874505146</v>
      </c>
      <c r="AC23">
        <f t="shared" si="1"/>
        <v>15.281809874505146</v>
      </c>
      <c r="AE23">
        <f t="shared" si="2"/>
        <v>308.58110805847258</v>
      </c>
      <c r="AF23">
        <f t="shared" si="3"/>
        <v>-15.429055402923629</v>
      </c>
      <c r="AG23">
        <f t="shared" si="3"/>
        <v>-37.859531503099113</v>
      </c>
      <c r="AH23">
        <f t="shared" si="4"/>
        <v>-210.81396118505748</v>
      </c>
      <c r="AI23">
        <f t="shared" si="5"/>
        <v>44.478559967392385</v>
      </c>
      <c r="AJ23">
        <f t="shared" si="6"/>
        <v>0</v>
      </c>
      <c r="AK23">
        <f t="shared" si="20"/>
        <v>26.393302484421792</v>
      </c>
      <c r="AL23">
        <f t="shared" si="7"/>
        <v>70.871862451814181</v>
      </c>
      <c r="AN23">
        <f t="shared" si="8"/>
        <v>59.73057178308089</v>
      </c>
      <c r="AO23">
        <f t="shared" si="8"/>
        <v>-2.9865285891540445</v>
      </c>
      <c r="AP23">
        <f t="shared" si="8"/>
        <v>-7.3282887547709823</v>
      </c>
      <c r="AQ23">
        <f t="shared" si="8"/>
        <v>-40.806251946744766</v>
      </c>
      <c r="AR23">
        <f t="shared" si="8"/>
        <v>8.6095024924111012</v>
      </c>
      <c r="AS23">
        <f t="shared" si="8"/>
        <v>0</v>
      </c>
      <c r="AT23">
        <f t="shared" si="8"/>
        <v>5.1088255485154219</v>
      </c>
      <c r="AU23">
        <f t="shared" si="8"/>
        <v>13.718328040926524</v>
      </c>
      <c r="AW23">
        <v>20</v>
      </c>
      <c r="AX23">
        <f>(R23*SUMPRODUCT(K$23:$K24, X$23:$X24)-$AZ$3*SUMPRODUCT(K$22:$K23, W$23:$W24))/Z23</f>
        <v>20.182249050353679</v>
      </c>
    </row>
    <row r="25" spans="5:50" x14ac:dyDescent="0.25">
      <c r="AN25" s="8">
        <f t="shared" ref="AN25:AU25" si="25">SUM(AN3:AN23)</f>
        <v>3502.9005691300531</v>
      </c>
      <c r="AO25" s="8">
        <f t="shared" si="25"/>
        <v>-480.7957085565846</v>
      </c>
      <c r="AP25" s="8">
        <f t="shared" si="25"/>
        <v>-900.24956734459363</v>
      </c>
      <c r="AQ25" s="8">
        <f t="shared" si="25"/>
        <v>-1478.0102128088288</v>
      </c>
      <c r="AR25" s="8">
        <f t="shared" si="25"/>
        <v>643.84508042004575</v>
      </c>
      <c r="AS25" s="8">
        <f t="shared" si="25"/>
        <v>-58.456236963573609</v>
      </c>
      <c r="AT25" s="8">
        <f t="shared" si="25"/>
        <v>307.13106311799288</v>
      </c>
      <c r="AU25" s="9">
        <f t="shared" si="25"/>
        <v>892.51990657446493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B8E5C-6693-4CE0-A874-56FAED498695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547.18730634847236</v>
      </c>
      <c r="K3">
        <v>1</v>
      </c>
      <c r="L3" s="2">
        <v>0</v>
      </c>
      <c r="O3">
        <f>$C$3</f>
        <v>547.18730634847236</v>
      </c>
      <c r="P3">
        <f>O3*B5</f>
        <v>437.74984507877792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547.18730634847236</v>
      </c>
      <c r="AF3">
        <f t="shared" ref="AF3:AG23" si="3">-$Z3*P3</f>
        <v>-437.74984507877792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-411.04446643030559</v>
      </c>
      <c r="AJ3">
        <f t="shared" ref="AJ3:AJ23" si="6">AB3-AC3</f>
        <v>0</v>
      </c>
      <c r="AL3">
        <f t="shared" ref="AL3:AL23" si="7">SUM(AI3:AK3)</f>
        <v>-411.04446643030559</v>
      </c>
      <c r="AN3">
        <f t="shared" ref="AN3:AU23" si="8">AE3*$K3</f>
        <v>547.18730634847236</v>
      </c>
      <c r="AO3">
        <f t="shared" si="8"/>
        <v>-437.74984507877792</v>
      </c>
      <c r="AP3">
        <f t="shared" si="8"/>
        <v>-520.48192770000003</v>
      </c>
      <c r="AQ3">
        <f t="shared" si="8"/>
        <v>0</v>
      </c>
      <c r="AR3">
        <f t="shared" si="8"/>
        <v>-411.04446643030559</v>
      </c>
      <c r="AS3">
        <f t="shared" si="8"/>
        <v>0</v>
      </c>
      <c r="AT3">
        <f t="shared" si="8"/>
        <v>0</v>
      </c>
      <c r="AU3">
        <f t="shared" si="8"/>
        <v>-411.04446643030559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237.71309558467229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70.016105259546691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69.05956546414518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-69.05956546414518</v>
      </c>
      <c r="AK4">
        <f t="shared" ref="AK4:AK23" si="20">H4*SUM(AB4:AB4, AE4:AF4)</f>
        <v>0</v>
      </c>
      <c r="AL4">
        <f t="shared" si="7"/>
        <v>-252.14511546414516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-168.65353012052631</v>
      </c>
      <c r="AR4">
        <f t="shared" si="8"/>
        <v>-168.65353012052631</v>
      </c>
      <c r="AS4">
        <f t="shared" si="8"/>
        <v>-63.615831528581417</v>
      </c>
      <c r="AT4">
        <f t="shared" si="8"/>
        <v>0</v>
      </c>
      <c r="AU4">
        <f t="shared" si="8"/>
        <v>-232.26936164910774</v>
      </c>
      <c r="AW4">
        <v>1</v>
      </c>
      <c r="AX4">
        <f>(R4*SUMPRODUCT(K5:$K$23, X5:$X$23)-$AZ$3*SUMPRODUCT(K4:$K$22, W5:$W$23))/Z4</f>
        <v>70.016105259546691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3.8071530000000002E-3</v>
      </c>
      <c r="O5">
        <f t="shared" ref="O5:O23" si="22">$C$3</f>
        <v>547.18730634847236</v>
      </c>
      <c r="P5">
        <f t="shared" ref="P5:P23" si="23">O5*$C$5</f>
        <v>27.35936531742362</v>
      </c>
      <c r="Q5" s="4">
        <f t="shared" ref="Q5:Q23" si="24">$C$8</f>
        <v>50</v>
      </c>
      <c r="R5">
        <f t="shared" si="0"/>
        <v>50000</v>
      </c>
      <c r="S5">
        <f t="shared" si="12"/>
        <v>129.24563534543177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69.05956546414518</v>
      </c>
      <c r="AC5">
        <f t="shared" si="1"/>
        <v>125.71978408365455</v>
      </c>
      <c r="AE5">
        <f t="shared" si="2"/>
        <v>532.25990822503979</v>
      </c>
      <c r="AF5">
        <f t="shared" si="3"/>
        <v>-26.612995411251994</v>
      </c>
      <c r="AG5">
        <f t="shared" si="3"/>
        <v>-48.635988266700934</v>
      </c>
      <c r="AH5">
        <f t="shared" si="4"/>
        <v>-187.75703879906084</v>
      </c>
      <c r="AI5">
        <f t="shared" si="5"/>
        <v>269.25388574802605</v>
      </c>
      <c r="AJ5">
        <f t="shared" si="6"/>
        <v>-56.660218619509365</v>
      </c>
      <c r="AK5">
        <f t="shared" si="20"/>
        <v>49.178782759199287</v>
      </c>
      <c r="AL5">
        <f t="shared" si="7"/>
        <v>261.77244988771599</v>
      </c>
      <c r="AN5">
        <f t="shared" si="8"/>
        <v>451.65465278908965</v>
      </c>
      <c r="AO5">
        <f t="shared" si="8"/>
        <v>-22.582732639454484</v>
      </c>
      <c r="AP5">
        <f t="shared" si="8"/>
        <v>-41.270571114222506</v>
      </c>
      <c r="AQ5">
        <f t="shared" si="8"/>
        <v>-159.32317812605828</v>
      </c>
      <c r="AR5">
        <f t="shared" si="8"/>
        <v>228.47817090935436</v>
      </c>
      <c r="AS5">
        <f t="shared" si="8"/>
        <v>-48.079614812409631</v>
      </c>
      <c r="AT5">
        <f t="shared" si="8"/>
        <v>41.73116499750541</v>
      </c>
      <c r="AU5">
        <f t="shared" si="8"/>
        <v>222.12972109445016</v>
      </c>
      <c r="AW5">
        <v>2</v>
      </c>
      <c r="AX5">
        <f>(R5*SUMPRODUCT(K6:$K$23, X6:$X$23)-$AZ$3*SUMPRODUCT(K5:$K$22, W6:$W$23))/Z5</f>
        <v>129.24563534543177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3.9582979999999999E-3</v>
      </c>
      <c r="O6">
        <f t="shared" si="22"/>
        <v>547.18730634847236</v>
      </c>
      <c r="P6">
        <f t="shared" si="23"/>
        <v>27.35936531742362</v>
      </c>
      <c r="Q6" s="4">
        <f t="shared" si="24"/>
        <v>50</v>
      </c>
      <c r="R6">
        <f t="shared" si="0"/>
        <v>50000</v>
      </c>
      <c r="S6">
        <f t="shared" si="12"/>
        <v>178.75021749755859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125.71978408365455</v>
      </c>
      <c r="AC6">
        <f t="shared" si="1"/>
        <v>171.44688633109399</v>
      </c>
      <c r="AE6">
        <f t="shared" si="2"/>
        <v>524.83046581258213</v>
      </c>
      <c r="AF6">
        <f t="shared" si="3"/>
        <v>-26.241523290629107</v>
      </c>
      <c r="AG6">
        <f t="shared" si="3"/>
        <v>-47.957112648949824</v>
      </c>
      <c r="AH6">
        <f t="shared" si="4"/>
        <v>-192.51573508410576</v>
      </c>
      <c r="AI6">
        <f t="shared" si="5"/>
        <v>258.11609478889744</v>
      </c>
      <c r="AJ6">
        <f t="shared" si="6"/>
        <v>-45.727102247439447</v>
      </c>
      <c r="AK6">
        <f t="shared" si="20"/>
        <v>53.423346353095063</v>
      </c>
      <c r="AL6">
        <f t="shared" si="7"/>
        <v>265.81233889455302</v>
      </c>
      <c r="AN6">
        <f t="shared" si="8"/>
        <v>410.24485022861046</v>
      </c>
      <c r="AO6">
        <f t="shared" si="8"/>
        <v>-20.512242511430525</v>
      </c>
      <c r="AP6">
        <f t="shared" si="8"/>
        <v>-37.486692899208897</v>
      </c>
      <c r="AQ6">
        <f t="shared" si="8"/>
        <v>-150.48400207474467</v>
      </c>
      <c r="AR6">
        <f t="shared" si="8"/>
        <v>201.76191274322639</v>
      </c>
      <c r="AS6">
        <f t="shared" si="8"/>
        <v>-35.743558034201726</v>
      </c>
      <c r="AT6">
        <f t="shared" si="8"/>
        <v>41.759490256350979</v>
      </c>
      <c r="AU6">
        <f t="shared" si="8"/>
        <v>207.77784496537561</v>
      </c>
      <c r="AW6">
        <v>3</v>
      </c>
      <c r="AX6">
        <f>(R6*SUMPRODUCT(K7:$K$23, X7:$X$23)-$AZ$3*SUMPRODUCT(K6:$K$22, W7:$W$23))/Z6</f>
        <v>178.75021749755859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4.120851E-3</v>
      </c>
      <c r="O7">
        <f t="shared" si="22"/>
        <v>547.18730634847236</v>
      </c>
      <c r="P7">
        <f t="shared" si="23"/>
        <v>27.35936531742362</v>
      </c>
      <c r="Q7" s="4">
        <f t="shared" si="24"/>
        <v>50</v>
      </c>
      <c r="R7">
        <f t="shared" si="0"/>
        <v>50000</v>
      </c>
      <c r="S7">
        <f t="shared" si="12"/>
        <v>219.29847580570225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171.44688633109399</v>
      </c>
      <c r="AC7">
        <f t="shared" si="1"/>
        <v>207.36827647080668</v>
      </c>
      <c r="AE7">
        <f t="shared" si="2"/>
        <v>517.41941300458211</v>
      </c>
      <c r="AF7">
        <f t="shared" si="3"/>
        <v>-25.870970650229108</v>
      </c>
      <c r="AG7">
        <f t="shared" si="3"/>
        <v>-47.279917406843794</v>
      </c>
      <c r="AH7">
        <f t="shared" si="4"/>
        <v>-197.62411561653755</v>
      </c>
      <c r="AI7">
        <f t="shared" si="5"/>
        <v>246.64440933097171</v>
      </c>
      <c r="AJ7">
        <f t="shared" si="6"/>
        <v>-35.921390139712685</v>
      </c>
      <c r="AK7">
        <f t="shared" si="20"/>
        <v>56.733836266271076</v>
      </c>
      <c r="AL7">
        <f t="shared" si="7"/>
        <v>267.45685545753008</v>
      </c>
      <c r="AN7">
        <f t="shared" si="8"/>
        <v>372.57026141519401</v>
      </c>
      <c r="AO7">
        <f t="shared" si="8"/>
        <v>-18.628513070759702</v>
      </c>
      <c r="AP7">
        <f t="shared" si="8"/>
        <v>-34.044125027447663</v>
      </c>
      <c r="AQ7">
        <f t="shared" si="8"/>
        <v>-142.3001661063457</v>
      </c>
      <c r="AR7">
        <f t="shared" si="8"/>
        <v>177.59745721064098</v>
      </c>
      <c r="AS7">
        <f t="shared" si="8"/>
        <v>-25.865364496154708</v>
      </c>
      <c r="AT7">
        <f t="shared" si="8"/>
        <v>40.851463392279491</v>
      </c>
      <c r="AU7">
        <f t="shared" si="8"/>
        <v>192.58355610676574</v>
      </c>
      <c r="AW7">
        <v>4</v>
      </c>
      <c r="AX7">
        <f>(R7*SUMPRODUCT(K8:$K$23, X8:$X$23)-$AZ$3*SUMPRODUCT(K7:$K$22, W8:$W$23))/Z7</f>
        <v>219.29847580570225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4.2986129999999997E-3</v>
      </c>
      <c r="O8">
        <f t="shared" si="22"/>
        <v>547.18730634847236</v>
      </c>
      <c r="P8">
        <f t="shared" si="23"/>
        <v>27.35936531742362</v>
      </c>
      <c r="Q8" s="4">
        <f t="shared" si="24"/>
        <v>50</v>
      </c>
      <c r="R8">
        <f t="shared" si="0"/>
        <v>50000</v>
      </c>
      <c r="S8">
        <f t="shared" si="12"/>
        <v>251.49851695372121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207.36827647080668</v>
      </c>
      <c r="AC8">
        <f t="shared" si="1"/>
        <v>234.41613491659086</v>
      </c>
      <c r="AE8">
        <f t="shared" si="2"/>
        <v>510.02103305934241</v>
      </c>
      <c r="AF8">
        <f t="shared" si="3"/>
        <v>-25.501051652967121</v>
      </c>
      <c r="AG8">
        <f t="shared" si="3"/>
        <v>-46.603880165171368</v>
      </c>
      <c r="AH8">
        <f t="shared" si="4"/>
        <v>-203.23806760398497</v>
      </c>
      <c r="AI8">
        <f t="shared" si="5"/>
        <v>234.67803363721896</v>
      </c>
      <c r="AJ8">
        <f t="shared" si="6"/>
        <v>-27.047858445784186</v>
      </c>
      <c r="AK8">
        <f t="shared" si="20"/>
        <v>59.206262003066229</v>
      </c>
      <c r="AL8">
        <f t="shared" si="7"/>
        <v>266.836437194501</v>
      </c>
      <c r="AN8">
        <f t="shared" si="8"/>
        <v>338.29448754381042</v>
      </c>
      <c r="AO8">
        <f t="shared" si="8"/>
        <v>-16.91472437719052</v>
      </c>
      <c r="AP8">
        <f t="shared" si="8"/>
        <v>-30.912128590970088</v>
      </c>
      <c r="AQ8">
        <f t="shared" si="8"/>
        <v>-134.80682848913926</v>
      </c>
      <c r="AR8">
        <f t="shared" si="8"/>
        <v>155.66080608651055</v>
      </c>
      <c r="AS8">
        <f t="shared" si="8"/>
        <v>-17.940713850931399</v>
      </c>
      <c r="AT8">
        <f t="shared" si="8"/>
        <v>39.27122758755209</v>
      </c>
      <c r="AU8">
        <f t="shared" si="8"/>
        <v>176.99131982313125</v>
      </c>
      <c r="AW8">
        <v>5</v>
      </c>
      <c r="AX8">
        <f>(R8*SUMPRODUCT(K9:$K$23, X9:$X$23)-$AZ$3*SUMPRODUCT(K8:$K$22, W9:$W$23))/Z8</f>
        <v>251.49851695372121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4.5124980000000002E-3</v>
      </c>
      <c r="O9">
        <f t="shared" si="22"/>
        <v>547.18730634847236</v>
      </c>
      <c r="P9">
        <f t="shared" si="23"/>
        <v>27.35936531742362</v>
      </c>
      <c r="Q9" s="4">
        <f t="shared" si="24"/>
        <v>50</v>
      </c>
      <c r="R9">
        <f t="shared" si="0"/>
        <v>50000</v>
      </c>
      <c r="S9">
        <f t="shared" si="12"/>
        <v>275.30885102232025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234.41613491659086</v>
      </c>
      <c r="AC9">
        <f t="shared" si="1"/>
        <v>252.88517332372564</v>
      </c>
      <c r="AE9">
        <f t="shared" si="2"/>
        <v>502.61935383711074</v>
      </c>
      <c r="AF9">
        <f t="shared" si="3"/>
        <v>-25.130967691855538</v>
      </c>
      <c r="AG9">
        <f t="shared" si="3"/>
        <v>-45.927541447482078</v>
      </c>
      <c r="AH9">
        <f t="shared" si="4"/>
        <v>-210.29991603757546</v>
      </c>
      <c r="AI9">
        <f t="shared" si="5"/>
        <v>221.26092866019766</v>
      </c>
      <c r="AJ9">
        <f t="shared" si="6"/>
        <v>-18.469038407134775</v>
      </c>
      <c r="AK9">
        <f t="shared" si="20"/>
        <v>60.919093676304307</v>
      </c>
      <c r="AL9">
        <f t="shared" si="7"/>
        <v>263.71098392936722</v>
      </c>
      <c r="AN9">
        <f t="shared" si="8"/>
        <v>307.10536884694869</v>
      </c>
      <c r="AO9">
        <f t="shared" si="8"/>
        <v>-15.355268442347436</v>
      </c>
      <c r="AP9">
        <f t="shared" si="8"/>
        <v>-28.062179557521645</v>
      </c>
      <c r="AQ9">
        <f t="shared" si="8"/>
        <v>-128.49531716228432</v>
      </c>
      <c r="AR9">
        <f t="shared" si="8"/>
        <v>135.1926036847953</v>
      </c>
      <c r="AS9">
        <f t="shared" si="8"/>
        <v>-11.284764124124345</v>
      </c>
      <c r="AT9">
        <f t="shared" si="8"/>
        <v>37.222165422914351</v>
      </c>
      <c r="AU9">
        <f t="shared" si="8"/>
        <v>161.13000498358531</v>
      </c>
      <c r="AW9">
        <v>6</v>
      </c>
      <c r="AX9">
        <f>(R9*SUMPRODUCT(K10:$K$23, X10:$X$23)-$AZ$3*SUMPRODUCT(K9:$K$22, W10:$W$23))/Z9</f>
        <v>275.30885102232025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4.7406419999999998E-3</v>
      </c>
      <c r="O10">
        <f t="shared" si="22"/>
        <v>547.18730634847236</v>
      </c>
      <c r="P10">
        <f t="shared" si="23"/>
        <v>27.35936531742362</v>
      </c>
      <c r="Q10" s="4">
        <f t="shared" si="24"/>
        <v>50</v>
      </c>
      <c r="R10">
        <f t="shared" si="0"/>
        <v>50000</v>
      </c>
      <c r="S10">
        <f t="shared" si="12"/>
        <v>291.43729888237345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252.88517332372564</v>
      </c>
      <c r="AC10">
        <f t="shared" si="1"/>
        <v>263.75390301758114</v>
      </c>
      <c r="AE10">
        <f t="shared" si="2"/>
        <v>495.21042187992663</v>
      </c>
      <c r="AF10">
        <f t="shared" si="3"/>
        <v>-24.760521093996335</v>
      </c>
      <c r="AG10">
        <f t="shared" si="3"/>
        <v>-45.250540001064586</v>
      </c>
      <c r="AH10">
        <f t="shared" si="4"/>
        <v>-217.72603194267433</v>
      </c>
      <c r="AI10">
        <f t="shared" si="5"/>
        <v>207.47332884219142</v>
      </c>
      <c r="AJ10">
        <f t="shared" si="6"/>
        <v>-10.868729693855499</v>
      </c>
      <c r="AK10">
        <f t="shared" si="20"/>
        <v>61.897228961711484</v>
      </c>
      <c r="AL10">
        <f t="shared" si="7"/>
        <v>258.50182811004743</v>
      </c>
      <c r="AN10">
        <f t="shared" si="8"/>
        <v>278.7271950165424</v>
      </c>
      <c r="AO10">
        <f t="shared" si="8"/>
        <v>-13.936359750827121</v>
      </c>
      <c r="AP10">
        <f t="shared" si="8"/>
        <v>-25.469084514822146</v>
      </c>
      <c r="AQ10">
        <f t="shared" si="8"/>
        <v>-122.54622173557216</v>
      </c>
      <c r="AR10">
        <f t="shared" si="8"/>
        <v>116.77552901532098</v>
      </c>
      <c r="AS10">
        <f t="shared" si="8"/>
        <v>-6.1174208116643518</v>
      </c>
      <c r="AT10">
        <f t="shared" si="8"/>
        <v>34.838606470155675</v>
      </c>
      <c r="AU10">
        <f t="shared" si="8"/>
        <v>145.49671467381231</v>
      </c>
      <c r="AW10">
        <v>7</v>
      </c>
      <c r="AX10">
        <f>(R10*SUMPRODUCT(K11:$K$23, X11:$X$23)-$AZ$3*SUMPRODUCT(K10:$K$22, W11:$W$23))/Z10</f>
        <v>291.43729888237345</v>
      </c>
    </row>
    <row r="11" spans="1:52" x14ac:dyDescent="0.25">
      <c r="A11" t="s">
        <v>33</v>
      </c>
      <c r="C11" s="7">
        <f>AU25</f>
        <v>1235.8216815627279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4.9668849999999999E-3</v>
      </c>
      <c r="O11">
        <f t="shared" si="22"/>
        <v>547.18730634847236</v>
      </c>
      <c r="P11">
        <f t="shared" si="23"/>
        <v>27.35936531742362</v>
      </c>
      <c r="Q11" s="4">
        <f t="shared" si="24"/>
        <v>50</v>
      </c>
      <c r="R11">
        <f t="shared" si="0"/>
        <v>50000</v>
      </c>
      <c r="S11">
        <f t="shared" si="12"/>
        <v>300.97663315396102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263.75390301758114</v>
      </c>
      <c r="AC11">
        <f t="shared" si="1"/>
        <v>268.31031710393972</v>
      </c>
      <c r="AE11">
        <f t="shared" si="2"/>
        <v>487.79866444484833</v>
      </c>
      <c r="AF11">
        <f t="shared" si="3"/>
        <v>-24.389933222242419</v>
      </c>
      <c r="AG11">
        <f t="shared" si="3"/>
        <v>-44.573280372680756</v>
      </c>
      <c r="AH11">
        <f t="shared" si="4"/>
        <v>-224.75422837318769</v>
      </c>
      <c r="AI11">
        <f t="shared" si="5"/>
        <v>194.08122247673748</v>
      </c>
      <c r="AJ11">
        <f t="shared" si="6"/>
        <v>-4.5564140863585862</v>
      </c>
      <c r="AK11">
        <f t="shared" si="20"/>
        <v>62.224760937201289</v>
      </c>
      <c r="AL11">
        <f t="shared" si="7"/>
        <v>251.74956932758019</v>
      </c>
      <c r="AN11">
        <f t="shared" si="8"/>
        <v>252.91322652238384</v>
      </c>
      <c r="AO11">
        <f t="shared" si="8"/>
        <v>-12.645661326119194</v>
      </c>
      <c r="AP11">
        <f t="shared" si="8"/>
        <v>-23.110297295650152</v>
      </c>
      <c r="AQ11">
        <f t="shared" si="8"/>
        <v>-116.53028434816153</v>
      </c>
      <c r="AR11">
        <f t="shared" si="8"/>
        <v>100.62698355245297</v>
      </c>
      <c r="AS11">
        <f t="shared" si="8"/>
        <v>-2.3624037373379898</v>
      </c>
      <c r="AT11">
        <f t="shared" si="8"/>
        <v>32.262214321808351</v>
      </c>
      <c r="AU11">
        <f t="shared" si="8"/>
        <v>130.52679413692334</v>
      </c>
      <c r="AW11">
        <v>8</v>
      </c>
      <c r="AX11">
        <f>(R11*SUMPRODUCT(K12:$K$23, X12:$X$23)-$AZ$3*SUMPRODUCT(K11:$K$22, W12:$W$23))/Z11</f>
        <v>300.97663315396102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5.2168930000000002E-3</v>
      </c>
      <c r="O12">
        <f t="shared" si="22"/>
        <v>547.18730634847236</v>
      </c>
      <c r="P12">
        <f t="shared" si="23"/>
        <v>27.35936531742362</v>
      </c>
      <c r="Q12" s="4">
        <f t="shared" si="24"/>
        <v>50</v>
      </c>
      <c r="R12">
        <f t="shared" si="0"/>
        <v>50000</v>
      </c>
      <c r="S12">
        <f t="shared" si="12"/>
        <v>304.27422763677328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268.31031710393972</v>
      </c>
      <c r="AC12">
        <f t="shared" si="1"/>
        <v>267.12242680686575</v>
      </c>
      <c r="AE12">
        <f t="shared" si="2"/>
        <v>480.37588436244818</v>
      </c>
      <c r="AF12">
        <f t="shared" si="3"/>
        <v>-24.018794218122412</v>
      </c>
      <c r="AG12">
        <f t="shared" si="3"/>
        <v>-43.895013534590674</v>
      </c>
      <c r="AH12">
        <f t="shared" si="4"/>
        <v>-232.53403436327562</v>
      </c>
      <c r="AI12">
        <f t="shared" si="5"/>
        <v>179.92804224645943</v>
      </c>
      <c r="AJ12">
        <f t="shared" si="6"/>
        <v>1.1878902970739773</v>
      </c>
      <c r="AK12">
        <f t="shared" si="20"/>
        <v>62.011239373048589</v>
      </c>
      <c r="AL12">
        <f t="shared" si="7"/>
        <v>243.127171916582</v>
      </c>
      <c r="AN12">
        <f t="shared" si="8"/>
        <v>229.43174014815045</v>
      </c>
      <c r="AO12">
        <f t="shared" si="8"/>
        <v>-11.471587007407525</v>
      </c>
      <c r="AP12">
        <f t="shared" si="8"/>
        <v>-20.964643869318714</v>
      </c>
      <c r="AQ12">
        <f t="shared" si="8"/>
        <v>-111.06029649769542</v>
      </c>
      <c r="AR12">
        <f t="shared" si="8"/>
        <v>85.935212773728779</v>
      </c>
      <c r="AS12">
        <f t="shared" si="8"/>
        <v>0.56734683574821632</v>
      </c>
      <c r="AT12">
        <f t="shared" si="8"/>
        <v>29.617112393109583</v>
      </c>
      <c r="AU12">
        <f t="shared" si="8"/>
        <v>116.11967200258658</v>
      </c>
      <c r="AW12">
        <v>9</v>
      </c>
      <c r="AX12">
        <f>(R12*SUMPRODUCT(K13:$K$23, X13:$X$23)-$AZ$3*SUMPRODUCT(K12:$K$22, W13:$W$23))/Z12</f>
        <v>304.27422763677328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5.4821100000000001E-3</v>
      </c>
      <c r="O13">
        <f t="shared" si="22"/>
        <v>547.18730634847236</v>
      </c>
      <c r="P13">
        <f t="shared" si="23"/>
        <v>27.35936531742362</v>
      </c>
      <c r="Q13" s="4">
        <f t="shared" si="24"/>
        <v>50</v>
      </c>
      <c r="R13">
        <f t="shared" si="0"/>
        <v>50000</v>
      </c>
      <c r="S13">
        <f t="shared" si="12"/>
        <v>301.88633890657906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267.12242680686575</v>
      </c>
      <c r="AC13">
        <f t="shared" si="1"/>
        <v>260.92293543216522</v>
      </c>
      <c r="AE13">
        <f t="shared" si="2"/>
        <v>472.93865207940149</v>
      </c>
      <c r="AF13">
        <f t="shared" si="3"/>
        <v>-23.646932603970075</v>
      </c>
      <c r="AG13">
        <f t="shared" si="3"/>
        <v>-43.215426106596652</v>
      </c>
      <c r="AH13">
        <f t="shared" si="4"/>
        <v>-240.63729264811491</v>
      </c>
      <c r="AI13">
        <f t="shared" si="5"/>
        <v>165.43900072071983</v>
      </c>
      <c r="AJ13">
        <f t="shared" si="6"/>
        <v>6.1994913747005285</v>
      </c>
      <c r="AK13">
        <f t="shared" si="20"/>
        <v>61.304991325668745</v>
      </c>
      <c r="AL13">
        <f t="shared" si="7"/>
        <v>232.9434834210891</v>
      </c>
      <c r="AN13">
        <f t="shared" si="8"/>
        <v>208.07431723523212</v>
      </c>
      <c r="AO13">
        <f t="shared" si="8"/>
        <v>-10.403715861761606</v>
      </c>
      <c r="AP13">
        <f t="shared" si="8"/>
        <v>-19.013079691465052</v>
      </c>
      <c r="AQ13">
        <f t="shared" si="8"/>
        <v>-105.87089921482024</v>
      </c>
      <c r="AR13">
        <f t="shared" si="8"/>
        <v>72.786622467185211</v>
      </c>
      <c r="AS13">
        <f t="shared" si="8"/>
        <v>2.7275312121876496</v>
      </c>
      <c r="AT13">
        <f t="shared" si="8"/>
        <v>26.971773520974033</v>
      </c>
      <c r="AU13">
        <f t="shared" si="8"/>
        <v>102.48592720034689</v>
      </c>
      <c r="AW13">
        <v>10</v>
      </c>
      <c r="AX13">
        <f>(R13*SUMPRODUCT(K14:$K$23, X14:$X$23)-$AZ$3*SUMPRODUCT(K13:$K$22, W14:$W$23))/Z13</f>
        <v>301.88633890657906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5.7777469999999997E-3</v>
      </c>
      <c r="O14">
        <f t="shared" si="22"/>
        <v>547.18730634847236</v>
      </c>
      <c r="P14">
        <f t="shared" si="23"/>
        <v>27.35936531742362</v>
      </c>
      <c r="Q14" s="4">
        <f t="shared" si="24"/>
        <v>50</v>
      </c>
      <c r="R14">
        <f t="shared" si="0"/>
        <v>50000</v>
      </c>
      <c r="S14">
        <f t="shared" si="12"/>
        <v>294.02960327257034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260.92293543216522</v>
      </c>
      <c r="AC14">
        <f t="shared" si="1"/>
        <v>250.12265686193746</v>
      </c>
      <c r="AE14">
        <f t="shared" si="2"/>
        <v>465.47674568037172</v>
      </c>
      <c r="AF14">
        <f t="shared" si="3"/>
        <v>-23.273837284018587</v>
      </c>
      <c r="AG14">
        <f t="shared" si="3"/>
        <v>-42.533584046989581</v>
      </c>
      <c r="AH14">
        <f t="shared" si="4"/>
        <v>-249.68779854111048</v>
      </c>
      <c r="AI14">
        <f t="shared" si="5"/>
        <v>149.98152580825305</v>
      </c>
      <c r="AJ14">
        <f t="shared" si="6"/>
        <v>10.800278570227761</v>
      </c>
      <c r="AK14">
        <f t="shared" si="20"/>
        <v>60.167884708093979</v>
      </c>
      <c r="AL14">
        <f t="shared" si="7"/>
        <v>220.94968908657478</v>
      </c>
      <c r="AN14">
        <f t="shared" si="8"/>
        <v>188.64835616679218</v>
      </c>
      <c r="AO14">
        <f t="shared" si="8"/>
        <v>-9.4324178083396095</v>
      </c>
      <c r="AP14">
        <f t="shared" si="8"/>
        <v>-17.238005521883654</v>
      </c>
      <c r="AQ14">
        <f t="shared" si="8"/>
        <v>-101.19343917135218</v>
      </c>
      <c r="AR14">
        <f t="shared" si="8"/>
        <v>60.784493665216736</v>
      </c>
      <c r="AS14">
        <f t="shared" si="8"/>
        <v>4.3771355225035364</v>
      </c>
      <c r="AT14">
        <f t="shared" si="8"/>
        <v>24.38483264641771</v>
      </c>
      <c r="AU14">
        <f t="shared" si="8"/>
        <v>89.546461834137986</v>
      </c>
      <c r="AW14">
        <v>11</v>
      </c>
      <c r="AX14">
        <f>(R14*SUMPRODUCT(K15:$K$23, X15:$X$23)-$AZ$3*SUMPRODUCT(K14:$K$22, W15:$W$23))/Z14</f>
        <v>294.02960327257034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6.1180619999999996E-3</v>
      </c>
      <c r="O15">
        <f t="shared" si="22"/>
        <v>547.18730634847236</v>
      </c>
      <c r="P15">
        <f t="shared" si="23"/>
        <v>27.35936531742362</v>
      </c>
      <c r="Q15" s="4">
        <f t="shared" si="24"/>
        <v>50</v>
      </c>
      <c r="R15">
        <f t="shared" si="0"/>
        <v>50000</v>
      </c>
      <c r="S15">
        <f t="shared" si="12"/>
        <v>280.69039354965901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250.12265686193746</v>
      </c>
      <c r="AC15">
        <f t="shared" si="1"/>
        <v>234.92677270446381</v>
      </c>
      <c r="AE15">
        <f t="shared" si="2"/>
        <v>457.97416263393723</v>
      </c>
      <c r="AF15">
        <f t="shared" si="3"/>
        <v>-22.898708131696861</v>
      </c>
      <c r="AG15">
        <f t="shared" si="3"/>
        <v>-41.84802510223799</v>
      </c>
      <c r="AH15">
        <f t="shared" si="4"/>
        <v>-260.22310428169317</v>
      </c>
      <c r="AI15">
        <f t="shared" si="5"/>
        <v>133.00432511830917</v>
      </c>
      <c r="AJ15">
        <f t="shared" si="6"/>
        <v>15.195884157473643</v>
      </c>
      <c r="AK15">
        <f t="shared" si="20"/>
        <v>58.633772785655431</v>
      </c>
      <c r="AL15">
        <f t="shared" si="7"/>
        <v>206.83398206143823</v>
      </c>
      <c r="AN15">
        <f t="shared" si="8"/>
        <v>170.97687695141158</v>
      </c>
      <c r="AO15">
        <f t="shared" si="8"/>
        <v>-8.5488438475705788</v>
      </c>
      <c r="AP15">
        <f t="shared" si="8"/>
        <v>-15.62324956808539</v>
      </c>
      <c r="AQ15">
        <f t="shared" si="8"/>
        <v>-97.149877243726408</v>
      </c>
      <c r="AR15">
        <f t="shared" si="8"/>
        <v>49.654906292029182</v>
      </c>
      <c r="AS15">
        <f t="shared" si="8"/>
        <v>5.6731253152309282</v>
      </c>
      <c r="AT15">
        <f t="shared" si="8"/>
        <v>21.889923433918955</v>
      </c>
      <c r="AU15">
        <f t="shared" si="8"/>
        <v>77.217955041179067</v>
      </c>
      <c r="AW15">
        <v>12</v>
      </c>
      <c r="AX15">
        <f>(R15*SUMPRODUCT(K16:$K$23, X16:$X$23)-$AZ$3*SUMPRODUCT(K15:$K$22, W16:$W$23))/Z15</f>
        <v>280.69039354965901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6.4830920000000002E-3</v>
      </c>
      <c r="O16">
        <f t="shared" si="22"/>
        <v>547.18730634847236</v>
      </c>
      <c r="P16">
        <f t="shared" si="23"/>
        <v>27.35936531742362</v>
      </c>
      <c r="Q16" s="4">
        <f t="shared" si="24"/>
        <v>50</v>
      </c>
      <c r="R16">
        <f t="shared" si="0"/>
        <v>50000</v>
      </c>
      <c r="S16">
        <f t="shared" si="12"/>
        <v>262.28154938213089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234.92677270446381</v>
      </c>
      <c r="AC16">
        <f t="shared" si="1"/>
        <v>215.9009404756325</v>
      </c>
      <c r="AE16">
        <f t="shared" si="2"/>
        <v>450.4253323776191</v>
      </c>
      <c r="AF16">
        <f t="shared" si="3"/>
        <v>-22.521266618880954</v>
      </c>
      <c r="AG16">
        <f t="shared" si="3"/>
        <v>-41.158240254459493</v>
      </c>
      <c r="AH16">
        <f t="shared" si="4"/>
        <v>-271.30459675611831</v>
      </c>
      <c r="AI16">
        <f t="shared" si="5"/>
        <v>115.44122874816037</v>
      </c>
      <c r="AJ16">
        <f t="shared" si="6"/>
        <v>19.02583222883132</v>
      </c>
      <c r="AK16">
        <f t="shared" si="20"/>
        <v>56.719760508973124</v>
      </c>
      <c r="AL16">
        <f t="shared" si="7"/>
        <v>191.1868214859648</v>
      </c>
      <c r="AN16">
        <f t="shared" si="8"/>
        <v>154.90326699541697</v>
      </c>
      <c r="AO16">
        <f t="shared" si="8"/>
        <v>-7.7451633497708485</v>
      </c>
      <c r="AP16">
        <f t="shared" si="8"/>
        <v>-14.15450113683448</v>
      </c>
      <c r="AQ16">
        <f t="shared" si="8"/>
        <v>-93.302852587260773</v>
      </c>
      <c r="AR16">
        <f t="shared" si="8"/>
        <v>39.70074992155088</v>
      </c>
      <c r="AS16">
        <f t="shared" si="8"/>
        <v>6.5430679797598055</v>
      </c>
      <c r="AT16">
        <f t="shared" si="8"/>
        <v>19.506176883212394</v>
      </c>
      <c r="AU16">
        <f t="shared" si="8"/>
        <v>65.749994784523082</v>
      </c>
      <c r="AW16">
        <v>13</v>
      </c>
      <c r="AX16">
        <f>(R16*SUMPRODUCT(K17:$K$23, X17:$X$23)-$AZ$3*SUMPRODUCT(K16:$K$22, W17:$W$23))/Z16</f>
        <v>262.28154938213089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6.8699859999999998E-3</v>
      </c>
      <c r="O17">
        <f t="shared" si="22"/>
        <v>547.18730634847236</v>
      </c>
      <c r="P17">
        <f t="shared" si="23"/>
        <v>27.35936531742362</v>
      </c>
      <c r="Q17" s="4">
        <f t="shared" si="24"/>
        <v>50</v>
      </c>
      <c r="R17">
        <f t="shared" si="0"/>
        <v>50000</v>
      </c>
      <c r="S17">
        <f t="shared" si="12"/>
        <v>239.24920085802029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215.9009404756325</v>
      </c>
      <c r="AC17">
        <f t="shared" si="1"/>
        <v>193.61912107658634</v>
      </c>
      <c r="AE17">
        <f t="shared" si="2"/>
        <v>442.8266633263633</v>
      </c>
      <c r="AF17">
        <f t="shared" si="3"/>
        <v>-22.141333166318166</v>
      </c>
      <c r="AG17">
        <f t="shared" si="3"/>
        <v>-40.46390131758212</v>
      </c>
      <c r="AH17">
        <f t="shared" si="4"/>
        <v>-282.75653433277313</v>
      </c>
      <c r="AI17">
        <f t="shared" si="5"/>
        <v>97.464894509689884</v>
      </c>
      <c r="AJ17">
        <f t="shared" si="6"/>
        <v>22.281819399046157</v>
      </c>
      <c r="AK17">
        <f t="shared" si="20"/>
        <v>54.473960350836208</v>
      </c>
      <c r="AL17">
        <f t="shared" si="7"/>
        <v>174.22067425957226</v>
      </c>
      <c r="AN17">
        <f t="shared" si="8"/>
        <v>140.28553707156229</v>
      </c>
      <c r="AO17">
        <f t="shared" si="8"/>
        <v>-7.0142768535781155</v>
      </c>
      <c r="AP17">
        <f t="shared" si="8"/>
        <v>-12.81878576530999</v>
      </c>
      <c r="AQ17">
        <f t="shared" si="8"/>
        <v>-89.576025032919929</v>
      </c>
      <c r="AR17">
        <f t="shared" si="8"/>
        <v>30.87644941975427</v>
      </c>
      <c r="AS17">
        <f t="shared" si="8"/>
        <v>7.0587822735123291</v>
      </c>
      <c r="AT17">
        <f t="shared" si="8"/>
        <v>17.257110777450997</v>
      </c>
      <c r="AU17">
        <f t="shared" si="8"/>
        <v>55.192342470717598</v>
      </c>
      <c r="AW17">
        <v>14</v>
      </c>
      <c r="AX17">
        <f>(R17*SUMPRODUCT(K18:$K$23, X18:$X$23)-$AZ$3*SUMPRODUCT(K17:$K$22, W18:$W$23))/Z17</f>
        <v>239.24920085802029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7.3063119999999997E-3</v>
      </c>
      <c r="O18">
        <f t="shared" si="22"/>
        <v>547.18730634847236</v>
      </c>
      <c r="P18">
        <f t="shared" si="23"/>
        <v>27.35936531742362</v>
      </c>
      <c r="Q18" s="4">
        <f t="shared" si="24"/>
        <v>50</v>
      </c>
      <c r="R18">
        <f t="shared" si="0"/>
        <v>50000</v>
      </c>
      <c r="S18">
        <f t="shared" si="12"/>
        <v>211.61011724511724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193.61912107658634</v>
      </c>
      <c r="AC18">
        <f t="shared" si="1"/>
        <v>168.28768756912257</v>
      </c>
      <c r="AE18">
        <f t="shared" si="2"/>
        <v>435.16296692891825</v>
      </c>
      <c r="AF18">
        <f t="shared" si="3"/>
        <v>-21.758148346445914</v>
      </c>
      <c r="AG18">
        <f t="shared" si="3"/>
        <v>-39.763620416642837</v>
      </c>
      <c r="AH18">
        <f t="shared" si="4"/>
        <v>-295.64188776346606</v>
      </c>
      <c r="AI18">
        <f t="shared" si="5"/>
        <v>77.999310402363449</v>
      </c>
      <c r="AJ18">
        <f t="shared" si="6"/>
        <v>25.331433507463771</v>
      </c>
      <c r="AK18">
        <f t="shared" si="20"/>
        <v>51.944252564504986</v>
      </c>
      <c r="AL18">
        <f t="shared" si="7"/>
        <v>155.2749964743322</v>
      </c>
      <c r="AN18">
        <f t="shared" si="8"/>
        <v>126.99085072009436</v>
      </c>
      <c r="AO18">
        <f t="shared" si="8"/>
        <v>-6.3495425360047184</v>
      </c>
      <c r="AP18">
        <f t="shared" si="8"/>
        <v>-11.603965337531163</v>
      </c>
      <c r="AQ18">
        <f t="shared" si="8"/>
        <v>-86.275298425635128</v>
      </c>
      <c r="AR18">
        <f t="shared" si="8"/>
        <v>22.76204442092336</v>
      </c>
      <c r="AS18">
        <f t="shared" si="8"/>
        <v>7.3923116982465711</v>
      </c>
      <c r="AT18">
        <f t="shared" si="8"/>
        <v>15.15856202042907</v>
      </c>
      <c r="AU18">
        <f t="shared" si="8"/>
        <v>45.312918139598999</v>
      </c>
      <c r="AW18">
        <v>15</v>
      </c>
      <c r="AX18">
        <f>(R18*SUMPRODUCT(K19:$K$23, X19:$X$23)-$AZ$3*SUMPRODUCT(K18:$K$22, W19:$W$23))/Z18</f>
        <v>211.61011724511724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7.7977719999999997E-3</v>
      </c>
      <c r="O19">
        <f t="shared" si="22"/>
        <v>547.18730634847236</v>
      </c>
      <c r="P19">
        <f t="shared" si="23"/>
        <v>27.35936531742362</v>
      </c>
      <c r="Q19" s="4">
        <f t="shared" si="24"/>
        <v>50</v>
      </c>
      <c r="R19">
        <f t="shared" si="0"/>
        <v>50000</v>
      </c>
      <c r="S19">
        <f t="shared" si="12"/>
        <v>179.36275651841413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168.28768756912257</v>
      </c>
      <c r="AC19">
        <f t="shared" si="1"/>
        <v>140.10353707467416</v>
      </c>
      <c r="AE19">
        <f t="shared" si="2"/>
        <v>427.41803566067381</v>
      </c>
      <c r="AF19">
        <f t="shared" si="3"/>
        <v>-21.370901783033691</v>
      </c>
      <c r="AG19">
        <f t="shared" si="3"/>
        <v>-39.055916566572876</v>
      </c>
      <c r="AH19">
        <f t="shared" si="4"/>
        <v>-310.06764590352583</v>
      </c>
      <c r="AI19">
        <f t="shared" si="5"/>
        <v>56.923571407541431</v>
      </c>
      <c r="AJ19">
        <f t="shared" si="6"/>
        <v>28.184150494448403</v>
      </c>
      <c r="AK19">
        <f t="shared" si="20"/>
        <v>49.146979340842385</v>
      </c>
      <c r="AL19">
        <f t="shared" si="7"/>
        <v>134.25470124283223</v>
      </c>
      <c r="AN19">
        <f t="shared" si="8"/>
        <v>114.89859402498598</v>
      </c>
      <c r="AO19">
        <f t="shared" si="8"/>
        <v>-5.7449297012492995</v>
      </c>
      <c r="AP19">
        <f t="shared" si="8"/>
        <v>-10.499018589423711</v>
      </c>
      <c r="AQ19">
        <f t="shared" si="8"/>
        <v>-83.352440923283794</v>
      </c>
      <c r="AR19">
        <f t="shared" si="8"/>
        <v>15.302204811029176</v>
      </c>
      <c r="AS19">
        <f t="shared" si="8"/>
        <v>7.5764684580873167</v>
      </c>
      <c r="AT19">
        <f t="shared" si="8"/>
        <v>13.211699918346213</v>
      </c>
      <c r="AU19">
        <f t="shared" si="8"/>
        <v>36.09037318746271</v>
      </c>
      <c r="AW19">
        <v>16</v>
      </c>
      <c r="AX19">
        <f>(R19*SUMPRODUCT(K20:$K$23, X20:$X$23)-$AZ$3*SUMPRODUCT(K19:$K$22, W20:$W$23))/Z19</f>
        <v>179.36275651841413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8.3605269999999995E-3</v>
      </c>
      <c r="O20">
        <f t="shared" si="22"/>
        <v>547.18730634847236</v>
      </c>
      <c r="P20">
        <f t="shared" si="23"/>
        <v>27.35936531742362</v>
      </c>
      <c r="Q20" s="4">
        <f t="shared" si="24"/>
        <v>50</v>
      </c>
      <c r="R20">
        <f t="shared" si="0"/>
        <v>50000</v>
      </c>
      <c r="S20">
        <f t="shared" si="12"/>
        <v>142.36283047747818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140.10353707467416</v>
      </c>
      <c r="AC20">
        <f t="shared" si="1"/>
        <v>109.16048528610033</v>
      </c>
      <c r="AE20">
        <f t="shared" si="2"/>
        <v>419.5704152766391</v>
      </c>
      <c r="AF20">
        <f t="shared" si="3"/>
        <v>-20.978520763831956</v>
      </c>
      <c r="AG20">
        <f t="shared" si="3"/>
        <v>-38.338829355942572</v>
      </c>
      <c r="AH20">
        <f t="shared" si="4"/>
        <v>-326.52804496457981</v>
      </c>
      <c r="AI20">
        <f t="shared" si="5"/>
        <v>33.725020192284774</v>
      </c>
      <c r="AJ20">
        <f t="shared" si="6"/>
        <v>30.94305178857384</v>
      </c>
      <c r="AK20">
        <f t="shared" si="20"/>
        <v>46.097245471803951</v>
      </c>
      <c r="AL20">
        <f t="shared" si="7"/>
        <v>110.76531745266257</v>
      </c>
      <c r="AN20">
        <f t="shared" si="8"/>
        <v>103.89821705711664</v>
      </c>
      <c r="AO20">
        <f t="shared" si="8"/>
        <v>-5.1949108528558314</v>
      </c>
      <c r="AP20">
        <f t="shared" si="8"/>
        <v>-9.4938438676928829</v>
      </c>
      <c r="AQ20">
        <f t="shared" si="8"/>
        <v>-80.858135978432443</v>
      </c>
      <c r="AR20">
        <f t="shared" si="8"/>
        <v>8.3513263581354789</v>
      </c>
      <c r="AS20">
        <f t="shared" si="8"/>
        <v>7.6624275546671203</v>
      </c>
      <c r="AT20">
        <f t="shared" si="8"/>
        <v>11.415060360265921</v>
      </c>
      <c r="AU20">
        <f t="shared" si="8"/>
        <v>27.428814273068522</v>
      </c>
      <c r="AW20">
        <v>17</v>
      </c>
      <c r="AX20">
        <f>(R20*SUMPRODUCT(K21:$K$23, X21:$X$23)-$AZ$3*SUMPRODUCT(K20:$K$22, W21:$W$23))/Z20</f>
        <v>142.36283047747818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9.009787E-3</v>
      </c>
      <c r="O21">
        <f t="shared" si="22"/>
        <v>547.18730634847236</v>
      </c>
      <c r="P21">
        <f t="shared" si="23"/>
        <v>27.35936531742362</v>
      </c>
      <c r="Q21" s="4">
        <f t="shared" si="24"/>
        <v>50</v>
      </c>
      <c r="R21">
        <f t="shared" si="0"/>
        <v>50000</v>
      </c>
      <c r="S21">
        <f t="shared" si="12"/>
        <v>100.37463011355611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109.16048528610033</v>
      </c>
      <c r="AC21">
        <f t="shared" si="1"/>
        <v>75.501829646229695</v>
      </c>
      <c r="AE21">
        <f t="shared" si="2"/>
        <v>411.5944710507286</v>
      </c>
      <c r="AF21">
        <f t="shared" si="3"/>
        <v>-20.579723552536432</v>
      </c>
      <c r="AG21">
        <f t="shared" si="3"/>
        <v>-37.610016376056755</v>
      </c>
      <c r="AH21">
        <f t="shared" si="4"/>
        <v>-345.42468632638975</v>
      </c>
      <c r="AI21">
        <f t="shared" si="5"/>
        <v>7.9800447957456413</v>
      </c>
      <c r="AJ21">
        <f t="shared" si="6"/>
        <v>33.658655639870631</v>
      </c>
      <c r="AK21">
        <f t="shared" si="20"/>
        <v>42.800995019817485</v>
      </c>
      <c r="AL21">
        <f t="shared" si="7"/>
        <v>84.439695455433764</v>
      </c>
      <c r="AN21">
        <f t="shared" si="8"/>
        <v>93.88887524842302</v>
      </c>
      <c r="AO21">
        <f t="shared" si="8"/>
        <v>-4.6944437624211517</v>
      </c>
      <c r="AP21">
        <f t="shared" si="8"/>
        <v>-8.5792263598884144</v>
      </c>
      <c r="AQ21">
        <f t="shared" si="8"/>
        <v>-78.794875935607266</v>
      </c>
      <c r="AR21">
        <f t="shared" si="8"/>
        <v>1.8203291905061745</v>
      </c>
      <c r="AS21">
        <f t="shared" si="8"/>
        <v>7.6778808819614959</v>
      </c>
      <c r="AT21">
        <f t="shared" si="8"/>
        <v>9.763341260793414</v>
      </c>
      <c r="AU21">
        <f t="shared" si="8"/>
        <v>19.261551333261085</v>
      </c>
      <c r="AW21">
        <v>18</v>
      </c>
      <c r="AX21">
        <f>(R21*SUMPRODUCT(K22:$K$23, X22:$X$23)-$AZ$3*SUMPRODUCT(K21:$K$22, W22:$W$23))/Z21</f>
        <v>100.37463011355611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9.7579090000000004E-3</v>
      </c>
      <c r="O22">
        <f t="shared" si="22"/>
        <v>547.18730634847236</v>
      </c>
      <c r="P22">
        <f t="shared" si="23"/>
        <v>27.35936531742362</v>
      </c>
      <c r="Q22" s="4">
        <f t="shared" si="24"/>
        <v>50</v>
      </c>
      <c r="R22">
        <f t="shared" si="0"/>
        <v>50000</v>
      </c>
      <c r="S22">
        <f t="shared" si="12"/>
        <v>53.128122204314089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75.501829646229695</v>
      </c>
      <c r="AC22">
        <f t="shared" si="1"/>
        <v>39.173405784650043</v>
      </c>
      <c r="AE22">
        <f t="shared" si="2"/>
        <v>403.46222494680512</v>
      </c>
      <c r="AF22">
        <f t="shared" si="3"/>
        <v>-20.173111247340259</v>
      </c>
      <c r="AG22">
        <f t="shared" si="3"/>
        <v>-36.866921095010113</v>
      </c>
      <c r="AH22">
        <f t="shared" si="4"/>
        <v>-366.9951172860716</v>
      </c>
      <c r="AI22">
        <f t="shared" si="5"/>
        <v>-20.572924681616882</v>
      </c>
      <c r="AJ22">
        <f t="shared" si="6"/>
        <v>36.328423861579651</v>
      </c>
      <c r="AK22">
        <f t="shared" si="20"/>
        <v>39.259658603977776</v>
      </c>
      <c r="AL22">
        <f t="shared" si="7"/>
        <v>55.015157783940545</v>
      </c>
      <c r="AN22">
        <f t="shared" si="8"/>
        <v>84.779109441982953</v>
      </c>
      <c r="AO22">
        <f t="shared" si="8"/>
        <v>-4.238955472099148</v>
      </c>
      <c r="AP22">
        <f t="shared" si="8"/>
        <v>-7.7468088585366397</v>
      </c>
      <c r="AQ22">
        <f t="shared" si="8"/>
        <v>-77.116312976193569</v>
      </c>
      <c r="AR22">
        <f t="shared" si="8"/>
        <v>-4.3229678648464045</v>
      </c>
      <c r="AS22">
        <f t="shared" si="8"/>
        <v>7.6336549792776198</v>
      </c>
      <c r="AT22">
        <f t="shared" si="8"/>
        <v>8.2495923723227271</v>
      </c>
      <c r="AU22">
        <f t="shared" si="8"/>
        <v>11.560279486753942</v>
      </c>
      <c r="AW22">
        <v>19</v>
      </c>
      <c r="AX22">
        <f>(R22*SUMPRODUCT(K23:$K$23, X23:$X$23)-$AZ$3*SUMPRODUCT(K22:$K$22, W23:$W$23))/Z22</f>
        <v>53.128122204314089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1.0650522000000001E-2</v>
      </c>
      <c r="O23">
        <f t="shared" si="22"/>
        <v>547.18730634847236</v>
      </c>
      <c r="P23">
        <f t="shared" si="23"/>
        <v>27.35936531742362</v>
      </c>
      <c r="Q23" s="4">
        <f t="shared" si="24"/>
        <v>50</v>
      </c>
      <c r="R23">
        <f t="shared" si="0"/>
        <v>50000</v>
      </c>
      <c r="S23">
        <f t="shared" si="12"/>
        <v>54.24837955987973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39.173405784650043</v>
      </c>
      <c r="AC23">
        <f t="shared" si="1"/>
        <v>39.173405784650043</v>
      </c>
      <c r="AE23">
        <f t="shared" si="2"/>
        <v>395.13051939437224</v>
      </c>
      <c r="AF23">
        <f t="shared" si="3"/>
        <v>-19.756525969718613</v>
      </c>
      <c r="AG23">
        <f t="shared" si="3"/>
        <v>-36.105599929865342</v>
      </c>
      <c r="AH23">
        <f t="shared" si="4"/>
        <v>-392.65195419466932</v>
      </c>
      <c r="AI23">
        <f t="shared" si="5"/>
        <v>-53.383560699881002</v>
      </c>
      <c r="AJ23">
        <f t="shared" si="6"/>
        <v>0</v>
      </c>
      <c r="AK23">
        <f t="shared" si="20"/>
        <v>35.473650045138534</v>
      </c>
      <c r="AL23">
        <f t="shared" si="7"/>
        <v>-17.909910654742468</v>
      </c>
      <c r="AN23">
        <f t="shared" si="8"/>
        <v>76.483528109891282</v>
      </c>
      <c r="AO23">
        <f t="shared" si="8"/>
        <v>-3.8241764054945642</v>
      </c>
      <c r="AP23">
        <f t="shared" si="8"/>
        <v>-6.9887885941914814</v>
      </c>
      <c r="AQ23">
        <f t="shared" si="8"/>
        <v>-76.00376407796017</v>
      </c>
      <c r="AR23">
        <f t="shared" si="8"/>
        <v>-10.333200967754932</v>
      </c>
      <c r="AS23">
        <f t="shared" si="8"/>
        <v>0</v>
      </c>
      <c r="AT23">
        <f t="shared" si="8"/>
        <v>6.8664650722154317</v>
      </c>
      <c r="AU23">
        <f t="shared" si="8"/>
        <v>-3.4667358955395002</v>
      </c>
      <c r="AW23">
        <v>20</v>
      </c>
      <c r="AX23">
        <f>(R23*SUMPRODUCT(K$23:$K24, X$23:$X24)-$AZ$3*SUMPRODUCT(K$22:$K23, W$23:$W24))/Z23</f>
        <v>54.24837955987973</v>
      </c>
    </row>
    <row r="25" spans="5:50" x14ac:dyDescent="0.25">
      <c r="AN25" s="8">
        <f t="shared" ref="AN25:AU25" si="25">SUM(AN3:AN23)</f>
        <v>4651.9566178821105</v>
      </c>
      <c r="AO25" s="8">
        <f t="shared" si="25"/>
        <v>-642.98831065546005</v>
      </c>
      <c r="AP25" s="8">
        <f t="shared" si="25"/>
        <v>-895.56092386000466</v>
      </c>
      <c r="AQ25" s="8">
        <f t="shared" si="25"/>
        <v>-2203.6937462277197</v>
      </c>
      <c r="AR25" s="8">
        <f t="shared" si="25"/>
        <v>909.71363713892765</v>
      </c>
      <c r="AS25" s="8">
        <f t="shared" si="25"/>
        <v>-146.11993868422297</v>
      </c>
      <c r="AT25" s="8">
        <f t="shared" si="25"/>
        <v>472.22798310802273</v>
      </c>
      <c r="AU25" s="9">
        <f t="shared" si="25"/>
        <v>1235.8216815627279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C7F7B-F860-4650-96F1-0DCFA180DDB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544.68033208219538</v>
      </c>
      <c r="K3">
        <v>1</v>
      </c>
      <c r="L3" s="2">
        <v>0</v>
      </c>
      <c r="O3">
        <f>$C$3</f>
        <v>544.68033208219538</v>
      </c>
      <c r="P3">
        <f>O3*B5</f>
        <v>435.7442656657563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544.68033208219538</v>
      </c>
      <c r="AF3">
        <f t="shared" ref="AF3:AG23" si="4">-$Z3*P3</f>
        <v>-435.7442656657563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-411.54586128356095</v>
      </c>
      <c r="AJ3">
        <f t="shared" ref="AJ3:AJ23" si="7">AB3-AC3</f>
        <v>0</v>
      </c>
      <c r="AL3">
        <f t="shared" ref="AL3:AL23" si="8">SUM(AI3:AK3)</f>
        <v>-411.54586128356095</v>
      </c>
      <c r="AN3">
        <f t="shared" ref="AN3:AU23" si="9">AE3*$K3</f>
        <v>544.68033208219538</v>
      </c>
      <c r="AO3">
        <f t="shared" si="9"/>
        <v>-435.7442656657563</v>
      </c>
      <c r="AP3">
        <f t="shared" si="9"/>
        <v>-520.48192770000003</v>
      </c>
      <c r="AQ3">
        <f t="shared" si="9"/>
        <v>0</v>
      </c>
      <c r="AR3">
        <f t="shared" si="9"/>
        <v>-411.54586128356095</v>
      </c>
      <c r="AS3">
        <f t="shared" si="9"/>
        <v>0</v>
      </c>
      <c r="AT3">
        <f t="shared" si="9"/>
        <v>0</v>
      </c>
      <c r="AU3">
        <f t="shared" si="9"/>
        <v>-411.54586128356095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233.90093044118723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6.7493860042678504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6.6652427115841419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-6.6652427115841419</v>
      </c>
      <c r="AK4">
        <f>G4*MAX(0, SUM(AB4, AE4:AF4))</f>
        <v>0</v>
      </c>
      <c r="AL4">
        <f t="shared" si="8"/>
        <v>-253.34594271158414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-227.23568772960249</v>
      </c>
      <c r="AR4">
        <f t="shared" si="9"/>
        <v>-227.23568772960249</v>
      </c>
      <c r="AS4">
        <f t="shared" si="9"/>
        <v>-6.1398439823283413</v>
      </c>
      <c r="AT4">
        <f t="shared" si="9"/>
        <v>0</v>
      </c>
      <c r="AU4">
        <f t="shared" si="9"/>
        <v>-233.37553171193082</v>
      </c>
      <c r="AW4">
        <v>1</v>
      </c>
      <c r="AX4">
        <f>(R4*SUMPRODUCT(K5:$K$23, X5:$X$23)-$AZ$3*SUMPRODUCT(K4:$K$22, W5:$W$23))/Z4</f>
        <v>6.7493860042678504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544.68033208219538</v>
      </c>
      <c r="P5">
        <f t="shared" ref="P5:P23" si="22">O5*$C$5</f>
        <v>27.234016604109769</v>
      </c>
      <c r="Q5" s="4">
        <f t="shared" ref="Q5:Q23" si="23">$C$8</f>
        <v>50</v>
      </c>
      <c r="R5">
        <f t="shared" si="0"/>
        <v>100000</v>
      </c>
      <c r="S5">
        <f t="shared" si="1"/>
        <v>12.725299577845439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6.6652427115841419</v>
      </c>
      <c r="AC5">
        <f t="shared" si="2"/>
        <v>12.409941874019751</v>
      </c>
      <c r="AE5">
        <f t="shared" si="3"/>
        <v>531.18209278388429</v>
      </c>
      <c r="AF5">
        <f t="shared" si="4"/>
        <v>-26.559104639194214</v>
      </c>
      <c r="AG5">
        <f t="shared" si="4"/>
        <v>-48.76090263377877</v>
      </c>
      <c r="AH5">
        <f t="shared" si="5"/>
        <v>-243.98083944245369</v>
      </c>
      <c r="AI5">
        <f t="shared" si="6"/>
        <v>211.88124606845761</v>
      </c>
      <c r="AJ5">
        <f t="shared" si="7"/>
        <v>-5.7446991624356087</v>
      </c>
      <c r="AK5">
        <f>G5*SUM(AB5, AE5:AF5)</f>
        <v>35.7901761599392</v>
      </c>
      <c r="AL5">
        <f t="shared" si="8"/>
        <v>241.9267230659612</v>
      </c>
      <c r="AN5">
        <f t="shared" si="9"/>
        <v>450.74006134358854</v>
      </c>
      <c r="AO5">
        <f t="shared" si="9"/>
        <v>-22.537003067179427</v>
      </c>
      <c r="AP5">
        <f t="shared" si="9"/>
        <v>-41.376568492982535</v>
      </c>
      <c r="AQ5">
        <f t="shared" si="9"/>
        <v>-207.03246594891289</v>
      </c>
      <c r="AR5">
        <f t="shared" si="9"/>
        <v>179.79402383451372</v>
      </c>
      <c r="AS5">
        <f t="shared" si="9"/>
        <v>-4.8747239186961684</v>
      </c>
      <c r="AT5">
        <f t="shared" si="9"/>
        <v>30.370124326446934</v>
      </c>
      <c r="AU5">
        <f t="shared" si="9"/>
        <v>205.28942424226446</v>
      </c>
      <c r="AW5">
        <v>2</v>
      </c>
      <c r="AX5">
        <f>(R5*SUMPRODUCT(K6:$K$23, X6:$X$23)-$AZ$3*SUMPRODUCT(K5:$K$22, W6:$W$23))/Z5</f>
        <v>12.725299577845439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544.68033208219538</v>
      </c>
      <c r="P6">
        <f t="shared" si="22"/>
        <v>27.234016604109769</v>
      </c>
      <c r="Q6" s="4">
        <f t="shared" si="23"/>
        <v>50</v>
      </c>
      <c r="R6">
        <f t="shared" si="0"/>
        <v>100000</v>
      </c>
      <c r="S6">
        <f t="shared" si="1"/>
        <v>18.011380700799652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12.409941874019751</v>
      </c>
      <c r="AC6">
        <f t="shared" si="2"/>
        <v>17.345910271693583</v>
      </c>
      <c r="AE6">
        <f t="shared" si="3"/>
        <v>524.55590851147588</v>
      </c>
      <c r="AF6">
        <f t="shared" si="4"/>
        <v>-26.227795425573795</v>
      </c>
      <c r="AG6">
        <f t="shared" si="4"/>
        <v>-48.15263904483313</v>
      </c>
      <c r="AH6">
        <f t="shared" si="5"/>
        <v>-241.30912521570761</v>
      </c>
      <c r="AI6">
        <f t="shared" si="6"/>
        <v>208.86634882536137</v>
      </c>
      <c r="AJ6">
        <f t="shared" si="7"/>
        <v>-4.9359683976738324</v>
      </c>
      <c r="AK6">
        <f>G6*SUM(AB6, AE6:AF6)</f>
        <v>35.751663847194536</v>
      </c>
      <c r="AL6">
        <f t="shared" si="8"/>
        <v>239.68204427488206</v>
      </c>
      <c r="AN6">
        <f t="shared" si="9"/>
        <v>410.03023669870208</v>
      </c>
      <c r="AO6">
        <f t="shared" si="9"/>
        <v>-20.501511834935105</v>
      </c>
      <c r="AP6">
        <f t="shared" si="9"/>
        <v>-37.639530248067246</v>
      </c>
      <c r="AQ6">
        <f t="shared" si="9"/>
        <v>-188.62438898176799</v>
      </c>
      <c r="AR6">
        <f t="shared" si="9"/>
        <v>163.26480563393176</v>
      </c>
      <c r="AS6">
        <f t="shared" si="9"/>
        <v>-3.8583042485951471</v>
      </c>
      <c r="AT6">
        <f t="shared" si="9"/>
        <v>27.946045315238116</v>
      </c>
      <c r="AU6">
        <f t="shared" si="9"/>
        <v>187.35254670057472</v>
      </c>
      <c r="AW6">
        <v>3</v>
      </c>
      <c r="AX6">
        <f>(R6*SUMPRODUCT(K7:$K$23, X7:$X$23)-$AZ$3*SUMPRODUCT(K6:$K$22, W7:$W$23))/Z6</f>
        <v>18.011380700799652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544.68033208219538</v>
      </c>
      <c r="P7">
        <f t="shared" si="22"/>
        <v>27.234016604109769</v>
      </c>
      <c r="Q7" s="4">
        <f t="shared" si="23"/>
        <v>50</v>
      </c>
      <c r="R7">
        <f t="shared" si="0"/>
        <v>100000</v>
      </c>
      <c r="S7">
        <f t="shared" si="1"/>
        <v>22.613766211700593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17.345910271693583</v>
      </c>
      <c r="AC7">
        <f t="shared" si="2"/>
        <v>21.506476056114025</v>
      </c>
      <c r="AE7">
        <f t="shared" si="3"/>
        <v>518.00988877743623</v>
      </c>
      <c r="AF7">
        <f t="shared" si="4"/>
        <v>-25.900494438871814</v>
      </c>
      <c r="AG7">
        <f t="shared" si="4"/>
        <v>-47.55173431700721</v>
      </c>
      <c r="AH7">
        <f t="shared" si="5"/>
        <v>-238.75667475516744</v>
      </c>
      <c r="AI7">
        <f t="shared" si="6"/>
        <v>205.80098526638974</v>
      </c>
      <c r="AJ7">
        <f t="shared" si="7"/>
        <v>-4.1605657844204416</v>
      </c>
      <c r="AK7">
        <f>G7*SUM(AB7, AE7:AF7)</f>
        <v>35.661871322718063</v>
      </c>
      <c r="AL7">
        <f t="shared" si="8"/>
        <v>237.30229080468737</v>
      </c>
      <c r="AN7">
        <f t="shared" si="9"/>
        <v>372.99543624923075</v>
      </c>
      <c r="AO7">
        <f t="shared" si="9"/>
        <v>-18.649771812461537</v>
      </c>
      <c r="AP7">
        <f t="shared" si="9"/>
        <v>-34.239848061279325</v>
      </c>
      <c r="AQ7">
        <f t="shared" si="9"/>
        <v>-171.91785714342234</v>
      </c>
      <c r="AR7">
        <f t="shared" si="9"/>
        <v>148.18795923206753</v>
      </c>
      <c r="AS7">
        <f t="shared" si="9"/>
        <v>-2.9958347966408989</v>
      </c>
      <c r="AT7">
        <f t="shared" si="9"/>
        <v>25.67849676166367</v>
      </c>
      <c r="AU7">
        <f t="shared" si="9"/>
        <v>170.87062119709029</v>
      </c>
      <c r="AW7">
        <v>4</v>
      </c>
      <c r="AX7">
        <f>(R7*SUMPRODUCT(K8:$K$23, X8:$X$23)-$AZ$3*SUMPRODUCT(K7:$K$22, W8:$W$23))/Z7</f>
        <v>22.613766211700593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544.68033208219538</v>
      </c>
      <c r="P8">
        <f t="shared" si="22"/>
        <v>27.234016604109769</v>
      </c>
      <c r="Q8" s="4">
        <f t="shared" si="23"/>
        <v>50</v>
      </c>
      <c r="R8">
        <f t="shared" si="0"/>
        <v>100000</v>
      </c>
      <c r="S8">
        <f t="shared" si="1"/>
        <v>26.546558179966489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21.506476056114025</v>
      </c>
      <c r="AC8">
        <f t="shared" si="2"/>
        <v>24.931495944722201</v>
      </c>
      <c r="AE8">
        <f t="shared" si="3"/>
        <v>511.54260369335526</v>
      </c>
      <c r="AF8">
        <f t="shared" si="4"/>
        <v>-25.577130184667762</v>
      </c>
      <c r="AG8">
        <f t="shared" si="4"/>
        <v>-46.958057190888304</v>
      </c>
      <c r="AH8">
        <f t="shared" si="5"/>
        <v>-236.31956589766611</v>
      </c>
      <c r="AI8">
        <f t="shared" si="6"/>
        <v>202.68785042013309</v>
      </c>
      <c r="AJ8">
        <f t="shared" si="7"/>
        <v>-3.4250198886081762</v>
      </c>
      <c r="AK8">
        <f t="shared" ref="AK8:AK23" si="24">G8*SUM(AB8:AB8, AE8:AF8)</f>
        <v>35.523036469536109</v>
      </c>
      <c r="AL8">
        <f t="shared" si="8"/>
        <v>234.78586700106104</v>
      </c>
      <c r="AN8">
        <f t="shared" si="9"/>
        <v>339.30373799532111</v>
      </c>
      <c r="AO8">
        <f t="shared" si="9"/>
        <v>-16.965186899766053</v>
      </c>
      <c r="AP8">
        <f t="shared" si="9"/>
        <v>-31.147052501256667</v>
      </c>
      <c r="AQ8">
        <f t="shared" si="9"/>
        <v>-156.74962650535392</v>
      </c>
      <c r="AR8">
        <f t="shared" si="9"/>
        <v>134.44187208894445</v>
      </c>
      <c r="AS8">
        <f t="shared" si="9"/>
        <v>-2.2717991473681978</v>
      </c>
      <c r="AT8">
        <f t="shared" si="9"/>
        <v>23.562258494275795</v>
      </c>
      <c r="AU8">
        <f t="shared" si="9"/>
        <v>155.73233143585205</v>
      </c>
      <c r="AW8">
        <v>5</v>
      </c>
      <c r="AX8">
        <f>(R8*SUMPRODUCT(K9:$K$23, X9:$X$23)-$AZ$3*SUMPRODUCT(K8:$K$22, W9:$W$23))/Z8</f>
        <v>26.546558179966489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544.68033208219538</v>
      </c>
      <c r="P9">
        <f t="shared" si="22"/>
        <v>27.234016604109769</v>
      </c>
      <c r="Q9" s="4">
        <f t="shared" si="23"/>
        <v>50</v>
      </c>
      <c r="R9">
        <f t="shared" si="0"/>
        <v>100000</v>
      </c>
      <c r="S9">
        <f t="shared" si="1"/>
        <v>29.653715268506822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24.931495944722201</v>
      </c>
      <c r="AC9">
        <f t="shared" si="2"/>
        <v>27.50165361758809</v>
      </c>
      <c r="AE9">
        <f t="shared" si="3"/>
        <v>505.15119908587667</v>
      </c>
      <c r="AF9">
        <f t="shared" si="4"/>
        <v>-25.257559954293836</v>
      </c>
      <c r="AG9">
        <f t="shared" si="4"/>
        <v>-46.371345662031956</v>
      </c>
      <c r="AH9">
        <f t="shared" si="5"/>
        <v>-234.26191389492968</v>
      </c>
      <c r="AI9">
        <f t="shared" si="6"/>
        <v>199.26037957462123</v>
      </c>
      <c r="AJ9">
        <f t="shared" si="7"/>
        <v>-2.5701576728658893</v>
      </c>
      <c r="AK9">
        <f t="shared" si="24"/>
        <v>35.337759455341356</v>
      </c>
      <c r="AL9">
        <f t="shared" si="8"/>
        <v>232.02798135709668</v>
      </c>
      <c r="AN9">
        <f t="shared" si="9"/>
        <v>308.65235119661293</v>
      </c>
      <c r="AO9">
        <f t="shared" si="9"/>
        <v>-15.43261755983065</v>
      </c>
      <c r="AP9">
        <f t="shared" si="9"/>
        <v>-28.333348297771433</v>
      </c>
      <c r="AQ9">
        <f t="shared" si="9"/>
        <v>-143.13633353802348</v>
      </c>
      <c r="AR9">
        <f t="shared" si="9"/>
        <v>121.75005180098742</v>
      </c>
      <c r="AS9">
        <f t="shared" si="9"/>
        <v>-1.57039161762182</v>
      </c>
      <c r="AT9">
        <f t="shared" si="9"/>
        <v>21.591718601577</v>
      </c>
      <c r="AU9">
        <f t="shared" si="9"/>
        <v>141.77137878494258</v>
      </c>
      <c r="AW9">
        <v>6</v>
      </c>
      <c r="AX9">
        <f>(R9*SUMPRODUCT(K10:$K$23, X10:$X$23)-$AZ$3*SUMPRODUCT(K9:$K$22, W10:$W$23))/Z9</f>
        <v>29.653715268506822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544.68033208219538</v>
      </c>
      <c r="P10">
        <f t="shared" si="22"/>
        <v>27.234016604109769</v>
      </c>
      <c r="Q10" s="4">
        <f t="shared" si="23"/>
        <v>50</v>
      </c>
      <c r="R10">
        <f t="shared" si="0"/>
        <v>100000</v>
      </c>
      <c r="S10">
        <f t="shared" si="1"/>
        <v>31.986058830289824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27.50165361758809</v>
      </c>
      <c r="AC10">
        <f t="shared" si="2"/>
        <v>29.293779349793454</v>
      </c>
      <c r="AE10">
        <f t="shared" si="3"/>
        <v>498.83436871186046</v>
      </c>
      <c r="AF10">
        <f t="shared" si="4"/>
        <v>-24.941718435593025</v>
      </c>
      <c r="AG10">
        <f t="shared" si="4"/>
        <v>-45.791479821285662</v>
      </c>
      <c r="AH10">
        <f t="shared" si="5"/>
        <v>-232.30476825194631</v>
      </c>
      <c r="AI10">
        <f t="shared" si="6"/>
        <v>195.79640220303548</v>
      </c>
      <c r="AJ10">
        <f t="shared" si="7"/>
        <v>-1.7921257322053634</v>
      </c>
      <c r="AK10">
        <f t="shared" si="24"/>
        <v>35.097601272569889</v>
      </c>
      <c r="AL10">
        <f t="shared" si="8"/>
        <v>229.1018777434</v>
      </c>
      <c r="AN10">
        <f t="shared" si="9"/>
        <v>280.76691892122005</v>
      </c>
      <c r="AO10">
        <f t="shared" si="9"/>
        <v>-14.038345946061005</v>
      </c>
      <c r="AP10">
        <f t="shared" si="9"/>
        <v>-25.773550317845032</v>
      </c>
      <c r="AQ10">
        <f t="shared" si="9"/>
        <v>-130.75180485505359</v>
      </c>
      <c r="AR10">
        <f t="shared" si="9"/>
        <v>110.20321780226045</v>
      </c>
      <c r="AS10">
        <f t="shared" si="9"/>
        <v>-1.0086907633290583</v>
      </c>
      <c r="AT10">
        <f t="shared" si="9"/>
        <v>19.754543770252937</v>
      </c>
      <c r="AU10">
        <f t="shared" si="9"/>
        <v>128.94907080918432</v>
      </c>
      <c r="AW10">
        <v>7</v>
      </c>
      <c r="AX10">
        <f>(R10*SUMPRODUCT(K11:$K$23, X11:$X$23)-$AZ$3*SUMPRODUCT(K10:$K$22, W11:$W$23))/Z10</f>
        <v>31.986058830289824</v>
      </c>
    </row>
    <row r="11" spans="1:52" x14ac:dyDescent="0.25">
      <c r="A11" t="s">
        <v>33</v>
      </c>
      <c r="C11" s="7">
        <f>AU25</f>
        <v>1235.0232605741096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544.68033208219538</v>
      </c>
      <c r="P11">
        <f t="shared" si="22"/>
        <v>27.234016604109769</v>
      </c>
      <c r="Q11" s="4">
        <f t="shared" si="23"/>
        <v>50</v>
      </c>
      <c r="R11">
        <f t="shared" si="0"/>
        <v>100000</v>
      </c>
      <c r="S11">
        <f t="shared" si="1"/>
        <v>33.595156716365842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29.293779349793454</v>
      </c>
      <c r="AC11">
        <f t="shared" si="2"/>
        <v>30.382346230518802</v>
      </c>
      <c r="AE11">
        <f t="shared" si="3"/>
        <v>492.5908390304831</v>
      </c>
      <c r="AF11">
        <f t="shared" si="4"/>
        <v>-24.629541951524153</v>
      </c>
      <c r="AG11">
        <f t="shared" si="4"/>
        <v>-45.218342761470254</v>
      </c>
      <c r="AH11">
        <f t="shared" si="5"/>
        <v>-230.44452320510439</v>
      </c>
      <c r="AI11">
        <f t="shared" si="6"/>
        <v>192.29843111238429</v>
      </c>
      <c r="AJ11">
        <f t="shared" si="7"/>
        <v>-1.0885668807253488</v>
      </c>
      <c r="AK11">
        <f t="shared" si="24"/>
        <v>34.807855350012673</v>
      </c>
      <c r="AL11">
        <f t="shared" si="8"/>
        <v>226.0177195816716</v>
      </c>
      <c r="AN11">
        <f t="shared" si="9"/>
        <v>255.39786706130539</v>
      </c>
      <c r="AO11">
        <f t="shared" si="9"/>
        <v>-12.769893353065269</v>
      </c>
      <c r="AP11">
        <f t="shared" si="9"/>
        <v>-23.444748416467917</v>
      </c>
      <c r="AQ11">
        <f t="shared" si="9"/>
        <v>-119.48058112160916</v>
      </c>
      <c r="AR11">
        <f t="shared" si="9"/>
        <v>99.70264417016304</v>
      </c>
      <c r="AS11">
        <f t="shared" si="9"/>
        <v>-0.56439876153203872</v>
      </c>
      <c r="AT11">
        <f t="shared" si="9"/>
        <v>18.047132242387381</v>
      </c>
      <c r="AU11">
        <f t="shared" si="9"/>
        <v>117.18537765101837</v>
      </c>
      <c r="AW11">
        <v>8</v>
      </c>
      <c r="AX11">
        <f>(R11*SUMPRODUCT(K12:$K$23, X12:$X$23)-$AZ$3*SUMPRODUCT(K11:$K$22, W12:$W$23))/Z11</f>
        <v>33.595156716365842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544.68033208219538</v>
      </c>
      <c r="P12">
        <f t="shared" si="22"/>
        <v>27.234016604109769</v>
      </c>
      <c r="Q12" s="4">
        <f t="shared" si="23"/>
        <v>50</v>
      </c>
      <c r="R12">
        <f t="shared" si="0"/>
        <v>100000</v>
      </c>
      <c r="S12">
        <f t="shared" si="1"/>
        <v>34.486526282462883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30.382346230518802</v>
      </c>
      <c r="AC12">
        <f t="shared" si="2"/>
        <v>30.797693904571819</v>
      </c>
      <c r="AE12">
        <f t="shared" si="3"/>
        <v>486.41889896108114</v>
      </c>
      <c r="AF12">
        <f t="shared" si="4"/>
        <v>-24.320944948054056</v>
      </c>
      <c r="AG12">
        <f t="shared" si="4"/>
        <v>-44.651777410578298</v>
      </c>
      <c r="AH12">
        <f t="shared" si="5"/>
        <v>-228.7638465544976</v>
      </c>
      <c r="AI12">
        <f t="shared" si="6"/>
        <v>188.68233004795121</v>
      </c>
      <c r="AJ12">
        <f t="shared" si="7"/>
        <v>-0.41534767405301665</v>
      </c>
      <c r="AK12">
        <f t="shared" si="24"/>
        <v>34.473621017048217</v>
      </c>
      <c r="AL12">
        <f t="shared" si="8"/>
        <v>222.74060339094643</v>
      </c>
      <c r="AN12">
        <f t="shared" si="9"/>
        <v>232.3179369790866</v>
      </c>
      <c r="AO12">
        <f t="shared" si="9"/>
        <v>-11.615896848954328</v>
      </c>
      <c r="AP12">
        <f t="shared" si="9"/>
        <v>-21.32608094099756</v>
      </c>
      <c r="AQ12">
        <f t="shared" si="9"/>
        <v>-109.25962169737461</v>
      </c>
      <c r="AR12">
        <f t="shared" si="9"/>
        <v>90.116337491760106</v>
      </c>
      <c r="AS12">
        <f t="shared" si="9"/>
        <v>-0.19837369594633986</v>
      </c>
      <c r="AT12">
        <f t="shared" si="9"/>
        <v>16.464904081616115</v>
      </c>
      <c r="AU12">
        <f t="shared" si="9"/>
        <v>106.38286787742989</v>
      </c>
      <c r="AW12">
        <v>9</v>
      </c>
      <c r="AX12">
        <f>(R12*SUMPRODUCT(K13:$K$23, X13:$X$23)-$AZ$3*SUMPRODUCT(K12:$K$22, W13:$W$23))/Z12</f>
        <v>34.486526282462883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544.68033208219538</v>
      </c>
      <c r="P13">
        <f t="shared" si="22"/>
        <v>27.234016604109769</v>
      </c>
      <c r="Q13" s="4">
        <f t="shared" si="23"/>
        <v>50</v>
      </c>
      <c r="R13">
        <f t="shared" si="0"/>
        <v>100000</v>
      </c>
      <c r="S13">
        <f t="shared" si="1"/>
        <v>34.717745676038277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30.797693904571819</v>
      </c>
      <c r="AC13">
        <f t="shared" si="2"/>
        <v>30.615270610284938</v>
      </c>
      <c r="AE13">
        <f t="shared" si="3"/>
        <v>480.31735465777973</v>
      </c>
      <c r="AF13">
        <f t="shared" si="4"/>
        <v>-24.015867732888985</v>
      </c>
      <c r="AG13">
        <f t="shared" si="4"/>
        <v>-44.091674177184821</v>
      </c>
      <c r="AH13">
        <f t="shared" si="5"/>
        <v>-227.17091857538708</v>
      </c>
      <c r="AI13">
        <f t="shared" si="6"/>
        <v>185.03889417231886</v>
      </c>
      <c r="AJ13">
        <f t="shared" si="7"/>
        <v>0.18242329428688109</v>
      </c>
      <c r="AK13">
        <f t="shared" si="24"/>
        <v>34.096942658062382</v>
      </c>
      <c r="AL13">
        <f t="shared" si="8"/>
        <v>219.31826012466811</v>
      </c>
      <c r="AN13">
        <f t="shared" si="9"/>
        <v>211.32065477674507</v>
      </c>
      <c r="AO13">
        <f t="shared" si="9"/>
        <v>-10.566032738837254</v>
      </c>
      <c r="AP13">
        <f t="shared" si="9"/>
        <v>-19.398594214785746</v>
      </c>
      <c r="AQ13">
        <f t="shared" si="9"/>
        <v>-99.946226789554714</v>
      </c>
      <c r="AR13">
        <f t="shared" si="9"/>
        <v>81.409801033567376</v>
      </c>
      <c r="AS13">
        <f t="shared" si="9"/>
        <v>8.0259040447749064E-2</v>
      </c>
      <c r="AT13">
        <f t="shared" si="9"/>
        <v>15.00130732007513</v>
      </c>
      <c r="AU13">
        <f t="shared" si="9"/>
        <v>96.491367394090247</v>
      </c>
      <c r="AW13">
        <v>10</v>
      </c>
      <c r="AX13">
        <f>(R13*SUMPRODUCT(K14:$K$23, X14:$X$23)-$AZ$3*SUMPRODUCT(K13:$K$22, W14:$W$23))/Z13</f>
        <v>34.717745676038277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544.68033208219538</v>
      </c>
      <c r="P14">
        <f t="shared" si="22"/>
        <v>27.234016604109769</v>
      </c>
      <c r="Q14" s="4">
        <f t="shared" si="23"/>
        <v>50</v>
      </c>
      <c r="R14">
        <f t="shared" si="0"/>
        <v>100000</v>
      </c>
      <c r="S14">
        <f t="shared" si="1"/>
        <v>34.305518451429698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30.615270610284938</v>
      </c>
      <c r="AC14">
        <f t="shared" si="2"/>
        <v>29.871793828556065</v>
      </c>
      <c r="AE14">
        <f t="shared" si="3"/>
        <v>474.28458501406811</v>
      </c>
      <c r="AF14">
        <f t="shared" si="4"/>
        <v>-23.714229250703404</v>
      </c>
      <c r="AG14">
        <f t="shared" si="4"/>
        <v>-43.537884248636303</v>
      </c>
      <c r="AH14">
        <f t="shared" si="5"/>
        <v>-225.74637355334224</v>
      </c>
      <c r="AI14">
        <f t="shared" si="6"/>
        <v>181.28609796138616</v>
      </c>
      <c r="AJ14">
        <f t="shared" si="7"/>
        <v>0.74347678172887299</v>
      </c>
      <c r="AK14">
        <f t="shared" si="24"/>
        <v>33.682993846155476</v>
      </c>
      <c r="AL14">
        <f t="shared" si="8"/>
        <v>215.71256858927052</v>
      </c>
      <c r="AN14">
        <f t="shared" si="9"/>
        <v>192.21799616944014</v>
      </c>
      <c r="AO14">
        <f t="shared" si="9"/>
        <v>-9.6108998084720056</v>
      </c>
      <c r="AP14">
        <f t="shared" si="9"/>
        <v>-17.64502817961429</v>
      </c>
      <c r="AQ14">
        <f t="shared" si="9"/>
        <v>-91.490461503517437</v>
      </c>
      <c r="AR14">
        <f t="shared" si="9"/>
        <v>73.471606677836405</v>
      </c>
      <c r="AS14">
        <f t="shared" si="9"/>
        <v>0.30131617534689481</v>
      </c>
      <c r="AT14">
        <f t="shared" si="9"/>
        <v>13.65103945325051</v>
      </c>
      <c r="AU14">
        <f t="shared" si="9"/>
        <v>87.423962306433808</v>
      </c>
      <c r="AW14">
        <v>11</v>
      </c>
      <c r="AX14">
        <f>(R14*SUMPRODUCT(K15:$K$23, X15:$X$23)-$AZ$3*SUMPRODUCT(K14:$K$22, W15:$W$23))/Z14</f>
        <v>34.305518451429698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544.68033208219538</v>
      </c>
      <c r="P15">
        <f t="shared" si="22"/>
        <v>27.234016604109769</v>
      </c>
      <c r="Q15" s="4">
        <f t="shared" si="23"/>
        <v>50</v>
      </c>
      <c r="R15">
        <f t="shared" si="0"/>
        <v>100000</v>
      </c>
      <c r="S15">
        <f t="shared" si="1"/>
        <v>33.093561141295773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29.871793828556065</v>
      </c>
      <c r="AC15">
        <f t="shared" si="2"/>
        <v>28.453881350702829</v>
      </c>
      <c r="AE15">
        <f t="shared" si="3"/>
        <v>468.31676642344485</v>
      </c>
      <c r="AF15">
        <f t="shared" si="4"/>
        <v>-23.415838321172242</v>
      </c>
      <c r="AG15">
        <f t="shared" si="4"/>
        <v>-42.990056629470253</v>
      </c>
      <c r="AH15">
        <f t="shared" si="5"/>
        <v>-224.89755335938574</v>
      </c>
      <c r="AI15">
        <f t="shared" si="6"/>
        <v>177.0133181134166</v>
      </c>
      <c r="AJ15">
        <f t="shared" si="7"/>
        <v>1.4179124778532355</v>
      </c>
      <c r="AK15">
        <f t="shared" si="24"/>
        <v>33.23409053515801</v>
      </c>
      <c r="AL15">
        <f t="shared" si="8"/>
        <v>211.66532112642784</v>
      </c>
      <c r="AN15">
        <f t="shared" si="9"/>
        <v>174.8381124527892</v>
      </c>
      <c r="AO15">
        <f t="shared" si="9"/>
        <v>-8.7419056226394591</v>
      </c>
      <c r="AP15">
        <f t="shared" si="9"/>
        <v>-16.049607646417194</v>
      </c>
      <c r="AQ15">
        <f t="shared" si="9"/>
        <v>-83.961682655308351</v>
      </c>
      <c r="AR15">
        <f t="shared" si="9"/>
        <v>66.084916528424188</v>
      </c>
      <c r="AS15">
        <f t="shared" si="9"/>
        <v>0.52935354662695322</v>
      </c>
      <c r="AT15">
        <f t="shared" si="9"/>
        <v>12.407383367091091</v>
      </c>
      <c r="AU15">
        <f t="shared" si="9"/>
        <v>79.021653442142224</v>
      </c>
      <c r="AW15">
        <v>12</v>
      </c>
      <c r="AX15">
        <f>(R15*SUMPRODUCT(K16:$K$23, X16:$X$23)-$AZ$3*SUMPRODUCT(K15:$K$22, W16:$W$23))/Z15</f>
        <v>33.093561141295773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544.68033208219538</v>
      </c>
      <c r="P16">
        <f t="shared" si="22"/>
        <v>27.234016604109769</v>
      </c>
      <c r="Q16" s="4">
        <f t="shared" si="23"/>
        <v>50</v>
      </c>
      <c r="R16">
        <f t="shared" si="0"/>
        <v>100000</v>
      </c>
      <c r="S16">
        <f t="shared" si="1"/>
        <v>31.069956482782132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28.453881350702829</v>
      </c>
      <c r="AC16">
        <f t="shared" si="2"/>
        <v>26.377136546549252</v>
      </c>
      <c r="AE16">
        <f t="shared" si="3"/>
        <v>462.41157439385535</v>
      </c>
      <c r="AF16">
        <f t="shared" si="4"/>
        <v>-23.120578719692766</v>
      </c>
      <c r="AG16">
        <f t="shared" si="4"/>
        <v>-42.447977938376781</v>
      </c>
      <c r="AH16">
        <f t="shared" si="5"/>
        <v>-224.35624959753954</v>
      </c>
      <c r="AI16">
        <f t="shared" si="6"/>
        <v>172.48676813824625</v>
      </c>
      <c r="AJ16">
        <f t="shared" si="7"/>
        <v>2.0767448041535772</v>
      </c>
      <c r="AK16">
        <f t="shared" si="24"/>
        <v>32.742141391740581</v>
      </c>
      <c r="AL16">
        <f t="shared" si="8"/>
        <v>207.3056543341404</v>
      </c>
      <c r="AN16">
        <f t="shared" si="9"/>
        <v>159.02538871870436</v>
      </c>
      <c r="AO16">
        <f t="shared" si="9"/>
        <v>-7.9512694359352185</v>
      </c>
      <c r="AP16">
        <f t="shared" si="9"/>
        <v>-14.598047639317601</v>
      </c>
      <c r="AQ16">
        <f t="shared" si="9"/>
        <v>-77.157108038413085</v>
      </c>
      <c r="AR16">
        <f t="shared" si="9"/>
        <v>59.318963605038462</v>
      </c>
      <c r="AS16">
        <f t="shared" si="9"/>
        <v>0.71420173723588509</v>
      </c>
      <c r="AT16">
        <f t="shared" si="9"/>
        <v>11.260167458242403</v>
      </c>
      <c r="AU16">
        <f t="shared" si="9"/>
        <v>71.293332800516751</v>
      </c>
      <c r="AW16">
        <v>13</v>
      </c>
      <c r="AX16">
        <f>(R16*SUMPRODUCT(K17:$K$23, X17:$X$23)-$AZ$3*SUMPRODUCT(K16:$K$22, W17:$W$23))/Z16</f>
        <v>31.069956482782132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544.68033208219538</v>
      </c>
      <c r="P17">
        <f t="shared" si="22"/>
        <v>27.234016604109769</v>
      </c>
      <c r="Q17" s="4">
        <f t="shared" si="23"/>
        <v>50</v>
      </c>
      <c r="R17">
        <f t="shared" si="0"/>
        <v>100000</v>
      </c>
      <c r="S17">
        <f t="shared" si="1"/>
        <v>28.360118576667293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26.377136546549252</v>
      </c>
      <c r="AC17">
        <f t="shared" si="2"/>
        <v>23.772361577701645</v>
      </c>
      <c r="AE17">
        <f t="shared" si="3"/>
        <v>456.56853526605255</v>
      </c>
      <c r="AF17">
        <f t="shared" si="4"/>
        <v>-22.828426763302627</v>
      </c>
      <c r="AG17">
        <f t="shared" si="4"/>
        <v>-41.911604694875763</v>
      </c>
      <c r="AH17">
        <f t="shared" si="5"/>
        <v>-223.78692823450467</v>
      </c>
      <c r="AI17">
        <f t="shared" si="6"/>
        <v>168.04157557336953</v>
      </c>
      <c r="AJ17">
        <f t="shared" si="7"/>
        <v>2.6047749688476074</v>
      </c>
      <c r="AK17">
        <f t="shared" si="24"/>
        <v>32.20820715345095</v>
      </c>
      <c r="AL17">
        <f t="shared" si="8"/>
        <v>202.85455769566809</v>
      </c>
      <c r="AN17">
        <f t="shared" si="9"/>
        <v>144.63890159335298</v>
      </c>
      <c r="AO17">
        <f t="shared" si="9"/>
        <v>-7.231945079667649</v>
      </c>
      <c r="AP17">
        <f t="shared" si="9"/>
        <v>-13.277411820657235</v>
      </c>
      <c r="AQ17">
        <f t="shared" si="9"/>
        <v>-70.894713478070813</v>
      </c>
      <c r="AR17">
        <f t="shared" si="9"/>
        <v>53.234831214957289</v>
      </c>
      <c r="AS17">
        <f t="shared" si="9"/>
        <v>0.82518124069245502</v>
      </c>
      <c r="AT17">
        <f t="shared" si="9"/>
        <v>10.203418205881563</v>
      </c>
      <c r="AU17">
        <f t="shared" si="9"/>
        <v>64.263430661531316</v>
      </c>
      <c r="AW17">
        <v>14</v>
      </c>
      <c r="AX17">
        <f>(R17*SUMPRODUCT(K18:$K$23, X18:$X$23)-$AZ$3*SUMPRODUCT(K17:$K$22, W18:$W$23))/Z17</f>
        <v>28.360118576667293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544.68033208219538</v>
      </c>
      <c r="P18">
        <f t="shared" si="22"/>
        <v>27.234016604109769</v>
      </c>
      <c r="Q18" s="4">
        <f t="shared" si="23"/>
        <v>50</v>
      </c>
      <c r="R18">
        <f t="shared" si="0"/>
        <v>100000</v>
      </c>
      <c r="S18">
        <f t="shared" si="1"/>
        <v>25.046485382310703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23.772361577701645</v>
      </c>
      <c r="AC18">
        <f t="shared" si="2"/>
        <v>20.728898943077269</v>
      </c>
      <c r="AE18">
        <f t="shared" si="3"/>
        <v>450.78674263765953</v>
      </c>
      <c r="AF18">
        <f t="shared" si="4"/>
        <v>-22.539337131882974</v>
      </c>
      <c r="AG18">
        <f t="shared" si="4"/>
        <v>-41.380853693982218</v>
      </c>
      <c r="AH18">
        <f t="shared" si="5"/>
        <v>-223.26990788956374</v>
      </c>
      <c r="AI18">
        <f t="shared" si="6"/>
        <v>163.59664392223061</v>
      </c>
      <c r="AJ18">
        <f t="shared" si="7"/>
        <v>3.0434626346243761</v>
      </c>
      <c r="AK18">
        <f t="shared" si="24"/>
        <v>31.641383695843476</v>
      </c>
      <c r="AL18">
        <f t="shared" si="8"/>
        <v>198.28149025269846</v>
      </c>
      <c r="AN18">
        <f t="shared" si="9"/>
        <v>131.55023816686</v>
      </c>
      <c r="AO18">
        <f t="shared" si="9"/>
        <v>-6.5775119083429994</v>
      </c>
      <c r="AP18">
        <f t="shared" si="9"/>
        <v>-12.075912275368179</v>
      </c>
      <c r="AQ18">
        <f t="shared" si="9"/>
        <v>-65.155442208675282</v>
      </c>
      <c r="AR18">
        <f t="shared" si="9"/>
        <v>47.741371774473542</v>
      </c>
      <c r="AS18">
        <f t="shared" si="9"/>
        <v>0.88815441220415425</v>
      </c>
      <c r="AT18">
        <f t="shared" si="9"/>
        <v>9.2337044713467868</v>
      </c>
      <c r="AU18">
        <f t="shared" si="9"/>
        <v>57.863230658024477</v>
      </c>
      <c r="AW18">
        <v>15</v>
      </c>
      <c r="AX18">
        <f>(R18*SUMPRODUCT(K19:$K$23, X19:$X$23)-$AZ$3*SUMPRODUCT(K18:$K$22, W19:$W$23))/Z18</f>
        <v>25.046485382310703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544.68033208219538</v>
      </c>
      <c r="P19">
        <f t="shared" si="22"/>
        <v>27.234016604109769</v>
      </c>
      <c r="Q19" s="4">
        <f t="shared" si="23"/>
        <v>50</v>
      </c>
      <c r="R19">
        <f t="shared" si="0"/>
        <v>100000</v>
      </c>
      <c r="S19">
        <f t="shared" si="1"/>
        <v>21.075074147244848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20.728898943077269</v>
      </c>
      <c r="AC19">
        <f t="shared" si="2"/>
        <v>17.220631547033662</v>
      </c>
      <c r="AE19">
        <f t="shared" si="3"/>
        <v>445.06317008282701</v>
      </c>
      <c r="AF19">
        <f t="shared" si="4"/>
        <v>-22.25315850414135</v>
      </c>
      <c r="AG19">
        <f t="shared" si="4"/>
        <v>-40.855447118996068</v>
      </c>
      <c r="AH19">
        <f t="shared" si="5"/>
        <v>-223.19607609264668</v>
      </c>
      <c r="AI19">
        <f t="shared" si="6"/>
        <v>158.75848836704287</v>
      </c>
      <c r="AJ19">
        <f t="shared" si="7"/>
        <v>3.5082673960436068</v>
      </c>
      <c r="AK19">
        <f t="shared" si="24"/>
        <v>31.047723736523409</v>
      </c>
      <c r="AL19">
        <f t="shared" si="8"/>
        <v>193.31447949960989</v>
      </c>
      <c r="AN19">
        <f t="shared" si="9"/>
        <v>119.64196226716479</v>
      </c>
      <c r="AO19">
        <f t="shared" si="9"/>
        <v>-5.9820981133582389</v>
      </c>
      <c r="AP19">
        <f t="shared" si="9"/>
        <v>-10.982768719571659</v>
      </c>
      <c r="AQ19">
        <f t="shared" si="9"/>
        <v>-59.999609738739075</v>
      </c>
      <c r="AR19">
        <f t="shared" si="9"/>
        <v>42.677485695495797</v>
      </c>
      <c r="AS19">
        <f t="shared" si="9"/>
        <v>0.94309307899474148</v>
      </c>
      <c r="AT19">
        <f t="shared" si="9"/>
        <v>8.3462547374459106</v>
      </c>
      <c r="AU19">
        <f t="shared" si="9"/>
        <v>51.96683351193645</v>
      </c>
      <c r="AW19">
        <v>16</v>
      </c>
      <c r="AX19">
        <f>(R19*SUMPRODUCT(K20:$K$23, X20:$X$23)-$AZ$3*SUMPRODUCT(K19:$K$22, W20:$W$23))/Z19</f>
        <v>21.075074147244848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544.68033208219538</v>
      </c>
      <c r="P20">
        <f t="shared" si="22"/>
        <v>27.234016604109769</v>
      </c>
      <c r="Q20" s="4">
        <f t="shared" si="23"/>
        <v>50</v>
      </c>
      <c r="R20">
        <f t="shared" si="0"/>
        <v>100000</v>
      </c>
      <c r="S20">
        <f t="shared" si="1"/>
        <v>16.580918329243023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17.220631547033662</v>
      </c>
      <c r="AC20">
        <f t="shared" si="2"/>
        <v>13.375956500412856</v>
      </c>
      <c r="AE20">
        <f t="shared" si="3"/>
        <v>439.39788399491431</v>
      </c>
      <c r="AF20">
        <f t="shared" si="4"/>
        <v>-21.969894199745717</v>
      </c>
      <c r="AG20">
        <f t="shared" si="4"/>
        <v>-40.335391064626016</v>
      </c>
      <c r="AH20">
        <f t="shared" si="5"/>
        <v>-223.00316636018371</v>
      </c>
      <c r="AI20">
        <f t="shared" si="6"/>
        <v>154.08943237035882</v>
      </c>
      <c r="AJ20">
        <f t="shared" si="7"/>
        <v>3.8446750466208055</v>
      </c>
      <c r="AK20">
        <f t="shared" si="24"/>
        <v>30.42540349395416</v>
      </c>
      <c r="AL20">
        <f t="shared" si="8"/>
        <v>188.35951091093378</v>
      </c>
      <c r="AN20">
        <f t="shared" si="9"/>
        <v>108.80809290531313</v>
      </c>
      <c r="AO20">
        <f t="shared" si="9"/>
        <v>-5.4404046452656569</v>
      </c>
      <c r="AP20">
        <f t="shared" si="9"/>
        <v>-9.9882524204025565</v>
      </c>
      <c r="AQ20">
        <f t="shared" si="9"/>
        <v>-55.22227149318433</v>
      </c>
      <c r="AR20">
        <f t="shared" si="9"/>
        <v>38.157164346460583</v>
      </c>
      <c r="AS20">
        <f t="shared" si="9"/>
        <v>0.95205683709732569</v>
      </c>
      <c r="AT20">
        <f t="shared" si="9"/>
        <v>7.5342423134885195</v>
      </c>
      <c r="AU20">
        <f t="shared" si="9"/>
        <v>46.643463497046426</v>
      </c>
      <c r="AW20">
        <v>17</v>
      </c>
      <c r="AX20">
        <f>(R20*SUMPRODUCT(K21:$K$23, X21:$X$23)-$AZ$3*SUMPRODUCT(K20:$K$22, W21:$W$23))/Z20</f>
        <v>16.580918329243023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544.68033208219538</v>
      </c>
      <c r="P21">
        <f t="shared" si="22"/>
        <v>27.234016604109769</v>
      </c>
      <c r="Q21" s="4">
        <f t="shared" si="23"/>
        <v>50</v>
      </c>
      <c r="R21">
        <f t="shared" si="0"/>
        <v>100000</v>
      </c>
      <c r="S21">
        <f t="shared" si="1"/>
        <v>11.548354005241197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13.375956500412856</v>
      </c>
      <c r="AC21">
        <f t="shared" si="2"/>
        <v>9.1972152683373025</v>
      </c>
      <c r="AE21">
        <f t="shared" si="3"/>
        <v>433.7884225159558</v>
      </c>
      <c r="AF21">
        <f t="shared" si="4"/>
        <v>-21.689421125797793</v>
      </c>
      <c r="AG21">
        <f t="shared" si="4"/>
        <v>-39.820459539788807</v>
      </c>
      <c r="AH21">
        <f t="shared" si="5"/>
        <v>-223.15522838191495</v>
      </c>
      <c r="AI21">
        <f t="shared" si="6"/>
        <v>149.12331346845426</v>
      </c>
      <c r="AJ21">
        <f t="shared" si="7"/>
        <v>4.1787412320755539</v>
      </c>
      <c r="AK21">
        <f t="shared" si="24"/>
        <v>29.783247052339963</v>
      </c>
      <c r="AL21">
        <f t="shared" si="8"/>
        <v>183.08530175286978</v>
      </c>
      <c r="AN21">
        <f t="shared" si="9"/>
        <v>98.951540777113877</v>
      </c>
      <c r="AO21">
        <f t="shared" si="9"/>
        <v>-4.9475770388556946</v>
      </c>
      <c r="AP21">
        <f t="shared" si="9"/>
        <v>-9.083450874648209</v>
      </c>
      <c r="AQ21">
        <f t="shared" si="9"/>
        <v>-50.90397192434753</v>
      </c>
      <c r="AR21">
        <f t="shared" si="9"/>
        <v>34.016540939262448</v>
      </c>
      <c r="AS21">
        <f t="shared" si="9"/>
        <v>0.95321327624303287</v>
      </c>
      <c r="AT21">
        <f t="shared" si="9"/>
        <v>6.7938608598206027</v>
      </c>
      <c r="AU21">
        <f t="shared" si="9"/>
        <v>41.763615075326086</v>
      </c>
      <c r="AW21">
        <v>18</v>
      </c>
      <c r="AX21">
        <f>(R21*SUMPRODUCT(K22:$K$23, X22:$X$23)-$AZ$3*SUMPRODUCT(K21:$K$22, W22:$W$23))/Z21</f>
        <v>11.548354005241197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544.68033208219538</v>
      </c>
      <c r="P22">
        <f t="shared" si="22"/>
        <v>27.234016604109769</v>
      </c>
      <c r="Q22" s="4">
        <f t="shared" si="23"/>
        <v>50</v>
      </c>
      <c r="R22">
        <f t="shared" si="0"/>
        <v>100000</v>
      </c>
      <c r="S22">
        <f t="shared" si="1"/>
        <v>6.0147682261383411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9.1972152683373025</v>
      </c>
      <c r="AC22">
        <f t="shared" si="2"/>
        <v>4.7288723616694739</v>
      </c>
      <c r="AE22">
        <f t="shared" si="3"/>
        <v>428.23325379939621</v>
      </c>
      <c r="AF22">
        <f t="shared" si="4"/>
        <v>-21.411662689969813</v>
      </c>
      <c r="AG22">
        <f t="shared" si="4"/>
        <v>-39.310511925623686</v>
      </c>
      <c r="AH22">
        <f t="shared" si="5"/>
        <v>-223.48603753445741</v>
      </c>
      <c r="AI22">
        <f t="shared" si="6"/>
        <v>144.02504164934527</v>
      </c>
      <c r="AJ22">
        <f t="shared" si="7"/>
        <v>4.4683429066678286</v>
      </c>
      <c r="AK22">
        <f t="shared" si="24"/>
        <v>29.121316446443458</v>
      </c>
      <c r="AL22">
        <f t="shared" si="8"/>
        <v>177.61470100245657</v>
      </c>
      <c r="AN22">
        <f t="shared" si="9"/>
        <v>89.984220692140809</v>
      </c>
      <c r="AO22">
        <f t="shared" si="9"/>
        <v>-4.4992110346070415</v>
      </c>
      <c r="AP22">
        <f t="shared" si="9"/>
        <v>-8.2602781293892651</v>
      </c>
      <c r="AQ22">
        <f t="shared" si="9"/>
        <v>-46.960895130608456</v>
      </c>
      <c r="AR22">
        <f t="shared" si="9"/>
        <v>30.263836397536043</v>
      </c>
      <c r="AS22">
        <f t="shared" si="9"/>
        <v>0.93892837764092096</v>
      </c>
      <c r="AT22">
        <f t="shared" si="9"/>
        <v>6.1192327842666305</v>
      </c>
      <c r="AU22">
        <f t="shared" si="9"/>
        <v>37.321997559443595</v>
      </c>
      <c r="AW22">
        <v>19</v>
      </c>
      <c r="AX22">
        <f>(R22*SUMPRODUCT(K23:$K$23, X23:$X$23)-$AZ$3*SUMPRODUCT(K22:$K$22, W23:$W$23))/Z22</f>
        <v>6.0147682261383411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544.68033208219538</v>
      </c>
      <c r="P23">
        <f t="shared" si="22"/>
        <v>27.234016604109769</v>
      </c>
      <c r="Q23" s="4">
        <f t="shared" si="23"/>
        <v>50</v>
      </c>
      <c r="R23">
        <f t="shared" si="0"/>
        <v>100000</v>
      </c>
      <c r="S23">
        <f t="shared" si="1"/>
        <v>6.0930634764108094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4.7288723616694739</v>
      </c>
      <c r="AC23">
        <f t="shared" si="2"/>
        <v>4.7288723616694739</v>
      </c>
      <c r="AE23">
        <f t="shared" si="3"/>
        <v>422.73049973963265</v>
      </c>
      <c r="AF23">
        <f t="shared" si="4"/>
        <v>-21.13652498698163</v>
      </c>
      <c r="AG23">
        <f t="shared" si="4"/>
        <v>-38.80537581774113</v>
      </c>
      <c r="AH23">
        <f t="shared" si="5"/>
        <v>-224.06197725264605</v>
      </c>
      <c r="AI23">
        <f t="shared" si="6"/>
        <v>138.72662168226384</v>
      </c>
      <c r="AJ23">
        <f t="shared" si="7"/>
        <v>0</v>
      </c>
      <c r="AK23">
        <f t="shared" si="24"/>
        <v>28.442599298002438</v>
      </c>
      <c r="AL23">
        <f t="shared" si="8"/>
        <v>167.16922098026629</v>
      </c>
      <c r="AN23">
        <f t="shared" si="9"/>
        <v>81.825924530711106</v>
      </c>
      <c r="AO23">
        <f t="shared" si="9"/>
        <v>-4.0912962265355546</v>
      </c>
      <c r="AP23">
        <f t="shared" si="9"/>
        <v>-7.5113713228737531</v>
      </c>
      <c r="AQ23">
        <f t="shared" si="9"/>
        <v>-43.370607165012252</v>
      </c>
      <c r="AR23">
        <f t="shared" si="9"/>
        <v>26.852649816289539</v>
      </c>
      <c r="AS23">
        <f t="shared" si="9"/>
        <v>0</v>
      </c>
      <c r="AT23">
        <f t="shared" si="9"/>
        <v>5.5054981484635155</v>
      </c>
      <c r="AU23">
        <f t="shared" si="9"/>
        <v>32.358147964753059</v>
      </c>
      <c r="AW23">
        <v>20</v>
      </c>
      <c r="AX23">
        <f>(R23*SUMPRODUCT(K$23:$K24, X$23:$X24)-$AZ$3*SUMPRODUCT(K$22:$K23, W$23:$W24))/Z23</f>
        <v>6.0930634764108094</v>
      </c>
    </row>
    <row r="25" spans="5:50" x14ac:dyDescent="0.25">
      <c r="AN25" s="8">
        <f t="shared" ref="AN25:AU25" si="25">SUM(AN3:AN23)</f>
        <v>4707.6879115775982</v>
      </c>
      <c r="AO25" s="8">
        <f t="shared" si="25"/>
        <v>-643.89464464052651</v>
      </c>
      <c r="AP25" s="8">
        <f t="shared" si="25"/>
        <v>-902.63337821971322</v>
      </c>
      <c r="AQ25" s="8">
        <f t="shared" si="25"/>
        <v>-2199.2513576465517</v>
      </c>
      <c r="AR25" s="8">
        <f t="shared" si="25"/>
        <v>961.90853107080659</v>
      </c>
      <c r="AS25" s="8">
        <f t="shared" si="25"/>
        <v>-16.356603209527893</v>
      </c>
      <c r="AT25" s="8">
        <f t="shared" si="25"/>
        <v>289.47133271283059</v>
      </c>
      <c r="AU25" s="9">
        <f t="shared" si="25"/>
        <v>1235.0232605741096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3C0F8-4385-435B-BEA8-5BD2DC49618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581.82844578667311</v>
      </c>
      <c r="K3">
        <v>1</v>
      </c>
      <c r="L3" s="2">
        <v>0</v>
      </c>
      <c r="O3">
        <f>$C$3</f>
        <v>581.82844578667311</v>
      </c>
      <c r="P3">
        <f>O3*B5</f>
        <v>465.46275662933851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581.82844578667311</v>
      </c>
      <c r="AF3">
        <f t="shared" ref="AF3:AG23" si="4">-$Z3*P3</f>
        <v>-465.46275662933851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-404.11623854266543</v>
      </c>
      <c r="AJ3">
        <f t="shared" ref="AJ3:AJ23" si="7">AB3-AC3</f>
        <v>0</v>
      </c>
      <c r="AL3">
        <f t="shared" ref="AL3:AL23" si="8">SUM(AI3:AK3)</f>
        <v>-404.11623854266543</v>
      </c>
      <c r="AN3">
        <f t="shared" ref="AN3:AU23" si="9">AE3*$K3</f>
        <v>581.82844578667311</v>
      </c>
      <c r="AO3">
        <f t="shared" si="9"/>
        <v>-465.46275662933851</v>
      </c>
      <c r="AP3">
        <f t="shared" si="9"/>
        <v>-520.48192770000003</v>
      </c>
      <c r="AQ3">
        <f t="shared" si="9"/>
        <v>0</v>
      </c>
      <c r="AR3">
        <f t="shared" si="9"/>
        <v>-404.11623854266543</v>
      </c>
      <c r="AS3">
        <f t="shared" si="9"/>
        <v>0</v>
      </c>
      <c r="AT3">
        <f t="shared" si="9"/>
        <v>0</v>
      </c>
      <c r="AU3">
        <f t="shared" si="9"/>
        <v>-404.11623854266543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254.4855941724353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20.413020707763444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20.156963736131274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-20.156963736131274</v>
      </c>
      <c r="AK4">
        <f>G4*MAX(0, SUM(AB4, AE4:AF4))</f>
        <v>0</v>
      </c>
      <c r="AL4">
        <f t="shared" si="8"/>
        <v>-274.53756373613129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-234.32863043630459</v>
      </c>
      <c r="AR4">
        <f t="shared" si="9"/>
        <v>-234.32863043630459</v>
      </c>
      <c r="AS4">
        <f t="shared" si="9"/>
        <v>-18.568057886654479</v>
      </c>
      <c r="AT4">
        <f t="shared" si="9"/>
        <v>0</v>
      </c>
      <c r="AU4">
        <f t="shared" si="9"/>
        <v>-252.89668832295905</v>
      </c>
      <c r="AW4">
        <v>1</v>
      </c>
      <c r="AX4">
        <f>(R4*SUMPRODUCT(K5:$K$23, X5:$X$23)-$AZ$3*SUMPRODUCT(K4:$K$22, W5:$W$23))/Z4</f>
        <v>20.413020707763444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581.82844578667311</v>
      </c>
      <c r="P5">
        <f t="shared" ref="P5:P23" si="22">O5*$C$5</f>
        <v>29.091422289333657</v>
      </c>
      <c r="Q5" s="4">
        <f t="shared" ref="Q5:Q23" si="23">$C$8</f>
        <v>50</v>
      </c>
      <c r="R5">
        <f t="shared" si="0"/>
        <v>100000</v>
      </c>
      <c r="S5">
        <f t="shared" si="1"/>
        <v>38.088191462305083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20.156963736131274</v>
      </c>
      <c r="AC5">
        <f t="shared" si="2"/>
        <v>37.138034974009315</v>
      </c>
      <c r="AE5">
        <f t="shared" si="3"/>
        <v>567.31402408234078</v>
      </c>
      <c r="AF5">
        <f t="shared" si="4"/>
        <v>-28.365701204117038</v>
      </c>
      <c r="AG5">
        <f t="shared" si="4"/>
        <v>-48.752688888843529</v>
      </c>
      <c r="AH5">
        <f t="shared" si="5"/>
        <v>-252.78542831294041</v>
      </c>
      <c r="AI5">
        <f t="shared" si="6"/>
        <v>237.4102056764398</v>
      </c>
      <c r="AJ5">
        <f t="shared" si="7"/>
        <v>-16.981071237878041</v>
      </c>
      <c r="AK5">
        <f>G5*SUM(AB5, AE5:AF5)</f>
        <v>39.137370063004852</v>
      </c>
      <c r="AL5">
        <f t="shared" si="8"/>
        <v>259.56650450156661</v>
      </c>
      <c r="AN5">
        <f t="shared" si="9"/>
        <v>481.40018552920327</v>
      </c>
      <c r="AO5">
        <f t="shared" si="9"/>
        <v>-24.070009276460162</v>
      </c>
      <c r="AP5">
        <f t="shared" si="9"/>
        <v>-41.369598634724383</v>
      </c>
      <c r="AQ5">
        <f t="shared" si="9"/>
        <v>-214.5036909421901</v>
      </c>
      <c r="AR5">
        <f t="shared" si="9"/>
        <v>201.4568866758286</v>
      </c>
      <c r="AS5">
        <f t="shared" si="9"/>
        <v>-14.409463713896521</v>
      </c>
      <c r="AT5">
        <f t="shared" si="9"/>
        <v>33.210420348644597</v>
      </c>
      <c r="AU5">
        <f t="shared" si="9"/>
        <v>220.25784331057667</v>
      </c>
      <c r="AW5">
        <v>2</v>
      </c>
      <c r="AX5">
        <f>(R5*SUMPRODUCT(K6:$K$23, X6:$X$23)-$AZ$3*SUMPRODUCT(K5:$K$22, W6:$W$23))/Z5</f>
        <v>38.088191462305083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581.82844578667311</v>
      </c>
      <c r="P6">
        <f t="shared" si="22"/>
        <v>29.091422289333657</v>
      </c>
      <c r="Q6" s="4">
        <f t="shared" si="23"/>
        <v>50</v>
      </c>
      <c r="R6">
        <f t="shared" si="0"/>
        <v>100000</v>
      </c>
      <c r="S6">
        <f t="shared" si="1"/>
        <v>52.810610652014098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37.138034974009315</v>
      </c>
      <c r="AC6">
        <f t="shared" si="2"/>
        <v>50.845257999273599</v>
      </c>
      <c r="AE6">
        <f t="shared" si="3"/>
        <v>560.17563652639797</v>
      </c>
      <c r="AF6">
        <f t="shared" si="4"/>
        <v>-28.008781826319897</v>
      </c>
      <c r="AG6">
        <f t="shared" si="4"/>
        <v>-48.139244530146762</v>
      </c>
      <c r="AH6">
        <f t="shared" si="5"/>
        <v>-251.83493961665454</v>
      </c>
      <c r="AI6">
        <f t="shared" si="6"/>
        <v>232.19267055327674</v>
      </c>
      <c r="AJ6">
        <f t="shared" si="7"/>
        <v>-13.707223025264284</v>
      </c>
      <c r="AK6">
        <f>G6*SUM(AB6, AE6:AF6)</f>
        <v>39.85134227718612</v>
      </c>
      <c r="AL6">
        <f t="shared" si="8"/>
        <v>258.33678980519858</v>
      </c>
      <c r="AN6">
        <f t="shared" si="9"/>
        <v>437.87315157606326</v>
      </c>
      <c r="AO6">
        <f t="shared" si="9"/>
        <v>-21.893657578803165</v>
      </c>
      <c r="AP6">
        <f t="shared" si="9"/>
        <v>-37.629060141948528</v>
      </c>
      <c r="AQ6">
        <f t="shared" si="9"/>
        <v>-196.85211475939587</v>
      </c>
      <c r="AR6">
        <f t="shared" si="9"/>
        <v>181.49831909591572</v>
      </c>
      <c r="AS6">
        <f t="shared" si="9"/>
        <v>-10.714541215406125</v>
      </c>
      <c r="AT6">
        <f t="shared" si="9"/>
        <v>31.150645796830513</v>
      </c>
      <c r="AU6">
        <f t="shared" si="9"/>
        <v>201.93442367734011</v>
      </c>
      <c r="AW6">
        <v>3</v>
      </c>
      <c r="AX6">
        <f>(R6*SUMPRODUCT(K7:$K$23, X7:$X$23)-$AZ$3*SUMPRODUCT(K6:$K$22, W7:$W$23))/Z6</f>
        <v>52.810610652014098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581.82844578667311</v>
      </c>
      <c r="P7">
        <f t="shared" si="22"/>
        <v>29.091422289333657</v>
      </c>
      <c r="Q7" s="4">
        <f t="shared" si="23"/>
        <v>50</v>
      </c>
      <c r="R7">
        <f t="shared" si="0"/>
        <v>100000</v>
      </c>
      <c r="S7">
        <f t="shared" si="1"/>
        <v>64.659130408809645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50.845257999273599</v>
      </c>
      <c r="AC7">
        <f t="shared" si="2"/>
        <v>61.467863101403729</v>
      </c>
      <c r="AE7">
        <f t="shared" si="3"/>
        <v>553.11215953570888</v>
      </c>
      <c r="AF7">
        <f t="shared" si="4"/>
        <v>-27.655607976785447</v>
      </c>
      <c r="AG7">
        <f t="shared" si="4"/>
        <v>-47.532237684586065</v>
      </c>
      <c r="AH7">
        <f t="shared" si="5"/>
        <v>-251.22880051846272</v>
      </c>
      <c r="AI7">
        <f t="shared" si="6"/>
        <v>226.69551335587471</v>
      </c>
      <c r="AJ7">
        <f t="shared" si="7"/>
        <v>-10.62260510213013</v>
      </c>
      <c r="AK7">
        <f>G7*SUM(AB7, AE7:AF7)</f>
        <v>40.341126669073802</v>
      </c>
      <c r="AL7">
        <f t="shared" si="8"/>
        <v>256.41403492281836</v>
      </c>
      <c r="AN7">
        <f t="shared" si="9"/>
        <v>398.27099001466462</v>
      </c>
      <c r="AO7">
        <f t="shared" si="9"/>
        <v>-19.913549500733232</v>
      </c>
      <c r="AP7">
        <f t="shared" si="9"/>
        <v>-34.225809420178322</v>
      </c>
      <c r="AQ7">
        <f t="shared" si="9"/>
        <v>-180.8984694653511</v>
      </c>
      <c r="AR7">
        <f t="shared" si="9"/>
        <v>163.233161628402</v>
      </c>
      <c r="AS7">
        <f t="shared" si="9"/>
        <v>-7.6488563442747139</v>
      </c>
      <c r="AT7">
        <f t="shared" si="9"/>
        <v>29.047816396380899</v>
      </c>
      <c r="AU7">
        <f t="shared" si="9"/>
        <v>184.63212168050819</v>
      </c>
      <c r="AW7">
        <v>4</v>
      </c>
      <c r="AX7">
        <f>(R7*SUMPRODUCT(K8:$K$23, X8:$X$23)-$AZ$3*SUMPRODUCT(K7:$K$22, W8:$W$23))/Z7</f>
        <v>64.659130408809645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581.82844578667311</v>
      </c>
      <c r="P8">
        <f t="shared" si="22"/>
        <v>29.091422289333657</v>
      </c>
      <c r="Q8" s="4">
        <f t="shared" si="23"/>
        <v>50</v>
      </c>
      <c r="R8">
        <f t="shared" si="0"/>
        <v>100000</v>
      </c>
      <c r="S8">
        <f t="shared" si="1"/>
        <v>73.992099256415216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61.467863101403729</v>
      </c>
      <c r="AC8">
        <f t="shared" si="2"/>
        <v>69.451381208493785</v>
      </c>
      <c r="AE8">
        <f t="shared" si="3"/>
        <v>546.12302654424548</v>
      </c>
      <c r="AF8">
        <f t="shared" si="4"/>
        <v>-27.306151327212273</v>
      </c>
      <c r="AG8">
        <f t="shared" si="4"/>
        <v>-46.931619663752308</v>
      </c>
      <c r="AH8">
        <f t="shared" si="5"/>
        <v>-250.59128797579288</v>
      </c>
      <c r="AI8">
        <f t="shared" si="6"/>
        <v>221.29396757748796</v>
      </c>
      <c r="AJ8">
        <f t="shared" si="7"/>
        <v>-7.983518107090056</v>
      </c>
      <c r="AK8">
        <f t="shared" ref="AK8:AK23" si="24">G8*SUM(AB8:AB8, AE8:AF8)</f>
        <v>40.619931682290584</v>
      </c>
      <c r="AL8">
        <f t="shared" si="8"/>
        <v>253.93038115268848</v>
      </c>
      <c r="AN8">
        <f t="shared" si="9"/>
        <v>362.24076542969561</v>
      </c>
      <c r="AO8">
        <f t="shared" si="9"/>
        <v>-18.112038271484781</v>
      </c>
      <c r="AP8">
        <f t="shared" si="9"/>
        <v>-31.12951661721528</v>
      </c>
      <c r="AQ8">
        <f t="shared" si="9"/>
        <v>-166.21599081944257</v>
      </c>
      <c r="AR8">
        <f t="shared" si="9"/>
        <v>146.78321972155297</v>
      </c>
      <c r="AS8">
        <f t="shared" si="9"/>
        <v>-5.2954289956126539</v>
      </c>
      <c r="AT8">
        <f t="shared" si="9"/>
        <v>26.94300446806518</v>
      </c>
      <c r="AU8">
        <f t="shared" si="9"/>
        <v>168.4307951940055</v>
      </c>
      <c r="AW8">
        <v>5</v>
      </c>
      <c r="AX8">
        <f>(R8*SUMPRODUCT(K9:$K$23, X9:$X$23)-$AZ$3*SUMPRODUCT(K8:$K$22, W9:$W$23))/Z8</f>
        <v>73.992099256415216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581.82844578667311</v>
      </c>
      <c r="P9">
        <f t="shared" si="22"/>
        <v>29.091422289333657</v>
      </c>
      <c r="Q9" s="4">
        <f t="shared" si="23"/>
        <v>50</v>
      </c>
      <c r="R9">
        <f t="shared" si="0"/>
        <v>100000</v>
      </c>
      <c r="S9">
        <f t="shared" si="1"/>
        <v>81.070387038202853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69.451381208493785</v>
      </c>
      <c r="AC9">
        <f t="shared" si="2"/>
        <v>75.131652522921058</v>
      </c>
      <c r="AE9">
        <f t="shared" si="3"/>
        <v>539.20715336163732</v>
      </c>
      <c r="AF9">
        <f t="shared" si="4"/>
        <v>-26.960357668081866</v>
      </c>
      <c r="AG9">
        <f t="shared" si="4"/>
        <v>-46.337297296679189</v>
      </c>
      <c r="AH9">
        <f t="shared" si="5"/>
        <v>-250.01234087119408</v>
      </c>
      <c r="AI9">
        <f t="shared" si="6"/>
        <v>215.89715752568216</v>
      </c>
      <c r="AJ9">
        <f t="shared" si="7"/>
        <v>-5.680271314427273</v>
      </c>
      <c r="AK9">
        <f t="shared" si="24"/>
        <v>40.718872383143449</v>
      </c>
      <c r="AL9">
        <f t="shared" si="8"/>
        <v>250.93575859439835</v>
      </c>
      <c r="AN9">
        <f t="shared" si="9"/>
        <v>329.46087422591472</v>
      </c>
      <c r="AO9">
        <f t="shared" si="9"/>
        <v>-16.473043711295738</v>
      </c>
      <c r="AP9">
        <f t="shared" si="9"/>
        <v>-28.312544411648723</v>
      </c>
      <c r="AQ9">
        <f t="shared" si="9"/>
        <v>-152.75999933822703</v>
      </c>
      <c r="AR9">
        <f t="shared" si="9"/>
        <v>131.91528676474323</v>
      </c>
      <c r="AS9">
        <f t="shared" si="9"/>
        <v>-3.4707016430037232</v>
      </c>
      <c r="AT9">
        <f t="shared" si="9"/>
        <v>24.879631527897207</v>
      </c>
      <c r="AU9">
        <f t="shared" si="9"/>
        <v>153.32421664963672</v>
      </c>
      <c r="AW9">
        <v>6</v>
      </c>
      <c r="AX9">
        <f>(R9*SUMPRODUCT(K10:$K$23, X10:$X$23)-$AZ$3*SUMPRODUCT(K9:$K$22, W10:$W$23))/Z9</f>
        <v>81.070387038202853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581.82844578667311</v>
      </c>
      <c r="P10">
        <f t="shared" si="22"/>
        <v>29.091422289333657</v>
      </c>
      <c r="Q10" s="4">
        <f t="shared" si="23"/>
        <v>50</v>
      </c>
      <c r="R10">
        <f t="shared" si="0"/>
        <v>100000</v>
      </c>
      <c r="S10">
        <f t="shared" si="1"/>
        <v>85.862541543167467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75.131652522921058</v>
      </c>
      <c r="AC10">
        <f t="shared" si="2"/>
        <v>78.56243869674995</v>
      </c>
      <c r="AE10">
        <f t="shared" si="3"/>
        <v>532.36091993806326</v>
      </c>
      <c r="AF10">
        <f t="shared" si="4"/>
        <v>-26.618045996903163</v>
      </c>
      <c r="AG10">
        <f t="shared" si="4"/>
        <v>-45.748959490823253</v>
      </c>
      <c r="AH10">
        <f t="shared" si="5"/>
        <v>-249.92966577828776</v>
      </c>
      <c r="AI10">
        <f t="shared" si="6"/>
        <v>210.06424867204908</v>
      </c>
      <c r="AJ10">
        <f t="shared" si="7"/>
        <v>-3.4307861738288921</v>
      </c>
      <c r="AK10">
        <f t="shared" si="24"/>
        <v>40.66121685248568</v>
      </c>
      <c r="AL10">
        <f t="shared" si="8"/>
        <v>247.29467935070585</v>
      </c>
      <c r="AN10">
        <f t="shared" si="9"/>
        <v>299.63720348910778</v>
      </c>
      <c r="AO10">
        <f t="shared" si="9"/>
        <v>-14.981860174455388</v>
      </c>
      <c r="AP10">
        <f t="shared" si="9"/>
        <v>-25.749617920792534</v>
      </c>
      <c r="AQ10">
        <f t="shared" si="9"/>
        <v>-140.67190756880925</v>
      </c>
      <c r="AR10">
        <f t="shared" si="9"/>
        <v>118.23381782505056</v>
      </c>
      <c r="AS10">
        <f t="shared" si="9"/>
        <v>-1.9310042048443099</v>
      </c>
      <c r="AT10">
        <f t="shared" si="9"/>
        <v>22.886002431509198</v>
      </c>
      <c r="AU10">
        <f t="shared" si="9"/>
        <v>139.18881605171543</v>
      </c>
      <c r="AW10">
        <v>7</v>
      </c>
      <c r="AX10">
        <f>(R10*SUMPRODUCT(K11:$K$23, X11:$X$23)-$AZ$3*SUMPRODUCT(K10:$K$22, W11:$W$23))/Z10</f>
        <v>85.862541543167467</v>
      </c>
    </row>
    <row r="11" spans="1:52" x14ac:dyDescent="0.25">
      <c r="A11" t="s">
        <v>33</v>
      </c>
      <c r="C11" s="7">
        <f>AU25</f>
        <v>1327.8276398537594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581.82844578667311</v>
      </c>
      <c r="P11">
        <f t="shared" si="22"/>
        <v>29.091422289333657</v>
      </c>
      <c r="Q11" s="4">
        <f t="shared" si="23"/>
        <v>50</v>
      </c>
      <c r="R11">
        <f t="shared" si="0"/>
        <v>100000</v>
      </c>
      <c r="S11">
        <f t="shared" si="1"/>
        <v>88.726335958453248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78.56243869674995</v>
      </c>
      <c r="AC11">
        <f t="shared" si="2"/>
        <v>80.149361708673155</v>
      </c>
      <c r="AE11">
        <f t="shared" si="3"/>
        <v>525.58440568973253</v>
      </c>
      <c r="AF11">
        <f t="shared" si="4"/>
        <v>-26.279220284486627</v>
      </c>
      <c r="AG11">
        <f t="shared" si="4"/>
        <v>-45.16661307089457</v>
      </c>
      <c r="AH11">
        <f t="shared" si="5"/>
        <v>-249.71365004089716</v>
      </c>
      <c r="AI11">
        <f t="shared" si="6"/>
        <v>204.42492229345413</v>
      </c>
      <c r="AJ11">
        <f t="shared" si="7"/>
        <v>-1.5869230119232043</v>
      </c>
      <c r="AK11">
        <f t="shared" si="24"/>
        <v>40.45073368713971</v>
      </c>
      <c r="AL11">
        <f t="shared" si="8"/>
        <v>243.28873296867064</v>
      </c>
      <c r="AN11">
        <f t="shared" si="9"/>
        <v>272.50432922796341</v>
      </c>
      <c r="AO11">
        <f t="shared" si="9"/>
        <v>-13.625216461398171</v>
      </c>
      <c r="AP11">
        <f t="shared" si="9"/>
        <v>-23.417927672779758</v>
      </c>
      <c r="AQ11">
        <f t="shared" si="9"/>
        <v>-129.47121331379796</v>
      </c>
      <c r="AR11">
        <f t="shared" si="9"/>
        <v>105.98997177998753</v>
      </c>
      <c r="AS11">
        <f t="shared" si="9"/>
        <v>-0.82278580988918437</v>
      </c>
      <c r="AT11">
        <f t="shared" si="9"/>
        <v>20.972844572371468</v>
      </c>
      <c r="AU11">
        <f t="shared" si="9"/>
        <v>126.14003054246982</v>
      </c>
      <c r="AW11">
        <v>8</v>
      </c>
      <c r="AX11">
        <f>(R11*SUMPRODUCT(K12:$K$23, X12:$X$23)-$AZ$3*SUMPRODUCT(K11:$K$22, W12:$W$23))/Z11</f>
        <v>88.726335958453248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581.82844578667311</v>
      </c>
      <c r="P12">
        <f t="shared" si="22"/>
        <v>29.091422289333657</v>
      </c>
      <c r="Q12" s="4">
        <f t="shared" si="23"/>
        <v>50</v>
      </c>
      <c r="R12">
        <f t="shared" si="0"/>
        <v>100000</v>
      </c>
      <c r="S12">
        <f t="shared" si="1"/>
        <v>89.698475791056509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80.149361708673155</v>
      </c>
      <c r="AC12">
        <f t="shared" si="2"/>
        <v>79.993109639848285</v>
      </c>
      <c r="AE12">
        <f t="shared" si="3"/>
        <v>518.87466587293363</v>
      </c>
      <c r="AF12">
        <f t="shared" si="4"/>
        <v>-25.94373329364668</v>
      </c>
      <c r="AG12">
        <f t="shared" si="4"/>
        <v>-44.590004977444721</v>
      </c>
      <c r="AH12">
        <f t="shared" si="5"/>
        <v>-249.88392548181966</v>
      </c>
      <c r="AI12">
        <f t="shared" si="6"/>
        <v>198.45700212002257</v>
      </c>
      <c r="AJ12">
        <f t="shared" si="7"/>
        <v>0.15625206882486964</v>
      </c>
      <c r="AK12">
        <f t="shared" si="24"/>
        <v>40.115620600157207</v>
      </c>
      <c r="AL12">
        <f t="shared" si="8"/>
        <v>238.72887478900464</v>
      </c>
      <c r="AN12">
        <f t="shared" si="9"/>
        <v>247.81909622298133</v>
      </c>
      <c r="AO12">
        <f t="shared" si="9"/>
        <v>-12.390954811149067</v>
      </c>
      <c r="AP12">
        <f t="shared" si="9"/>
        <v>-21.296577884561181</v>
      </c>
      <c r="AQ12">
        <f t="shared" si="9"/>
        <v>-119.34675683071472</v>
      </c>
      <c r="AR12">
        <f t="shared" si="9"/>
        <v>94.784806696556359</v>
      </c>
      <c r="AS12">
        <f t="shared" si="9"/>
        <v>7.4627359988766337E-2</v>
      </c>
      <c r="AT12">
        <f t="shared" si="9"/>
        <v>19.159572620162397</v>
      </c>
      <c r="AU12">
        <f t="shared" si="9"/>
        <v>114.01900667670752</v>
      </c>
      <c r="AW12">
        <v>9</v>
      </c>
      <c r="AX12">
        <f>(R12*SUMPRODUCT(K13:$K$23, X13:$X$23)-$AZ$3*SUMPRODUCT(K12:$K$22, W13:$W$23))/Z12</f>
        <v>89.698475791056509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581.82844578667311</v>
      </c>
      <c r="P13">
        <f t="shared" si="22"/>
        <v>29.091422289333657</v>
      </c>
      <c r="Q13" s="4">
        <f t="shared" si="23"/>
        <v>50</v>
      </c>
      <c r="R13">
        <f t="shared" si="0"/>
        <v>100000</v>
      </c>
      <c r="S13">
        <f t="shared" si="1"/>
        <v>88.921337323089773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79.993109639848285</v>
      </c>
      <c r="AC13">
        <f t="shared" si="2"/>
        <v>78.284527380395161</v>
      </c>
      <c r="AE13">
        <f t="shared" si="3"/>
        <v>512.22986817419701</v>
      </c>
      <c r="AF13">
        <f t="shared" si="4"/>
        <v>-25.611493408709851</v>
      </c>
      <c r="AG13">
        <f t="shared" si="4"/>
        <v>-44.018977748812716</v>
      </c>
      <c r="AH13">
        <f t="shared" si="5"/>
        <v>-250.25435771512207</v>
      </c>
      <c r="AI13">
        <f t="shared" si="6"/>
        <v>192.34503930155233</v>
      </c>
      <c r="AJ13">
        <f t="shared" si="7"/>
        <v>1.7085822594531237</v>
      </c>
      <c r="AK13">
        <f t="shared" si="24"/>
        <v>39.662803908373483</v>
      </c>
      <c r="AL13">
        <f t="shared" si="8"/>
        <v>233.71642546937895</v>
      </c>
      <c r="AN13">
        <f t="shared" si="9"/>
        <v>225.36089959918311</v>
      </c>
      <c r="AO13">
        <f t="shared" si="9"/>
        <v>-11.268044979959157</v>
      </c>
      <c r="AP13">
        <f t="shared" si="9"/>
        <v>-19.366610659133318</v>
      </c>
      <c r="AQ13">
        <f t="shared" si="9"/>
        <v>-110.1020277952949</v>
      </c>
      <c r="AR13">
        <f t="shared" si="9"/>
        <v>84.624216164795726</v>
      </c>
      <c r="AS13">
        <f t="shared" si="9"/>
        <v>0.75170867408031639</v>
      </c>
      <c r="AT13">
        <f t="shared" si="9"/>
        <v>17.450066317447337</v>
      </c>
      <c r="AU13">
        <f t="shared" si="9"/>
        <v>102.82599115632338</v>
      </c>
      <c r="AW13">
        <v>10</v>
      </c>
      <c r="AX13">
        <f>(R13*SUMPRODUCT(K14:$K$23, X14:$X$23)-$AZ$3*SUMPRODUCT(K13:$K$22, W14:$W$23))/Z13</f>
        <v>88.921337323089773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581.82844578667311</v>
      </c>
      <c r="P14">
        <f t="shared" si="22"/>
        <v>29.091422289333657</v>
      </c>
      <c r="Q14" s="4">
        <f t="shared" si="23"/>
        <v>50</v>
      </c>
      <c r="R14">
        <f t="shared" si="0"/>
        <v>100000</v>
      </c>
      <c r="S14">
        <f t="shared" si="1"/>
        <v>86.49573303062418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78.284527380395161</v>
      </c>
      <c r="AC14">
        <f t="shared" si="2"/>
        <v>75.17056703075832</v>
      </c>
      <c r="AE14">
        <f t="shared" si="3"/>
        <v>505.64776610337526</v>
      </c>
      <c r="AF14">
        <f t="shared" si="4"/>
        <v>-25.282388305168762</v>
      </c>
      <c r="AG14">
        <f t="shared" si="4"/>
        <v>-43.453338330657225</v>
      </c>
      <c r="AH14">
        <f t="shared" si="5"/>
        <v>-250.89928133472722</v>
      </c>
      <c r="AI14">
        <f t="shared" si="6"/>
        <v>186.01275813282206</v>
      </c>
      <c r="AJ14">
        <f t="shared" si="7"/>
        <v>3.1139603496368409</v>
      </c>
      <c r="AK14">
        <f t="shared" si="24"/>
        <v>39.105493362502123</v>
      </c>
      <c r="AL14">
        <f t="shared" si="8"/>
        <v>228.23221184496103</v>
      </c>
      <c r="AN14">
        <f t="shared" si="9"/>
        <v>204.92886220424302</v>
      </c>
      <c r="AO14">
        <f t="shared" si="9"/>
        <v>-10.246443110212152</v>
      </c>
      <c r="AP14">
        <f t="shared" si="9"/>
        <v>-17.610763420750658</v>
      </c>
      <c r="AQ14">
        <f t="shared" si="9"/>
        <v>-101.68442876355211</v>
      </c>
      <c r="AR14">
        <f t="shared" si="9"/>
        <v>75.387226909728113</v>
      </c>
      <c r="AS14">
        <f t="shared" si="9"/>
        <v>1.2620254536430453</v>
      </c>
      <c r="AT14">
        <f t="shared" si="9"/>
        <v>15.8486693661666</v>
      </c>
      <c r="AU14">
        <f t="shared" si="9"/>
        <v>92.497921729537765</v>
      </c>
      <c r="AW14">
        <v>11</v>
      </c>
      <c r="AX14">
        <f>(R14*SUMPRODUCT(K15:$K$23, X15:$X$23)-$AZ$3*SUMPRODUCT(K14:$K$22, W15:$W$23))/Z14</f>
        <v>86.49573303062418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581.82844578667311</v>
      </c>
      <c r="P15">
        <f t="shared" si="22"/>
        <v>29.091422289333657</v>
      </c>
      <c r="Q15" s="4">
        <f t="shared" si="23"/>
        <v>50</v>
      </c>
      <c r="R15">
        <f t="shared" si="0"/>
        <v>100000</v>
      </c>
      <c r="S15">
        <f t="shared" si="1"/>
        <v>82.563310378197215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75.17056703075832</v>
      </c>
      <c r="AC15">
        <f t="shared" si="2"/>
        <v>70.827667828858921</v>
      </c>
      <c r="AE15">
        <f t="shared" si="3"/>
        <v>499.12669081207389</v>
      </c>
      <c r="AF15">
        <f t="shared" si="4"/>
        <v>-24.956334540603695</v>
      </c>
      <c r="AG15">
        <f t="shared" si="4"/>
        <v>-42.892943308849347</v>
      </c>
      <c r="AH15">
        <f t="shared" si="5"/>
        <v>-251.72327700261079</v>
      </c>
      <c r="AI15">
        <f t="shared" si="6"/>
        <v>179.55413596001009</v>
      </c>
      <c r="AJ15">
        <f t="shared" si="7"/>
        <v>4.3428992018993995</v>
      </c>
      <c r="AK15">
        <f t="shared" si="24"/>
        <v>38.453864631155994</v>
      </c>
      <c r="AL15">
        <f t="shared" si="8"/>
        <v>222.35089979306548</v>
      </c>
      <c r="AN15">
        <f t="shared" si="9"/>
        <v>186.34047455282649</v>
      </c>
      <c r="AO15">
        <f t="shared" si="9"/>
        <v>-9.3170237276413257</v>
      </c>
      <c r="AP15">
        <f t="shared" si="9"/>
        <v>-16.013352037204115</v>
      </c>
      <c r="AQ15">
        <f t="shared" si="9"/>
        <v>-93.976611061097813</v>
      </c>
      <c r="AR15">
        <f t="shared" si="9"/>
        <v>67.033487726883251</v>
      </c>
      <c r="AS15">
        <f t="shared" si="9"/>
        <v>1.6213476720717368</v>
      </c>
      <c r="AT15">
        <f t="shared" si="9"/>
        <v>14.356097391028211</v>
      </c>
      <c r="AU15">
        <f t="shared" si="9"/>
        <v>83.010932789983201</v>
      </c>
      <c r="AW15">
        <v>12</v>
      </c>
      <c r="AX15">
        <f>(R15*SUMPRODUCT(K16:$K$23, X16:$X$23)-$AZ$3*SUMPRODUCT(K15:$K$22, W16:$W$23))/Z15</f>
        <v>82.563310378197215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581.82844578667311</v>
      </c>
      <c r="P16">
        <f t="shared" si="22"/>
        <v>29.091422289333657</v>
      </c>
      <c r="Q16" s="4">
        <f t="shared" si="23"/>
        <v>50</v>
      </c>
      <c r="R16">
        <f t="shared" si="0"/>
        <v>100000</v>
      </c>
      <c r="S16">
        <f t="shared" si="1"/>
        <v>77.095044313141671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70.827667828858921</v>
      </c>
      <c r="AC16">
        <f t="shared" si="2"/>
        <v>65.280153678297268</v>
      </c>
      <c r="AE16">
        <f t="shared" si="3"/>
        <v>492.66266974418824</v>
      </c>
      <c r="AF16">
        <f t="shared" si="4"/>
        <v>-24.633133487209413</v>
      </c>
      <c r="AG16">
        <f t="shared" si="4"/>
        <v>-42.337451297871276</v>
      </c>
      <c r="AH16">
        <f t="shared" si="5"/>
        <v>-253.1251557791521</v>
      </c>
      <c r="AI16">
        <f t="shared" si="6"/>
        <v>172.56692917995545</v>
      </c>
      <c r="AJ16">
        <f t="shared" si="7"/>
        <v>5.5475141505616534</v>
      </c>
      <c r="AK16">
        <f t="shared" si="24"/>
        <v>37.720004286008638</v>
      </c>
      <c r="AL16">
        <f t="shared" si="8"/>
        <v>215.83444761652575</v>
      </c>
      <c r="AN16">
        <f t="shared" si="9"/>
        <v>169.42887440904266</v>
      </c>
      <c r="AO16">
        <f t="shared" si="9"/>
        <v>-8.4714437204521342</v>
      </c>
      <c r="AP16">
        <f t="shared" si="9"/>
        <v>-14.560037038062214</v>
      </c>
      <c r="AQ16">
        <f t="shared" si="9"/>
        <v>-87.050862308167083</v>
      </c>
      <c r="AR16">
        <f t="shared" si="9"/>
        <v>59.346531342361246</v>
      </c>
      <c r="AS16">
        <f t="shared" si="9"/>
        <v>1.907814689483047</v>
      </c>
      <c r="AT16">
        <f t="shared" si="9"/>
        <v>12.972076557375697</v>
      </c>
      <c r="AU16">
        <f t="shared" si="9"/>
        <v>74.226422589219993</v>
      </c>
      <c r="AW16">
        <v>13</v>
      </c>
      <c r="AX16">
        <f>(R16*SUMPRODUCT(K17:$K$23, X17:$X$23)-$AZ$3*SUMPRODUCT(K16:$K$22, W17:$W$23))/Z16</f>
        <v>77.095044313141671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581.82844578667311</v>
      </c>
      <c r="P17">
        <f t="shared" si="22"/>
        <v>29.091422289333657</v>
      </c>
      <c r="Q17" s="4">
        <f t="shared" si="23"/>
        <v>50</v>
      </c>
      <c r="R17">
        <f t="shared" si="0"/>
        <v>100000</v>
      </c>
      <c r="S17">
        <f t="shared" si="1"/>
        <v>70.062267373241014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65.280153678297268</v>
      </c>
      <c r="AC17">
        <f t="shared" si="2"/>
        <v>58.553134542400471</v>
      </c>
      <c r="AE17">
        <f t="shared" si="3"/>
        <v>486.25145237241384</v>
      </c>
      <c r="AF17">
        <f t="shared" si="4"/>
        <v>-24.312572618620695</v>
      </c>
      <c r="AG17">
        <f t="shared" si="4"/>
        <v>-41.786497024476652</v>
      </c>
      <c r="AH17">
        <f t="shared" si="5"/>
        <v>-255.15952083181583</v>
      </c>
      <c r="AI17">
        <f t="shared" si="6"/>
        <v>164.99286189750063</v>
      </c>
      <c r="AJ17">
        <f t="shared" si="7"/>
        <v>6.7270191358967963</v>
      </c>
      <c r="AK17">
        <f t="shared" si="24"/>
        <v>36.905332340246332</v>
      </c>
      <c r="AL17">
        <f t="shared" si="8"/>
        <v>208.62521337364376</v>
      </c>
      <c r="AN17">
        <f t="shared" si="9"/>
        <v>154.04231903176415</v>
      </c>
      <c r="AO17">
        <f t="shared" si="9"/>
        <v>-7.7021159515882092</v>
      </c>
      <c r="AP17">
        <f t="shared" si="9"/>
        <v>-13.237778261553375</v>
      </c>
      <c r="AQ17">
        <f t="shared" si="9"/>
        <v>-80.833412671975253</v>
      </c>
      <c r="AR17">
        <f t="shared" si="9"/>
        <v>52.269012146647313</v>
      </c>
      <c r="AS17">
        <f t="shared" si="9"/>
        <v>2.1310900416004297</v>
      </c>
      <c r="AT17">
        <f t="shared" si="9"/>
        <v>11.691446782508431</v>
      </c>
      <c r="AU17">
        <f t="shared" si="9"/>
        <v>66.091548970756179</v>
      </c>
      <c r="AW17">
        <v>14</v>
      </c>
      <c r="AX17">
        <f>(R17*SUMPRODUCT(K18:$K$23, X18:$X$23)-$AZ$3*SUMPRODUCT(K17:$K$22, W18:$W$23))/Z17</f>
        <v>70.062267373241014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581.82844578667311</v>
      </c>
      <c r="P18">
        <f t="shared" si="22"/>
        <v>29.091422289333657</v>
      </c>
      <c r="Q18" s="4">
        <f t="shared" si="23"/>
        <v>50</v>
      </c>
      <c r="R18">
        <f t="shared" si="0"/>
        <v>100000</v>
      </c>
      <c r="S18">
        <f t="shared" si="1"/>
        <v>61.636018749552441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58.553134542400471</v>
      </c>
      <c r="AC18">
        <f t="shared" si="2"/>
        <v>50.837353406255943</v>
      </c>
      <c r="AE18">
        <f t="shared" si="3"/>
        <v>479.89177303059517</v>
      </c>
      <c r="AF18">
        <f t="shared" si="4"/>
        <v>-23.99458865152976</v>
      </c>
      <c r="AG18">
        <f t="shared" si="4"/>
        <v>-41.239971722398998</v>
      </c>
      <c r="AH18">
        <f t="shared" si="5"/>
        <v>-257.3206636657689</v>
      </c>
      <c r="AI18">
        <f t="shared" si="6"/>
        <v>157.33654899089754</v>
      </c>
      <c r="AJ18">
        <f t="shared" si="7"/>
        <v>7.7157811361445283</v>
      </c>
      <c r="AK18">
        <f t="shared" si="24"/>
        <v>36.011522324502614</v>
      </c>
      <c r="AL18">
        <f t="shared" si="8"/>
        <v>201.06385245154468</v>
      </c>
      <c r="AN18">
        <f t="shared" si="9"/>
        <v>140.04377472838647</v>
      </c>
      <c r="AO18">
        <f t="shared" si="9"/>
        <v>-7.0021887364193232</v>
      </c>
      <c r="AP18">
        <f t="shared" si="9"/>
        <v>-12.034799582464329</v>
      </c>
      <c r="AQ18">
        <f t="shared" si="9"/>
        <v>-75.09225846443168</v>
      </c>
      <c r="AR18">
        <f t="shared" si="9"/>
        <v>45.914527945071136</v>
      </c>
      <c r="AS18">
        <f t="shared" si="9"/>
        <v>2.2516475088954455</v>
      </c>
      <c r="AT18">
        <f t="shared" si="9"/>
        <v>10.50901433085701</v>
      </c>
      <c r="AU18">
        <f t="shared" si="9"/>
        <v>58.675189784823587</v>
      </c>
      <c r="AW18">
        <v>15</v>
      </c>
      <c r="AX18">
        <f>(R18*SUMPRODUCT(K19:$K$23, X19:$X$23)-$AZ$3*SUMPRODUCT(K18:$K$22, W19:$W$23))/Z18</f>
        <v>61.636018749552441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581.82844578667311</v>
      </c>
      <c r="P19">
        <f t="shared" si="22"/>
        <v>29.091422289333657</v>
      </c>
      <c r="Q19" s="4">
        <f t="shared" si="23"/>
        <v>50</v>
      </c>
      <c r="R19">
        <f t="shared" si="0"/>
        <v>100000</v>
      </c>
      <c r="S19">
        <f t="shared" si="1"/>
        <v>51.871446574231193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50.837353406255943</v>
      </c>
      <c r="AC19">
        <f t="shared" si="2"/>
        <v>42.220883241269405</v>
      </c>
      <c r="AE19">
        <f t="shared" si="3"/>
        <v>473.58060162933612</v>
      </c>
      <c r="AF19">
        <f t="shared" si="4"/>
        <v>-23.679030081466806</v>
      </c>
      <c r="AG19">
        <f t="shared" si="4"/>
        <v>-40.697614997924489</v>
      </c>
      <c r="AH19">
        <f t="shared" si="5"/>
        <v>-259.91401450104178</v>
      </c>
      <c r="AI19">
        <f t="shared" si="6"/>
        <v>149.28994204890301</v>
      </c>
      <c r="AJ19">
        <f t="shared" si="7"/>
        <v>8.6164701649865378</v>
      </c>
      <c r="AK19">
        <f t="shared" si="24"/>
        <v>35.051724746788771</v>
      </c>
      <c r="AL19">
        <f t="shared" si="8"/>
        <v>192.95813696067833</v>
      </c>
      <c r="AN19">
        <f t="shared" si="9"/>
        <v>127.30802339823735</v>
      </c>
      <c r="AO19">
        <f t="shared" si="9"/>
        <v>-6.3654011699118671</v>
      </c>
      <c r="AP19">
        <f t="shared" si="9"/>
        <v>-10.940340260100887</v>
      </c>
      <c r="AQ19">
        <f t="shared" si="9"/>
        <v>-69.870132614778768</v>
      </c>
      <c r="AR19">
        <f t="shared" si="9"/>
        <v>40.132149353445818</v>
      </c>
      <c r="AS19">
        <f t="shared" si="9"/>
        <v>2.316281075703523</v>
      </c>
      <c r="AT19">
        <f t="shared" si="9"/>
        <v>9.422611016710059</v>
      </c>
      <c r="AU19">
        <f t="shared" si="9"/>
        <v>51.871041445859397</v>
      </c>
      <c r="AW19">
        <v>16</v>
      </c>
      <c r="AX19">
        <f>(R19*SUMPRODUCT(K20:$K$23, X20:$X$23)-$AZ$3*SUMPRODUCT(K19:$K$22, W20:$W$23))/Z19</f>
        <v>51.871446574231193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581.82844578667311</v>
      </c>
      <c r="P20">
        <f t="shared" si="22"/>
        <v>29.091422289333657</v>
      </c>
      <c r="Q20" s="4">
        <f t="shared" si="23"/>
        <v>50</v>
      </c>
      <c r="R20">
        <f t="shared" si="0"/>
        <v>100000</v>
      </c>
      <c r="S20">
        <f t="shared" si="1"/>
        <v>40.858455752441181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42.220883241269405</v>
      </c>
      <c r="AC20">
        <f t="shared" si="2"/>
        <v>32.816873122751588</v>
      </c>
      <c r="AE20">
        <f t="shared" si="3"/>
        <v>467.31551481722852</v>
      </c>
      <c r="AF20">
        <f t="shared" si="4"/>
        <v>-23.365775740861427</v>
      </c>
      <c r="AG20">
        <f t="shared" si="4"/>
        <v>-40.159218597965328</v>
      </c>
      <c r="AH20">
        <f t="shared" si="5"/>
        <v>-262.8404999598356</v>
      </c>
      <c r="AI20">
        <f t="shared" si="6"/>
        <v>140.95002051856619</v>
      </c>
      <c r="AJ20">
        <f t="shared" si="7"/>
        <v>9.4040101185178173</v>
      </c>
      <c r="AK20">
        <f t="shared" si="24"/>
        <v>34.031943562234559</v>
      </c>
      <c r="AL20">
        <f t="shared" si="8"/>
        <v>184.38597419931858</v>
      </c>
      <c r="AN20">
        <f t="shared" si="9"/>
        <v>115.72133550127829</v>
      </c>
      <c r="AO20">
        <f t="shared" si="9"/>
        <v>-5.7860667750639152</v>
      </c>
      <c r="AP20">
        <f t="shared" si="9"/>
        <v>-9.9446268345315154</v>
      </c>
      <c r="AQ20">
        <f t="shared" si="9"/>
        <v>-65.087189949325648</v>
      </c>
      <c r="AR20">
        <f t="shared" si="9"/>
        <v>34.903451942357215</v>
      </c>
      <c r="AS20">
        <f t="shared" si="9"/>
        <v>2.3287149163195209</v>
      </c>
      <c r="AT20">
        <f t="shared" si="9"/>
        <v>8.427329788667917</v>
      </c>
      <c r="AU20">
        <f t="shared" si="9"/>
        <v>45.65949664734466</v>
      </c>
      <c r="AW20">
        <v>17</v>
      </c>
      <c r="AX20">
        <f>(R20*SUMPRODUCT(K21:$K$23, X21:$X$23)-$AZ$3*SUMPRODUCT(K20:$K$22, W21:$W$23))/Z20</f>
        <v>40.858455752441181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581.82844578667311</v>
      </c>
      <c r="P21">
        <f t="shared" si="22"/>
        <v>29.091422289333657</v>
      </c>
      <c r="Q21" s="4">
        <f t="shared" si="23"/>
        <v>50</v>
      </c>
      <c r="R21">
        <f t="shared" si="0"/>
        <v>100000</v>
      </c>
      <c r="S21">
        <f t="shared" si="1"/>
        <v>28.557688600042798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32.816873122751588</v>
      </c>
      <c r="AC21">
        <f t="shared" si="2"/>
        <v>22.631600528384226</v>
      </c>
      <c r="AE21">
        <f t="shared" si="3"/>
        <v>461.09155210393709</v>
      </c>
      <c r="AF21">
        <f t="shared" si="4"/>
        <v>-23.054577605196855</v>
      </c>
      <c r="AG21">
        <f t="shared" si="4"/>
        <v>-39.624356237903491</v>
      </c>
      <c r="AH21">
        <f t="shared" si="5"/>
        <v>-266.54034816436968</v>
      </c>
      <c r="AI21">
        <f t="shared" si="6"/>
        <v>131.87227009646705</v>
      </c>
      <c r="AJ21">
        <f t="shared" si="7"/>
        <v>10.185272594367362</v>
      </c>
      <c r="AK21">
        <f t="shared" si="24"/>
        <v>32.959769333504433</v>
      </c>
      <c r="AL21">
        <f t="shared" si="8"/>
        <v>175.01731202433882</v>
      </c>
      <c r="AN21">
        <f t="shared" si="9"/>
        <v>105.17966167784765</v>
      </c>
      <c r="AO21">
        <f t="shared" si="9"/>
        <v>-5.2589830838923826</v>
      </c>
      <c r="AP21">
        <f t="shared" si="9"/>
        <v>-9.0387177216505226</v>
      </c>
      <c r="AQ21">
        <f t="shared" si="9"/>
        <v>-60.80055797054527</v>
      </c>
      <c r="AR21">
        <f t="shared" si="9"/>
        <v>30.081402901759464</v>
      </c>
      <c r="AS21">
        <f t="shared" si="9"/>
        <v>2.323364027564593</v>
      </c>
      <c r="AT21">
        <f t="shared" si="9"/>
        <v>7.5184578239604081</v>
      </c>
      <c r="AU21">
        <f t="shared" si="9"/>
        <v>39.923224753284465</v>
      </c>
      <c r="AW21">
        <v>18</v>
      </c>
      <c r="AX21">
        <f>(R21*SUMPRODUCT(K22:$K$23, X22:$X$23)-$AZ$3*SUMPRODUCT(K21:$K$22, W22:$W$23))/Z21</f>
        <v>28.557688600042798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581.82844578667311</v>
      </c>
      <c r="P22">
        <f t="shared" si="22"/>
        <v>29.091422289333657</v>
      </c>
      <c r="Q22" s="4">
        <f t="shared" si="23"/>
        <v>50</v>
      </c>
      <c r="R22">
        <f t="shared" si="0"/>
        <v>100000</v>
      </c>
      <c r="S22">
        <f t="shared" si="1"/>
        <v>14.919149039356787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22.631600528384226</v>
      </c>
      <c r="AC22">
        <f t="shared" si="2"/>
        <v>11.66455143782823</v>
      </c>
      <c r="AE22">
        <f t="shared" si="3"/>
        <v>454.90314601501575</v>
      </c>
      <c r="AF22">
        <f t="shared" si="4"/>
        <v>-22.74515730075079</v>
      </c>
      <c r="AG22">
        <f t="shared" si="4"/>
        <v>-39.092549471344135</v>
      </c>
      <c r="AH22">
        <f t="shared" si="5"/>
        <v>-271.12640836064315</v>
      </c>
      <c r="AI22">
        <f t="shared" si="6"/>
        <v>121.93903088227768</v>
      </c>
      <c r="AJ22">
        <f t="shared" si="7"/>
        <v>10.967049090555996</v>
      </c>
      <c r="AK22">
        <f t="shared" si="24"/>
        <v>31.835271246985446</v>
      </c>
      <c r="AL22">
        <f t="shared" si="8"/>
        <v>164.74135121981914</v>
      </c>
      <c r="AN22">
        <f t="shared" si="9"/>
        <v>95.588338181087906</v>
      </c>
      <c r="AO22">
        <f t="shared" si="9"/>
        <v>-4.7794169090543956</v>
      </c>
      <c r="AP22">
        <f t="shared" si="9"/>
        <v>-8.2144778992238621</v>
      </c>
      <c r="AQ22">
        <f t="shared" si="9"/>
        <v>-56.971518089579071</v>
      </c>
      <c r="AR22">
        <f t="shared" si="9"/>
        <v>25.622925283230582</v>
      </c>
      <c r="AS22">
        <f t="shared" si="9"/>
        <v>2.3044949380984394</v>
      </c>
      <c r="AT22">
        <f t="shared" si="9"/>
        <v>6.6895133627918701</v>
      </c>
      <c r="AU22">
        <f t="shared" si="9"/>
        <v>34.6169335841209</v>
      </c>
      <c r="AW22">
        <v>19</v>
      </c>
      <c r="AX22">
        <f>(R22*SUMPRODUCT(K23:$K$23, X23:$X$23)-$AZ$3*SUMPRODUCT(K22:$K$22, W23:$W$23))/Z22</f>
        <v>14.919149039356787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581.82844578667311</v>
      </c>
      <c r="P23">
        <f t="shared" si="22"/>
        <v>29.091422289333657</v>
      </c>
      <c r="Q23" s="4">
        <f t="shared" si="23"/>
        <v>50</v>
      </c>
      <c r="R23">
        <f t="shared" si="0"/>
        <v>100000</v>
      </c>
      <c r="S23">
        <f t="shared" si="1"/>
        <v>15.123825517133854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11.66455143782823</v>
      </c>
      <c r="AC23">
        <f t="shared" si="2"/>
        <v>11.66455143782823</v>
      </c>
      <c r="AE23">
        <f t="shared" si="3"/>
        <v>448.74676887679908</v>
      </c>
      <c r="AF23">
        <f t="shared" si="4"/>
        <v>-22.437338443839955</v>
      </c>
      <c r="AG23">
        <f t="shared" si="4"/>
        <v>-38.56349514417964</v>
      </c>
      <c r="AH23">
        <f t="shared" si="5"/>
        <v>-276.25766490211589</v>
      </c>
      <c r="AI23">
        <f t="shared" si="6"/>
        <v>111.4882703866636</v>
      </c>
      <c r="AJ23">
        <f t="shared" si="7"/>
        <v>0</v>
      </c>
      <c r="AK23">
        <f t="shared" si="24"/>
        <v>30.658178730955115</v>
      </c>
      <c r="AL23">
        <f t="shared" si="8"/>
        <v>142.14644911761872</v>
      </c>
      <c r="AN23">
        <f t="shared" si="9"/>
        <v>86.861769534323614</v>
      </c>
      <c r="AO23">
        <f t="shared" si="9"/>
        <v>-4.343088476716181</v>
      </c>
      <c r="AP23">
        <f t="shared" si="9"/>
        <v>-7.4645516357386388</v>
      </c>
      <c r="AQ23">
        <f t="shared" si="9"/>
        <v>-53.473877217834684</v>
      </c>
      <c r="AR23">
        <f t="shared" si="9"/>
        <v>21.580252204034114</v>
      </c>
      <c r="AS23">
        <f t="shared" si="9"/>
        <v>0</v>
      </c>
      <c r="AT23">
        <f t="shared" si="9"/>
        <v>5.9343572811360863</v>
      </c>
      <c r="AU23">
        <f t="shared" si="9"/>
        <v>27.514609485170197</v>
      </c>
      <c r="AW23">
        <v>20</v>
      </c>
      <c r="AX23">
        <f>(R23*SUMPRODUCT(K$23:$K24, X$23:$X24)-$AZ$3*SUMPRODUCT(K$22:$K23, W$23:$W24))/Z23</f>
        <v>15.123825517133854</v>
      </c>
    </row>
    <row r="25" spans="5:50" x14ac:dyDescent="0.25">
      <c r="AN25" s="8">
        <f t="shared" ref="AN25:AU25" si="25">SUM(AN3:AN23)</f>
        <v>5021.8393743204879</v>
      </c>
      <c r="AO25" s="8">
        <f t="shared" si="25"/>
        <v>-687.46330305602919</v>
      </c>
      <c r="AP25" s="8">
        <f t="shared" si="25"/>
        <v>-902.03863575426215</v>
      </c>
      <c r="AQ25" s="8">
        <f t="shared" si="25"/>
        <v>-2389.9916503808163</v>
      </c>
      <c r="AR25" s="8">
        <f t="shared" si="25"/>
        <v>1042.3457851293811</v>
      </c>
      <c r="AS25" s="8">
        <f t="shared" si="25"/>
        <v>-43.587723456132842</v>
      </c>
      <c r="AT25" s="8">
        <f t="shared" si="25"/>
        <v>329.06957818051109</v>
      </c>
      <c r="AU25" s="9">
        <f t="shared" si="25"/>
        <v>1327.8276398537594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34A9C-07FE-42A3-B622-14C5C0FCBD08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679.07615482954486</v>
      </c>
      <c r="K3">
        <v>1</v>
      </c>
      <c r="L3" s="2">
        <v>0</v>
      </c>
      <c r="O3">
        <f>$C$3</f>
        <v>679.07615482954486</v>
      </c>
      <c r="P3">
        <f>O3*B5</f>
        <v>543.26092386363587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679.07615482954486</v>
      </c>
      <c r="AF3">
        <f t="shared" ref="AF3:AG23" si="4">-$Z3*P3</f>
        <v>-543.26092386363587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-384.66669673409103</v>
      </c>
      <c r="AJ3">
        <f t="shared" ref="AJ3:AJ23" si="7">AB3-AC3</f>
        <v>0</v>
      </c>
      <c r="AL3">
        <f t="shared" ref="AL3:AL23" si="8">SUM(AI3:AK3)</f>
        <v>-384.66669673409103</v>
      </c>
      <c r="AN3">
        <f t="shared" ref="AN3:AU23" si="9">AE3*$K3</f>
        <v>679.07615482954486</v>
      </c>
      <c r="AO3">
        <f t="shared" si="9"/>
        <v>-543.26092386363587</v>
      </c>
      <c r="AP3">
        <f t="shared" si="9"/>
        <v>-520.48192770000003</v>
      </c>
      <c r="AQ3">
        <f t="shared" si="9"/>
        <v>0</v>
      </c>
      <c r="AR3">
        <f t="shared" si="9"/>
        <v>-384.66669673409103</v>
      </c>
      <c r="AS3">
        <f t="shared" si="9"/>
        <v>0</v>
      </c>
      <c r="AT3">
        <f t="shared" si="9"/>
        <v>0</v>
      </c>
      <c r="AU3">
        <f t="shared" si="9"/>
        <v>-384.66669673409103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315.87747920922618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54.046874108900639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53.352377235335553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-53.352377235335553</v>
      </c>
      <c r="AK4">
        <f>H4*SUM(AB4, AE4:AF4)</f>
        <v>0</v>
      </c>
      <c r="AL4">
        <f t="shared" si="8"/>
        <v>-338.34227723533553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-262.52510197389029</v>
      </c>
      <c r="AR4">
        <f t="shared" si="9"/>
        <v>-262.52510197389029</v>
      </c>
      <c r="AS4">
        <f t="shared" si="9"/>
        <v>-49.146788269534916</v>
      </c>
      <c r="AT4">
        <f t="shared" si="9"/>
        <v>0</v>
      </c>
      <c r="AU4">
        <f t="shared" si="9"/>
        <v>-311.6718902434252</v>
      </c>
      <c r="AW4">
        <v>1</v>
      </c>
      <c r="AX4">
        <f>(R4*SUMPRODUCT(K5:$K$23, X5:$X$23)-$AZ$3*SUMPRODUCT(K4:$K$22, W5:$W$23))/Z4</f>
        <v>54.046874108900639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679.07615482954486</v>
      </c>
      <c r="P5">
        <f t="shared" ref="P5:P23" si="22">O5*$C$5</f>
        <v>33.953807741477242</v>
      </c>
      <c r="Q5" s="4">
        <f t="shared" ref="Q5:Q23" si="23">$C$8</f>
        <v>50</v>
      </c>
      <c r="R5">
        <f t="shared" si="0"/>
        <v>100000</v>
      </c>
      <c r="S5">
        <f t="shared" si="1"/>
        <v>100.53773583323796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53.352377235335553</v>
      </c>
      <c r="AC5">
        <f t="shared" si="2"/>
        <v>97.965914340467862</v>
      </c>
      <c r="AE5">
        <f t="shared" si="3"/>
        <v>661.70493957644669</v>
      </c>
      <c r="AF5">
        <f t="shared" si="4"/>
        <v>-33.085246978822333</v>
      </c>
      <c r="AG5">
        <f t="shared" si="4"/>
        <v>-48.720967071987786</v>
      </c>
      <c r="AH5">
        <f t="shared" si="5"/>
        <v>-285.92585502442779</v>
      </c>
      <c r="AI5">
        <f t="shared" si="6"/>
        <v>293.97287050120877</v>
      </c>
      <c r="AJ5">
        <f t="shared" si="7"/>
        <v>-44.613537105132309</v>
      </c>
      <c r="AK5">
        <f>H5*SUM(AB5, AE5:AF5)</f>
        <v>58.357713959746057</v>
      </c>
      <c r="AL5">
        <f t="shared" si="8"/>
        <v>307.7170473558225</v>
      </c>
      <c r="AN5">
        <f t="shared" si="9"/>
        <v>561.49657360040442</v>
      </c>
      <c r="AO5">
        <f t="shared" si="9"/>
        <v>-28.074828680020222</v>
      </c>
      <c r="AP5">
        <f t="shared" si="9"/>
        <v>-41.342680758783665</v>
      </c>
      <c r="AQ5">
        <f t="shared" si="9"/>
        <v>-242.62534295534647</v>
      </c>
      <c r="AR5">
        <f t="shared" si="9"/>
        <v>249.45372120625407</v>
      </c>
      <c r="AS5">
        <f t="shared" si="9"/>
        <v>-37.85727855796403</v>
      </c>
      <c r="AT5">
        <f t="shared" si="9"/>
        <v>49.520042048536432</v>
      </c>
      <c r="AU5">
        <f t="shared" si="9"/>
        <v>261.11648469682649</v>
      </c>
      <c r="AW5">
        <v>2</v>
      </c>
      <c r="AX5">
        <f>(R5*SUMPRODUCT(K6:$K$23, X6:$X$23)-$AZ$3*SUMPRODUCT(K5:$K$22, W6:$W$23))/Z5</f>
        <v>100.53773583323796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679.07615482954486</v>
      </c>
      <c r="P6">
        <f t="shared" si="22"/>
        <v>33.953807741477242</v>
      </c>
      <c r="Q6" s="4">
        <f t="shared" si="23"/>
        <v>50</v>
      </c>
      <c r="R6">
        <f t="shared" si="0"/>
        <v>100000</v>
      </c>
      <c r="S6">
        <f t="shared" si="1"/>
        <v>139.74386991156152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97.965914340467862</v>
      </c>
      <c r="AC6">
        <f t="shared" si="2"/>
        <v>134.40564931602421</v>
      </c>
      <c r="AE6">
        <f t="shared" si="3"/>
        <v>653.13542256026165</v>
      </c>
      <c r="AF6">
        <f t="shared" si="4"/>
        <v>-32.656771128013084</v>
      </c>
      <c r="AG6">
        <f t="shared" si="4"/>
        <v>-48.089998295125341</v>
      </c>
      <c r="AH6">
        <f t="shared" si="5"/>
        <v>-287.51821228513126</v>
      </c>
      <c r="AI6">
        <f t="shared" si="6"/>
        <v>284.87044085199187</v>
      </c>
      <c r="AJ6">
        <f t="shared" si="7"/>
        <v>-36.439734975556348</v>
      </c>
      <c r="AK6">
        <f>H6*SUM(AB6, AE6:AF6)</f>
        <v>61.478738382302893</v>
      </c>
      <c r="AL6">
        <f t="shared" si="8"/>
        <v>309.9094442587384</v>
      </c>
      <c r="AN6">
        <f t="shared" si="9"/>
        <v>510.53713734468789</v>
      </c>
      <c r="AO6">
        <f t="shared" si="9"/>
        <v>-25.526856867234393</v>
      </c>
      <c r="AP6">
        <f t="shared" si="9"/>
        <v>-37.590565779241508</v>
      </c>
      <c r="AQ6">
        <f t="shared" si="9"/>
        <v>-224.74470066117061</v>
      </c>
      <c r="AR6">
        <f t="shared" si="9"/>
        <v>222.67501403704128</v>
      </c>
      <c r="AS6">
        <f t="shared" si="9"/>
        <v>-28.483890687008561</v>
      </c>
      <c r="AT6">
        <f t="shared" si="9"/>
        <v>48.056158060188451</v>
      </c>
      <c r="AU6">
        <f t="shared" si="9"/>
        <v>242.24728141022118</v>
      </c>
      <c r="AW6">
        <v>3</v>
      </c>
      <c r="AX6">
        <f>(R6*SUMPRODUCT(K7:$K$23, X7:$X$23)-$AZ$3*SUMPRODUCT(K6:$K$22, W7:$W$23))/Z6</f>
        <v>139.74386991156152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679.07615482954486</v>
      </c>
      <c r="P7">
        <f t="shared" si="22"/>
        <v>33.953807741477242</v>
      </c>
      <c r="Q7" s="4">
        <f t="shared" si="23"/>
        <v>50</v>
      </c>
      <c r="R7">
        <f t="shared" si="0"/>
        <v>100000</v>
      </c>
      <c r="S7">
        <f t="shared" si="1"/>
        <v>171.91193500495962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134.40564931602421</v>
      </c>
      <c r="AC7">
        <f t="shared" si="2"/>
        <v>163.19319366180707</v>
      </c>
      <c r="AE7">
        <f t="shared" si="3"/>
        <v>644.63590874604517</v>
      </c>
      <c r="AF7">
        <f t="shared" si="4"/>
        <v>-32.231795437302253</v>
      </c>
      <c r="AG7">
        <f t="shared" si="4"/>
        <v>-47.464183815131562</v>
      </c>
      <c r="AH7">
        <f t="shared" si="5"/>
        <v>-289.8289940850546</v>
      </c>
      <c r="AI7">
        <f t="shared" si="6"/>
        <v>275.11093540855671</v>
      </c>
      <c r="AJ7">
        <f t="shared" si="7"/>
        <v>-28.787544345782862</v>
      </c>
      <c r="AK7">
        <f>H7*SUM(AB7, AE7:AF7)</f>
        <v>63.906005007326577</v>
      </c>
      <c r="AL7">
        <f t="shared" si="8"/>
        <v>310.22939607010045</v>
      </c>
      <c r="AN7">
        <f t="shared" si="9"/>
        <v>464.17309247151945</v>
      </c>
      <c r="AO7">
        <f t="shared" si="9"/>
        <v>-23.208654623575967</v>
      </c>
      <c r="AP7">
        <f t="shared" si="9"/>
        <v>-34.176806914095792</v>
      </c>
      <c r="AQ7">
        <f t="shared" si="9"/>
        <v>-208.69271886212599</v>
      </c>
      <c r="AR7">
        <f t="shared" si="9"/>
        <v>198.09491207172167</v>
      </c>
      <c r="AS7">
        <f t="shared" si="9"/>
        <v>-20.728605562224683</v>
      </c>
      <c r="AT7">
        <f t="shared" si="9"/>
        <v>46.015816943013519</v>
      </c>
      <c r="AU7">
        <f t="shared" si="9"/>
        <v>223.38212345251051</v>
      </c>
      <c r="AW7">
        <v>4</v>
      </c>
      <c r="AX7">
        <f>(R7*SUMPRODUCT(K8:$K$23, X8:$X$23)-$AZ$3*SUMPRODUCT(K7:$K$22, W8:$W$23))/Z7</f>
        <v>171.91193500495962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679.07615482954486</v>
      </c>
      <c r="P8">
        <f t="shared" si="22"/>
        <v>33.953807741477242</v>
      </c>
      <c r="Q8" s="4">
        <f t="shared" si="23"/>
        <v>50</v>
      </c>
      <c r="R8">
        <f t="shared" si="0"/>
        <v>100000</v>
      </c>
      <c r="S8">
        <f t="shared" si="1"/>
        <v>197.71883191565388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163.19319366180707</v>
      </c>
      <c r="AC8">
        <f t="shared" si="2"/>
        <v>185.23644696422457</v>
      </c>
      <c r="AE8">
        <f t="shared" si="3"/>
        <v>636.20472020800696</v>
      </c>
      <c r="AF8">
        <f t="shared" si="4"/>
        <v>-31.810236010400349</v>
      </c>
      <c r="AG8">
        <f t="shared" si="4"/>
        <v>-46.843400087262744</v>
      </c>
      <c r="AH8">
        <f t="shared" si="5"/>
        <v>-292.28377943500675</v>
      </c>
      <c r="AI8">
        <f t="shared" si="6"/>
        <v>265.26730467533719</v>
      </c>
      <c r="AJ8">
        <f t="shared" si="7"/>
        <v>-22.043253302417497</v>
      </c>
      <c r="AK8">
        <f t="shared" ref="AK8:AK23" si="24">H8*SUM(AB8:AB8, AE8:AF8)</f>
        <v>65.684012769785753</v>
      </c>
      <c r="AL8">
        <f t="shared" si="8"/>
        <v>308.90806414270543</v>
      </c>
      <c r="AN8">
        <f t="shared" si="9"/>
        <v>421.99151769232822</v>
      </c>
      <c r="AO8">
        <f t="shared" si="9"/>
        <v>-21.09957588461641</v>
      </c>
      <c r="AP8">
        <f t="shared" si="9"/>
        <v>-31.071000998279231</v>
      </c>
      <c r="AQ8">
        <f t="shared" si="9"/>
        <v>-193.87041900648239</v>
      </c>
      <c r="AR8">
        <f t="shared" si="9"/>
        <v>175.95052180295022</v>
      </c>
      <c r="AS8">
        <f t="shared" si="9"/>
        <v>-14.621183434354711</v>
      </c>
      <c r="AT8">
        <f t="shared" si="9"/>
        <v>43.567888379988332</v>
      </c>
      <c r="AU8">
        <f t="shared" si="9"/>
        <v>204.89722674858382</v>
      </c>
      <c r="AW8">
        <v>5</v>
      </c>
      <c r="AX8">
        <f>(R8*SUMPRODUCT(K9:$K$23, X9:$X$23)-$AZ$3*SUMPRODUCT(K8:$K$22, W9:$W$23))/Z8</f>
        <v>197.71883191565388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679.07615482954486</v>
      </c>
      <c r="P9">
        <f t="shared" si="22"/>
        <v>33.953807741477242</v>
      </c>
      <c r="Q9" s="4">
        <f t="shared" si="23"/>
        <v>50</v>
      </c>
      <c r="R9">
        <f t="shared" si="0"/>
        <v>100000</v>
      </c>
      <c r="S9">
        <f t="shared" si="1"/>
        <v>217.55616879468428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185.23644696422457</v>
      </c>
      <c r="AC9">
        <f t="shared" si="2"/>
        <v>201.1409090086911</v>
      </c>
      <c r="AE9">
        <f t="shared" si="3"/>
        <v>627.8378398796234</v>
      </c>
      <c r="AF9">
        <f t="shared" si="4"/>
        <v>-31.391891993981169</v>
      </c>
      <c r="AG9">
        <f t="shared" si="4"/>
        <v>-46.22735133714253</v>
      </c>
      <c r="AH9">
        <f t="shared" si="5"/>
        <v>-295.22949849517153</v>
      </c>
      <c r="AI9">
        <f t="shared" si="6"/>
        <v>254.98909805332818</v>
      </c>
      <c r="AJ9">
        <f t="shared" si="7"/>
        <v>-15.904462044466527</v>
      </c>
      <c r="AK9">
        <f t="shared" si="24"/>
        <v>66.890125892092811</v>
      </c>
      <c r="AL9">
        <f t="shared" si="8"/>
        <v>305.97476190095449</v>
      </c>
      <c r="AN9">
        <f t="shared" si="9"/>
        <v>383.6150954401769</v>
      </c>
      <c r="AO9">
        <f t="shared" si="9"/>
        <v>-19.180754772008843</v>
      </c>
      <c r="AP9">
        <f t="shared" si="9"/>
        <v>-28.245366348967753</v>
      </c>
      <c r="AQ9">
        <f t="shared" si="9"/>
        <v>-180.38812739240961</v>
      </c>
      <c r="AR9">
        <f t="shared" si="9"/>
        <v>155.80084692679065</v>
      </c>
      <c r="AS9">
        <f t="shared" si="9"/>
        <v>-9.7177827419298133</v>
      </c>
      <c r="AT9">
        <f t="shared" si="9"/>
        <v>40.87052483650951</v>
      </c>
      <c r="AU9">
        <f t="shared" si="9"/>
        <v>186.95358902137039</v>
      </c>
      <c r="AW9">
        <v>6</v>
      </c>
      <c r="AX9">
        <f>(R9*SUMPRODUCT(K10:$K$23, X10:$X$23)-$AZ$3*SUMPRODUCT(K9:$K$22, W10:$W$23))/Z9</f>
        <v>217.55616879468428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679.07615482954486</v>
      </c>
      <c r="P10">
        <f t="shared" si="22"/>
        <v>33.953807741477242</v>
      </c>
      <c r="Q10" s="4">
        <f t="shared" si="23"/>
        <v>50</v>
      </c>
      <c r="R10">
        <f t="shared" si="0"/>
        <v>100000</v>
      </c>
      <c r="S10">
        <f t="shared" si="1"/>
        <v>231.87437689589657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201.1409090086911</v>
      </c>
      <c r="AC10">
        <f t="shared" si="2"/>
        <v>211.5427087418102</v>
      </c>
      <c r="AE10">
        <f t="shared" si="3"/>
        <v>619.5320550623419</v>
      </c>
      <c r="AF10">
        <f t="shared" si="4"/>
        <v>-30.976602753117096</v>
      </c>
      <c r="AG10">
        <f t="shared" si="4"/>
        <v>-45.615801015561416</v>
      </c>
      <c r="AH10">
        <f t="shared" si="5"/>
        <v>-298.55361641936923</v>
      </c>
      <c r="AI10">
        <f t="shared" si="6"/>
        <v>244.38603487429424</v>
      </c>
      <c r="AJ10">
        <f t="shared" si="7"/>
        <v>-10.401799733119105</v>
      </c>
      <c r="AK10">
        <f t="shared" si="24"/>
        <v>67.575897030696709</v>
      </c>
      <c r="AL10">
        <f t="shared" si="8"/>
        <v>301.56013217187183</v>
      </c>
      <c r="AN10">
        <f t="shared" si="9"/>
        <v>348.70112643192789</v>
      </c>
      <c r="AO10">
        <f t="shared" si="9"/>
        <v>-17.435056321596395</v>
      </c>
      <c r="AP10">
        <f t="shared" si="9"/>
        <v>-25.674670208340292</v>
      </c>
      <c r="AQ10">
        <f t="shared" si="9"/>
        <v>-168.03970269994159</v>
      </c>
      <c r="AR10">
        <f t="shared" si="9"/>
        <v>137.55169720204967</v>
      </c>
      <c r="AS10">
        <f t="shared" si="9"/>
        <v>-5.8546111605039899</v>
      </c>
      <c r="AT10">
        <f t="shared" si="9"/>
        <v>38.034821962328891</v>
      </c>
      <c r="AU10">
        <f t="shared" si="9"/>
        <v>169.73190800387457</v>
      </c>
      <c r="AW10">
        <v>7</v>
      </c>
      <c r="AX10">
        <f>(R10*SUMPRODUCT(K11:$K$23, X11:$X$23)-$AZ$3*SUMPRODUCT(K10:$K$22, W11:$W$23))/Z10</f>
        <v>231.87437689589657</v>
      </c>
    </row>
    <row r="11" spans="1:52" x14ac:dyDescent="0.25">
      <c r="A11" t="s">
        <v>33</v>
      </c>
      <c r="C11" s="7">
        <f>AU25</f>
        <v>1592.857970527499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679.07615482954486</v>
      </c>
      <c r="P11">
        <f t="shared" si="22"/>
        <v>33.953807741477242</v>
      </c>
      <c r="Q11" s="4">
        <f t="shared" si="23"/>
        <v>50</v>
      </c>
      <c r="R11">
        <f t="shared" si="0"/>
        <v>100000</v>
      </c>
      <c r="S11">
        <f t="shared" si="1"/>
        <v>240.81252258394599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211.5427087418102</v>
      </c>
      <c r="AC11">
        <f t="shared" si="2"/>
        <v>216.77107623590427</v>
      </c>
      <c r="AE11">
        <f t="shared" si="3"/>
        <v>611.28078950805161</v>
      </c>
      <c r="AF11">
        <f t="shared" si="4"/>
        <v>-30.564039475402577</v>
      </c>
      <c r="AG11">
        <f t="shared" si="4"/>
        <v>-45.008264917024619</v>
      </c>
      <c r="AH11">
        <f t="shared" si="5"/>
        <v>-302.75617676237255</v>
      </c>
      <c r="AI11">
        <f t="shared" si="6"/>
        <v>232.95230835325196</v>
      </c>
      <c r="AJ11">
        <f t="shared" si="7"/>
        <v>-5.2283674940940728</v>
      </c>
      <c r="AK11">
        <f t="shared" si="24"/>
        <v>67.795226406248034</v>
      </c>
      <c r="AL11">
        <f t="shared" si="8"/>
        <v>295.51916726540594</v>
      </c>
      <c r="AN11">
        <f t="shared" si="9"/>
        <v>316.93608050686055</v>
      </c>
      <c r="AO11">
        <f t="shared" si="9"/>
        <v>-15.846804025343024</v>
      </c>
      <c r="AP11">
        <f t="shared" si="9"/>
        <v>-23.335827524853585</v>
      </c>
      <c r="AQ11">
        <f t="shared" si="9"/>
        <v>-156.97263460468147</v>
      </c>
      <c r="AR11">
        <f t="shared" si="9"/>
        <v>120.78081435198249</v>
      </c>
      <c r="AS11">
        <f t="shared" si="9"/>
        <v>-2.7107972792032675</v>
      </c>
      <c r="AT11">
        <f t="shared" si="9"/>
        <v>35.150382120733155</v>
      </c>
      <c r="AU11">
        <f t="shared" si="9"/>
        <v>153.22039919351238</v>
      </c>
      <c r="AW11">
        <v>8</v>
      </c>
      <c r="AX11">
        <f>(R11*SUMPRODUCT(K12:$K$23, X12:$X$23)-$AZ$3*SUMPRODUCT(K11:$K$22, W12:$W$23))/Z11</f>
        <v>240.81252258394599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679.07615482954486</v>
      </c>
      <c r="P12">
        <f t="shared" si="22"/>
        <v>33.953807741477242</v>
      </c>
      <c r="Q12" s="4">
        <f t="shared" si="23"/>
        <v>50</v>
      </c>
      <c r="R12">
        <f t="shared" si="0"/>
        <v>100000</v>
      </c>
      <c r="S12">
        <f t="shared" si="1"/>
        <v>244.4694024980094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216.77107623590427</v>
      </c>
      <c r="AC12">
        <f t="shared" si="2"/>
        <v>217.10936282797127</v>
      </c>
      <c r="AE12">
        <f t="shared" si="3"/>
        <v>603.07666227437903</v>
      </c>
      <c r="AF12">
        <f t="shared" si="4"/>
        <v>-30.153833113718949</v>
      </c>
      <c r="AG12">
        <f t="shared" si="4"/>
        <v>-44.404199586845863</v>
      </c>
      <c r="AH12">
        <f t="shared" si="5"/>
        <v>-307.96536201701775</v>
      </c>
      <c r="AI12">
        <f t="shared" si="6"/>
        <v>220.55326755679647</v>
      </c>
      <c r="AJ12">
        <f t="shared" si="7"/>
        <v>-0.33828659206699285</v>
      </c>
      <c r="AK12">
        <f t="shared" si="24"/>
        <v>67.575686872594815</v>
      </c>
      <c r="AL12">
        <f t="shared" si="8"/>
        <v>287.79066783732429</v>
      </c>
      <c r="AN12">
        <f t="shared" si="9"/>
        <v>288.0347090112283</v>
      </c>
      <c r="AO12">
        <f t="shared" si="9"/>
        <v>-14.401735450561414</v>
      </c>
      <c r="AP12">
        <f t="shared" si="9"/>
        <v>-21.207835598610291</v>
      </c>
      <c r="AQ12">
        <f t="shared" si="9"/>
        <v>-147.08696088417315</v>
      </c>
      <c r="AR12">
        <f t="shared" si="9"/>
        <v>105.33817707788346</v>
      </c>
      <c r="AS12">
        <f t="shared" si="9"/>
        <v>-0.16156864658126222</v>
      </c>
      <c r="AT12">
        <f t="shared" si="9"/>
        <v>32.274741375626661</v>
      </c>
      <c r="AU12">
        <f t="shared" si="9"/>
        <v>137.45134980692885</v>
      </c>
      <c r="AW12">
        <v>9</v>
      </c>
      <c r="AX12">
        <f>(R12*SUMPRODUCT(K13:$K$23, X13:$X$23)-$AZ$3*SUMPRODUCT(K12:$K$22, W13:$W$23))/Z12</f>
        <v>244.4694024980094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679.07615482954486</v>
      </c>
      <c r="P13">
        <f t="shared" si="22"/>
        <v>33.953807741477242</v>
      </c>
      <c r="Q13" s="4">
        <f t="shared" si="23"/>
        <v>50</v>
      </c>
      <c r="R13">
        <f t="shared" si="0"/>
        <v>100000</v>
      </c>
      <c r="S13">
        <f t="shared" si="1"/>
        <v>243.17143473257227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217.10936282797127</v>
      </c>
      <c r="AC13">
        <f t="shared" si="2"/>
        <v>213.03403491158258</v>
      </c>
      <c r="AE13">
        <f t="shared" si="3"/>
        <v>594.91499663468812</v>
      </c>
      <c r="AF13">
        <f t="shared" si="4"/>
        <v>-29.745749831734408</v>
      </c>
      <c r="AG13">
        <f t="shared" si="4"/>
        <v>-43.80326068024123</v>
      </c>
      <c r="AH13">
        <f t="shared" si="5"/>
        <v>-313.79382147233889</v>
      </c>
      <c r="AI13">
        <f t="shared" si="6"/>
        <v>207.57216465037357</v>
      </c>
      <c r="AJ13">
        <f t="shared" si="7"/>
        <v>4.0753279163886873</v>
      </c>
      <c r="AK13">
        <f t="shared" si="24"/>
        <v>66.941145183337511</v>
      </c>
      <c r="AL13">
        <f t="shared" si="8"/>
        <v>278.58863775009979</v>
      </c>
      <c r="AN13">
        <f t="shared" si="9"/>
        <v>261.73908855514873</v>
      </c>
      <c r="AO13">
        <f t="shared" si="9"/>
        <v>-13.086954427757437</v>
      </c>
      <c r="AP13">
        <f t="shared" si="9"/>
        <v>-19.271703673710054</v>
      </c>
      <c r="AQ13">
        <f t="shared" si="9"/>
        <v>-138.05688088384306</v>
      </c>
      <c r="AR13">
        <f t="shared" si="9"/>
        <v>91.323549569838164</v>
      </c>
      <c r="AS13">
        <f t="shared" si="9"/>
        <v>1.7929832336264444</v>
      </c>
      <c r="AT13">
        <f t="shared" si="9"/>
        <v>29.451458487746969</v>
      </c>
      <c r="AU13">
        <f t="shared" si="9"/>
        <v>122.56799129121158</v>
      </c>
      <c r="AW13">
        <v>10</v>
      </c>
      <c r="AX13">
        <f>(R13*SUMPRODUCT(K14:$K$23, X14:$X$23)-$AZ$3*SUMPRODUCT(K13:$K$22, W14:$W$23))/Z13</f>
        <v>243.17143473257227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679.07615482954486</v>
      </c>
      <c r="P14">
        <f t="shared" si="22"/>
        <v>33.953807741477242</v>
      </c>
      <c r="Q14" s="4">
        <f t="shared" si="23"/>
        <v>50</v>
      </c>
      <c r="R14">
        <f t="shared" si="0"/>
        <v>100000</v>
      </c>
      <c r="S14">
        <f t="shared" si="1"/>
        <v>236.98082954258314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213.03403491158258</v>
      </c>
      <c r="AC14">
        <f t="shared" si="2"/>
        <v>204.77434420164013</v>
      </c>
      <c r="AE14">
        <f t="shared" si="3"/>
        <v>586.78743988109909</v>
      </c>
      <c r="AF14">
        <f t="shared" si="4"/>
        <v>-29.339371994054954</v>
      </c>
      <c r="AG14">
        <f t="shared" si="4"/>
        <v>-43.20483319197011</v>
      </c>
      <c r="AH14">
        <f t="shared" si="5"/>
        <v>-320.78976293741357</v>
      </c>
      <c r="AI14">
        <f t="shared" si="6"/>
        <v>193.4534717576604</v>
      </c>
      <c r="AJ14">
        <f t="shared" si="7"/>
        <v>8.259690709942447</v>
      </c>
      <c r="AK14">
        <f t="shared" si="24"/>
        <v>65.931694500684088</v>
      </c>
      <c r="AL14">
        <f t="shared" si="8"/>
        <v>267.64485696828694</v>
      </c>
      <c r="AN14">
        <f t="shared" si="9"/>
        <v>237.81313885205674</v>
      </c>
      <c r="AO14">
        <f t="shared" si="9"/>
        <v>-11.890656942602837</v>
      </c>
      <c r="AP14">
        <f t="shared" si="9"/>
        <v>-17.510049289814209</v>
      </c>
      <c r="AQ14">
        <f t="shared" si="9"/>
        <v>-130.00963424031667</v>
      </c>
      <c r="AR14">
        <f t="shared" si="9"/>
        <v>78.402798379323002</v>
      </c>
      <c r="AS14">
        <f t="shared" si="9"/>
        <v>3.3474863982715877</v>
      </c>
      <c r="AT14">
        <f t="shared" si="9"/>
        <v>26.720788744591562</v>
      </c>
      <c r="AU14">
        <f t="shared" si="9"/>
        <v>108.47107352218616</v>
      </c>
      <c r="AW14">
        <v>11</v>
      </c>
      <c r="AX14">
        <f>(R14*SUMPRODUCT(K15:$K$23, X15:$X$23)-$AZ$3*SUMPRODUCT(K14:$K$22, W15:$W$23))/Z14</f>
        <v>236.98082954258314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679.07615482954486</v>
      </c>
      <c r="P15">
        <f t="shared" si="22"/>
        <v>33.953807741477242</v>
      </c>
      <c r="Q15" s="4">
        <f t="shared" si="23"/>
        <v>50</v>
      </c>
      <c r="R15">
        <f t="shared" si="0"/>
        <v>100000</v>
      </c>
      <c r="S15">
        <f t="shared" si="1"/>
        <v>225.98624827794606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204.77434420164013</v>
      </c>
      <c r="AC15">
        <f t="shared" si="2"/>
        <v>192.57778572359155</v>
      </c>
      <c r="AE15">
        <f t="shared" si="3"/>
        <v>578.68557592018249</v>
      </c>
      <c r="AF15">
        <f t="shared" si="4"/>
        <v>-28.934278796009124</v>
      </c>
      <c r="AG15">
        <f t="shared" si="4"/>
        <v>-42.608297449749102</v>
      </c>
      <c r="AH15">
        <f t="shared" si="5"/>
        <v>-328.97482060261717</v>
      </c>
      <c r="AI15">
        <f t="shared" si="6"/>
        <v>178.16817907180706</v>
      </c>
      <c r="AJ15">
        <f t="shared" si="7"/>
        <v>12.196558478048587</v>
      </c>
      <c r="AK15">
        <f t="shared" si="24"/>
        <v>64.566268179532514</v>
      </c>
      <c r="AL15">
        <f t="shared" si="8"/>
        <v>254.93100572938818</v>
      </c>
      <c r="AN15">
        <f t="shared" si="9"/>
        <v>216.04243335174101</v>
      </c>
      <c r="AO15">
        <f t="shared" si="9"/>
        <v>-10.80212166758705</v>
      </c>
      <c r="AP15">
        <f t="shared" si="9"/>
        <v>-15.90708433916148</v>
      </c>
      <c r="AQ15">
        <f t="shared" si="9"/>
        <v>-122.81716308796477</v>
      </c>
      <c r="AR15">
        <f t="shared" si="9"/>
        <v>66.516064257027693</v>
      </c>
      <c r="AS15">
        <f t="shared" si="9"/>
        <v>4.5533780031141866</v>
      </c>
      <c r="AT15">
        <f t="shared" si="9"/>
        <v>24.104719851996567</v>
      </c>
      <c r="AU15">
        <f t="shared" si="9"/>
        <v>95.174162112138447</v>
      </c>
      <c r="AW15">
        <v>12</v>
      </c>
      <c r="AX15">
        <f>(R15*SUMPRODUCT(K16:$K$23, X16:$X$23)-$AZ$3*SUMPRODUCT(K15:$K$22, W16:$W$23))/Z15</f>
        <v>225.98624827794606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679.07615482954486</v>
      </c>
      <c r="P16">
        <f t="shared" si="22"/>
        <v>33.953807741477242</v>
      </c>
      <c r="Q16" s="4">
        <f t="shared" si="23"/>
        <v>50</v>
      </c>
      <c r="R16">
        <f t="shared" si="0"/>
        <v>100000</v>
      </c>
      <c r="S16">
        <f t="shared" si="1"/>
        <v>210.72751726394691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192.57778572359155</v>
      </c>
      <c r="AC16">
        <f t="shared" si="2"/>
        <v>177.06825595131136</v>
      </c>
      <c r="AE16">
        <f t="shared" si="3"/>
        <v>570.60811020318692</v>
      </c>
      <c r="AF16">
        <f t="shared" si="4"/>
        <v>-28.530405510159344</v>
      </c>
      <c r="AG16">
        <f t="shared" si="4"/>
        <v>-42.013558136672863</v>
      </c>
      <c r="AH16">
        <f t="shared" si="5"/>
        <v>-337.31267715749397</v>
      </c>
      <c r="AI16">
        <f t="shared" si="6"/>
        <v>162.75146939886076</v>
      </c>
      <c r="AJ16">
        <f t="shared" si="7"/>
        <v>15.509529772280189</v>
      </c>
      <c r="AK16">
        <f t="shared" si="24"/>
        <v>62.865939625930942</v>
      </c>
      <c r="AL16">
        <f t="shared" si="8"/>
        <v>241.12693879707189</v>
      </c>
      <c r="AN16">
        <f t="shared" si="9"/>
        <v>196.2346566477141</v>
      </c>
      <c r="AO16">
        <f t="shared" si="9"/>
        <v>-9.8117328323857045</v>
      </c>
      <c r="AP16">
        <f t="shared" si="9"/>
        <v>-14.448648745218495</v>
      </c>
      <c r="AQ16">
        <f t="shared" si="9"/>
        <v>-116.00332382473796</v>
      </c>
      <c r="AR16">
        <f t="shared" si="9"/>
        <v>55.970951245371928</v>
      </c>
      <c r="AS16">
        <f t="shared" si="9"/>
        <v>5.3337959892423275</v>
      </c>
      <c r="AT16">
        <f t="shared" si="9"/>
        <v>21.619875106467742</v>
      </c>
      <c r="AU16">
        <f t="shared" si="9"/>
        <v>82.924622341081999</v>
      </c>
      <c r="AW16">
        <v>13</v>
      </c>
      <c r="AX16">
        <f>(R16*SUMPRODUCT(K17:$K$23, X17:$X$23)-$AZ$3*SUMPRODUCT(K16:$K$22, W17:$W$23))/Z16</f>
        <v>210.72751726394691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679.07615482954486</v>
      </c>
      <c r="P17">
        <f t="shared" si="22"/>
        <v>33.953807741477242</v>
      </c>
      <c r="Q17" s="4">
        <f t="shared" si="23"/>
        <v>50</v>
      </c>
      <c r="R17">
        <f t="shared" si="0"/>
        <v>100000</v>
      </c>
      <c r="S17">
        <f t="shared" si="1"/>
        <v>191.51681682785241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177.06825595131136</v>
      </c>
      <c r="AC17">
        <f t="shared" si="2"/>
        <v>158.65364546684606</v>
      </c>
      <c r="AE17">
        <f t="shared" si="3"/>
        <v>562.55063809961609</v>
      </c>
      <c r="AF17">
        <f t="shared" si="4"/>
        <v>-28.127531904980806</v>
      </c>
      <c r="AG17">
        <f t="shared" si="4"/>
        <v>-41.420290942245067</v>
      </c>
      <c r="AH17">
        <f t="shared" si="5"/>
        <v>-346.26322612213301</v>
      </c>
      <c r="AI17">
        <f t="shared" si="6"/>
        <v>146.73958913025717</v>
      </c>
      <c r="AJ17">
        <f t="shared" si="7"/>
        <v>18.4146104844653</v>
      </c>
      <c r="AK17">
        <f t="shared" si="24"/>
        <v>60.883738841552947</v>
      </c>
      <c r="AL17">
        <f t="shared" si="8"/>
        <v>226.03793845627541</v>
      </c>
      <c r="AN17">
        <f t="shared" si="9"/>
        <v>178.21356510683358</v>
      </c>
      <c r="AO17">
        <f t="shared" si="9"/>
        <v>-8.9106782553416792</v>
      </c>
      <c r="AP17">
        <f t="shared" si="9"/>
        <v>-13.12176578719415</v>
      </c>
      <c r="AQ17">
        <f t="shared" si="9"/>
        <v>-109.69466535684852</v>
      </c>
      <c r="AR17">
        <f t="shared" si="9"/>
        <v>46.486455707449217</v>
      </c>
      <c r="AS17">
        <f t="shared" si="9"/>
        <v>5.8336675176059609</v>
      </c>
      <c r="AT17">
        <f t="shared" si="9"/>
        <v>19.287700379543757</v>
      </c>
      <c r="AU17">
        <f t="shared" si="9"/>
        <v>71.607823604598934</v>
      </c>
      <c r="AW17">
        <v>14</v>
      </c>
      <c r="AX17">
        <f>(R17*SUMPRODUCT(K18:$K$23, X18:$X$23)-$AZ$3*SUMPRODUCT(K17:$K$22, W18:$W$23))/Z17</f>
        <v>191.51681682785241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679.07615482954486</v>
      </c>
      <c r="P18">
        <f t="shared" si="22"/>
        <v>33.953807741477242</v>
      </c>
      <c r="Q18" s="4">
        <f t="shared" si="23"/>
        <v>50</v>
      </c>
      <c r="R18">
        <f t="shared" si="0"/>
        <v>100000</v>
      </c>
      <c r="S18">
        <f t="shared" si="1"/>
        <v>168.55176901345283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158.65364546684606</v>
      </c>
      <c r="AC18">
        <f t="shared" si="2"/>
        <v>137.63276138608728</v>
      </c>
      <c r="AE18">
        <f t="shared" si="3"/>
        <v>554.50694423252673</v>
      </c>
      <c r="AF18">
        <f t="shared" si="4"/>
        <v>-27.725347211626335</v>
      </c>
      <c r="AG18">
        <f t="shared" si="4"/>
        <v>-40.828038231714501</v>
      </c>
      <c r="AH18">
        <f t="shared" si="5"/>
        <v>-356.09960221623379</v>
      </c>
      <c r="AI18">
        <f t="shared" si="6"/>
        <v>129.85395657295214</v>
      </c>
      <c r="AJ18">
        <f t="shared" si="7"/>
        <v>21.020884080758776</v>
      </c>
      <c r="AK18">
        <f t="shared" si="24"/>
        <v>58.654064570161452</v>
      </c>
      <c r="AL18">
        <f t="shared" si="8"/>
        <v>209.52890522387236</v>
      </c>
      <c r="AN18">
        <f t="shared" si="9"/>
        <v>161.81824725400131</v>
      </c>
      <c r="AO18">
        <f t="shared" si="9"/>
        <v>-8.090912362700065</v>
      </c>
      <c r="AP18">
        <f t="shared" si="9"/>
        <v>-11.914587642575917</v>
      </c>
      <c r="AQ18">
        <f t="shared" si="9"/>
        <v>-103.91829007341386</v>
      </c>
      <c r="AR18">
        <f t="shared" si="9"/>
        <v>37.894457175311487</v>
      </c>
      <c r="AS18">
        <f t="shared" si="9"/>
        <v>6.134391377885998</v>
      </c>
      <c r="AT18">
        <f t="shared" si="9"/>
        <v>17.116643933473387</v>
      </c>
      <c r="AU18">
        <f t="shared" si="9"/>
        <v>61.145492486670868</v>
      </c>
      <c r="AW18">
        <v>15</v>
      </c>
      <c r="AX18">
        <f>(R18*SUMPRODUCT(K19:$K$23, X19:$X$23)-$AZ$3*SUMPRODUCT(K18:$K$22, W19:$W$23))/Z18</f>
        <v>168.55176901345283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679.07615482954486</v>
      </c>
      <c r="P19">
        <f t="shared" si="22"/>
        <v>33.953807741477242</v>
      </c>
      <c r="Q19" s="4">
        <f t="shared" si="23"/>
        <v>50</v>
      </c>
      <c r="R19">
        <f t="shared" si="0"/>
        <v>100000</v>
      </c>
      <c r="S19">
        <f t="shared" si="1"/>
        <v>141.48047368983632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137.63276138608728</v>
      </c>
      <c r="AC19">
        <f t="shared" si="2"/>
        <v>113.85081256073549</v>
      </c>
      <c r="AE19">
        <f t="shared" si="3"/>
        <v>546.45966331336604</v>
      </c>
      <c r="AF19">
        <f t="shared" si="4"/>
        <v>-27.322983165668305</v>
      </c>
      <c r="AG19">
        <f t="shared" si="4"/>
        <v>-40.235521408532826</v>
      </c>
      <c r="AH19">
        <f t="shared" si="5"/>
        <v>-368.47288172907048</v>
      </c>
      <c r="AI19">
        <f t="shared" si="6"/>
        <v>110.4282770100944</v>
      </c>
      <c r="AJ19">
        <f t="shared" si="7"/>
        <v>23.78194882535179</v>
      </c>
      <c r="AK19">
        <f t="shared" si="24"/>
        <v>56.201074650929051</v>
      </c>
      <c r="AL19">
        <f t="shared" si="8"/>
        <v>190.41130048637524</v>
      </c>
      <c r="AN19">
        <f t="shared" si="9"/>
        <v>146.89938600513287</v>
      </c>
      <c r="AO19">
        <f t="shared" si="9"/>
        <v>-7.3449693002566443</v>
      </c>
      <c r="AP19">
        <f t="shared" si="9"/>
        <v>-10.816120177420023</v>
      </c>
      <c r="AQ19">
        <f t="shared" si="9"/>
        <v>-99.052947032437359</v>
      </c>
      <c r="AR19">
        <f t="shared" si="9"/>
        <v>29.685349495018844</v>
      </c>
      <c r="AS19">
        <f t="shared" si="9"/>
        <v>6.3930678053474166</v>
      </c>
      <c r="AT19">
        <f t="shared" si="9"/>
        <v>15.107983101610532</v>
      </c>
      <c r="AU19">
        <f t="shared" si="9"/>
        <v>51.18640040197679</v>
      </c>
      <c r="AW19">
        <v>16</v>
      </c>
      <c r="AX19">
        <f>(R19*SUMPRODUCT(K20:$K$23, X20:$X$23)-$AZ$3*SUMPRODUCT(K19:$K$22, W20:$W$23))/Z19</f>
        <v>141.48047368983632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679.07615482954486</v>
      </c>
      <c r="P20">
        <f t="shared" si="22"/>
        <v>33.953807741477242</v>
      </c>
      <c r="Q20" s="4">
        <f t="shared" si="23"/>
        <v>50</v>
      </c>
      <c r="R20">
        <f t="shared" si="0"/>
        <v>100000</v>
      </c>
      <c r="S20">
        <f t="shared" si="1"/>
        <v>110.63300423237867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113.85081256073549</v>
      </c>
      <c r="AC20">
        <f t="shared" si="2"/>
        <v>87.715209225256643</v>
      </c>
      <c r="AE20">
        <f t="shared" si="3"/>
        <v>538.40449704902323</v>
      </c>
      <c r="AF20">
        <f t="shared" si="4"/>
        <v>-26.920224852451163</v>
      </c>
      <c r="AG20">
        <f t="shared" si="4"/>
        <v>-39.642423991766314</v>
      </c>
      <c r="AH20">
        <f t="shared" si="5"/>
        <v>-381.48440536237973</v>
      </c>
      <c r="AI20">
        <f t="shared" si="6"/>
        <v>90.357442842426053</v>
      </c>
      <c r="AJ20">
        <f t="shared" si="7"/>
        <v>26.135603335478848</v>
      </c>
      <c r="AK20">
        <f t="shared" si="24"/>
        <v>53.511173872852325</v>
      </c>
      <c r="AL20">
        <f t="shared" si="8"/>
        <v>170.00422005075723</v>
      </c>
      <c r="AN20">
        <f t="shared" si="9"/>
        <v>133.32509934487206</v>
      </c>
      <c r="AO20">
        <f t="shared" si="9"/>
        <v>-6.6662549672436029</v>
      </c>
      <c r="AP20">
        <f t="shared" si="9"/>
        <v>-9.816652992206599</v>
      </c>
      <c r="AQ20">
        <f t="shared" si="9"/>
        <v>-94.466978864828533</v>
      </c>
      <c r="AR20">
        <f t="shared" si="9"/>
        <v>22.375212520593315</v>
      </c>
      <c r="AS20">
        <f t="shared" si="9"/>
        <v>6.471959150117593</v>
      </c>
      <c r="AT20">
        <f t="shared" si="9"/>
        <v>13.250971364024755</v>
      </c>
      <c r="AU20">
        <f t="shared" si="9"/>
        <v>42.098143034735664</v>
      </c>
      <c r="AW20">
        <v>17</v>
      </c>
      <c r="AX20">
        <f>(R20*SUMPRODUCT(K21:$K$23, X21:$X$23)-$AZ$3*SUMPRODUCT(K20:$K$22, W21:$W$23))/Z20</f>
        <v>110.63300423237867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679.07615482954486</v>
      </c>
      <c r="P21">
        <f t="shared" si="22"/>
        <v>33.953807741477242</v>
      </c>
      <c r="Q21" s="4">
        <f t="shared" si="23"/>
        <v>50</v>
      </c>
      <c r="R21">
        <f t="shared" si="0"/>
        <v>100000</v>
      </c>
      <c r="S21">
        <f t="shared" si="1"/>
        <v>76.702044728271858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87.715209225256643</v>
      </c>
      <c r="AC21">
        <f t="shared" si="2"/>
        <v>59.902916895417498</v>
      </c>
      <c r="AE21">
        <f t="shared" si="3"/>
        <v>530.34625885820776</v>
      </c>
      <c r="AF21">
        <f t="shared" si="4"/>
        <v>-26.517312942910383</v>
      </c>
      <c r="AG21">
        <f t="shared" si="4"/>
        <v>-39.049100390760302</v>
      </c>
      <c r="AH21">
        <f t="shared" si="5"/>
        <v>-393.79872217668839</v>
      </c>
      <c r="AI21">
        <f t="shared" si="6"/>
        <v>70.981123347848666</v>
      </c>
      <c r="AJ21">
        <f t="shared" si="7"/>
        <v>27.812292329839146</v>
      </c>
      <c r="AK21">
        <f t="shared" si="24"/>
        <v>50.619616443687498</v>
      </c>
      <c r="AL21">
        <f t="shared" si="8"/>
        <v>149.41303212137532</v>
      </c>
      <c r="AN21">
        <f t="shared" si="9"/>
        <v>120.97736300803982</v>
      </c>
      <c r="AO21">
        <f t="shared" si="9"/>
        <v>-6.0488681504019892</v>
      </c>
      <c r="AP21">
        <f t="shared" si="9"/>
        <v>-8.9074960258622511</v>
      </c>
      <c r="AQ21">
        <f t="shared" si="9"/>
        <v>-89.829484358837675</v>
      </c>
      <c r="AR21">
        <f t="shared" si="9"/>
        <v>16.191514472937897</v>
      </c>
      <c r="AS21">
        <f t="shared" si="9"/>
        <v>6.3442660885673172</v>
      </c>
      <c r="AT21">
        <f t="shared" si="9"/>
        <v>11.54684814223037</v>
      </c>
      <c r="AU21">
        <f t="shared" si="9"/>
        <v>34.082628703735587</v>
      </c>
      <c r="AW21">
        <v>18</v>
      </c>
      <c r="AX21">
        <f>(R21*SUMPRODUCT(K22:$K$23, X22:$X$23)-$AZ$3*SUMPRODUCT(K21:$K$22, W22:$W$23))/Z21</f>
        <v>76.702044728271858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679.07615482954486</v>
      </c>
      <c r="P22">
        <f t="shared" si="22"/>
        <v>33.953807741477242</v>
      </c>
      <c r="Q22" s="4">
        <f t="shared" si="23"/>
        <v>50</v>
      </c>
      <c r="R22">
        <f t="shared" si="0"/>
        <v>100000</v>
      </c>
      <c r="S22">
        <f t="shared" si="1"/>
        <v>39.739570501017418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59.902916895417498</v>
      </c>
      <c r="AC22">
        <f t="shared" si="2"/>
        <v>30.563619749010293</v>
      </c>
      <c r="AE22">
        <f t="shared" si="3"/>
        <v>522.27603658421208</v>
      </c>
      <c r="AF22">
        <f t="shared" si="4"/>
        <v>-26.113801829210605</v>
      </c>
      <c r="AG22">
        <f t="shared" si="4"/>
        <v>-38.454894408367849</v>
      </c>
      <c r="AH22">
        <f t="shared" si="5"/>
        <v>-407.42995696970939</v>
      </c>
      <c r="AI22">
        <f t="shared" si="6"/>
        <v>50.277383376924206</v>
      </c>
      <c r="AJ22">
        <f t="shared" si="7"/>
        <v>29.339297146407205</v>
      </c>
      <c r="AK22">
        <f t="shared" si="24"/>
        <v>47.583607157029661</v>
      </c>
      <c r="AL22">
        <f t="shared" si="8"/>
        <v>127.20028768036107</v>
      </c>
      <c r="AN22">
        <f t="shared" si="9"/>
        <v>109.74533556477536</v>
      </c>
      <c r="AO22">
        <f t="shared" si="9"/>
        <v>-5.4872667782387676</v>
      </c>
      <c r="AP22">
        <f t="shared" si="9"/>
        <v>-8.080488085487449</v>
      </c>
      <c r="AQ22">
        <f t="shared" si="9"/>
        <v>-85.61284496071859</v>
      </c>
      <c r="AR22">
        <f t="shared" si="9"/>
        <v>10.564735740330539</v>
      </c>
      <c r="AS22">
        <f t="shared" si="9"/>
        <v>6.1650368483792084</v>
      </c>
      <c r="AT22">
        <f t="shared" si="9"/>
        <v>9.9986952665569131</v>
      </c>
      <c r="AU22">
        <f t="shared" si="9"/>
        <v>26.728467855266661</v>
      </c>
      <c r="AW22">
        <v>19</v>
      </c>
      <c r="AX22">
        <f>(R22*SUMPRODUCT(K23:$K$23, X23:$X$23)-$AZ$3*SUMPRODUCT(K22:$K$22, W23:$W$23))/Z22</f>
        <v>39.739570501017418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679.07615482954486</v>
      </c>
      <c r="P23">
        <f t="shared" si="22"/>
        <v>33.953807741477242</v>
      </c>
      <c r="Q23" s="4">
        <f t="shared" si="23"/>
        <v>50</v>
      </c>
      <c r="R23">
        <f t="shared" si="0"/>
        <v>100000</v>
      </c>
      <c r="S23">
        <f t="shared" si="1"/>
        <v>40.364498100707358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30.563619749010293</v>
      </c>
      <c r="AC23">
        <f t="shared" si="2"/>
        <v>30.563619749010293</v>
      </c>
      <c r="AE23">
        <f t="shared" si="3"/>
        <v>514.19010153545128</v>
      </c>
      <c r="AF23">
        <f t="shared" si="4"/>
        <v>-25.709505076772565</v>
      </c>
      <c r="AG23">
        <f t="shared" si="4"/>
        <v>-37.859531503099113</v>
      </c>
      <c r="AH23">
        <f t="shared" si="5"/>
        <v>-421.62792237011496</v>
      </c>
      <c r="AI23">
        <f t="shared" si="6"/>
        <v>28.993142585464625</v>
      </c>
      <c r="AJ23">
        <f t="shared" si="7"/>
        <v>0</v>
      </c>
      <c r="AK23">
        <f t="shared" si="24"/>
        <v>44.415651669324369</v>
      </c>
      <c r="AL23">
        <f t="shared" si="8"/>
        <v>73.408794254789001</v>
      </c>
      <c r="AN23">
        <f t="shared" si="9"/>
        <v>99.529322981409436</v>
      </c>
      <c r="AO23">
        <f t="shared" si="9"/>
        <v>-4.9764661490704718</v>
      </c>
      <c r="AP23">
        <f t="shared" si="9"/>
        <v>-7.3282887547709823</v>
      </c>
      <c r="AQ23">
        <f t="shared" si="9"/>
        <v>-81.612503893489531</v>
      </c>
      <c r="AR23">
        <f t="shared" si="9"/>
        <v>5.6120641840784442</v>
      </c>
      <c r="AS23">
        <f t="shared" si="9"/>
        <v>0</v>
      </c>
      <c r="AT23">
        <f t="shared" si="9"/>
        <v>8.5973256335063386</v>
      </c>
      <c r="AU23">
        <f t="shared" si="9"/>
        <v>14.209389817584784</v>
      </c>
      <c r="AW23">
        <v>20</v>
      </c>
      <c r="AX23">
        <f>(R23*SUMPRODUCT(K$23:$K24, X$23:$X24)-$AZ$3*SUMPRODUCT(K$22:$K23, W$23:$W24))/Z23</f>
        <v>40.364498100707358</v>
      </c>
    </row>
    <row r="25" spans="5:50" x14ac:dyDescent="0.25">
      <c r="AN25" s="8">
        <f t="shared" ref="AN25:AU25" si="25">SUM(AN3:AN23)</f>
        <v>5836.8991240004043</v>
      </c>
      <c r="AO25" s="8">
        <f t="shared" si="25"/>
        <v>-801.15207232217881</v>
      </c>
      <c r="AP25" s="8">
        <f t="shared" si="25"/>
        <v>-900.24956734459363</v>
      </c>
      <c r="AQ25" s="8">
        <f t="shared" si="25"/>
        <v>-2956.0204256176576</v>
      </c>
      <c r="AR25" s="8">
        <f t="shared" si="25"/>
        <v>1179.4770587159726</v>
      </c>
      <c r="AS25" s="8">
        <f t="shared" si="25"/>
        <v>-116.91247392714722</v>
      </c>
      <c r="AT25" s="8">
        <f t="shared" si="25"/>
        <v>530.29338573867392</v>
      </c>
      <c r="AU25" s="9">
        <f t="shared" si="25"/>
        <v>1592.857970527499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3E957-0B0C-44A4-AFB7-B84A03628521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957.50970235785269</v>
      </c>
      <c r="K3">
        <v>1</v>
      </c>
      <c r="L3" s="2">
        <v>0</v>
      </c>
      <c r="O3">
        <f>$C$3</f>
        <v>957.50970235785269</v>
      </c>
      <c r="P3">
        <f>O3*B5</f>
        <v>766.0077618862822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957.50970235785269</v>
      </c>
      <c r="AF3">
        <f t="shared" ref="AF3:AG23" si="4">-$Z3*P3</f>
        <v>-766.0077618862822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-328.97998722842954</v>
      </c>
      <c r="AJ3">
        <f t="shared" ref="AJ3:AJ23" si="7">AB3-AC3</f>
        <v>0</v>
      </c>
      <c r="AL3">
        <f t="shared" ref="AL3:AL23" si="8">SUM(AI3:AK3)</f>
        <v>-328.97998722842954</v>
      </c>
      <c r="AN3">
        <f t="shared" ref="AN3:AU23" si="9">AE3*$K3</f>
        <v>957.50970235785269</v>
      </c>
      <c r="AO3">
        <f t="shared" si="9"/>
        <v>-766.0077618862822</v>
      </c>
      <c r="AP3">
        <f t="shared" si="9"/>
        <v>-520.48192770000003</v>
      </c>
      <c r="AQ3">
        <f t="shared" si="9"/>
        <v>0</v>
      </c>
      <c r="AR3">
        <f t="shared" si="9"/>
        <v>-328.97998722842954</v>
      </c>
      <c r="AS3">
        <f t="shared" si="9"/>
        <v>0</v>
      </c>
      <c r="AT3">
        <f t="shared" si="9"/>
        <v>0</v>
      </c>
      <c r="AU3">
        <f t="shared" si="9"/>
        <v>-328.97998722842954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475.42619116934458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140.03221051909338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138.11913092829036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-138.11913092829036</v>
      </c>
      <c r="AK4">
        <f>H4*SUM(AB4, AE4:AF4)</f>
        <v>0</v>
      </c>
      <c r="AL4">
        <f t="shared" si="8"/>
        <v>-504.29023092829033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-337.30706024105262</v>
      </c>
      <c r="AR4">
        <f t="shared" si="9"/>
        <v>-337.30706024105262</v>
      </c>
      <c r="AS4">
        <f t="shared" si="9"/>
        <v>-127.23166305716283</v>
      </c>
      <c r="AT4">
        <f t="shared" si="9"/>
        <v>0</v>
      </c>
      <c r="AU4">
        <f t="shared" si="9"/>
        <v>-464.53872329821547</v>
      </c>
      <c r="AW4">
        <v>1</v>
      </c>
      <c r="AX4">
        <f>(R4*SUMPRODUCT(K5:$K$23, X5:$X$23)-$AZ$3*SUMPRODUCT(K4:$K$22, W5:$W$23))/Z4</f>
        <v>140.03221051909338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957.50970235785269</v>
      </c>
      <c r="P5">
        <f t="shared" ref="P5:P23" si="22">O5*$C$5</f>
        <v>47.875485117892637</v>
      </c>
      <c r="Q5" s="4">
        <f t="shared" ref="Q5:Q23" si="23">$C$8</f>
        <v>50</v>
      </c>
      <c r="R5">
        <f t="shared" si="0"/>
        <v>100000</v>
      </c>
      <c r="S5">
        <f t="shared" si="1"/>
        <v>258.49127069086353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138.11913092829036</v>
      </c>
      <c r="AC5">
        <f t="shared" si="2"/>
        <v>251.43956816730909</v>
      </c>
      <c r="AE5">
        <f t="shared" si="3"/>
        <v>931.38861298257655</v>
      </c>
      <c r="AF5">
        <f t="shared" si="4"/>
        <v>-46.569430649128833</v>
      </c>
      <c r="AG5">
        <f t="shared" si="4"/>
        <v>-48.635988266700934</v>
      </c>
      <c r="AH5">
        <f t="shared" si="5"/>
        <v>-375.51407759812167</v>
      </c>
      <c r="AI5">
        <f t="shared" si="6"/>
        <v>460.66911646862519</v>
      </c>
      <c r="AJ5">
        <f t="shared" si="7"/>
        <v>-113.32043723901873</v>
      </c>
      <c r="AK5">
        <f>H5*SUM(AB5, AE5:AF5)</f>
        <v>87.534877342433447</v>
      </c>
      <c r="AL5">
        <f t="shared" si="8"/>
        <v>434.88355657203988</v>
      </c>
      <c r="AN5">
        <f t="shared" si="9"/>
        <v>790.33944527435563</v>
      </c>
      <c r="AO5">
        <f t="shared" si="9"/>
        <v>-39.51697226371779</v>
      </c>
      <c r="AP5">
        <f t="shared" si="9"/>
        <v>-41.270571114222506</v>
      </c>
      <c r="AQ5">
        <f t="shared" si="9"/>
        <v>-318.64635625211656</v>
      </c>
      <c r="AR5">
        <f t="shared" si="9"/>
        <v>390.90554564429885</v>
      </c>
      <c r="AS5">
        <f t="shared" si="9"/>
        <v>-96.159229624819261</v>
      </c>
      <c r="AT5">
        <f t="shared" si="9"/>
        <v>74.278625953387944</v>
      </c>
      <c r="AU5">
        <f t="shared" si="9"/>
        <v>369.02494197286751</v>
      </c>
      <c r="AW5">
        <v>2</v>
      </c>
      <c r="AX5">
        <f>(R5*SUMPRODUCT(K6:$K$23, X6:$X$23)-$AZ$3*SUMPRODUCT(K5:$K$22, W6:$W$23))/Z5</f>
        <v>258.49127069086353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957.50970235785269</v>
      </c>
      <c r="P6">
        <f t="shared" si="22"/>
        <v>47.875485117892637</v>
      </c>
      <c r="Q6" s="4">
        <f t="shared" si="23"/>
        <v>50</v>
      </c>
      <c r="R6">
        <f t="shared" si="0"/>
        <v>100000</v>
      </c>
      <c r="S6">
        <f t="shared" si="1"/>
        <v>357.50043499511719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251.43956816730909</v>
      </c>
      <c r="AC6">
        <f t="shared" si="2"/>
        <v>342.89377266218798</v>
      </c>
      <c r="AE6">
        <f t="shared" si="3"/>
        <v>918.38801316875913</v>
      </c>
      <c r="AF6">
        <f t="shared" si="4"/>
        <v>-45.919400658437958</v>
      </c>
      <c r="AG6">
        <f t="shared" si="4"/>
        <v>-47.957112648949824</v>
      </c>
      <c r="AH6">
        <f t="shared" si="5"/>
        <v>-385.03147016821151</v>
      </c>
      <c r="AI6">
        <f t="shared" si="6"/>
        <v>439.48002969315974</v>
      </c>
      <c r="AJ6">
        <f t="shared" si="7"/>
        <v>-91.454204494878894</v>
      </c>
      <c r="AK6">
        <f>H6*SUM(AB6, AE6:AF6)</f>
        <v>96.17507083694619</v>
      </c>
      <c r="AL6">
        <f t="shared" si="8"/>
        <v>444.200896035227</v>
      </c>
      <c r="AN6">
        <f t="shared" si="9"/>
        <v>717.87744320603485</v>
      </c>
      <c r="AO6">
        <f t="shared" si="9"/>
        <v>-35.89387216030174</v>
      </c>
      <c r="AP6">
        <f t="shared" si="9"/>
        <v>-37.486692899208897</v>
      </c>
      <c r="AQ6">
        <f t="shared" si="9"/>
        <v>-300.96800414948933</v>
      </c>
      <c r="AR6">
        <f t="shared" si="9"/>
        <v>343.52887399703479</v>
      </c>
      <c r="AS6">
        <f t="shared" si="9"/>
        <v>-71.487116068403452</v>
      </c>
      <c r="AT6">
        <f t="shared" si="9"/>
        <v>75.177281239078368</v>
      </c>
      <c r="AU6">
        <f t="shared" si="9"/>
        <v>347.2190391677097</v>
      </c>
      <c r="AW6">
        <v>3</v>
      </c>
      <c r="AX6">
        <f>(R6*SUMPRODUCT(K7:$K$23, X7:$X$23)-$AZ$3*SUMPRODUCT(K6:$K$22, W7:$W$23))/Z6</f>
        <v>357.50043499511719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957.50970235785269</v>
      </c>
      <c r="P7">
        <f t="shared" si="22"/>
        <v>47.875485117892637</v>
      </c>
      <c r="Q7" s="4">
        <f t="shared" si="23"/>
        <v>50</v>
      </c>
      <c r="R7">
        <f t="shared" si="0"/>
        <v>100000</v>
      </c>
      <c r="S7">
        <f t="shared" si="1"/>
        <v>438.59695161140451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342.89377266218798</v>
      </c>
      <c r="AC7">
        <f t="shared" si="2"/>
        <v>414.73655294161335</v>
      </c>
      <c r="AE7">
        <f t="shared" si="3"/>
        <v>905.41959287461714</v>
      </c>
      <c r="AF7">
        <f t="shared" si="4"/>
        <v>-45.270979643730861</v>
      </c>
      <c r="AG7">
        <f t="shared" si="4"/>
        <v>-47.279917406843794</v>
      </c>
      <c r="AH7">
        <f t="shared" si="5"/>
        <v>-395.2482312330751</v>
      </c>
      <c r="AI7">
        <f t="shared" si="6"/>
        <v>417.62046459096746</v>
      </c>
      <c r="AJ7">
        <f t="shared" si="7"/>
        <v>-71.842780279425369</v>
      </c>
      <c r="AK7">
        <f>H7*SUM(AB7, AE7:AF7)</f>
        <v>102.94674304564215</v>
      </c>
      <c r="AL7">
        <f t="shared" si="8"/>
        <v>448.72442735718425</v>
      </c>
      <c r="AN7">
        <f t="shared" si="9"/>
        <v>651.95160044129875</v>
      </c>
      <c r="AO7">
        <f t="shared" si="9"/>
        <v>-32.597580022064939</v>
      </c>
      <c r="AP7">
        <f t="shared" si="9"/>
        <v>-34.044125027447663</v>
      </c>
      <c r="AQ7">
        <f t="shared" si="9"/>
        <v>-284.6003322126914</v>
      </c>
      <c r="AR7">
        <f t="shared" si="9"/>
        <v>300.7095631790948</v>
      </c>
      <c r="AS7">
        <f t="shared" si="9"/>
        <v>-51.730728992309416</v>
      </c>
      <c r="AT7">
        <f t="shared" si="9"/>
        <v>74.127282441213779</v>
      </c>
      <c r="AU7">
        <f t="shared" si="9"/>
        <v>323.10611662799914</v>
      </c>
      <c r="AW7">
        <v>4</v>
      </c>
      <c r="AX7">
        <f>(R7*SUMPRODUCT(K8:$K$23, X8:$X$23)-$AZ$3*SUMPRODUCT(K7:$K$22, W8:$W$23))/Z7</f>
        <v>438.59695161140451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957.50970235785269</v>
      </c>
      <c r="P8">
        <f t="shared" si="22"/>
        <v>47.875485117892637</v>
      </c>
      <c r="Q8" s="4">
        <f t="shared" si="23"/>
        <v>50</v>
      </c>
      <c r="R8">
        <f t="shared" si="0"/>
        <v>100000</v>
      </c>
      <c r="S8">
        <f t="shared" si="1"/>
        <v>502.99703390744241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414.73655294161335</v>
      </c>
      <c r="AC8">
        <f t="shared" si="2"/>
        <v>468.83226983318173</v>
      </c>
      <c r="AE8">
        <f t="shared" si="3"/>
        <v>892.47334851348546</v>
      </c>
      <c r="AF8">
        <f t="shared" si="4"/>
        <v>-44.623667425674277</v>
      </c>
      <c r="AG8">
        <f t="shared" si="4"/>
        <v>-46.603880165171368</v>
      </c>
      <c r="AH8">
        <f t="shared" si="5"/>
        <v>-406.47613520796995</v>
      </c>
      <c r="AI8">
        <f t="shared" si="6"/>
        <v>394.76966571466983</v>
      </c>
      <c r="AJ8">
        <f t="shared" si="7"/>
        <v>-54.095716891568372</v>
      </c>
      <c r="AK8">
        <f t="shared" ref="AK8:AK23" si="24">H8*SUM(AB8:AB8, AE8:AF8)</f>
        <v>108.04202921836593</v>
      </c>
      <c r="AL8">
        <f t="shared" si="8"/>
        <v>448.71597804146739</v>
      </c>
      <c r="AN8">
        <f t="shared" si="9"/>
        <v>591.9732609277487</v>
      </c>
      <c r="AO8">
        <f t="shared" si="9"/>
        <v>-29.59866304638744</v>
      </c>
      <c r="AP8">
        <f t="shared" si="9"/>
        <v>-30.912128590970088</v>
      </c>
      <c r="AQ8">
        <f t="shared" si="9"/>
        <v>-269.61365697827853</v>
      </c>
      <c r="AR8">
        <f t="shared" si="9"/>
        <v>261.84881231211267</v>
      </c>
      <c r="AS8">
        <f t="shared" si="9"/>
        <v>-35.881427701862798</v>
      </c>
      <c r="AT8">
        <f t="shared" si="9"/>
        <v>71.663756077620022</v>
      </c>
      <c r="AU8">
        <f t="shared" si="9"/>
        <v>297.6311406878699</v>
      </c>
      <c r="AW8">
        <v>5</v>
      </c>
      <c r="AX8">
        <f>(R8*SUMPRODUCT(K9:$K$23, X9:$X$23)-$AZ$3*SUMPRODUCT(K8:$K$22, W9:$W$23))/Z8</f>
        <v>502.99703390744241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957.50970235785269</v>
      </c>
      <c r="P9">
        <f t="shared" si="22"/>
        <v>47.875485117892637</v>
      </c>
      <c r="Q9" s="4">
        <f t="shared" si="23"/>
        <v>50</v>
      </c>
      <c r="R9">
        <f t="shared" si="0"/>
        <v>100000</v>
      </c>
      <c r="S9">
        <f t="shared" si="1"/>
        <v>550.61770204464051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468.83226983318173</v>
      </c>
      <c r="AC9">
        <f t="shared" si="2"/>
        <v>505.77034664745128</v>
      </c>
      <c r="AE9">
        <f t="shared" si="3"/>
        <v>879.5213308281302</v>
      </c>
      <c r="AF9">
        <f t="shared" si="4"/>
        <v>-43.97606654140651</v>
      </c>
      <c r="AG9">
        <f t="shared" si="4"/>
        <v>-45.927541447482078</v>
      </c>
      <c r="AH9">
        <f t="shared" si="5"/>
        <v>-420.59983207515091</v>
      </c>
      <c r="AI9">
        <f t="shared" si="6"/>
        <v>369.01789076409074</v>
      </c>
      <c r="AJ9">
        <f t="shared" si="7"/>
        <v>-36.93807681426955</v>
      </c>
      <c r="AK9">
        <f t="shared" si="24"/>
        <v>111.61819434970856</v>
      </c>
      <c r="AL9">
        <f t="shared" si="8"/>
        <v>443.69800829952976</v>
      </c>
      <c r="AN9">
        <f t="shared" si="9"/>
        <v>537.39618391270346</v>
      </c>
      <c r="AO9">
        <f t="shared" si="9"/>
        <v>-26.869809195635174</v>
      </c>
      <c r="AP9">
        <f t="shared" si="9"/>
        <v>-28.062179557521645</v>
      </c>
      <c r="AQ9">
        <f t="shared" si="9"/>
        <v>-256.99063432456865</v>
      </c>
      <c r="AR9">
        <f t="shared" si="9"/>
        <v>225.47356083497797</v>
      </c>
      <c r="AS9">
        <f t="shared" si="9"/>
        <v>-22.569528248248691</v>
      </c>
      <c r="AT9">
        <f t="shared" si="9"/>
        <v>68.199814599472575</v>
      </c>
      <c r="AU9">
        <f t="shared" si="9"/>
        <v>271.1038471862019</v>
      </c>
      <c r="AW9">
        <v>6</v>
      </c>
      <c r="AX9">
        <f>(R9*SUMPRODUCT(K10:$K$23, X10:$X$23)-$AZ$3*SUMPRODUCT(K9:$K$22, W10:$W$23))/Z9</f>
        <v>550.61770204464051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957.50970235785269</v>
      </c>
      <c r="P10">
        <f t="shared" si="22"/>
        <v>47.875485117892637</v>
      </c>
      <c r="Q10" s="4">
        <f t="shared" si="23"/>
        <v>50</v>
      </c>
      <c r="R10">
        <f t="shared" si="0"/>
        <v>100000</v>
      </c>
      <c r="S10">
        <f t="shared" si="1"/>
        <v>582.87459776474691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505.77034664745128</v>
      </c>
      <c r="AC10">
        <f t="shared" si="2"/>
        <v>527.50780603516228</v>
      </c>
      <c r="AE10">
        <f t="shared" si="3"/>
        <v>866.55662175902921</v>
      </c>
      <c r="AF10">
        <f t="shared" si="4"/>
        <v>-43.327831087951466</v>
      </c>
      <c r="AG10">
        <f t="shared" si="4"/>
        <v>-45.250540001064586</v>
      </c>
      <c r="AH10">
        <f t="shared" si="5"/>
        <v>-435.45206388534865</v>
      </c>
      <c r="AI10">
        <f t="shared" si="6"/>
        <v>342.5261867846645</v>
      </c>
      <c r="AJ10">
        <f t="shared" si="7"/>
        <v>-21.737459387710999</v>
      </c>
      <c r="AK10">
        <f t="shared" si="24"/>
        <v>113.72511417862118</v>
      </c>
      <c r="AL10">
        <f t="shared" si="8"/>
        <v>434.5138415755747</v>
      </c>
      <c r="AN10">
        <f t="shared" si="9"/>
        <v>487.73791066228699</v>
      </c>
      <c r="AO10">
        <f t="shared" si="9"/>
        <v>-24.386895533114352</v>
      </c>
      <c r="AP10">
        <f t="shared" si="9"/>
        <v>-25.469084514822146</v>
      </c>
      <c r="AQ10">
        <f t="shared" si="9"/>
        <v>-245.09244347114432</v>
      </c>
      <c r="AR10">
        <f t="shared" si="9"/>
        <v>192.78948714320614</v>
      </c>
      <c r="AS10">
        <f t="shared" si="9"/>
        <v>-12.234841623328704</v>
      </c>
      <c r="AT10">
        <f t="shared" si="9"/>
        <v>64.009723296229339</v>
      </c>
      <c r="AU10">
        <f t="shared" si="9"/>
        <v>244.56436881610679</v>
      </c>
      <c r="AW10">
        <v>7</v>
      </c>
      <c r="AX10">
        <f>(R10*SUMPRODUCT(K11:$K$23, X11:$X$23)-$AZ$3*SUMPRODUCT(K10:$K$22, W11:$W$23))/Z10</f>
        <v>582.87459776474691</v>
      </c>
    </row>
    <row r="11" spans="1:52" x14ac:dyDescent="0.25">
      <c r="A11" t="s">
        <v>33</v>
      </c>
      <c r="C11" s="7">
        <f>AU25</f>
        <v>2280.99921167717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957.50970235785269</v>
      </c>
      <c r="P11">
        <f t="shared" si="22"/>
        <v>47.875485117892637</v>
      </c>
      <c r="Q11" s="4">
        <f t="shared" si="23"/>
        <v>50</v>
      </c>
      <c r="R11">
        <f t="shared" si="0"/>
        <v>100000</v>
      </c>
      <c r="S11">
        <f t="shared" si="1"/>
        <v>601.95326630792204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527.50780603516228</v>
      </c>
      <c r="AC11">
        <f t="shared" si="2"/>
        <v>536.62063420787945</v>
      </c>
      <c r="AE11">
        <f t="shared" si="3"/>
        <v>853.58696845517341</v>
      </c>
      <c r="AF11">
        <f t="shared" si="4"/>
        <v>-42.679348422758672</v>
      </c>
      <c r="AG11">
        <f t="shared" si="4"/>
        <v>-44.573280372680756</v>
      </c>
      <c r="AH11">
        <f t="shared" si="5"/>
        <v>-449.50845674637537</v>
      </c>
      <c r="AI11">
        <f t="shared" si="6"/>
        <v>316.82588291335856</v>
      </c>
      <c r="AJ11">
        <f t="shared" si="7"/>
        <v>-9.1128281727171725</v>
      </c>
      <c r="AK11">
        <f t="shared" si="24"/>
        <v>114.5308848394547</v>
      </c>
      <c r="AL11">
        <f t="shared" si="8"/>
        <v>422.24393958009608</v>
      </c>
      <c r="AN11">
        <f t="shared" si="9"/>
        <v>442.56667769918931</v>
      </c>
      <c r="AO11">
        <f t="shared" si="9"/>
        <v>-22.128333884959467</v>
      </c>
      <c r="AP11">
        <f t="shared" si="9"/>
        <v>-23.110297295650152</v>
      </c>
      <c r="AQ11">
        <f t="shared" si="9"/>
        <v>-233.06056869632306</v>
      </c>
      <c r="AR11">
        <f t="shared" si="9"/>
        <v>164.26747782225661</v>
      </c>
      <c r="AS11">
        <f t="shared" si="9"/>
        <v>-4.7248074746759796</v>
      </c>
      <c r="AT11">
        <f t="shared" si="9"/>
        <v>59.381826422538452</v>
      </c>
      <c r="AU11">
        <f t="shared" si="9"/>
        <v>218.92449677011908</v>
      </c>
      <c r="AW11">
        <v>8</v>
      </c>
      <c r="AX11">
        <f>(R11*SUMPRODUCT(K12:$K$23, X12:$X$23)-$AZ$3*SUMPRODUCT(K11:$K$22, W12:$W$23))/Z11</f>
        <v>601.95326630792204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957.50970235785269</v>
      </c>
      <c r="P12">
        <f t="shared" si="22"/>
        <v>47.875485117892637</v>
      </c>
      <c r="Q12" s="4">
        <f t="shared" si="23"/>
        <v>50</v>
      </c>
      <c r="R12">
        <f t="shared" si="0"/>
        <v>100000</v>
      </c>
      <c r="S12">
        <f t="shared" si="1"/>
        <v>608.54845527354655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536.62063420787945</v>
      </c>
      <c r="AC12">
        <f t="shared" si="2"/>
        <v>534.24485361373149</v>
      </c>
      <c r="AE12">
        <f t="shared" si="3"/>
        <v>840.59802688999673</v>
      </c>
      <c r="AF12">
        <f t="shared" si="4"/>
        <v>-42.029901344499834</v>
      </c>
      <c r="AG12">
        <f t="shared" si="4"/>
        <v>-43.895013534590674</v>
      </c>
      <c r="AH12">
        <f t="shared" si="5"/>
        <v>-465.06806872655125</v>
      </c>
      <c r="AI12">
        <f t="shared" si="6"/>
        <v>289.60504328435491</v>
      </c>
      <c r="AJ12">
        <f t="shared" si="7"/>
        <v>2.3757805941479546</v>
      </c>
      <c r="AK12">
        <f t="shared" si="24"/>
        <v>114.25477254961592</v>
      </c>
      <c r="AL12">
        <f t="shared" si="8"/>
        <v>406.23559642811881</v>
      </c>
      <c r="AN12">
        <f t="shared" si="9"/>
        <v>401.47699822699491</v>
      </c>
      <c r="AO12">
        <f t="shared" si="9"/>
        <v>-20.073849911349743</v>
      </c>
      <c r="AP12">
        <f t="shared" si="9"/>
        <v>-20.964643869318714</v>
      </c>
      <c r="AQ12">
        <f t="shared" si="9"/>
        <v>-222.12059299539084</v>
      </c>
      <c r="AR12">
        <f t="shared" si="9"/>
        <v>138.31791145093558</v>
      </c>
      <c r="AS12">
        <f t="shared" si="9"/>
        <v>1.1346936714964326</v>
      </c>
      <c r="AT12">
        <f t="shared" si="9"/>
        <v>54.569082544766232</v>
      </c>
      <c r="AU12">
        <f t="shared" si="9"/>
        <v>194.02168766719828</v>
      </c>
      <c r="AW12">
        <v>9</v>
      </c>
      <c r="AX12">
        <f>(R12*SUMPRODUCT(K13:$K$23, X13:$X$23)-$AZ$3*SUMPRODUCT(K12:$K$22, W13:$W$23))/Z12</f>
        <v>608.54845527354655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957.50970235785269</v>
      </c>
      <c r="P13">
        <f t="shared" si="22"/>
        <v>47.875485117892637</v>
      </c>
      <c r="Q13" s="4">
        <f t="shared" si="23"/>
        <v>50</v>
      </c>
      <c r="R13">
        <f t="shared" si="0"/>
        <v>100000</v>
      </c>
      <c r="S13">
        <f t="shared" si="1"/>
        <v>603.77267781315811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534.24485361373149</v>
      </c>
      <c r="AC13">
        <f t="shared" si="2"/>
        <v>521.84587086433044</v>
      </c>
      <c r="AE13">
        <f t="shared" si="3"/>
        <v>827.58379577190283</v>
      </c>
      <c r="AF13">
        <f t="shared" si="4"/>
        <v>-41.379189788595141</v>
      </c>
      <c r="AG13">
        <f t="shared" si="4"/>
        <v>-43.215426106596652</v>
      </c>
      <c r="AH13">
        <f t="shared" si="5"/>
        <v>-481.27458529622982</v>
      </c>
      <c r="AI13">
        <f t="shared" si="6"/>
        <v>261.71459458048128</v>
      </c>
      <c r="AJ13">
        <f t="shared" si="7"/>
        <v>12.398982749401057</v>
      </c>
      <c r="AK13">
        <f t="shared" si="24"/>
        <v>112.99350115663786</v>
      </c>
      <c r="AL13">
        <f t="shared" si="8"/>
        <v>387.10707848652021</v>
      </c>
      <c r="AN13">
        <f t="shared" si="9"/>
        <v>364.10416552561674</v>
      </c>
      <c r="AO13">
        <f t="shared" si="9"/>
        <v>-18.205208276280835</v>
      </c>
      <c r="AP13">
        <f t="shared" si="9"/>
        <v>-19.013079691465052</v>
      </c>
      <c r="AQ13">
        <f t="shared" si="9"/>
        <v>-211.74179842964048</v>
      </c>
      <c r="AR13">
        <f t="shared" si="9"/>
        <v>115.14407912823037</v>
      </c>
      <c r="AS13">
        <f t="shared" si="9"/>
        <v>5.4550624243752992</v>
      </c>
      <c r="AT13">
        <f t="shared" si="9"/>
        <v>49.712675210226998</v>
      </c>
      <c r="AU13">
        <f t="shared" si="9"/>
        <v>170.31181676283268</v>
      </c>
      <c r="AW13">
        <v>10</v>
      </c>
      <c r="AX13">
        <f>(R13*SUMPRODUCT(K14:$K$23, X14:$X$23)-$AZ$3*SUMPRODUCT(K13:$K$22, W14:$W$23))/Z13</f>
        <v>603.77267781315811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957.50970235785269</v>
      </c>
      <c r="P14">
        <f t="shared" si="22"/>
        <v>47.875485117892637</v>
      </c>
      <c r="Q14" s="4">
        <f t="shared" si="23"/>
        <v>50</v>
      </c>
      <c r="R14">
        <f t="shared" si="0"/>
        <v>100000</v>
      </c>
      <c r="S14">
        <f t="shared" si="1"/>
        <v>588.05920654514068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521.84587086433044</v>
      </c>
      <c r="AC14">
        <f t="shared" si="2"/>
        <v>500.24531372387492</v>
      </c>
      <c r="AE14">
        <f t="shared" si="3"/>
        <v>814.52638802091406</v>
      </c>
      <c r="AF14">
        <f t="shared" si="4"/>
        <v>-40.726319401045707</v>
      </c>
      <c r="AG14">
        <f t="shared" si="4"/>
        <v>-42.533584046989581</v>
      </c>
      <c r="AH14">
        <f t="shared" si="5"/>
        <v>-499.37559708222096</v>
      </c>
      <c r="AI14">
        <f t="shared" si="6"/>
        <v>231.8908874906578</v>
      </c>
      <c r="AJ14">
        <f t="shared" si="7"/>
        <v>21.600557140455521</v>
      </c>
      <c r="AK14">
        <f t="shared" si="24"/>
        <v>110.87101433354188</v>
      </c>
      <c r="AL14">
        <f t="shared" si="8"/>
        <v>364.36245896465522</v>
      </c>
      <c r="AN14">
        <f t="shared" si="9"/>
        <v>330.11115073003674</v>
      </c>
      <c r="AO14">
        <f t="shared" si="9"/>
        <v>-16.50555753650184</v>
      </c>
      <c r="AP14">
        <f t="shared" si="9"/>
        <v>-17.238005521883654</v>
      </c>
      <c r="AQ14">
        <f t="shared" si="9"/>
        <v>-202.38687834270436</v>
      </c>
      <c r="AR14">
        <f t="shared" si="9"/>
        <v>93.980709328946887</v>
      </c>
      <c r="AS14">
        <f t="shared" si="9"/>
        <v>8.7542710450070729</v>
      </c>
      <c r="AT14">
        <f t="shared" si="9"/>
        <v>44.933790559173588</v>
      </c>
      <c r="AU14">
        <f t="shared" si="9"/>
        <v>147.66877093312755</v>
      </c>
      <c r="AW14">
        <v>11</v>
      </c>
      <c r="AX14">
        <f>(R14*SUMPRODUCT(K15:$K$23, X15:$X$23)-$AZ$3*SUMPRODUCT(K14:$K$22, W15:$W$23))/Z14</f>
        <v>588.05920654514068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957.50970235785269</v>
      </c>
      <c r="P15">
        <f t="shared" si="22"/>
        <v>47.875485117892637</v>
      </c>
      <c r="Q15" s="4">
        <f t="shared" si="23"/>
        <v>50</v>
      </c>
      <c r="R15">
        <f t="shared" si="0"/>
        <v>100000</v>
      </c>
      <c r="S15">
        <f t="shared" si="1"/>
        <v>561.38078709931801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500.24531372387492</v>
      </c>
      <c r="AC15">
        <f t="shared" si="2"/>
        <v>469.85354540892763</v>
      </c>
      <c r="AE15">
        <f t="shared" si="3"/>
        <v>801.39780119815691</v>
      </c>
      <c r="AF15">
        <f t="shared" si="4"/>
        <v>-40.069890059907848</v>
      </c>
      <c r="AG15">
        <f t="shared" si="4"/>
        <v>-41.84802510223799</v>
      </c>
      <c r="AH15">
        <f t="shared" si="5"/>
        <v>-520.44620856338634</v>
      </c>
      <c r="AI15">
        <f t="shared" si="6"/>
        <v>199.03367747262473</v>
      </c>
      <c r="AJ15">
        <f t="shared" si="7"/>
        <v>30.391768314947285</v>
      </c>
      <c r="AK15">
        <f t="shared" si="24"/>
        <v>107.95534399790168</v>
      </c>
      <c r="AL15">
        <f t="shared" si="8"/>
        <v>337.38078978547367</v>
      </c>
      <c r="AN15">
        <f t="shared" si="9"/>
        <v>299.18826087599786</v>
      </c>
      <c r="AO15">
        <f t="shared" si="9"/>
        <v>-14.959413043799893</v>
      </c>
      <c r="AP15">
        <f t="shared" si="9"/>
        <v>-15.62324956808539</v>
      </c>
      <c r="AQ15">
        <f t="shared" si="9"/>
        <v>-194.29975448745282</v>
      </c>
      <c r="AR15">
        <f t="shared" si="9"/>
        <v>74.305843776659728</v>
      </c>
      <c r="AS15">
        <f t="shared" si="9"/>
        <v>11.346250630461856</v>
      </c>
      <c r="AT15">
        <f t="shared" si="9"/>
        <v>40.303294537010984</v>
      </c>
      <c r="AU15">
        <f t="shared" si="9"/>
        <v>125.95538894413257</v>
      </c>
      <c r="AW15">
        <v>12</v>
      </c>
      <c r="AX15">
        <f>(R15*SUMPRODUCT(K16:$K$23, X16:$X$23)-$AZ$3*SUMPRODUCT(K15:$K$22, W16:$W$23))/Z15</f>
        <v>561.38078709931801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957.50970235785269</v>
      </c>
      <c r="P16">
        <f t="shared" si="22"/>
        <v>47.875485117892637</v>
      </c>
      <c r="Q16" s="4">
        <f t="shared" si="23"/>
        <v>50</v>
      </c>
      <c r="R16">
        <f t="shared" si="0"/>
        <v>100000</v>
      </c>
      <c r="S16">
        <f t="shared" si="1"/>
        <v>524.56309876426178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469.85354540892763</v>
      </c>
      <c r="AC16">
        <f t="shared" si="2"/>
        <v>431.80188095126499</v>
      </c>
      <c r="AE16">
        <f t="shared" si="3"/>
        <v>788.18828751241006</v>
      </c>
      <c r="AF16">
        <f t="shared" si="4"/>
        <v>-39.4094143756205</v>
      </c>
      <c r="AG16">
        <f t="shared" si="4"/>
        <v>-41.158240254459493</v>
      </c>
      <c r="AH16">
        <f t="shared" si="5"/>
        <v>-542.60919351223663</v>
      </c>
      <c r="AI16">
        <f t="shared" si="6"/>
        <v>165.0114393700934</v>
      </c>
      <c r="AJ16">
        <f t="shared" si="7"/>
        <v>38.051664457662639</v>
      </c>
      <c r="AK16">
        <f t="shared" si="24"/>
        <v>104.28081331979411</v>
      </c>
      <c r="AL16">
        <f t="shared" si="8"/>
        <v>307.34391714755014</v>
      </c>
      <c r="AN16">
        <f t="shared" si="9"/>
        <v>271.06144341108541</v>
      </c>
      <c r="AO16">
        <f t="shared" si="9"/>
        <v>-13.55307217055427</v>
      </c>
      <c r="AP16">
        <f t="shared" si="9"/>
        <v>-14.15450113683448</v>
      </c>
      <c r="AQ16">
        <f t="shared" si="9"/>
        <v>-186.60570517452155</v>
      </c>
      <c r="AR16">
        <f t="shared" si="9"/>
        <v>56.748164929175097</v>
      </c>
      <c r="AS16">
        <f t="shared" si="9"/>
        <v>13.086135959519611</v>
      </c>
      <c r="AT16">
        <f t="shared" si="9"/>
        <v>35.862633619889046</v>
      </c>
      <c r="AU16">
        <f t="shared" si="9"/>
        <v>105.69693450858375</v>
      </c>
      <c r="AW16">
        <v>13</v>
      </c>
      <c r="AX16">
        <f>(R16*SUMPRODUCT(K17:$K$23, X17:$X$23)-$AZ$3*SUMPRODUCT(K16:$K$22, W17:$W$23))/Z16</f>
        <v>524.56309876426178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957.50970235785269</v>
      </c>
      <c r="P17">
        <f t="shared" si="22"/>
        <v>47.875485117892637</v>
      </c>
      <c r="Q17" s="4">
        <f t="shared" si="23"/>
        <v>50</v>
      </c>
      <c r="R17">
        <f t="shared" si="0"/>
        <v>100000</v>
      </c>
      <c r="S17">
        <f t="shared" si="1"/>
        <v>478.49840171604058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431.80188095126499</v>
      </c>
      <c r="AC17">
        <f t="shared" si="2"/>
        <v>387.23824215317268</v>
      </c>
      <c r="AE17">
        <f t="shared" si="3"/>
        <v>774.89156213671163</v>
      </c>
      <c r="AF17">
        <f t="shared" si="4"/>
        <v>-38.744578106835583</v>
      </c>
      <c r="AG17">
        <f t="shared" si="4"/>
        <v>-40.46390131758212</v>
      </c>
      <c r="AH17">
        <f t="shared" si="5"/>
        <v>-565.51306866554626</v>
      </c>
      <c r="AI17">
        <f t="shared" si="6"/>
        <v>130.17001404674772</v>
      </c>
      <c r="AJ17">
        <f t="shared" si="7"/>
        <v>44.563638798092313</v>
      </c>
      <c r="AK17">
        <f t="shared" si="24"/>
        <v>99.943720274166211</v>
      </c>
      <c r="AL17">
        <f t="shared" si="8"/>
        <v>274.67737311900623</v>
      </c>
      <c r="AN17">
        <f t="shared" si="9"/>
        <v>245.48223485462094</v>
      </c>
      <c r="AO17">
        <f t="shared" si="9"/>
        <v>-12.274111742731048</v>
      </c>
      <c r="AP17">
        <f t="shared" si="9"/>
        <v>-12.81878576530999</v>
      </c>
      <c r="AQ17">
        <f t="shared" si="9"/>
        <v>-179.15205006583986</v>
      </c>
      <c r="AR17">
        <f t="shared" si="9"/>
        <v>41.237287280740084</v>
      </c>
      <c r="AS17">
        <f t="shared" si="9"/>
        <v>14.117564547024658</v>
      </c>
      <c r="AT17">
        <f t="shared" si="9"/>
        <v>31.661730507085952</v>
      </c>
      <c r="AU17">
        <f t="shared" si="9"/>
        <v>87.016582334850696</v>
      </c>
      <c r="AW17">
        <v>14</v>
      </c>
      <c r="AX17">
        <f>(R17*SUMPRODUCT(K18:$K$23, X18:$X$23)-$AZ$3*SUMPRODUCT(K17:$K$22, W18:$W$23))/Z17</f>
        <v>478.49840171604058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957.50970235785269</v>
      </c>
      <c r="P18">
        <f t="shared" si="22"/>
        <v>47.875485117892637</v>
      </c>
      <c r="Q18" s="4">
        <f t="shared" si="23"/>
        <v>50</v>
      </c>
      <c r="R18">
        <f t="shared" si="0"/>
        <v>100000</v>
      </c>
      <c r="S18">
        <f t="shared" si="1"/>
        <v>423.22023449023447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387.23824215317268</v>
      </c>
      <c r="AC18">
        <f t="shared" si="2"/>
        <v>336.57537513824514</v>
      </c>
      <c r="AE18">
        <f t="shared" si="3"/>
        <v>761.48104699620637</v>
      </c>
      <c r="AF18">
        <f t="shared" si="4"/>
        <v>-38.074052349810316</v>
      </c>
      <c r="AG18">
        <f t="shared" si="4"/>
        <v>-39.763620416642837</v>
      </c>
      <c r="AH18">
        <f t="shared" si="5"/>
        <v>-591.28377552693212</v>
      </c>
      <c r="AI18">
        <f t="shared" si="6"/>
        <v>92.359598702821017</v>
      </c>
      <c r="AJ18">
        <f t="shared" si="7"/>
        <v>50.662867014927542</v>
      </c>
      <c r="AK18">
        <f t="shared" si="24"/>
        <v>95.04013420341272</v>
      </c>
      <c r="AL18">
        <f t="shared" si="8"/>
        <v>238.06259992116128</v>
      </c>
      <c r="AN18">
        <f t="shared" si="9"/>
        <v>222.21818793020606</v>
      </c>
      <c r="AO18">
        <f t="shared" si="9"/>
        <v>-11.110909396510301</v>
      </c>
      <c r="AP18">
        <f t="shared" si="9"/>
        <v>-11.603965337531163</v>
      </c>
      <c r="AQ18">
        <f t="shared" si="9"/>
        <v>-172.55059685127026</v>
      </c>
      <c r="AR18">
        <f t="shared" si="9"/>
        <v>26.952716344894327</v>
      </c>
      <c r="AS18">
        <f t="shared" si="9"/>
        <v>14.784623396493142</v>
      </c>
      <c r="AT18">
        <f t="shared" si="9"/>
        <v>27.734960031685713</v>
      </c>
      <c r="AU18">
        <f t="shared" si="9"/>
        <v>69.472299773073175</v>
      </c>
      <c r="AW18">
        <v>15</v>
      </c>
      <c r="AX18">
        <f>(R18*SUMPRODUCT(K19:$K$23, X19:$X$23)-$AZ$3*SUMPRODUCT(K18:$K$22, W19:$W$23))/Z18</f>
        <v>423.22023449023447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957.50970235785269</v>
      </c>
      <c r="P19">
        <f t="shared" si="22"/>
        <v>47.875485117892637</v>
      </c>
      <c r="Q19" s="4">
        <f t="shared" si="23"/>
        <v>50</v>
      </c>
      <c r="R19">
        <f t="shared" si="0"/>
        <v>100000</v>
      </c>
      <c r="S19">
        <f t="shared" si="1"/>
        <v>358.72551303682826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336.57537513824514</v>
      </c>
      <c r="AC19">
        <f t="shared" si="2"/>
        <v>280.20707414934833</v>
      </c>
      <c r="AE19">
        <f t="shared" si="3"/>
        <v>747.92838093944647</v>
      </c>
      <c r="AF19">
        <f t="shared" si="4"/>
        <v>-37.396419046972326</v>
      </c>
      <c r="AG19">
        <f t="shared" si="4"/>
        <v>-39.055916566572876</v>
      </c>
      <c r="AH19">
        <f t="shared" si="5"/>
        <v>-620.13529180705166</v>
      </c>
      <c r="AI19">
        <f t="shared" si="6"/>
        <v>51.34075351884951</v>
      </c>
      <c r="AJ19">
        <f t="shared" si="7"/>
        <v>56.368300988896806</v>
      </c>
      <c r="AK19">
        <f t="shared" si="24"/>
        <v>89.603069044392711</v>
      </c>
      <c r="AL19">
        <f t="shared" si="8"/>
        <v>197.31212355213904</v>
      </c>
      <c r="AN19">
        <f t="shared" si="9"/>
        <v>201.05824329217322</v>
      </c>
      <c r="AO19">
        <f t="shared" si="9"/>
        <v>-10.052912164608662</v>
      </c>
      <c r="AP19">
        <f t="shared" si="9"/>
        <v>-10.499018589423711</v>
      </c>
      <c r="AQ19">
        <f t="shared" si="9"/>
        <v>-166.70488184656759</v>
      </c>
      <c r="AR19">
        <f t="shared" si="9"/>
        <v>13.80143069157322</v>
      </c>
      <c r="AS19">
        <f t="shared" si="9"/>
        <v>15.152936916174633</v>
      </c>
      <c r="AT19">
        <f t="shared" si="9"/>
        <v>24.087113304918784</v>
      </c>
      <c r="AU19">
        <f t="shared" si="9"/>
        <v>53.041480912666643</v>
      </c>
      <c r="AW19">
        <v>16</v>
      </c>
      <c r="AX19">
        <f>(R19*SUMPRODUCT(K20:$K$23, X20:$X$23)-$AZ$3*SUMPRODUCT(K19:$K$22, W20:$W$23))/Z19</f>
        <v>358.72551303682826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957.50970235785269</v>
      </c>
      <c r="P20">
        <f t="shared" si="22"/>
        <v>47.875485117892637</v>
      </c>
      <c r="Q20" s="4">
        <f t="shared" si="23"/>
        <v>50</v>
      </c>
      <c r="R20">
        <f t="shared" si="0"/>
        <v>100000</v>
      </c>
      <c r="S20">
        <f t="shared" si="1"/>
        <v>284.72566095495637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280.20707414934833</v>
      </c>
      <c r="AC20">
        <f t="shared" si="2"/>
        <v>218.32097057220065</v>
      </c>
      <c r="AE20">
        <f t="shared" si="3"/>
        <v>734.19602170714154</v>
      </c>
      <c r="AF20">
        <f t="shared" si="4"/>
        <v>-36.709801085357078</v>
      </c>
      <c r="AG20">
        <f t="shared" si="4"/>
        <v>-38.338829355942572</v>
      </c>
      <c r="AH20">
        <f t="shared" si="5"/>
        <v>-653.05608992915961</v>
      </c>
      <c r="AI20">
        <f t="shared" si="6"/>
        <v>6.0913013366822497</v>
      </c>
      <c r="AJ20">
        <f t="shared" si="7"/>
        <v>61.886103577147679</v>
      </c>
      <c r="AK20">
        <f t="shared" si="24"/>
        <v>83.663170620155384</v>
      </c>
      <c r="AL20">
        <f t="shared" si="8"/>
        <v>151.64057553398533</v>
      </c>
      <c r="AN20">
        <f t="shared" si="9"/>
        <v>181.80895231973074</v>
      </c>
      <c r="AO20">
        <f t="shared" si="9"/>
        <v>-9.0904476159865375</v>
      </c>
      <c r="AP20">
        <f t="shared" si="9"/>
        <v>-9.4938438676928829</v>
      </c>
      <c r="AQ20">
        <f t="shared" si="9"/>
        <v>-161.71627195686489</v>
      </c>
      <c r="AR20">
        <f t="shared" si="9"/>
        <v>1.5083888791864357</v>
      </c>
      <c r="AS20">
        <f t="shared" si="9"/>
        <v>15.324855109334241</v>
      </c>
      <c r="AT20">
        <f t="shared" si="9"/>
        <v>20.717509968018632</v>
      </c>
      <c r="AU20">
        <f t="shared" si="9"/>
        <v>37.55075395653931</v>
      </c>
      <c r="AW20">
        <v>17</v>
      </c>
      <c r="AX20">
        <f>(R20*SUMPRODUCT(K21:$K$23, X21:$X$23)-$AZ$3*SUMPRODUCT(K20:$K$22, W21:$W$23))/Z20</f>
        <v>284.72566095495637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957.50970235785269</v>
      </c>
      <c r="P21">
        <f t="shared" si="22"/>
        <v>47.875485117892637</v>
      </c>
      <c r="Q21" s="4">
        <f t="shared" si="23"/>
        <v>50</v>
      </c>
      <c r="R21">
        <f t="shared" si="0"/>
        <v>100000</v>
      </c>
      <c r="S21">
        <f t="shared" si="1"/>
        <v>200.74926022711222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218.32097057220065</v>
      </c>
      <c r="AC21">
        <f t="shared" si="2"/>
        <v>151.00365929245939</v>
      </c>
      <c r="AE21">
        <f t="shared" si="3"/>
        <v>720.23911171824136</v>
      </c>
      <c r="AF21">
        <f t="shared" si="4"/>
        <v>-36.011955585912069</v>
      </c>
      <c r="AG21">
        <f t="shared" si="4"/>
        <v>-37.610016376056755</v>
      </c>
      <c r="AH21">
        <f t="shared" si="5"/>
        <v>-690.84937265277949</v>
      </c>
      <c r="AI21">
        <f t="shared" si="6"/>
        <v>-44.232232896506957</v>
      </c>
      <c r="AJ21">
        <f t="shared" si="7"/>
        <v>67.317311279741261</v>
      </c>
      <c r="AK21">
        <f t="shared" si="24"/>
        <v>77.23284829836004</v>
      </c>
      <c r="AL21">
        <f t="shared" si="8"/>
        <v>100.31792668159434</v>
      </c>
      <c r="AN21">
        <f t="shared" si="9"/>
        <v>164.29384956634797</v>
      </c>
      <c r="AO21">
        <f t="shared" si="9"/>
        <v>-8.2146924783173993</v>
      </c>
      <c r="AP21">
        <f t="shared" si="9"/>
        <v>-8.5792263598884144</v>
      </c>
      <c r="AQ21">
        <f t="shared" si="9"/>
        <v>-157.58975187121453</v>
      </c>
      <c r="AR21">
        <f t="shared" si="9"/>
        <v>-10.089821143072381</v>
      </c>
      <c r="AS21">
        <f t="shared" si="9"/>
        <v>15.355761763922992</v>
      </c>
      <c r="AT21">
        <f t="shared" si="9"/>
        <v>17.617596369683472</v>
      </c>
      <c r="AU21">
        <f t="shared" si="9"/>
        <v>22.883536990534083</v>
      </c>
      <c r="AW21">
        <v>18</v>
      </c>
      <c r="AX21">
        <f>(R21*SUMPRODUCT(K22:$K$23, X22:$X$23)-$AZ$3*SUMPRODUCT(K21:$K$22, W22:$W$23))/Z21</f>
        <v>200.74926022711222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957.50970235785269</v>
      </c>
      <c r="P22">
        <f t="shared" si="22"/>
        <v>47.875485117892637</v>
      </c>
      <c r="Q22" s="4">
        <f t="shared" si="23"/>
        <v>50</v>
      </c>
      <c r="R22">
        <f t="shared" si="0"/>
        <v>100000</v>
      </c>
      <c r="S22">
        <f t="shared" si="1"/>
        <v>106.25624440862818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151.00365929245939</v>
      </c>
      <c r="AC22">
        <f t="shared" si="2"/>
        <v>78.346811569300087</v>
      </c>
      <c r="AE22">
        <f t="shared" si="3"/>
        <v>706.00869289067145</v>
      </c>
      <c r="AF22">
        <f t="shared" si="4"/>
        <v>-35.300434644533574</v>
      </c>
      <c r="AG22">
        <f t="shared" si="4"/>
        <v>-36.866921095010113</v>
      </c>
      <c r="AH22">
        <f t="shared" si="5"/>
        <v>-733.99023457214321</v>
      </c>
      <c r="AI22">
        <f t="shared" si="6"/>
        <v>-100.14889742101536</v>
      </c>
      <c r="AJ22">
        <f t="shared" si="7"/>
        <v>72.656847723159302</v>
      </c>
      <c r="AK22">
        <f t="shared" si="24"/>
        <v>70.315532207612847</v>
      </c>
      <c r="AL22">
        <f t="shared" si="8"/>
        <v>42.823482509756786</v>
      </c>
      <c r="AN22">
        <f t="shared" si="9"/>
        <v>148.35289288721188</v>
      </c>
      <c r="AO22">
        <f t="shared" si="9"/>
        <v>-7.4176446443605943</v>
      </c>
      <c r="AP22">
        <f t="shared" si="9"/>
        <v>-7.7468088585366397</v>
      </c>
      <c r="AQ22">
        <f t="shared" si="9"/>
        <v>-154.23262595238714</v>
      </c>
      <c r="AR22">
        <f t="shared" si="9"/>
        <v>-21.044186568072458</v>
      </c>
      <c r="AS22">
        <f t="shared" si="9"/>
        <v>15.26730995855524</v>
      </c>
      <c r="AT22">
        <f t="shared" si="9"/>
        <v>14.775331696260929</v>
      </c>
      <c r="AU22">
        <f t="shared" si="9"/>
        <v>8.998455086743709</v>
      </c>
      <c r="AW22">
        <v>19</v>
      </c>
      <c r="AX22">
        <f>(R22*SUMPRODUCT(K23:$K$23, X23:$X$23)-$AZ$3*SUMPRODUCT(K22:$K$22, W23:$W$23))/Z22</f>
        <v>106.25624440862818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957.50970235785269</v>
      </c>
      <c r="P23">
        <f t="shared" si="22"/>
        <v>47.875485117892637</v>
      </c>
      <c r="Q23" s="4">
        <f t="shared" si="23"/>
        <v>50</v>
      </c>
      <c r="R23">
        <f t="shared" si="0"/>
        <v>100000</v>
      </c>
      <c r="S23">
        <f t="shared" si="1"/>
        <v>108.49675911975946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78.346811569300087</v>
      </c>
      <c r="AC23">
        <f t="shared" si="2"/>
        <v>78.346811569300087</v>
      </c>
      <c r="AE23">
        <f t="shared" si="3"/>
        <v>691.42924484594153</v>
      </c>
      <c r="AF23">
        <f t="shared" si="4"/>
        <v>-34.571462242297073</v>
      </c>
      <c r="AG23">
        <f t="shared" si="4"/>
        <v>-36.105599929865342</v>
      </c>
      <c r="AH23">
        <f t="shared" si="5"/>
        <v>-785.30390838933863</v>
      </c>
      <c r="AI23">
        <f t="shared" si="6"/>
        <v>-164.55172571555954</v>
      </c>
      <c r="AJ23">
        <f t="shared" si="7"/>
        <v>0</v>
      </c>
      <c r="AK23">
        <f t="shared" si="24"/>
        <v>62.91292753256721</v>
      </c>
      <c r="AL23">
        <f t="shared" si="8"/>
        <v>-101.63879818299233</v>
      </c>
      <c r="AN23">
        <f t="shared" si="9"/>
        <v>133.83665773332484</v>
      </c>
      <c r="AO23">
        <f t="shared" si="9"/>
        <v>-6.6918328866662415</v>
      </c>
      <c r="AP23">
        <f t="shared" si="9"/>
        <v>-6.9887885941914814</v>
      </c>
      <c r="AQ23">
        <f t="shared" si="9"/>
        <v>-152.00752815592034</v>
      </c>
      <c r="AR23">
        <f t="shared" si="9"/>
        <v>-31.851491903453233</v>
      </c>
      <c r="AS23">
        <f t="shared" si="9"/>
        <v>0</v>
      </c>
      <c r="AT23">
        <f t="shared" si="9"/>
        <v>12.177755008111861</v>
      </c>
      <c r="AU23">
        <f t="shared" si="9"/>
        <v>-19.673736895341371</v>
      </c>
      <c r="AW23">
        <v>20</v>
      </c>
      <c r="AX23">
        <f>(R23*SUMPRODUCT(K$23:$K24, X$23:$X24)-$AZ$3*SUMPRODUCT(K$22:$K23, W$23:$W24))/Z23</f>
        <v>108.49675911975946</v>
      </c>
    </row>
    <row r="25" spans="5:50" x14ac:dyDescent="0.25">
      <c r="AN25" s="8">
        <f t="shared" ref="AN25:AU25" si="25">SUM(AN3:AN23)</f>
        <v>8140.3452618348174</v>
      </c>
      <c r="AO25" s="8">
        <f t="shared" si="25"/>
        <v>-1125.1495398601303</v>
      </c>
      <c r="AP25" s="8">
        <f t="shared" si="25"/>
        <v>-895.56092386000466</v>
      </c>
      <c r="AQ25" s="8">
        <f t="shared" si="25"/>
        <v>-4407.3874924554393</v>
      </c>
      <c r="AR25" s="8">
        <f t="shared" si="25"/>
        <v>1712.2473056592428</v>
      </c>
      <c r="AS25" s="8">
        <f t="shared" si="25"/>
        <v>-292.23987736844595</v>
      </c>
      <c r="AT25" s="8">
        <f t="shared" si="25"/>
        <v>860.99178338637262</v>
      </c>
      <c r="AU25" s="9">
        <f t="shared" si="25"/>
        <v>2280.99921167717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E9299-76B9-4AC4-B955-899E33B53EB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1155.480851026495</v>
      </c>
      <c r="K3">
        <v>1</v>
      </c>
      <c r="L3" s="2">
        <v>0</v>
      </c>
      <c r="O3">
        <f>$C$3</f>
        <v>1155.480851026495</v>
      </c>
      <c r="P3">
        <f>O3*B5</f>
        <v>924.38468082119607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1155.480851026495</v>
      </c>
      <c r="AF3">
        <f t="shared" ref="AF3:AG23" si="4">-$Z3*P3</f>
        <v>-924.38468082119607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-289.38575749470112</v>
      </c>
      <c r="AJ3">
        <f t="shared" ref="AJ3:AJ23" si="7">AB3-AC3</f>
        <v>0</v>
      </c>
      <c r="AL3">
        <f t="shared" ref="AL3:AL23" si="8">SUM(AI3:AK3)</f>
        <v>-289.38575749470112</v>
      </c>
      <c r="AN3">
        <f t="shared" ref="AN3:AU23" si="9">AE3*$K3</f>
        <v>1155.480851026495</v>
      </c>
      <c r="AO3">
        <f t="shared" si="9"/>
        <v>-924.38468082119607</v>
      </c>
      <c r="AP3">
        <f t="shared" si="9"/>
        <v>-520.48192770000003</v>
      </c>
      <c r="AQ3">
        <f t="shared" si="9"/>
        <v>0</v>
      </c>
      <c r="AR3">
        <f t="shared" si="9"/>
        <v>-289.38575749470112</v>
      </c>
      <c r="AS3">
        <f t="shared" si="9"/>
        <v>0</v>
      </c>
      <c r="AT3">
        <f t="shared" si="9"/>
        <v>0</v>
      </c>
      <c r="AU3">
        <f t="shared" si="9"/>
        <v>-289.38575749470112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584.75232610296814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16.873465010668706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16.663106778959445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-16.663106778959445</v>
      </c>
      <c r="AK4">
        <f>G4*MAX(0, SUM(AB4, AE4:AF4))</f>
        <v>0</v>
      </c>
      <c r="AL4">
        <f t="shared" si="8"/>
        <v>-633.36485677895951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-568.08921932400619</v>
      </c>
      <c r="AR4">
        <f t="shared" si="9"/>
        <v>-568.08921932400619</v>
      </c>
      <c r="AS4">
        <f t="shared" si="9"/>
        <v>-15.349609955820016</v>
      </c>
      <c r="AT4">
        <f t="shared" si="9"/>
        <v>0</v>
      </c>
      <c r="AU4">
        <f t="shared" si="9"/>
        <v>-583.43882927982622</v>
      </c>
      <c r="AW4">
        <v>1</v>
      </c>
      <c r="AX4">
        <f>(R4*SUMPRODUCT(K5:$K$23, X5:$X$23)-$AZ$3*SUMPRODUCT(K4:$K$22, W5:$W$23))/Z4</f>
        <v>16.873465010668706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1155.480851026495</v>
      </c>
      <c r="P5">
        <f t="shared" ref="P5:P23" si="22">O5*$C$5</f>
        <v>57.774042551324754</v>
      </c>
      <c r="Q5" s="4">
        <f t="shared" ref="Q5:Q23" si="23">$C$8</f>
        <v>50</v>
      </c>
      <c r="R5">
        <f t="shared" si="0"/>
        <v>250000</v>
      </c>
      <c r="S5">
        <f t="shared" si="1"/>
        <v>31.813248944613132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16.663106778959445</v>
      </c>
      <c r="AC5">
        <f t="shared" si="2"/>
        <v>31.024854685048922</v>
      </c>
      <c r="AE5">
        <f t="shared" si="3"/>
        <v>1126.8457854419751</v>
      </c>
      <c r="AF5">
        <f t="shared" si="4"/>
        <v>-56.34228927209876</v>
      </c>
      <c r="AG5">
        <f t="shared" si="4"/>
        <v>-48.76090263377877</v>
      </c>
      <c r="AH5">
        <f t="shared" si="5"/>
        <v>-609.9520986061342</v>
      </c>
      <c r="AI5">
        <f t="shared" si="6"/>
        <v>411.79049492996342</v>
      </c>
      <c r="AJ5">
        <f t="shared" si="7"/>
        <v>-14.361747906089477</v>
      </c>
      <c r="AK5">
        <f>G5*SUM(AB5, AE5:AF5)</f>
        <v>76.10166220641851</v>
      </c>
      <c r="AL5">
        <f t="shared" si="8"/>
        <v>473.53040923029243</v>
      </c>
      <c r="AN5">
        <f t="shared" si="9"/>
        <v>956.19665149655032</v>
      </c>
      <c r="AO5">
        <f t="shared" si="9"/>
        <v>-47.809832574827524</v>
      </c>
      <c r="AP5">
        <f t="shared" si="9"/>
        <v>-41.376568492982535</v>
      </c>
      <c r="AQ5">
        <f t="shared" si="9"/>
        <v>-517.58116487228222</v>
      </c>
      <c r="AR5">
        <f t="shared" si="9"/>
        <v>349.42908555645818</v>
      </c>
      <c r="AS5">
        <f t="shared" si="9"/>
        <v>-12.186809796740807</v>
      </c>
      <c r="AT5">
        <f t="shared" si="9"/>
        <v>64.576852942266271</v>
      </c>
      <c r="AU5">
        <f t="shared" si="9"/>
        <v>401.81912870198363</v>
      </c>
      <c r="AW5">
        <v>2</v>
      </c>
      <c r="AX5">
        <f>(R5*SUMPRODUCT(K6:$K$23, X6:$X$23)-$AZ$3*SUMPRODUCT(K5:$K$22, W6:$W$23))/Z5</f>
        <v>31.813248944613132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1155.480851026495</v>
      </c>
      <c r="P6">
        <f t="shared" si="22"/>
        <v>57.774042551324754</v>
      </c>
      <c r="Q6" s="4">
        <f t="shared" si="23"/>
        <v>50</v>
      </c>
      <c r="R6">
        <f t="shared" si="0"/>
        <v>250000</v>
      </c>
      <c r="S6">
        <f t="shared" si="1"/>
        <v>45.028451751999008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31.024854685048922</v>
      </c>
      <c r="AC6">
        <f t="shared" si="2"/>
        <v>43.364775679233844</v>
      </c>
      <c r="AE6">
        <f t="shared" si="3"/>
        <v>1112.7890468539083</v>
      </c>
      <c r="AF6">
        <f t="shared" si="4"/>
        <v>-55.639452342695421</v>
      </c>
      <c r="AG6">
        <f t="shared" si="4"/>
        <v>-48.15263904483313</v>
      </c>
      <c r="AH6">
        <f t="shared" si="5"/>
        <v>-603.27281303926907</v>
      </c>
      <c r="AI6">
        <f t="shared" si="6"/>
        <v>405.72414242711068</v>
      </c>
      <c r="AJ6">
        <f t="shared" si="7"/>
        <v>-12.339920994184922</v>
      </c>
      <c r="AK6">
        <f>G6*SUM(AB6, AE6:AF6)</f>
        <v>76.172211443738334</v>
      </c>
      <c r="AL6">
        <f t="shared" si="8"/>
        <v>469.55643287666408</v>
      </c>
      <c r="AN6">
        <f t="shared" si="9"/>
        <v>869.83512886548488</v>
      </c>
      <c r="AO6">
        <f t="shared" si="9"/>
        <v>-43.491756443274248</v>
      </c>
      <c r="AP6">
        <f t="shared" si="9"/>
        <v>-37.639530248067246</v>
      </c>
      <c r="AQ6">
        <f t="shared" si="9"/>
        <v>-471.56097245442004</v>
      </c>
      <c r="AR6">
        <f t="shared" si="9"/>
        <v>317.14286971972331</v>
      </c>
      <c r="AS6">
        <f t="shared" si="9"/>
        <v>-9.6457606214881348</v>
      </c>
      <c r="AT6">
        <f t="shared" si="9"/>
        <v>59.541622506490782</v>
      </c>
      <c r="AU6">
        <f t="shared" si="9"/>
        <v>367.03873160472597</v>
      </c>
      <c r="AW6">
        <v>3</v>
      </c>
      <c r="AX6">
        <f>(R6*SUMPRODUCT(K7:$K$23, X7:$X$23)-$AZ$3*SUMPRODUCT(K6:$K$22, W7:$W$23))/Z6</f>
        <v>45.028451751999008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1155.480851026495</v>
      </c>
      <c r="P7">
        <f t="shared" si="22"/>
        <v>57.774042551324754</v>
      </c>
      <c r="Q7" s="4">
        <f t="shared" si="23"/>
        <v>50</v>
      </c>
      <c r="R7">
        <f t="shared" si="0"/>
        <v>250000</v>
      </c>
      <c r="S7">
        <f t="shared" si="1"/>
        <v>56.534415529251241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43.364775679233844</v>
      </c>
      <c r="AC7">
        <f t="shared" si="2"/>
        <v>53.766190140284834</v>
      </c>
      <c r="AE7">
        <f t="shared" si="3"/>
        <v>1098.9023687280255</v>
      </c>
      <c r="AF7">
        <f t="shared" si="4"/>
        <v>-54.94511843640128</v>
      </c>
      <c r="AG7">
        <f t="shared" si="4"/>
        <v>-47.55173431700721</v>
      </c>
      <c r="AH7">
        <f t="shared" si="5"/>
        <v>-596.89168688791858</v>
      </c>
      <c r="AI7">
        <f t="shared" si="6"/>
        <v>399.51382908669837</v>
      </c>
      <c r="AJ7">
        <f t="shared" si="7"/>
        <v>-10.40141446105099</v>
      </c>
      <c r="AK7">
        <f>G7*SUM(AB7, AE7:AF7)</f>
        <v>76.112541817960064</v>
      </c>
      <c r="AL7">
        <f t="shared" si="8"/>
        <v>465.22495644360743</v>
      </c>
      <c r="AN7">
        <f t="shared" si="9"/>
        <v>791.26977553729841</v>
      </c>
      <c r="AO7">
        <f t="shared" si="9"/>
        <v>-39.563488776864922</v>
      </c>
      <c r="AP7">
        <f t="shared" si="9"/>
        <v>-34.239848061279325</v>
      </c>
      <c r="AQ7">
        <f t="shared" si="9"/>
        <v>-429.79464285855579</v>
      </c>
      <c r="AR7">
        <f t="shared" si="9"/>
        <v>287.67179584059829</v>
      </c>
      <c r="AS7">
        <f t="shared" si="9"/>
        <v>-7.4895869916021658</v>
      </c>
      <c r="AT7">
        <f t="shared" si="9"/>
        <v>54.805190700954903</v>
      </c>
      <c r="AU7">
        <f t="shared" si="9"/>
        <v>334.98739954995102</v>
      </c>
      <c r="AW7">
        <v>4</v>
      </c>
      <c r="AX7">
        <f>(R7*SUMPRODUCT(K8:$K$23, X8:$X$23)-$AZ$3*SUMPRODUCT(K7:$K$22, W8:$W$23))/Z7</f>
        <v>56.534415529251241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1155.480851026495</v>
      </c>
      <c r="P8">
        <f t="shared" si="22"/>
        <v>57.774042551324754</v>
      </c>
      <c r="Q8" s="4">
        <f t="shared" si="23"/>
        <v>50</v>
      </c>
      <c r="R8">
        <f t="shared" si="0"/>
        <v>250000</v>
      </c>
      <c r="S8">
        <f t="shared" si="1"/>
        <v>66.366395449916098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53.766190140284834</v>
      </c>
      <c r="AC8">
        <f t="shared" si="2"/>
        <v>62.328739861805389</v>
      </c>
      <c r="AE8">
        <f t="shared" si="3"/>
        <v>1085.1827177095688</v>
      </c>
      <c r="AF8">
        <f t="shared" si="4"/>
        <v>-54.259135885478443</v>
      </c>
      <c r="AG8">
        <f t="shared" si="4"/>
        <v>-46.958057190888304</v>
      </c>
      <c r="AH8">
        <f t="shared" si="5"/>
        <v>-590.79891474416536</v>
      </c>
      <c r="AI8">
        <f t="shared" si="6"/>
        <v>393.16660988903675</v>
      </c>
      <c r="AJ8">
        <f t="shared" si="7"/>
        <v>-8.5625497215205542</v>
      </c>
      <c r="AK8">
        <f t="shared" ref="AK8:AK23" si="24">G8*SUM(AB8:AB8, AE8:AF8)</f>
        <v>75.928284037506273</v>
      </c>
      <c r="AL8">
        <f t="shared" si="8"/>
        <v>460.53234420502247</v>
      </c>
      <c r="AN8">
        <f t="shared" si="9"/>
        <v>719.79645462237943</v>
      </c>
      <c r="AO8">
        <f t="shared" si="9"/>
        <v>-35.989822731118977</v>
      </c>
      <c r="AP8">
        <f t="shared" si="9"/>
        <v>-31.147052501256667</v>
      </c>
      <c r="AQ8">
        <f t="shared" si="9"/>
        <v>-391.87406626338486</v>
      </c>
      <c r="AR8">
        <f t="shared" si="9"/>
        <v>260.78551312661898</v>
      </c>
      <c r="AS8">
        <f t="shared" si="9"/>
        <v>-5.6794978684205706</v>
      </c>
      <c r="AT8">
        <f t="shared" si="9"/>
        <v>50.362864026355581</v>
      </c>
      <c r="AU8">
        <f t="shared" si="9"/>
        <v>305.46887928455396</v>
      </c>
      <c r="AW8">
        <v>5</v>
      </c>
      <c r="AX8">
        <f>(R8*SUMPRODUCT(K9:$K$23, X9:$X$23)-$AZ$3*SUMPRODUCT(K8:$K$22, W9:$W$23))/Z8</f>
        <v>66.366395449916098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1155.480851026495</v>
      </c>
      <c r="P9">
        <f t="shared" si="22"/>
        <v>57.774042551324754</v>
      </c>
      <c r="Q9" s="4">
        <f t="shared" si="23"/>
        <v>50</v>
      </c>
      <c r="R9">
        <f t="shared" si="0"/>
        <v>250000</v>
      </c>
      <c r="S9">
        <f t="shared" si="1"/>
        <v>74.134288171266562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62.328739861805389</v>
      </c>
      <c r="AC9">
        <f t="shared" si="2"/>
        <v>68.754134043969771</v>
      </c>
      <c r="AE9">
        <f t="shared" si="3"/>
        <v>1071.624038976169</v>
      </c>
      <c r="AF9">
        <f t="shared" si="4"/>
        <v>-53.581201948808456</v>
      </c>
      <c r="AG9">
        <f t="shared" si="4"/>
        <v>-46.371345662031956</v>
      </c>
      <c r="AH9">
        <f t="shared" si="5"/>
        <v>-585.65478473732423</v>
      </c>
      <c r="AI9">
        <f t="shared" si="6"/>
        <v>386.01670662800439</v>
      </c>
      <c r="AJ9">
        <f t="shared" si="7"/>
        <v>-6.4253941821643821</v>
      </c>
      <c r="AK9">
        <f t="shared" si="24"/>
        <v>75.626010382241617</v>
      </c>
      <c r="AL9">
        <f t="shared" si="8"/>
        <v>455.21732282808159</v>
      </c>
      <c r="AN9">
        <f t="shared" si="9"/>
        <v>654.77282807078052</v>
      </c>
      <c r="AO9">
        <f t="shared" si="9"/>
        <v>-32.738641403539035</v>
      </c>
      <c r="AP9">
        <f t="shared" si="9"/>
        <v>-28.333348297771433</v>
      </c>
      <c r="AQ9">
        <f t="shared" si="9"/>
        <v>-357.84083384505868</v>
      </c>
      <c r="AR9">
        <f t="shared" si="9"/>
        <v>235.86000452441141</v>
      </c>
      <c r="AS9">
        <f t="shared" si="9"/>
        <v>-3.9259790440543418</v>
      </c>
      <c r="AT9">
        <f t="shared" si="9"/>
        <v>46.208236184212495</v>
      </c>
      <c r="AU9">
        <f t="shared" si="9"/>
        <v>278.14226166456956</v>
      </c>
      <c r="AW9">
        <v>6</v>
      </c>
      <c r="AX9">
        <f>(R9*SUMPRODUCT(K10:$K$23, X10:$X$23)-$AZ$3*SUMPRODUCT(K9:$K$22, W10:$W$23))/Z9</f>
        <v>74.134288171266562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1155.480851026495</v>
      </c>
      <c r="P10">
        <f t="shared" si="22"/>
        <v>57.774042551324754</v>
      </c>
      <c r="Q10" s="4">
        <f t="shared" si="23"/>
        <v>50</v>
      </c>
      <c r="R10">
        <f t="shared" si="0"/>
        <v>250000</v>
      </c>
      <c r="S10">
        <f t="shared" si="1"/>
        <v>79.965147075724133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68.754134043969771</v>
      </c>
      <c r="AC10">
        <f t="shared" si="2"/>
        <v>73.234448374483236</v>
      </c>
      <c r="AE10">
        <f t="shared" si="3"/>
        <v>1058.2235614732347</v>
      </c>
      <c r="AF10">
        <f t="shared" si="4"/>
        <v>-52.911178073661738</v>
      </c>
      <c r="AG10">
        <f t="shared" si="4"/>
        <v>-45.791479821285662</v>
      </c>
      <c r="AH10">
        <f t="shared" si="5"/>
        <v>-580.76192062986581</v>
      </c>
      <c r="AI10">
        <f t="shared" si="6"/>
        <v>378.75898294842148</v>
      </c>
      <c r="AJ10">
        <f t="shared" si="7"/>
        <v>-4.4803143305134654</v>
      </c>
      <c r="AK10">
        <f t="shared" si="24"/>
        <v>75.184656221048002</v>
      </c>
      <c r="AL10">
        <f t="shared" si="8"/>
        <v>449.463324838956</v>
      </c>
      <c r="AN10">
        <f t="shared" si="9"/>
        <v>595.61687710475542</v>
      </c>
      <c r="AO10">
        <f t="shared" si="9"/>
        <v>-29.780843855237769</v>
      </c>
      <c r="AP10">
        <f t="shared" si="9"/>
        <v>-25.773550317845032</v>
      </c>
      <c r="AQ10">
        <f t="shared" si="9"/>
        <v>-326.87951213763398</v>
      </c>
      <c r="AR10">
        <f t="shared" si="9"/>
        <v>213.1829707940386</v>
      </c>
      <c r="AS10">
        <f t="shared" si="9"/>
        <v>-2.5217269083226777</v>
      </c>
      <c r="AT10">
        <f t="shared" si="9"/>
        <v>42.317381482445725</v>
      </c>
      <c r="AU10">
        <f t="shared" si="9"/>
        <v>252.97862536816163</v>
      </c>
      <c r="AW10">
        <v>7</v>
      </c>
      <c r="AX10">
        <f>(R10*SUMPRODUCT(K11:$K$23, X11:$X$23)-$AZ$3*SUMPRODUCT(K10:$K$22, W11:$W$23))/Z10</f>
        <v>79.965147075724133</v>
      </c>
    </row>
    <row r="11" spans="1:52" x14ac:dyDescent="0.25">
      <c r="A11" t="s">
        <v>33</v>
      </c>
      <c r="C11" s="7">
        <f>AU25</f>
        <v>2798.1125423651947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1155.480851026495</v>
      </c>
      <c r="P11">
        <f t="shared" si="22"/>
        <v>57.774042551324754</v>
      </c>
      <c r="Q11" s="4">
        <f t="shared" si="23"/>
        <v>50</v>
      </c>
      <c r="R11">
        <f t="shared" si="0"/>
        <v>250000</v>
      </c>
      <c r="S11">
        <f t="shared" si="1"/>
        <v>83.987891790914233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73.234448374483236</v>
      </c>
      <c r="AC11">
        <f t="shared" si="2"/>
        <v>75.955865576296674</v>
      </c>
      <c r="AE11">
        <f t="shared" si="3"/>
        <v>1044.978583520628</v>
      </c>
      <c r="AF11">
        <f t="shared" si="4"/>
        <v>-52.248929176031403</v>
      </c>
      <c r="AG11">
        <f t="shared" si="4"/>
        <v>-45.218342761470254</v>
      </c>
      <c r="AH11">
        <f t="shared" si="5"/>
        <v>-576.1113080127609</v>
      </c>
      <c r="AI11">
        <f t="shared" si="6"/>
        <v>371.40000357036547</v>
      </c>
      <c r="AJ11">
        <f t="shared" si="7"/>
        <v>-2.7214172018134377</v>
      </c>
      <c r="AK11">
        <f t="shared" si="24"/>
        <v>74.617487190335595</v>
      </c>
      <c r="AL11">
        <f t="shared" si="8"/>
        <v>443.29607355888766</v>
      </c>
      <c r="AN11">
        <f t="shared" si="9"/>
        <v>541.7991570472484</v>
      </c>
      <c r="AO11">
        <f t="shared" si="9"/>
        <v>-27.089957852362421</v>
      </c>
      <c r="AP11">
        <f t="shared" si="9"/>
        <v>-23.444748416467917</v>
      </c>
      <c r="AQ11">
        <f t="shared" si="9"/>
        <v>-298.70145280402284</v>
      </c>
      <c r="AR11">
        <f t="shared" si="9"/>
        <v>192.56299797439519</v>
      </c>
      <c r="AS11">
        <f t="shared" si="9"/>
        <v>-1.4109969038301309</v>
      </c>
      <c r="AT11">
        <f t="shared" si="9"/>
        <v>38.687579150668434</v>
      </c>
      <c r="AU11">
        <f t="shared" si="9"/>
        <v>229.83958022123352</v>
      </c>
      <c r="AW11">
        <v>8</v>
      </c>
      <c r="AX11">
        <f>(R11*SUMPRODUCT(K12:$K$23, X12:$X$23)-$AZ$3*SUMPRODUCT(K11:$K$22, W12:$W$23))/Z11</f>
        <v>83.987891790914233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1155.480851026495</v>
      </c>
      <c r="P12">
        <f t="shared" si="22"/>
        <v>57.774042551324754</v>
      </c>
      <c r="Q12" s="4">
        <f t="shared" si="23"/>
        <v>50</v>
      </c>
      <c r="R12">
        <f t="shared" si="0"/>
        <v>250000</v>
      </c>
      <c r="S12">
        <f t="shared" si="1"/>
        <v>86.216315706157076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75.955865576296674</v>
      </c>
      <c r="AC12">
        <f t="shared" si="2"/>
        <v>76.994234761429425</v>
      </c>
      <c r="AE12">
        <f t="shared" si="3"/>
        <v>1031.8854752444126</v>
      </c>
      <c r="AF12">
        <f t="shared" si="4"/>
        <v>-51.594273762220638</v>
      </c>
      <c r="AG12">
        <f t="shared" si="4"/>
        <v>-44.651777410578298</v>
      </c>
      <c r="AH12">
        <f t="shared" si="5"/>
        <v>-571.90961638624401</v>
      </c>
      <c r="AI12">
        <f t="shared" si="6"/>
        <v>363.72980768536968</v>
      </c>
      <c r="AJ12">
        <f t="shared" si="7"/>
        <v>-1.0383691851327512</v>
      </c>
      <c r="AK12">
        <f t="shared" si="24"/>
        <v>73.93729469409422</v>
      </c>
      <c r="AL12">
        <f t="shared" si="8"/>
        <v>436.62873319433118</v>
      </c>
      <c r="AN12">
        <f t="shared" si="9"/>
        <v>492.83756309527553</v>
      </c>
      <c r="AO12">
        <f t="shared" si="9"/>
        <v>-24.641878154763777</v>
      </c>
      <c r="AP12">
        <f t="shared" si="9"/>
        <v>-21.32608094099756</v>
      </c>
      <c r="AQ12">
        <f t="shared" si="9"/>
        <v>-273.14905424343652</v>
      </c>
      <c r="AR12">
        <f t="shared" si="9"/>
        <v>173.72054975607765</v>
      </c>
      <c r="AS12">
        <f t="shared" si="9"/>
        <v>-0.49593423986594976</v>
      </c>
      <c r="AT12">
        <f t="shared" si="9"/>
        <v>35.313101127102961</v>
      </c>
      <c r="AU12">
        <f t="shared" si="9"/>
        <v>208.53771664331467</v>
      </c>
      <c r="AW12">
        <v>9</v>
      </c>
      <c r="AX12">
        <f>(R12*SUMPRODUCT(K13:$K$23, X13:$X$23)-$AZ$3*SUMPRODUCT(K12:$K$22, W13:$W$23))/Z12</f>
        <v>86.216315706157076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1155.480851026495</v>
      </c>
      <c r="P13">
        <f t="shared" si="22"/>
        <v>57.774042551324754</v>
      </c>
      <c r="Q13" s="4">
        <f t="shared" si="23"/>
        <v>50</v>
      </c>
      <c r="R13">
        <f t="shared" si="0"/>
        <v>250000</v>
      </c>
      <c r="S13">
        <f t="shared" si="1"/>
        <v>86.794364190095891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76.994234761429425</v>
      </c>
      <c r="AC13">
        <f t="shared" si="2"/>
        <v>76.538176525712515</v>
      </c>
      <c r="AE13">
        <f t="shared" si="3"/>
        <v>1018.941704028729</v>
      </c>
      <c r="AF13">
        <f t="shared" si="4"/>
        <v>-50.947085201436451</v>
      </c>
      <c r="AG13">
        <f t="shared" si="4"/>
        <v>-44.091674177184821</v>
      </c>
      <c r="AH13">
        <f t="shared" si="5"/>
        <v>-567.92729643846769</v>
      </c>
      <c r="AI13">
        <f t="shared" si="6"/>
        <v>355.97564821163996</v>
      </c>
      <c r="AJ13">
        <f t="shared" si="7"/>
        <v>0.45605823571690962</v>
      </c>
      <c r="AK13">
        <f t="shared" si="24"/>
        <v>73.149219751210538</v>
      </c>
      <c r="AL13">
        <f t="shared" si="8"/>
        <v>429.5809261985674</v>
      </c>
      <c r="AN13">
        <f t="shared" si="9"/>
        <v>448.29408304036554</v>
      </c>
      <c r="AO13">
        <f t="shared" si="9"/>
        <v>-22.414704152018277</v>
      </c>
      <c r="AP13">
        <f t="shared" si="9"/>
        <v>-19.398594214785746</v>
      </c>
      <c r="AQ13">
        <f t="shared" si="9"/>
        <v>-249.86556697388679</v>
      </c>
      <c r="AR13">
        <f t="shared" si="9"/>
        <v>156.61521769967467</v>
      </c>
      <c r="AS13">
        <f t="shared" si="9"/>
        <v>0.20064760111924368</v>
      </c>
      <c r="AT13">
        <f t="shared" si="9"/>
        <v>32.182765965738255</v>
      </c>
      <c r="AU13">
        <f t="shared" si="9"/>
        <v>188.99863126653216</v>
      </c>
      <c r="AW13">
        <v>10</v>
      </c>
      <c r="AX13">
        <f>(R13*SUMPRODUCT(K14:$K$23, X14:$X$23)-$AZ$3*SUMPRODUCT(K13:$K$22, W14:$W$23))/Z13</f>
        <v>86.794364190095891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1155.480851026495</v>
      </c>
      <c r="P14">
        <f t="shared" si="22"/>
        <v>57.774042551324754</v>
      </c>
      <c r="Q14" s="4">
        <f t="shared" si="23"/>
        <v>50</v>
      </c>
      <c r="R14">
        <f t="shared" si="0"/>
        <v>250000</v>
      </c>
      <c r="S14">
        <f t="shared" si="1"/>
        <v>85.763796128574384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76.538176525712515</v>
      </c>
      <c r="AC14">
        <f t="shared" si="2"/>
        <v>74.679484571390276</v>
      </c>
      <c r="AE14">
        <f t="shared" si="3"/>
        <v>1006.1438308701462</v>
      </c>
      <c r="AF14">
        <f t="shared" si="4"/>
        <v>-50.307191543507315</v>
      </c>
      <c r="AG14">
        <f t="shared" si="4"/>
        <v>-43.537884248636303</v>
      </c>
      <c r="AH14">
        <f t="shared" si="5"/>
        <v>-564.36593388335552</v>
      </c>
      <c r="AI14">
        <f t="shared" si="6"/>
        <v>347.93282119464709</v>
      </c>
      <c r="AJ14">
        <f t="shared" si="7"/>
        <v>1.8586919543222393</v>
      </c>
      <c r="AK14">
        <f t="shared" si="24"/>
        <v>72.266237109664615</v>
      </c>
      <c r="AL14">
        <f t="shared" si="8"/>
        <v>422.05775025863397</v>
      </c>
      <c r="AN14">
        <f t="shared" si="9"/>
        <v>407.76984354734412</v>
      </c>
      <c r="AO14">
        <f t="shared" si="9"/>
        <v>-20.388492177367208</v>
      </c>
      <c r="AP14">
        <f t="shared" si="9"/>
        <v>-17.64502817961429</v>
      </c>
      <c r="AQ14">
        <f t="shared" si="9"/>
        <v>-228.72615375879357</v>
      </c>
      <c r="AR14">
        <f t="shared" si="9"/>
        <v>141.0101694315691</v>
      </c>
      <c r="AS14">
        <f t="shared" si="9"/>
        <v>0.75329043836726006</v>
      </c>
      <c r="AT14">
        <f t="shared" si="9"/>
        <v>29.288051365855246</v>
      </c>
      <c r="AU14">
        <f t="shared" si="9"/>
        <v>171.05151123579159</v>
      </c>
      <c r="AW14">
        <v>11</v>
      </c>
      <c r="AX14">
        <f>(R14*SUMPRODUCT(K15:$K$23, X15:$X$23)-$AZ$3*SUMPRODUCT(K14:$K$22, W15:$W$23))/Z14</f>
        <v>85.763796128574384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1155.480851026495</v>
      </c>
      <c r="P15">
        <f t="shared" si="22"/>
        <v>57.774042551324754</v>
      </c>
      <c r="Q15" s="4">
        <f t="shared" si="23"/>
        <v>50</v>
      </c>
      <c r="R15">
        <f t="shared" si="0"/>
        <v>250000</v>
      </c>
      <c r="S15">
        <f t="shared" si="1"/>
        <v>82.733902853239329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74.679484571390276</v>
      </c>
      <c r="AC15">
        <f t="shared" si="2"/>
        <v>71.134703376756988</v>
      </c>
      <c r="AE15">
        <f t="shared" si="3"/>
        <v>993.48374439794998</v>
      </c>
      <c r="AF15">
        <f t="shared" si="4"/>
        <v>-49.674187219897505</v>
      </c>
      <c r="AG15">
        <f t="shared" si="4"/>
        <v>-42.990056629470253</v>
      </c>
      <c r="AH15">
        <f t="shared" si="5"/>
        <v>-562.24388339846428</v>
      </c>
      <c r="AI15">
        <f t="shared" si="6"/>
        <v>338.57561715011798</v>
      </c>
      <c r="AJ15">
        <f t="shared" si="7"/>
        <v>3.5447811946332877</v>
      </c>
      <c r="AK15">
        <f t="shared" si="24"/>
        <v>71.294232922461006</v>
      </c>
      <c r="AL15">
        <f t="shared" si="8"/>
        <v>413.41463126721226</v>
      </c>
      <c r="AN15">
        <f t="shared" si="9"/>
        <v>370.90028603846963</v>
      </c>
      <c r="AO15">
        <f t="shared" si="9"/>
        <v>-18.545014301923484</v>
      </c>
      <c r="AP15">
        <f t="shared" si="9"/>
        <v>-16.049607646417194</v>
      </c>
      <c r="AQ15">
        <f t="shared" si="9"/>
        <v>-209.90420663827086</v>
      </c>
      <c r="AR15">
        <f t="shared" si="9"/>
        <v>126.40145745185809</v>
      </c>
      <c r="AS15">
        <f t="shared" si="9"/>
        <v>1.3233838665674573</v>
      </c>
      <c r="AT15">
        <f t="shared" si="9"/>
        <v>26.616491244009758</v>
      </c>
      <c r="AU15">
        <f t="shared" si="9"/>
        <v>154.3413325624353</v>
      </c>
      <c r="AW15">
        <v>12</v>
      </c>
      <c r="AX15">
        <f>(R15*SUMPRODUCT(K16:$K$23, X16:$X$23)-$AZ$3*SUMPRODUCT(K15:$K$22, W16:$W$23))/Z15</f>
        <v>82.733902853239329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1155.480851026495</v>
      </c>
      <c r="P16">
        <f t="shared" si="22"/>
        <v>57.774042551324754</v>
      </c>
      <c r="Q16" s="4">
        <f t="shared" si="23"/>
        <v>50</v>
      </c>
      <c r="R16">
        <f t="shared" si="0"/>
        <v>250000</v>
      </c>
      <c r="S16">
        <f t="shared" si="1"/>
        <v>77.674891206955238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71.134703376756988</v>
      </c>
      <c r="AC16">
        <f t="shared" si="2"/>
        <v>65.942841366373045</v>
      </c>
      <c r="AE16">
        <f t="shared" si="3"/>
        <v>980.95651345178965</v>
      </c>
      <c r="AF16">
        <f t="shared" si="4"/>
        <v>-49.047825672589489</v>
      </c>
      <c r="AG16">
        <f t="shared" si="4"/>
        <v>-42.447977938376781</v>
      </c>
      <c r="AH16">
        <f t="shared" si="5"/>
        <v>-560.89062399384886</v>
      </c>
      <c r="AI16">
        <f t="shared" si="6"/>
        <v>328.57008584697451</v>
      </c>
      <c r="AJ16">
        <f t="shared" si="7"/>
        <v>5.191862010383943</v>
      </c>
      <c r="AK16">
        <f t="shared" si="24"/>
        <v>70.213037380917015</v>
      </c>
      <c r="AL16">
        <f t="shared" si="8"/>
        <v>403.97498523827545</v>
      </c>
      <c r="AN16">
        <f t="shared" si="9"/>
        <v>337.3552901920803</v>
      </c>
      <c r="AO16">
        <f t="shared" si="9"/>
        <v>-16.867764509604019</v>
      </c>
      <c r="AP16">
        <f t="shared" si="9"/>
        <v>-14.598047639317601</v>
      </c>
      <c r="AQ16">
        <f t="shared" si="9"/>
        <v>-192.89277009603273</v>
      </c>
      <c r="AR16">
        <f t="shared" si="9"/>
        <v>112.99670794712597</v>
      </c>
      <c r="AS16">
        <f t="shared" si="9"/>
        <v>1.7855043430897126</v>
      </c>
      <c r="AT16">
        <f t="shared" si="9"/>
        <v>24.146574568894749</v>
      </c>
      <c r="AU16">
        <f t="shared" si="9"/>
        <v>138.92878685911043</v>
      </c>
      <c r="AW16">
        <v>13</v>
      </c>
      <c r="AX16">
        <f>(R16*SUMPRODUCT(K17:$K$23, X17:$X$23)-$AZ$3*SUMPRODUCT(K16:$K$22, W17:$W$23))/Z16</f>
        <v>77.674891206955238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1155.480851026495</v>
      </c>
      <c r="P17">
        <f t="shared" si="22"/>
        <v>57.774042551324754</v>
      </c>
      <c r="Q17" s="4">
        <f t="shared" si="23"/>
        <v>50</v>
      </c>
      <c r="R17">
        <f t="shared" si="0"/>
        <v>250000</v>
      </c>
      <c r="S17">
        <f t="shared" si="1"/>
        <v>70.900296441668033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65.942841366373045</v>
      </c>
      <c r="AC17">
        <f t="shared" si="2"/>
        <v>59.430903944253942</v>
      </c>
      <c r="AE17">
        <f t="shared" si="3"/>
        <v>968.56113321442172</v>
      </c>
      <c r="AF17">
        <f t="shared" si="4"/>
        <v>-48.42805666072109</v>
      </c>
      <c r="AG17">
        <f t="shared" si="4"/>
        <v>-41.911604694875763</v>
      </c>
      <c r="AH17">
        <f t="shared" si="5"/>
        <v>-559.46732058626162</v>
      </c>
      <c r="AI17">
        <f t="shared" si="6"/>
        <v>318.75415127256326</v>
      </c>
      <c r="AJ17">
        <f t="shared" si="7"/>
        <v>6.5119374221191038</v>
      </c>
      <c r="AK17">
        <f t="shared" si="24"/>
        <v>69.025314254405174</v>
      </c>
      <c r="AL17">
        <f t="shared" si="8"/>
        <v>394.29140294908757</v>
      </c>
      <c r="AN17">
        <f t="shared" si="9"/>
        <v>306.83590219924531</v>
      </c>
      <c r="AO17">
        <f t="shared" si="9"/>
        <v>-15.341795109962268</v>
      </c>
      <c r="AP17">
        <f t="shared" si="9"/>
        <v>-13.277411820657235</v>
      </c>
      <c r="AQ17">
        <f t="shared" si="9"/>
        <v>-177.23678369517702</v>
      </c>
      <c r="AR17">
        <f t="shared" si="9"/>
        <v>100.9799115734488</v>
      </c>
      <c r="AS17">
        <f t="shared" si="9"/>
        <v>2.0629531017311646</v>
      </c>
      <c r="AT17">
        <f t="shared" si="9"/>
        <v>21.866915621058787</v>
      </c>
      <c r="AU17">
        <f t="shared" si="9"/>
        <v>124.90978029623876</v>
      </c>
      <c r="AW17">
        <v>14</v>
      </c>
      <c r="AX17">
        <f>(R17*SUMPRODUCT(K18:$K$23, X18:$X$23)-$AZ$3*SUMPRODUCT(K17:$K$22, W18:$W$23))/Z17</f>
        <v>70.900296441668033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1155.480851026495</v>
      </c>
      <c r="P18">
        <f t="shared" si="22"/>
        <v>57.774042551324754</v>
      </c>
      <c r="Q18" s="4">
        <f t="shared" si="23"/>
        <v>50</v>
      </c>
      <c r="R18">
        <f t="shared" si="0"/>
        <v>250000</v>
      </c>
      <c r="S18">
        <f t="shared" si="1"/>
        <v>62.616213455776638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59.430903944253942</v>
      </c>
      <c r="AC18">
        <f t="shared" si="2"/>
        <v>51.822247357693072</v>
      </c>
      <c r="AE18">
        <f t="shared" si="3"/>
        <v>956.29568085050903</v>
      </c>
      <c r="AF18">
        <f t="shared" si="4"/>
        <v>-47.814784042525453</v>
      </c>
      <c r="AG18">
        <f t="shared" si="4"/>
        <v>-41.380853693982218</v>
      </c>
      <c r="AH18">
        <f t="shared" si="5"/>
        <v>-558.17476972390932</v>
      </c>
      <c r="AI18">
        <f t="shared" si="6"/>
        <v>308.925273390092</v>
      </c>
      <c r="AJ18">
        <f t="shared" si="7"/>
        <v>7.6086565865608691</v>
      </c>
      <c r="AK18">
        <f t="shared" si="24"/>
        <v>67.753826052656635</v>
      </c>
      <c r="AL18">
        <f t="shared" si="8"/>
        <v>384.28775602930949</v>
      </c>
      <c r="AN18">
        <f t="shared" si="9"/>
        <v>279.06970785727441</v>
      </c>
      <c r="AO18">
        <f t="shared" si="9"/>
        <v>-13.953485392863723</v>
      </c>
      <c r="AP18">
        <f t="shared" si="9"/>
        <v>-12.075912275368179</v>
      </c>
      <c r="AQ18">
        <f t="shared" si="9"/>
        <v>-162.88860552168819</v>
      </c>
      <c r="AR18">
        <f t="shared" si="9"/>
        <v>90.151704667354323</v>
      </c>
      <c r="AS18">
        <f t="shared" si="9"/>
        <v>2.2203860305103649</v>
      </c>
      <c r="AT18">
        <f t="shared" si="9"/>
        <v>19.772169655635238</v>
      </c>
      <c r="AU18">
        <f t="shared" si="9"/>
        <v>112.14426035349992</v>
      </c>
      <c r="AW18">
        <v>15</v>
      </c>
      <c r="AX18">
        <f>(R18*SUMPRODUCT(K19:$K$23, X19:$X$23)-$AZ$3*SUMPRODUCT(K18:$K$22, W19:$W$23))/Z18</f>
        <v>62.616213455776638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1155.480851026495</v>
      </c>
      <c r="P19">
        <f t="shared" si="22"/>
        <v>57.774042551324754</v>
      </c>
      <c r="Q19" s="4">
        <f t="shared" si="23"/>
        <v>50</v>
      </c>
      <c r="R19">
        <f t="shared" si="0"/>
        <v>250000</v>
      </c>
      <c r="S19">
        <f t="shared" si="1"/>
        <v>52.687685368112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51.822247357693072</v>
      </c>
      <c r="AC19">
        <f t="shared" si="2"/>
        <v>43.051578867584055</v>
      </c>
      <c r="AE19">
        <f t="shared" si="3"/>
        <v>944.15373612251085</v>
      </c>
      <c r="AF19">
        <f t="shared" si="4"/>
        <v>-47.207686806125544</v>
      </c>
      <c r="AG19">
        <f t="shared" si="4"/>
        <v>-40.855447118996068</v>
      </c>
      <c r="AH19">
        <f t="shared" si="5"/>
        <v>-557.99019023161668</v>
      </c>
      <c r="AI19">
        <f t="shared" si="6"/>
        <v>298.10041196577254</v>
      </c>
      <c r="AJ19">
        <f t="shared" si="7"/>
        <v>8.7706684901090171</v>
      </c>
      <c r="AK19">
        <f t="shared" si="24"/>
        <v>66.413780767185486</v>
      </c>
      <c r="AL19">
        <f t="shared" si="8"/>
        <v>373.28486122306703</v>
      </c>
      <c r="AN19">
        <f t="shared" si="9"/>
        <v>253.80757893435663</v>
      </c>
      <c r="AO19">
        <f t="shared" si="9"/>
        <v>-12.69037894671783</v>
      </c>
      <c r="AP19">
        <f t="shared" si="9"/>
        <v>-10.982768719571659</v>
      </c>
      <c r="AQ19">
        <f t="shared" si="9"/>
        <v>-149.99902434684768</v>
      </c>
      <c r="AR19">
        <f t="shared" si="9"/>
        <v>80.135406921219428</v>
      </c>
      <c r="AS19">
        <f t="shared" si="9"/>
        <v>2.357732697486854</v>
      </c>
      <c r="AT19">
        <f t="shared" si="9"/>
        <v>17.853364615833343</v>
      </c>
      <c r="AU19">
        <f t="shared" si="9"/>
        <v>100.34650423453962</v>
      </c>
      <c r="AW19">
        <v>16</v>
      </c>
      <c r="AX19">
        <f>(R19*SUMPRODUCT(K20:$K$23, X20:$X$23)-$AZ$3*SUMPRODUCT(K19:$K$22, W20:$W$23))/Z19</f>
        <v>52.687685368112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1155.480851026495</v>
      </c>
      <c r="P20">
        <f t="shared" si="22"/>
        <v>57.774042551324754</v>
      </c>
      <c r="Q20" s="4">
        <f t="shared" si="23"/>
        <v>50</v>
      </c>
      <c r="R20">
        <f t="shared" si="0"/>
        <v>250000</v>
      </c>
      <c r="S20">
        <f t="shared" si="1"/>
        <v>41.452295823107463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43.051578867584055</v>
      </c>
      <c r="AC20">
        <f t="shared" si="2"/>
        <v>33.439891251032066</v>
      </c>
      <c r="AE20">
        <f t="shared" si="3"/>
        <v>932.13543987681112</v>
      </c>
      <c r="AF20">
        <f t="shared" si="4"/>
        <v>-46.60677199384056</v>
      </c>
      <c r="AG20">
        <f t="shared" si="4"/>
        <v>-40.335391064626016</v>
      </c>
      <c r="AH20">
        <f t="shared" si="5"/>
        <v>-557.50791590045924</v>
      </c>
      <c r="AI20">
        <f t="shared" si="6"/>
        <v>287.6853609178853</v>
      </c>
      <c r="AJ20">
        <f t="shared" si="7"/>
        <v>9.6116876165519898</v>
      </c>
      <c r="AK20">
        <f t="shared" si="24"/>
        <v>65.000617272538832</v>
      </c>
      <c r="AL20">
        <f t="shared" si="8"/>
        <v>362.29766580697611</v>
      </c>
      <c r="AN20">
        <f t="shared" si="9"/>
        <v>230.82468813988393</v>
      </c>
      <c r="AO20">
        <f t="shared" si="9"/>
        <v>-11.541234406994198</v>
      </c>
      <c r="AP20">
        <f t="shared" si="9"/>
        <v>-9.9882524204025565</v>
      </c>
      <c r="AQ20">
        <f t="shared" si="9"/>
        <v>-138.05567873296081</v>
      </c>
      <c r="AR20">
        <f t="shared" si="9"/>
        <v>71.239522579526366</v>
      </c>
      <c r="AS20">
        <f t="shared" si="9"/>
        <v>2.3801420927433083</v>
      </c>
      <c r="AT20">
        <f t="shared" si="9"/>
        <v>16.096102099515271</v>
      </c>
      <c r="AU20">
        <f t="shared" si="9"/>
        <v>89.715766771784942</v>
      </c>
      <c r="AW20">
        <v>17</v>
      </c>
      <c r="AX20">
        <f>(R20*SUMPRODUCT(K21:$K$23, X21:$X$23)-$AZ$3*SUMPRODUCT(K20:$K$22, W21:$W$23))/Z20</f>
        <v>41.452295823107463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1155.480851026495</v>
      </c>
      <c r="P21">
        <f t="shared" si="22"/>
        <v>57.774042551324754</v>
      </c>
      <c r="Q21" s="4">
        <f t="shared" si="23"/>
        <v>50</v>
      </c>
      <c r="R21">
        <f t="shared" si="0"/>
        <v>250000</v>
      </c>
      <c r="S21">
        <f t="shared" si="1"/>
        <v>28.870885013102949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33.439891251032066</v>
      </c>
      <c r="AC21">
        <f t="shared" si="2"/>
        <v>22.993038170843221</v>
      </c>
      <c r="AE21">
        <f t="shared" si="3"/>
        <v>920.23556954602554</v>
      </c>
      <c r="AF21">
        <f t="shared" si="4"/>
        <v>-46.011778477301284</v>
      </c>
      <c r="AG21">
        <f t="shared" si="4"/>
        <v>-39.820459539788807</v>
      </c>
      <c r="AH21">
        <f t="shared" si="5"/>
        <v>-557.88807095478739</v>
      </c>
      <c r="AI21">
        <f t="shared" si="6"/>
        <v>276.5152605741481</v>
      </c>
      <c r="AJ21">
        <f t="shared" si="7"/>
        <v>10.446853080188845</v>
      </c>
      <c r="AK21">
        <f t="shared" si="24"/>
        <v>63.536457762382952</v>
      </c>
      <c r="AL21">
        <f t="shared" si="8"/>
        <v>350.49857141671987</v>
      </c>
      <c r="AN21">
        <f t="shared" si="9"/>
        <v>209.91507093791742</v>
      </c>
      <c r="AO21">
        <f t="shared" si="9"/>
        <v>-10.495753546895873</v>
      </c>
      <c r="AP21">
        <f t="shared" si="9"/>
        <v>-9.083450874648209</v>
      </c>
      <c r="AQ21">
        <f t="shared" si="9"/>
        <v>-127.25992981086883</v>
      </c>
      <c r="AR21">
        <f t="shared" si="9"/>
        <v>63.075936705504532</v>
      </c>
      <c r="AS21">
        <f t="shared" si="9"/>
        <v>2.383033190607573</v>
      </c>
      <c r="AT21">
        <f t="shared" si="9"/>
        <v>14.493310712727833</v>
      </c>
      <c r="AU21">
        <f t="shared" si="9"/>
        <v>79.952280608839928</v>
      </c>
      <c r="AW21">
        <v>18</v>
      </c>
      <c r="AX21">
        <f>(R21*SUMPRODUCT(K22:$K$23, X22:$X$23)-$AZ$3*SUMPRODUCT(K21:$K$22, W22:$W$23))/Z21</f>
        <v>28.870885013102949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1155.480851026495</v>
      </c>
      <c r="P22">
        <f t="shared" si="22"/>
        <v>57.774042551324754</v>
      </c>
      <c r="Q22" s="4">
        <f t="shared" si="23"/>
        <v>50</v>
      </c>
      <c r="R22">
        <f t="shared" si="0"/>
        <v>250000</v>
      </c>
      <c r="S22">
        <f t="shared" si="1"/>
        <v>15.036920565345845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22.993038170843221</v>
      </c>
      <c r="AC22">
        <f t="shared" si="2"/>
        <v>11.822180904173678</v>
      </c>
      <c r="AE22">
        <f t="shared" si="3"/>
        <v>908.45087548213678</v>
      </c>
      <c r="AF22">
        <f t="shared" si="4"/>
        <v>-45.422543774106842</v>
      </c>
      <c r="AG22">
        <f t="shared" si="4"/>
        <v>-39.310511925623686</v>
      </c>
      <c r="AH22">
        <f t="shared" si="5"/>
        <v>-558.71509383614352</v>
      </c>
      <c r="AI22">
        <f t="shared" si="6"/>
        <v>265.00272594626267</v>
      </c>
      <c r="AJ22">
        <f t="shared" si="7"/>
        <v>11.170857266669543</v>
      </c>
      <c r="AK22">
        <f t="shared" si="24"/>
        <v>62.02149589152112</v>
      </c>
      <c r="AL22">
        <f t="shared" si="8"/>
        <v>338.19507910445333</v>
      </c>
      <c r="AN22">
        <f t="shared" si="9"/>
        <v>190.89186405324506</v>
      </c>
      <c r="AO22">
        <f t="shared" si="9"/>
        <v>-9.544593202662254</v>
      </c>
      <c r="AP22">
        <f t="shared" si="9"/>
        <v>-8.2602781293892651</v>
      </c>
      <c r="AQ22">
        <f t="shared" si="9"/>
        <v>-117.40223782652114</v>
      </c>
      <c r="AR22">
        <f t="shared" si="9"/>
        <v>55.684754894672388</v>
      </c>
      <c r="AS22">
        <f t="shared" si="9"/>
        <v>2.3473209441022966</v>
      </c>
      <c r="AT22">
        <f t="shared" si="9"/>
        <v>13.032514230138963</v>
      </c>
      <c r="AU22">
        <f t="shared" si="9"/>
        <v>71.064590068913645</v>
      </c>
      <c r="AW22">
        <v>19</v>
      </c>
      <c r="AX22">
        <f>(R22*SUMPRODUCT(K23:$K$23, X23:$X$23)-$AZ$3*SUMPRODUCT(K22:$K$22, W23:$W$23))/Z22</f>
        <v>15.036920565345845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1155.480851026495</v>
      </c>
      <c r="P23">
        <f t="shared" si="22"/>
        <v>57.774042551324754</v>
      </c>
      <c r="Q23" s="4">
        <f t="shared" si="23"/>
        <v>50</v>
      </c>
      <c r="R23">
        <f t="shared" si="0"/>
        <v>250000</v>
      </c>
      <c r="S23">
        <f t="shared" si="1"/>
        <v>15.232658691027014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11.822180904173678</v>
      </c>
      <c r="AC23">
        <f t="shared" si="2"/>
        <v>11.822180904173678</v>
      </c>
      <c r="AE23">
        <f t="shared" si="3"/>
        <v>896.77737348572975</v>
      </c>
      <c r="AF23">
        <f t="shared" si="4"/>
        <v>-44.838868674286488</v>
      </c>
      <c r="AG23">
        <f t="shared" si="4"/>
        <v>-38.80537581774113</v>
      </c>
      <c r="AH23">
        <f t="shared" si="5"/>
        <v>-560.15494313161514</v>
      </c>
      <c r="AI23">
        <f t="shared" si="6"/>
        <v>252.978185862087</v>
      </c>
      <c r="AJ23">
        <f t="shared" si="7"/>
        <v>0</v>
      </c>
      <c r="AK23">
        <f t="shared" si="24"/>
        <v>60.463248000093195</v>
      </c>
      <c r="AL23">
        <f t="shared" si="8"/>
        <v>313.44143386218019</v>
      </c>
      <c r="AN23">
        <f t="shared" si="9"/>
        <v>173.58491457060347</v>
      </c>
      <c r="AO23">
        <f t="shared" si="9"/>
        <v>-8.679245728530173</v>
      </c>
      <c r="AP23">
        <f t="shared" si="9"/>
        <v>-7.5113713228737531</v>
      </c>
      <c r="AQ23">
        <f t="shared" si="9"/>
        <v>-108.42651791253064</v>
      </c>
      <c r="AR23">
        <f t="shared" si="9"/>
        <v>48.967779606668898</v>
      </c>
      <c r="AS23">
        <f t="shared" si="9"/>
        <v>0</v>
      </c>
      <c r="AT23">
        <f t="shared" si="9"/>
        <v>11.703582236873197</v>
      </c>
      <c r="AU23">
        <f t="shared" si="9"/>
        <v>60.671361843542101</v>
      </c>
      <c r="AW23">
        <v>20</v>
      </c>
      <c r="AX23">
        <f>(R23*SUMPRODUCT(K$23:$K24, X$23:$X24)-$AZ$3*SUMPRODUCT(K$22:$K23, W$23:$W24))/Z23</f>
        <v>15.232658691027014</v>
      </c>
    </row>
    <row r="25" spans="5:50" x14ac:dyDescent="0.25">
      <c r="AN25" s="8">
        <f t="shared" ref="AN25:AU25" si="25">SUM(AN3:AN23)</f>
        <v>9986.8545163770541</v>
      </c>
      <c r="AO25" s="8">
        <f t="shared" si="25"/>
        <v>-1365.9533640887239</v>
      </c>
      <c r="AP25" s="8">
        <f t="shared" si="25"/>
        <v>-902.63337821971322</v>
      </c>
      <c r="AQ25" s="8">
        <f t="shared" si="25"/>
        <v>-5498.1283941163783</v>
      </c>
      <c r="AR25" s="8">
        <f t="shared" si="25"/>
        <v>2220.1393799522366</v>
      </c>
      <c r="AS25" s="8">
        <f t="shared" si="25"/>
        <v>-40.891508023819583</v>
      </c>
      <c r="AT25" s="8">
        <f t="shared" si="25"/>
        <v>618.86467043677794</v>
      </c>
      <c r="AU25" s="9">
        <f t="shared" si="25"/>
        <v>2798.1125423651947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4925-0B40-4E73-A821-3FD54EE919C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1248.1866982752074</v>
      </c>
      <c r="K3">
        <v>1</v>
      </c>
      <c r="L3" s="2">
        <v>0</v>
      </c>
      <c r="O3">
        <f>$C$3</f>
        <v>1248.1866982752074</v>
      </c>
      <c r="P3">
        <f>O3*B5</f>
        <v>998.549358620166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1248.1866982752074</v>
      </c>
      <c r="AF3">
        <f t="shared" ref="AF3:AG23" si="4">-$Z3*P3</f>
        <v>-998.549358620166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-270.84458804495864</v>
      </c>
      <c r="AJ3">
        <f t="shared" ref="AJ3:AJ23" si="7">AB3-AC3</f>
        <v>0</v>
      </c>
      <c r="AL3">
        <f t="shared" ref="AL3:AL23" si="8">SUM(AI3:AK3)</f>
        <v>-270.84458804495864</v>
      </c>
      <c r="AN3">
        <f t="shared" ref="AN3:AU23" si="9">AE3*$K3</f>
        <v>1248.1866982752074</v>
      </c>
      <c r="AO3">
        <f t="shared" si="9"/>
        <v>-998.549358620166</v>
      </c>
      <c r="AP3">
        <f t="shared" si="9"/>
        <v>-520.48192770000003</v>
      </c>
      <c r="AQ3">
        <f t="shared" si="9"/>
        <v>0</v>
      </c>
      <c r="AR3">
        <f t="shared" si="9"/>
        <v>-270.84458804495864</v>
      </c>
      <c r="AS3">
        <f t="shared" si="9"/>
        <v>0</v>
      </c>
      <c r="AT3">
        <f t="shared" si="9"/>
        <v>0</v>
      </c>
      <c r="AU3">
        <f t="shared" si="9"/>
        <v>-270.84458804495864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636.2139854310883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51.032551769407917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50.392409340327504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-50.392409340327504</v>
      </c>
      <c r="AK4">
        <f>G4*MAX(0, SUM(AB4, AE4:AF4))</f>
        <v>0</v>
      </c>
      <c r="AL4">
        <f t="shared" si="8"/>
        <v>-686.34390934032751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-585.82157609076137</v>
      </c>
      <c r="AR4">
        <f t="shared" si="9"/>
        <v>-585.82157609076137</v>
      </c>
      <c r="AS4">
        <f t="shared" si="9"/>
        <v>-46.420144716635569</v>
      </c>
      <c r="AT4">
        <f t="shared" si="9"/>
        <v>0</v>
      </c>
      <c r="AU4">
        <f t="shared" si="9"/>
        <v>-632.24172080739697</v>
      </c>
      <c r="AW4">
        <v>1</v>
      </c>
      <c r="AX4">
        <f>(R4*SUMPRODUCT(K5:$K$23, X5:$X$23)-$AZ$3*SUMPRODUCT(K4:$K$22, W5:$W$23))/Z4</f>
        <v>51.032551769407917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1248.1866982752074</v>
      </c>
      <c r="P5">
        <f t="shared" ref="P5:P23" si="22">O5*$C$5</f>
        <v>62.409334913760375</v>
      </c>
      <c r="Q5" s="4">
        <f t="shared" ref="Q5:Q23" si="23">$C$8</f>
        <v>50</v>
      </c>
      <c r="R5">
        <f t="shared" si="0"/>
        <v>250000</v>
      </c>
      <c r="S5">
        <f t="shared" si="1"/>
        <v>95.220478655762236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50.392409340327504</v>
      </c>
      <c r="AC5">
        <f t="shared" si="2"/>
        <v>92.845087435022833</v>
      </c>
      <c r="AE5">
        <f t="shared" si="3"/>
        <v>1217.0491555240799</v>
      </c>
      <c r="AF5">
        <f t="shared" si="4"/>
        <v>-60.852457776203998</v>
      </c>
      <c r="AG5">
        <f t="shared" si="4"/>
        <v>-48.752688888843529</v>
      </c>
      <c r="AH5">
        <f t="shared" si="5"/>
        <v>-631.96357078235098</v>
      </c>
      <c r="AI5">
        <f t="shared" si="6"/>
        <v>475.48043807668148</v>
      </c>
      <c r="AJ5">
        <f t="shared" si="7"/>
        <v>-42.452678094695329</v>
      </c>
      <c r="AK5">
        <f>G5*SUM(AB5, AE5:AF5)</f>
        <v>84.461237496174249</v>
      </c>
      <c r="AL5">
        <f t="shared" si="8"/>
        <v>517.4889974781604</v>
      </c>
      <c r="AN5">
        <f t="shared" si="9"/>
        <v>1032.7396545769432</v>
      </c>
      <c r="AO5">
        <f t="shared" si="9"/>
        <v>-51.636982728847158</v>
      </c>
      <c r="AP5">
        <f t="shared" si="9"/>
        <v>-41.369598634724383</v>
      </c>
      <c r="AQ5">
        <f t="shared" si="9"/>
        <v>-536.25922735547522</v>
      </c>
      <c r="AR5">
        <f t="shared" si="9"/>
        <v>403.47384585789644</v>
      </c>
      <c r="AS5">
        <f t="shared" si="9"/>
        <v>-36.023659284741491</v>
      </c>
      <c r="AT5">
        <f t="shared" si="9"/>
        <v>71.670457056748134</v>
      </c>
      <c r="AU5">
        <f t="shared" si="9"/>
        <v>439.1206436299031</v>
      </c>
      <c r="AW5">
        <v>2</v>
      </c>
      <c r="AX5">
        <f>(R5*SUMPRODUCT(K6:$K$23, X6:$X$23)-$AZ$3*SUMPRODUCT(K5:$K$22, W6:$W$23))/Z5</f>
        <v>95.220478655762236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1248.1866982752074</v>
      </c>
      <c r="P6">
        <f t="shared" si="22"/>
        <v>62.409334913760375</v>
      </c>
      <c r="Q6" s="4">
        <f t="shared" si="23"/>
        <v>50</v>
      </c>
      <c r="R6">
        <f t="shared" si="0"/>
        <v>250000</v>
      </c>
      <c r="S6">
        <f t="shared" si="1"/>
        <v>132.02652663003428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92.845087435022833</v>
      </c>
      <c r="AC6">
        <f t="shared" si="2"/>
        <v>127.11314499818307</v>
      </c>
      <c r="AE6">
        <f t="shared" si="3"/>
        <v>1201.7352937509345</v>
      </c>
      <c r="AF6">
        <f t="shared" si="4"/>
        <v>-60.086764687546733</v>
      </c>
      <c r="AG6">
        <f t="shared" si="4"/>
        <v>-48.139244530146762</v>
      </c>
      <c r="AH6">
        <f t="shared" si="5"/>
        <v>-629.58734904163634</v>
      </c>
      <c r="AI6">
        <f t="shared" si="6"/>
        <v>463.9219354916047</v>
      </c>
      <c r="AJ6">
        <f t="shared" si="7"/>
        <v>-34.268057563160241</v>
      </c>
      <c r="AK6">
        <f>G6*SUM(AB6, AE6:AF6)</f>
        <v>86.41455315488875</v>
      </c>
      <c r="AL6">
        <f t="shared" si="8"/>
        <v>516.06843108333317</v>
      </c>
      <c r="AN6">
        <f t="shared" si="9"/>
        <v>939.36184675555887</v>
      </c>
      <c r="AO6">
        <f t="shared" si="9"/>
        <v>-46.968092337777946</v>
      </c>
      <c r="AP6">
        <f t="shared" si="9"/>
        <v>-37.629060141948528</v>
      </c>
      <c r="AQ6">
        <f t="shared" si="9"/>
        <v>-492.13028689848966</v>
      </c>
      <c r="AR6">
        <f t="shared" si="9"/>
        <v>362.63440737734277</v>
      </c>
      <c r="AS6">
        <f t="shared" si="9"/>
        <v>-26.78635303851495</v>
      </c>
      <c r="AT6">
        <f t="shared" si="9"/>
        <v>67.547765851800406</v>
      </c>
      <c r="AU6">
        <f t="shared" si="9"/>
        <v>403.39582019062817</v>
      </c>
      <c r="AW6">
        <v>3</v>
      </c>
      <c r="AX6">
        <f>(R6*SUMPRODUCT(K7:$K$23, X7:$X$23)-$AZ$3*SUMPRODUCT(K6:$K$22, W7:$W$23))/Z6</f>
        <v>132.02652663003428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1248.1866982752074</v>
      </c>
      <c r="P7">
        <f t="shared" si="22"/>
        <v>62.409334913760375</v>
      </c>
      <c r="Q7" s="4">
        <f t="shared" si="23"/>
        <v>50</v>
      </c>
      <c r="R7">
        <f t="shared" si="0"/>
        <v>250000</v>
      </c>
      <c r="S7">
        <f t="shared" si="1"/>
        <v>161.64782602202376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127.11314499818307</v>
      </c>
      <c r="AC7">
        <f t="shared" si="2"/>
        <v>153.669657753509</v>
      </c>
      <c r="AE7">
        <f t="shared" si="3"/>
        <v>1186.5821363431173</v>
      </c>
      <c r="AF7">
        <f t="shared" si="4"/>
        <v>-59.329106817155875</v>
      </c>
      <c r="AG7">
        <f t="shared" si="4"/>
        <v>-47.532237684586065</v>
      </c>
      <c r="AH7">
        <f t="shared" si="5"/>
        <v>-628.07200129615683</v>
      </c>
      <c r="AI7">
        <f t="shared" si="6"/>
        <v>451.6487905452185</v>
      </c>
      <c r="AJ7">
        <f t="shared" si="7"/>
        <v>-26.556512755325926</v>
      </c>
      <c r="AK7">
        <f>G7*SUM(AB7, AE7:AF7)</f>
        <v>87.805632216690128</v>
      </c>
      <c r="AL7">
        <f t="shared" si="8"/>
        <v>512.89791000658272</v>
      </c>
      <c r="AN7">
        <f t="shared" si="9"/>
        <v>854.40400111937743</v>
      </c>
      <c r="AO7">
        <f t="shared" si="9"/>
        <v>-42.720200055968881</v>
      </c>
      <c r="AP7">
        <f t="shared" si="9"/>
        <v>-34.225809420178322</v>
      </c>
      <c r="AQ7">
        <f t="shared" si="9"/>
        <v>-452.24617366337776</v>
      </c>
      <c r="AR7">
        <f t="shared" si="9"/>
        <v>325.21181797985247</v>
      </c>
      <c r="AS7">
        <f t="shared" si="9"/>
        <v>-19.122140860687217</v>
      </c>
      <c r="AT7">
        <f t="shared" si="9"/>
        <v>63.2248549754528</v>
      </c>
      <c r="AU7">
        <f t="shared" si="9"/>
        <v>369.31453209461807</v>
      </c>
      <c r="AW7">
        <v>4</v>
      </c>
      <c r="AX7">
        <f>(R7*SUMPRODUCT(K8:$K$23, X8:$X$23)-$AZ$3*SUMPRODUCT(K7:$K$22, W8:$W$23))/Z7</f>
        <v>161.64782602202376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1248.1866982752074</v>
      </c>
      <c r="P8">
        <f t="shared" si="22"/>
        <v>62.409334913760375</v>
      </c>
      <c r="Q8" s="4">
        <f t="shared" si="23"/>
        <v>50</v>
      </c>
      <c r="R8">
        <f t="shared" si="0"/>
        <v>250000</v>
      </c>
      <c r="S8">
        <f t="shared" si="1"/>
        <v>184.98024814103732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153.669657753509</v>
      </c>
      <c r="AC8">
        <f t="shared" si="2"/>
        <v>173.62845302123378</v>
      </c>
      <c r="AE8">
        <f t="shared" si="3"/>
        <v>1171.5884678561358</v>
      </c>
      <c r="AF8">
        <f t="shared" si="4"/>
        <v>-58.579423392806802</v>
      </c>
      <c r="AG8">
        <f t="shared" si="4"/>
        <v>-46.931619663752308</v>
      </c>
      <c r="AH8">
        <f t="shared" si="5"/>
        <v>-626.47821993948219</v>
      </c>
      <c r="AI8">
        <f t="shared" si="6"/>
        <v>439.59920486009446</v>
      </c>
      <c r="AJ8">
        <f t="shared" si="7"/>
        <v>-19.958795267724781</v>
      </c>
      <c r="AK8">
        <f t="shared" ref="AK8:AK23" si="24">G8*SUM(AB8:AB8, AE8:AF8)</f>
        <v>88.667509155178664</v>
      </c>
      <c r="AL8">
        <f t="shared" si="8"/>
        <v>508.30791874754834</v>
      </c>
      <c r="AN8">
        <f t="shared" si="9"/>
        <v>777.10897130690284</v>
      </c>
      <c r="AO8">
        <f t="shared" si="9"/>
        <v>-38.855448565345149</v>
      </c>
      <c r="AP8">
        <f t="shared" si="9"/>
        <v>-31.12951661721528</v>
      </c>
      <c r="AQ8">
        <f t="shared" si="9"/>
        <v>-415.53997704860643</v>
      </c>
      <c r="AR8">
        <f t="shared" si="9"/>
        <v>291.58402907573594</v>
      </c>
      <c r="AS8">
        <f t="shared" si="9"/>
        <v>-13.238572489031398</v>
      </c>
      <c r="AT8">
        <f t="shared" si="9"/>
        <v>58.812730509385077</v>
      </c>
      <c r="AU8">
        <f t="shared" si="9"/>
        <v>337.15818709608965</v>
      </c>
      <c r="AW8">
        <v>5</v>
      </c>
      <c r="AX8">
        <f>(R8*SUMPRODUCT(K9:$K$23, X9:$X$23)-$AZ$3*SUMPRODUCT(K8:$K$22, W9:$W$23))/Z8</f>
        <v>184.98024814103732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1248.1866982752074</v>
      </c>
      <c r="P9">
        <f t="shared" si="22"/>
        <v>62.409334913760375</v>
      </c>
      <c r="Q9" s="4">
        <f t="shared" si="23"/>
        <v>50</v>
      </c>
      <c r="R9">
        <f t="shared" si="0"/>
        <v>250000</v>
      </c>
      <c r="S9">
        <f t="shared" si="1"/>
        <v>202.67596759550776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173.62845302123378</v>
      </c>
      <c r="AC9">
        <f t="shared" si="2"/>
        <v>187.82913130730321</v>
      </c>
      <c r="AE9">
        <f t="shared" si="3"/>
        <v>1156.751962394774</v>
      </c>
      <c r="AF9">
        <f t="shared" si="4"/>
        <v>-57.837598119738701</v>
      </c>
      <c r="AG9">
        <f t="shared" si="4"/>
        <v>-46.337297296679189</v>
      </c>
      <c r="AH9">
        <f t="shared" si="5"/>
        <v>-625.03085217798525</v>
      </c>
      <c r="AI9">
        <f t="shared" si="6"/>
        <v>427.54621480037076</v>
      </c>
      <c r="AJ9">
        <f t="shared" si="7"/>
        <v>-14.200678286069433</v>
      </c>
      <c r="AK9">
        <f t="shared" si="24"/>
        <v>89.077997210738843</v>
      </c>
      <c r="AL9">
        <f t="shared" si="8"/>
        <v>502.42353372504016</v>
      </c>
      <c r="AN9">
        <f t="shared" si="9"/>
        <v>706.78682657892</v>
      </c>
      <c r="AO9">
        <f t="shared" si="9"/>
        <v>-35.339341328945999</v>
      </c>
      <c r="AP9">
        <f t="shared" si="9"/>
        <v>-28.312544411648723</v>
      </c>
      <c r="AQ9">
        <f t="shared" si="9"/>
        <v>-381.89999834556761</v>
      </c>
      <c r="AR9">
        <f t="shared" si="9"/>
        <v>261.23494249275763</v>
      </c>
      <c r="AS9">
        <f t="shared" si="9"/>
        <v>-8.6767541075100709</v>
      </c>
      <c r="AT9">
        <f t="shared" si="9"/>
        <v>54.427532447182848</v>
      </c>
      <c r="AU9">
        <f t="shared" si="9"/>
        <v>306.98572083243039</v>
      </c>
      <c r="AW9">
        <v>6</v>
      </c>
      <c r="AX9">
        <f>(R9*SUMPRODUCT(K10:$K$23, X10:$X$23)-$AZ$3*SUMPRODUCT(K9:$K$22, W10:$W$23))/Z9</f>
        <v>202.67596759550776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1248.1866982752074</v>
      </c>
      <c r="P10">
        <f t="shared" si="22"/>
        <v>62.409334913760375</v>
      </c>
      <c r="Q10" s="4">
        <f t="shared" si="23"/>
        <v>50</v>
      </c>
      <c r="R10">
        <f t="shared" si="0"/>
        <v>250000</v>
      </c>
      <c r="S10">
        <f t="shared" si="1"/>
        <v>214.65635385791782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187.82913130730321</v>
      </c>
      <c r="AC10">
        <f t="shared" si="2"/>
        <v>196.40609674187408</v>
      </c>
      <c r="AE10">
        <f t="shared" si="3"/>
        <v>1142.0648539275378</v>
      </c>
      <c r="AF10">
        <f t="shared" si="4"/>
        <v>-57.103242696376896</v>
      </c>
      <c r="AG10">
        <f t="shared" si="4"/>
        <v>-45.748959490823253</v>
      </c>
      <c r="AH10">
        <f t="shared" si="5"/>
        <v>-624.82416444571936</v>
      </c>
      <c r="AI10">
        <f t="shared" si="6"/>
        <v>414.38848729461847</v>
      </c>
      <c r="AJ10">
        <f t="shared" si="7"/>
        <v>-8.5769654345708659</v>
      </c>
      <c r="AK10">
        <f t="shared" si="24"/>
        <v>89.095351977692502</v>
      </c>
      <c r="AL10">
        <f t="shared" si="8"/>
        <v>494.90687383774014</v>
      </c>
      <c r="AN10">
        <f t="shared" si="9"/>
        <v>642.8066114880429</v>
      </c>
      <c r="AO10">
        <f t="shared" si="9"/>
        <v>-32.140330574402149</v>
      </c>
      <c r="AP10">
        <f t="shared" si="9"/>
        <v>-25.749617920792534</v>
      </c>
      <c r="AQ10">
        <f t="shared" si="9"/>
        <v>-351.67976892202313</v>
      </c>
      <c r="AR10">
        <f t="shared" si="9"/>
        <v>233.23689407082523</v>
      </c>
      <c r="AS10">
        <f t="shared" si="9"/>
        <v>-4.827510512110007</v>
      </c>
      <c r="AT10">
        <f t="shared" si="9"/>
        <v>50.146960662663716</v>
      </c>
      <c r="AU10">
        <f t="shared" si="9"/>
        <v>278.55634422137894</v>
      </c>
      <c r="AW10">
        <v>7</v>
      </c>
      <c r="AX10">
        <f>(R10*SUMPRODUCT(K11:$K$23, X11:$X$23)-$AZ$3*SUMPRODUCT(K10:$K$22, W11:$W$23))/Z10</f>
        <v>214.65635385791782</v>
      </c>
    </row>
    <row r="11" spans="1:52" x14ac:dyDescent="0.25">
      <c r="A11" t="s">
        <v>33</v>
      </c>
      <c r="C11" s="7">
        <f>AU25</f>
        <v>3030.4163730293058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1248.1866982752074</v>
      </c>
      <c r="P11">
        <f t="shared" si="22"/>
        <v>62.409334913760375</v>
      </c>
      <c r="Q11" s="4">
        <f t="shared" si="23"/>
        <v>50</v>
      </c>
      <c r="R11">
        <f t="shared" si="0"/>
        <v>250000</v>
      </c>
      <c r="S11">
        <f t="shared" si="1"/>
        <v>221.81583989613307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196.40609674187408</v>
      </c>
      <c r="AC11">
        <f t="shared" si="2"/>
        <v>200.37340427168283</v>
      </c>
      <c r="AE11">
        <f t="shared" si="3"/>
        <v>1127.5273128246745</v>
      </c>
      <c r="AF11">
        <f t="shared" si="4"/>
        <v>-56.376365641233726</v>
      </c>
      <c r="AG11">
        <f t="shared" si="4"/>
        <v>-45.16661307089457</v>
      </c>
      <c r="AH11">
        <f t="shared" si="5"/>
        <v>-624.28412510224291</v>
      </c>
      <c r="AI11">
        <f t="shared" si="6"/>
        <v>401.70020901030341</v>
      </c>
      <c r="AJ11">
        <f t="shared" si="7"/>
        <v>-3.9673075298087497</v>
      </c>
      <c r="AK11">
        <f t="shared" si="24"/>
        <v>88.728993074772049</v>
      </c>
      <c r="AL11">
        <f t="shared" si="8"/>
        <v>486.46189455526672</v>
      </c>
      <c r="AN11">
        <f t="shared" si="9"/>
        <v>584.59891644669165</v>
      </c>
      <c r="AO11">
        <f t="shared" si="9"/>
        <v>-29.229945822334582</v>
      </c>
      <c r="AP11">
        <f t="shared" si="9"/>
        <v>-23.417927672779758</v>
      </c>
      <c r="AQ11">
        <f t="shared" si="9"/>
        <v>-323.67803328449492</v>
      </c>
      <c r="AR11">
        <f t="shared" si="9"/>
        <v>208.27300966708245</v>
      </c>
      <c r="AS11">
        <f t="shared" si="9"/>
        <v>-2.0569645247233441</v>
      </c>
      <c r="AT11">
        <f t="shared" si="9"/>
        <v>46.004094640484716</v>
      </c>
      <c r="AU11">
        <f t="shared" si="9"/>
        <v>252.22013978284383</v>
      </c>
      <c r="AW11">
        <v>8</v>
      </c>
      <c r="AX11">
        <f>(R11*SUMPRODUCT(K12:$K$23, X12:$X$23)-$AZ$3*SUMPRODUCT(K11:$K$22, W12:$W$23))/Z11</f>
        <v>221.81583989613307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1248.1866982752074</v>
      </c>
      <c r="P12">
        <f t="shared" si="22"/>
        <v>62.409334913760375</v>
      </c>
      <c r="Q12" s="4">
        <f t="shared" si="23"/>
        <v>50</v>
      </c>
      <c r="R12">
        <f t="shared" si="0"/>
        <v>250000</v>
      </c>
      <c r="S12">
        <f t="shared" si="1"/>
        <v>224.24618947764068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200.37340427168283</v>
      </c>
      <c r="AC12">
        <f t="shared" si="2"/>
        <v>199.9827740996202</v>
      </c>
      <c r="AE12">
        <f t="shared" si="3"/>
        <v>1113.1330217774357</v>
      </c>
      <c r="AF12">
        <f t="shared" si="4"/>
        <v>-55.65665108887179</v>
      </c>
      <c r="AG12">
        <f t="shared" si="4"/>
        <v>-44.590004977444721</v>
      </c>
      <c r="AH12">
        <f t="shared" si="5"/>
        <v>-624.70981370454911</v>
      </c>
      <c r="AI12">
        <f t="shared" si="6"/>
        <v>388.17655200657009</v>
      </c>
      <c r="AJ12">
        <f t="shared" si="7"/>
        <v>0.39063017206262884</v>
      </c>
      <c r="AK12">
        <f t="shared" si="24"/>
        <v>88.049484247217279</v>
      </c>
      <c r="AL12">
        <f t="shared" si="8"/>
        <v>476.61666642584998</v>
      </c>
      <c r="AN12">
        <f t="shared" si="9"/>
        <v>531.64210468582439</v>
      </c>
      <c r="AO12">
        <f t="shared" si="9"/>
        <v>-26.58210523429122</v>
      </c>
      <c r="AP12">
        <f t="shared" si="9"/>
        <v>-21.296577884561181</v>
      </c>
      <c r="AQ12">
        <f t="shared" si="9"/>
        <v>-298.36689207678683</v>
      </c>
      <c r="AR12">
        <f t="shared" si="9"/>
        <v>185.39652949018517</v>
      </c>
      <c r="AS12">
        <f t="shared" si="9"/>
        <v>0.18656839997213304</v>
      </c>
      <c r="AT12">
        <f t="shared" si="9"/>
        <v>42.053206764942665</v>
      </c>
      <c r="AU12">
        <f t="shared" si="9"/>
        <v>227.63630465509996</v>
      </c>
      <c r="AW12">
        <v>9</v>
      </c>
      <c r="AX12">
        <f>(R12*SUMPRODUCT(K13:$K$23, X13:$X$23)-$AZ$3*SUMPRODUCT(K12:$K$22, W13:$W$23))/Z12</f>
        <v>224.24618947764068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1248.1866982752074</v>
      </c>
      <c r="P13">
        <f t="shared" si="22"/>
        <v>62.409334913760375</v>
      </c>
      <c r="Q13" s="4">
        <f t="shared" si="23"/>
        <v>50</v>
      </c>
      <c r="R13">
        <f t="shared" si="0"/>
        <v>250000</v>
      </c>
      <c r="S13">
        <f t="shared" si="1"/>
        <v>222.30334330772462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199.9827740996202</v>
      </c>
      <c r="AC13">
        <f t="shared" si="2"/>
        <v>195.71131845098807</v>
      </c>
      <c r="AE13">
        <f t="shared" si="3"/>
        <v>1098.8780499548072</v>
      </c>
      <c r="AF13">
        <f t="shared" si="4"/>
        <v>-54.943902497740368</v>
      </c>
      <c r="AG13">
        <f t="shared" si="4"/>
        <v>-44.018977748812716</v>
      </c>
      <c r="AH13">
        <f t="shared" si="5"/>
        <v>-625.63589428780517</v>
      </c>
      <c r="AI13">
        <f t="shared" si="6"/>
        <v>374.27927542044904</v>
      </c>
      <c r="AJ13">
        <f t="shared" si="7"/>
        <v>4.2714556486321271</v>
      </c>
      <c r="AK13">
        <f t="shared" si="24"/>
        <v>87.074184508968116</v>
      </c>
      <c r="AL13">
        <f t="shared" si="8"/>
        <v>465.6249155780493</v>
      </c>
      <c r="AN13">
        <f t="shared" si="9"/>
        <v>483.46291630810106</v>
      </c>
      <c r="AO13">
        <f t="shared" si="9"/>
        <v>-24.173145815405057</v>
      </c>
      <c r="AP13">
        <f t="shared" si="9"/>
        <v>-19.366610659133318</v>
      </c>
      <c r="AQ13">
        <f t="shared" si="9"/>
        <v>-275.25506948823727</v>
      </c>
      <c r="AR13">
        <f t="shared" si="9"/>
        <v>164.66809034532545</v>
      </c>
      <c r="AS13">
        <f t="shared" si="9"/>
        <v>1.8792716852004907</v>
      </c>
      <c r="AT13">
        <f t="shared" si="9"/>
        <v>38.309200169742859</v>
      </c>
      <c r="AU13">
        <f t="shared" si="9"/>
        <v>204.85656220026883</v>
      </c>
      <c r="AW13">
        <v>10</v>
      </c>
      <c r="AX13">
        <f>(R13*SUMPRODUCT(K14:$K$23, X14:$X$23)-$AZ$3*SUMPRODUCT(K13:$K$22, W14:$W$23))/Z13</f>
        <v>222.30334330772462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1248.1866982752074</v>
      </c>
      <c r="P14">
        <f t="shared" si="22"/>
        <v>62.409334913760375</v>
      </c>
      <c r="Q14" s="4">
        <f t="shared" si="23"/>
        <v>50</v>
      </c>
      <c r="R14">
        <f t="shared" si="0"/>
        <v>250000</v>
      </c>
      <c r="S14">
        <f t="shared" si="1"/>
        <v>216.23933257656046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195.71131845098807</v>
      </c>
      <c r="AC14">
        <f t="shared" si="2"/>
        <v>187.9264175768958</v>
      </c>
      <c r="AE14">
        <f t="shared" si="3"/>
        <v>1084.7575779995711</v>
      </c>
      <c r="AF14">
        <f t="shared" si="4"/>
        <v>-54.237878899978561</v>
      </c>
      <c r="AG14">
        <f t="shared" si="4"/>
        <v>-43.453338330657225</v>
      </c>
      <c r="AH14">
        <f t="shared" si="5"/>
        <v>-627.24820333681805</v>
      </c>
      <c r="AI14">
        <f t="shared" si="6"/>
        <v>359.81815743211735</v>
      </c>
      <c r="AJ14">
        <f t="shared" si="7"/>
        <v>7.7849008740922727</v>
      </c>
      <c r="AK14">
        <f t="shared" si="24"/>
        <v>85.83617122854065</v>
      </c>
      <c r="AL14">
        <f t="shared" si="8"/>
        <v>453.43922953475027</v>
      </c>
      <c r="AN14">
        <f t="shared" si="9"/>
        <v>439.63041296505128</v>
      </c>
      <c r="AO14">
        <f t="shared" si="9"/>
        <v>-21.981520648252566</v>
      </c>
      <c r="AP14">
        <f t="shared" si="9"/>
        <v>-17.610763420750658</v>
      </c>
      <c r="AQ14">
        <f t="shared" si="9"/>
        <v>-254.21107190888026</v>
      </c>
      <c r="AR14">
        <f t="shared" si="9"/>
        <v>145.82705698716779</v>
      </c>
      <c r="AS14">
        <f t="shared" si="9"/>
        <v>3.1550636341076821</v>
      </c>
      <c r="AT14">
        <f t="shared" si="9"/>
        <v>34.787672536137009</v>
      </c>
      <c r="AU14">
        <f t="shared" si="9"/>
        <v>183.76979315741249</v>
      </c>
      <c r="AW14">
        <v>11</v>
      </c>
      <c r="AX14">
        <f>(R14*SUMPRODUCT(K15:$K$23, X15:$X$23)-$AZ$3*SUMPRODUCT(K14:$K$22, W15:$W$23))/Z14</f>
        <v>216.23933257656046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1248.1866982752074</v>
      </c>
      <c r="P15">
        <f t="shared" si="22"/>
        <v>62.409334913760375</v>
      </c>
      <c r="Q15" s="4">
        <f t="shared" si="23"/>
        <v>50</v>
      </c>
      <c r="R15">
        <f t="shared" si="0"/>
        <v>250000</v>
      </c>
      <c r="S15">
        <f t="shared" si="1"/>
        <v>206.40827594549305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187.9264175768958</v>
      </c>
      <c r="AC15">
        <f t="shared" si="2"/>
        <v>177.0691695721473</v>
      </c>
      <c r="AE15">
        <f t="shared" si="3"/>
        <v>1070.7680257595664</v>
      </c>
      <c r="AF15">
        <f t="shared" si="4"/>
        <v>-53.538401287978317</v>
      </c>
      <c r="AG15">
        <f t="shared" si="4"/>
        <v>-42.892943308849347</v>
      </c>
      <c r="AH15">
        <f t="shared" si="5"/>
        <v>-629.30819250652701</v>
      </c>
      <c r="AI15">
        <f t="shared" si="6"/>
        <v>345.02848865621172</v>
      </c>
      <c r="AJ15">
        <f t="shared" si="7"/>
        <v>10.857248004748499</v>
      </c>
      <c r="AK15">
        <f t="shared" si="24"/>
        <v>84.360922943393874</v>
      </c>
      <c r="AL15">
        <f t="shared" si="8"/>
        <v>440.24665960435408</v>
      </c>
      <c r="AN15">
        <f t="shared" si="9"/>
        <v>399.75306015272741</v>
      </c>
      <c r="AO15">
        <f t="shared" si="9"/>
        <v>-19.987653007636371</v>
      </c>
      <c r="AP15">
        <f t="shared" si="9"/>
        <v>-16.013352037204115</v>
      </c>
      <c r="AQ15">
        <f t="shared" si="9"/>
        <v>-234.94152765274455</v>
      </c>
      <c r="AR15">
        <f t="shared" si="9"/>
        <v>128.81052745514239</v>
      </c>
      <c r="AS15">
        <f t="shared" si="9"/>
        <v>4.0533691801793426</v>
      </c>
      <c r="AT15">
        <f t="shared" si="9"/>
        <v>31.494718083319498</v>
      </c>
      <c r="AU15">
        <f t="shared" si="9"/>
        <v>164.35861471864123</v>
      </c>
      <c r="AW15">
        <v>12</v>
      </c>
      <c r="AX15">
        <f>(R15*SUMPRODUCT(K16:$K$23, X16:$X$23)-$AZ$3*SUMPRODUCT(K15:$K$22, W16:$W$23))/Z15</f>
        <v>206.40827594549305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1248.1866982752074</v>
      </c>
      <c r="P16">
        <f t="shared" si="22"/>
        <v>62.409334913760375</v>
      </c>
      <c r="Q16" s="4">
        <f t="shared" si="23"/>
        <v>50</v>
      </c>
      <c r="R16">
        <f t="shared" si="0"/>
        <v>250000</v>
      </c>
      <c r="S16">
        <f t="shared" si="1"/>
        <v>192.73761078285415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177.0691695721473</v>
      </c>
      <c r="AC16">
        <f t="shared" si="2"/>
        <v>163.20038419574314</v>
      </c>
      <c r="AE16">
        <f t="shared" si="3"/>
        <v>1056.9008709775469</v>
      </c>
      <c r="AF16">
        <f t="shared" si="4"/>
        <v>-52.845043548877349</v>
      </c>
      <c r="AG16">
        <f t="shared" si="4"/>
        <v>-42.337451297871276</v>
      </c>
      <c r="AH16">
        <f t="shared" si="5"/>
        <v>-632.81288944788025</v>
      </c>
      <c r="AI16">
        <f t="shared" si="6"/>
        <v>328.90548668291797</v>
      </c>
      <c r="AJ16">
        <f t="shared" si="7"/>
        <v>13.868785376404162</v>
      </c>
      <c r="AK16">
        <f t="shared" si="24"/>
        <v>82.678749790057182</v>
      </c>
      <c r="AL16">
        <f t="shared" si="8"/>
        <v>425.4530218493793</v>
      </c>
      <c r="AN16">
        <f t="shared" si="9"/>
        <v>363.47289114607213</v>
      </c>
      <c r="AO16">
        <f t="shared" si="9"/>
        <v>-18.173644557303607</v>
      </c>
      <c r="AP16">
        <f t="shared" si="9"/>
        <v>-14.560037038062214</v>
      </c>
      <c r="AQ16">
        <f t="shared" si="9"/>
        <v>-217.62715577041772</v>
      </c>
      <c r="AR16">
        <f t="shared" si="9"/>
        <v>113.11205378028858</v>
      </c>
      <c r="AS16">
        <f t="shared" si="9"/>
        <v>4.7695367237076276</v>
      </c>
      <c r="AT16">
        <f t="shared" si="9"/>
        <v>28.433588284149696</v>
      </c>
      <c r="AU16">
        <f t="shared" si="9"/>
        <v>146.31517878814589</v>
      </c>
      <c r="AW16">
        <v>13</v>
      </c>
      <c r="AX16">
        <f>(R16*SUMPRODUCT(K17:$K$23, X17:$X$23)-$AZ$3*SUMPRODUCT(K16:$K$22, W17:$W$23))/Z16</f>
        <v>192.73761078285415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1248.1866982752074</v>
      </c>
      <c r="P17">
        <f t="shared" si="22"/>
        <v>62.409334913760375</v>
      </c>
      <c r="Q17" s="4">
        <f t="shared" si="23"/>
        <v>50</v>
      </c>
      <c r="R17">
        <f t="shared" si="0"/>
        <v>250000</v>
      </c>
      <c r="S17">
        <f t="shared" si="1"/>
        <v>175.15566843310262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163.20038419574314</v>
      </c>
      <c r="AC17">
        <f t="shared" si="2"/>
        <v>146.38283635600123</v>
      </c>
      <c r="AE17">
        <f t="shared" si="3"/>
        <v>1043.1469950693659</v>
      </c>
      <c r="AF17">
        <f t="shared" si="4"/>
        <v>-52.157349753468296</v>
      </c>
      <c r="AG17">
        <f t="shared" si="4"/>
        <v>-41.786497024476652</v>
      </c>
      <c r="AH17">
        <f t="shared" si="5"/>
        <v>-637.89880207953956</v>
      </c>
      <c r="AI17">
        <f t="shared" si="6"/>
        <v>311.30434621188135</v>
      </c>
      <c r="AJ17">
        <f t="shared" si="7"/>
        <v>16.817547839741906</v>
      </c>
      <c r="AK17">
        <f t="shared" si="24"/>
        <v>80.793302065814856</v>
      </c>
      <c r="AL17">
        <f t="shared" si="8"/>
        <v>408.91519611743809</v>
      </c>
      <c r="AN17">
        <f t="shared" si="9"/>
        <v>330.46437481575242</v>
      </c>
      <c r="AO17">
        <f t="shared" si="9"/>
        <v>-16.523218740787623</v>
      </c>
      <c r="AP17">
        <f t="shared" si="9"/>
        <v>-13.237778261553375</v>
      </c>
      <c r="AQ17">
        <f t="shared" si="9"/>
        <v>-202.08353167993812</v>
      </c>
      <c r="AR17">
        <f t="shared" si="9"/>
        <v>98.619846133473331</v>
      </c>
      <c r="AS17">
        <f t="shared" si="9"/>
        <v>5.3277251040010469</v>
      </c>
      <c r="AT17">
        <f t="shared" si="9"/>
        <v>25.594962342487822</v>
      </c>
      <c r="AU17">
        <f t="shared" si="9"/>
        <v>129.5425335799622</v>
      </c>
      <c r="AW17">
        <v>14</v>
      </c>
      <c r="AX17">
        <f>(R17*SUMPRODUCT(K18:$K$23, X18:$X$23)-$AZ$3*SUMPRODUCT(K17:$K$22, W18:$W$23))/Z17</f>
        <v>175.15566843310262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1248.1866982752074</v>
      </c>
      <c r="P18">
        <f t="shared" si="22"/>
        <v>62.409334913760375</v>
      </c>
      <c r="Q18" s="4">
        <f t="shared" si="23"/>
        <v>50</v>
      </c>
      <c r="R18">
        <f t="shared" si="0"/>
        <v>250000</v>
      </c>
      <c r="S18">
        <f t="shared" si="1"/>
        <v>154.09004687388111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146.38283635600123</v>
      </c>
      <c r="AC18">
        <f t="shared" si="2"/>
        <v>127.09338351563986</v>
      </c>
      <c r="AE18">
        <f t="shared" si="3"/>
        <v>1029.5036828228824</v>
      </c>
      <c r="AF18">
        <f t="shared" si="4"/>
        <v>-51.475184141144126</v>
      </c>
      <c r="AG18">
        <f t="shared" si="4"/>
        <v>-41.239971722398998</v>
      </c>
      <c r="AH18">
        <f t="shared" si="5"/>
        <v>-643.30165916442229</v>
      </c>
      <c r="AI18">
        <f t="shared" si="6"/>
        <v>293.48686779491698</v>
      </c>
      <c r="AJ18">
        <f t="shared" si="7"/>
        <v>19.289452840361378</v>
      </c>
      <c r="AK18">
        <f t="shared" si="24"/>
        <v>78.708793452641771</v>
      </c>
      <c r="AL18">
        <f t="shared" si="8"/>
        <v>391.48511408792012</v>
      </c>
      <c r="AN18">
        <f t="shared" si="9"/>
        <v>300.43353510479989</v>
      </c>
      <c r="AO18">
        <f t="shared" si="9"/>
        <v>-15.021676755239996</v>
      </c>
      <c r="AP18">
        <f t="shared" si="9"/>
        <v>-12.034799582464329</v>
      </c>
      <c r="AQ18">
        <f t="shared" si="9"/>
        <v>-187.73064616107922</v>
      </c>
      <c r="AR18">
        <f t="shared" si="9"/>
        <v>85.646412606016327</v>
      </c>
      <c r="AS18">
        <f t="shared" si="9"/>
        <v>5.6291187722386296</v>
      </c>
      <c r="AT18">
        <f t="shared" si="9"/>
        <v>22.96908836301747</v>
      </c>
      <c r="AU18">
        <f t="shared" si="9"/>
        <v>114.24461974127243</v>
      </c>
      <c r="AW18">
        <v>15</v>
      </c>
      <c r="AX18">
        <f>(R18*SUMPRODUCT(K19:$K$23, X19:$X$23)-$AZ$3*SUMPRODUCT(K18:$K$22, W19:$W$23))/Z18</f>
        <v>154.09004687388111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1248.1866982752074</v>
      </c>
      <c r="P19">
        <f t="shared" si="22"/>
        <v>62.409334913760375</v>
      </c>
      <c r="Q19" s="4">
        <f t="shared" si="23"/>
        <v>50</v>
      </c>
      <c r="R19">
        <f t="shared" si="0"/>
        <v>250000</v>
      </c>
      <c r="S19">
        <f t="shared" si="1"/>
        <v>129.67861643557794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127.09338351563986</v>
      </c>
      <c r="AC19">
        <f t="shared" si="2"/>
        <v>105.55220810317348</v>
      </c>
      <c r="AE19">
        <f t="shared" si="3"/>
        <v>1015.9644338386986</v>
      </c>
      <c r="AF19">
        <f t="shared" si="4"/>
        <v>-50.798221691934934</v>
      </c>
      <c r="AG19">
        <f t="shared" si="4"/>
        <v>-40.697614997924489</v>
      </c>
      <c r="AH19">
        <f t="shared" si="5"/>
        <v>-649.78503625260453</v>
      </c>
      <c r="AI19">
        <f t="shared" si="6"/>
        <v>274.68356089623467</v>
      </c>
      <c r="AJ19">
        <f t="shared" si="7"/>
        <v>21.541175412466373</v>
      </c>
      <c r="AK19">
        <f t="shared" si="24"/>
        <v>76.458171696368268</v>
      </c>
      <c r="AL19">
        <f t="shared" si="8"/>
        <v>372.68290800506929</v>
      </c>
      <c r="AN19">
        <f t="shared" si="9"/>
        <v>273.11174374525302</v>
      </c>
      <c r="AO19">
        <f t="shared" si="9"/>
        <v>-13.655587187262652</v>
      </c>
      <c r="AP19">
        <f t="shared" si="9"/>
        <v>-10.940340260100887</v>
      </c>
      <c r="AQ19">
        <f t="shared" si="9"/>
        <v>-174.67533153694694</v>
      </c>
      <c r="AR19">
        <f t="shared" si="9"/>
        <v>73.840484760942545</v>
      </c>
      <c r="AS19">
        <f t="shared" si="9"/>
        <v>5.7907026892588149</v>
      </c>
      <c r="AT19">
        <f t="shared" si="9"/>
        <v>20.553499610877516</v>
      </c>
      <c r="AU19">
        <f t="shared" si="9"/>
        <v>100.18468706107888</v>
      </c>
      <c r="AW19">
        <v>16</v>
      </c>
      <c r="AX19">
        <f>(R19*SUMPRODUCT(K20:$K$23, X20:$X$23)-$AZ$3*SUMPRODUCT(K19:$K$22, W20:$W$23))/Z19</f>
        <v>129.67861643557794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1248.1866982752074</v>
      </c>
      <c r="P20">
        <f t="shared" si="22"/>
        <v>62.409334913760375</v>
      </c>
      <c r="Q20" s="4">
        <f t="shared" si="23"/>
        <v>50</v>
      </c>
      <c r="R20">
        <f t="shared" si="0"/>
        <v>250000</v>
      </c>
      <c r="S20">
        <f t="shared" si="1"/>
        <v>102.14613938110291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105.55220810317348</v>
      </c>
      <c r="AC20">
        <f t="shared" si="2"/>
        <v>82.042182806878941</v>
      </c>
      <c r="AE20">
        <f t="shared" si="3"/>
        <v>1002.5240493421329</v>
      </c>
      <c r="AF20">
        <f t="shared" si="4"/>
        <v>-50.126202467106651</v>
      </c>
      <c r="AG20">
        <f t="shared" si="4"/>
        <v>-40.159218597965328</v>
      </c>
      <c r="AH20">
        <f t="shared" si="5"/>
        <v>-657.10124989958899</v>
      </c>
      <c r="AI20">
        <f t="shared" si="6"/>
        <v>255.13737837747192</v>
      </c>
      <c r="AJ20">
        <f t="shared" si="7"/>
        <v>23.510025296294543</v>
      </c>
      <c r="AK20">
        <f t="shared" si="24"/>
        <v>74.056503848473994</v>
      </c>
      <c r="AL20">
        <f t="shared" si="8"/>
        <v>352.70390752224046</v>
      </c>
      <c r="AN20">
        <f t="shared" si="9"/>
        <v>248.25501868345839</v>
      </c>
      <c r="AO20">
        <f t="shared" si="9"/>
        <v>-12.412750934172921</v>
      </c>
      <c r="AP20">
        <f t="shared" si="9"/>
        <v>-9.9446268345315154</v>
      </c>
      <c r="AQ20">
        <f t="shared" si="9"/>
        <v>-162.71797487331412</v>
      </c>
      <c r="AR20">
        <f t="shared" si="9"/>
        <v>63.179666041439809</v>
      </c>
      <c r="AS20">
        <f t="shared" si="9"/>
        <v>5.8217872907988024</v>
      </c>
      <c r="AT20">
        <f t="shared" si="9"/>
        <v>18.33861118703226</v>
      </c>
      <c r="AU20">
        <f t="shared" si="9"/>
        <v>87.340064519270868</v>
      </c>
      <c r="AW20">
        <v>17</v>
      </c>
      <c r="AX20">
        <f>(R20*SUMPRODUCT(K21:$K$23, X21:$X$23)-$AZ$3*SUMPRODUCT(K20:$K$22, W21:$W$23))/Z20</f>
        <v>102.14613938110291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1248.1866982752074</v>
      </c>
      <c r="P21">
        <f t="shared" si="22"/>
        <v>62.409334913760375</v>
      </c>
      <c r="Q21" s="4">
        <f t="shared" si="23"/>
        <v>50</v>
      </c>
      <c r="R21">
        <f t="shared" si="0"/>
        <v>250000</v>
      </c>
      <c r="S21">
        <f t="shared" si="1"/>
        <v>71.394221500106937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82.042182806878941</v>
      </c>
      <c r="AC21">
        <f t="shared" si="2"/>
        <v>56.579001320960515</v>
      </c>
      <c r="AE21">
        <f t="shared" si="3"/>
        <v>989.17188767738753</v>
      </c>
      <c r="AF21">
        <f t="shared" si="4"/>
        <v>-49.458594383869382</v>
      </c>
      <c r="AG21">
        <f t="shared" si="4"/>
        <v>-39.624356237903491</v>
      </c>
      <c r="AH21">
        <f t="shared" si="5"/>
        <v>-666.35087041092424</v>
      </c>
      <c r="AI21">
        <f t="shared" si="6"/>
        <v>233.73806664469043</v>
      </c>
      <c r="AJ21">
        <f t="shared" si="7"/>
        <v>25.463181485918426</v>
      </c>
      <c r="AK21">
        <f t="shared" si="24"/>
        <v>71.522883327027799</v>
      </c>
      <c r="AL21">
        <f t="shared" si="8"/>
        <v>330.72413145763664</v>
      </c>
      <c r="AN21">
        <f t="shared" si="9"/>
        <v>225.6401445925714</v>
      </c>
      <c r="AO21">
        <f t="shared" si="9"/>
        <v>-11.28200722962857</v>
      </c>
      <c r="AP21">
        <f t="shared" si="9"/>
        <v>-9.0387177216505226</v>
      </c>
      <c r="AQ21">
        <f t="shared" si="9"/>
        <v>-152.00139492636319</v>
      </c>
      <c r="AR21">
        <f t="shared" si="9"/>
        <v>53.318024714929116</v>
      </c>
      <c r="AS21">
        <f t="shared" si="9"/>
        <v>5.8084100689114875</v>
      </c>
      <c r="AT21">
        <f t="shared" si="9"/>
        <v>16.315095421364845</v>
      </c>
      <c r="AU21">
        <f t="shared" si="9"/>
        <v>75.441530205205453</v>
      </c>
      <c r="AW21">
        <v>18</v>
      </c>
      <c r="AX21">
        <f>(R21*SUMPRODUCT(K22:$K$23, X22:$X$23)-$AZ$3*SUMPRODUCT(K21:$K$22, W22:$W$23))/Z21</f>
        <v>71.394221500106937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1248.1866982752074</v>
      </c>
      <c r="P22">
        <f t="shared" si="22"/>
        <v>62.409334913760375</v>
      </c>
      <c r="Q22" s="4">
        <f t="shared" si="23"/>
        <v>50</v>
      </c>
      <c r="R22">
        <f t="shared" si="0"/>
        <v>250000</v>
      </c>
      <c r="S22">
        <f t="shared" si="1"/>
        <v>37.297872598391955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56.579001320960515</v>
      </c>
      <c r="AC22">
        <f t="shared" si="2"/>
        <v>29.161378594570564</v>
      </c>
      <c r="AE22">
        <f t="shared" si="3"/>
        <v>975.89600503594477</v>
      </c>
      <c r="AF22">
        <f t="shared" si="4"/>
        <v>-48.794800251797241</v>
      </c>
      <c r="AG22">
        <f t="shared" si="4"/>
        <v>-39.092549471344135</v>
      </c>
      <c r="AH22">
        <f t="shared" si="5"/>
        <v>-677.81602090160789</v>
      </c>
      <c r="AI22">
        <f t="shared" si="6"/>
        <v>210.19263441119551</v>
      </c>
      <c r="AJ22">
        <f t="shared" si="7"/>
        <v>27.417622726389951</v>
      </c>
      <c r="AK22">
        <f t="shared" si="24"/>
        <v>68.857614427357575</v>
      </c>
      <c r="AL22">
        <f t="shared" si="8"/>
        <v>306.46787156494304</v>
      </c>
      <c r="AN22">
        <f t="shared" si="9"/>
        <v>205.06404094173789</v>
      </c>
      <c r="AO22">
        <f t="shared" si="9"/>
        <v>-10.253202047086894</v>
      </c>
      <c r="AP22">
        <f t="shared" si="9"/>
        <v>-8.2144778992238621</v>
      </c>
      <c r="AQ22">
        <f t="shared" si="9"/>
        <v>-142.42879522394767</v>
      </c>
      <c r="AR22">
        <f t="shared" si="9"/>
        <v>44.16756577147946</v>
      </c>
      <c r="AS22">
        <f t="shared" si="9"/>
        <v>5.7612373452460908</v>
      </c>
      <c r="AT22">
        <f t="shared" si="9"/>
        <v>14.468980906999379</v>
      </c>
      <c r="AU22">
        <f t="shared" si="9"/>
        <v>64.397784023724924</v>
      </c>
      <c r="AW22">
        <v>19</v>
      </c>
      <c r="AX22">
        <f>(R22*SUMPRODUCT(K23:$K$23, X23:$X$23)-$AZ$3*SUMPRODUCT(K22:$K$22, W23:$W$23))/Z22</f>
        <v>37.297872598391955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1248.1866982752074</v>
      </c>
      <c r="P23">
        <f t="shared" si="22"/>
        <v>62.409334913760375</v>
      </c>
      <c r="Q23" s="4">
        <f t="shared" si="23"/>
        <v>50</v>
      </c>
      <c r="R23">
        <f t="shared" si="0"/>
        <v>250000</v>
      </c>
      <c r="S23">
        <f t="shared" si="1"/>
        <v>37.809563792834624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29.161378594570564</v>
      </c>
      <c r="AC23">
        <f t="shared" si="2"/>
        <v>29.161378594570564</v>
      </c>
      <c r="AE23">
        <f t="shared" si="3"/>
        <v>962.68883355931155</v>
      </c>
      <c r="AF23">
        <f t="shared" si="4"/>
        <v>-48.134441677965583</v>
      </c>
      <c r="AG23">
        <f t="shared" si="4"/>
        <v>-38.56349514417964</v>
      </c>
      <c r="AH23">
        <f t="shared" si="5"/>
        <v>-690.64416225528976</v>
      </c>
      <c r="AI23">
        <f t="shared" si="6"/>
        <v>185.34673448187652</v>
      </c>
      <c r="AJ23">
        <f t="shared" si="7"/>
        <v>0</v>
      </c>
      <c r="AK23">
        <f t="shared" si="24"/>
        <v>66.060103933314167</v>
      </c>
      <c r="AL23">
        <f t="shared" si="8"/>
        <v>251.40683841519069</v>
      </c>
      <c r="AN23">
        <f t="shared" si="9"/>
        <v>186.34308120634822</v>
      </c>
      <c r="AO23">
        <f t="shared" si="9"/>
        <v>-9.3171540603174119</v>
      </c>
      <c r="AP23">
        <f t="shared" si="9"/>
        <v>-7.4645516357386388</v>
      </c>
      <c r="AQ23">
        <f t="shared" si="9"/>
        <v>-133.68469304458671</v>
      </c>
      <c r="AR23">
        <f t="shared" si="9"/>
        <v>35.876682465705443</v>
      </c>
      <c r="AS23">
        <f t="shared" si="9"/>
        <v>0</v>
      </c>
      <c r="AT23">
        <f t="shared" si="9"/>
        <v>12.786938917981074</v>
      </c>
      <c r="AU23">
        <f t="shared" si="9"/>
        <v>48.663621383686518</v>
      </c>
      <c r="AW23">
        <v>20</v>
      </c>
      <c r="AX23">
        <f>(R23*SUMPRODUCT(K$23:$K24, X$23:$X24)-$AZ$3*SUMPRODUCT(K$22:$K23, W$23:$W24))/Z23</f>
        <v>37.809563792834624</v>
      </c>
    </row>
    <row r="25" spans="5:50" x14ac:dyDescent="0.25">
      <c r="AN25" s="8">
        <f t="shared" ref="AN25:AU25" si="25">SUM(AN3:AN23)</f>
        <v>10773.266850895339</v>
      </c>
      <c r="AO25" s="8">
        <f t="shared" si="25"/>
        <v>-1474.8033662511727</v>
      </c>
      <c r="AP25" s="8">
        <f t="shared" si="25"/>
        <v>-902.03863575426215</v>
      </c>
      <c r="AQ25" s="8">
        <f t="shared" si="25"/>
        <v>-5974.9791259520389</v>
      </c>
      <c r="AR25" s="8">
        <f t="shared" si="25"/>
        <v>2421.4457229378681</v>
      </c>
      <c r="AS25" s="8">
        <f t="shared" si="25"/>
        <v>-108.96930864033195</v>
      </c>
      <c r="AT25" s="8">
        <f t="shared" si="25"/>
        <v>717.93995873176982</v>
      </c>
      <c r="AU25" s="9">
        <f t="shared" si="25"/>
        <v>3030.4163730293058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2727-488F-4CAF-8BA3-2612D6A10E08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1493.7018989178516</v>
      </c>
      <c r="K3">
        <v>1</v>
      </c>
      <c r="L3" s="2">
        <v>0</v>
      </c>
      <c r="O3">
        <f>$C$3</f>
        <v>1493.7018989178516</v>
      </c>
      <c r="P3">
        <f>O3*B5</f>
        <v>1194.9615191342814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1493.7018989178516</v>
      </c>
      <c r="AF3">
        <f t="shared" ref="AF3:AG23" si="4">-$Z3*P3</f>
        <v>-1194.9615191342814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-221.74154791642979</v>
      </c>
      <c r="AJ3">
        <f t="shared" ref="AJ3:AJ23" si="7">AB3-AC3</f>
        <v>0</v>
      </c>
      <c r="AL3">
        <f t="shared" ref="AL3:AL23" si="8">SUM(AI3:AK3)</f>
        <v>-221.74154791642979</v>
      </c>
      <c r="AN3">
        <f t="shared" ref="AN3:AU23" si="9">AE3*$K3</f>
        <v>1493.7018989178516</v>
      </c>
      <c r="AO3">
        <f t="shared" si="9"/>
        <v>-1194.9615191342814</v>
      </c>
      <c r="AP3">
        <f t="shared" si="9"/>
        <v>-520.48192770000003</v>
      </c>
      <c r="AQ3">
        <f t="shared" si="9"/>
        <v>0</v>
      </c>
      <c r="AR3">
        <f t="shared" si="9"/>
        <v>-221.74154791642979</v>
      </c>
      <c r="AS3">
        <f t="shared" si="9"/>
        <v>0</v>
      </c>
      <c r="AT3">
        <f t="shared" si="9"/>
        <v>0</v>
      </c>
      <c r="AU3">
        <f t="shared" si="9"/>
        <v>-221.74154791642979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789.69369802306539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135.11718527225298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133.38094308834025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-133.38094308834025</v>
      </c>
      <c r="AK4">
        <f>H4*SUM(AB4, AE4:AF4)</f>
        <v>0</v>
      </c>
      <c r="AL4">
        <f t="shared" si="8"/>
        <v>-845.85569308834022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-656.31275493472572</v>
      </c>
      <c r="AR4">
        <f t="shared" si="9"/>
        <v>-656.31275493472572</v>
      </c>
      <c r="AS4">
        <f t="shared" si="9"/>
        <v>-122.86697067383854</v>
      </c>
      <c r="AT4">
        <f t="shared" si="9"/>
        <v>0</v>
      </c>
      <c r="AU4">
        <f t="shared" si="9"/>
        <v>-779.17972560856424</v>
      </c>
      <c r="AW4">
        <v>1</v>
      </c>
      <c r="AX4">
        <f>(R4*SUMPRODUCT(K5:$K$23, X5:$X$23)-$AZ$3*SUMPRODUCT(K4:$K$22, W5:$W$23))/Z4</f>
        <v>135.11718527225298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1493.7018989178516</v>
      </c>
      <c r="P5">
        <f t="shared" ref="P5:P23" si="22">O5*$C$5</f>
        <v>74.685094945892587</v>
      </c>
      <c r="Q5" s="4">
        <f t="shared" ref="Q5:Q23" si="23">$C$8</f>
        <v>50</v>
      </c>
      <c r="R5">
        <f t="shared" si="0"/>
        <v>250000</v>
      </c>
      <c r="S5">
        <f t="shared" si="1"/>
        <v>251.34433958309489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133.38094308834025</v>
      </c>
      <c r="AC5">
        <f t="shared" si="2"/>
        <v>244.91478585116965</v>
      </c>
      <c r="AE5">
        <f t="shared" si="3"/>
        <v>1455.4920206508455</v>
      </c>
      <c r="AF5">
        <f t="shared" si="4"/>
        <v>-72.774601032542279</v>
      </c>
      <c r="AG5">
        <f t="shared" si="4"/>
        <v>-48.720967071987786</v>
      </c>
      <c r="AH5">
        <f t="shared" si="5"/>
        <v>-714.8146375610695</v>
      </c>
      <c r="AI5">
        <f t="shared" si="6"/>
        <v>619.18181498524586</v>
      </c>
      <c r="AJ5">
        <f t="shared" si="7"/>
        <v>-111.53384276282941</v>
      </c>
      <c r="AK5">
        <f>H5*SUM(AB5, AE5:AF5)</f>
        <v>129.73556909353292</v>
      </c>
      <c r="AL5">
        <f t="shared" si="8"/>
        <v>637.3835413159494</v>
      </c>
      <c r="AN5">
        <f t="shared" si="9"/>
        <v>1235.0728151149938</v>
      </c>
      <c r="AO5">
        <f t="shared" si="9"/>
        <v>-61.753640755749693</v>
      </c>
      <c r="AP5">
        <f t="shared" si="9"/>
        <v>-41.342680758783665</v>
      </c>
      <c r="AQ5">
        <f t="shared" si="9"/>
        <v>-606.56335738836617</v>
      </c>
      <c r="AR5">
        <f t="shared" si="9"/>
        <v>525.41313621209417</v>
      </c>
      <c r="AS5">
        <f t="shared" si="9"/>
        <v>-94.643196394908912</v>
      </c>
      <c r="AT5">
        <f t="shared" si="9"/>
        <v>110.08845961879261</v>
      </c>
      <c r="AU5">
        <f t="shared" si="9"/>
        <v>540.85839943597784</v>
      </c>
      <c r="AW5">
        <v>2</v>
      </c>
      <c r="AX5">
        <f>(R5*SUMPRODUCT(K6:$K$23, X6:$X$23)-$AZ$3*SUMPRODUCT(K5:$K$22, W6:$W$23))/Z5</f>
        <v>251.34433958309489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1493.7018989178516</v>
      </c>
      <c r="P6">
        <f t="shared" si="22"/>
        <v>74.685094945892587</v>
      </c>
      <c r="Q6" s="4">
        <f t="shared" si="23"/>
        <v>50</v>
      </c>
      <c r="R6">
        <f t="shared" si="0"/>
        <v>250000</v>
      </c>
      <c r="S6">
        <f t="shared" si="1"/>
        <v>349.35967477890472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244.91478585116965</v>
      </c>
      <c r="AC6">
        <f t="shared" si="2"/>
        <v>336.01412329006143</v>
      </c>
      <c r="AE6">
        <f t="shared" si="3"/>
        <v>1436.6424354476994</v>
      </c>
      <c r="AF6">
        <f t="shared" si="4"/>
        <v>-71.83212177238498</v>
      </c>
      <c r="AG6">
        <f t="shared" si="4"/>
        <v>-48.089998295125341</v>
      </c>
      <c r="AH6">
        <f t="shared" si="5"/>
        <v>-718.79553071282817</v>
      </c>
      <c r="AI6">
        <f t="shared" si="6"/>
        <v>597.92478466736111</v>
      </c>
      <c r="AJ6">
        <f t="shared" si="7"/>
        <v>-91.09933743889178</v>
      </c>
      <c r="AK6">
        <f>H6*SUM(AB6, AE6:AF6)</f>
        <v>137.74739621668033</v>
      </c>
      <c r="AL6">
        <f t="shared" si="8"/>
        <v>644.5728434451496</v>
      </c>
      <c r="AN6">
        <f t="shared" si="9"/>
        <v>1122.9819897169889</v>
      </c>
      <c r="AO6">
        <f t="shared" si="9"/>
        <v>-56.149099485849455</v>
      </c>
      <c r="AP6">
        <f t="shared" si="9"/>
        <v>-37.590565779241508</v>
      </c>
      <c r="AQ6">
        <f t="shared" si="9"/>
        <v>-561.8617516529265</v>
      </c>
      <c r="AR6">
        <f t="shared" si="9"/>
        <v>467.38057279897163</v>
      </c>
      <c r="AS6">
        <f t="shared" si="9"/>
        <v>-71.209726717522116</v>
      </c>
      <c r="AT6">
        <f t="shared" si="9"/>
        <v>107.67316993078859</v>
      </c>
      <c r="AU6">
        <f t="shared" si="9"/>
        <v>503.84401601223806</v>
      </c>
      <c r="AW6">
        <v>3</v>
      </c>
      <c r="AX6">
        <f>(R6*SUMPRODUCT(K7:$K$23, X7:$X$23)-$AZ$3*SUMPRODUCT(K6:$K$22, W7:$W$23))/Z6</f>
        <v>349.35967477890472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1493.7018989178516</v>
      </c>
      <c r="P7">
        <f t="shared" si="22"/>
        <v>74.685094945892587</v>
      </c>
      <c r="Q7" s="4">
        <f t="shared" si="23"/>
        <v>50</v>
      </c>
      <c r="R7">
        <f t="shared" si="0"/>
        <v>250000</v>
      </c>
      <c r="S7">
        <f t="shared" si="1"/>
        <v>429.77983751239833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336.01412329006143</v>
      </c>
      <c r="AC7">
        <f t="shared" si="2"/>
        <v>407.982984154517</v>
      </c>
      <c r="AE7">
        <f t="shared" si="3"/>
        <v>1417.9468299049595</v>
      </c>
      <c r="AF7">
        <f t="shared" si="4"/>
        <v>-70.897341495247971</v>
      </c>
      <c r="AG7">
        <f t="shared" si="4"/>
        <v>-47.464183815131562</v>
      </c>
      <c r="AH7">
        <f t="shared" si="5"/>
        <v>-724.57248521263648</v>
      </c>
      <c r="AI7">
        <f t="shared" si="6"/>
        <v>575.01281938194359</v>
      </c>
      <c r="AJ7">
        <f t="shared" si="7"/>
        <v>-71.968860864455564</v>
      </c>
      <c r="AK7">
        <f>H7*SUM(AB7, AE7:AF7)</f>
        <v>144.023119380373</v>
      </c>
      <c r="AL7">
        <f t="shared" si="8"/>
        <v>647.06707789786105</v>
      </c>
      <c r="AN7">
        <f t="shared" si="9"/>
        <v>1020.9992277306728</v>
      </c>
      <c r="AO7">
        <f t="shared" si="9"/>
        <v>-51.049961386533639</v>
      </c>
      <c r="AP7">
        <f t="shared" si="9"/>
        <v>-34.176806914095792</v>
      </c>
      <c r="AQ7">
        <f t="shared" si="9"/>
        <v>-521.73179715531501</v>
      </c>
      <c r="AR7">
        <f t="shared" si="9"/>
        <v>414.0406622747285</v>
      </c>
      <c r="AS7">
        <f t="shared" si="9"/>
        <v>-51.821513905560565</v>
      </c>
      <c r="AT7">
        <f t="shared" si="9"/>
        <v>103.70451878832401</v>
      </c>
      <c r="AU7">
        <f t="shared" si="9"/>
        <v>465.92366715749199</v>
      </c>
      <c r="AW7">
        <v>4</v>
      </c>
      <c r="AX7">
        <f>(R7*SUMPRODUCT(K8:$K$23, X8:$X$23)-$AZ$3*SUMPRODUCT(K7:$K$22, W8:$W$23))/Z7</f>
        <v>429.77983751239833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1493.7018989178516</v>
      </c>
      <c r="P8">
        <f t="shared" si="22"/>
        <v>74.685094945892587</v>
      </c>
      <c r="Q8" s="4">
        <f t="shared" si="23"/>
        <v>50</v>
      </c>
      <c r="R8">
        <f t="shared" si="0"/>
        <v>250000</v>
      </c>
      <c r="S8">
        <f t="shared" si="1"/>
        <v>494.29707978913507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407.982984154517</v>
      </c>
      <c r="AC8">
        <f t="shared" si="2"/>
        <v>463.09111741056176</v>
      </c>
      <c r="AE8">
        <f t="shared" si="3"/>
        <v>1399.4015132422603</v>
      </c>
      <c r="AF8">
        <f t="shared" si="4"/>
        <v>-69.970075662113018</v>
      </c>
      <c r="AG8">
        <f t="shared" si="4"/>
        <v>-46.843400087262744</v>
      </c>
      <c r="AH8">
        <f t="shared" si="5"/>
        <v>-730.70944858751682</v>
      </c>
      <c r="AI8">
        <f t="shared" si="6"/>
        <v>551.87858890536768</v>
      </c>
      <c r="AJ8">
        <f t="shared" si="7"/>
        <v>-55.108133256044766</v>
      </c>
      <c r="AK8">
        <f t="shared" ref="AK8:AK23" si="24">H8*SUM(AB8:AB8, AE8:AF8)</f>
        <v>148.6740268966787</v>
      </c>
      <c r="AL8">
        <f t="shared" si="8"/>
        <v>645.44448254600161</v>
      </c>
      <c r="AN8">
        <f t="shared" si="9"/>
        <v>928.21626384816307</v>
      </c>
      <c r="AO8">
        <f t="shared" si="9"/>
        <v>-46.410813192408156</v>
      </c>
      <c r="AP8">
        <f t="shared" si="9"/>
        <v>-31.071000998279231</v>
      </c>
      <c r="AQ8">
        <f t="shared" si="9"/>
        <v>-484.67604751620593</v>
      </c>
      <c r="AR8">
        <f t="shared" si="9"/>
        <v>366.05840214126971</v>
      </c>
      <c r="AS8">
        <f t="shared" si="9"/>
        <v>-36.55295858588746</v>
      </c>
      <c r="AT8">
        <f t="shared" si="9"/>
        <v>98.614763862561261</v>
      </c>
      <c r="AU8">
        <f t="shared" si="9"/>
        <v>428.1202074179435</v>
      </c>
      <c r="AW8">
        <v>5</v>
      </c>
      <c r="AX8">
        <f>(R8*SUMPRODUCT(K9:$K$23, X9:$X$23)-$AZ$3*SUMPRODUCT(K8:$K$22, W9:$W$23))/Z8</f>
        <v>494.29707978913507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1493.7018989178516</v>
      </c>
      <c r="P9">
        <f t="shared" si="22"/>
        <v>74.685094945892587</v>
      </c>
      <c r="Q9" s="4">
        <f t="shared" si="23"/>
        <v>50</v>
      </c>
      <c r="R9">
        <f t="shared" si="0"/>
        <v>250000</v>
      </c>
      <c r="S9">
        <f t="shared" si="1"/>
        <v>543.89042198671109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463.09111741056176</v>
      </c>
      <c r="AC9">
        <f t="shared" si="2"/>
        <v>502.85227252172808</v>
      </c>
      <c r="AE9">
        <f t="shared" si="3"/>
        <v>1380.9976494846496</v>
      </c>
      <c r="AF9">
        <f t="shared" si="4"/>
        <v>-69.04988247423249</v>
      </c>
      <c r="AG9">
        <f t="shared" si="4"/>
        <v>-46.22735133714253</v>
      </c>
      <c r="AH9">
        <f t="shared" si="5"/>
        <v>-738.07374623792884</v>
      </c>
      <c r="AI9">
        <f t="shared" si="6"/>
        <v>527.64666943534576</v>
      </c>
      <c r="AJ9">
        <f t="shared" si="7"/>
        <v>-39.761155111166318</v>
      </c>
      <c r="AK9">
        <f t="shared" si="24"/>
        <v>151.89362741767204</v>
      </c>
      <c r="AL9">
        <f t="shared" si="8"/>
        <v>639.7791417418515</v>
      </c>
      <c r="AN9">
        <f t="shared" si="9"/>
        <v>843.80314702167038</v>
      </c>
      <c r="AO9">
        <f t="shared" si="9"/>
        <v>-42.190157351083521</v>
      </c>
      <c r="AP9">
        <f t="shared" si="9"/>
        <v>-28.245366348967753</v>
      </c>
      <c r="AQ9">
        <f t="shared" si="9"/>
        <v>-450.97031848102409</v>
      </c>
      <c r="AR9">
        <f t="shared" si="9"/>
        <v>322.39730484059498</v>
      </c>
      <c r="AS9">
        <f t="shared" si="9"/>
        <v>-24.294456854824531</v>
      </c>
      <c r="AT9">
        <f t="shared" si="9"/>
        <v>92.808500344224072</v>
      </c>
      <c r="AU9">
        <f t="shared" si="9"/>
        <v>390.91134832999455</v>
      </c>
      <c r="AW9">
        <v>6</v>
      </c>
      <c r="AX9">
        <f>(R9*SUMPRODUCT(K10:$K$23, X10:$X$23)-$AZ$3*SUMPRODUCT(K9:$K$22, W10:$W$23))/Z9</f>
        <v>543.89042198671109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1493.7018989178516</v>
      </c>
      <c r="P10">
        <f t="shared" si="22"/>
        <v>74.685094945892587</v>
      </c>
      <c r="Q10" s="4">
        <f t="shared" si="23"/>
        <v>50</v>
      </c>
      <c r="R10">
        <f t="shared" si="0"/>
        <v>250000</v>
      </c>
      <c r="S10">
        <f t="shared" si="1"/>
        <v>579.68594223974139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502.85227252172808</v>
      </c>
      <c r="AC10">
        <f t="shared" si="2"/>
        <v>528.8567718545255</v>
      </c>
      <c r="AE10">
        <f t="shared" si="3"/>
        <v>1362.728171952059</v>
      </c>
      <c r="AF10">
        <f t="shared" si="4"/>
        <v>-68.136408597602966</v>
      </c>
      <c r="AG10">
        <f t="shared" si="4"/>
        <v>-45.615801015561416</v>
      </c>
      <c r="AH10">
        <f t="shared" si="5"/>
        <v>-746.38404104842311</v>
      </c>
      <c r="AI10">
        <f t="shared" si="6"/>
        <v>502.59192129047165</v>
      </c>
      <c r="AJ10">
        <f t="shared" si="7"/>
        <v>-26.004499332797423</v>
      </c>
      <c r="AK10">
        <f t="shared" si="24"/>
        <v>153.81088103799686</v>
      </c>
      <c r="AL10">
        <f t="shared" si="8"/>
        <v>630.39830299567109</v>
      </c>
      <c r="AN10">
        <f t="shared" si="9"/>
        <v>767.00607288574975</v>
      </c>
      <c r="AO10">
        <f t="shared" si="9"/>
        <v>-38.350303644287493</v>
      </c>
      <c r="AP10">
        <f t="shared" si="9"/>
        <v>-25.674670208340292</v>
      </c>
      <c r="AQ10">
        <f t="shared" si="9"/>
        <v>-420.09925674985402</v>
      </c>
      <c r="AR10">
        <f t="shared" si="9"/>
        <v>282.88184228326799</v>
      </c>
      <c r="AS10">
        <f t="shared" si="9"/>
        <v>-14.636527901259782</v>
      </c>
      <c r="AT10">
        <f t="shared" si="9"/>
        <v>86.571836012649442</v>
      </c>
      <c r="AU10">
        <f t="shared" si="9"/>
        <v>354.81715039465769</v>
      </c>
      <c r="AW10">
        <v>7</v>
      </c>
      <c r="AX10">
        <f>(R10*SUMPRODUCT(K11:$K$23, X11:$X$23)-$AZ$3*SUMPRODUCT(K10:$K$22, W11:$W$23))/Z10</f>
        <v>579.68594223974139</v>
      </c>
    </row>
    <row r="11" spans="1:52" x14ac:dyDescent="0.25">
      <c r="A11" t="s">
        <v>33</v>
      </c>
      <c r="C11" s="7">
        <f>AU25</f>
        <v>3693.8721623866004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1493.7018989178516</v>
      </c>
      <c r="P11">
        <f t="shared" si="22"/>
        <v>74.685094945892587</v>
      </c>
      <c r="Q11" s="4">
        <f t="shared" si="23"/>
        <v>50</v>
      </c>
      <c r="R11">
        <f t="shared" si="0"/>
        <v>250000</v>
      </c>
      <c r="S11">
        <f t="shared" si="1"/>
        <v>602.03130645986471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528.8567718545255</v>
      </c>
      <c r="AC11">
        <f t="shared" si="2"/>
        <v>541.92769058976046</v>
      </c>
      <c r="AE11">
        <f t="shared" si="3"/>
        <v>1344.5786154711477</v>
      </c>
      <c r="AF11">
        <f t="shared" si="4"/>
        <v>-67.228930773557394</v>
      </c>
      <c r="AG11">
        <f t="shared" si="4"/>
        <v>-45.008264917024619</v>
      </c>
      <c r="AH11">
        <f t="shared" si="5"/>
        <v>-756.89044190593131</v>
      </c>
      <c r="AI11">
        <f t="shared" si="6"/>
        <v>475.45097787463442</v>
      </c>
      <c r="AJ11">
        <f t="shared" si="7"/>
        <v>-13.070918735234955</v>
      </c>
      <c r="AK11">
        <f t="shared" si="24"/>
        <v>154.56069890007768</v>
      </c>
      <c r="AL11">
        <f t="shared" si="8"/>
        <v>616.94075803947715</v>
      </c>
      <c r="AN11">
        <f t="shared" si="9"/>
        <v>697.13539773386526</v>
      </c>
      <c r="AO11">
        <f t="shared" si="9"/>
        <v>-34.856769886693264</v>
      </c>
      <c r="AP11">
        <f t="shared" si="9"/>
        <v>-23.335827524853585</v>
      </c>
      <c r="AQ11">
        <f t="shared" si="9"/>
        <v>-392.4315865117037</v>
      </c>
      <c r="AR11">
        <f t="shared" si="9"/>
        <v>246.51121381061475</v>
      </c>
      <c r="AS11">
        <f t="shared" si="9"/>
        <v>-6.7769931980080509</v>
      </c>
      <c r="AT11">
        <f t="shared" si="9"/>
        <v>80.136433126280053</v>
      </c>
      <c r="AU11">
        <f t="shared" si="9"/>
        <v>319.87065373888674</v>
      </c>
      <c r="AW11">
        <v>8</v>
      </c>
      <c r="AX11">
        <f>(R11*SUMPRODUCT(K12:$K$23, X12:$X$23)-$AZ$3*SUMPRODUCT(K11:$K$22, W12:$W$23))/Z11</f>
        <v>602.03130645986471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1493.7018989178516</v>
      </c>
      <c r="P12">
        <f t="shared" si="22"/>
        <v>74.685094945892587</v>
      </c>
      <c r="Q12" s="4">
        <f t="shared" si="23"/>
        <v>50</v>
      </c>
      <c r="R12">
        <f t="shared" si="0"/>
        <v>250000</v>
      </c>
      <c r="S12">
        <f t="shared" si="1"/>
        <v>611.17350624502387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541.92769058976046</v>
      </c>
      <c r="AC12">
        <f t="shared" si="2"/>
        <v>542.77340706992845</v>
      </c>
      <c r="AE12">
        <f t="shared" si="3"/>
        <v>1326.532744855979</v>
      </c>
      <c r="AF12">
        <f t="shared" si="4"/>
        <v>-66.326637242798952</v>
      </c>
      <c r="AG12">
        <f t="shared" si="4"/>
        <v>-44.404199586845863</v>
      </c>
      <c r="AH12">
        <f t="shared" si="5"/>
        <v>-769.91340504254435</v>
      </c>
      <c r="AI12">
        <f t="shared" si="6"/>
        <v>445.88850298378975</v>
      </c>
      <c r="AJ12">
        <f t="shared" si="7"/>
        <v>-0.84571648016799372</v>
      </c>
      <c r="AK12">
        <f t="shared" si="24"/>
        <v>154.21219337982203</v>
      </c>
      <c r="AL12">
        <f t="shared" si="8"/>
        <v>599.25497988344375</v>
      </c>
      <c r="AN12">
        <f t="shared" si="9"/>
        <v>633.56368611163612</v>
      </c>
      <c r="AO12">
        <f t="shared" si="9"/>
        <v>-31.678184305581809</v>
      </c>
      <c r="AP12">
        <f t="shared" si="9"/>
        <v>-21.207835598610291</v>
      </c>
      <c r="AQ12">
        <f t="shared" si="9"/>
        <v>-367.71740221043285</v>
      </c>
      <c r="AR12">
        <f t="shared" si="9"/>
        <v>212.96026399701114</v>
      </c>
      <c r="AS12">
        <f t="shared" si="9"/>
        <v>-0.40392161645339991</v>
      </c>
      <c r="AT12">
        <f t="shared" si="9"/>
        <v>73.653097565780854</v>
      </c>
      <c r="AU12">
        <f t="shared" si="9"/>
        <v>286.20943994633859</v>
      </c>
      <c r="AW12">
        <v>9</v>
      </c>
      <c r="AX12">
        <f>(R12*SUMPRODUCT(K13:$K$23, X13:$X$23)-$AZ$3*SUMPRODUCT(K12:$K$22, W13:$W$23))/Z12</f>
        <v>611.17350624502387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1493.7018989178516</v>
      </c>
      <c r="P13">
        <f t="shared" si="22"/>
        <v>74.685094945892587</v>
      </c>
      <c r="Q13" s="4">
        <f t="shared" si="23"/>
        <v>50</v>
      </c>
      <c r="R13">
        <f t="shared" si="0"/>
        <v>250000</v>
      </c>
      <c r="S13">
        <f t="shared" si="1"/>
        <v>607.92858683143072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542.77340706992845</v>
      </c>
      <c r="AC13">
        <f t="shared" si="2"/>
        <v>532.58508727895651</v>
      </c>
      <c r="AE13">
        <f t="shared" si="3"/>
        <v>1308.5802731373999</v>
      </c>
      <c r="AF13">
        <f t="shared" si="4"/>
        <v>-65.429013656869998</v>
      </c>
      <c r="AG13">
        <f t="shared" si="4"/>
        <v>-43.80326068024123</v>
      </c>
      <c r="AH13">
        <f t="shared" si="5"/>
        <v>-784.48455368084717</v>
      </c>
      <c r="AI13">
        <f t="shared" si="6"/>
        <v>414.86344511944151</v>
      </c>
      <c r="AJ13">
        <f t="shared" si="7"/>
        <v>10.188319790971946</v>
      </c>
      <c r="AK13">
        <f t="shared" si="24"/>
        <v>152.82514556605585</v>
      </c>
      <c r="AL13">
        <f t="shared" si="8"/>
        <v>577.87691047646933</v>
      </c>
      <c r="AN13">
        <f t="shared" si="9"/>
        <v>575.72360745605693</v>
      </c>
      <c r="AO13">
        <f t="shared" si="9"/>
        <v>-28.78618037280285</v>
      </c>
      <c r="AP13">
        <f t="shared" si="9"/>
        <v>-19.271703673710054</v>
      </c>
      <c r="AQ13">
        <f t="shared" si="9"/>
        <v>-345.14220220960766</v>
      </c>
      <c r="AR13">
        <f t="shared" si="9"/>
        <v>182.5235211999364</v>
      </c>
      <c r="AS13">
        <f t="shared" si="9"/>
        <v>4.4824580840662112</v>
      </c>
      <c r="AT13">
        <f t="shared" si="9"/>
        <v>67.237024675862855</v>
      </c>
      <c r="AU13">
        <f t="shared" si="9"/>
        <v>254.24300395986546</v>
      </c>
      <c r="AW13">
        <v>10</v>
      </c>
      <c r="AX13">
        <f>(R13*SUMPRODUCT(K14:$K$23, X14:$X$23)-$AZ$3*SUMPRODUCT(K13:$K$22, W14:$W$23))/Z13</f>
        <v>607.92858683143072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1493.7018989178516</v>
      </c>
      <c r="P14">
        <f t="shared" si="22"/>
        <v>74.685094945892587</v>
      </c>
      <c r="Q14" s="4">
        <f t="shared" si="23"/>
        <v>50</v>
      </c>
      <c r="R14">
        <f t="shared" si="0"/>
        <v>250000</v>
      </c>
      <c r="S14">
        <f t="shared" si="1"/>
        <v>592.45207385645767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532.58508727895651</v>
      </c>
      <c r="AC14">
        <f t="shared" si="2"/>
        <v>511.93586050410022</v>
      </c>
      <c r="AE14">
        <f t="shared" si="3"/>
        <v>1290.7028276254955</v>
      </c>
      <c r="AF14">
        <f t="shared" si="4"/>
        <v>-64.535141381274784</v>
      </c>
      <c r="AG14">
        <f t="shared" si="4"/>
        <v>-43.20483319197011</v>
      </c>
      <c r="AH14">
        <f t="shared" si="5"/>
        <v>-801.97440734353393</v>
      </c>
      <c r="AI14">
        <f t="shared" si="6"/>
        <v>380.98844570871677</v>
      </c>
      <c r="AJ14">
        <f t="shared" si="7"/>
        <v>20.649226774856288</v>
      </c>
      <c r="AK14">
        <f t="shared" si="24"/>
        <v>150.49999233592533</v>
      </c>
      <c r="AL14">
        <f t="shared" si="8"/>
        <v>552.13766481949835</v>
      </c>
      <c r="AN14">
        <f t="shared" si="9"/>
        <v>523.09587748681327</v>
      </c>
      <c r="AO14">
        <f t="shared" si="9"/>
        <v>-26.154793874340669</v>
      </c>
      <c r="AP14">
        <f t="shared" si="9"/>
        <v>-17.510049289814209</v>
      </c>
      <c r="AQ14">
        <f t="shared" si="9"/>
        <v>-325.02408560079169</v>
      </c>
      <c r="AR14">
        <f t="shared" si="9"/>
        <v>154.40694872186677</v>
      </c>
      <c r="AS14">
        <f t="shared" si="9"/>
        <v>8.3687159956790396</v>
      </c>
      <c r="AT14">
        <f t="shared" si="9"/>
        <v>60.99461771347594</v>
      </c>
      <c r="AU14">
        <f t="shared" si="9"/>
        <v>223.77028243102174</v>
      </c>
      <c r="AW14">
        <v>11</v>
      </c>
      <c r="AX14">
        <f>(R14*SUMPRODUCT(K15:$K$23, X15:$X$23)-$AZ$3*SUMPRODUCT(K14:$K$22, W15:$W$23))/Z14</f>
        <v>592.45207385645767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1493.7018989178516</v>
      </c>
      <c r="P15">
        <f t="shared" si="22"/>
        <v>74.685094945892587</v>
      </c>
      <c r="Q15" s="4">
        <f t="shared" si="23"/>
        <v>50</v>
      </c>
      <c r="R15">
        <f t="shared" si="0"/>
        <v>250000</v>
      </c>
      <c r="S15">
        <f t="shared" si="1"/>
        <v>564.96562069486549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511.93586050410022</v>
      </c>
      <c r="AC15">
        <f t="shared" si="2"/>
        <v>481.44446430897915</v>
      </c>
      <c r="AE15">
        <f t="shared" si="3"/>
        <v>1272.8818962069379</v>
      </c>
      <c r="AF15">
        <f t="shared" si="4"/>
        <v>-63.6440948103469</v>
      </c>
      <c r="AG15">
        <f t="shared" si="4"/>
        <v>-42.608297449749102</v>
      </c>
      <c r="AH15">
        <f t="shared" si="5"/>
        <v>-822.43705150654296</v>
      </c>
      <c r="AI15">
        <f t="shared" si="6"/>
        <v>344.19245244029889</v>
      </c>
      <c r="AJ15">
        <f t="shared" si="7"/>
        <v>30.491396195121069</v>
      </c>
      <c r="AK15">
        <f t="shared" si="24"/>
        <v>147.28427259616598</v>
      </c>
      <c r="AL15">
        <f t="shared" si="8"/>
        <v>521.96812123158588</v>
      </c>
      <c r="AN15">
        <f t="shared" si="9"/>
        <v>475.20884167303848</v>
      </c>
      <c r="AO15">
        <f t="shared" si="9"/>
        <v>-23.760442083651927</v>
      </c>
      <c r="AP15">
        <f t="shared" si="9"/>
        <v>-15.90708433916148</v>
      </c>
      <c r="AQ15">
        <f t="shared" si="9"/>
        <v>-307.04290771991197</v>
      </c>
      <c r="AR15">
        <f t="shared" si="9"/>
        <v>128.49840753031313</v>
      </c>
      <c r="AS15">
        <f t="shared" si="9"/>
        <v>11.383445007785317</v>
      </c>
      <c r="AT15">
        <f t="shared" si="9"/>
        <v>54.986082201063354</v>
      </c>
      <c r="AU15">
        <f t="shared" si="9"/>
        <v>194.86793473916177</v>
      </c>
      <c r="AW15">
        <v>12</v>
      </c>
      <c r="AX15">
        <f>(R15*SUMPRODUCT(K16:$K$23, X16:$X$23)-$AZ$3*SUMPRODUCT(K15:$K$22, W16:$W$23))/Z15</f>
        <v>564.96562069486549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1493.7018989178516</v>
      </c>
      <c r="P16">
        <f t="shared" si="22"/>
        <v>74.685094945892587</v>
      </c>
      <c r="Q16" s="4">
        <f t="shared" si="23"/>
        <v>50</v>
      </c>
      <c r="R16">
        <f t="shared" si="0"/>
        <v>250000</v>
      </c>
      <c r="S16">
        <f t="shared" si="1"/>
        <v>526.81879315986737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481.44446430897915</v>
      </c>
      <c r="AC16">
        <f t="shared" si="2"/>
        <v>442.67063987827845</v>
      </c>
      <c r="AE16">
        <f t="shared" si="3"/>
        <v>1255.1146313808763</v>
      </c>
      <c r="AF16">
        <f t="shared" si="4"/>
        <v>-62.755731569043817</v>
      </c>
      <c r="AG16">
        <f t="shared" si="4"/>
        <v>-42.013558136672863</v>
      </c>
      <c r="AH16">
        <f t="shared" si="5"/>
        <v>-843.28169289373488</v>
      </c>
      <c r="AI16">
        <f t="shared" si="6"/>
        <v>307.06364878142483</v>
      </c>
      <c r="AJ16">
        <f t="shared" si="7"/>
        <v>38.773824430700699</v>
      </c>
      <c r="AK16">
        <f t="shared" si="24"/>
        <v>143.23070147454612</v>
      </c>
      <c r="AL16">
        <f t="shared" si="8"/>
        <v>489.06817468667168</v>
      </c>
      <c r="AN16">
        <f t="shared" si="9"/>
        <v>431.63948135059803</v>
      </c>
      <c r="AO16">
        <f t="shared" si="9"/>
        <v>-21.581974067529902</v>
      </c>
      <c r="AP16">
        <f t="shared" si="9"/>
        <v>-14.448648745218495</v>
      </c>
      <c r="AQ16">
        <f t="shared" si="9"/>
        <v>-290.0083095618449</v>
      </c>
      <c r="AR16">
        <f t="shared" si="9"/>
        <v>105.60054897600477</v>
      </c>
      <c r="AS16">
        <f t="shared" si="9"/>
        <v>13.334489973105896</v>
      </c>
      <c r="AT16">
        <f t="shared" si="9"/>
        <v>49.257672687582868</v>
      </c>
      <c r="AU16">
        <f t="shared" si="9"/>
        <v>168.19271163669356</v>
      </c>
      <c r="AW16">
        <v>13</v>
      </c>
      <c r="AX16">
        <f>(R16*SUMPRODUCT(K17:$K$23, X17:$X$23)-$AZ$3*SUMPRODUCT(K16:$K$22, W17:$W$23))/Z16</f>
        <v>526.81879315986737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1493.7018989178516</v>
      </c>
      <c r="P17">
        <f t="shared" si="22"/>
        <v>74.685094945892587</v>
      </c>
      <c r="Q17" s="4">
        <f t="shared" si="23"/>
        <v>50</v>
      </c>
      <c r="R17">
        <f t="shared" si="0"/>
        <v>250000</v>
      </c>
      <c r="S17">
        <f t="shared" si="1"/>
        <v>478.79204206963095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442.67063987827845</v>
      </c>
      <c r="AC17">
        <f t="shared" si="2"/>
        <v>396.63411366711512</v>
      </c>
      <c r="AE17">
        <f t="shared" si="3"/>
        <v>1237.3913446832271</v>
      </c>
      <c r="AF17">
        <f t="shared" si="4"/>
        <v>-61.869567234161352</v>
      </c>
      <c r="AG17">
        <f t="shared" si="4"/>
        <v>-41.420290942245067</v>
      </c>
      <c r="AH17">
        <f t="shared" si="5"/>
        <v>-865.65806530533246</v>
      </c>
      <c r="AI17">
        <f t="shared" si="6"/>
        <v>268.44342120148804</v>
      </c>
      <c r="AJ17">
        <f t="shared" si="7"/>
        <v>46.036526211163334</v>
      </c>
      <c r="AK17">
        <f t="shared" si="24"/>
        <v>138.47196153553551</v>
      </c>
      <c r="AL17">
        <f t="shared" si="8"/>
        <v>452.95190894818688</v>
      </c>
      <c r="AN17">
        <f t="shared" si="9"/>
        <v>392.00012946974408</v>
      </c>
      <c r="AO17">
        <f t="shared" si="9"/>
        <v>-19.600006473487202</v>
      </c>
      <c r="AP17">
        <f t="shared" si="9"/>
        <v>-13.12176578719415</v>
      </c>
      <c r="AQ17">
        <f t="shared" si="9"/>
        <v>-274.23666339212127</v>
      </c>
      <c r="AR17">
        <f t="shared" si="9"/>
        <v>85.041693816941361</v>
      </c>
      <c r="AS17">
        <f t="shared" si="9"/>
        <v>14.58416879401493</v>
      </c>
      <c r="AT17">
        <f t="shared" si="9"/>
        <v>43.867307689755428</v>
      </c>
      <c r="AU17">
        <f t="shared" si="9"/>
        <v>143.49317030071171</v>
      </c>
      <c r="AW17">
        <v>14</v>
      </c>
      <c r="AX17">
        <f>(R17*SUMPRODUCT(K18:$K$23, X18:$X$23)-$AZ$3*SUMPRODUCT(K17:$K$22, W18:$W$23))/Z17</f>
        <v>478.79204206963095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1493.7018989178516</v>
      </c>
      <c r="P18">
        <f t="shared" si="22"/>
        <v>74.685094945892587</v>
      </c>
      <c r="Q18" s="4">
        <f t="shared" si="23"/>
        <v>50</v>
      </c>
      <c r="R18">
        <f t="shared" si="0"/>
        <v>250000</v>
      </c>
      <c r="S18">
        <f t="shared" si="1"/>
        <v>421.37942253363212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396.63411366711512</v>
      </c>
      <c r="AC18">
        <f t="shared" si="2"/>
        <v>344.08190346521826</v>
      </c>
      <c r="AE18">
        <f t="shared" si="3"/>
        <v>1219.6983647160519</v>
      </c>
      <c r="AF18">
        <f t="shared" si="4"/>
        <v>-60.984918235802603</v>
      </c>
      <c r="AG18">
        <f t="shared" si="4"/>
        <v>-40.828038231714501</v>
      </c>
      <c r="AH18">
        <f t="shared" si="5"/>
        <v>-890.24900554058445</v>
      </c>
      <c r="AI18">
        <f t="shared" si="6"/>
        <v>227.63640270795031</v>
      </c>
      <c r="AJ18">
        <f t="shared" si="7"/>
        <v>52.552210201896855</v>
      </c>
      <c r="AK18">
        <f t="shared" si="24"/>
        <v>133.09420141693028</v>
      </c>
      <c r="AL18">
        <f t="shared" si="8"/>
        <v>413.28281432677744</v>
      </c>
      <c r="AN18">
        <f t="shared" si="9"/>
        <v>355.93684373077627</v>
      </c>
      <c r="AO18">
        <f t="shared" si="9"/>
        <v>-17.796842186538818</v>
      </c>
      <c r="AP18">
        <f t="shared" si="9"/>
        <v>-11.914587642575917</v>
      </c>
      <c r="AQ18">
        <f t="shared" si="9"/>
        <v>-259.79572518353461</v>
      </c>
      <c r="AR18">
        <f t="shared" si="9"/>
        <v>66.429688718126926</v>
      </c>
      <c r="AS18">
        <f t="shared" si="9"/>
        <v>15.33597844471497</v>
      </c>
      <c r="AT18">
        <f t="shared" si="9"/>
        <v>38.840037292530873</v>
      </c>
      <c r="AU18">
        <f t="shared" si="9"/>
        <v>120.60570445537277</v>
      </c>
      <c r="AW18">
        <v>15</v>
      </c>
      <c r="AX18">
        <f>(R18*SUMPRODUCT(K19:$K$23, X19:$X$23)-$AZ$3*SUMPRODUCT(K18:$K$22, W19:$W$23))/Z18</f>
        <v>421.37942253363212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1493.7018989178516</v>
      </c>
      <c r="P19">
        <f t="shared" si="22"/>
        <v>74.685094945892587</v>
      </c>
      <c r="Q19" s="4">
        <f t="shared" si="23"/>
        <v>50</v>
      </c>
      <c r="R19">
        <f t="shared" si="0"/>
        <v>250000</v>
      </c>
      <c r="S19">
        <f t="shared" si="1"/>
        <v>353.7011842245908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344.08190346521826</v>
      </c>
      <c r="AC19">
        <f t="shared" si="2"/>
        <v>284.62703140183874</v>
      </c>
      <c r="AE19">
        <f t="shared" si="3"/>
        <v>1201.9974946375071</v>
      </c>
      <c r="AF19">
        <f t="shared" si="4"/>
        <v>-60.09987473187536</v>
      </c>
      <c r="AG19">
        <f t="shared" si="4"/>
        <v>-40.235521408532826</v>
      </c>
      <c r="AH19">
        <f t="shared" si="5"/>
        <v>-921.18220432267617</v>
      </c>
      <c r="AI19">
        <f t="shared" si="6"/>
        <v>180.47989417442272</v>
      </c>
      <c r="AJ19">
        <f t="shared" si="7"/>
        <v>59.454872063379526</v>
      </c>
      <c r="AK19">
        <f t="shared" si="24"/>
        <v>127.1582397738904</v>
      </c>
      <c r="AL19">
        <f t="shared" si="8"/>
        <v>367.09300601169264</v>
      </c>
      <c r="AN19">
        <f t="shared" si="9"/>
        <v>323.1211849587196</v>
      </c>
      <c r="AO19">
        <f t="shared" si="9"/>
        <v>-16.156059247935982</v>
      </c>
      <c r="AP19">
        <f t="shared" si="9"/>
        <v>-10.816120177420023</v>
      </c>
      <c r="AQ19">
        <f t="shared" si="9"/>
        <v>-247.63236758109338</v>
      </c>
      <c r="AR19">
        <f t="shared" si="9"/>
        <v>48.516637952270209</v>
      </c>
      <c r="AS19">
        <f t="shared" si="9"/>
        <v>15.982669513368554</v>
      </c>
      <c r="AT19">
        <f t="shared" si="9"/>
        <v>34.182701125675344</v>
      </c>
      <c r="AU19">
        <f t="shared" si="9"/>
        <v>98.682008591314101</v>
      </c>
      <c r="AW19">
        <v>16</v>
      </c>
      <c r="AX19">
        <f>(R19*SUMPRODUCT(K20:$K$23, X20:$X$23)-$AZ$3*SUMPRODUCT(K19:$K$22, W20:$W$23))/Z19</f>
        <v>353.7011842245908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1493.7018989178516</v>
      </c>
      <c r="P20">
        <f t="shared" si="22"/>
        <v>74.685094945892587</v>
      </c>
      <c r="Q20" s="4">
        <f t="shared" si="23"/>
        <v>50</v>
      </c>
      <c r="R20">
        <f t="shared" si="0"/>
        <v>250000</v>
      </c>
      <c r="S20">
        <f t="shared" si="1"/>
        <v>276.58251058094663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284.62703140183874</v>
      </c>
      <c r="AC20">
        <f t="shared" si="2"/>
        <v>219.28802306314157</v>
      </c>
      <c r="AE20">
        <f t="shared" si="3"/>
        <v>1184.2792798841588</v>
      </c>
      <c r="AF20">
        <f t="shared" si="4"/>
        <v>-59.213963994207944</v>
      </c>
      <c r="AG20">
        <f t="shared" si="4"/>
        <v>-39.642423991766314</v>
      </c>
      <c r="AH20">
        <f t="shared" si="5"/>
        <v>-953.7110134059493</v>
      </c>
      <c r="AI20">
        <f t="shared" si="6"/>
        <v>131.71187849223531</v>
      </c>
      <c r="AJ20">
        <f t="shared" si="7"/>
        <v>65.33900833869717</v>
      </c>
      <c r="AK20">
        <f t="shared" si="24"/>
        <v>120.63019354245304</v>
      </c>
      <c r="AL20">
        <f t="shared" si="8"/>
        <v>317.6810803733855</v>
      </c>
      <c r="AN20">
        <f t="shared" si="9"/>
        <v>293.26306430953213</v>
      </c>
      <c r="AO20">
        <f t="shared" si="9"/>
        <v>-14.663153215476607</v>
      </c>
      <c r="AP20">
        <f t="shared" si="9"/>
        <v>-9.816652992206599</v>
      </c>
      <c r="AQ20">
        <f t="shared" si="9"/>
        <v>-236.16744716207134</v>
      </c>
      <c r="AR20">
        <f t="shared" si="9"/>
        <v>32.615810939777603</v>
      </c>
      <c r="AS20">
        <f t="shared" si="9"/>
        <v>16.179897875293996</v>
      </c>
      <c r="AT20">
        <f t="shared" si="9"/>
        <v>29.871653424496358</v>
      </c>
      <c r="AU20">
        <f t="shared" si="9"/>
        <v>78.66736223956795</v>
      </c>
      <c r="AW20">
        <v>17</v>
      </c>
      <c r="AX20">
        <f>(R20*SUMPRODUCT(K21:$K$23, X21:$X$23)-$AZ$3*SUMPRODUCT(K20:$K$22, W21:$W$23))/Z20</f>
        <v>276.58251058094663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1493.7018989178516</v>
      </c>
      <c r="P21">
        <f t="shared" si="22"/>
        <v>74.685094945892587</v>
      </c>
      <c r="Q21" s="4">
        <f t="shared" si="23"/>
        <v>50</v>
      </c>
      <c r="R21">
        <f t="shared" si="0"/>
        <v>250000</v>
      </c>
      <c r="S21">
        <f t="shared" si="1"/>
        <v>191.75511182067973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219.28802306314157</v>
      </c>
      <c r="AC21">
        <f t="shared" si="2"/>
        <v>149.75729223854381</v>
      </c>
      <c r="AE21">
        <f t="shared" si="3"/>
        <v>1166.5543080942498</v>
      </c>
      <c r="AF21">
        <f t="shared" si="4"/>
        <v>-58.327715404712492</v>
      </c>
      <c r="AG21">
        <f t="shared" si="4"/>
        <v>-39.049100390760302</v>
      </c>
      <c r="AH21">
        <f t="shared" si="5"/>
        <v>-984.49680544172099</v>
      </c>
      <c r="AI21">
        <f t="shared" si="6"/>
        <v>84.680686857056003</v>
      </c>
      <c r="AJ21">
        <f t="shared" si="7"/>
        <v>69.530730824597754</v>
      </c>
      <c r="AK21">
        <f t="shared" si="24"/>
        <v>113.59808069918824</v>
      </c>
      <c r="AL21">
        <f t="shared" si="8"/>
        <v>267.809498380842</v>
      </c>
      <c r="AN21">
        <f t="shared" si="9"/>
        <v>266.10287456867326</v>
      </c>
      <c r="AO21">
        <f t="shared" si="9"/>
        <v>-13.305143728433663</v>
      </c>
      <c r="AP21">
        <f t="shared" si="9"/>
        <v>-8.9074960258622511</v>
      </c>
      <c r="AQ21">
        <f t="shared" si="9"/>
        <v>-224.5737108970942</v>
      </c>
      <c r="AR21">
        <f t="shared" si="9"/>
        <v>19.316523917283149</v>
      </c>
      <c r="AS21">
        <f t="shared" si="9"/>
        <v>15.860665221418268</v>
      </c>
      <c r="AT21">
        <f t="shared" si="9"/>
        <v>25.912874874142446</v>
      </c>
      <c r="AU21">
        <f t="shared" si="9"/>
        <v>61.090064012843861</v>
      </c>
      <c r="AW21">
        <v>18</v>
      </c>
      <c r="AX21">
        <f>(R21*SUMPRODUCT(K22:$K$23, X22:$X$23)-$AZ$3*SUMPRODUCT(K21:$K$22, W22:$W$23))/Z21</f>
        <v>191.75511182067973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1493.7018989178516</v>
      </c>
      <c r="P22">
        <f t="shared" si="22"/>
        <v>74.685094945892587</v>
      </c>
      <c r="Q22" s="4">
        <f t="shared" si="23"/>
        <v>50</v>
      </c>
      <c r="R22">
        <f t="shared" si="0"/>
        <v>250000</v>
      </c>
      <c r="S22">
        <f t="shared" si="1"/>
        <v>99.348926252543549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149.75729223854381</v>
      </c>
      <c r="AC22">
        <f t="shared" si="2"/>
        <v>76.409049372525743</v>
      </c>
      <c r="AE22">
        <f t="shared" si="3"/>
        <v>1148.8029760092907</v>
      </c>
      <c r="AF22">
        <f t="shared" si="4"/>
        <v>-57.440148800464542</v>
      </c>
      <c r="AG22">
        <f t="shared" si="4"/>
        <v>-38.454894408367849</v>
      </c>
      <c r="AH22">
        <f t="shared" si="5"/>
        <v>-1018.5748924242736</v>
      </c>
      <c r="AI22">
        <f t="shared" si="6"/>
        <v>34.333040376184613</v>
      </c>
      <c r="AJ22">
        <f t="shared" si="7"/>
        <v>73.348242866018069</v>
      </c>
      <c r="AK22">
        <f t="shared" si="24"/>
        <v>106.20513086135036</v>
      </c>
      <c r="AL22">
        <f t="shared" si="8"/>
        <v>213.88641410355302</v>
      </c>
      <c r="AN22">
        <f t="shared" si="9"/>
        <v>241.3968079495136</v>
      </c>
      <c r="AO22">
        <f t="shared" si="9"/>
        <v>-12.069840397475682</v>
      </c>
      <c r="AP22">
        <f t="shared" si="9"/>
        <v>-8.080488085487449</v>
      </c>
      <c r="AQ22">
        <f t="shared" si="9"/>
        <v>-214.0321124017965</v>
      </c>
      <c r="AR22">
        <f t="shared" si="9"/>
        <v>7.2143670647539366</v>
      </c>
      <c r="AS22">
        <f t="shared" si="9"/>
        <v>15.412592120948032</v>
      </c>
      <c r="AT22">
        <f t="shared" si="9"/>
        <v>22.316776778251498</v>
      </c>
      <c r="AU22">
        <f t="shared" si="9"/>
        <v>44.943735963953465</v>
      </c>
      <c r="AW22">
        <v>19</v>
      </c>
      <c r="AX22">
        <f>(R22*SUMPRODUCT(K23:$K$23, X23:$X$23)-$AZ$3*SUMPRODUCT(K22:$K$22, W23:$W$23))/Z22</f>
        <v>99.348926252543549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1493.7018989178516</v>
      </c>
      <c r="P23">
        <f t="shared" si="22"/>
        <v>74.685094945892587</v>
      </c>
      <c r="Q23" s="4">
        <f t="shared" si="23"/>
        <v>50</v>
      </c>
      <c r="R23">
        <f t="shared" si="0"/>
        <v>250000</v>
      </c>
      <c r="S23">
        <f t="shared" si="1"/>
        <v>100.91124525176842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76.409049372525743</v>
      </c>
      <c r="AC23">
        <f t="shared" si="2"/>
        <v>76.409049372525743</v>
      </c>
      <c r="AE23">
        <f t="shared" si="3"/>
        <v>1131.0170819663874</v>
      </c>
      <c r="AF23">
        <f t="shared" si="4"/>
        <v>-56.550854098319377</v>
      </c>
      <c r="AG23">
        <f t="shared" si="4"/>
        <v>-37.859531503099113</v>
      </c>
      <c r="AH23">
        <f t="shared" si="5"/>
        <v>-1054.0698059252875</v>
      </c>
      <c r="AI23">
        <f t="shared" si="6"/>
        <v>-17.463109560318571</v>
      </c>
      <c r="AJ23">
        <f t="shared" si="7"/>
        <v>0</v>
      </c>
      <c r="AK23">
        <f t="shared" si="24"/>
        <v>98.482699224032103</v>
      </c>
      <c r="AL23">
        <f t="shared" si="8"/>
        <v>81.019589663713532</v>
      </c>
      <c r="AN23">
        <f t="shared" si="9"/>
        <v>218.92557657639509</v>
      </c>
      <c r="AO23">
        <f t="shared" si="9"/>
        <v>-10.946278828819755</v>
      </c>
      <c r="AP23">
        <f t="shared" si="9"/>
        <v>-7.3282887547709823</v>
      </c>
      <c r="AQ23">
        <f t="shared" si="9"/>
        <v>-204.03125973372386</v>
      </c>
      <c r="AR23">
        <f t="shared" si="9"/>
        <v>-3.3802507409195073</v>
      </c>
      <c r="AS23">
        <f t="shared" si="9"/>
        <v>0</v>
      </c>
      <c r="AT23">
        <f t="shared" si="9"/>
        <v>19.06282588847909</v>
      </c>
      <c r="AU23">
        <f t="shared" si="9"/>
        <v>15.68257514755958</v>
      </c>
      <c r="AW23">
        <v>20</v>
      </c>
      <c r="AX23">
        <f>(R23*SUMPRODUCT(K$23:$K24, X$23:$X24)-$AZ$3*SUMPRODUCT(K$22:$K23, W$23:$W24))/Z23</f>
        <v>100.91124525176842</v>
      </c>
    </row>
    <row r="25" spans="5:50" x14ac:dyDescent="0.25">
      <c r="AN25" s="8">
        <f t="shared" ref="AN25:AU25" si="25">SUM(AN3:AN23)</f>
        <v>12838.894788611455</v>
      </c>
      <c r="AO25" s="8">
        <f t="shared" si="25"/>
        <v>-1762.2211636189616</v>
      </c>
      <c r="AP25" s="8">
        <f t="shared" si="25"/>
        <v>-900.24956734459363</v>
      </c>
      <c r="AQ25" s="8">
        <f t="shared" si="25"/>
        <v>-7390.0510640441462</v>
      </c>
      <c r="AR25" s="8">
        <f t="shared" si="25"/>
        <v>2786.3729936037516</v>
      </c>
      <c r="AS25" s="8">
        <f t="shared" si="25"/>
        <v>-292.28118481786805</v>
      </c>
      <c r="AT25" s="8">
        <f t="shared" si="25"/>
        <v>1199.780353600717</v>
      </c>
      <c r="AU25" s="9">
        <f t="shared" si="25"/>
        <v>3693.8721623866004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EE3E5-CA8D-496F-86DC-516F10D32E3E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2188.4768903859936</v>
      </c>
      <c r="K3">
        <v>1</v>
      </c>
      <c r="L3" s="2">
        <v>0</v>
      </c>
      <c r="O3">
        <f>$C$3</f>
        <v>2188.4768903859936</v>
      </c>
      <c r="P3">
        <f>O3*B5</f>
        <v>1750.7815123087948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2188.4768903859936</v>
      </c>
      <c r="AF3">
        <f t="shared" ref="AF3:AG23" si="4">-$Z3*P3</f>
        <v>-1750.7815123087948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-82.786549622801317</v>
      </c>
      <c r="AJ3">
        <f t="shared" ref="AJ3:AJ23" si="7">AB3-AC3</f>
        <v>0</v>
      </c>
      <c r="AL3">
        <f t="shared" ref="AL3:AL23" si="8">SUM(AI3:AK3)</f>
        <v>-82.786549622801317</v>
      </c>
      <c r="AN3">
        <f t="shared" ref="AN3:AU23" si="9">AE3*$K3</f>
        <v>2188.4768903859936</v>
      </c>
      <c r="AO3">
        <f t="shared" si="9"/>
        <v>-1750.7815123087948</v>
      </c>
      <c r="AP3">
        <f t="shared" si="9"/>
        <v>-520.48192770000003</v>
      </c>
      <c r="AQ3">
        <f t="shared" si="9"/>
        <v>0</v>
      </c>
      <c r="AR3">
        <f t="shared" si="9"/>
        <v>-82.786549622801317</v>
      </c>
      <c r="AS3">
        <f t="shared" si="9"/>
        <v>0</v>
      </c>
      <c r="AT3">
        <f t="shared" si="9"/>
        <v>0</v>
      </c>
      <c r="AU3">
        <f t="shared" si="9"/>
        <v>-82.786549622801317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1188.5654779233612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350.08052629773573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345.29782732072817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-345.29782732072817</v>
      </c>
      <c r="AK4">
        <f>H4*SUM(AB4, AE4:AF4)</f>
        <v>0</v>
      </c>
      <c r="AL4">
        <f t="shared" si="8"/>
        <v>-1260.725577320728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-843.26765060263165</v>
      </c>
      <c r="AR4">
        <f t="shared" si="9"/>
        <v>-843.26765060263165</v>
      </c>
      <c r="AS4">
        <f t="shared" si="9"/>
        <v>-318.07915764290919</v>
      </c>
      <c r="AT4">
        <f t="shared" si="9"/>
        <v>0</v>
      </c>
      <c r="AU4">
        <f t="shared" si="9"/>
        <v>-1161.3468082455406</v>
      </c>
      <c r="AW4">
        <v>1</v>
      </c>
      <c r="AX4">
        <f>(R4*SUMPRODUCT(K5:$K$23, X5:$X$23)-$AZ$3*SUMPRODUCT(K4:$K$22, W5:$W$23))/Z4</f>
        <v>350.08052629773573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2188.4768903859936</v>
      </c>
      <c r="P5">
        <f t="shared" ref="P5:P23" si="22">O5*$C$5</f>
        <v>109.42384451929968</v>
      </c>
      <c r="Q5" s="4">
        <f t="shared" ref="Q5:Q23" si="23">$C$8</f>
        <v>50</v>
      </c>
      <c r="R5">
        <f t="shared" si="0"/>
        <v>250000</v>
      </c>
      <c r="S5">
        <f t="shared" si="1"/>
        <v>646.22817672716133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345.29782732072817</v>
      </c>
      <c r="AC5">
        <f t="shared" si="2"/>
        <v>628.59892041827516</v>
      </c>
      <c r="AE5">
        <f t="shared" si="3"/>
        <v>2128.7747272551865</v>
      </c>
      <c r="AF5">
        <f t="shared" si="4"/>
        <v>-106.43873636275933</v>
      </c>
      <c r="AG5">
        <f t="shared" si="4"/>
        <v>-48.635988266700934</v>
      </c>
      <c r="AH5">
        <f t="shared" si="5"/>
        <v>-938.78519399530421</v>
      </c>
      <c r="AI5">
        <f t="shared" si="6"/>
        <v>1034.9148086304222</v>
      </c>
      <c r="AJ5">
        <f t="shared" si="7"/>
        <v>-283.30109309754698</v>
      </c>
      <c r="AK5">
        <f>H5*SUM(AB5, AE5:AF5)</f>
        <v>202.60316109213616</v>
      </c>
      <c r="AL5">
        <f t="shared" si="8"/>
        <v>954.21687662501131</v>
      </c>
      <c r="AN5">
        <f t="shared" si="9"/>
        <v>1806.3938227301533</v>
      </c>
      <c r="AO5">
        <f t="shared" si="9"/>
        <v>-90.319691136507672</v>
      </c>
      <c r="AP5">
        <f t="shared" si="9"/>
        <v>-41.270571114222506</v>
      </c>
      <c r="AQ5">
        <f t="shared" si="9"/>
        <v>-796.61589063029146</v>
      </c>
      <c r="AR5">
        <f t="shared" si="9"/>
        <v>878.18766984913179</v>
      </c>
      <c r="AS5">
        <f t="shared" si="9"/>
        <v>-240.39807406204829</v>
      </c>
      <c r="AT5">
        <f t="shared" si="9"/>
        <v>171.92100882103577</v>
      </c>
      <c r="AU5">
        <f t="shared" si="9"/>
        <v>809.7106046081193</v>
      </c>
      <c r="AW5">
        <v>2</v>
      </c>
      <c r="AX5">
        <f>(R5*SUMPRODUCT(K6:$K$23, X6:$X$23)-$AZ$3*SUMPRODUCT(K5:$K$22, W6:$W$23))/Z5</f>
        <v>646.22817672716133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2188.4768903859936</v>
      </c>
      <c r="P6">
        <f t="shared" si="22"/>
        <v>109.42384451929968</v>
      </c>
      <c r="Q6" s="4">
        <f t="shared" si="23"/>
        <v>50</v>
      </c>
      <c r="R6">
        <f t="shared" si="0"/>
        <v>250000</v>
      </c>
      <c r="S6">
        <f t="shared" si="1"/>
        <v>893.75108748779587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628.59892041827516</v>
      </c>
      <c r="AC6">
        <f t="shared" si="2"/>
        <v>857.23443165547269</v>
      </c>
      <c r="AE6">
        <f t="shared" si="3"/>
        <v>2099.0606552372901</v>
      </c>
      <c r="AF6">
        <f t="shared" si="4"/>
        <v>-104.95303276186451</v>
      </c>
      <c r="AG6">
        <f t="shared" si="4"/>
        <v>-47.957112648949824</v>
      </c>
      <c r="AH6">
        <f t="shared" si="5"/>
        <v>-962.57867542052884</v>
      </c>
      <c r="AI6">
        <f t="shared" si="6"/>
        <v>983.57183440594702</v>
      </c>
      <c r="AJ6">
        <f t="shared" si="7"/>
        <v>-228.63551123719753</v>
      </c>
      <c r="AK6">
        <f>H6*SUM(AB6, AE6:AF6)</f>
        <v>224.43024428849978</v>
      </c>
      <c r="AL6">
        <f t="shared" si="8"/>
        <v>979.36656745724929</v>
      </c>
      <c r="AN6">
        <f t="shared" si="9"/>
        <v>1640.775222138308</v>
      </c>
      <c r="AO6">
        <f t="shared" si="9"/>
        <v>-82.038761106915402</v>
      </c>
      <c r="AP6">
        <f t="shared" si="9"/>
        <v>-37.486692899208897</v>
      </c>
      <c r="AQ6">
        <f t="shared" si="9"/>
        <v>-752.42001037372336</v>
      </c>
      <c r="AR6">
        <f t="shared" si="9"/>
        <v>768.82975775846035</v>
      </c>
      <c r="AS6">
        <f t="shared" si="9"/>
        <v>-178.71779017100886</v>
      </c>
      <c r="AT6">
        <f t="shared" si="9"/>
        <v>175.43065418726073</v>
      </c>
      <c r="AU6">
        <f t="shared" si="9"/>
        <v>765.54262177471219</v>
      </c>
      <c r="AW6">
        <v>3</v>
      </c>
      <c r="AX6">
        <f>(R6*SUMPRODUCT(K7:$K$23, X7:$X$23)-$AZ$3*SUMPRODUCT(K6:$K$22, W7:$W$23))/Z6</f>
        <v>893.75108748779587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2188.4768903859936</v>
      </c>
      <c r="P7">
        <f t="shared" si="22"/>
        <v>109.42384451929968</v>
      </c>
      <c r="Q7" s="4">
        <f t="shared" si="23"/>
        <v>50</v>
      </c>
      <c r="R7">
        <f t="shared" si="0"/>
        <v>250000</v>
      </c>
      <c r="S7">
        <f t="shared" si="1"/>
        <v>1096.492379028512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857.23443165547269</v>
      </c>
      <c r="AC7">
        <f t="shared" si="2"/>
        <v>1036.8413823540341</v>
      </c>
      <c r="AE7">
        <f t="shared" si="3"/>
        <v>2069.4201324847222</v>
      </c>
      <c r="AF7">
        <f t="shared" si="4"/>
        <v>-103.47100662423611</v>
      </c>
      <c r="AG7">
        <f t="shared" si="4"/>
        <v>-47.279917406843794</v>
      </c>
      <c r="AH7">
        <f t="shared" si="5"/>
        <v>-988.12057808268776</v>
      </c>
      <c r="AI7">
        <f t="shared" si="6"/>
        <v>930.54863037095458</v>
      </c>
      <c r="AJ7">
        <f t="shared" si="7"/>
        <v>-179.60695069856138</v>
      </c>
      <c r="AK7">
        <f>H7*SUM(AB7, AE7:AF7)</f>
        <v>241.58546338375567</v>
      </c>
      <c r="AL7">
        <f t="shared" si="8"/>
        <v>992.52714305614882</v>
      </c>
      <c r="AN7">
        <f t="shared" si="9"/>
        <v>1490.0956175196129</v>
      </c>
      <c r="AO7">
        <f t="shared" si="9"/>
        <v>-74.504780875980643</v>
      </c>
      <c r="AP7">
        <f t="shared" si="9"/>
        <v>-34.044125027447663</v>
      </c>
      <c r="AQ7">
        <f t="shared" si="9"/>
        <v>-711.50083053172852</v>
      </c>
      <c r="AR7">
        <f t="shared" si="9"/>
        <v>670.04588108445603</v>
      </c>
      <c r="AS7">
        <f t="shared" si="9"/>
        <v>-129.32682248077205</v>
      </c>
      <c r="AT7">
        <f t="shared" si="9"/>
        <v>173.95473958801688</v>
      </c>
      <c r="AU7">
        <f t="shared" si="9"/>
        <v>714.67379819170083</v>
      </c>
      <c r="AW7">
        <v>4</v>
      </c>
      <c r="AX7">
        <f>(R7*SUMPRODUCT(K8:$K$23, X8:$X$23)-$AZ$3*SUMPRODUCT(K7:$K$22, W8:$W$23))/Z7</f>
        <v>1096.492379028512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2188.4768903859936</v>
      </c>
      <c r="P8">
        <f t="shared" si="22"/>
        <v>109.42384451929968</v>
      </c>
      <c r="Q8" s="4">
        <f t="shared" si="23"/>
        <v>50</v>
      </c>
      <c r="R8">
        <f t="shared" si="0"/>
        <v>250000</v>
      </c>
      <c r="S8">
        <f t="shared" si="1"/>
        <v>1257.4925847686088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1036.8413823540341</v>
      </c>
      <c r="AC8">
        <f t="shared" si="2"/>
        <v>1172.0806745829568</v>
      </c>
      <c r="AE8">
        <f t="shared" si="3"/>
        <v>2039.8302948759144</v>
      </c>
      <c r="AF8">
        <f t="shared" si="4"/>
        <v>-101.99151474379572</v>
      </c>
      <c r="AG8">
        <f t="shared" si="4"/>
        <v>-46.603880165171368</v>
      </c>
      <c r="AH8">
        <f t="shared" si="5"/>
        <v>-1016.1903380199249</v>
      </c>
      <c r="AI8">
        <f t="shared" si="6"/>
        <v>875.04456194702243</v>
      </c>
      <c r="AJ8">
        <f t="shared" si="7"/>
        <v>-135.23929222892275</v>
      </c>
      <c r="AK8">
        <f t="shared" ref="AK8:AK23" si="24">H8*SUM(AB8:AB8, AE8:AF8)</f>
        <v>254.54933086426513</v>
      </c>
      <c r="AL8">
        <f t="shared" si="8"/>
        <v>994.35460058236481</v>
      </c>
      <c r="AN8">
        <f t="shared" si="9"/>
        <v>1353.0095810795635</v>
      </c>
      <c r="AO8">
        <f t="shared" si="9"/>
        <v>-67.650479053978174</v>
      </c>
      <c r="AP8">
        <f t="shared" si="9"/>
        <v>-30.912128590970088</v>
      </c>
      <c r="AQ8">
        <f t="shared" si="9"/>
        <v>-674.03414244569626</v>
      </c>
      <c r="AR8">
        <f t="shared" si="9"/>
        <v>580.41283098891904</v>
      </c>
      <c r="AS8">
        <f t="shared" si="9"/>
        <v>-89.703569254658206</v>
      </c>
      <c r="AT8">
        <f t="shared" si="9"/>
        <v>168.8413415478239</v>
      </c>
      <c r="AU8">
        <f t="shared" si="9"/>
        <v>659.55060328208481</v>
      </c>
      <c r="AW8">
        <v>5</v>
      </c>
      <c r="AX8">
        <f>(R8*SUMPRODUCT(K9:$K$23, X9:$X$23)-$AZ$3*SUMPRODUCT(K8:$K$22, W9:$W$23))/Z8</f>
        <v>1257.4925847686088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2188.4768903859936</v>
      </c>
      <c r="P9">
        <f t="shared" si="22"/>
        <v>109.42384451929968</v>
      </c>
      <c r="Q9" s="4">
        <f t="shared" si="23"/>
        <v>50</v>
      </c>
      <c r="R9">
        <f t="shared" si="0"/>
        <v>250000</v>
      </c>
      <c r="S9">
        <f t="shared" si="1"/>
        <v>1376.544255111603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1172.0806745829568</v>
      </c>
      <c r="AC9">
        <f t="shared" si="2"/>
        <v>1264.4258666186297</v>
      </c>
      <c r="AE9">
        <f t="shared" si="3"/>
        <v>2010.2272618011882</v>
      </c>
      <c r="AF9">
        <f t="shared" si="4"/>
        <v>-100.51136309005942</v>
      </c>
      <c r="AG9">
        <f t="shared" si="4"/>
        <v>-45.927541447482078</v>
      </c>
      <c r="AH9">
        <f t="shared" si="5"/>
        <v>-1051.4995801878774</v>
      </c>
      <c r="AI9">
        <f t="shared" si="6"/>
        <v>812.2887770757693</v>
      </c>
      <c r="AJ9">
        <f t="shared" si="7"/>
        <v>-92.345192035672881</v>
      </c>
      <c r="AK9">
        <f t="shared" si="24"/>
        <v>263.71549636992154</v>
      </c>
      <c r="AL9">
        <f t="shared" si="8"/>
        <v>983.65908141001796</v>
      </c>
      <c r="AN9">
        <f t="shared" si="9"/>
        <v>1228.2686291099674</v>
      </c>
      <c r="AO9">
        <f t="shared" si="9"/>
        <v>-61.413431455498376</v>
      </c>
      <c r="AP9">
        <f t="shared" si="9"/>
        <v>-28.062179557521645</v>
      </c>
      <c r="AQ9">
        <f t="shared" si="9"/>
        <v>-642.47658581142173</v>
      </c>
      <c r="AR9">
        <f t="shared" si="9"/>
        <v>496.31643228552565</v>
      </c>
      <c r="AS9">
        <f t="shared" si="9"/>
        <v>-56.423820620621115</v>
      </c>
      <c r="AT9">
        <f t="shared" si="9"/>
        <v>161.13276212914738</v>
      </c>
      <c r="AU9">
        <f t="shared" si="9"/>
        <v>601.02537379405192</v>
      </c>
      <c r="AW9">
        <v>6</v>
      </c>
      <c r="AX9">
        <f>(R9*SUMPRODUCT(K10:$K$23, X10:$X$23)-$AZ$3*SUMPRODUCT(K9:$K$22, W10:$W$23))/Z9</f>
        <v>1376.544255111603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2188.4768903859936</v>
      </c>
      <c r="P10">
        <f t="shared" si="22"/>
        <v>109.42384451929968</v>
      </c>
      <c r="Q10" s="4">
        <f t="shared" si="23"/>
        <v>50</v>
      </c>
      <c r="R10">
        <f t="shared" si="0"/>
        <v>250000</v>
      </c>
      <c r="S10">
        <f t="shared" si="1"/>
        <v>1457.1864944118681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1264.4258666186297</v>
      </c>
      <c r="AC10">
        <f t="shared" si="2"/>
        <v>1318.7695150879063</v>
      </c>
      <c r="AE10">
        <f t="shared" si="3"/>
        <v>1980.5952213963369</v>
      </c>
      <c r="AF10">
        <f t="shared" si="4"/>
        <v>-99.029761069816843</v>
      </c>
      <c r="AG10">
        <f t="shared" si="4"/>
        <v>-45.250540001064586</v>
      </c>
      <c r="AH10">
        <f t="shared" si="5"/>
        <v>-1088.6301597133715</v>
      </c>
      <c r="AI10">
        <f t="shared" si="6"/>
        <v>747.68476061208389</v>
      </c>
      <c r="AJ10">
        <f t="shared" si="7"/>
        <v>-54.343648469276559</v>
      </c>
      <c r="AK10">
        <f t="shared" si="24"/>
        <v>269.20876982935039</v>
      </c>
      <c r="AL10">
        <f t="shared" si="8"/>
        <v>962.54988197215766</v>
      </c>
      <c r="AN10">
        <f t="shared" si="9"/>
        <v>1114.7700575995207</v>
      </c>
      <c r="AO10">
        <f t="shared" si="9"/>
        <v>-55.738502879976032</v>
      </c>
      <c r="AP10">
        <f t="shared" si="9"/>
        <v>-25.469084514822146</v>
      </c>
      <c r="AQ10">
        <f t="shared" si="9"/>
        <v>-612.73110867786079</v>
      </c>
      <c r="AR10">
        <f t="shared" si="9"/>
        <v>420.83136152686171</v>
      </c>
      <c r="AS10">
        <f t="shared" si="9"/>
        <v>-30.587104058321231</v>
      </c>
      <c r="AT10">
        <f t="shared" si="9"/>
        <v>151.52307377445038</v>
      </c>
      <c r="AU10">
        <f t="shared" si="9"/>
        <v>541.76733124299085</v>
      </c>
      <c r="AW10">
        <v>7</v>
      </c>
      <c r="AX10">
        <f>(R10*SUMPRODUCT(K11:$K$23, X11:$X$23)-$AZ$3*SUMPRODUCT(K10:$K$22, W11:$W$23))/Z10</f>
        <v>1457.1864944118681</v>
      </c>
    </row>
    <row r="11" spans="1:52" x14ac:dyDescent="0.25">
      <c r="A11" t="s">
        <v>33</v>
      </c>
      <c r="C11" s="7">
        <f>AU25</f>
        <v>5416.5318020204959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2188.4768903859936</v>
      </c>
      <c r="P11">
        <f t="shared" si="22"/>
        <v>109.42384451929968</v>
      </c>
      <c r="Q11" s="4">
        <f t="shared" si="23"/>
        <v>50</v>
      </c>
      <c r="R11">
        <f t="shared" si="0"/>
        <v>250000</v>
      </c>
      <c r="S11">
        <f t="shared" si="1"/>
        <v>1504.8831657698061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1318.7695150879063</v>
      </c>
      <c r="AC11">
        <f t="shared" si="2"/>
        <v>1341.5515855196995</v>
      </c>
      <c r="AE11">
        <f t="shared" si="3"/>
        <v>1950.9518804861484</v>
      </c>
      <c r="AF11">
        <f t="shared" si="4"/>
        <v>-97.547594024307429</v>
      </c>
      <c r="AG11">
        <f t="shared" si="4"/>
        <v>-44.573280372680756</v>
      </c>
      <c r="AH11">
        <f t="shared" si="5"/>
        <v>-1123.7711418659385</v>
      </c>
      <c r="AI11">
        <f t="shared" si="6"/>
        <v>685.05986422322167</v>
      </c>
      <c r="AJ11">
        <f t="shared" si="7"/>
        <v>-22.782070431793272</v>
      </c>
      <c r="AK11">
        <f t="shared" si="24"/>
        <v>271.449256546215</v>
      </c>
      <c r="AL11">
        <f t="shared" si="8"/>
        <v>933.72705033764339</v>
      </c>
      <c r="AN11">
        <f t="shared" si="9"/>
        <v>1011.5270312296055</v>
      </c>
      <c r="AO11">
        <f t="shared" si="9"/>
        <v>-50.57635156148028</v>
      </c>
      <c r="AP11">
        <f t="shared" si="9"/>
        <v>-23.110297295650152</v>
      </c>
      <c r="AQ11">
        <f t="shared" si="9"/>
        <v>-582.65142174080768</v>
      </c>
      <c r="AR11">
        <f t="shared" si="9"/>
        <v>355.18896063166744</v>
      </c>
      <c r="AS11">
        <f t="shared" si="9"/>
        <v>-11.812018686690127</v>
      </c>
      <c r="AT11">
        <f t="shared" si="9"/>
        <v>140.74066272472879</v>
      </c>
      <c r="AU11">
        <f t="shared" si="9"/>
        <v>484.11760466970611</v>
      </c>
      <c r="AW11">
        <v>8</v>
      </c>
      <c r="AX11">
        <f>(R11*SUMPRODUCT(K12:$K$23, X12:$X$23)-$AZ$3*SUMPRODUCT(K11:$K$22, W12:$W$23))/Z11</f>
        <v>1504.8831657698061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2188.4768903859936</v>
      </c>
      <c r="P12">
        <f t="shared" si="22"/>
        <v>109.42384451929968</v>
      </c>
      <c r="Q12" s="4">
        <f t="shared" si="23"/>
        <v>50</v>
      </c>
      <c r="R12">
        <f t="shared" si="0"/>
        <v>250000</v>
      </c>
      <c r="S12">
        <f t="shared" si="1"/>
        <v>1521.3711381838671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1341.5515855196995</v>
      </c>
      <c r="AC12">
        <f t="shared" si="2"/>
        <v>1335.6121340343293</v>
      </c>
      <c r="AE12">
        <f t="shared" si="3"/>
        <v>1921.264454472642</v>
      </c>
      <c r="AF12">
        <f t="shared" si="4"/>
        <v>-96.063222723632109</v>
      </c>
      <c r="AG12">
        <f t="shared" si="4"/>
        <v>-43.895013534590674</v>
      </c>
      <c r="AH12">
        <f t="shared" si="5"/>
        <v>-1162.6701718163781</v>
      </c>
      <c r="AI12">
        <f t="shared" si="6"/>
        <v>618.63604639804112</v>
      </c>
      <c r="AJ12">
        <f t="shared" si="7"/>
        <v>5.9394514853702276</v>
      </c>
      <c r="AK12">
        <f t="shared" si="24"/>
        <v>270.98537207931804</v>
      </c>
      <c r="AL12">
        <f t="shared" si="8"/>
        <v>895.56086996272938</v>
      </c>
      <c r="AN12">
        <f t="shared" si="9"/>
        <v>917.61277246352813</v>
      </c>
      <c r="AO12">
        <f t="shared" si="9"/>
        <v>-45.880638623176409</v>
      </c>
      <c r="AP12">
        <f t="shared" si="9"/>
        <v>-20.964643869318714</v>
      </c>
      <c r="AQ12">
        <f t="shared" si="9"/>
        <v>-555.30148248847706</v>
      </c>
      <c r="AR12">
        <f t="shared" si="9"/>
        <v>295.46600748255588</v>
      </c>
      <c r="AS12">
        <f t="shared" si="9"/>
        <v>2.8367341787412443</v>
      </c>
      <c r="AT12">
        <f t="shared" si="9"/>
        <v>129.42499299973625</v>
      </c>
      <c r="AU12">
        <f t="shared" si="9"/>
        <v>427.72773466103337</v>
      </c>
      <c r="AW12">
        <v>9</v>
      </c>
      <c r="AX12">
        <f>(R12*SUMPRODUCT(K13:$K$23, X13:$X$23)-$AZ$3*SUMPRODUCT(K12:$K$22, W13:$W$23))/Z12</f>
        <v>1521.3711381838671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2188.4768903859936</v>
      </c>
      <c r="P13">
        <f t="shared" si="22"/>
        <v>109.42384451929968</v>
      </c>
      <c r="Q13" s="4">
        <f t="shared" si="23"/>
        <v>50</v>
      </c>
      <c r="R13">
        <f t="shared" si="0"/>
        <v>250000</v>
      </c>
      <c r="S13">
        <f t="shared" si="1"/>
        <v>1509.4316945328956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1335.6121340343293</v>
      </c>
      <c r="AC13">
        <f t="shared" si="2"/>
        <v>1304.6146771608264</v>
      </c>
      <c r="AE13">
        <f t="shared" si="3"/>
        <v>1891.5192268494066</v>
      </c>
      <c r="AF13">
        <f t="shared" si="4"/>
        <v>-94.575961342470336</v>
      </c>
      <c r="AG13">
        <f t="shared" si="4"/>
        <v>-43.215426106596652</v>
      </c>
      <c r="AH13">
        <f t="shared" si="5"/>
        <v>-1203.1864632405745</v>
      </c>
      <c r="AI13">
        <f t="shared" si="6"/>
        <v>550.54137615976515</v>
      </c>
      <c r="AJ13">
        <f t="shared" si="7"/>
        <v>30.99745687350287</v>
      </c>
      <c r="AK13">
        <f t="shared" si="24"/>
        <v>268.05903064954521</v>
      </c>
      <c r="AL13">
        <f t="shared" si="8"/>
        <v>849.59786368281323</v>
      </c>
      <c r="AN13">
        <f t="shared" si="9"/>
        <v>832.19371039677037</v>
      </c>
      <c r="AO13">
        <f t="shared" si="9"/>
        <v>-41.609685519838521</v>
      </c>
      <c r="AP13">
        <f t="shared" si="9"/>
        <v>-19.013079691465052</v>
      </c>
      <c r="AQ13">
        <f t="shared" si="9"/>
        <v>-529.35449607410123</v>
      </c>
      <c r="AR13">
        <f t="shared" si="9"/>
        <v>242.21644911136568</v>
      </c>
      <c r="AS13">
        <f t="shared" si="9"/>
        <v>13.637656060938347</v>
      </c>
      <c r="AT13">
        <f t="shared" si="9"/>
        <v>117.9353802779859</v>
      </c>
      <c r="AU13">
        <f t="shared" si="9"/>
        <v>373.78948545028993</v>
      </c>
      <c r="AW13">
        <v>10</v>
      </c>
      <c r="AX13">
        <f>(R13*SUMPRODUCT(K14:$K$23, X14:$X$23)-$AZ$3*SUMPRODUCT(K13:$K$22, W14:$W$23))/Z13</f>
        <v>1509.4316945328956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2188.4768903859936</v>
      </c>
      <c r="P14">
        <f t="shared" si="22"/>
        <v>109.42384451929968</v>
      </c>
      <c r="Q14" s="4">
        <f t="shared" si="23"/>
        <v>50</v>
      </c>
      <c r="R14">
        <f t="shared" si="0"/>
        <v>250000</v>
      </c>
      <c r="S14">
        <f t="shared" si="1"/>
        <v>1470.1480163628526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1304.6146771608264</v>
      </c>
      <c r="AC14">
        <f t="shared" si="2"/>
        <v>1250.613284309688</v>
      </c>
      <c r="AE14">
        <f t="shared" si="3"/>
        <v>1861.6753150425411</v>
      </c>
      <c r="AF14">
        <f t="shared" si="4"/>
        <v>-93.083765752127064</v>
      </c>
      <c r="AG14">
        <f t="shared" si="4"/>
        <v>-42.533584046989581</v>
      </c>
      <c r="AH14">
        <f t="shared" si="5"/>
        <v>-1248.4389927055524</v>
      </c>
      <c r="AI14">
        <f t="shared" si="6"/>
        <v>477.6189725378722</v>
      </c>
      <c r="AJ14">
        <f t="shared" si="7"/>
        <v>54.001392851138462</v>
      </c>
      <c r="AK14">
        <f t="shared" si="24"/>
        <v>262.98040320988559</v>
      </c>
      <c r="AL14">
        <f t="shared" si="8"/>
        <v>794.60076859889625</v>
      </c>
      <c r="AN14">
        <f t="shared" si="9"/>
        <v>754.4995344197705</v>
      </c>
      <c r="AO14">
        <f t="shared" si="9"/>
        <v>-37.724976720988529</v>
      </c>
      <c r="AP14">
        <f t="shared" si="9"/>
        <v>-17.238005521883654</v>
      </c>
      <c r="AQ14">
        <f t="shared" si="9"/>
        <v>-505.96719585676095</v>
      </c>
      <c r="AR14">
        <f t="shared" si="9"/>
        <v>193.56935632013742</v>
      </c>
      <c r="AS14">
        <f t="shared" si="9"/>
        <v>21.885677612517547</v>
      </c>
      <c r="AT14">
        <f t="shared" si="9"/>
        <v>106.58066429744122</v>
      </c>
      <c r="AU14">
        <f t="shared" si="9"/>
        <v>322.03569823009616</v>
      </c>
      <c r="AW14">
        <v>11</v>
      </c>
      <c r="AX14">
        <f>(R14*SUMPRODUCT(K15:$K$23, X15:$X$23)-$AZ$3*SUMPRODUCT(K14:$K$22, W15:$W$23))/Z14</f>
        <v>1470.1480163628526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2188.4768903859936</v>
      </c>
      <c r="P15">
        <f t="shared" si="22"/>
        <v>109.42384451929968</v>
      </c>
      <c r="Q15" s="4">
        <f t="shared" si="23"/>
        <v>50</v>
      </c>
      <c r="R15">
        <f t="shared" si="0"/>
        <v>250000</v>
      </c>
      <c r="S15">
        <f t="shared" si="1"/>
        <v>1403.4519677482958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1250.613284309688</v>
      </c>
      <c r="AC15">
        <f t="shared" si="2"/>
        <v>1174.6338635223196</v>
      </c>
      <c r="AE15">
        <f t="shared" si="3"/>
        <v>1831.6687168908159</v>
      </c>
      <c r="AF15">
        <f t="shared" si="4"/>
        <v>-91.583435844540801</v>
      </c>
      <c r="AG15">
        <f t="shared" si="4"/>
        <v>-41.84802510223799</v>
      </c>
      <c r="AH15">
        <f t="shared" si="5"/>
        <v>-1301.1155214084656</v>
      </c>
      <c r="AI15">
        <f t="shared" si="6"/>
        <v>397.12173453557148</v>
      </c>
      <c r="AJ15">
        <f t="shared" si="7"/>
        <v>75.979420787368326</v>
      </c>
      <c r="AK15">
        <f t="shared" si="24"/>
        <v>255.9200576346405</v>
      </c>
      <c r="AL15">
        <f t="shared" si="8"/>
        <v>729.02121295758025</v>
      </c>
      <c r="AN15">
        <f t="shared" si="9"/>
        <v>683.82241264975653</v>
      </c>
      <c r="AO15">
        <f t="shared" si="9"/>
        <v>-34.191120632487831</v>
      </c>
      <c r="AP15">
        <f t="shared" si="9"/>
        <v>-15.62324956808539</v>
      </c>
      <c r="AQ15">
        <f t="shared" si="9"/>
        <v>-485.74938621863197</v>
      </c>
      <c r="AR15">
        <f t="shared" si="9"/>
        <v>148.2586562305514</v>
      </c>
      <c r="AS15">
        <f t="shared" si="9"/>
        <v>28.365626576154682</v>
      </c>
      <c r="AT15">
        <f t="shared" si="9"/>
        <v>95.54340784628711</v>
      </c>
      <c r="AU15">
        <f t="shared" si="9"/>
        <v>272.16769065299314</v>
      </c>
      <c r="AW15">
        <v>12</v>
      </c>
      <c r="AX15">
        <f>(R15*SUMPRODUCT(K16:$K$23, X16:$X$23)-$AZ$3*SUMPRODUCT(K15:$K$22, W16:$W$23))/Z15</f>
        <v>1403.4519677482958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2188.4768903859936</v>
      </c>
      <c r="P16">
        <f t="shared" si="22"/>
        <v>109.42384451929968</v>
      </c>
      <c r="Q16" s="4">
        <f t="shared" si="23"/>
        <v>50</v>
      </c>
      <c r="R16">
        <f t="shared" si="0"/>
        <v>250000</v>
      </c>
      <c r="S16">
        <f t="shared" si="1"/>
        <v>1311.4077469106551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1174.6338635223196</v>
      </c>
      <c r="AC16">
        <f t="shared" si="2"/>
        <v>1079.5047023781631</v>
      </c>
      <c r="AE16">
        <f t="shared" si="3"/>
        <v>1801.4771529167826</v>
      </c>
      <c r="AF16">
        <f t="shared" si="4"/>
        <v>-90.073857645839141</v>
      </c>
      <c r="AG16">
        <f t="shared" si="4"/>
        <v>-41.158240254459493</v>
      </c>
      <c r="AH16">
        <f t="shared" si="5"/>
        <v>-1356.5229837805914</v>
      </c>
      <c r="AI16">
        <f t="shared" si="6"/>
        <v>313.7220712358926</v>
      </c>
      <c r="AJ16">
        <f t="shared" si="7"/>
        <v>95.129161144156569</v>
      </c>
      <c r="AK16">
        <f t="shared" si="24"/>
        <v>246.96397175225709</v>
      </c>
      <c r="AL16">
        <f t="shared" si="8"/>
        <v>655.81520413230623</v>
      </c>
      <c r="AN16">
        <f t="shared" si="9"/>
        <v>619.5359726580906</v>
      </c>
      <c r="AO16">
        <f t="shared" si="9"/>
        <v>-30.976798632904533</v>
      </c>
      <c r="AP16">
        <f t="shared" si="9"/>
        <v>-14.15450113683448</v>
      </c>
      <c r="AQ16">
        <f t="shared" si="9"/>
        <v>-466.51426293630385</v>
      </c>
      <c r="AR16">
        <f t="shared" si="9"/>
        <v>107.89040995204776</v>
      </c>
      <c r="AS16">
        <f t="shared" si="9"/>
        <v>32.715339898799016</v>
      </c>
      <c r="AT16">
        <f t="shared" si="9"/>
        <v>84.932003829919026</v>
      </c>
      <c r="AU16">
        <f t="shared" si="9"/>
        <v>225.5377536807658</v>
      </c>
      <c r="AW16">
        <v>13</v>
      </c>
      <c r="AX16">
        <f>(R16*SUMPRODUCT(K17:$K$23, X17:$X$23)-$AZ$3*SUMPRODUCT(K16:$K$22, W17:$W$23))/Z16</f>
        <v>1311.4077469106551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2188.4768903859936</v>
      </c>
      <c r="P17">
        <f t="shared" si="22"/>
        <v>109.42384451929968</v>
      </c>
      <c r="Q17" s="4">
        <f t="shared" si="23"/>
        <v>50</v>
      </c>
      <c r="R17">
        <f t="shared" si="0"/>
        <v>250000</v>
      </c>
      <c r="S17">
        <f t="shared" si="1"/>
        <v>1196.2460042901021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1079.5047023781631</v>
      </c>
      <c r="AC17">
        <f t="shared" si="2"/>
        <v>968.09560538293226</v>
      </c>
      <c r="AE17">
        <f t="shared" si="3"/>
        <v>1771.0862585677567</v>
      </c>
      <c r="AF17">
        <f t="shared" si="4"/>
        <v>-88.55431292838783</v>
      </c>
      <c r="AG17">
        <f t="shared" si="4"/>
        <v>-40.46390131758212</v>
      </c>
      <c r="AH17">
        <f t="shared" si="5"/>
        <v>-1413.7826716638658</v>
      </c>
      <c r="AI17">
        <f t="shared" si="6"/>
        <v>228.28537265792079</v>
      </c>
      <c r="AJ17">
        <f t="shared" si="7"/>
        <v>111.40909699523081</v>
      </c>
      <c r="AK17">
        <f t="shared" si="24"/>
        <v>236.35300004415623</v>
      </c>
      <c r="AL17">
        <f t="shared" si="8"/>
        <v>576.04746969730786</v>
      </c>
      <c r="AN17">
        <f t="shared" si="9"/>
        <v>561.07232820379693</v>
      </c>
      <c r="AO17">
        <f t="shared" si="9"/>
        <v>-28.053616410189846</v>
      </c>
      <c r="AP17">
        <f t="shared" si="9"/>
        <v>-12.81878576530999</v>
      </c>
      <c r="AQ17">
        <f t="shared" si="9"/>
        <v>-447.88012516459969</v>
      </c>
      <c r="AR17">
        <f t="shared" si="9"/>
        <v>72.319800863697395</v>
      </c>
      <c r="AS17">
        <f t="shared" si="9"/>
        <v>35.293911367561655</v>
      </c>
      <c r="AT17">
        <f t="shared" si="9"/>
        <v>74.875589695990826</v>
      </c>
      <c r="AU17">
        <f t="shared" si="9"/>
        <v>182.48930192724987</v>
      </c>
      <c r="AW17">
        <v>14</v>
      </c>
      <c r="AX17">
        <f>(R17*SUMPRODUCT(K18:$K$23, X18:$X$23)-$AZ$3*SUMPRODUCT(K17:$K$22, W18:$W$23))/Z17</f>
        <v>1196.2460042901021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2188.4768903859936</v>
      </c>
      <c r="P18">
        <f t="shared" si="22"/>
        <v>109.42384451929968</v>
      </c>
      <c r="Q18" s="4">
        <f t="shared" si="23"/>
        <v>50</v>
      </c>
      <c r="R18">
        <f t="shared" si="0"/>
        <v>250000</v>
      </c>
      <c r="S18">
        <f t="shared" si="1"/>
        <v>1058.0505862255866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968.09560538293226</v>
      </c>
      <c r="AC18">
        <f t="shared" si="2"/>
        <v>841.43843784561318</v>
      </c>
      <c r="AE18">
        <f t="shared" si="3"/>
        <v>1740.4352871980705</v>
      </c>
      <c r="AF18">
        <f t="shared" si="4"/>
        <v>-87.021764359903514</v>
      </c>
      <c r="AG18">
        <f t="shared" si="4"/>
        <v>-39.763620416642837</v>
      </c>
      <c r="AH18">
        <f t="shared" si="5"/>
        <v>-1478.2094388173305</v>
      </c>
      <c r="AI18">
        <f t="shared" si="6"/>
        <v>135.44046360419361</v>
      </c>
      <c r="AJ18">
        <f t="shared" si="7"/>
        <v>126.65716753731908</v>
      </c>
      <c r="AK18">
        <f t="shared" si="24"/>
        <v>224.32777912013592</v>
      </c>
      <c r="AL18">
        <f t="shared" si="8"/>
        <v>486.42541026164861</v>
      </c>
      <c r="AN18">
        <f t="shared" si="9"/>
        <v>507.90019956054107</v>
      </c>
      <c r="AO18">
        <f t="shared" si="9"/>
        <v>-25.395009978027051</v>
      </c>
      <c r="AP18">
        <f t="shared" si="9"/>
        <v>-11.603965337531163</v>
      </c>
      <c r="AQ18">
        <f t="shared" si="9"/>
        <v>-431.37649212817564</v>
      </c>
      <c r="AR18">
        <f t="shared" si="9"/>
        <v>39.524732116807201</v>
      </c>
      <c r="AS18">
        <f t="shared" si="9"/>
        <v>36.961558491232921</v>
      </c>
      <c r="AT18">
        <f t="shared" si="9"/>
        <v>65.464154065455631</v>
      </c>
      <c r="AU18">
        <f t="shared" si="9"/>
        <v>141.95044467349575</v>
      </c>
      <c r="AW18">
        <v>15</v>
      </c>
      <c r="AX18">
        <f>(R18*SUMPRODUCT(K19:$K$23, X19:$X$23)-$AZ$3*SUMPRODUCT(K18:$K$22, W19:$W$23))/Z18</f>
        <v>1058.0505862255866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2188.4768903859936</v>
      </c>
      <c r="P19">
        <f t="shared" si="22"/>
        <v>109.42384451929968</v>
      </c>
      <c r="Q19" s="4">
        <f t="shared" si="23"/>
        <v>50</v>
      </c>
      <c r="R19">
        <f t="shared" si="0"/>
        <v>250000</v>
      </c>
      <c r="S19">
        <f t="shared" si="1"/>
        <v>896.81378259207088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841.43843784561318</v>
      </c>
      <c r="AC19">
        <f t="shared" si="2"/>
        <v>700.51768537337102</v>
      </c>
      <c r="AE19">
        <f t="shared" si="3"/>
        <v>1709.4594167757646</v>
      </c>
      <c r="AF19">
        <f t="shared" si="4"/>
        <v>-85.472970838788228</v>
      </c>
      <c r="AG19">
        <f t="shared" si="4"/>
        <v>-39.055916566572876</v>
      </c>
      <c r="AH19">
        <f t="shared" si="5"/>
        <v>-1550.3382295176291</v>
      </c>
      <c r="AI19">
        <f t="shared" si="6"/>
        <v>34.592299852774431</v>
      </c>
      <c r="AJ19">
        <f t="shared" si="7"/>
        <v>140.92075247224216</v>
      </c>
      <c r="AK19">
        <f t="shared" si="24"/>
        <v>210.97133815504375</v>
      </c>
      <c r="AL19">
        <f t="shared" si="8"/>
        <v>386.48439048006037</v>
      </c>
      <c r="AN19">
        <f t="shared" si="9"/>
        <v>459.53719109373498</v>
      </c>
      <c r="AO19">
        <f t="shared" si="9"/>
        <v>-22.976859554686747</v>
      </c>
      <c r="AP19">
        <f t="shared" si="9"/>
        <v>-10.499018589423711</v>
      </c>
      <c r="AQ19">
        <f t="shared" si="9"/>
        <v>-416.76220461641901</v>
      </c>
      <c r="AR19">
        <f t="shared" si="9"/>
        <v>9.2991083332055329</v>
      </c>
      <c r="AS19">
        <f t="shared" si="9"/>
        <v>37.882342290436618</v>
      </c>
      <c r="AT19">
        <f t="shared" si="9"/>
        <v>56.713353464636512</v>
      </c>
      <c r="AU19">
        <f t="shared" si="9"/>
        <v>103.89480408827868</v>
      </c>
      <c r="AW19">
        <v>16</v>
      </c>
      <c r="AX19">
        <f>(R19*SUMPRODUCT(K20:$K$23, X20:$X$23)-$AZ$3*SUMPRODUCT(K19:$K$22, W20:$W$23))/Z19</f>
        <v>896.81378259207088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2188.4768903859936</v>
      </c>
      <c r="P20">
        <f t="shared" si="22"/>
        <v>109.42384451929968</v>
      </c>
      <c r="Q20" s="4">
        <f t="shared" si="23"/>
        <v>50</v>
      </c>
      <c r="R20">
        <f t="shared" si="0"/>
        <v>250000</v>
      </c>
      <c r="S20">
        <f t="shared" si="1"/>
        <v>711.81415238739112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700.51768537337102</v>
      </c>
      <c r="AC20">
        <f t="shared" si="2"/>
        <v>545.80242643050178</v>
      </c>
      <c r="AE20">
        <f t="shared" si="3"/>
        <v>1678.0728409986489</v>
      </c>
      <c r="AF20">
        <f t="shared" si="4"/>
        <v>-83.903642049932444</v>
      </c>
      <c r="AG20">
        <f t="shared" si="4"/>
        <v>-38.338829355942572</v>
      </c>
      <c r="AH20">
        <f t="shared" si="5"/>
        <v>-1632.6402248228992</v>
      </c>
      <c r="AI20">
        <f t="shared" si="6"/>
        <v>-76.809855230125322</v>
      </c>
      <c r="AJ20">
        <f t="shared" si="7"/>
        <v>154.71525894286924</v>
      </c>
      <c r="AK20">
        <f t="shared" si="24"/>
        <v>196.36094606520967</v>
      </c>
      <c r="AL20">
        <f t="shared" si="8"/>
        <v>274.26634977795356</v>
      </c>
      <c r="AN20">
        <f t="shared" si="9"/>
        <v>415.5411581075731</v>
      </c>
      <c r="AO20">
        <f t="shared" si="9"/>
        <v>-20.777057905378655</v>
      </c>
      <c r="AP20">
        <f t="shared" si="9"/>
        <v>-9.4938438676928829</v>
      </c>
      <c r="AQ20">
        <f t="shared" si="9"/>
        <v>-404.29067989216225</v>
      </c>
      <c r="AR20">
        <f t="shared" si="9"/>
        <v>-19.020423557660692</v>
      </c>
      <c r="AS20">
        <f t="shared" si="9"/>
        <v>38.312137773335614</v>
      </c>
      <c r="AT20">
        <f t="shared" si="9"/>
        <v>48.624858791276765</v>
      </c>
      <c r="AU20">
        <f t="shared" si="9"/>
        <v>67.91657300695168</v>
      </c>
      <c r="AW20">
        <v>17</v>
      </c>
      <c r="AX20">
        <f>(R20*SUMPRODUCT(K21:$K$23, X21:$X$23)-$AZ$3*SUMPRODUCT(K20:$K$22, W21:$W$23))/Z20</f>
        <v>711.81415238739112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2188.4768903859936</v>
      </c>
      <c r="P21">
        <f t="shared" si="22"/>
        <v>109.42384451929968</v>
      </c>
      <c r="Q21" s="4">
        <f t="shared" si="23"/>
        <v>50</v>
      </c>
      <c r="R21">
        <f t="shared" si="0"/>
        <v>250000</v>
      </c>
      <c r="S21">
        <f t="shared" si="1"/>
        <v>501.87315056778067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545.80242643050178</v>
      </c>
      <c r="AC21">
        <f t="shared" si="2"/>
        <v>377.50914823114857</v>
      </c>
      <c r="AE21">
        <f t="shared" si="3"/>
        <v>1646.1730337207796</v>
      </c>
      <c r="AF21">
        <f t="shared" si="4"/>
        <v>-82.308651686038985</v>
      </c>
      <c r="AG21">
        <f t="shared" si="4"/>
        <v>-37.610016376056755</v>
      </c>
      <c r="AH21">
        <f t="shared" si="5"/>
        <v>-1727.1234316319487</v>
      </c>
      <c r="AI21">
        <f t="shared" si="6"/>
        <v>-200.86906597326492</v>
      </c>
      <c r="AJ21">
        <f t="shared" si="7"/>
        <v>168.29327819935321</v>
      </c>
      <c r="AK21">
        <f t="shared" si="24"/>
        <v>180.52840813398774</v>
      </c>
      <c r="AL21">
        <f t="shared" si="8"/>
        <v>147.95262036007603</v>
      </c>
      <c r="AN21">
        <f t="shared" si="9"/>
        <v>375.50877252012282</v>
      </c>
      <c r="AO21">
        <f t="shared" si="9"/>
        <v>-18.775438626006142</v>
      </c>
      <c r="AP21">
        <f t="shared" si="9"/>
        <v>-8.5792263598884144</v>
      </c>
      <c r="AQ21">
        <f t="shared" si="9"/>
        <v>-393.97437967803637</v>
      </c>
      <c r="AR21">
        <f t="shared" si="9"/>
        <v>-45.820272143808083</v>
      </c>
      <c r="AS21">
        <f t="shared" si="9"/>
        <v>38.38940440980749</v>
      </c>
      <c r="AT21">
        <f t="shared" si="9"/>
        <v>41.180361696353664</v>
      </c>
      <c r="AU21">
        <f t="shared" si="9"/>
        <v>33.749493962353064</v>
      </c>
      <c r="AW21">
        <v>18</v>
      </c>
      <c r="AX21">
        <f>(R21*SUMPRODUCT(K22:$K$23, X22:$X$23)-$AZ$3*SUMPRODUCT(K21:$K$22, W22:$W$23))/Z21</f>
        <v>501.87315056778067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2188.4768903859936</v>
      </c>
      <c r="P22">
        <f t="shared" si="22"/>
        <v>109.42384451929968</v>
      </c>
      <c r="Q22" s="4">
        <f t="shared" si="23"/>
        <v>50</v>
      </c>
      <c r="R22">
        <f t="shared" si="0"/>
        <v>250000</v>
      </c>
      <c r="S22">
        <f t="shared" si="1"/>
        <v>265.64061102157052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377.50914823114857</v>
      </c>
      <c r="AC22">
        <f t="shared" si="2"/>
        <v>195.86702892325027</v>
      </c>
      <c r="AE22">
        <f t="shared" si="3"/>
        <v>1613.6480967222703</v>
      </c>
      <c r="AF22">
        <f t="shared" si="4"/>
        <v>-80.68240483611352</v>
      </c>
      <c r="AG22">
        <f t="shared" si="4"/>
        <v>-36.866921095010113</v>
      </c>
      <c r="AH22">
        <f t="shared" si="5"/>
        <v>-1834.9755864303581</v>
      </c>
      <c r="AI22">
        <f t="shared" si="6"/>
        <v>-338.8768156392116</v>
      </c>
      <c r="AJ22">
        <f t="shared" si="7"/>
        <v>181.6421193078983</v>
      </c>
      <c r="AK22">
        <f t="shared" si="24"/>
        <v>163.48315301851807</v>
      </c>
      <c r="AL22">
        <f t="shared" si="8"/>
        <v>6.2484566872047651</v>
      </c>
      <c r="AN22">
        <f t="shared" si="9"/>
        <v>339.07424322289864</v>
      </c>
      <c r="AO22">
        <f t="shared" si="9"/>
        <v>-16.953712161144932</v>
      </c>
      <c r="AP22">
        <f t="shared" si="9"/>
        <v>-7.7468088585366397</v>
      </c>
      <c r="AQ22">
        <f t="shared" si="9"/>
        <v>-385.58156488096785</v>
      </c>
      <c r="AR22">
        <f t="shared" si="9"/>
        <v>-71.20784267775079</v>
      </c>
      <c r="AS22">
        <f t="shared" si="9"/>
        <v>38.168274896388112</v>
      </c>
      <c r="AT22">
        <f t="shared" si="9"/>
        <v>34.35254966807554</v>
      </c>
      <c r="AU22">
        <f t="shared" si="9"/>
        <v>1.3129818867128562</v>
      </c>
      <c r="AW22">
        <v>19</v>
      </c>
      <c r="AX22">
        <f>(R22*SUMPRODUCT(K23:$K$23, X23:$X$23)-$AZ$3*SUMPRODUCT(K22:$K$22, W23:$W$23))/Z22</f>
        <v>265.64061102157052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2188.4768903859936</v>
      </c>
      <c r="P23">
        <f t="shared" si="22"/>
        <v>109.42384451929968</v>
      </c>
      <c r="Q23" s="4">
        <f t="shared" si="23"/>
        <v>50</v>
      </c>
      <c r="R23">
        <f t="shared" si="0"/>
        <v>250000</v>
      </c>
      <c r="S23">
        <f t="shared" si="1"/>
        <v>271.24189779939871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195.86702892325027</v>
      </c>
      <c r="AC23">
        <f t="shared" si="2"/>
        <v>195.86702892325027</v>
      </c>
      <c r="AE23">
        <f t="shared" si="3"/>
        <v>1580.3254212006491</v>
      </c>
      <c r="AF23">
        <f t="shared" si="4"/>
        <v>-79.016271060032452</v>
      </c>
      <c r="AG23">
        <f t="shared" si="4"/>
        <v>-36.105599929865342</v>
      </c>
      <c r="AH23">
        <f t="shared" si="5"/>
        <v>-1963.2597709733466</v>
      </c>
      <c r="AI23">
        <f t="shared" si="6"/>
        <v>-498.05622076259533</v>
      </c>
      <c r="AJ23">
        <f t="shared" si="7"/>
        <v>0</v>
      </c>
      <c r="AK23">
        <f t="shared" si="24"/>
        <v>145.23075999485323</v>
      </c>
      <c r="AL23">
        <f t="shared" si="8"/>
        <v>-352.82546076774213</v>
      </c>
      <c r="AN23">
        <f t="shared" si="9"/>
        <v>305.89604660362545</v>
      </c>
      <c r="AO23">
        <f t="shared" si="9"/>
        <v>-15.294802330181271</v>
      </c>
      <c r="AP23">
        <f t="shared" si="9"/>
        <v>-6.9887885941914814</v>
      </c>
      <c r="AQ23">
        <f t="shared" si="9"/>
        <v>-380.01882038980085</v>
      </c>
      <c r="AR23">
        <f t="shared" si="9"/>
        <v>-96.406364710548175</v>
      </c>
      <c r="AS23">
        <f t="shared" si="9"/>
        <v>0</v>
      </c>
      <c r="AT23">
        <f t="shared" si="9"/>
        <v>28.111624815801147</v>
      </c>
      <c r="AU23">
        <f t="shared" si="9"/>
        <v>-68.294739894747025</v>
      </c>
      <c r="AW23">
        <v>20</v>
      </c>
      <c r="AX23">
        <f>(R23*SUMPRODUCT(K$23:$K24, X$23:$X24)-$AZ$3*SUMPRODUCT(K$22:$K23, W$23:$W24))/Z23</f>
        <v>271.24189779939871</v>
      </c>
    </row>
    <row r="25" spans="5:50" x14ac:dyDescent="0.25">
      <c r="AN25" s="8">
        <f t="shared" ref="AN25:AU25" si="25">SUM(AN3:AN23)</f>
        <v>18605.511193692932</v>
      </c>
      <c r="AO25" s="8">
        <f t="shared" si="25"/>
        <v>-2571.6332274741421</v>
      </c>
      <c r="AP25" s="8">
        <f t="shared" si="25"/>
        <v>-895.56092386000466</v>
      </c>
      <c r="AQ25" s="8">
        <f t="shared" si="25"/>
        <v>-11018.468731138601</v>
      </c>
      <c r="AR25" s="8">
        <f t="shared" si="25"/>
        <v>4119.8483112201893</v>
      </c>
      <c r="AS25" s="8">
        <f t="shared" si="25"/>
        <v>-730.59969342111606</v>
      </c>
      <c r="AT25" s="8">
        <f t="shared" si="25"/>
        <v>2027.2831842214234</v>
      </c>
      <c r="AU25" s="9">
        <f t="shared" si="25"/>
        <v>5416.5318020204959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E6A2D-884B-4ACB-906F-9CB8805067C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2173.4817159336608</v>
      </c>
      <c r="K3">
        <v>1</v>
      </c>
      <c r="L3" s="2">
        <v>0</v>
      </c>
      <c r="O3">
        <f>$C$3</f>
        <v>2173.4817159336608</v>
      </c>
      <c r="P3">
        <f>O3*B5</f>
        <v>1738.7853727469287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2173.4817159336608</v>
      </c>
      <c r="AF3">
        <f t="shared" ref="AF3:AG23" si="4">-$Z3*P3</f>
        <v>-1738.7853727469287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-85.785584513267963</v>
      </c>
      <c r="AJ3">
        <f t="shared" ref="AJ3:AJ23" si="7">AB3-AC3</f>
        <v>0</v>
      </c>
      <c r="AL3">
        <f t="shared" ref="AL3:AL23" si="8">SUM(AI3:AK3)</f>
        <v>-85.785584513267963</v>
      </c>
      <c r="AN3">
        <f t="shared" ref="AN3:AU23" si="9">AE3*$K3</f>
        <v>2173.4817159336608</v>
      </c>
      <c r="AO3">
        <f t="shared" si="9"/>
        <v>-1738.7853727469287</v>
      </c>
      <c r="AP3">
        <f t="shared" si="9"/>
        <v>-520.48192770000003</v>
      </c>
      <c r="AQ3">
        <f t="shared" si="9"/>
        <v>0</v>
      </c>
      <c r="AR3">
        <f t="shared" si="9"/>
        <v>-85.785584513267963</v>
      </c>
      <c r="AS3">
        <f t="shared" si="9"/>
        <v>0</v>
      </c>
      <c r="AT3">
        <f t="shared" si="9"/>
        <v>0</v>
      </c>
      <c r="AU3">
        <f t="shared" si="9"/>
        <v>-85.785584513267963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1169.5046522059363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33.746930021337413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33.326213557918891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-33.326213557918891</v>
      </c>
      <c r="AK4">
        <f>G4*MAX(0, SUM(AB4, AE4:AF4))</f>
        <v>0</v>
      </c>
      <c r="AL4">
        <f t="shared" si="8"/>
        <v>-1266.729713557919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-1136.1784386480124</v>
      </c>
      <c r="AR4">
        <f t="shared" si="9"/>
        <v>-1136.1784386480124</v>
      </c>
      <c r="AS4">
        <f t="shared" si="9"/>
        <v>-30.699219911640032</v>
      </c>
      <c r="AT4">
        <f t="shared" si="9"/>
        <v>0</v>
      </c>
      <c r="AU4">
        <f t="shared" si="9"/>
        <v>-1166.8776585596524</v>
      </c>
      <c r="AW4">
        <v>1</v>
      </c>
      <c r="AX4">
        <f>(R4*SUMPRODUCT(K5:$K$23, X5:$X$23)-$AZ$3*SUMPRODUCT(K4:$K$22, W5:$W$23))/Z4</f>
        <v>33.746930021337413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2173.4817159336608</v>
      </c>
      <c r="P5">
        <f t="shared" ref="P5:P23" si="22">O5*$C$5</f>
        <v>108.67408579668304</v>
      </c>
      <c r="Q5" s="4">
        <f t="shared" ref="Q5:Q23" si="23">$C$8</f>
        <v>50</v>
      </c>
      <c r="R5">
        <f t="shared" si="0"/>
        <v>500000</v>
      </c>
      <c r="S5">
        <f t="shared" si="1"/>
        <v>63.626497889226265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33.326213557918891</v>
      </c>
      <c r="AC5">
        <f t="shared" si="2"/>
        <v>62.049709370097844</v>
      </c>
      <c r="AE5">
        <f t="shared" si="3"/>
        <v>2119.6186065387928</v>
      </c>
      <c r="AF5">
        <f t="shared" si="4"/>
        <v>-105.98093032693964</v>
      </c>
      <c r="AG5">
        <f t="shared" si="4"/>
        <v>-48.76090263377877</v>
      </c>
      <c r="AH5">
        <f t="shared" si="5"/>
        <v>-1219.9041972122684</v>
      </c>
      <c r="AI5">
        <f t="shared" si="6"/>
        <v>744.97257636580593</v>
      </c>
      <c r="AJ5">
        <f t="shared" si="7"/>
        <v>-28.723495812178953</v>
      </c>
      <c r="AK5">
        <f>G5*SUM(AB5, AE5:AF5)</f>
        <v>143.28747228388406</v>
      </c>
      <c r="AL5">
        <f t="shared" si="8"/>
        <v>859.53655283751107</v>
      </c>
      <c r="AN5">
        <f t="shared" si="9"/>
        <v>1798.6243017514864</v>
      </c>
      <c r="AO5">
        <f t="shared" si="9"/>
        <v>-89.93121508757433</v>
      </c>
      <c r="AP5">
        <f t="shared" si="9"/>
        <v>-41.376568492982535</v>
      </c>
      <c r="AQ5">
        <f t="shared" si="9"/>
        <v>-1035.1623297445644</v>
      </c>
      <c r="AR5">
        <f t="shared" si="9"/>
        <v>632.15418842636518</v>
      </c>
      <c r="AS5">
        <f t="shared" si="9"/>
        <v>-24.373619593481614</v>
      </c>
      <c r="AT5">
        <f t="shared" si="9"/>
        <v>121.5880673019652</v>
      </c>
      <c r="AU5">
        <f t="shared" si="9"/>
        <v>729.36863613484877</v>
      </c>
      <c r="AW5">
        <v>2</v>
      </c>
      <c r="AX5">
        <f>(R5*SUMPRODUCT(K6:$K$23, X6:$X$23)-$AZ$3*SUMPRODUCT(K5:$K$22, W6:$W$23))/Z5</f>
        <v>63.626497889226265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2173.4817159336608</v>
      </c>
      <c r="P6">
        <f t="shared" si="22"/>
        <v>108.67408579668304</v>
      </c>
      <c r="Q6" s="4">
        <f t="shared" si="23"/>
        <v>50</v>
      </c>
      <c r="R6">
        <f t="shared" si="0"/>
        <v>500000</v>
      </c>
      <c r="S6">
        <f t="shared" si="1"/>
        <v>90.056903503998015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62.049709370097844</v>
      </c>
      <c r="AC6">
        <f t="shared" si="2"/>
        <v>86.729551358467688</v>
      </c>
      <c r="AE6">
        <f t="shared" si="3"/>
        <v>2093.1776107579622</v>
      </c>
      <c r="AF6">
        <f t="shared" si="4"/>
        <v>-104.65888053789811</v>
      </c>
      <c r="AG6">
        <f t="shared" si="4"/>
        <v>-48.15263904483313</v>
      </c>
      <c r="AH6">
        <f t="shared" si="5"/>
        <v>-1206.5456260785381</v>
      </c>
      <c r="AI6">
        <f t="shared" si="6"/>
        <v>733.82046509669271</v>
      </c>
      <c r="AJ6">
        <f t="shared" si="7"/>
        <v>-24.679841988369844</v>
      </c>
      <c r="AK6">
        <f>G6*SUM(AB6, AE6:AF6)</f>
        <v>143.53979077131135</v>
      </c>
      <c r="AL6">
        <f t="shared" si="8"/>
        <v>852.68041387963422</v>
      </c>
      <c r="AN6">
        <f t="shared" si="9"/>
        <v>1636.1766158101227</v>
      </c>
      <c r="AO6">
        <f t="shared" si="9"/>
        <v>-81.808830790506136</v>
      </c>
      <c r="AP6">
        <f t="shared" si="9"/>
        <v>-37.639530248067246</v>
      </c>
      <c r="AQ6">
        <f t="shared" si="9"/>
        <v>-943.12194490884008</v>
      </c>
      <c r="AR6">
        <f t="shared" si="9"/>
        <v>573.60630986270917</v>
      </c>
      <c r="AS6">
        <f t="shared" si="9"/>
        <v>-19.29152124297627</v>
      </c>
      <c r="AT6">
        <f t="shared" si="9"/>
        <v>112.20091782524524</v>
      </c>
      <c r="AU6">
        <f t="shared" si="9"/>
        <v>666.51570644497815</v>
      </c>
      <c r="AW6">
        <v>3</v>
      </c>
      <c r="AX6">
        <f>(R6*SUMPRODUCT(K7:$K$23, X7:$X$23)-$AZ$3*SUMPRODUCT(K6:$K$22, W7:$W$23))/Z6</f>
        <v>90.056903503998015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2173.4817159336608</v>
      </c>
      <c r="P7">
        <f t="shared" si="22"/>
        <v>108.67408579668304</v>
      </c>
      <c r="Q7" s="4">
        <f t="shared" si="23"/>
        <v>50</v>
      </c>
      <c r="R7">
        <f t="shared" si="0"/>
        <v>500000</v>
      </c>
      <c r="S7">
        <f t="shared" si="1"/>
        <v>113.06883105850248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86.729551358467688</v>
      </c>
      <c r="AC7">
        <f t="shared" si="2"/>
        <v>107.53238028056967</v>
      </c>
      <c r="AE7">
        <f t="shared" si="3"/>
        <v>2067.0565019790074</v>
      </c>
      <c r="AF7">
        <f t="shared" si="4"/>
        <v>-103.35282509895038</v>
      </c>
      <c r="AG7">
        <f t="shared" si="4"/>
        <v>-47.55173431700721</v>
      </c>
      <c r="AH7">
        <f t="shared" si="5"/>
        <v>-1193.7833737758372</v>
      </c>
      <c r="AI7">
        <f t="shared" si="6"/>
        <v>722.36856878721255</v>
      </c>
      <c r="AJ7">
        <f t="shared" si="7"/>
        <v>-20.80282892210198</v>
      </c>
      <c r="AK7">
        <f>G7*SUM(AB7, AE7:AF7)</f>
        <v>143.53032597669676</v>
      </c>
      <c r="AL7">
        <f t="shared" si="8"/>
        <v>845.09606584180733</v>
      </c>
      <c r="AN7">
        <f t="shared" si="9"/>
        <v>1488.3936743507443</v>
      </c>
      <c r="AO7">
        <f t="shared" si="9"/>
        <v>-74.419683717537225</v>
      </c>
      <c r="AP7">
        <f t="shared" si="9"/>
        <v>-34.239848061279325</v>
      </c>
      <c r="AQ7">
        <f t="shared" si="9"/>
        <v>-859.58928571711158</v>
      </c>
      <c r="AR7">
        <f t="shared" si="9"/>
        <v>520.14485685481611</v>
      </c>
      <c r="AS7">
        <f t="shared" si="9"/>
        <v>-14.979173983204332</v>
      </c>
      <c r="AT7">
        <f t="shared" si="9"/>
        <v>103.34968059977363</v>
      </c>
      <c r="AU7">
        <f t="shared" si="9"/>
        <v>608.5153634713854</v>
      </c>
      <c r="AW7">
        <v>4</v>
      </c>
      <c r="AX7">
        <f>(R7*SUMPRODUCT(K8:$K$23, X8:$X$23)-$AZ$3*SUMPRODUCT(K7:$K$22, W8:$W$23))/Z7</f>
        <v>113.06883105850248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2173.4817159336608</v>
      </c>
      <c r="P8">
        <f t="shared" si="22"/>
        <v>108.67408579668304</v>
      </c>
      <c r="Q8" s="4">
        <f t="shared" si="23"/>
        <v>50</v>
      </c>
      <c r="R8">
        <f t="shared" si="0"/>
        <v>500000</v>
      </c>
      <c r="S8">
        <f t="shared" si="1"/>
        <v>132.7327908998322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107.53238028056967</v>
      </c>
      <c r="AC8">
        <f t="shared" si="2"/>
        <v>124.65747972361078</v>
      </c>
      <c r="AE8">
        <f t="shared" si="3"/>
        <v>2041.2495744032578</v>
      </c>
      <c r="AF8">
        <f t="shared" si="4"/>
        <v>-102.06247872016289</v>
      </c>
      <c r="AG8">
        <f t="shared" si="4"/>
        <v>-46.958057190888304</v>
      </c>
      <c r="AH8">
        <f t="shared" si="5"/>
        <v>-1181.5978294883307</v>
      </c>
      <c r="AI8">
        <f t="shared" si="6"/>
        <v>710.63120900387594</v>
      </c>
      <c r="AJ8">
        <f t="shared" si="7"/>
        <v>-17.125099443041108</v>
      </c>
      <c r="AK8">
        <f t="shared" ref="AK8:AK23" si="24">G8*SUM(AB8:AB8, AE8:AF8)</f>
        <v>143.27036331745651</v>
      </c>
      <c r="AL8">
        <f t="shared" si="8"/>
        <v>836.77647287829132</v>
      </c>
      <c r="AN8">
        <f t="shared" si="9"/>
        <v>1353.9509823341432</v>
      </c>
      <c r="AO8">
        <f t="shared" si="9"/>
        <v>-67.697549116707165</v>
      </c>
      <c r="AP8">
        <f t="shared" si="9"/>
        <v>-31.147052501256667</v>
      </c>
      <c r="AQ8">
        <f t="shared" si="9"/>
        <v>-783.74813252676972</v>
      </c>
      <c r="AR8">
        <f t="shared" si="9"/>
        <v>471.35824818940966</v>
      </c>
      <c r="AS8">
        <f t="shared" si="9"/>
        <v>-11.358995736841141</v>
      </c>
      <c r="AT8">
        <f t="shared" si="9"/>
        <v>95.030539913155195</v>
      </c>
      <c r="AU8">
        <f t="shared" si="9"/>
        <v>555.02979236572367</v>
      </c>
      <c r="AW8">
        <v>5</v>
      </c>
      <c r="AX8">
        <f>(R8*SUMPRODUCT(K9:$K$23, X9:$X$23)-$AZ$3*SUMPRODUCT(K8:$K$22, W9:$W$23))/Z8</f>
        <v>132.7327908998322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2173.4817159336608</v>
      </c>
      <c r="P9">
        <f t="shared" si="22"/>
        <v>108.67408579668304</v>
      </c>
      <c r="Q9" s="4">
        <f t="shared" si="23"/>
        <v>50</v>
      </c>
      <c r="R9">
        <f t="shared" si="0"/>
        <v>500000</v>
      </c>
      <c r="S9">
        <f t="shared" si="1"/>
        <v>148.26857634253312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124.65747972361078</v>
      </c>
      <c r="AC9">
        <f t="shared" si="2"/>
        <v>137.50826808793954</v>
      </c>
      <c r="AE9">
        <f t="shared" si="3"/>
        <v>2015.7454387933226</v>
      </c>
      <c r="AF9">
        <f t="shared" si="4"/>
        <v>-100.78727193966614</v>
      </c>
      <c r="AG9">
        <f t="shared" si="4"/>
        <v>-46.371345662031956</v>
      </c>
      <c r="AH9">
        <f t="shared" si="5"/>
        <v>-1171.3095694746485</v>
      </c>
      <c r="AI9">
        <f t="shared" si="6"/>
        <v>697.27725171697602</v>
      </c>
      <c r="AJ9">
        <f t="shared" si="7"/>
        <v>-12.850788364328764</v>
      </c>
      <c r="AK9">
        <f t="shared" si="24"/>
        <v>142.77309526040872</v>
      </c>
      <c r="AL9">
        <f t="shared" si="8"/>
        <v>827.19955861305596</v>
      </c>
      <c r="AN9">
        <f t="shared" si="9"/>
        <v>1231.6402895277263</v>
      </c>
      <c r="AO9">
        <f t="shared" si="9"/>
        <v>-61.582014476386327</v>
      </c>
      <c r="AP9">
        <f t="shared" si="9"/>
        <v>-28.333348297771433</v>
      </c>
      <c r="AQ9">
        <f t="shared" si="9"/>
        <v>-715.68166769011737</v>
      </c>
      <c r="AR9">
        <f t="shared" si="9"/>
        <v>426.04325906345122</v>
      </c>
      <c r="AS9">
        <f t="shared" si="9"/>
        <v>-7.8519580881086837</v>
      </c>
      <c r="AT9">
        <f t="shared" si="9"/>
        <v>87.235765488604997</v>
      </c>
      <c r="AU9">
        <f t="shared" si="9"/>
        <v>505.42706646394754</v>
      </c>
      <c r="AW9">
        <v>6</v>
      </c>
      <c r="AX9">
        <f>(R9*SUMPRODUCT(K10:$K$23, X10:$X$23)-$AZ$3*SUMPRODUCT(K9:$K$22, W10:$W$23))/Z9</f>
        <v>148.26857634253312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2173.4817159336608</v>
      </c>
      <c r="P10">
        <f t="shared" si="22"/>
        <v>108.67408579668304</v>
      </c>
      <c r="Q10" s="4">
        <f t="shared" si="23"/>
        <v>50</v>
      </c>
      <c r="R10">
        <f t="shared" si="0"/>
        <v>500000</v>
      </c>
      <c r="S10">
        <f t="shared" si="1"/>
        <v>159.93029415144827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137.50826808793954</v>
      </c>
      <c r="AC10">
        <f t="shared" si="2"/>
        <v>146.46889674896647</v>
      </c>
      <c r="AE10">
        <f t="shared" si="3"/>
        <v>1990.5388827421914</v>
      </c>
      <c r="AF10">
        <f t="shared" si="4"/>
        <v>-99.526944137109567</v>
      </c>
      <c r="AG10">
        <f t="shared" si="4"/>
        <v>-45.791479821285662</v>
      </c>
      <c r="AH10">
        <f t="shared" si="5"/>
        <v>-1161.5238412597316</v>
      </c>
      <c r="AI10">
        <f t="shared" si="6"/>
        <v>683.69661752406455</v>
      </c>
      <c r="AJ10">
        <f t="shared" si="7"/>
        <v>-8.9606286610269308</v>
      </c>
      <c r="AK10">
        <f t="shared" si="24"/>
        <v>141.99641446851149</v>
      </c>
      <c r="AL10">
        <f t="shared" si="8"/>
        <v>816.73240333154911</v>
      </c>
      <c r="AN10">
        <f t="shared" si="9"/>
        <v>1120.3668074106474</v>
      </c>
      <c r="AO10">
        <f t="shared" si="9"/>
        <v>-56.018340370532364</v>
      </c>
      <c r="AP10">
        <f t="shared" si="9"/>
        <v>-25.773550317845032</v>
      </c>
      <c r="AQ10">
        <f t="shared" si="9"/>
        <v>-653.75902427526796</v>
      </c>
      <c r="AR10">
        <f t="shared" si="9"/>
        <v>384.815892447002</v>
      </c>
      <c r="AS10">
        <f t="shared" si="9"/>
        <v>-5.0434538166453553</v>
      </c>
      <c r="AT10">
        <f t="shared" si="9"/>
        <v>79.922111002767025</v>
      </c>
      <c r="AU10">
        <f t="shared" si="9"/>
        <v>459.6945496331237</v>
      </c>
      <c r="AW10">
        <v>7</v>
      </c>
      <c r="AX10">
        <f>(R10*SUMPRODUCT(K11:$K$23, X11:$X$23)-$AZ$3*SUMPRODUCT(K10:$K$22, W11:$W$23))/Z10</f>
        <v>159.93029415144827</v>
      </c>
    </row>
    <row r="11" spans="1:52" x14ac:dyDescent="0.25">
      <c r="A11" t="s">
        <v>33</v>
      </c>
      <c r="C11" s="7">
        <f>AU25</f>
        <v>5403.2613453503354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2173.4817159336608</v>
      </c>
      <c r="P11">
        <f t="shared" si="22"/>
        <v>108.67408579668304</v>
      </c>
      <c r="Q11" s="4">
        <f t="shared" si="23"/>
        <v>50</v>
      </c>
      <c r="R11">
        <f t="shared" si="0"/>
        <v>500000</v>
      </c>
      <c r="S11">
        <f t="shared" si="1"/>
        <v>167.97578358182847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146.46889674896647</v>
      </c>
      <c r="AC11">
        <f t="shared" si="2"/>
        <v>151.91173115259335</v>
      </c>
      <c r="AE11">
        <f t="shared" si="3"/>
        <v>1965.624824337536</v>
      </c>
      <c r="AF11">
        <f t="shared" si="4"/>
        <v>-98.281241216876808</v>
      </c>
      <c r="AG11">
        <f t="shared" si="4"/>
        <v>-45.218342761470254</v>
      </c>
      <c r="AH11">
        <f t="shared" si="5"/>
        <v>-1152.2226160255218</v>
      </c>
      <c r="AI11">
        <f t="shared" si="6"/>
        <v>669.90262433366706</v>
      </c>
      <c r="AJ11">
        <f t="shared" si="7"/>
        <v>-5.4428344036268754</v>
      </c>
      <c r="AK11">
        <f t="shared" si="24"/>
        <v>140.96687359087377</v>
      </c>
      <c r="AL11">
        <f t="shared" si="8"/>
        <v>805.42666352091396</v>
      </c>
      <c r="AN11">
        <f t="shared" si="9"/>
        <v>1019.1346403571532</v>
      </c>
      <c r="AO11">
        <f t="shared" si="9"/>
        <v>-50.956732017857668</v>
      </c>
      <c r="AP11">
        <f t="shared" si="9"/>
        <v>-23.444748416467917</v>
      </c>
      <c r="AQ11">
        <f t="shared" si="9"/>
        <v>-597.40290560804567</v>
      </c>
      <c r="AR11">
        <f t="shared" si="9"/>
        <v>347.33025431478194</v>
      </c>
      <c r="AS11">
        <f t="shared" si="9"/>
        <v>-2.8219938076602618</v>
      </c>
      <c r="AT11">
        <f t="shared" si="9"/>
        <v>73.088323997803499</v>
      </c>
      <c r="AU11">
        <f t="shared" si="9"/>
        <v>417.59658450492515</v>
      </c>
      <c r="AW11">
        <v>8</v>
      </c>
      <c r="AX11">
        <f>(R11*SUMPRODUCT(K12:$K$23, X12:$X$23)-$AZ$3*SUMPRODUCT(K11:$K$22, W12:$W$23))/Z11</f>
        <v>167.97578358182847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2173.4817159336608</v>
      </c>
      <c r="P12">
        <f t="shared" si="22"/>
        <v>108.67408579668304</v>
      </c>
      <c r="Q12" s="4">
        <f t="shared" si="23"/>
        <v>50</v>
      </c>
      <c r="R12">
        <f t="shared" si="0"/>
        <v>500000</v>
      </c>
      <c r="S12">
        <f t="shared" si="1"/>
        <v>172.43263141231415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151.91173115259335</v>
      </c>
      <c r="AC12">
        <f t="shared" si="2"/>
        <v>153.98846952285885</v>
      </c>
      <c r="AE12">
        <f t="shared" si="3"/>
        <v>1940.9964357166318</v>
      </c>
      <c r="AF12">
        <f t="shared" si="4"/>
        <v>-97.049821785831597</v>
      </c>
      <c r="AG12">
        <f t="shared" si="4"/>
        <v>-44.651777410578298</v>
      </c>
      <c r="AH12">
        <f t="shared" si="5"/>
        <v>-1143.819232772488</v>
      </c>
      <c r="AI12">
        <f t="shared" si="6"/>
        <v>655.47560374773389</v>
      </c>
      <c r="AJ12">
        <f t="shared" si="7"/>
        <v>-2.0767383702655025</v>
      </c>
      <c r="AK12">
        <f t="shared" si="24"/>
        <v>139.71008415583756</v>
      </c>
      <c r="AL12">
        <f t="shared" si="8"/>
        <v>793.10894953330592</v>
      </c>
      <c r="AN12">
        <f t="shared" si="9"/>
        <v>927.03693995559036</v>
      </c>
      <c r="AO12">
        <f t="shared" si="9"/>
        <v>-46.351846997779525</v>
      </c>
      <c r="AP12">
        <f t="shared" si="9"/>
        <v>-21.32608094099756</v>
      </c>
      <c r="AQ12">
        <f t="shared" si="9"/>
        <v>-546.29810848687305</v>
      </c>
      <c r="AR12">
        <f t="shared" si="9"/>
        <v>313.06090352994022</v>
      </c>
      <c r="AS12">
        <f t="shared" si="9"/>
        <v>-0.99186847973189951</v>
      </c>
      <c r="AT12">
        <f t="shared" si="9"/>
        <v>66.726762869581023</v>
      </c>
      <c r="AU12">
        <f t="shared" si="9"/>
        <v>378.79579791978938</v>
      </c>
      <c r="AW12">
        <v>9</v>
      </c>
      <c r="AX12">
        <f>(R12*SUMPRODUCT(K13:$K$23, X13:$X$23)-$AZ$3*SUMPRODUCT(K12:$K$22, W13:$W$23))/Z12</f>
        <v>172.43263141231415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2173.4817159336608</v>
      </c>
      <c r="P13">
        <f t="shared" si="22"/>
        <v>108.67408579668304</v>
      </c>
      <c r="Q13" s="4">
        <f t="shared" si="23"/>
        <v>50</v>
      </c>
      <c r="R13">
        <f t="shared" si="0"/>
        <v>500000</v>
      </c>
      <c r="S13">
        <f t="shared" si="1"/>
        <v>173.58872838019178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153.98846952285885</v>
      </c>
      <c r="AC13">
        <f t="shared" si="2"/>
        <v>153.07635305142503</v>
      </c>
      <c r="AE13">
        <f t="shared" si="3"/>
        <v>1916.6489529803109</v>
      </c>
      <c r="AF13">
        <f t="shared" si="4"/>
        <v>-95.832447649015549</v>
      </c>
      <c r="AG13">
        <f t="shared" si="4"/>
        <v>-44.091674177184821</v>
      </c>
      <c r="AH13">
        <f t="shared" si="5"/>
        <v>-1135.8545928769354</v>
      </c>
      <c r="AI13">
        <f t="shared" si="6"/>
        <v>640.87023827717508</v>
      </c>
      <c r="AJ13">
        <f t="shared" si="7"/>
        <v>0.91211647143381924</v>
      </c>
      <c r="AK13">
        <f t="shared" si="24"/>
        <v>138.2363482397908</v>
      </c>
      <c r="AL13">
        <f t="shared" si="8"/>
        <v>780.0187029883997</v>
      </c>
      <c r="AN13">
        <f t="shared" si="9"/>
        <v>843.24979681306615</v>
      </c>
      <c r="AO13">
        <f t="shared" si="9"/>
        <v>-42.162489840653308</v>
      </c>
      <c r="AP13">
        <f t="shared" si="9"/>
        <v>-19.398594214785746</v>
      </c>
      <c r="AQ13">
        <f t="shared" si="9"/>
        <v>-499.73113394777357</v>
      </c>
      <c r="AR13">
        <f t="shared" si="9"/>
        <v>281.95757880985349</v>
      </c>
      <c r="AS13">
        <f t="shared" si="9"/>
        <v>0.40129520223848736</v>
      </c>
      <c r="AT13">
        <f t="shared" si="9"/>
        <v>60.818530375176799</v>
      </c>
      <c r="AU13">
        <f t="shared" si="9"/>
        <v>343.17740438726878</v>
      </c>
      <c r="AW13">
        <v>10</v>
      </c>
      <c r="AX13">
        <f>(R13*SUMPRODUCT(K14:$K$23, X14:$X$23)-$AZ$3*SUMPRODUCT(K13:$K$22, W14:$W$23))/Z13</f>
        <v>173.58872838019178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2173.4817159336608</v>
      </c>
      <c r="P14">
        <f t="shared" si="22"/>
        <v>108.67408579668304</v>
      </c>
      <c r="Q14" s="4">
        <f t="shared" si="23"/>
        <v>50</v>
      </c>
      <c r="R14">
        <f t="shared" si="0"/>
        <v>500000</v>
      </c>
      <c r="S14">
        <f t="shared" si="1"/>
        <v>171.52759225714877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153.07635305142503</v>
      </c>
      <c r="AC14">
        <f t="shared" si="2"/>
        <v>149.35896914278055</v>
      </c>
      <c r="AE14">
        <f t="shared" si="3"/>
        <v>1892.5759072969427</v>
      </c>
      <c r="AF14">
        <f t="shared" si="4"/>
        <v>-94.628795364847136</v>
      </c>
      <c r="AG14">
        <f t="shared" si="4"/>
        <v>-43.537884248636303</v>
      </c>
      <c r="AH14">
        <f t="shared" si="5"/>
        <v>-1128.731867766711</v>
      </c>
      <c r="AI14">
        <f t="shared" si="6"/>
        <v>625.67735991674817</v>
      </c>
      <c r="AJ14">
        <f t="shared" si="7"/>
        <v>3.7173839086444787</v>
      </c>
      <c r="AK14">
        <f t="shared" si="24"/>
        <v>136.57164254884646</v>
      </c>
      <c r="AL14">
        <f t="shared" si="8"/>
        <v>765.96638637423916</v>
      </c>
      <c r="AN14">
        <f t="shared" si="9"/>
        <v>767.02292251051733</v>
      </c>
      <c r="AO14">
        <f t="shared" si="9"/>
        <v>-38.351146125525865</v>
      </c>
      <c r="AP14">
        <f t="shared" si="9"/>
        <v>-17.64502817961429</v>
      </c>
      <c r="AQ14">
        <f t="shared" si="9"/>
        <v>-457.45230751758714</v>
      </c>
      <c r="AR14">
        <f t="shared" si="9"/>
        <v>253.57444068779003</v>
      </c>
      <c r="AS14">
        <f t="shared" si="9"/>
        <v>1.5065808767345201</v>
      </c>
      <c r="AT14">
        <f t="shared" si="9"/>
        <v>55.349737886863117</v>
      </c>
      <c r="AU14">
        <f t="shared" si="9"/>
        <v>310.4307594513877</v>
      </c>
      <c r="AW14">
        <v>11</v>
      </c>
      <c r="AX14">
        <f>(R14*SUMPRODUCT(K15:$K$23, X15:$X$23)-$AZ$3*SUMPRODUCT(K14:$K$22, W15:$W$23))/Z14</f>
        <v>171.52759225714877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2173.4817159336608</v>
      </c>
      <c r="P15">
        <f t="shared" si="22"/>
        <v>108.67408579668304</v>
      </c>
      <c r="Q15" s="4">
        <f t="shared" si="23"/>
        <v>50</v>
      </c>
      <c r="R15">
        <f t="shared" si="0"/>
        <v>500000</v>
      </c>
      <c r="S15">
        <f t="shared" si="1"/>
        <v>165.46780570647866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149.35896914278055</v>
      </c>
      <c r="AC15">
        <f t="shared" si="2"/>
        <v>142.26940675351398</v>
      </c>
      <c r="AE15">
        <f t="shared" si="3"/>
        <v>1868.762041022125</v>
      </c>
      <c r="AF15">
        <f t="shared" si="4"/>
        <v>-93.438102051106256</v>
      </c>
      <c r="AG15">
        <f t="shared" si="4"/>
        <v>-42.990056629470253</v>
      </c>
      <c r="AH15">
        <f t="shared" si="5"/>
        <v>-1124.4877667969286</v>
      </c>
      <c r="AI15">
        <f t="shared" si="6"/>
        <v>607.84611554462003</v>
      </c>
      <c r="AJ15">
        <f t="shared" si="7"/>
        <v>7.0895623892665753</v>
      </c>
      <c r="AK15">
        <f t="shared" si="24"/>
        <v>134.72780356796596</v>
      </c>
      <c r="AL15">
        <f t="shared" si="8"/>
        <v>749.66348150185263</v>
      </c>
      <c r="AN15">
        <f t="shared" si="9"/>
        <v>697.67057534793696</v>
      </c>
      <c r="AO15">
        <f t="shared" si="9"/>
        <v>-34.883528767396847</v>
      </c>
      <c r="AP15">
        <f t="shared" si="9"/>
        <v>-16.049607646417194</v>
      </c>
      <c r="AQ15">
        <f t="shared" si="9"/>
        <v>-419.80841327654173</v>
      </c>
      <c r="AR15">
        <f t="shared" si="9"/>
        <v>226.92902565758118</v>
      </c>
      <c r="AS15">
        <f t="shared" si="9"/>
        <v>2.6467677331349146</v>
      </c>
      <c r="AT15">
        <f t="shared" si="9"/>
        <v>50.29833770554086</v>
      </c>
      <c r="AU15">
        <f t="shared" si="9"/>
        <v>279.87413109625697</v>
      </c>
      <c r="AW15">
        <v>12</v>
      </c>
      <c r="AX15">
        <f>(R15*SUMPRODUCT(K16:$K$23, X16:$X$23)-$AZ$3*SUMPRODUCT(K15:$K$22, W16:$W$23))/Z15</f>
        <v>165.46780570647866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2173.4817159336608</v>
      </c>
      <c r="P16">
        <f t="shared" si="22"/>
        <v>108.67408579668304</v>
      </c>
      <c r="Q16" s="4">
        <f t="shared" si="23"/>
        <v>50</v>
      </c>
      <c r="R16">
        <f t="shared" si="0"/>
        <v>500000</v>
      </c>
      <c r="S16">
        <f t="shared" si="1"/>
        <v>155.34978241391048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142.26940675351398</v>
      </c>
      <c r="AC16">
        <f t="shared" si="2"/>
        <v>131.88568273274609</v>
      </c>
      <c r="AE16">
        <f t="shared" si="3"/>
        <v>1845.1980785483468</v>
      </c>
      <c r="AF16">
        <f t="shared" si="4"/>
        <v>-92.259903927417341</v>
      </c>
      <c r="AG16">
        <f t="shared" si="4"/>
        <v>-42.447977938376781</v>
      </c>
      <c r="AH16">
        <f t="shared" si="5"/>
        <v>-1121.7812479876977</v>
      </c>
      <c r="AI16">
        <f t="shared" si="6"/>
        <v>588.70894869485483</v>
      </c>
      <c r="AJ16">
        <f t="shared" si="7"/>
        <v>10.383724020767886</v>
      </c>
      <c r="AK16">
        <f t="shared" si="24"/>
        <v>132.66453069621105</v>
      </c>
      <c r="AL16">
        <f t="shared" si="8"/>
        <v>731.75720341183376</v>
      </c>
      <c r="AN16">
        <f t="shared" si="9"/>
        <v>634.57179264770684</v>
      </c>
      <c r="AO16">
        <f t="shared" si="9"/>
        <v>-31.728589632385344</v>
      </c>
      <c r="AP16">
        <f t="shared" si="9"/>
        <v>-14.598047639317601</v>
      </c>
      <c r="AQ16">
        <f t="shared" si="9"/>
        <v>-385.78554019206547</v>
      </c>
      <c r="AR16">
        <f t="shared" si="9"/>
        <v>202.45961518393844</v>
      </c>
      <c r="AS16">
        <f t="shared" si="9"/>
        <v>3.5710086861794252</v>
      </c>
      <c r="AT16">
        <f t="shared" si="9"/>
        <v>45.623919753315313</v>
      </c>
      <c r="AU16">
        <f t="shared" si="9"/>
        <v>251.6545436234332</v>
      </c>
      <c r="AW16">
        <v>13</v>
      </c>
      <c r="AX16">
        <f>(R16*SUMPRODUCT(K17:$K$23, X17:$X$23)-$AZ$3*SUMPRODUCT(K16:$K$22, W17:$W$23))/Z16</f>
        <v>155.34978241391048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2173.4817159336608</v>
      </c>
      <c r="P17">
        <f t="shared" si="22"/>
        <v>108.67408579668304</v>
      </c>
      <c r="Q17" s="4">
        <f t="shared" si="23"/>
        <v>50</v>
      </c>
      <c r="R17">
        <f t="shared" si="0"/>
        <v>500000</v>
      </c>
      <c r="S17">
        <f t="shared" si="1"/>
        <v>141.80059288333607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131.88568273274609</v>
      </c>
      <c r="AC17">
        <f t="shared" si="2"/>
        <v>118.86180788850788</v>
      </c>
      <c r="AE17">
        <f t="shared" si="3"/>
        <v>1821.8821297950367</v>
      </c>
      <c r="AF17">
        <f t="shared" si="4"/>
        <v>-91.094106489751837</v>
      </c>
      <c r="AG17">
        <f t="shared" si="4"/>
        <v>-41.911604694875763</v>
      </c>
      <c r="AH17">
        <f t="shared" si="5"/>
        <v>-1118.9346411725232</v>
      </c>
      <c r="AI17">
        <f t="shared" si="6"/>
        <v>569.941777437886</v>
      </c>
      <c r="AJ17">
        <f t="shared" si="7"/>
        <v>13.023874844238208</v>
      </c>
      <c r="AK17">
        <f t="shared" si="24"/>
        <v>130.38715942266219</v>
      </c>
      <c r="AL17">
        <f t="shared" si="8"/>
        <v>713.3528117047864</v>
      </c>
      <c r="AN17">
        <f t="shared" si="9"/>
        <v>577.16423654239918</v>
      </c>
      <c r="AO17">
        <f t="shared" si="9"/>
        <v>-28.858211827119959</v>
      </c>
      <c r="AP17">
        <f t="shared" si="9"/>
        <v>-13.277411820657235</v>
      </c>
      <c r="AQ17">
        <f t="shared" si="9"/>
        <v>-354.47356739035405</v>
      </c>
      <c r="AR17">
        <f t="shared" si="9"/>
        <v>180.55504550426795</v>
      </c>
      <c r="AS17">
        <f t="shared" si="9"/>
        <v>4.1259062034623293</v>
      </c>
      <c r="AT17">
        <f t="shared" si="9"/>
        <v>41.306077979687487</v>
      </c>
      <c r="AU17">
        <f t="shared" si="9"/>
        <v>225.98702968741776</v>
      </c>
      <c r="AW17">
        <v>14</v>
      </c>
      <c r="AX17">
        <f>(R17*SUMPRODUCT(K18:$K$23, X18:$X$23)-$AZ$3*SUMPRODUCT(K17:$K$22, W18:$W$23))/Z17</f>
        <v>141.80059288333607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2173.4817159336608</v>
      </c>
      <c r="P18">
        <f t="shared" si="22"/>
        <v>108.67408579668304</v>
      </c>
      <c r="Q18" s="4">
        <f t="shared" si="23"/>
        <v>50</v>
      </c>
      <c r="R18">
        <f t="shared" si="0"/>
        <v>500000</v>
      </c>
      <c r="S18">
        <f t="shared" si="1"/>
        <v>125.23242691155328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118.86180788850788</v>
      </c>
      <c r="AC18">
        <f t="shared" si="2"/>
        <v>103.64449471538614</v>
      </c>
      <c r="AE18">
        <f t="shared" si="3"/>
        <v>1798.8105778719246</v>
      </c>
      <c r="AF18">
        <f t="shared" si="4"/>
        <v>-89.940528893596237</v>
      </c>
      <c r="AG18">
        <f t="shared" si="4"/>
        <v>-41.380853693982218</v>
      </c>
      <c r="AH18">
        <f t="shared" si="5"/>
        <v>-1116.3495394478186</v>
      </c>
      <c r="AI18">
        <f t="shared" si="6"/>
        <v>551.13965583652748</v>
      </c>
      <c r="AJ18">
        <f t="shared" si="7"/>
        <v>15.217313173121738</v>
      </c>
      <c r="AK18">
        <f t="shared" si="24"/>
        <v>127.94122998067856</v>
      </c>
      <c r="AL18">
        <f t="shared" si="8"/>
        <v>694.29819899032782</v>
      </c>
      <c r="AN18">
        <f t="shared" si="9"/>
        <v>524.93549067463175</v>
      </c>
      <c r="AO18">
        <f t="shared" si="9"/>
        <v>-26.246774533731589</v>
      </c>
      <c r="AP18">
        <f t="shared" si="9"/>
        <v>-12.075912275368179</v>
      </c>
      <c r="AQ18">
        <f t="shared" si="9"/>
        <v>-325.77721104337638</v>
      </c>
      <c r="AR18">
        <f t="shared" si="9"/>
        <v>160.83559282215558</v>
      </c>
      <c r="AS18">
        <f t="shared" si="9"/>
        <v>4.4407720610207297</v>
      </c>
      <c r="AT18">
        <f t="shared" si="9"/>
        <v>37.336278296115992</v>
      </c>
      <c r="AU18">
        <f t="shared" si="9"/>
        <v>202.61264317929229</v>
      </c>
      <c r="AW18">
        <v>15</v>
      </c>
      <c r="AX18">
        <f>(R18*SUMPRODUCT(K19:$K$23, X19:$X$23)-$AZ$3*SUMPRODUCT(K18:$K$22, W19:$W$23))/Z18</f>
        <v>125.23242691155328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2173.4817159336608</v>
      </c>
      <c r="P19">
        <f t="shared" si="22"/>
        <v>108.67408579668304</v>
      </c>
      <c r="Q19" s="4">
        <f t="shared" si="23"/>
        <v>50</v>
      </c>
      <c r="R19">
        <f t="shared" si="0"/>
        <v>500000</v>
      </c>
      <c r="S19">
        <f t="shared" si="1"/>
        <v>105.375370736224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103.64449471538614</v>
      </c>
      <c r="AC19">
        <f t="shared" si="2"/>
        <v>86.103157735168111</v>
      </c>
      <c r="AE19">
        <f t="shared" si="3"/>
        <v>1775.9713461886502</v>
      </c>
      <c r="AF19">
        <f t="shared" si="4"/>
        <v>-88.798567309432514</v>
      </c>
      <c r="AG19">
        <f t="shared" si="4"/>
        <v>-40.855447118996068</v>
      </c>
      <c r="AH19">
        <f t="shared" si="5"/>
        <v>-1115.9803804632334</v>
      </c>
      <c r="AI19">
        <f t="shared" si="6"/>
        <v>530.33695129698822</v>
      </c>
      <c r="AJ19">
        <f t="shared" si="7"/>
        <v>17.541336980218034</v>
      </c>
      <c r="AK19">
        <f t="shared" si="24"/>
        <v>125.35720915162229</v>
      </c>
      <c r="AL19">
        <f t="shared" si="8"/>
        <v>673.23549742882858</v>
      </c>
      <c r="AN19">
        <f t="shared" si="9"/>
        <v>477.41694004634286</v>
      </c>
      <c r="AO19">
        <f t="shared" si="9"/>
        <v>-23.870847002317145</v>
      </c>
      <c r="AP19">
        <f t="shared" si="9"/>
        <v>-10.982768719571659</v>
      </c>
      <c r="AQ19">
        <f t="shared" si="9"/>
        <v>-299.99804869369535</v>
      </c>
      <c r="AR19">
        <f t="shared" si="9"/>
        <v>142.56527563075869</v>
      </c>
      <c r="AS19">
        <f t="shared" si="9"/>
        <v>4.715465394973708</v>
      </c>
      <c r="AT19">
        <f t="shared" si="9"/>
        <v>33.698547746479065</v>
      </c>
      <c r="AU19">
        <f t="shared" si="9"/>
        <v>180.97928877221148</v>
      </c>
      <c r="AW19">
        <v>16</v>
      </c>
      <c r="AX19">
        <f>(R19*SUMPRODUCT(K20:$K$23, X20:$X$23)-$AZ$3*SUMPRODUCT(K19:$K$22, W20:$W$23))/Z19</f>
        <v>105.375370736224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2173.4817159336608</v>
      </c>
      <c r="P20">
        <f t="shared" si="22"/>
        <v>108.67408579668304</v>
      </c>
      <c r="Q20" s="4">
        <f t="shared" si="23"/>
        <v>50</v>
      </c>
      <c r="R20">
        <f t="shared" si="0"/>
        <v>500000</v>
      </c>
      <c r="S20">
        <f t="shared" si="1"/>
        <v>82.904591646214925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86.103157735168111</v>
      </c>
      <c r="AC20">
        <f t="shared" si="2"/>
        <v>66.879782502064131</v>
      </c>
      <c r="AE20">
        <f t="shared" si="3"/>
        <v>1753.3646996799721</v>
      </c>
      <c r="AF20">
        <f t="shared" si="4"/>
        <v>-87.668234983998616</v>
      </c>
      <c r="AG20">
        <f t="shared" si="4"/>
        <v>-40.335391064626016</v>
      </c>
      <c r="AH20">
        <f t="shared" si="5"/>
        <v>-1115.0158318009185</v>
      </c>
      <c r="AI20">
        <f t="shared" si="6"/>
        <v>510.3452418304289</v>
      </c>
      <c r="AJ20">
        <f t="shared" si="7"/>
        <v>19.22337523310398</v>
      </c>
      <c r="AK20">
        <f t="shared" si="24"/>
        <v>122.62597357017992</v>
      </c>
      <c r="AL20">
        <f t="shared" si="8"/>
        <v>652.19459063371278</v>
      </c>
      <c r="AN20">
        <f t="shared" si="9"/>
        <v>434.18568019750182</v>
      </c>
      <c r="AO20">
        <f t="shared" si="9"/>
        <v>-21.709284009875095</v>
      </c>
      <c r="AP20">
        <f t="shared" si="9"/>
        <v>-9.9882524204025565</v>
      </c>
      <c r="AQ20">
        <f t="shared" si="9"/>
        <v>-276.11135746592163</v>
      </c>
      <c r="AR20">
        <f t="shared" si="9"/>
        <v>126.37678630130254</v>
      </c>
      <c r="AS20">
        <f t="shared" si="9"/>
        <v>4.7602841854866167</v>
      </c>
      <c r="AT20">
        <f t="shared" si="9"/>
        <v>30.365868409559845</v>
      </c>
      <c r="AU20">
        <f t="shared" si="9"/>
        <v>161.50293889634901</v>
      </c>
      <c r="AW20">
        <v>17</v>
      </c>
      <c r="AX20">
        <f>(R20*SUMPRODUCT(K21:$K$23, X21:$X$23)-$AZ$3*SUMPRODUCT(K20:$K$22, W21:$W$23))/Z20</f>
        <v>82.904591646214925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2173.4817159336608</v>
      </c>
      <c r="P21">
        <f t="shared" si="22"/>
        <v>108.67408579668304</v>
      </c>
      <c r="Q21" s="4">
        <f t="shared" si="23"/>
        <v>50</v>
      </c>
      <c r="R21">
        <f t="shared" si="0"/>
        <v>500000</v>
      </c>
      <c r="S21">
        <f t="shared" si="1"/>
        <v>57.741770026205899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66.879782502064131</v>
      </c>
      <c r="AC21">
        <f t="shared" si="2"/>
        <v>45.986076341686442</v>
      </c>
      <c r="AE21">
        <f t="shared" si="3"/>
        <v>1730.9808145961417</v>
      </c>
      <c r="AF21">
        <f t="shared" si="4"/>
        <v>-86.549040729807089</v>
      </c>
      <c r="AG21">
        <f t="shared" si="4"/>
        <v>-39.820459539788807</v>
      </c>
      <c r="AH21">
        <f t="shared" si="5"/>
        <v>-1115.7761419095748</v>
      </c>
      <c r="AI21">
        <f t="shared" si="6"/>
        <v>488.83517241697109</v>
      </c>
      <c r="AJ21">
        <f t="shared" si="7"/>
        <v>20.89370616037769</v>
      </c>
      <c r="AK21">
        <f t="shared" si="24"/>
        <v>119.79180894578792</v>
      </c>
      <c r="AL21">
        <f t="shared" si="8"/>
        <v>629.52068752313676</v>
      </c>
      <c r="AN21">
        <f t="shared" si="9"/>
        <v>394.85428787259002</v>
      </c>
      <c r="AO21">
        <f t="shared" si="9"/>
        <v>-19.742714393629502</v>
      </c>
      <c r="AP21">
        <f t="shared" si="9"/>
        <v>-9.083450874648209</v>
      </c>
      <c r="AQ21">
        <f t="shared" si="9"/>
        <v>-254.51985962173765</v>
      </c>
      <c r="AR21">
        <f t="shared" si="9"/>
        <v>111.50826298257465</v>
      </c>
      <c r="AS21">
        <f t="shared" si="9"/>
        <v>4.766066381215146</v>
      </c>
      <c r="AT21">
        <f t="shared" si="9"/>
        <v>27.325727134239884</v>
      </c>
      <c r="AU21">
        <f t="shared" si="9"/>
        <v>143.60005649802969</v>
      </c>
      <c r="AW21">
        <v>18</v>
      </c>
      <c r="AX21">
        <f>(R21*SUMPRODUCT(K22:$K$23, X22:$X$23)-$AZ$3*SUMPRODUCT(K21:$K$22, W22:$W$23))/Z21</f>
        <v>57.741770026205899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2173.4817159336608</v>
      </c>
      <c r="P22">
        <f t="shared" si="22"/>
        <v>108.67408579668304</v>
      </c>
      <c r="Q22" s="4">
        <f t="shared" si="23"/>
        <v>50</v>
      </c>
      <c r="R22">
        <f t="shared" si="0"/>
        <v>500000</v>
      </c>
      <c r="S22">
        <f t="shared" si="1"/>
        <v>30.07384113069169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45.986076341686442</v>
      </c>
      <c r="AC22">
        <f t="shared" si="2"/>
        <v>23.644361808347355</v>
      </c>
      <c r="AE22">
        <f t="shared" si="3"/>
        <v>1708.8135782867041</v>
      </c>
      <c r="AF22">
        <f t="shared" si="4"/>
        <v>-85.440678914335209</v>
      </c>
      <c r="AG22">
        <f t="shared" si="4"/>
        <v>-39.310511925623686</v>
      </c>
      <c r="AH22">
        <f t="shared" si="5"/>
        <v>-1117.430187672287</v>
      </c>
      <c r="AI22">
        <f t="shared" si="6"/>
        <v>466.63219977445829</v>
      </c>
      <c r="AJ22">
        <f t="shared" si="7"/>
        <v>22.341714533339086</v>
      </c>
      <c r="AK22">
        <f t="shared" si="24"/>
        <v>116.85512829998389</v>
      </c>
      <c r="AL22">
        <f t="shared" si="8"/>
        <v>605.82904260778128</v>
      </c>
      <c r="AN22">
        <f t="shared" si="9"/>
        <v>359.07126965508542</v>
      </c>
      <c r="AO22">
        <f t="shared" si="9"/>
        <v>-17.953563482754269</v>
      </c>
      <c r="AP22">
        <f t="shared" si="9"/>
        <v>-8.2602781293892651</v>
      </c>
      <c r="AQ22">
        <f t="shared" si="9"/>
        <v>-234.80447565304229</v>
      </c>
      <c r="AR22">
        <f t="shared" si="9"/>
        <v>98.052952389899616</v>
      </c>
      <c r="AS22">
        <f t="shared" si="9"/>
        <v>4.6946418882045933</v>
      </c>
      <c r="AT22">
        <f t="shared" si="9"/>
        <v>24.554649973259515</v>
      </c>
      <c r="AU22">
        <f t="shared" si="9"/>
        <v>127.30224425136373</v>
      </c>
      <c r="AW22">
        <v>19</v>
      </c>
      <c r="AX22">
        <f>(R22*SUMPRODUCT(K23:$K$23, X23:$X$23)-$AZ$3*SUMPRODUCT(K22:$K$22, W23:$W$23))/Z22</f>
        <v>30.07384113069169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2173.4817159336608</v>
      </c>
      <c r="P23">
        <f t="shared" si="22"/>
        <v>108.67408579668304</v>
      </c>
      <c r="Q23" s="4">
        <f t="shared" si="23"/>
        <v>50</v>
      </c>
      <c r="R23">
        <f t="shared" si="0"/>
        <v>500000</v>
      </c>
      <c r="S23">
        <f t="shared" si="1"/>
        <v>30.465317382054028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23.644361808347355</v>
      </c>
      <c r="AC23">
        <f t="shared" si="2"/>
        <v>23.644361808347355</v>
      </c>
      <c r="AE23">
        <f t="shared" si="3"/>
        <v>1686.8554963958914</v>
      </c>
      <c r="AF23">
        <f t="shared" si="4"/>
        <v>-84.34277481979457</v>
      </c>
      <c r="AG23">
        <f t="shared" si="4"/>
        <v>-38.80537581774113</v>
      </c>
      <c r="AH23">
        <f t="shared" si="5"/>
        <v>-1120.3098862632303</v>
      </c>
      <c r="AI23">
        <f t="shared" si="6"/>
        <v>443.3974594951253</v>
      </c>
      <c r="AJ23">
        <f t="shared" si="7"/>
        <v>0</v>
      </c>
      <c r="AK23">
        <f t="shared" si="24"/>
        <v>113.8309958369111</v>
      </c>
      <c r="AL23">
        <f t="shared" si="8"/>
        <v>557.22845533203645</v>
      </c>
      <c r="AN23">
        <f t="shared" si="9"/>
        <v>326.51656463709071</v>
      </c>
      <c r="AO23">
        <f t="shared" si="9"/>
        <v>-16.325828231854537</v>
      </c>
      <c r="AP23">
        <f t="shared" si="9"/>
        <v>-7.5113713228737531</v>
      </c>
      <c r="AQ23">
        <f t="shared" si="9"/>
        <v>-216.85303582506128</v>
      </c>
      <c r="AR23">
        <f t="shared" si="9"/>
        <v>85.826329257301111</v>
      </c>
      <c r="AS23">
        <f t="shared" si="9"/>
        <v>0</v>
      </c>
      <c r="AT23">
        <f t="shared" si="9"/>
        <v>22.033722384222663</v>
      </c>
      <c r="AU23">
        <f t="shared" si="9"/>
        <v>107.86005164152378</v>
      </c>
      <c r="AW23">
        <v>20</v>
      </c>
      <c r="AX23">
        <f>(R23*SUMPRODUCT(K$23:$K24, X$23:$X24)-$AZ$3*SUMPRODUCT(K$22:$K23, W$23:$W24))/Z23</f>
        <v>30.465317382054028</v>
      </c>
    </row>
    <row r="25" spans="5:50" x14ac:dyDescent="0.25">
      <c r="AN25" s="8">
        <f t="shared" ref="AN25:AU25" si="25">SUM(AN3:AN23)</f>
        <v>18785.465524376141</v>
      </c>
      <c r="AO25" s="8">
        <f t="shared" si="25"/>
        <v>-2569.3845631690529</v>
      </c>
      <c r="AP25" s="8">
        <f t="shared" si="25"/>
        <v>-902.63337821971322</v>
      </c>
      <c r="AQ25" s="8">
        <f t="shared" si="25"/>
        <v>-10996.256788232757</v>
      </c>
      <c r="AR25" s="8">
        <f t="shared" si="25"/>
        <v>4317.1907947546179</v>
      </c>
      <c r="AS25" s="8">
        <f t="shared" si="25"/>
        <v>-81.783016047639165</v>
      </c>
      <c r="AT25" s="8">
        <f t="shared" si="25"/>
        <v>1167.8535666433568</v>
      </c>
      <c r="AU25" s="9">
        <f t="shared" si="25"/>
        <v>5403.2613453503354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4A25B-A6C9-456D-B787-32D364CA5244}">
  <dimension ref="A1:AZ29"/>
  <sheetViews>
    <sheetView workbookViewId="0">
      <selection activeCell="G73" sqref="G7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2358.783785756098</v>
      </c>
      <c r="K3">
        <v>1</v>
      </c>
      <c r="L3" s="2">
        <v>0</v>
      </c>
      <c r="O3">
        <f>$C$3</f>
        <v>2358.783785756098</v>
      </c>
      <c r="P3">
        <f>O3*B5</f>
        <v>1887.0270286048785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2358.783785756098</v>
      </c>
      <c r="AF3">
        <f t="shared" ref="AF3:AG23" si="4">-$Z3*P3</f>
        <v>-1887.0270286048785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-48.725170548780511</v>
      </c>
      <c r="AJ3">
        <f t="shared" ref="AJ3:AJ23" si="7">AB3-AC3</f>
        <v>0</v>
      </c>
      <c r="AL3">
        <f t="shared" ref="AL3:AL23" si="8">SUM(AI3:AK3)</f>
        <v>-48.725170548780511</v>
      </c>
      <c r="AN3">
        <f t="shared" ref="AN3:AU23" si="9">AE3*$K3</f>
        <v>2358.783785756098</v>
      </c>
      <c r="AO3">
        <f t="shared" si="9"/>
        <v>-1887.0270286048785</v>
      </c>
      <c r="AP3">
        <f t="shared" si="9"/>
        <v>-520.48192770000003</v>
      </c>
      <c r="AQ3">
        <f t="shared" si="9"/>
        <v>0</v>
      </c>
      <c r="AR3">
        <f t="shared" si="9"/>
        <v>-48.725170548780511</v>
      </c>
      <c r="AS3">
        <f t="shared" si="9"/>
        <v>0</v>
      </c>
      <c r="AT3">
        <f t="shared" si="9"/>
        <v>0</v>
      </c>
      <c r="AU3">
        <f t="shared" si="9"/>
        <v>-48.725170548780511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1272.4279708621766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102.06510353881583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100.78481868065501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-100.78481868065501</v>
      </c>
      <c r="AK4">
        <f>G4*MAX(0, SUM(AB4, AE4:AF4))</f>
        <v>0</v>
      </c>
      <c r="AL4">
        <f t="shared" si="8"/>
        <v>-1372.687818680655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-1171.6431521815227</v>
      </c>
      <c r="AR4">
        <f t="shared" si="9"/>
        <v>-1171.6431521815227</v>
      </c>
      <c r="AS4">
        <f t="shared" si="9"/>
        <v>-92.840289433271138</v>
      </c>
      <c r="AT4">
        <f t="shared" si="9"/>
        <v>0</v>
      </c>
      <c r="AU4">
        <f t="shared" si="9"/>
        <v>-1264.4834416147939</v>
      </c>
      <c r="AW4">
        <v>1</v>
      </c>
      <c r="AX4">
        <f>(R4*SUMPRODUCT(K5:$K$23, X5:$X$23)-$AZ$3*SUMPRODUCT(K4:$K$22, W5:$W$23))/Z4</f>
        <v>102.06510353881583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2358.783785756098</v>
      </c>
      <c r="P5">
        <f t="shared" ref="P5:P23" si="22">O5*$C$5</f>
        <v>117.93918928780491</v>
      </c>
      <c r="Q5" s="4">
        <f t="shared" ref="Q5:Q23" si="23">$C$8</f>
        <v>50</v>
      </c>
      <c r="R5">
        <f t="shared" si="0"/>
        <v>500000</v>
      </c>
      <c r="S5">
        <f t="shared" si="1"/>
        <v>190.44095731152447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100.78481868065501</v>
      </c>
      <c r="AC5">
        <f t="shared" si="2"/>
        <v>185.69017487004567</v>
      </c>
      <c r="AE5">
        <f t="shared" si="3"/>
        <v>2299.941041260312</v>
      </c>
      <c r="AF5">
        <f t="shared" si="4"/>
        <v>-114.9970520630156</v>
      </c>
      <c r="AG5">
        <f t="shared" si="4"/>
        <v>-48.752688888843529</v>
      </c>
      <c r="AH5">
        <f t="shared" si="5"/>
        <v>-1263.927141564702</v>
      </c>
      <c r="AI5">
        <f t="shared" si="6"/>
        <v>872.26415874375084</v>
      </c>
      <c r="AJ5">
        <f t="shared" si="7"/>
        <v>-84.905356189390659</v>
      </c>
      <c r="AK5">
        <f>G5*SUM(AB5, AE5:AF5)</f>
        <v>160.00101655145662</v>
      </c>
      <c r="AL5">
        <f t="shared" si="8"/>
        <v>947.35981910581677</v>
      </c>
      <c r="AN5">
        <f t="shared" si="9"/>
        <v>1951.6387696565098</v>
      </c>
      <c r="AO5">
        <f t="shared" si="9"/>
        <v>-97.581938482825493</v>
      </c>
      <c r="AP5">
        <f t="shared" si="9"/>
        <v>-41.369598634724383</v>
      </c>
      <c r="AQ5">
        <f t="shared" si="9"/>
        <v>-1072.5184547109504</v>
      </c>
      <c r="AR5">
        <f t="shared" si="9"/>
        <v>740.16877782800941</v>
      </c>
      <c r="AS5">
        <f t="shared" si="9"/>
        <v>-72.047318569482982</v>
      </c>
      <c r="AT5">
        <f t="shared" si="9"/>
        <v>135.77051823692074</v>
      </c>
      <c r="AU5">
        <f t="shared" si="9"/>
        <v>803.89197749544712</v>
      </c>
      <c r="AW5">
        <v>2</v>
      </c>
      <c r="AX5">
        <f>(R5*SUMPRODUCT(K6:$K$23, X6:$X$23)-$AZ$3*SUMPRODUCT(K5:$K$22, W6:$W$23))/Z5</f>
        <v>190.44095731152447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2358.783785756098</v>
      </c>
      <c r="P6">
        <f t="shared" si="22"/>
        <v>117.93918928780491</v>
      </c>
      <c r="Q6" s="4">
        <f t="shared" si="23"/>
        <v>50</v>
      </c>
      <c r="R6">
        <f t="shared" si="0"/>
        <v>500000</v>
      </c>
      <c r="S6">
        <f t="shared" si="1"/>
        <v>264.05305326006857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185.69017487004567</v>
      </c>
      <c r="AC6">
        <f t="shared" si="2"/>
        <v>254.22628999636615</v>
      </c>
      <c r="AE6">
        <f t="shared" si="3"/>
        <v>2271.0013891251624</v>
      </c>
      <c r="AF6">
        <f t="shared" si="4"/>
        <v>-113.55006945625813</v>
      </c>
      <c r="AG6">
        <f t="shared" si="4"/>
        <v>-48.139244530146762</v>
      </c>
      <c r="AH6">
        <f t="shared" si="5"/>
        <v>-1259.1746980832727</v>
      </c>
      <c r="AI6">
        <f t="shared" si="6"/>
        <v>850.1373770554851</v>
      </c>
      <c r="AJ6">
        <f t="shared" si="7"/>
        <v>-68.536115126320482</v>
      </c>
      <c r="AK6">
        <f>G6*SUM(AB6, AE6:AF6)</f>
        <v>164.01990461772652</v>
      </c>
      <c r="AL6">
        <f t="shared" si="8"/>
        <v>945.62116654689112</v>
      </c>
      <c r="AN6">
        <f t="shared" si="9"/>
        <v>1775.176338721385</v>
      </c>
      <c r="AO6">
        <f t="shared" si="9"/>
        <v>-88.758816936069252</v>
      </c>
      <c r="AP6">
        <f t="shared" si="9"/>
        <v>-37.629060141948528</v>
      </c>
      <c r="AQ6">
        <f t="shared" si="9"/>
        <v>-984.26057379697932</v>
      </c>
      <c r="AR6">
        <f t="shared" si="9"/>
        <v>664.52788784638813</v>
      </c>
      <c r="AS6">
        <f t="shared" si="9"/>
        <v>-53.572706077029899</v>
      </c>
      <c r="AT6">
        <f t="shared" si="9"/>
        <v>128.20963261008359</v>
      </c>
      <c r="AU6">
        <f t="shared" si="9"/>
        <v>739.16481437944185</v>
      </c>
      <c r="AW6">
        <v>3</v>
      </c>
      <c r="AX6">
        <f>(R6*SUMPRODUCT(K7:$K$23, X7:$X$23)-$AZ$3*SUMPRODUCT(K6:$K$22, W7:$W$23))/Z6</f>
        <v>264.05305326006857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2358.783785756098</v>
      </c>
      <c r="P7">
        <f t="shared" si="22"/>
        <v>117.93918928780491</v>
      </c>
      <c r="Q7" s="4">
        <f t="shared" si="23"/>
        <v>50</v>
      </c>
      <c r="R7">
        <f t="shared" si="0"/>
        <v>500000</v>
      </c>
      <c r="S7">
        <f t="shared" si="1"/>
        <v>323.29565204404753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254.22628999636615</v>
      </c>
      <c r="AC7">
        <f t="shared" si="2"/>
        <v>307.339315507018</v>
      </c>
      <c r="AE7">
        <f t="shared" si="3"/>
        <v>2242.3654310221318</v>
      </c>
      <c r="AF7">
        <f t="shared" si="4"/>
        <v>-112.11827155110659</v>
      </c>
      <c r="AG7">
        <f t="shared" si="4"/>
        <v>-47.532237684586065</v>
      </c>
      <c r="AH7">
        <f t="shared" si="5"/>
        <v>-1256.1440025923137</v>
      </c>
      <c r="AI7">
        <f t="shared" si="6"/>
        <v>826.57091919412528</v>
      </c>
      <c r="AJ7">
        <f t="shared" si="7"/>
        <v>-53.113025510651852</v>
      </c>
      <c r="AK7">
        <f>G7*SUM(AB7, AE7:AF7)</f>
        <v>166.91314146271739</v>
      </c>
      <c r="AL7">
        <f t="shared" si="8"/>
        <v>940.37103514619082</v>
      </c>
      <c r="AN7">
        <f t="shared" si="9"/>
        <v>1614.6256862938992</v>
      </c>
      <c r="AO7">
        <f t="shared" si="9"/>
        <v>-80.73128431469496</v>
      </c>
      <c r="AP7">
        <f t="shared" si="9"/>
        <v>-34.225809420178322</v>
      </c>
      <c r="AQ7">
        <f t="shared" si="9"/>
        <v>-904.49234732675552</v>
      </c>
      <c r="AR7">
        <f t="shared" si="9"/>
        <v>595.17624523227016</v>
      </c>
      <c r="AS7">
        <f t="shared" si="9"/>
        <v>-38.244281721374435</v>
      </c>
      <c r="AT7">
        <f t="shared" si="9"/>
        <v>120.18658594057268</v>
      </c>
      <c r="AU7">
        <f t="shared" si="9"/>
        <v>677.11854945146843</v>
      </c>
      <c r="AW7">
        <v>4</v>
      </c>
      <c r="AX7">
        <f>(R7*SUMPRODUCT(K8:$K$23, X8:$X$23)-$AZ$3*SUMPRODUCT(K7:$K$22, W8:$W$23))/Z7</f>
        <v>323.29565204404753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2358.783785756098</v>
      </c>
      <c r="P8">
        <f t="shared" si="22"/>
        <v>117.93918928780491</v>
      </c>
      <c r="Q8" s="4">
        <f t="shared" si="23"/>
        <v>50</v>
      </c>
      <c r="R8">
        <f t="shared" si="0"/>
        <v>500000</v>
      </c>
      <c r="S8">
        <f t="shared" si="1"/>
        <v>369.96049628207464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307.339315507018</v>
      </c>
      <c r="AC8">
        <f t="shared" si="2"/>
        <v>347.25690604246756</v>
      </c>
      <c r="AE8">
        <f t="shared" si="3"/>
        <v>2214.0308700426203</v>
      </c>
      <c r="AF8">
        <f t="shared" si="4"/>
        <v>-110.70154350213102</v>
      </c>
      <c r="AG8">
        <f t="shared" si="4"/>
        <v>-46.931619663752308</v>
      </c>
      <c r="AH8">
        <f t="shared" si="5"/>
        <v>-1252.9564398789644</v>
      </c>
      <c r="AI8">
        <f t="shared" si="6"/>
        <v>803.44126699777235</v>
      </c>
      <c r="AJ8">
        <f t="shared" si="7"/>
        <v>-39.917590535449563</v>
      </c>
      <c r="AK8">
        <f t="shared" ref="AK8:AK23" si="24">G8*SUM(AB8:AB8, AE8:AF8)</f>
        <v>168.74680494332551</v>
      </c>
      <c r="AL8">
        <f t="shared" si="8"/>
        <v>932.2704814056483</v>
      </c>
      <c r="AN8">
        <f t="shared" si="9"/>
        <v>1468.5559811022486</v>
      </c>
      <c r="AO8">
        <f t="shared" si="9"/>
        <v>-73.42779905511243</v>
      </c>
      <c r="AP8">
        <f t="shared" si="9"/>
        <v>-31.12951661721528</v>
      </c>
      <c r="AQ8">
        <f t="shared" si="9"/>
        <v>-831.07995409721286</v>
      </c>
      <c r="AR8">
        <f t="shared" si="9"/>
        <v>532.91871133270786</v>
      </c>
      <c r="AS8">
        <f t="shared" si="9"/>
        <v>-26.477144978062796</v>
      </c>
      <c r="AT8">
        <f t="shared" si="9"/>
        <v>111.92894057825161</v>
      </c>
      <c r="AU8">
        <f t="shared" si="9"/>
        <v>618.37050693289666</v>
      </c>
      <c r="AW8">
        <v>5</v>
      </c>
      <c r="AX8">
        <f>(R8*SUMPRODUCT(K9:$K$23, X9:$X$23)-$AZ$3*SUMPRODUCT(K8:$K$22, W9:$W$23))/Z8</f>
        <v>369.96049628207464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2358.783785756098</v>
      </c>
      <c r="P9">
        <f t="shared" si="22"/>
        <v>117.93918928780491</v>
      </c>
      <c r="Q9" s="4">
        <f t="shared" si="23"/>
        <v>50</v>
      </c>
      <c r="R9">
        <f t="shared" si="0"/>
        <v>500000</v>
      </c>
      <c r="S9">
        <f t="shared" si="1"/>
        <v>405.35193519101551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347.25690604246756</v>
      </c>
      <c r="AC9">
        <f t="shared" si="2"/>
        <v>375.65826261460643</v>
      </c>
      <c r="AE9">
        <f t="shared" si="3"/>
        <v>2185.9933107833349</v>
      </c>
      <c r="AF9">
        <f t="shared" si="4"/>
        <v>-109.29966553916675</v>
      </c>
      <c r="AG9">
        <f t="shared" si="4"/>
        <v>-46.337297296679189</v>
      </c>
      <c r="AH9">
        <f t="shared" si="5"/>
        <v>-1250.0617043559705</v>
      </c>
      <c r="AI9">
        <f t="shared" si="6"/>
        <v>780.29464359151848</v>
      </c>
      <c r="AJ9">
        <f t="shared" si="7"/>
        <v>-28.401356572138866</v>
      </c>
      <c r="AK9">
        <f t="shared" si="24"/>
        <v>169.67653859006452</v>
      </c>
      <c r="AL9">
        <f t="shared" si="8"/>
        <v>921.56982560944414</v>
      </c>
      <c r="AN9">
        <f t="shared" si="9"/>
        <v>1335.6634138339286</v>
      </c>
      <c r="AO9">
        <f t="shared" si="9"/>
        <v>-66.783170691696441</v>
      </c>
      <c r="AP9">
        <f t="shared" si="9"/>
        <v>-28.312544411648723</v>
      </c>
      <c r="AQ9">
        <f t="shared" si="9"/>
        <v>-763.79999669113522</v>
      </c>
      <c r="AR9">
        <f t="shared" si="9"/>
        <v>476.76770203944835</v>
      </c>
      <c r="AS9">
        <f t="shared" si="9"/>
        <v>-17.353508215020142</v>
      </c>
      <c r="AT9">
        <f t="shared" si="9"/>
        <v>103.6740339793256</v>
      </c>
      <c r="AU9">
        <f t="shared" si="9"/>
        <v>563.08822780375374</v>
      </c>
      <c r="AW9">
        <v>6</v>
      </c>
      <c r="AX9">
        <f>(R9*SUMPRODUCT(K10:$K$23, X10:$X$23)-$AZ$3*SUMPRODUCT(K9:$K$22, W10:$W$23))/Z9</f>
        <v>405.35193519101551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2358.783785756098</v>
      </c>
      <c r="P10">
        <f t="shared" si="22"/>
        <v>117.93918928780491</v>
      </c>
      <c r="Q10" s="4">
        <f t="shared" si="23"/>
        <v>50</v>
      </c>
      <c r="R10">
        <f t="shared" si="0"/>
        <v>500000</v>
      </c>
      <c r="S10">
        <f t="shared" si="1"/>
        <v>429.31270771583564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375.65826261460643</v>
      </c>
      <c r="AC10">
        <f t="shared" si="2"/>
        <v>392.81219348374816</v>
      </c>
      <c r="AE10">
        <f t="shared" si="3"/>
        <v>2158.2380772433289</v>
      </c>
      <c r="AF10">
        <f t="shared" si="4"/>
        <v>-107.91190386216645</v>
      </c>
      <c r="AG10">
        <f t="shared" si="4"/>
        <v>-45.748959490823253</v>
      </c>
      <c r="AH10">
        <f t="shared" si="5"/>
        <v>-1249.6483288914387</v>
      </c>
      <c r="AI10">
        <f t="shared" si="6"/>
        <v>754.92888499890046</v>
      </c>
      <c r="AJ10">
        <f t="shared" si="7"/>
        <v>-17.153930869141732</v>
      </c>
      <c r="AK10">
        <f t="shared" si="24"/>
        <v>169.81891051970382</v>
      </c>
      <c r="AL10">
        <f t="shared" si="8"/>
        <v>907.5938646494626</v>
      </c>
      <c r="AN10">
        <f t="shared" si="9"/>
        <v>1214.7556248196017</v>
      </c>
      <c r="AO10">
        <f t="shared" si="9"/>
        <v>-60.737781240980091</v>
      </c>
      <c r="AP10">
        <f t="shared" si="9"/>
        <v>-25.749617920792534</v>
      </c>
      <c r="AQ10">
        <f t="shared" si="9"/>
        <v>-703.35953784404626</v>
      </c>
      <c r="AR10">
        <f t="shared" si="9"/>
        <v>424.90868781378282</v>
      </c>
      <c r="AS10">
        <f t="shared" si="9"/>
        <v>-9.6550210242200141</v>
      </c>
      <c r="AT10">
        <f t="shared" si="9"/>
        <v>95.581891047921218</v>
      </c>
      <c r="AU10">
        <f t="shared" si="9"/>
        <v>510.83555783748409</v>
      </c>
      <c r="AW10">
        <v>7</v>
      </c>
      <c r="AX10">
        <f>(R10*SUMPRODUCT(K11:$K$23, X11:$X$23)-$AZ$3*SUMPRODUCT(K10:$K$22, W11:$W$23))/Z10</f>
        <v>429.31270771583564</v>
      </c>
    </row>
    <row r="11" spans="1:52" x14ac:dyDescent="0.25">
      <c r="A11" t="s">
        <v>33</v>
      </c>
      <c r="C11" s="7">
        <f>AU25</f>
        <v>5868.0642616552195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2358.783785756098</v>
      </c>
      <c r="P11">
        <f t="shared" si="22"/>
        <v>117.93918928780491</v>
      </c>
      <c r="Q11" s="4">
        <f t="shared" si="23"/>
        <v>50</v>
      </c>
      <c r="R11">
        <f t="shared" si="0"/>
        <v>500000</v>
      </c>
      <c r="S11">
        <f t="shared" si="1"/>
        <v>443.63167979226614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392.81219348374816</v>
      </c>
      <c r="AC11">
        <f t="shared" si="2"/>
        <v>400.74680854336566</v>
      </c>
      <c r="AE11">
        <f t="shared" si="3"/>
        <v>2130.7654913829115</v>
      </c>
      <c r="AF11">
        <f t="shared" si="4"/>
        <v>-106.53827456914557</v>
      </c>
      <c r="AG11">
        <f t="shared" si="4"/>
        <v>-45.16661307089457</v>
      </c>
      <c r="AH11">
        <f t="shared" si="5"/>
        <v>-1248.5682502044858</v>
      </c>
      <c r="AI11">
        <f t="shared" si="6"/>
        <v>730.49235353838549</v>
      </c>
      <c r="AJ11">
        <f t="shared" si="7"/>
        <v>-7.9346150596174994</v>
      </c>
      <c r="AK11">
        <f t="shared" si="24"/>
        <v>169.19275872082602</v>
      </c>
      <c r="AL11">
        <f t="shared" si="8"/>
        <v>891.75049719959407</v>
      </c>
      <c r="AN11">
        <f t="shared" si="9"/>
        <v>1104.7565618112387</v>
      </c>
      <c r="AO11">
        <f t="shared" si="9"/>
        <v>-55.237828090561941</v>
      </c>
      <c r="AP11">
        <f t="shared" si="9"/>
        <v>-23.417927672779758</v>
      </c>
      <c r="AQ11">
        <f t="shared" si="9"/>
        <v>-647.35606656898983</v>
      </c>
      <c r="AR11">
        <f t="shared" si="9"/>
        <v>378.74473947890726</v>
      </c>
      <c r="AS11">
        <f t="shared" si="9"/>
        <v>-4.1139290494466882</v>
      </c>
      <c r="AT11">
        <f t="shared" si="9"/>
        <v>87.722844754006843</v>
      </c>
      <c r="AU11">
        <f t="shared" si="9"/>
        <v>462.35365518346748</v>
      </c>
      <c r="AW11">
        <v>8</v>
      </c>
      <c r="AX11">
        <f>(R11*SUMPRODUCT(K12:$K$23, X12:$X$23)-$AZ$3*SUMPRODUCT(K11:$K$22, W12:$W$23))/Z11</f>
        <v>443.63167979226614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2358.783785756098</v>
      </c>
      <c r="P12">
        <f t="shared" si="22"/>
        <v>117.93918928780491</v>
      </c>
      <c r="Q12" s="4">
        <f t="shared" si="23"/>
        <v>50</v>
      </c>
      <c r="R12">
        <f t="shared" si="0"/>
        <v>500000</v>
      </c>
      <c r="S12">
        <f t="shared" si="1"/>
        <v>448.49237895528137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400.74680854336566</v>
      </c>
      <c r="AC12">
        <f t="shared" si="2"/>
        <v>399.9655481992404</v>
      </c>
      <c r="AE12">
        <f t="shared" si="3"/>
        <v>2103.5636149516063</v>
      </c>
      <c r="AF12">
        <f t="shared" si="4"/>
        <v>-105.17818074758031</v>
      </c>
      <c r="AG12">
        <f t="shared" si="4"/>
        <v>-44.590004977444721</v>
      </c>
      <c r="AH12">
        <f t="shared" si="5"/>
        <v>-1249.4196274090982</v>
      </c>
      <c r="AI12">
        <f t="shared" si="6"/>
        <v>704.37580181748285</v>
      </c>
      <c r="AJ12">
        <f t="shared" si="7"/>
        <v>0.78126034412525769</v>
      </c>
      <c r="AK12">
        <f t="shared" si="24"/>
        <v>167.93925699231741</v>
      </c>
      <c r="AL12">
        <f t="shared" si="8"/>
        <v>873.09631915392549</v>
      </c>
      <c r="AN12">
        <f t="shared" si="9"/>
        <v>1004.6804521238963</v>
      </c>
      <c r="AO12">
        <f t="shared" si="9"/>
        <v>-50.234022606194813</v>
      </c>
      <c r="AP12">
        <f t="shared" si="9"/>
        <v>-21.296577884561181</v>
      </c>
      <c r="AQ12">
        <f t="shared" si="9"/>
        <v>-596.73378415357365</v>
      </c>
      <c r="AR12">
        <f t="shared" si="9"/>
        <v>336.41606747956661</v>
      </c>
      <c r="AS12">
        <f t="shared" si="9"/>
        <v>0.37313679994426607</v>
      </c>
      <c r="AT12">
        <f t="shared" si="9"/>
        <v>80.209263672909785</v>
      </c>
      <c r="AU12">
        <f t="shared" si="9"/>
        <v>416.99846795242064</v>
      </c>
      <c r="AW12">
        <v>9</v>
      </c>
      <c r="AX12">
        <f>(R12*SUMPRODUCT(K13:$K$23, X13:$X$23)-$AZ$3*SUMPRODUCT(K12:$K$22, W13:$W$23))/Z12</f>
        <v>448.49237895528137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2358.783785756098</v>
      </c>
      <c r="P13">
        <f t="shared" si="22"/>
        <v>117.93918928780491</v>
      </c>
      <c r="Q13" s="4">
        <f t="shared" si="23"/>
        <v>50</v>
      </c>
      <c r="R13">
        <f t="shared" si="0"/>
        <v>500000</v>
      </c>
      <c r="S13">
        <f t="shared" si="1"/>
        <v>444.60668661544923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399.9655481992404</v>
      </c>
      <c r="AC13">
        <f t="shared" si="2"/>
        <v>391.42263690197615</v>
      </c>
      <c r="AE13">
        <f t="shared" si="3"/>
        <v>2076.625019589158</v>
      </c>
      <c r="AF13">
        <f t="shared" si="4"/>
        <v>-103.83125097945791</v>
      </c>
      <c r="AG13">
        <f t="shared" si="4"/>
        <v>-44.018977748812716</v>
      </c>
      <c r="AH13">
        <f t="shared" si="5"/>
        <v>-1251.2717885756103</v>
      </c>
      <c r="AI13">
        <f t="shared" si="6"/>
        <v>677.50300228527703</v>
      </c>
      <c r="AJ13">
        <f t="shared" si="7"/>
        <v>8.5429112972642542</v>
      </c>
      <c r="AK13">
        <f t="shared" si="24"/>
        <v>166.09315217662586</v>
      </c>
      <c r="AL13">
        <f t="shared" si="8"/>
        <v>852.13906575916712</v>
      </c>
      <c r="AN13">
        <f t="shared" si="9"/>
        <v>913.63294415629775</v>
      </c>
      <c r="AO13">
        <f t="shared" si="9"/>
        <v>-45.681647207814891</v>
      </c>
      <c r="AP13">
        <f t="shared" si="9"/>
        <v>-19.366610659133318</v>
      </c>
      <c r="AQ13">
        <f t="shared" si="9"/>
        <v>-550.51013897647454</v>
      </c>
      <c r="AR13">
        <f t="shared" si="9"/>
        <v>298.0745473128751</v>
      </c>
      <c r="AS13">
        <f t="shared" si="9"/>
        <v>3.7585433704009814</v>
      </c>
      <c r="AT13">
        <f t="shared" si="9"/>
        <v>73.07442325690208</v>
      </c>
      <c r="AU13">
        <f t="shared" si="9"/>
        <v>374.90751394017815</v>
      </c>
      <c r="AW13">
        <v>10</v>
      </c>
      <c r="AX13">
        <f>(R13*SUMPRODUCT(K14:$K$23, X14:$X$23)-$AZ$3*SUMPRODUCT(K13:$K$22, W14:$W$23))/Z13</f>
        <v>444.60668661544923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2358.783785756098</v>
      </c>
      <c r="P14">
        <f t="shared" si="22"/>
        <v>117.93918928780491</v>
      </c>
      <c r="Q14" s="4">
        <f t="shared" si="23"/>
        <v>50</v>
      </c>
      <c r="R14">
        <f t="shared" si="0"/>
        <v>500000</v>
      </c>
      <c r="S14">
        <f t="shared" si="1"/>
        <v>432.47866515312091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391.42263690197615</v>
      </c>
      <c r="AC14">
        <f t="shared" si="2"/>
        <v>375.8528351537916</v>
      </c>
      <c r="AE14">
        <f t="shared" si="3"/>
        <v>2049.9405978265645</v>
      </c>
      <c r="AF14">
        <f t="shared" si="4"/>
        <v>-102.49702989132822</v>
      </c>
      <c r="AG14">
        <f t="shared" si="4"/>
        <v>-43.453338330657225</v>
      </c>
      <c r="AH14">
        <f t="shared" si="5"/>
        <v>-1254.4964066736361</v>
      </c>
      <c r="AI14">
        <f t="shared" si="6"/>
        <v>649.493822930943</v>
      </c>
      <c r="AJ14">
        <f t="shared" si="7"/>
        <v>15.569801748184545</v>
      </c>
      <c r="AK14">
        <f t="shared" si="24"/>
        <v>163.7206343386049</v>
      </c>
      <c r="AL14">
        <f t="shared" si="8"/>
        <v>828.78425901773244</v>
      </c>
      <c r="AN14">
        <f t="shared" si="9"/>
        <v>830.79966423306507</v>
      </c>
      <c r="AO14">
        <f t="shared" si="9"/>
        <v>-41.539983211653258</v>
      </c>
      <c r="AP14">
        <f t="shared" si="9"/>
        <v>-17.610763420750658</v>
      </c>
      <c r="AQ14">
        <f t="shared" si="9"/>
        <v>-508.42214381776051</v>
      </c>
      <c r="AR14">
        <f t="shared" si="9"/>
        <v>263.22677378290069</v>
      </c>
      <c r="AS14">
        <f t="shared" si="9"/>
        <v>6.3101272682153642</v>
      </c>
      <c r="AT14">
        <f t="shared" si="9"/>
        <v>66.352677819421032</v>
      </c>
      <c r="AU14">
        <f t="shared" si="9"/>
        <v>335.88957887053709</v>
      </c>
      <c r="AW14">
        <v>11</v>
      </c>
      <c r="AX14">
        <f>(R14*SUMPRODUCT(K15:$K$23, X15:$X$23)-$AZ$3*SUMPRODUCT(K14:$K$22, W15:$W$23))/Z14</f>
        <v>432.47866515312091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2358.783785756098</v>
      </c>
      <c r="P15">
        <f t="shared" si="22"/>
        <v>117.93918928780491</v>
      </c>
      <c r="Q15" s="4">
        <f t="shared" si="23"/>
        <v>50</v>
      </c>
      <c r="R15">
        <f t="shared" si="0"/>
        <v>500000</v>
      </c>
      <c r="S15">
        <f t="shared" si="1"/>
        <v>412.81655189098609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375.8528351537916</v>
      </c>
      <c r="AC15">
        <f t="shared" si="2"/>
        <v>354.1383391442946</v>
      </c>
      <c r="AE15">
        <f t="shared" si="3"/>
        <v>2023.5035840053872</v>
      </c>
      <c r="AF15">
        <f t="shared" si="4"/>
        <v>-101.17517920026935</v>
      </c>
      <c r="AG15">
        <f t="shared" si="4"/>
        <v>-42.892943308849347</v>
      </c>
      <c r="AH15">
        <f t="shared" si="5"/>
        <v>-1258.616385013054</v>
      </c>
      <c r="AI15">
        <f t="shared" si="6"/>
        <v>620.8190764832143</v>
      </c>
      <c r="AJ15">
        <f t="shared" si="7"/>
        <v>21.714496009496997</v>
      </c>
      <c r="AK15">
        <f t="shared" si="24"/>
        <v>160.87268679712366</v>
      </c>
      <c r="AL15">
        <f t="shared" si="8"/>
        <v>803.40625928983491</v>
      </c>
      <c r="AN15">
        <f t="shared" si="9"/>
        <v>755.44070281922893</v>
      </c>
      <c r="AO15">
        <f t="shared" si="9"/>
        <v>-37.772035140961442</v>
      </c>
      <c r="AP15">
        <f t="shared" si="9"/>
        <v>-16.013352037204115</v>
      </c>
      <c r="AQ15">
        <f t="shared" si="9"/>
        <v>-469.88305530548911</v>
      </c>
      <c r="AR15">
        <f t="shared" si="9"/>
        <v>231.7722603355742</v>
      </c>
      <c r="AS15">
        <f t="shared" si="9"/>
        <v>8.1067383603586851</v>
      </c>
      <c r="AT15">
        <f t="shared" si="9"/>
        <v>60.05908590380497</v>
      </c>
      <c r="AU15">
        <f t="shared" si="9"/>
        <v>299.93808459973786</v>
      </c>
      <c r="AW15">
        <v>12</v>
      </c>
      <c r="AX15">
        <f>(R15*SUMPRODUCT(K16:$K$23, X16:$X$23)-$AZ$3*SUMPRODUCT(K15:$K$22, W16:$W$23))/Z15</f>
        <v>412.81655189098609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2358.783785756098</v>
      </c>
      <c r="P16">
        <f t="shared" si="22"/>
        <v>117.93918928780491</v>
      </c>
      <c r="Q16" s="4">
        <f t="shared" si="23"/>
        <v>50</v>
      </c>
      <c r="R16">
        <f t="shared" si="0"/>
        <v>500000</v>
      </c>
      <c r="S16">
        <f t="shared" si="1"/>
        <v>385.4752215657083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354.1383391442946</v>
      </c>
      <c r="AC16">
        <f t="shared" si="2"/>
        <v>326.40076839148628</v>
      </c>
      <c r="AE16">
        <f t="shared" si="3"/>
        <v>1997.2978730331447</v>
      </c>
      <c r="AF16">
        <f t="shared" si="4"/>
        <v>-99.864893651657241</v>
      </c>
      <c r="AG16">
        <f t="shared" si="4"/>
        <v>-42.337451297871276</v>
      </c>
      <c r="AH16">
        <f t="shared" si="5"/>
        <v>-1265.6257788957605</v>
      </c>
      <c r="AI16">
        <f t="shared" si="6"/>
        <v>589.46974918785577</v>
      </c>
      <c r="AJ16">
        <f t="shared" si="7"/>
        <v>27.737570752808324</v>
      </c>
      <c r="AK16">
        <f t="shared" si="24"/>
        <v>157.60999229680473</v>
      </c>
      <c r="AL16">
        <f t="shared" si="8"/>
        <v>774.81731223746885</v>
      </c>
      <c r="AN16">
        <f t="shared" si="9"/>
        <v>686.8795857077879</v>
      </c>
      <c r="AO16">
        <f t="shared" si="9"/>
        <v>-34.343979285389395</v>
      </c>
      <c r="AP16">
        <f t="shared" si="9"/>
        <v>-14.560037038062214</v>
      </c>
      <c r="AQ16">
        <f t="shared" si="9"/>
        <v>-435.25431154083543</v>
      </c>
      <c r="AR16">
        <f t="shared" si="9"/>
        <v>202.72125784350087</v>
      </c>
      <c r="AS16">
        <f t="shared" si="9"/>
        <v>9.5390734474152552</v>
      </c>
      <c r="AT16">
        <f t="shared" si="9"/>
        <v>54.202774495439691</v>
      </c>
      <c r="AU16">
        <f t="shared" si="9"/>
        <v>266.46310578635581</v>
      </c>
      <c r="AW16">
        <v>13</v>
      </c>
      <c r="AX16">
        <f>(R16*SUMPRODUCT(K17:$K$23, X17:$X$23)-$AZ$3*SUMPRODUCT(K16:$K$22, W17:$W$23))/Z16</f>
        <v>385.4752215657083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2358.783785756098</v>
      </c>
      <c r="P17">
        <f t="shared" si="22"/>
        <v>117.93918928780491</v>
      </c>
      <c r="Q17" s="4">
        <f t="shared" si="23"/>
        <v>50</v>
      </c>
      <c r="R17">
        <f t="shared" si="0"/>
        <v>500000</v>
      </c>
      <c r="S17">
        <f t="shared" si="1"/>
        <v>350.31133686620524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326.40076839148628</v>
      </c>
      <c r="AC17">
        <f t="shared" si="2"/>
        <v>292.76567271200247</v>
      </c>
      <c r="AE17">
        <f t="shared" si="3"/>
        <v>1971.3062328976193</v>
      </c>
      <c r="AF17">
        <f t="shared" si="4"/>
        <v>-98.565311644880978</v>
      </c>
      <c r="AG17">
        <f t="shared" si="4"/>
        <v>-41.786497024476652</v>
      </c>
      <c r="AH17">
        <f t="shared" si="5"/>
        <v>-1275.7976041590791</v>
      </c>
      <c r="AI17">
        <f t="shared" si="6"/>
        <v>555.15682006918269</v>
      </c>
      <c r="AJ17">
        <f t="shared" si="7"/>
        <v>33.635095679483811</v>
      </c>
      <c r="AK17">
        <f t="shared" si="24"/>
        <v>153.93991827509572</v>
      </c>
      <c r="AL17">
        <f t="shared" si="8"/>
        <v>742.73183402376219</v>
      </c>
      <c r="AN17">
        <f t="shared" si="9"/>
        <v>624.50113445573299</v>
      </c>
      <c r="AO17">
        <f t="shared" si="9"/>
        <v>-31.22505672278665</v>
      </c>
      <c r="AP17">
        <f t="shared" si="9"/>
        <v>-13.237778261553375</v>
      </c>
      <c r="AQ17">
        <f t="shared" si="9"/>
        <v>-404.16706335987624</v>
      </c>
      <c r="AR17">
        <f t="shared" si="9"/>
        <v>175.87123611151674</v>
      </c>
      <c r="AS17">
        <f t="shared" si="9"/>
        <v>10.655450208002094</v>
      </c>
      <c r="AT17">
        <f t="shared" si="9"/>
        <v>48.767488275786803</v>
      </c>
      <c r="AU17">
        <f t="shared" si="9"/>
        <v>235.29417459530563</v>
      </c>
      <c r="AW17">
        <v>14</v>
      </c>
      <c r="AX17">
        <f>(R17*SUMPRODUCT(K18:$K$23, X18:$X$23)-$AZ$3*SUMPRODUCT(K17:$K$22, W18:$W$23))/Z17</f>
        <v>350.31133686620524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2358.783785756098</v>
      </c>
      <c r="P18">
        <f t="shared" si="22"/>
        <v>117.93918928780491</v>
      </c>
      <c r="Q18" s="4">
        <f t="shared" si="23"/>
        <v>50</v>
      </c>
      <c r="R18">
        <f t="shared" si="0"/>
        <v>500000</v>
      </c>
      <c r="S18">
        <f t="shared" si="1"/>
        <v>308.18009374776221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292.76567271200247</v>
      </c>
      <c r="AC18">
        <f t="shared" si="2"/>
        <v>254.18676703127971</v>
      </c>
      <c r="AE18">
        <f t="shared" si="3"/>
        <v>1945.5235324766948</v>
      </c>
      <c r="AF18">
        <f t="shared" si="4"/>
        <v>-97.276176623834743</v>
      </c>
      <c r="AG18">
        <f t="shared" si="4"/>
        <v>-41.239971722398998</v>
      </c>
      <c r="AH18">
        <f t="shared" si="5"/>
        <v>-1286.6033183288446</v>
      </c>
      <c r="AI18">
        <f t="shared" si="6"/>
        <v>520.4040658016163</v>
      </c>
      <c r="AJ18">
        <f t="shared" si="7"/>
        <v>38.578905680722755</v>
      </c>
      <c r="AK18">
        <f t="shared" si="24"/>
        <v>149.87091199954043</v>
      </c>
      <c r="AL18">
        <f t="shared" si="8"/>
        <v>708.85388348187951</v>
      </c>
      <c r="AN18">
        <f t="shared" si="9"/>
        <v>567.74980239882234</v>
      </c>
      <c r="AO18">
        <f t="shared" si="9"/>
        <v>-28.38749011994112</v>
      </c>
      <c r="AP18">
        <f t="shared" si="9"/>
        <v>-12.034799582464329</v>
      </c>
      <c r="AQ18">
        <f t="shared" si="9"/>
        <v>-375.46129232215844</v>
      </c>
      <c r="AR18">
        <f t="shared" si="9"/>
        <v>151.8662203742584</v>
      </c>
      <c r="AS18">
        <f t="shared" si="9"/>
        <v>11.258237544477259</v>
      </c>
      <c r="AT18">
        <f t="shared" si="9"/>
        <v>43.735878416618249</v>
      </c>
      <c r="AU18">
        <f t="shared" si="9"/>
        <v>206.86033633535391</v>
      </c>
      <c r="AW18">
        <v>15</v>
      </c>
      <c r="AX18">
        <f>(R18*SUMPRODUCT(K19:$K$23, X19:$X$23)-$AZ$3*SUMPRODUCT(K18:$K$22, W19:$W$23))/Z18</f>
        <v>308.18009374776221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2358.783785756098</v>
      </c>
      <c r="P19">
        <f t="shared" si="22"/>
        <v>117.93918928780491</v>
      </c>
      <c r="Q19" s="4">
        <f t="shared" si="23"/>
        <v>50</v>
      </c>
      <c r="R19">
        <f t="shared" si="0"/>
        <v>500000</v>
      </c>
      <c r="S19">
        <f t="shared" si="1"/>
        <v>259.35723287115587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254.18676703127971</v>
      </c>
      <c r="AC19">
        <f t="shared" si="2"/>
        <v>211.10441620634697</v>
      </c>
      <c r="AE19">
        <f t="shared" si="3"/>
        <v>1919.9374875209696</v>
      </c>
      <c r="AF19">
        <f t="shared" si="4"/>
        <v>-95.996874376048495</v>
      </c>
      <c r="AG19">
        <f t="shared" si="4"/>
        <v>-40.697614997924489</v>
      </c>
      <c r="AH19">
        <f t="shared" si="5"/>
        <v>-1299.5700725052091</v>
      </c>
      <c r="AI19">
        <f t="shared" si="6"/>
        <v>483.67292564178751</v>
      </c>
      <c r="AJ19">
        <f t="shared" si="7"/>
        <v>43.082350824932746</v>
      </c>
      <c r="AK19">
        <f t="shared" si="24"/>
        <v>145.46891661233406</v>
      </c>
      <c r="AL19">
        <f t="shared" si="8"/>
        <v>672.22419307905432</v>
      </c>
      <c r="AN19">
        <f t="shared" si="9"/>
        <v>516.11794432361251</v>
      </c>
      <c r="AO19">
        <f t="shared" si="9"/>
        <v>-25.805897216180629</v>
      </c>
      <c r="AP19">
        <f t="shared" si="9"/>
        <v>-10.940340260100887</v>
      </c>
      <c r="AQ19">
        <f t="shared" si="9"/>
        <v>-349.35066307389388</v>
      </c>
      <c r="AR19">
        <f t="shared" si="9"/>
        <v>130.02104377343713</v>
      </c>
      <c r="AS19">
        <f t="shared" si="9"/>
        <v>11.58140537851763</v>
      </c>
      <c r="AT19">
        <f t="shared" si="9"/>
        <v>39.104980601156605</v>
      </c>
      <c r="AU19">
        <f t="shared" si="9"/>
        <v>180.70742975311134</v>
      </c>
      <c r="AW19">
        <v>16</v>
      </c>
      <c r="AX19">
        <f>(R19*SUMPRODUCT(K20:$K$23, X20:$X$23)-$AZ$3*SUMPRODUCT(K19:$K$22, W20:$W$23))/Z19</f>
        <v>259.35723287115587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2358.783785756098</v>
      </c>
      <c r="P20">
        <f t="shared" si="22"/>
        <v>117.93918928780491</v>
      </c>
      <c r="Q20" s="4">
        <f t="shared" si="23"/>
        <v>50</v>
      </c>
      <c r="R20">
        <f t="shared" si="0"/>
        <v>500000</v>
      </c>
      <c r="S20">
        <f t="shared" si="1"/>
        <v>204.29227876220583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211.10441620634697</v>
      </c>
      <c r="AC20">
        <f t="shared" si="2"/>
        <v>164.08436561375788</v>
      </c>
      <c r="AE20">
        <f t="shared" si="3"/>
        <v>1894.5382735503072</v>
      </c>
      <c r="AF20">
        <f t="shared" si="4"/>
        <v>-94.72691367751537</v>
      </c>
      <c r="AG20">
        <f t="shared" si="4"/>
        <v>-40.159218597965328</v>
      </c>
      <c r="AH20">
        <f t="shared" si="5"/>
        <v>-1314.202499799178</v>
      </c>
      <c r="AI20">
        <f t="shared" si="6"/>
        <v>445.4496414756486</v>
      </c>
      <c r="AJ20">
        <f t="shared" si="7"/>
        <v>47.020050592589087</v>
      </c>
      <c r="AK20">
        <f t="shared" si="24"/>
        <v>140.76410432553973</v>
      </c>
      <c r="AL20">
        <f t="shared" si="8"/>
        <v>633.23379639377742</v>
      </c>
      <c r="AN20">
        <f t="shared" si="9"/>
        <v>469.14449065375857</v>
      </c>
      <c r="AO20">
        <f t="shared" si="9"/>
        <v>-23.457224532687931</v>
      </c>
      <c r="AP20">
        <f t="shared" si="9"/>
        <v>-9.9446268345315154</v>
      </c>
      <c r="AQ20">
        <f t="shared" si="9"/>
        <v>-325.43594974662824</v>
      </c>
      <c r="AR20">
        <f t="shared" si="9"/>
        <v>110.30668953991091</v>
      </c>
      <c r="AS20">
        <f t="shared" si="9"/>
        <v>11.643574581597605</v>
      </c>
      <c r="AT20">
        <f t="shared" si="9"/>
        <v>34.8574135176395</v>
      </c>
      <c r="AU20">
        <f t="shared" si="9"/>
        <v>156.80767763914801</v>
      </c>
      <c r="AW20">
        <v>17</v>
      </c>
      <c r="AX20">
        <f>(R20*SUMPRODUCT(K21:$K$23, X21:$X$23)-$AZ$3*SUMPRODUCT(K20:$K$22, W21:$W$23))/Z20</f>
        <v>204.29227876220583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2358.783785756098</v>
      </c>
      <c r="P21">
        <f t="shared" si="22"/>
        <v>117.93918928780491</v>
      </c>
      <c r="Q21" s="4">
        <f t="shared" si="23"/>
        <v>50</v>
      </c>
      <c r="R21">
        <f t="shared" si="0"/>
        <v>500000</v>
      </c>
      <c r="S21">
        <f t="shared" si="1"/>
        <v>142.78844300021387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164.08436561375788</v>
      </c>
      <c r="AC21">
        <f t="shared" si="2"/>
        <v>113.15800264192103</v>
      </c>
      <c r="AE21">
        <f t="shared" si="3"/>
        <v>1869.3057802998051</v>
      </c>
      <c r="AF21">
        <f t="shared" si="4"/>
        <v>-93.465289014990262</v>
      </c>
      <c r="AG21">
        <f t="shared" si="4"/>
        <v>-39.624356237903491</v>
      </c>
      <c r="AH21">
        <f t="shared" si="5"/>
        <v>-1332.7017408218485</v>
      </c>
      <c r="AI21">
        <f t="shared" si="6"/>
        <v>403.51439422506292</v>
      </c>
      <c r="AJ21">
        <f t="shared" si="7"/>
        <v>50.926362971836852</v>
      </c>
      <c r="AK21">
        <f t="shared" si="24"/>
        <v>135.7947399829001</v>
      </c>
      <c r="AL21">
        <f t="shared" si="8"/>
        <v>590.23549717979984</v>
      </c>
      <c r="AN21">
        <f t="shared" si="9"/>
        <v>426.40761611711099</v>
      </c>
      <c r="AO21">
        <f t="shared" si="9"/>
        <v>-21.320380805855553</v>
      </c>
      <c r="AP21">
        <f t="shared" si="9"/>
        <v>-9.0387177216505226</v>
      </c>
      <c r="AQ21">
        <f t="shared" si="9"/>
        <v>-304.00278985272638</v>
      </c>
      <c r="AR21">
        <f t="shared" si="9"/>
        <v>92.045727736878575</v>
      </c>
      <c r="AS21">
        <f t="shared" si="9"/>
        <v>11.616820137822975</v>
      </c>
      <c r="AT21">
        <f t="shared" si="9"/>
        <v>30.976158083705577</v>
      </c>
      <c r="AU21">
        <f t="shared" si="9"/>
        <v>134.63870595840712</v>
      </c>
      <c r="AW21">
        <v>18</v>
      </c>
      <c r="AX21">
        <f>(R21*SUMPRODUCT(K22:$K$23, X22:$X$23)-$AZ$3*SUMPRODUCT(K21:$K$22, W22:$W$23))/Z21</f>
        <v>142.78844300021387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2358.783785756098</v>
      </c>
      <c r="P22">
        <f t="shared" si="22"/>
        <v>117.93918928780491</v>
      </c>
      <c r="Q22" s="4">
        <f t="shared" si="23"/>
        <v>50</v>
      </c>
      <c r="R22">
        <f t="shared" si="0"/>
        <v>500000</v>
      </c>
      <c r="S22">
        <f t="shared" si="1"/>
        <v>74.595745196783909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113.15800264192103</v>
      </c>
      <c r="AC22">
        <f t="shared" si="2"/>
        <v>58.322757189141129</v>
      </c>
      <c r="AE22">
        <f t="shared" si="3"/>
        <v>1844.2174367374932</v>
      </c>
      <c r="AF22">
        <f t="shared" si="4"/>
        <v>-92.210871836874674</v>
      </c>
      <c r="AG22">
        <f t="shared" si="4"/>
        <v>-39.092549471344135</v>
      </c>
      <c r="AH22">
        <f t="shared" si="5"/>
        <v>-1355.6320418032158</v>
      </c>
      <c r="AI22">
        <f t="shared" si="6"/>
        <v>357.28197362605852</v>
      </c>
      <c r="AJ22">
        <f t="shared" si="7"/>
        <v>54.835245452779901</v>
      </c>
      <c r="AK22">
        <f t="shared" si="24"/>
        <v>130.56151972797778</v>
      </c>
      <c r="AL22">
        <f t="shared" si="8"/>
        <v>542.67873880681623</v>
      </c>
      <c r="AN22">
        <f t="shared" si="9"/>
        <v>387.52354554282118</v>
      </c>
      <c r="AO22">
        <f t="shared" si="9"/>
        <v>-19.376177277141064</v>
      </c>
      <c r="AP22">
        <f t="shared" si="9"/>
        <v>-8.2144778992238621</v>
      </c>
      <c r="AQ22">
        <f t="shared" si="9"/>
        <v>-284.85759044789535</v>
      </c>
      <c r="AR22">
        <f t="shared" si="9"/>
        <v>75.075299918560901</v>
      </c>
      <c r="AS22">
        <f t="shared" si="9"/>
        <v>11.522474690492182</v>
      </c>
      <c r="AT22">
        <f t="shared" si="9"/>
        <v>27.434760147345226</v>
      </c>
      <c r="AU22">
        <f t="shared" si="9"/>
        <v>114.03253475639832</v>
      </c>
      <c r="AW22">
        <v>19</v>
      </c>
      <c r="AX22">
        <f>(R22*SUMPRODUCT(K23:$K$23, X23:$X$23)-$AZ$3*SUMPRODUCT(K22:$K$22, W23:$W$23))/Z22</f>
        <v>74.595745196783909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2358.783785756098</v>
      </c>
      <c r="P23">
        <f t="shared" si="22"/>
        <v>117.93918928780491</v>
      </c>
      <c r="Q23" s="4">
        <f t="shared" si="23"/>
        <v>50</v>
      </c>
      <c r="R23">
        <f t="shared" si="0"/>
        <v>500000</v>
      </c>
      <c r="S23">
        <f t="shared" si="1"/>
        <v>75.619127585669247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58.322757189141129</v>
      </c>
      <c r="AC23">
        <f t="shared" si="2"/>
        <v>58.322757189141129</v>
      </c>
      <c r="AE23">
        <f t="shared" si="3"/>
        <v>1819.2589413634989</v>
      </c>
      <c r="AF23">
        <f t="shared" si="4"/>
        <v>-90.962947068174955</v>
      </c>
      <c r="AG23">
        <f t="shared" si="4"/>
        <v>-38.56349514417964</v>
      </c>
      <c r="AH23">
        <f t="shared" si="5"/>
        <v>-1381.2883245105795</v>
      </c>
      <c r="AI23">
        <f t="shared" si="6"/>
        <v>308.44417464056482</v>
      </c>
      <c r="AJ23">
        <f t="shared" si="7"/>
        <v>0</v>
      </c>
      <c r="AK23">
        <f t="shared" si="24"/>
        <v>125.06331260391256</v>
      </c>
      <c r="AL23">
        <f t="shared" si="8"/>
        <v>433.50748724447737</v>
      </c>
      <c r="AN23">
        <f t="shared" si="9"/>
        <v>352.14526732638922</v>
      </c>
      <c r="AO23">
        <f t="shared" si="9"/>
        <v>-17.607263366319462</v>
      </c>
      <c r="AP23">
        <f t="shared" si="9"/>
        <v>-7.4645516357386388</v>
      </c>
      <c r="AQ23">
        <f t="shared" si="9"/>
        <v>-267.36938608917342</v>
      </c>
      <c r="AR23">
        <f t="shared" si="9"/>
        <v>59.704066235157676</v>
      </c>
      <c r="AS23">
        <f t="shared" si="9"/>
        <v>0</v>
      </c>
      <c r="AT23">
        <f t="shared" si="9"/>
        <v>24.207908312722711</v>
      </c>
      <c r="AU23">
        <f t="shared" si="9"/>
        <v>83.911974547880391</v>
      </c>
      <c r="AW23">
        <v>20</v>
      </c>
      <c r="AX23">
        <f>(R23*SUMPRODUCT(K$23:$K24, X$23:$X24)-$AZ$3*SUMPRODUCT(K$22:$K23, W$23:$W24))/Z23</f>
        <v>75.619127585669247</v>
      </c>
    </row>
    <row r="25" spans="5:50" x14ac:dyDescent="0.25">
      <c r="AN25" s="8">
        <f t="shared" ref="AN25:AU25" si="25">SUM(AN3:AN23)</f>
        <v>20358.979311853433</v>
      </c>
      <c r="AO25" s="8">
        <f t="shared" si="25"/>
        <v>-2787.0368049097447</v>
      </c>
      <c r="AP25" s="8">
        <f t="shared" si="25"/>
        <v>-902.03863575426215</v>
      </c>
      <c r="AQ25" s="8">
        <f t="shared" si="25"/>
        <v>-11949.958251904078</v>
      </c>
      <c r="AR25" s="8">
        <f t="shared" si="25"/>
        <v>4719.9456192853477</v>
      </c>
      <c r="AS25" s="8">
        <f t="shared" si="25"/>
        <v>-217.93861728066389</v>
      </c>
      <c r="AT25" s="8">
        <f t="shared" si="25"/>
        <v>1366.0572596505344</v>
      </c>
      <c r="AU25" s="9">
        <f t="shared" si="25"/>
        <v>5868.0642616552195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A606D-9EE9-45CF-8DCD-AC285B80A65A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2851.4114723983625</v>
      </c>
      <c r="K3">
        <v>1</v>
      </c>
      <c r="L3" s="2">
        <v>0</v>
      </c>
      <c r="O3">
        <f>$C$3</f>
        <v>2851.4114723983625</v>
      </c>
      <c r="P3">
        <f>O3*B5</f>
        <v>2281.1291779186899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2851.4114723983625</v>
      </c>
      <c r="AF3">
        <f t="shared" ref="AF3:AG23" si="4">-$Z3*P3</f>
        <v>-2281.1291779186899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49.800366779672572</v>
      </c>
      <c r="AJ3">
        <f t="shared" ref="AJ3:AJ23" si="7">AB3-AC3</f>
        <v>0</v>
      </c>
      <c r="AL3">
        <f t="shared" ref="AL3:AL23" si="8">SUM(AI3:AK3)</f>
        <v>49.800366779672572</v>
      </c>
      <c r="AN3">
        <f t="shared" ref="AN3:AU23" si="9">AE3*$K3</f>
        <v>2851.4114723983625</v>
      </c>
      <c r="AO3">
        <f t="shared" si="9"/>
        <v>-2281.1291779186899</v>
      </c>
      <c r="AP3">
        <f t="shared" si="9"/>
        <v>-520.48192770000003</v>
      </c>
      <c r="AQ3">
        <f t="shared" si="9"/>
        <v>0</v>
      </c>
      <c r="AR3">
        <f t="shared" si="9"/>
        <v>49.800366779672572</v>
      </c>
      <c r="AS3">
        <f t="shared" si="9"/>
        <v>0</v>
      </c>
      <c r="AT3">
        <f t="shared" si="9"/>
        <v>0</v>
      </c>
      <c r="AU3">
        <f t="shared" si="9"/>
        <v>49.800366779672572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1579.3873960461308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270.23437054450596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266.76188617668049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-266.76188617668049</v>
      </c>
      <c r="AK4">
        <f>H4*SUM(AB4, AE4:AF4)</f>
        <v>0</v>
      </c>
      <c r="AL4">
        <f t="shared" si="8"/>
        <v>-1691.7113861766804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-1312.6255098694514</v>
      </c>
      <c r="AR4">
        <f t="shared" si="9"/>
        <v>-1312.6255098694514</v>
      </c>
      <c r="AS4">
        <f t="shared" si="9"/>
        <v>-245.73394134767707</v>
      </c>
      <c r="AT4">
        <f t="shared" si="9"/>
        <v>0</v>
      </c>
      <c r="AU4">
        <f t="shared" si="9"/>
        <v>-1558.3594512171285</v>
      </c>
      <c r="AW4">
        <v>1</v>
      </c>
      <c r="AX4">
        <f>(R4*SUMPRODUCT(K5:$K$23, X5:$X$23)-$AZ$3*SUMPRODUCT(K4:$K$22, W5:$W$23))/Z4</f>
        <v>270.23437054450596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2851.4114723983625</v>
      </c>
      <c r="P5">
        <f t="shared" ref="P5:P23" si="22">O5*$C$5</f>
        <v>142.57057361991812</v>
      </c>
      <c r="Q5" s="4">
        <f t="shared" ref="Q5:Q23" si="23">$C$8</f>
        <v>50</v>
      </c>
      <c r="R5">
        <f t="shared" si="0"/>
        <v>500000</v>
      </c>
      <c r="S5">
        <f t="shared" si="1"/>
        <v>502.68867916618979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266.76188617668049</v>
      </c>
      <c r="AC5">
        <f t="shared" si="2"/>
        <v>489.82957170233931</v>
      </c>
      <c r="AE5">
        <f t="shared" si="3"/>
        <v>2778.4704891081765</v>
      </c>
      <c r="AF5">
        <f t="shared" si="4"/>
        <v>-138.92352445540882</v>
      </c>
      <c r="AG5">
        <f t="shared" si="4"/>
        <v>-48.720967071987786</v>
      </c>
      <c r="AH5">
        <f t="shared" si="5"/>
        <v>-1429.629275122139</v>
      </c>
      <c r="AI5">
        <f t="shared" si="6"/>
        <v>1161.196722458641</v>
      </c>
      <c r="AJ5">
        <f t="shared" si="7"/>
        <v>-223.06768552565882</v>
      </c>
      <c r="AK5">
        <f>H5*SUM(AB5, AE5:AF5)</f>
        <v>248.69866098317758</v>
      </c>
      <c r="AL5">
        <f t="shared" si="8"/>
        <v>1186.8276979161599</v>
      </c>
      <c r="AN5">
        <f t="shared" si="9"/>
        <v>2357.6998843059755</v>
      </c>
      <c r="AO5">
        <f t="shared" si="9"/>
        <v>-117.88499421529878</v>
      </c>
      <c r="AP5">
        <f t="shared" si="9"/>
        <v>-41.342680758783665</v>
      </c>
      <c r="AQ5">
        <f t="shared" si="9"/>
        <v>-1213.1267147767323</v>
      </c>
      <c r="AR5">
        <f t="shared" si="9"/>
        <v>985.34549455516094</v>
      </c>
      <c r="AS5">
        <f t="shared" si="9"/>
        <v>-189.28639278981782</v>
      </c>
      <c r="AT5">
        <f t="shared" si="9"/>
        <v>211.03582223588617</v>
      </c>
      <c r="AU5">
        <f t="shared" si="9"/>
        <v>1007.0949240012293</v>
      </c>
      <c r="AW5">
        <v>2</v>
      </c>
      <c r="AX5">
        <f>(R5*SUMPRODUCT(K6:$K$23, X6:$X$23)-$AZ$3*SUMPRODUCT(K5:$K$22, W6:$W$23))/Z5</f>
        <v>502.68867916618979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2851.4114723983625</v>
      </c>
      <c r="P6">
        <f t="shared" si="22"/>
        <v>142.57057361991812</v>
      </c>
      <c r="Q6" s="4">
        <f t="shared" si="23"/>
        <v>50</v>
      </c>
      <c r="R6">
        <f t="shared" si="0"/>
        <v>500000</v>
      </c>
      <c r="S6">
        <f t="shared" si="1"/>
        <v>698.71934955780944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489.82957170233931</v>
      </c>
      <c r="AC6">
        <f t="shared" si="2"/>
        <v>672.02824658012287</v>
      </c>
      <c r="AE6">
        <f t="shared" si="3"/>
        <v>2742.4874569267618</v>
      </c>
      <c r="AF6">
        <f t="shared" si="4"/>
        <v>-137.12437284633808</v>
      </c>
      <c r="AG6">
        <f t="shared" si="4"/>
        <v>-48.089998295125341</v>
      </c>
      <c r="AH6">
        <f t="shared" si="5"/>
        <v>-1437.5910614256563</v>
      </c>
      <c r="AI6">
        <f t="shared" si="6"/>
        <v>1119.6820243596417</v>
      </c>
      <c r="AJ6">
        <f t="shared" si="7"/>
        <v>-182.19867487778356</v>
      </c>
      <c r="AK6">
        <f>H6*SUM(AB6, AE6:AF6)</f>
        <v>264.86182594064263</v>
      </c>
      <c r="AL6">
        <f t="shared" si="8"/>
        <v>1202.3451754225007</v>
      </c>
      <c r="AN6">
        <f t="shared" si="9"/>
        <v>2143.7234103374903</v>
      </c>
      <c r="AO6">
        <f t="shared" si="9"/>
        <v>-107.18617051687451</v>
      </c>
      <c r="AP6">
        <f t="shared" si="9"/>
        <v>-37.590565779241508</v>
      </c>
      <c r="AQ6">
        <f t="shared" si="9"/>
        <v>-1123.723503305853</v>
      </c>
      <c r="AR6">
        <f t="shared" si="9"/>
        <v>875.22317073552097</v>
      </c>
      <c r="AS6">
        <f t="shared" si="9"/>
        <v>-142.41945343504423</v>
      </c>
      <c r="AT6">
        <f t="shared" si="9"/>
        <v>207.03485638178876</v>
      </c>
      <c r="AU6">
        <f t="shared" si="9"/>
        <v>939.83857368226552</v>
      </c>
      <c r="AW6">
        <v>3</v>
      </c>
      <c r="AX6">
        <f>(R6*SUMPRODUCT(K7:$K$23, X7:$X$23)-$AZ$3*SUMPRODUCT(K6:$K$22, W7:$W$23))/Z6</f>
        <v>698.71934955780944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2851.4114723983625</v>
      </c>
      <c r="P7">
        <f t="shared" si="22"/>
        <v>142.57057361991812</v>
      </c>
      <c r="Q7" s="4">
        <f t="shared" si="23"/>
        <v>50</v>
      </c>
      <c r="R7">
        <f t="shared" si="0"/>
        <v>500000</v>
      </c>
      <c r="S7">
        <f t="shared" si="1"/>
        <v>859.55967502479666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672.02824658012287</v>
      </c>
      <c r="AC7">
        <f t="shared" si="2"/>
        <v>815.965968309034</v>
      </c>
      <c r="AE7">
        <f t="shared" si="3"/>
        <v>2706.7983651698164</v>
      </c>
      <c r="AF7">
        <f t="shared" si="4"/>
        <v>-135.3399182584908</v>
      </c>
      <c r="AG7">
        <f t="shared" si="4"/>
        <v>-47.464183815131562</v>
      </c>
      <c r="AH7">
        <f t="shared" si="5"/>
        <v>-1449.144970425273</v>
      </c>
      <c r="AI7">
        <f t="shared" si="6"/>
        <v>1074.8492926709212</v>
      </c>
      <c r="AJ7">
        <f t="shared" si="7"/>
        <v>-143.93772172891113</v>
      </c>
      <c r="AK7">
        <f>H7*SUM(AB7, AE7:AF7)</f>
        <v>277.55164333545025</v>
      </c>
      <c r="AL7">
        <f t="shared" si="8"/>
        <v>1208.4632142774603</v>
      </c>
      <c r="AN7">
        <f t="shared" si="9"/>
        <v>1949.0427864959283</v>
      </c>
      <c r="AO7">
        <f t="shared" si="9"/>
        <v>-97.452139324796391</v>
      </c>
      <c r="AP7">
        <f t="shared" si="9"/>
        <v>-34.176806914095792</v>
      </c>
      <c r="AQ7">
        <f t="shared" si="9"/>
        <v>-1043.46359431063</v>
      </c>
      <c r="AR7">
        <f t="shared" si="9"/>
        <v>773.9502459464062</v>
      </c>
      <c r="AS7">
        <f t="shared" si="9"/>
        <v>-103.64302781112113</v>
      </c>
      <c r="AT7">
        <f t="shared" si="9"/>
        <v>199.85235519717472</v>
      </c>
      <c r="AU7">
        <f t="shared" si="9"/>
        <v>870.1595733324599</v>
      </c>
      <c r="AW7">
        <v>4</v>
      </c>
      <c r="AX7">
        <f>(R7*SUMPRODUCT(K8:$K$23, X8:$X$23)-$AZ$3*SUMPRODUCT(K7:$K$22, W8:$W$23))/Z7</f>
        <v>859.55967502479666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2851.4114723983625</v>
      </c>
      <c r="P8">
        <f t="shared" si="22"/>
        <v>142.57057361991812</v>
      </c>
      <c r="Q8" s="4">
        <f t="shared" si="23"/>
        <v>50</v>
      </c>
      <c r="R8">
        <f t="shared" si="0"/>
        <v>500000</v>
      </c>
      <c r="S8">
        <f t="shared" si="1"/>
        <v>988.59415957827014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815.965968309034</v>
      </c>
      <c r="AC8">
        <f t="shared" si="2"/>
        <v>926.18223482112353</v>
      </c>
      <c r="AE8">
        <f t="shared" si="3"/>
        <v>2671.396168299349</v>
      </c>
      <c r="AF8">
        <f t="shared" si="4"/>
        <v>-133.56980841496744</v>
      </c>
      <c r="AG8">
        <f t="shared" si="4"/>
        <v>-46.843400087262744</v>
      </c>
      <c r="AH8">
        <f t="shared" si="5"/>
        <v>-1461.4188971750336</v>
      </c>
      <c r="AI8">
        <f t="shared" si="6"/>
        <v>1029.5640626220852</v>
      </c>
      <c r="AJ8">
        <f t="shared" si="7"/>
        <v>-110.21626651208953</v>
      </c>
      <c r="AK8">
        <f t="shared" ref="AK8:AK23" si="24">H8*SUM(AB8:AB8, AE8:AF8)</f>
        <v>286.99071710816696</v>
      </c>
      <c r="AL8">
        <f t="shared" si="8"/>
        <v>1206.3385132181627</v>
      </c>
      <c r="AN8">
        <f t="shared" si="9"/>
        <v>1771.9241741078877</v>
      </c>
      <c r="AO8">
        <f t="shared" si="9"/>
        <v>-88.596208705394375</v>
      </c>
      <c r="AP8">
        <f t="shared" si="9"/>
        <v>-31.071000998279231</v>
      </c>
      <c r="AQ8">
        <f t="shared" si="9"/>
        <v>-969.35209503241185</v>
      </c>
      <c r="AR8">
        <f t="shared" si="9"/>
        <v>682.90486937180219</v>
      </c>
      <c r="AS8">
        <f t="shared" si="9"/>
        <v>-73.105917171774919</v>
      </c>
      <c r="AT8">
        <f t="shared" si="9"/>
        <v>190.35955633351617</v>
      </c>
      <c r="AU8">
        <f t="shared" si="9"/>
        <v>800.15850853354345</v>
      </c>
      <c r="AW8">
        <v>5</v>
      </c>
      <c r="AX8">
        <f>(R8*SUMPRODUCT(K9:$K$23, X9:$X$23)-$AZ$3*SUMPRODUCT(K8:$K$22, W9:$W$23))/Z8</f>
        <v>988.59415957827014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2851.4114723983625</v>
      </c>
      <c r="P9">
        <f t="shared" si="22"/>
        <v>142.57057361991812</v>
      </c>
      <c r="Q9" s="4">
        <f t="shared" si="23"/>
        <v>50</v>
      </c>
      <c r="R9">
        <f t="shared" si="0"/>
        <v>500000</v>
      </c>
      <c r="S9">
        <f t="shared" si="1"/>
        <v>1087.7808439734222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926.18223482112353</v>
      </c>
      <c r="AC9">
        <f t="shared" si="2"/>
        <v>1005.7045450434562</v>
      </c>
      <c r="AE9">
        <f t="shared" si="3"/>
        <v>2636.26399882636</v>
      </c>
      <c r="AF9">
        <f t="shared" si="4"/>
        <v>-131.813199941318</v>
      </c>
      <c r="AG9">
        <f t="shared" si="4"/>
        <v>-46.22735133714253</v>
      </c>
      <c r="AH9">
        <f t="shared" si="5"/>
        <v>-1476.1474924758577</v>
      </c>
      <c r="AI9">
        <f t="shared" si="6"/>
        <v>982.07595507204178</v>
      </c>
      <c r="AJ9">
        <f t="shared" si="7"/>
        <v>-79.522310222332635</v>
      </c>
      <c r="AK9">
        <f t="shared" si="24"/>
        <v>293.56612996030401</v>
      </c>
      <c r="AL9">
        <f t="shared" si="8"/>
        <v>1196.119774810013</v>
      </c>
      <c r="AN9">
        <f t="shared" si="9"/>
        <v>1610.7832329908263</v>
      </c>
      <c r="AO9">
        <f t="shared" si="9"/>
        <v>-80.539161649541313</v>
      </c>
      <c r="AP9">
        <f t="shared" si="9"/>
        <v>-28.245366348967753</v>
      </c>
      <c r="AQ9">
        <f t="shared" si="9"/>
        <v>-901.94063696204819</v>
      </c>
      <c r="AR9">
        <f t="shared" si="9"/>
        <v>600.05806803026894</v>
      </c>
      <c r="AS9">
        <f t="shared" si="9"/>
        <v>-48.588913709649063</v>
      </c>
      <c r="AT9">
        <f t="shared" si="9"/>
        <v>179.37179285708163</v>
      </c>
      <c r="AU9">
        <f t="shared" si="9"/>
        <v>730.84094717770142</v>
      </c>
      <c r="AW9">
        <v>6</v>
      </c>
      <c r="AX9">
        <f>(R9*SUMPRODUCT(K10:$K$23, X10:$X$23)-$AZ$3*SUMPRODUCT(K9:$K$22, W10:$W$23))/Z9</f>
        <v>1087.7808439734222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2851.4114723983625</v>
      </c>
      <c r="P10">
        <f t="shared" si="22"/>
        <v>142.57057361991812</v>
      </c>
      <c r="Q10" s="4">
        <f t="shared" si="23"/>
        <v>50</v>
      </c>
      <c r="R10">
        <f t="shared" si="0"/>
        <v>500000</v>
      </c>
      <c r="S10">
        <f t="shared" si="1"/>
        <v>1159.3718844794828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1005.7045450434562</v>
      </c>
      <c r="AC10">
        <f t="shared" si="2"/>
        <v>1057.713543709051</v>
      </c>
      <c r="AE10">
        <f t="shared" si="3"/>
        <v>2601.3883667682539</v>
      </c>
      <c r="AF10">
        <f t="shared" si="4"/>
        <v>-130.0694183384127</v>
      </c>
      <c r="AG10">
        <f t="shared" si="4"/>
        <v>-45.615801015561416</v>
      </c>
      <c r="AH10">
        <f t="shared" si="5"/>
        <v>-1492.7680820968462</v>
      </c>
      <c r="AI10">
        <f t="shared" si="6"/>
        <v>932.93506531743378</v>
      </c>
      <c r="AJ10">
        <f t="shared" si="7"/>
        <v>-52.008998665594845</v>
      </c>
      <c r="AK10">
        <f t="shared" si="24"/>
        <v>297.53585438349705</v>
      </c>
      <c r="AL10">
        <f t="shared" si="8"/>
        <v>1178.461921035336</v>
      </c>
      <c r="AN10">
        <f t="shared" si="9"/>
        <v>1464.1809836421194</v>
      </c>
      <c r="AO10">
        <f t="shared" si="9"/>
        <v>-73.209049182105971</v>
      </c>
      <c r="AP10">
        <f t="shared" si="9"/>
        <v>-25.674670208340292</v>
      </c>
      <c r="AQ10">
        <f t="shared" si="9"/>
        <v>-840.19851349970804</v>
      </c>
      <c r="AR10">
        <f t="shared" si="9"/>
        <v>525.0987507519651</v>
      </c>
      <c r="AS10">
        <f t="shared" si="9"/>
        <v>-29.273055802519565</v>
      </c>
      <c r="AT10">
        <f t="shared" si="9"/>
        <v>167.4668594298503</v>
      </c>
      <c r="AU10">
        <f t="shared" si="9"/>
        <v>663.29255437929589</v>
      </c>
      <c r="AW10">
        <v>7</v>
      </c>
      <c r="AX10">
        <f>(R10*SUMPRODUCT(K11:$K$23, X11:$X$23)-$AZ$3*SUMPRODUCT(K10:$K$22, W11:$W$23))/Z10</f>
        <v>1159.3718844794828</v>
      </c>
    </row>
    <row r="11" spans="1:52" x14ac:dyDescent="0.25">
      <c r="A11" t="s">
        <v>33</v>
      </c>
      <c r="C11" s="7">
        <f>AU25</f>
        <v>7195.5624821517658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2851.4114723983625</v>
      </c>
      <c r="P11">
        <f t="shared" si="22"/>
        <v>142.57057361991812</v>
      </c>
      <c r="Q11" s="4">
        <f t="shared" si="23"/>
        <v>50</v>
      </c>
      <c r="R11">
        <f t="shared" si="0"/>
        <v>500000</v>
      </c>
      <c r="S11">
        <f t="shared" si="1"/>
        <v>1204.0626129197294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1057.713543709051</v>
      </c>
      <c r="AC11">
        <f t="shared" si="2"/>
        <v>1083.8553811795209</v>
      </c>
      <c r="AE11">
        <f t="shared" si="3"/>
        <v>2566.7416587429743</v>
      </c>
      <c r="AF11">
        <f t="shared" si="4"/>
        <v>-128.33708293714872</v>
      </c>
      <c r="AG11">
        <f t="shared" si="4"/>
        <v>-45.008264917024619</v>
      </c>
      <c r="AH11">
        <f t="shared" si="5"/>
        <v>-1513.7808838118626</v>
      </c>
      <c r="AI11">
        <f t="shared" si="6"/>
        <v>879.61542707693843</v>
      </c>
      <c r="AJ11">
        <f t="shared" si="7"/>
        <v>-26.141837470469909</v>
      </c>
      <c r="AK11">
        <f t="shared" si="24"/>
        <v>299.16981972312703</v>
      </c>
      <c r="AL11">
        <f t="shared" si="8"/>
        <v>1152.6434093295957</v>
      </c>
      <c r="AN11">
        <f t="shared" si="9"/>
        <v>1330.8009264455397</v>
      </c>
      <c r="AO11">
        <f t="shared" si="9"/>
        <v>-66.540046322276993</v>
      </c>
      <c r="AP11">
        <f t="shared" si="9"/>
        <v>-23.335827524853585</v>
      </c>
      <c r="AQ11">
        <f t="shared" si="9"/>
        <v>-784.8631730234074</v>
      </c>
      <c r="AR11">
        <f t="shared" si="9"/>
        <v>456.0618795750018</v>
      </c>
      <c r="AS11">
        <f t="shared" si="9"/>
        <v>-13.553986396016102</v>
      </c>
      <c r="AT11">
        <f t="shared" si="9"/>
        <v>155.11318480219151</v>
      </c>
      <c r="AU11">
        <f t="shared" si="9"/>
        <v>597.62107798117722</v>
      </c>
      <c r="AW11">
        <v>8</v>
      </c>
      <c r="AX11">
        <f>(R11*SUMPRODUCT(K12:$K$23, X12:$X$23)-$AZ$3*SUMPRODUCT(K11:$K$22, W12:$W$23))/Z11</f>
        <v>1204.0626129197294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2851.4114723983625</v>
      </c>
      <c r="P12">
        <f t="shared" si="22"/>
        <v>142.57057361991812</v>
      </c>
      <c r="Q12" s="4">
        <f t="shared" si="23"/>
        <v>50</v>
      </c>
      <c r="R12">
        <f t="shared" si="0"/>
        <v>500000</v>
      </c>
      <c r="S12">
        <f t="shared" si="1"/>
        <v>1222.3470124900477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1083.8553811795209</v>
      </c>
      <c r="AC12">
        <f t="shared" si="2"/>
        <v>1085.5468141398569</v>
      </c>
      <c r="AE12">
        <f t="shared" si="3"/>
        <v>2532.2928824919782</v>
      </c>
      <c r="AF12">
        <f t="shared" si="4"/>
        <v>-126.61464412459891</v>
      </c>
      <c r="AG12">
        <f t="shared" si="4"/>
        <v>-44.404199586845863</v>
      </c>
      <c r="AH12">
        <f t="shared" si="5"/>
        <v>-1539.8268100850887</v>
      </c>
      <c r="AI12">
        <f t="shared" si="6"/>
        <v>821.44722869544466</v>
      </c>
      <c r="AJ12">
        <f t="shared" si="7"/>
        <v>-1.6914329603359874</v>
      </c>
      <c r="AK12">
        <f t="shared" si="24"/>
        <v>298.60637089186741</v>
      </c>
      <c r="AL12">
        <f t="shared" si="8"/>
        <v>1118.362166626976</v>
      </c>
      <c r="AN12">
        <f t="shared" si="9"/>
        <v>1209.4453146123155</v>
      </c>
      <c r="AO12">
        <f t="shared" si="9"/>
        <v>-60.472265730615781</v>
      </c>
      <c r="AP12">
        <f t="shared" si="9"/>
        <v>-21.207835598610291</v>
      </c>
      <c r="AQ12">
        <f t="shared" si="9"/>
        <v>-735.4348044208657</v>
      </c>
      <c r="AR12">
        <f t="shared" si="9"/>
        <v>392.33040886222369</v>
      </c>
      <c r="AS12">
        <f t="shared" si="9"/>
        <v>-0.80784323290679982</v>
      </c>
      <c r="AT12">
        <f t="shared" si="9"/>
        <v>142.61702454937119</v>
      </c>
      <c r="AU12">
        <f t="shared" si="9"/>
        <v>534.13959017868797</v>
      </c>
      <c r="AW12">
        <v>9</v>
      </c>
      <c r="AX12">
        <f>(R12*SUMPRODUCT(K13:$K$23, X13:$X$23)-$AZ$3*SUMPRODUCT(K12:$K$22, W13:$W$23))/Z12</f>
        <v>1222.3470124900477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2851.4114723983625</v>
      </c>
      <c r="P13">
        <f t="shared" si="22"/>
        <v>142.57057361991812</v>
      </c>
      <c r="Q13" s="4">
        <f t="shared" si="23"/>
        <v>50</v>
      </c>
      <c r="R13">
        <f t="shared" si="0"/>
        <v>500000</v>
      </c>
      <c r="S13">
        <f t="shared" si="1"/>
        <v>1215.8571736628614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1085.5468141398569</v>
      </c>
      <c r="AC13">
        <f t="shared" si="2"/>
        <v>1065.170174557913</v>
      </c>
      <c r="AE13">
        <f t="shared" si="3"/>
        <v>2498.0224006419189</v>
      </c>
      <c r="AF13">
        <f t="shared" si="4"/>
        <v>-124.90112003209593</v>
      </c>
      <c r="AG13">
        <f t="shared" si="4"/>
        <v>-43.80326068024123</v>
      </c>
      <c r="AH13">
        <f t="shared" si="5"/>
        <v>-1568.9691073616943</v>
      </c>
      <c r="AI13">
        <f t="shared" si="6"/>
        <v>760.34891256788728</v>
      </c>
      <c r="AJ13">
        <f t="shared" si="7"/>
        <v>20.376639581943891</v>
      </c>
      <c r="AK13">
        <f t="shared" si="24"/>
        <v>295.96514620391963</v>
      </c>
      <c r="AL13">
        <f t="shared" si="8"/>
        <v>1076.6906983537508</v>
      </c>
      <c r="AN13">
        <f t="shared" si="9"/>
        <v>1099.0311389575704</v>
      </c>
      <c r="AO13">
        <f t="shared" si="9"/>
        <v>-54.951556947878515</v>
      </c>
      <c r="AP13">
        <f t="shared" si="9"/>
        <v>-19.271703673710054</v>
      </c>
      <c r="AQ13">
        <f t="shared" si="9"/>
        <v>-690.28440441921532</v>
      </c>
      <c r="AR13">
        <f t="shared" si="9"/>
        <v>334.52347391676648</v>
      </c>
      <c r="AS13">
        <f t="shared" si="9"/>
        <v>8.9649161681324223</v>
      </c>
      <c r="AT13">
        <f t="shared" si="9"/>
        <v>130.21296832272259</v>
      </c>
      <c r="AU13">
        <f t="shared" si="9"/>
        <v>473.70135840762146</v>
      </c>
      <c r="AW13">
        <v>10</v>
      </c>
      <c r="AX13">
        <f>(R13*SUMPRODUCT(K14:$K$23, X14:$X$23)-$AZ$3*SUMPRODUCT(K13:$K$22, W14:$W$23))/Z13</f>
        <v>1215.8571736628614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2851.4114723983625</v>
      </c>
      <c r="P14">
        <f t="shared" si="22"/>
        <v>142.57057361991812</v>
      </c>
      <c r="Q14" s="4">
        <f t="shared" si="23"/>
        <v>50</v>
      </c>
      <c r="R14">
        <f t="shared" si="0"/>
        <v>500000</v>
      </c>
      <c r="S14">
        <f t="shared" si="1"/>
        <v>1184.9041477129153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1065.170174557913</v>
      </c>
      <c r="AC14">
        <f t="shared" si="2"/>
        <v>1023.8717210082004</v>
      </c>
      <c r="AE14">
        <f t="shared" si="3"/>
        <v>2463.8951405328226</v>
      </c>
      <c r="AF14">
        <f t="shared" si="4"/>
        <v>-123.19475702664113</v>
      </c>
      <c r="AG14">
        <f t="shared" si="4"/>
        <v>-43.20483319197011</v>
      </c>
      <c r="AH14">
        <f t="shared" si="5"/>
        <v>-1603.9488146870679</v>
      </c>
      <c r="AI14">
        <f t="shared" si="6"/>
        <v>693.54673562714356</v>
      </c>
      <c r="AJ14">
        <f t="shared" si="7"/>
        <v>41.298453549712576</v>
      </c>
      <c r="AK14">
        <f t="shared" si="24"/>
        <v>291.44715539466074</v>
      </c>
      <c r="AL14">
        <f t="shared" si="8"/>
        <v>1026.2923445715169</v>
      </c>
      <c r="AN14">
        <f t="shared" si="9"/>
        <v>998.56710854474068</v>
      </c>
      <c r="AO14">
        <f t="shared" si="9"/>
        <v>-49.928355427237037</v>
      </c>
      <c r="AP14">
        <f t="shared" si="9"/>
        <v>-17.510049289814209</v>
      </c>
      <c r="AQ14">
        <f t="shared" si="9"/>
        <v>-650.04817120158339</v>
      </c>
      <c r="AR14">
        <f t="shared" si="9"/>
        <v>281.08053262610616</v>
      </c>
      <c r="AS14">
        <f t="shared" si="9"/>
        <v>16.737431991358079</v>
      </c>
      <c r="AT14">
        <f t="shared" si="9"/>
        <v>118.11766599494992</v>
      </c>
      <c r="AU14">
        <f t="shared" si="9"/>
        <v>415.93563061241417</v>
      </c>
      <c r="AW14">
        <v>11</v>
      </c>
      <c r="AX14">
        <f>(R14*SUMPRODUCT(K15:$K$23, X15:$X$23)-$AZ$3*SUMPRODUCT(K14:$K$22, W15:$W$23))/Z14</f>
        <v>1184.9041477129153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2851.4114723983625</v>
      </c>
      <c r="P15">
        <f t="shared" si="22"/>
        <v>142.57057361991812</v>
      </c>
      <c r="Q15" s="4">
        <f t="shared" si="23"/>
        <v>50</v>
      </c>
      <c r="R15">
        <f t="shared" si="0"/>
        <v>500000</v>
      </c>
      <c r="S15">
        <f t="shared" si="1"/>
        <v>1129.931241389731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1023.8717210082004</v>
      </c>
      <c r="AC15">
        <f t="shared" si="2"/>
        <v>962.8889286179583</v>
      </c>
      <c r="AE15">
        <f t="shared" si="3"/>
        <v>2429.8757633515297</v>
      </c>
      <c r="AF15">
        <f t="shared" si="4"/>
        <v>-121.49378816757648</v>
      </c>
      <c r="AG15">
        <f t="shared" si="4"/>
        <v>-42.608297449749102</v>
      </c>
      <c r="AH15">
        <f t="shared" si="5"/>
        <v>-1644.8741030130859</v>
      </c>
      <c r="AI15">
        <f t="shared" si="6"/>
        <v>620.89957472111837</v>
      </c>
      <c r="AJ15">
        <f t="shared" si="7"/>
        <v>60.982792390242139</v>
      </c>
      <c r="AK15">
        <f t="shared" si="24"/>
        <v>285.147613290555</v>
      </c>
      <c r="AL15">
        <f t="shared" si="8"/>
        <v>967.02998040191551</v>
      </c>
      <c r="AN15">
        <f t="shared" si="9"/>
        <v>907.15285554186744</v>
      </c>
      <c r="AO15">
        <f t="shared" si="9"/>
        <v>-45.357642777093368</v>
      </c>
      <c r="AP15">
        <f t="shared" si="9"/>
        <v>-15.90708433916148</v>
      </c>
      <c r="AQ15">
        <f t="shared" si="9"/>
        <v>-614.08581543982393</v>
      </c>
      <c r="AR15">
        <f t="shared" si="9"/>
        <v>231.80231298578875</v>
      </c>
      <c r="AS15">
        <f t="shared" si="9"/>
        <v>22.766890015570635</v>
      </c>
      <c r="AT15">
        <f t="shared" si="9"/>
        <v>106.45501944950797</v>
      </c>
      <c r="AU15">
        <f t="shared" si="9"/>
        <v>361.02422245086734</v>
      </c>
      <c r="AW15">
        <v>12</v>
      </c>
      <c r="AX15">
        <f>(R15*SUMPRODUCT(K16:$K$23, X16:$X$23)-$AZ$3*SUMPRODUCT(K15:$K$22, W16:$W$23))/Z15</f>
        <v>1129.931241389731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2851.4114723983625</v>
      </c>
      <c r="P16">
        <f t="shared" si="22"/>
        <v>142.57057361991812</v>
      </c>
      <c r="Q16" s="4">
        <f t="shared" si="23"/>
        <v>50</v>
      </c>
      <c r="R16">
        <f t="shared" si="0"/>
        <v>500000</v>
      </c>
      <c r="S16">
        <f t="shared" si="1"/>
        <v>1053.6375863197347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962.8889286179583</v>
      </c>
      <c r="AC16">
        <f t="shared" si="2"/>
        <v>885.3412797565569</v>
      </c>
      <c r="AE16">
        <f t="shared" si="3"/>
        <v>2395.9588333436914</v>
      </c>
      <c r="AF16">
        <f t="shared" si="4"/>
        <v>-119.79794166718457</v>
      </c>
      <c r="AG16">
        <f t="shared" si="4"/>
        <v>-42.013558136672863</v>
      </c>
      <c r="AH16">
        <f t="shared" si="5"/>
        <v>-1686.5633857874698</v>
      </c>
      <c r="AI16">
        <f t="shared" si="6"/>
        <v>547.58394775236388</v>
      </c>
      <c r="AJ16">
        <f t="shared" si="7"/>
        <v>77.547648861401399</v>
      </c>
      <c r="AK16">
        <f t="shared" si="24"/>
        <v>277.17197122223797</v>
      </c>
      <c r="AL16">
        <f t="shared" si="8"/>
        <v>902.30356783600325</v>
      </c>
      <c r="AN16">
        <f t="shared" si="9"/>
        <v>823.98085585540446</v>
      </c>
      <c r="AO16">
        <f t="shared" si="9"/>
        <v>-41.199042792770221</v>
      </c>
      <c r="AP16">
        <f t="shared" si="9"/>
        <v>-14.448648745218495</v>
      </c>
      <c r="AQ16">
        <f t="shared" si="9"/>
        <v>-580.01661912368979</v>
      </c>
      <c r="AR16">
        <f t="shared" si="9"/>
        <v>188.31654519372583</v>
      </c>
      <c r="AS16">
        <f t="shared" si="9"/>
        <v>26.668979946211792</v>
      </c>
      <c r="AT16">
        <f t="shared" si="9"/>
        <v>95.32066865610804</v>
      </c>
      <c r="AU16">
        <f t="shared" si="9"/>
        <v>310.30619379604565</v>
      </c>
      <c r="AW16">
        <v>13</v>
      </c>
      <c r="AX16">
        <f>(R16*SUMPRODUCT(K17:$K$23, X17:$X$23)-$AZ$3*SUMPRODUCT(K16:$K$22, W17:$W$23))/Z16</f>
        <v>1053.6375863197347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2851.4114723983625</v>
      </c>
      <c r="P17">
        <f t="shared" si="22"/>
        <v>142.57057361991812</v>
      </c>
      <c r="Q17" s="4">
        <f t="shared" si="23"/>
        <v>50</v>
      </c>
      <c r="R17">
        <f t="shared" si="0"/>
        <v>500000</v>
      </c>
      <c r="S17">
        <f t="shared" si="1"/>
        <v>957.5840841392619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885.3412797565569</v>
      </c>
      <c r="AC17">
        <f t="shared" si="2"/>
        <v>793.26822733423023</v>
      </c>
      <c r="AE17">
        <f t="shared" si="3"/>
        <v>2362.1258556559114</v>
      </c>
      <c r="AF17">
        <f t="shared" si="4"/>
        <v>-118.10629278279556</v>
      </c>
      <c r="AG17">
        <f t="shared" si="4"/>
        <v>-41.420290942245067</v>
      </c>
      <c r="AH17">
        <f t="shared" si="5"/>
        <v>-1731.3161306106649</v>
      </c>
      <c r="AI17">
        <f t="shared" si="6"/>
        <v>471.28314132020569</v>
      </c>
      <c r="AJ17">
        <f t="shared" si="7"/>
        <v>92.073052422326668</v>
      </c>
      <c r="AK17">
        <f t="shared" si="24"/>
        <v>267.78566602550637</v>
      </c>
      <c r="AL17">
        <f t="shared" si="8"/>
        <v>831.14185976803878</v>
      </c>
      <c r="AN17">
        <f t="shared" si="9"/>
        <v>748.31107007459468</v>
      </c>
      <c r="AO17">
        <f t="shared" si="9"/>
        <v>-37.415553503729733</v>
      </c>
      <c r="AP17">
        <f t="shared" si="9"/>
        <v>-13.12176578719415</v>
      </c>
      <c r="AQ17">
        <f t="shared" si="9"/>
        <v>-548.47332678424254</v>
      </c>
      <c r="AR17">
        <f t="shared" si="9"/>
        <v>149.30042399942812</v>
      </c>
      <c r="AS17">
        <f t="shared" si="9"/>
        <v>29.168337588029861</v>
      </c>
      <c r="AT17">
        <f t="shared" si="9"/>
        <v>84.833319873441525</v>
      </c>
      <c r="AU17">
        <f t="shared" si="9"/>
        <v>263.3020814608995</v>
      </c>
      <c r="AW17">
        <v>14</v>
      </c>
      <c r="AX17">
        <f>(R17*SUMPRODUCT(K18:$K$23, X18:$X$23)-$AZ$3*SUMPRODUCT(K17:$K$22, W18:$W$23))/Z17</f>
        <v>957.5840841392619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2851.4114723983625</v>
      </c>
      <c r="P18">
        <f t="shared" si="22"/>
        <v>142.57057361991812</v>
      </c>
      <c r="Q18" s="4">
        <f t="shared" si="23"/>
        <v>50</v>
      </c>
      <c r="R18">
        <f t="shared" si="0"/>
        <v>500000</v>
      </c>
      <c r="S18">
        <f t="shared" si="1"/>
        <v>842.75884506726425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793.26822733423023</v>
      </c>
      <c r="AC18">
        <f t="shared" si="2"/>
        <v>688.16380693043652</v>
      </c>
      <c r="AE18">
        <f t="shared" si="3"/>
        <v>2328.3507321885936</v>
      </c>
      <c r="AF18">
        <f t="shared" si="4"/>
        <v>-116.41753660942969</v>
      </c>
      <c r="AG18">
        <f t="shared" si="4"/>
        <v>-40.828038231714501</v>
      </c>
      <c r="AH18">
        <f t="shared" si="5"/>
        <v>-1780.4980110811689</v>
      </c>
      <c r="AI18">
        <f t="shared" si="6"/>
        <v>390.60714626628078</v>
      </c>
      <c r="AJ18">
        <f t="shared" si="7"/>
        <v>105.10442040379371</v>
      </c>
      <c r="AK18">
        <f t="shared" si="24"/>
        <v>257.161096161545</v>
      </c>
      <c r="AL18">
        <f t="shared" si="8"/>
        <v>752.87266283161944</v>
      </c>
      <c r="AN18">
        <f t="shared" si="9"/>
        <v>679.46783785873458</v>
      </c>
      <c r="AO18">
        <f t="shared" si="9"/>
        <v>-33.973391892936732</v>
      </c>
      <c r="AP18">
        <f t="shared" si="9"/>
        <v>-11.914587642575917</v>
      </c>
      <c r="AQ18">
        <f t="shared" si="9"/>
        <v>-519.59145036706923</v>
      </c>
      <c r="AR18">
        <f t="shared" si="9"/>
        <v>113.98840795615271</v>
      </c>
      <c r="AS18">
        <f t="shared" si="9"/>
        <v>30.671956889429939</v>
      </c>
      <c r="AT18">
        <f t="shared" si="9"/>
        <v>75.045692890960026</v>
      </c>
      <c r="AU18">
        <f t="shared" si="9"/>
        <v>219.70605773654265</v>
      </c>
      <c r="AW18">
        <v>15</v>
      </c>
      <c r="AX18">
        <f>(R18*SUMPRODUCT(K19:$K$23, X19:$X$23)-$AZ$3*SUMPRODUCT(K18:$K$22, W19:$W$23))/Z18</f>
        <v>842.75884506726425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2851.4114723983625</v>
      </c>
      <c r="P19">
        <f t="shared" si="22"/>
        <v>142.57057361991812</v>
      </c>
      <c r="Q19" s="4">
        <f t="shared" si="23"/>
        <v>50</v>
      </c>
      <c r="R19">
        <f t="shared" si="0"/>
        <v>500000</v>
      </c>
      <c r="S19">
        <f t="shared" si="1"/>
        <v>707.40236844918161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688.16380693043652</v>
      </c>
      <c r="AC19">
        <f t="shared" si="2"/>
        <v>569.25406280367747</v>
      </c>
      <c r="AE19">
        <f t="shared" si="3"/>
        <v>2294.5605468444087</v>
      </c>
      <c r="AF19">
        <f t="shared" si="4"/>
        <v>-114.72802734222041</v>
      </c>
      <c r="AG19">
        <f t="shared" si="4"/>
        <v>-40.235521408532826</v>
      </c>
      <c r="AH19">
        <f t="shared" si="5"/>
        <v>-1842.3644086453523</v>
      </c>
      <c r="AI19">
        <f t="shared" si="6"/>
        <v>297.23258944830332</v>
      </c>
      <c r="AJ19">
        <f t="shared" si="7"/>
        <v>118.90974412675905</v>
      </c>
      <c r="AK19">
        <f t="shared" si="24"/>
        <v>245.42018164549262</v>
      </c>
      <c r="AL19">
        <f t="shared" si="8"/>
        <v>661.56251522055504</v>
      </c>
      <c r="AN19">
        <f t="shared" si="9"/>
        <v>616.82418321469743</v>
      </c>
      <c r="AO19">
        <f t="shared" si="9"/>
        <v>-30.841209160734866</v>
      </c>
      <c r="AP19">
        <f t="shared" si="9"/>
        <v>-10.816120177420023</v>
      </c>
      <c r="AQ19">
        <f t="shared" si="9"/>
        <v>-495.26473516218675</v>
      </c>
      <c r="AR19">
        <f t="shared" si="9"/>
        <v>79.902118714355836</v>
      </c>
      <c r="AS19">
        <f t="shared" si="9"/>
        <v>31.965339026737109</v>
      </c>
      <c r="AT19">
        <f t="shared" si="9"/>
        <v>65.973897832450021</v>
      </c>
      <c r="AU19">
        <f t="shared" si="9"/>
        <v>177.84135557354298</v>
      </c>
      <c r="AW19">
        <v>16</v>
      </c>
      <c r="AX19">
        <f>(R19*SUMPRODUCT(K20:$K$23, X20:$X$23)-$AZ$3*SUMPRODUCT(K19:$K$22, W20:$W$23))/Z19</f>
        <v>707.40236844918161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2851.4114723983625</v>
      </c>
      <c r="P20">
        <f t="shared" si="22"/>
        <v>142.57057361991812</v>
      </c>
      <c r="Q20" s="4">
        <f t="shared" si="23"/>
        <v>50</v>
      </c>
      <c r="R20">
        <f t="shared" si="0"/>
        <v>500000</v>
      </c>
      <c r="S20">
        <f t="shared" si="1"/>
        <v>553.16502116189326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569.25406280367747</v>
      </c>
      <c r="AC20">
        <f t="shared" si="2"/>
        <v>438.57604612628313</v>
      </c>
      <c r="AE20">
        <f t="shared" si="3"/>
        <v>2260.7372512760512</v>
      </c>
      <c r="AF20">
        <f t="shared" si="4"/>
        <v>-113.03686256380254</v>
      </c>
      <c r="AG20">
        <f t="shared" si="4"/>
        <v>-39.642423991766314</v>
      </c>
      <c r="AH20">
        <f t="shared" si="5"/>
        <v>-1907.4220268118986</v>
      </c>
      <c r="AI20">
        <f t="shared" si="6"/>
        <v>200.63593790858363</v>
      </c>
      <c r="AJ20">
        <f t="shared" si="7"/>
        <v>130.67801667739434</v>
      </c>
      <c r="AK20">
        <f t="shared" si="24"/>
        <v>232.49522632512088</v>
      </c>
      <c r="AL20">
        <f t="shared" si="8"/>
        <v>563.80918091109879</v>
      </c>
      <c r="AN20">
        <f t="shared" si="9"/>
        <v>559.82633925063226</v>
      </c>
      <c r="AO20">
        <f t="shared" si="9"/>
        <v>-27.991316962531606</v>
      </c>
      <c r="AP20">
        <f t="shared" si="9"/>
        <v>-9.816652992206599</v>
      </c>
      <c r="AQ20">
        <f t="shared" si="9"/>
        <v>-472.33489432414268</v>
      </c>
      <c r="AR20">
        <f t="shared" si="9"/>
        <v>49.683474971751295</v>
      </c>
      <c r="AS20">
        <f t="shared" si="9"/>
        <v>32.359795750587992</v>
      </c>
      <c r="AT20">
        <f t="shared" si="9"/>
        <v>57.572790191949025</v>
      </c>
      <c r="AU20">
        <f t="shared" si="9"/>
        <v>139.61606091428831</v>
      </c>
      <c r="AW20">
        <v>17</v>
      </c>
      <c r="AX20">
        <f>(R20*SUMPRODUCT(K21:$K$23, X21:$X$23)-$AZ$3*SUMPRODUCT(K20:$K$22, W21:$W$23))/Z20</f>
        <v>553.16502116189326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2851.4114723983625</v>
      </c>
      <c r="P21">
        <f t="shared" si="22"/>
        <v>142.57057361991812</v>
      </c>
      <c r="Q21" s="4">
        <f t="shared" si="23"/>
        <v>50</v>
      </c>
      <c r="R21">
        <f t="shared" si="0"/>
        <v>500000</v>
      </c>
      <c r="S21">
        <f t="shared" si="1"/>
        <v>383.51022364135946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438.57604612628313</v>
      </c>
      <c r="AC21">
        <f t="shared" si="2"/>
        <v>299.51458447708762</v>
      </c>
      <c r="AE21">
        <f t="shared" si="3"/>
        <v>2226.9010568209865</v>
      </c>
      <c r="AF21">
        <f t="shared" si="4"/>
        <v>-111.34505284104931</v>
      </c>
      <c r="AG21">
        <f t="shared" si="4"/>
        <v>-39.049100390760302</v>
      </c>
      <c r="AH21">
        <f t="shared" si="5"/>
        <v>-1968.993610883442</v>
      </c>
      <c r="AI21">
        <f t="shared" si="6"/>
        <v>107.51329270573456</v>
      </c>
      <c r="AJ21">
        <f t="shared" si="7"/>
        <v>139.06146164919551</v>
      </c>
      <c r="AK21">
        <f t="shared" si="24"/>
        <v>218.5621877916895</v>
      </c>
      <c r="AL21">
        <f t="shared" si="8"/>
        <v>465.13694214661956</v>
      </c>
      <c r="AN21">
        <f t="shared" si="9"/>
        <v>507.97872716972898</v>
      </c>
      <c r="AO21">
        <f t="shared" si="9"/>
        <v>-25.398936358486445</v>
      </c>
      <c r="AP21">
        <f t="shared" si="9"/>
        <v>-8.9074960258622511</v>
      </c>
      <c r="AQ21">
        <f t="shared" si="9"/>
        <v>-449.1474217941884</v>
      </c>
      <c r="AR21">
        <f t="shared" si="9"/>
        <v>24.524872991191828</v>
      </c>
      <c r="AS21">
        <f t="shared" si="9"/>
        <v>31.721330442836535</v>
      </c>
      <c r="AT21">
        <f t="shared" si="9"/>
        <v>49.856252760662571</v>
      </c>
      <c r="AU21">
        <f t="shared" si="9"/>
        <v>106.10245619469093</v>
      </c>
      <c r="AW21">
        <v>18</v>
      </c>
      <c r="AX21">
        <f>(R21*SUMPRODUCT(K22:$K$23, X22:$X$23)-$AZ$3*SUMPRODUCT(K21:$K$22, W22:$W$23))/Z21</f>
        <v>383.51022364135946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2851.4114723983625</v>
      </c>
      <c r="P22">
        <f t="shared" si="22"/>
        <v>142.57057361991812</v>
      </c>
      <c r="Q22" s="4">
        <f t="shared" si="23"/>
        <v>50</v>
      </c>
      <c r="R22">
        <f t="shared" si="0"/>
        <v>500000</v>
      </c>
      <c r="S22">
        <f t="shared" si="1"/>
        <v>198.6978525050871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299.51458447708762</v>
      </c>
      <c r="AC22">
        <f t="shared" si="2"/>
        <v>152.81809874505149</v>
      </c>
      <c r="AE22">
        <f t="shared" si="3"/>
        <v>2193.0145417177546</v>
      </c>
      <c r="AF22">
        <f t="shared" si="4"/>
        <v>-109.65072708588772</v>
      </c>
      <c r="AG22">
        <f t="shared" si="4"/>
        <v>-38.454894408367849</v>
      </c>
      <c r="AH22">
        <f t="shared" si="5"/>
        <v>-2037.1497848485471</v>
      </c>
      <c r="AI22">
        <f t="shared" si="6"/>
        <v>7.7591353749517111</v>
      </c>
      <c r="AJ22">
        <f t="shared" si="7"/>
        <v>146.69648573203614</v>
      </c>
      <c r="AK22">
        <f t="shared" si="24"/>
        <v>203.90767036855146</v>
      </c>
      <c r="AL22">
        <f t="shared" si="8"/>
        <v>358.36329147553931</v>
      </c>
      <c r="AN22">
        <f t="shared" si="9"/>
        <v>460.81592859074391</v>
      </c>
      <c r="AO22">
        <f t="shared" si="9"/>
        <v>-23.040796429537195</v>
      </c>
      <c r="AP22">
        <f t="shared" si="9"/>
        <v>-8.080488085487449</v>
      </c>
      <c r="AQ22">
        <f t="shared" si="9"/>
        <v>-428.06422480359299</v>
      </c>
      <c r="AR22">
        <f t="shared" si="9"/>
        <v>1.6304192721262132</v>
      </c>
      <c r="AS22">
        <f t="shared" si="9"/>
        <v>30.825184241896064</v>
      </c>
      <c r="AT22">
        <f t="shared" si="9"/>
        <v>42.846912631075796</v>
      </c>
      <c r="AU22">
        <f t="shared" si="9"/>
        <v>75.302516145098068</v>
      </c>
      <c r="AW22">
        <v>19</v>
      </c>
      <c r="AX22">
        <f>(R22*SUMPRODUCT(K23:$K$23, X23:$X$23)-$AZ$3*SUMPRODUCT(K22:$K$22, W23:$W$23))/Z22</f>
        <v>198.6978525050871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2851.4114723983625</v>
      </c>
      <c r="P23">
        <f t="shared" si="22"/>
        <v>142.57057361991812</v>
      </c>
      <c r="Q23" s="4">
        <f t="shared" si="23"/>
        <v>50</v>
      </c>
      <c r="R23">
        <f t="shared" si="0"/>
        <v>500000</v>
      </c>
      <c r="S23">
        <f t="shared" si="1"/>
        <v>201.82249050353684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152.81809874505149</v>
      </c>
      <c r="AC23">
        <f t="shared" si="2"/>
        <v>152.81809874505149</v>
      </c>
      <c r="AE23">
        <f t="shared" si="3"/>
        <v>2159.0620493512806</v>
      </c>
      <c r="AF23">
        <f t="shared" si="4"/>
        <v>-107.95310246756404</v>
      </c>
      <c r="AG23">
        <f t="shared" si="4"/>
        <v>-37.859531503099113</v>
      </c>
      <c r="AH23">
        <f t="shared" si="5"/>
        <v>-2108.139611850575</v>
      </c>
      <c r="AI23">
        <f t="shared" si="6"/>
        <v>-94.890196469957345</v>
      </c>
      <c r="AJ23">
        <f t="shared" si="7"/>
        <v>0</v>
      </c>
      <c r="AK23">
        <f t="shared" si="24"/>
        <v>188.59444514854496</v>
      </c>
      <c r="AL23">
        <f t="shared" si="8"/>
        <v>93.704248678587618</v>
      </c>
      <c r="AN23">
        <f t="shared" si="9"/>
        <v>417.91933256803776</v>
      </c>
      <c r="AO23">
        <f t="shared" si="9"/>
        <v>-20.89596662840189</v>
      </c>
      <c r="AP23">
        <f t="shared" si="9"/>
        <v>-7.3282887547709823</v>
      </c>
      <c r="AQ23">
        <f t="shared" si="9"/>
        <v>-408.06251946744771</v>
      </c>
      <c r="AR23">
        <f t="shared" si="9"/>
        <v>-18.367442282582783</v>
      </c>
      <c r="AS23">
        <f t="shared" si="9"/>
        <v>0</v>
      </c>
      <c r="AT23">
        <f t="shared" si="9"/>
        <v>36.505326313433663</v>
      </c>
      <c r="AU23">
        <f t="shared" si="9"/>
        <v>18.137884030850881</v>
      </c>
      <c r="AW23">
        <v>20</v>
      </c>
      <c r="AX23">
        <f>(R23*SUMPRODUCT(K$23:$K24, X$23:$X24)-$AZ$3*SUMPRODUCT(K$22:$K23, W$23:$W24))/Z23</f>
        <v>201.82249050353684</v>
      </c>
    </row>
    <row r="25" spans="5:50" x14ac:dyDescent="0.25">
      <c r="AN25" s="8">
        <f t="shared" ref="AN25:AU25" si="25">SUM(AN3:AN23)</f>
        <v>24508.887562963188</v>
      </c>
      <c r="AO25" s="8">
        <f t="shared" si="25"/>
        <v>-3364.0029824469316</v>
      </c>
      <c r="AP25" s="8">
        <f t="shared" si="25"/>
        <v>-900.24956734459363</v>
      </c>
      <c r="AQ25" s="8">
        <f t="shared" si="25"/>
        <v>-14780.102128088292</v>
      </c>
      <c r="AR25" s="8">
        <f t="shared" si="25"/>
        <v>5464.5328850833812</v>
      </c>
      <c r="AS25" s="8">
        <f t="shared" si="25"/>
        <v>-584.5623696357361</v>
      </c>
      <c r="AT25" s="8">
        <f t="shared" si="25"/>
        <v>2315.5919667041212</v>
      </c>
      <c r="AU25" s="9">
        <f t="shared" si="25"/>
        <v>7195.5624821517658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7E4E-494B-4169-8116-4F8614C5AE00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4240.0888704328954</v>
      </c>
      <c r="K3">
        <v>1</v>
      </c>
      <c r="L3" s="2">
        <v>0</v>
      </c>
      <c r="O3">
        <f>$C$3</f>
        <v>4240.0888704328954</v>
      </c>
      <c r="P3">
        <f>O3*B5</f>
        <v>3392.0710963463166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4240.0888704328954</v>
      </c>
      <c r="AF3">
        <f t="shared" ref="AF3:AG23" si="4">-$Z3*P3</f>
        <v>-3392.0710963463166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327.53584638657878</v>
      </c>
      <c r="AJ3">
        <f t="shared" ref="AJ3:AJ23" si="7">AB3-AC3</f>
        <v>0</v>
      </c>
      <c r="AL3">
        <f t="shared" ref="AL3:AL23" si="8">SUM(AI3:AK3)</f>
        <v>327.53584638657878</v>
      </c>
      <c r="AN3">
        <f t="shared" ref="AN3:AU23" si="9">AE3*$K3</f>
        <v>4240.0888704328954</v>
      </c>
      <c r="AO3">
        <f t="shared" si="9"/>
        <v>-3392.0710963463166</v>
      </c>
      <c r="AP3">
        <f t="shared" si="9"/>
        <v>-520.48192770000003</v>
      </c>
      <c r="AQ3">
        <f t="shared" si="9"/>
        <v>0</v>
      </c>
      <c r="AR3">
        <f t="shared" si="9"/>
        <v>327.53584638657878</v>
      </c>
      <c r="AS3">
        <f t="shared" si="9"/>
        <v>0</v>
      </c>
      <c r="AT3">
        <f t="shared" si="9"/>
        <v>0</v>
      </c>
      <c r="AU3">
        <f t="shared" si="9"/>
        <v>327.53584638657878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2377.1309558467224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700.16105259547146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690.59565464145635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-690.59565464145635</v>
      </c>
      <c r="AK4">
        <f>H4*SUM(AB4, AE4:AF4)</f>
        <v>0</v>
      </c>
      <c r="AL4">
        <f t="shared" si="8"/>
        <v>-2521.451154641456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-1686.5353012052633</v>
      </c>
      <c r="AR4">
        <f t="shared" si="9"/>
        <v>-1686.5353012052633</v>
      </c>
      <c r="AS4">
        <f t="shared" si="9"/>
        <v>-636.15831528581839</v>
      </c>
      <c r="AT4">
        <f t="shared" si="9"/>
        <v>0</v>
      </c>
      <c r="AU4">
        <f t="shared" si="9"/>
        <v>-2322.6936164910812</v>
      </c>
      <c r="AW4">
        <v>1</v>
      </c>
      <c r="AX4">
        <f>(R4*SUMPRODUCT(K5:$K$23, X5:$X$23)-$AZ$3*SUMPRODUCT(K4:$K$22, W5:$W$23))/Z4</f>
        <v>700.16105259547146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4240.0888704328954</v>
      </c>
      <c r="P5">
        <f t="shared" ref="P5:P23" si="22">O5*$C$5</f>
        <v>212.00444352164479</v>
      </c>
      <c r="Q5" s="4">
        <f t="shared" ref="Q5:Q23" si="23">$C$8</f>
        <v>50</v>
      </c>
      <c r="R5">
        <f t="shared" si="0"/>
        <v>500000</v>
      </c>
      <c r="S5">
        <f t="shared" si="1"/>
        <v>1292.4563534543227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690.59565464145635</v>
      </c>
      <c r="AC5">
        <f t="shared" si="2"/>
        <v>1257.1978408365503</v>
      </c>
      <c r="AE5">
        <f t="shared" si="3"/>
        <v>4124.4182510428709</v>
      </c>
      <c r="AF5">
        <f t="shared" si="4"/>
        <v>-206.22091255214355</v>
      </c>
      <c r="AG5">
        <f t="shared" si="4"/>
        <v>-48.635988266700934</v>
      </c>
      <c r="AH5">
        <f t="shared" si="5"/>
        <v>-1877.5703879906084</v>
      </c>
      <c r="AI5">
        <f t="shared" si="6"/>
        <v>1991.9909622334178</v>
      </c>
      <c r="AJ5">
        <f t="shared" si="7"/>
        <v>-566.60218619509396</v>
      </c>
      <c r="AK5">
        <f>H5*SUM(AB5, AE5:AF5)</f>
        <v>394.38363400830724</v>
      </c>
      <c r="AL5">
        <f t="shared" si="8"/>
        <v>1819.7724100466312</v>
      </c>
      <c r="AN5">
        <f t="shared" si="9"/>
        <v>3499.8177851564838</v>
      </c>
      <c r="AO5">
        <f t="shared" si="9"/>
        <v>-174.99088925782419</v>
      </c>
      <c r="AP5">
        <f t="shared" si="9"/>
        <v>-41.270571114222506</v>
      </c>
      <c r="AQ5">
        <f t="shared" si="9"/>
        <v>-1593.2317812605829</v>
      </c>
      <c r="AR5">
        <f t="shared" si="9"/>
        <v>1690.3245435238541</v>
      </c>
      <c r="AS5">
        <f t="shared" si="9"/>
        <v>-480.79614812409659</v>
      </c>
      <c r="AT5">
        <f t="shared" si="9"/>
        <v>334.65831360044871</v>
      </c>
      <c r="AU5">
        <f t="shared" si="9"/>
        <v>1544.1867090002063</v>
      </c>
      <c r="AW5">
        <v>2</v>
      </c>
      <c r="AX5">
        <f>(R5*SUMPRODUCT(K6:$K$23, X6:$X$23)-$AZ$3*SUMPRODUCT(K5:$K$22, W6:$W$23))/Z5</f>
        <v>1292.4563534543227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4240.0888704328954</v>
      </c>
      <c r="P6">
        <f t="shared" si="22"/>
        <v>212.00444352164479</v>
      </c>
      <c r="Q6" s="4">
        <f t="shared" si="23"/>
        <v>50</v>
      </c>
      <c r="R6">
        <f t="shared" si="0"/>
        <v>500000</v>
      </c>
      <c r="S6">
        <f t="shared" si="1"/>
        <v>1787.5021749755917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1257.1978408365503</v>
      </c>
      <c r="AC6">
        <f t="shared" si="2"/>
        <v>1714.4688633109454</v>
      </c>
      <c r="AE6">
        <f t="shared" si="3"/>
        <v>4066.8483920181757</v>
      </c>
      <c r="AF6">
        <f t="shared" si="4"/>
        <v>-203.34241960090878</v>
      </c>
      <c r="AG6">
        <f t="shared" si="4"/>
        <v>-47.957112648949824</v>
      </c>
      <c r="AH6">
        <f t="shared" si="5"/>
        <v>-1925.1573508410577</v>
      </c>
      <c r="AI6">
        <f t="shared" si="6"/>
        <v>1890.3915089272593</v>
      </c>
      <c r="AJ6">
        <f t="shared" si="7"/>
        <v>-457.27102247439507</v>
      </c>
      <c r="AK6">
        <f>H6*SUM(AB6, AE6:AF6)</f>
        <v>438.18886670775561</v>
      </c>
      <c r="AL6">
        <f t="shared" si="8"/>
        <v>1871.3093531606198</v>
      </c>
      <c r="AN6">
        <f t="shared" si="9"/>
        <v>3178.9381870254301</v>
      </c>
      <c r="AO6">
        <f t="shared" si="9"/>
        <v>-158.9469093512715</v>
      </c>
      <c r="AP6">
        <f t="shared" si="9"/>
        <v>-37.486692899208897</v>
      </c>
      <c r="AQ6">
        <f t="shared" si="9"/>
        <v>-1504.8400207474467</v>
      </c>
      <c r="AR6">
        <f t="shared" si="9"/>
        <v>1477.664564027503</v>
      </c>
      <c r="AS6">
        <f t="shared" si="9"/>
        <v>-357.43558034201772</v>
      </c>
      <c r="AT6">
        <f t="shared" si="9"/>
        <v>342.51960910089787</v>
      </c>
      <c r="AU6">
        <f t="shared" si="9"/>
        <v>1462.7485927863831</v>
      </c>
      <c r="AW6">
        <v>3</v>
      </c>
      <c r="AX6">
        <f>(R6*SUMPRODUCT(K7:$K$23, X7:$X$23)-$AZ$3*SUMPRODUCT(K6:$K$22, W7:$W$23))/Z6</f>
        <v>1787.5021749755917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4240.0888704328954</v>
      </c>
      <c r="P7">
        <f t="shared" si="22"/>
        <v>212.00444352164479</v>
      </c>
      <c r="Q7" s="4">
        <f t="shared" si="23"/>
        <v>50</v>
      </c>
      <c r="R7">
        <f t="shared" si="0"/>
        <v>500000</v>
      </c>
      <c r="S7">
        <f t="shared" si="1"/>
        <v>2192.984758057024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1714.4688633109454</v>
      </c>
      <c r="AC7">
        <f t="shared" si="2"/>
        <v>2073.6827647080681</v>
      </c>
      <c r="AE7">
        <f t="shared" si="3"/>
        <v>4009.4210318348978</v>
      </c>
      <c r="AF7">
        <f t="shared" si="4"/>
        <v>-200.4710515917449</v>
      </c>
      <c r="AG7">
        <f t="shared" si="4"/>
        <v>-47.279917406843794</v>
      </c>
      <c r="AH7">
        <f t="shared" si="5"/>
        <v>-1976.2411561653755</v>
      </c>
      <c r="AI7">
        <f t="shared" si="6"/>
        <v>1785.4289066709337</v>
      </c>
      <c r="AJ7">
        <f t="shared" si="7"/>
        <v>-359.21390139712275</v>
      </c>
      <c r="AK7">
        <f>H7*SUM(AB7, AE7:AF7)</f>
        <v>472.64999728061133</v>
      </c>
      <c r="AL7">
        <f t="shared" si="8"/>
        <v>1898.8650025544223</v>
      </c>
      <c r="AN7">
        <f t="shared" si="9"/>
        <v>2887.0023126501369</v>
      </c>
      <c r="AO7">
        <f t="shared" si="9"/>
        <v>-144.35011563250683</v>
      </c>
      <c r="AP7">
        <f t="shared" si="9"/>
        <v>-34.044125027447663</v>
      </c>
      <c r="AQ7">
        <f t="shared" si="9"/>
        <v>-1423.001661063457</v>
      </c>
      <c r="AR7">
        <f t="shared" si="9"/>
        <v>1285.6064109267254</v>
      </c>
      <c r="AS7">
        <f t="shared" si="9"/>
        <v>-258.6536449615441</v>
      </c>
      <c r="AT7">
        <f t="shared" si="9"/>
        <v>340.33383483268852</v>
      </c>
      <c r="AU7">
        <f t="shared" si="9"/>
        <v>1367.2866007978698</v>
      </c>
      <c r="AW7">
        <v>4</v>
      </c>
      <c r="AX7">
        <f>(R7*SUMPRODUCT(K8:$K$23, X8:$X$23)-$AZ$3*SUMPRODUCT(K7:$K$22, W8:$W$23))/Z7</f>
        <v>2192.984758057024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4240.0888704328954</v>
      </c>
      <c r="P8">
        <f t="shared" si="22"/>
        <v>212.00444352164479</v>
      </c>
      <c r="Q8" s="4">
        <f t="shared" si="23"/>
        <v>50</v>
      </c>
      <c r="R8">
        <f t="shared" si="0"/>
        <v>500000</v>
      </c>
      <c r="S8">
        <f t="shared" si="1"/>
        <v>2514.9851695372176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2073.6827647080681</v>
      </c>
      <c r="AC8">
        <f t="shared" si="2"/>
        <v>2344.1613491659136</v>
      </c>
      <c r="AE8">
        <f t="shared" si="3"/>
        <v>3952.0918721466296</v>
      </c>
      <c r="AF8">
        <f t="shared" si="4"/>
        <v>-197.60459360733151</v>
      </c>
      <c r="AG8">
        <f t="shared" si="4"/>
        <v>-46.603880165171368</v>
      </c>
      <c r="AH8">
        <f t="shared" si="5"/>
        <v>-2032.3806760398497</v>
      </c>
      <c r="AI8">
        <f t="shared" si="6"/>
        <v>1675.5027223342772</v>
      </c>
      <c r="AJ8">
        <f t="shared" si="7"/>
        <v>-270.4785844578455</v>
      </c>
      <c r="AK8">
        <f t="shared" ref="AK8:AK23" si="24">H8*SUM(AB8:AB8, AE8:AF8)</f>
        <v>498.72816694076369</v>
      </c>
      <c r="AL8">
        <f t="shared" si="8"/>
        <v>1903.7523048171954</v>
      </c>
      <c r="AN8">
        <f t="shared" si="9"/>
        <v>2621.4034479992551</v>
      </c>
      <c r="AO8">
        <f t="shared" si="9"/>
        <v>-131.07017239996279</v>
      </c>
      <c r="AP8">
        <f t="shared" si="9"/>
        <v>-30.912128590970088</v>
      </c>
      <c r="AQ8">
        <f t="shared" si="9"/>
        <v>-1348.0682848913925</v>
      </c>
      <c r="AR8">
        <f t="shared" si="9"/>
        <v>1111.3528621169301</v>
      </c>
      <c r="AS8">
        <f t="shared" si="9"/>
        <v>-179.40713850931641</v>
      </c>
      <c r="AT8">
        <f t="shared" si="9"/>
        <v>330.80398399816363</v>
      </c>
      <c r="AU8">
        <f t="shared" si="9"/>
        <v>1262.7497076057773</v>
      </c>
      <c r="AW8">
        <v>5</v>
      </c>
      <c r="AX8">
        <f>(R8*SUMPRODUCT(K9:$K$23, X9:$X$23)-$AZ$3*SUMPRODUCT(K8:$K$22, W9:$W$23))/Z8</f>
        <v>2514.9851695372176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4240.0888704328954</v>
      </c>
      <c r="P9">
        <f t="shared" si="22"/>
        <v>212.00444352164479</v>
      </c>
      <c r="Q9" s="4">
        <f t="shared" si="23"/>
        <v>50</v>
      </c>
      <c r="R9">
        <f t="shared" si="0"/>
        <v>500000</v>
      </c>
      <c r="S9">
        <f t="shared" si="1"/>
        <v>2753.088510223206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2344.1613491659136</v>
      </c>
      <c r="AC9">
        <f t="shared" si="2"/>
        <v>2528.8517332372594</v>
      </c>
      <c r="AE9">
        <f t="shared" si="3"/>
        <v>3894.7371467562853</v>
      </c>
      <c r="AF9">
        <f t="shared" si="4"/>
        <v>-194.73685733781429</v>
      </c>
      <c r="AG9">
        <f t="shared" si="4"/>
        <v>-45.927541447482078</v>
      </c>
      <c r="AH9">
        <f t="shared" si="5"/>
        <v>-2102.9991603757549</v>
      </c>
      <c r="AI9">
        <f t="shared" si="6"/>
        <v>1551.0735875952341</v>
      </c>
      <c r="AJ9">
        <f t="shared" si="7"/>
        <v>-184.69038407134576</v>
      </c>
      <c r="AK9">
        <f t="shared" si="24"/>
        <v>517.21099973694299</v>
      </c>
      <c r="AL9">
        <f t="shared" si="8"/>
        <v>1883.5942032608314</v>
      </c>
      <c r="AN9">
        <f t="shared" si="9"/>
        <v>2379.7227044387409</v>
      </c>
      <c r="AO9">
        <f t="shared" si="9"/>
        <v>-118.98613522193706</v>
      </c>
      <c r="AP9">
        <f t="shared" si="9"/>
        <v>-28.062179557521645</v>
      </c>
      <c r="AQ9">
        <f t="shared" si="9"/>
        <v>-1284.9531716228435</v>
      </c>
      <c r="AR9">
        <f t="shared" si="9"/>
        <v>947.72121803643881</v>
      </c>
      <c r="AS9">
        <f t="shared" si="9"/>
        <v>-112.84764124124223</v>
      </c>
      <c r="AT9">
        <f t="shared" si="9"/>
        <v>316.02100801193859</v>
      </c>
      <c r="AU9">
        <f t="shared" si="9"/>
        <v>1150.8945848071351</v>
      </c>
      <c r="AW9">
        <v>6</v>
      </c>
      <c r="AX9">
        <f>(R9*SUMPRODUCT(K10:$K$23, X10:$X$23)-$AZ$3*SUMPRODUCT(K9:$K$22, W10:$W$23))/Z9</f>
        <v>2753.088510223206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4240.0888704328954</v>
      </c>
      <c r="P10">
        <f t="shared" si="22"/>
        <v>212.00444352164479</v>
      </c>
      <c r="Q10" s="4">
        <f t="shared" si="23"/>
        <v>50</v>
      </c>
      <c r="R10">
        <f t="shared" si="0"/>
        <v>500000</v>
      </c>
      <c r="S10">
        <f t="shared" si="1"/>
        <v>2914.3729888237363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2528.8517332372594</v>
      </c>
      <c r="AC10">
        <f t="shared" si="2"/>
        <v>2637.5390301758125</v>
      </c>
      <c r="AE10">
        <f t="shared" si="3"/>
        <v>3837.3262207918501</v>
      </c>
      <c r="AF10">
        <f t="shared" si="4"/>
        <v>-191.86631103959252</v>
      </c>
      <c r="AG10">
        <f t="shared" si="4"/>
        <v>-45.250540001064586</v>
      </c>
      <c r="AH10">
        <f t="shared" si="5"/>
        <v>-2177.2603194267431</v>
      </c>
      <c r="AI10">
        <f t="shared" si="6"/>
        <v>1422.9490503244501</v>
      </c>
      <c r="AJ10">
        <f t="shared" si="7"/>
        <v>-108.68729693855312</v>
      </c>
      <c r="AK10">
        <f t="shared" si="24"/>
        <v>528.34819591389908</v>
      </c>
      <c r="AL10">
        <f t="shared" si="8"/>
        <v>1842.609949299796</v>
      </c>
      <c r="AN10">
        <f t="shared" si="9"/>
        <v>2159.8236358282438</v>
      </c>
      <c r="AO10">
        <f t="shared" si="9"/>
        <v>-107.9911817914122</v>
      </c>
      <c r="AP10">
        <f t="shared" si="9"/>
        <v>-25.469084514822146</v>
      </c>
      <c r="AQ10">
        <f t="shared" si="9"/>
        <v>-1225.4622173557216</v>
      </c>
      <c r="AR10">
        <f t="shared" si="9"/>
        <v>800.90115216628806</v>
      </c>
      <c r="AS10">
        <f t="shared" si="9"/>
        <v>-61.174208116642461</v>
      </c>
      <c r="AT10">
        <f t="shared" si="9"/>
        <v>297.37865790481879</v>
      </c>
      <c r="AU10">
        <f t="shared" si="9"/>
        <v>1037.1056019544642</v>
      </c>
      <c r="AW10">
        <v>7</v>
      </c>
      <c r="AX10">
        <f>(R10*SUMPRODUCT(K11:$K$23, X11:$X$23)-$AZ$3*SUMPRODUCT(K10:$K$22, W11:$W$23))/Z10</f>
        <v>2914.3729888237363</v>
      </c>
    </row>
    <row r="11" spans="1:52" x14ac:dyDescent="0.25">
      <c r="A11" t="s">
        <v>33</v>
      </c>
      <c r="C11" s="7">
        <f>AU25</f>
        <v>10642.419452592714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4240.0888704328954</v>
      </c>
      <c r="P11">
        <f t="shared" si="22"/>
        <v>212.00444352164479</v>
      </c>
      <c r="Q11" s="4">
        <f t="shared" si="23"/>
        <v>50</v>
      </c>
      <c r="R11">
        <f t="shared" si="0"/>
        <v>500000</v>
      </c>
      <c r="S11">
        <f t="shared" si="1"/>
        <v>3009.7663315396121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2637.5390301758125</v>
      </c>
      <c r="AC11">
        <f t="shared" si="2"/>
        <v>2683.1031710393991</v>
      </c>
      <c r="AE11">
        <f t="shared" si="3"/>
        <v>3779.8934005377741</v>
      </c>
      <c r="AF11">
        <f t="shared" si="4"/>
        <v>-188.99467002688871</v>
      </c>
      <c r="AG11">
        <f t="shared" si="4"/>
        <v>-44.573280372680756</v>
      </c>
      <c r="AH11">
        <f t="shared" si="5"/>
        <v>-2247.542283731877</v>
      </c>
      <c r="AI11">
        <f t="shared" si="6"/>
        <v>1298.7831664063274</v>
      </c>
      <c r="AJ11">
        <f t="shared" si="7"/>
        <v>-45.564140863586545</v>
      </c>
      <c r="AK11">
        <f t="shared" si="24"/>
        <v>532.97987605748222</v>
      </c>
      <c r="AL11">
        <f t="shared" si="8"/>
        <v>1786.1989016002231</v>
      </c>
      <c r="AN11">
        <f t="shared" si="9"/>
        <v>1959.7942871136331</v>
      </c>
      <c r="AO11">
        <f t="shared" si="9"/>
        <v>-97.989714355681656</v>
      </c>
      <c r="AP11">
        <f t="shared" si="9"/>
        <v>-23.110297295650152</v>
      </c>
      <c r="AQ11">
        <f t="shared" si="9"/>
        <v>-1165.3028434816154</v>
      </c>
      <c r="AR11">
        <f t="shared" si="9"/>
        <v>673.39143198068575</v>
      </c>
      <c r="AS11">
        <f t="shared" si="9"/>
        <v>-23.624037373380254</v>
      </c>
      <c r="AT11">
        <f t="shared" si="9"/>
        <v>276.33872322837942</v>
      </c>
      <c r="AU11">
        <f t="shared" si="9"/>
        <v>926.10611783568493</v>
      </c>
      <c r="AW11">
        <v>8</v>
      </c>
      <c r="AX11">
        <f>(R11*SUMPRODUCT(K12:$K$23, X12:$X$23)-$AZ$3*SUMPRODUCT(K11:$K$22, W12:$W$23))/Z11</f>
        <v>3009.7663315396121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4240.0888704328954</v>
      </c>
      <c r="P12">
        <f t="shared" si="22"/>
        <v>212.00444352164479</v>
      </c>
      <c r="Q12" s="4">
        <f t="shared" si="23"/>
        <v>50</v>
      </c>
      <c r="R12">
        <f t="shared" si="0"/>
        <v>500000</v>
      </c>
      <c r="S12">
        <f t="shared" si="1"/>
        <v>3042.7422763677341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2683.1031710393991</v>
      </c>
      <c r="AC12">
        <f t="shared" si="2"/>
        <v>2671.2242680686586</v>
      </c>
      <c r="AE12">
        <f t="shared" si="3"/>
        <v>3722.3751671103846</v>
      </c>
      <c r="AF12">
        <f t="shared" si="4"/>
        <v>-186.11875835551925</v>
      </c>
      <c r="AG12">
        <f t="shared" si="4"/>
        <v>-43.895013534590674</v>
      </c>
      <c r="AH12">
        <f t="shared" si="5"/>
        <v>-2325.3403436327562</v>
      </c>
      <c r="AI12">
        <f t="shared" si="6"/>
        <v>1167.0210515875183</v>
      </c>
      <c r="AJ12">
        <f t="shared" si="7"/>
        <v>11.878902970740455</v>
      </c>
      <c r="AK12">
        <f t="shared" si="24"/>
        <v>532.20303796215489</v>
      </c>
      <c r="AL12">
        <f t="shared" si="8"/>
        <v>1711.1029925204136</v>
      </c>
      <c r="AN12">
        <f t="shared" si="9"/>
        <v>1777.8390628577504</v>
      </c>
      <c r="AO12">
        <f t="shared" si="9"/>
        <v>-88.89195314288753</v>
      </c>
      <c r="AP12">
        <f t="shared" si="9"/>
        <v>-20.964643869318714</v>
      </c>
      <c r="AQ12">
        <f t="shared" si="9"/>
        <v>-1110.6029649769541</v>
      </c>
      <c r="AR12">
        <f t="shared" si="9"/>
        <v>557.37950086858984</v>
      </c>
      <c r="AS12">
        <f t="shared" si="9"/>
        <v>5.6734683574824887</v>
      </c>
      <c r="AT12">
        <f t="shared" si="9"/>
        <v>254.18484375801958</v>
      </c>
      <c r="AU12">
        <f t="shared" si="9"/>
        <v>817.23781298409187</v>
      </c>
      <c r="AW12">
        <v>9</v>
      </c>
      <c r="AX12">
        <f>(R12*SUMPRODUCT(K13:$K$23, X13:$X$23)-$AZ$3*SUMPRODUCT(K12:$K$22, W13:$W$23))/Z12</f>
        <v>3042.7422763677341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4240.0888704328954</v>
      </c>
      <c r="P13">
        <f t="shared" si="22"/>
        <v>212.00444352164479</v>
      </c>
      <c r="Q13" s="4">
        <f t="shared" si="23"/>
        <v>50</v>
      </c>
      <c r="R13">
        <f t="shared" si="0"/>
        <v>500000</v>
      </c>
      <c r="S13">
        <f t="shared" si="1"/>
        <v>3018.8633890657911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2671.2242680686586</v>
      </c>
      <c r="AC13">
        <f t="shared" si="2"/>
        <v>2609.2293543216529</v>
      </c>
      <c r="AE13">
        <f t="shared" si="3"/>
        <v>3664.7449453119134</v>
      </c>
      <c r="AF13">
        <f t="shared" si="4"/>
        <v>-183.2372472655957</v>
      </c>
      <c r="AG13">
        <f t="shared" si="4"/>
        <v>-43.215426106596652</v>
      </c>
      <c r="AH13">
        <f t="shared" si="5"/>
        <v>-2406.3729264811491</v>
      </c>
      <c r="AI13">
        <f t="shared" si="6"/>
        <v>1031.919345458572</v>
      </c>
      <c r="AJ13">
        <f t="shared" si="7"/>
        <v>61.994913747005739</v>
      </c>
      <c r="AK13">
        <f t="shared" si="24"/>
        <v>526.50157980439076</v>
      </c>
      <c r="AL13">
        <f t="shared" si="8"/>
        <v>1620.4158390099685</v>
      </c>
      <c r="AN13">
        <f t="shared" si="9"/>
        <v>1612.3429518486935</v>
      </c>
      <c r="AO13">
        <f t="shared" si="9"/>
        <v>-80.617147592434691</v>
      </c>
      <c r="AP13">
        <f t="shared" si="9"/>
        <v>-19.013079691465052</v>
      </c>
      <c r="AQ13">
        <f t="shared" si="9"/>
        <v>-1058.7089921482025</v>
      </c>
      <c r="AR13">
        <f t="shared" si="9"/>
        <v>454.00373241659139</v>
      </c>
      <c r="AS13">
        <f t="shared" si="9"/>
        <v>27.275312121876695</v>
      </c>
      <c r="AT13">
        <f t="shared" si="9"/>
        <v>231.63988872425071</v>
      </c>
      <c r="AU13">
        <f t="shared" si="9"/>
        <v>712.91893326271884</v>
      </c>
      <c r="AW13">
        <v>10</v>
      </c>
      <c r="AX13">
        <f>(R13*SUMPRODUCT(K14:$K$23, X14:$X$23)-$AZ$3*SUMPRODUCT(K13:$K$22, W14:$W$23))/Z13</f>
        <v>3018.8633890657911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4240.0888704328954</v>
      </c>
      <c r="P14">
        <f t="shared" si="22"/>
        <v>212.00444352164479</v>
      </c>
      <c r="Q14" s="4">
        <f t="shared" si="23"/>
        <v>50</v>
      </c>
      <c r="R14">
        <f t="shared" si="0"/>
        <v>500000</v>
      </c>
      <c r="S14">
        <f t="shared" si="1"/>
        <v>2940.2960327257051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2609.2293543216529</v>
      </c>
      <c r="AC14">
        <f t="shared" si="2"/>
        <v>2501.2265686193759</v>
      </c>
      <c r="AE14">
        <f t="shared" si="3"/>
        <v>3606.9235267452536</v>
      </c>
      <c r="AF14">
        <f t="shared" si="4"/>
        <v>-180.34617633726268</v>
      </c>
      <c r="AG14">
        <f t="shared" si="4"/>
        <v>-42.533584046989581</v>
      </c>
      <c r="AH14">
        <f t="shared" si="5"/>
        <v>-2496.8779854111049</v>
      </c>
      <c r="AI14">
        <f t="shared" si="6"/>
        <v>887.16578094989654</v>
      </c>
      <c r="AJ14">
        <f t="shared" si="7"/>
        <v>108.00278570227692</v>
      </c>
      <c r="AK14">
        <f t="shared" si="24"/>
        <v>516.4960513371251</v>
      </c>
      <c r="AL14">
        <f t="shared" si="8"/>
        <v>1511.6646179892987</v>
      </c>
      <c r="AN14">
        <f t="shared" si="9"/>
        <v>1461.8135072359937</v>
      </c>
      <c r="AO14">
        <f t="shared" si="9"/>
        <v>-73.090675361799683</v>
      </c>
      <c r="AP14">
        <f t="shared" si="9"/>
        <v>-17.238005521883654</v>
      </c>
      <c r="AQ14">
        <f t="shared" si="9"/>
        <v>-1011.9343917135219</v>
      </c>
      <c r="AR14">
        <f t="shared" si="9"/>
        <v>359.55043463878843</v>
      </c>
      <c r="AS14">
        <f t="shared" si="9"/>
        <v>43.771355225035094</v>
      </c>
      <c r="AT14">
        <f t="shared" si="9"/>
        <v>209.32545386122058</v>
      </c>
      <c r="AU14">
        <f t="shared" si="9"/>
        <v>612.64724372504418</v>
      </c>
      <c r="AW14">
        <v>11</v>
      </c>
      <c r="AX14">
        <f>(R14*SUMPRODUCT(K15:$K$23, X15:$X$23)-$AZ$3*SUMPRODUCT(K14:$K$22, W15:$W$23))/Z14</f>
        <v>2940.2960327257051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4240.0888704328954</v>
      </c>
      <c r="P15">
        <f t="shared" si="22"/>
        <v>212.00444352164479</v>
      </c>
      <c r="Q15" s="4">
        <f t="shared" si="23"/>
        <v>50</v>
      </c>
      <c r="R15">
        <f t="shared" si="0"/>
        <v>500000</v>
      </c>
      <c r="S15">
        <f t="shared" si="1"/>
        <v>2806.9039354965917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2501.2265686193759</v>
      </c>
      <c r="AC15">
        <f t="shared" si="2"/>
        <v>2349.2677270446393</v>
      </c>
      <c r="AE15">
        <f t="shared" si="3"/>
        <v>3548.7869097119146</v>
      </c>
      <c r="AF15">
        <f t="shared" si="4"/>
        <v>-177.43934548559574</v>
      </c>
      <c r="AG15">
        <f t="shared" si="4"/>
        <v>-41.84802510223799</v>
      </c>
      <c r="AH15">
        <f t="shared" si="5"/>
        <v>-2602.2310428169312</v>
      </c>
      <c r="AI15">
        <f t="shared" si="6"/>
        <v>727.26849630714969</v>
      </c>
      <c r="AJ15">
        <f t="shared" si="7"/>
        <v>151.95884157473665</v>
      </c>
      <c r="AK15">
        <f t="shared" si="24"/>
        <v>502.52791369587186</v>
      </c>
      <c r="AL15">
        <f t="shared" si="8"/>
        <v>1381.7552515777581</v>
      </c>
      <c r="AN15">
        <f t="shared" si="9"/>
        <v>1324.8793322726879</v>
      </c>
      <c r="AO15">
        <f t="shared" si="9"/>
        <v>-66.243966613634399</v>
      </c>
      <c r="AP15">
        <f t="shared" si="9"/>
        <v>-15.62324956808539</v>
      </c>
      <c r="AQ15">
        <f t="shared" si="9"/>
        <v>-971.49877243726394</v>
      </c>
      <c r="AR15">
        <f t="shared" si="9"/>
        <v>271.51334365370428</v>
      </c>
      <c r="AS15">
        <f t="shared" si="9"/>
        <v>56.731253152309364</v>
      </c>
      <c r="AT15">
        <f t="shared" si="9"/>
        <v>187.61026336174731</v>
      </c>
      <c r="AU15">
        <f t="shared" si="9"/>
        <v>515.85486016776099</v>
      </c>
      <c r="AW15">
        <v>12</v>
      </c>
      <c r="AX15">
        <f>(R15*SUMPRODUCT(K16:$K$23, X16:$X$23)-$AZ$3*SUMPRODUCT(K15:$K$22, W16:$W$23))/Z15</f>
        <v>2806.9039354965917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4240.0888704328954</v>
      </c>
      <c r="P16">
        <f t="shared" si="22"/>
        <v>212.00444352164479</v>
      </c>
      <c r="Q16" s="4">
        <f t="shared" si="23"/>
        <v>50</v>
      </c>
      <c r="R16">
        <f t="shared" si="0"/>
        <v>500000</v>
      </c>
      <c r="S16">
        <f t="shared" si="1"/>
        <v>2622.8154938213102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2349.2677270446393</v>
      </c>
      <c r="AC16">
        <f t="shared" si="2"/>
        <v>2159.0094047563261</v>
      </c>
      <c r="AE16">
        <f t="shared" si="3"/>
        <v>3490.2919285907378</v>
      </c>
      <c r="AF16">
        <f t="shared" si="4"/>
        <v>-174.51459642953691</v>
      </c>
      <c r="AG16">
        <f t="shared" si="4"/>
        <v>-41.158240254459493</v>
      </c>
      <c r="AH16">
        <f t="shared" si="5"/>
        <v>-2713.0459675611828</v>
      </c>
      <c r="AI16">
        <f t="shared" si="6"/>
        <v>561.57312434555843</v>
      </c>
      <c r="AJ16">
        <f t="shared" si="7"/>
        <v>190.25832228831314</v>
      </c>
      <c r="AK16">
        <f t="shared" si="24"/>
        <v>484.76923580636225</v>
      </c>
      <c r="AL16">
        <f t="shared" si="8"/>
        <v>1236.6006824402339</v>
      </c>
      <c r="AN16">
        <f t="shared" si="9"/>
        <v>1200.326854736433</v>
      </c>
      <c r="AO16">
        <f t="shared" si="9"/>
        <v>-60.016342736821649</v>
      </c>
      <c r="AP16">
        <f t="shared" si="9"/>
        <v>-14.15450113683448</v>
      </c>
      <c r="AQ16">
        <f t="shared" si="9"/>
        <v>-933.0285258726077</v>
      </c>
      <c r="AR16">
        <f t="shared" si="9"/>
        <v>193.12748499016905</v>
      </c>
      <c r="AS16">
        <f t="shared" si="9"/>
        <v>65.430679797598032</v>
      </c>
      <c r="AT16">
        <f t="shared" si="9"/>
        <v>166.71428751330239</v>
      </c>
      <c r="AU16">
        <f t="shared" si="9"/>
        <v>425.27245230106951</v>
      </c>
      <c r="AW16">
        <v>13</v>
      </c>
      <c r="AX16">
        <f>(R16*SUMPRODUCT(K17:$K$23, X17:$X$23)-$AZ$3*SUMPRODUCT(K16:$K$22, W17:$W$23))/Z16</f>
        <v>2622.8154938213102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4240.0888704328954</v>
      </c>
      <c r="P17">
        <f t="shared" si="22"/>
        <v>212.00444352164479</v>
      </c>
      <c r="Q17" s="4">
        <f t="shared" si="23"/>
        <v>50</v>
      </c>
      <c r="R17">
        <f t="shared" si="0"/>
        <v>500000</v>
      </c>
      <c r="S17">
        <f t="shared" si="1"/>
        <v>2392.4920085802041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2159.0094047563261</v>
      </c>
      <c r="AC17">
        <f t="shared" si="2"/>
        <v>1936.1912107658645</v>
      </c>
      <c r="AE17">
        <f t="shared" si="3"/>
        <v>3431.4107526194989</v>
      </c>
      <c r="AF17">
        <f t="shared" si="4"/>
        <v>-171.57053763097494</v>
      </c>
      <c r="AG17">
        <f t="shared" si="4"/>
        <v>-40.46390131758212</v>
      </c>
      <c r="AH17">
        <f t="shared" si="5"/>
        <v>-2827.5653433277316</v>
      </c>
      <c r="AI17">
        <f t="shared" si="6"/>
        <v>391.81097034321056</v>
      </c>
      <c r="AJ17">
        <f t="shared" si="7"/>
        <v>222.81819399046162</v>
      </c>
      <c r="AK17">
        <f t="shared" si="24"/>
        <v>463.70179966080639</v>
      </c>
      <c r="AL17">
        <f t="shared" si="8"/>
        <v>1078.3309639944787</v>
      </c>
      <c r="AN17">
        <f t="shared" si="9"/>
        <v>1087.0558171190903</v>
      </c>
      <c r="AO17">
        <f t="shared" si="9"/>
        <v>-54.352790855954517</v>
      </c>
      <c r="AP17">
        <f t="shared" si="9"/>
        <v>-12.81878576530999</v>
      </c>
      <c r="AQ17">
        <f t="shared" si="9"/>
        <v>-895.76025032919938</v>
      </c>
      <c r="AR17">
        <f t="shared" si="9"/>
        <v>124.12399016862665</v>
      </c>
      <c r="AS17">
        <f t="shared" si="9"/>
        <v>70.587822735123311</v>
      </c>
      <c r="AT17">
        <f t="shared" si="9"/>
        <v>146.89868834416563</v>
      </c>
      <c r="AU17">
        <f t="shared" si="9"/>
        <v>341.61050124791564</v>
      </c>
      <c r="AW17">
        <v>14</v>
      </c>
      <c r="AX17">
        <f>(R17*SUMPRODUCT(K18:$K$23, X18:$X$23)-$AZ$3*SUMPRODUCT(K17:$K$22, W18:$W$23))/Z17</f>
        <v>2392.4920085802041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4240.0888704328954</v>
      </c>
      <c r="P18">
        <f t="shared" si="22"/>
        <v>212.00444352164479</v>
      </c>
      <c r="Q18" s="4">
        <f t="shared" si="23"/>
        <v>50</v>
      </c>
      <c r="R18">
        <f t="shared" si="0"/>
        <v>500000</v>
      </c>
      <c r="S18">
        <f t="shared" si="1"/>
        <v>2116.1011724511732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1936.1912107658645</v>
      </c>
      <c r="AC18">
        <f t="shared" si="2"/>
        <v>1682.8768756912264</v>
      </c>
      <c r="AE18">
        <f t="shared" si="3"/>
        <v>3372.0256875345108</v>
      </c>
      <c r="AF18">
        <f t="shared" si="4"/>
        <v>-168.60128437672554</v>
      </c>
      <c r="AG18">
        <f t="shared" si="4"/>
        <v>-39.763620416642837</v>
      </c>
      <c r="AH18">
        <f t="shared" si="5"/>
        <v>-2956.4188776346609</v>
      </c>
      <c r="AI18">
        <f t="shared" si="6"/>
        <v>207.24190510648123</v>
      </c>
      <c r="AJ18">
        <f t="shared" si="7"/>
        <v>253.31433507463817</v>
      </c>
      <c r="AK18">
        <f t="shared" si="24"/>
        <v>439.80718731467465</v>
      </c>
      <c r="AL18">
        <f t="shared" si="8"/>
        <v>900.36342749579399</v>
      </c>
      <c r="AN18">
        <f t="shared" si="9"/>
        <v>984.03688561109948</v>
      </c>
      <c r="AO18">
        <f t="shared" si="9"/>
        <v>-49.20184428055498</v>
      </c>
      <c r="AP18">
        <f t="shared" si="9"/>
        <v>-11.603965337531163</v>
      </c>
      <c r="AQ18">
        <f t="shared" si="9"/>
        <v>-862.75298425635128</v>
      </c>
      <c r="AR18">
        <f t="shared" si="9"/>
        <v>60.478091736661973</v>
      </c>
      <c r="AS18">
        <f t="shared" si="9"/>
        <v>73.923116982465842</v>
      </c>
      <c r="AT18">
        <f t="shared" si="9"/>
        <v>128.34614412173886</v>
      </c>
      <c r="AU18">
        <f t="shared" si="9"/>
        <v>262.74735284086665</v>
      </c>
      <c r="AW18">
        <v>15</v>
      </c>
      <c r="AX18">
        <f>(R18*SUMPRODUCT(K19:$K$23, X19:$X$23)-$AZ$3*SUMPRODUCT(K18:$K$22, W19:$W$23))/Z18</f>
        <v>2116.1011724511732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4240.0888704328954</v>
      </c>
      <c r="P19">
        <f t="shared" si="22"/>
        <v>212.00444352164479</v>
      </c>
      <c r="Q19" s="4">
        <f t="shared" si="23"/>
        <v>50</v>
      </c>
      <c r="R19">
        <f t="shared" si="0"/>
        <v>500000</v>
      </c>
      <c r="S19">
        <f t="shared" si="1"/>
        <v>1793.6275651841418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1682.8768756912264</v>
      </c>
      <c r="AC19">
        <f t="shared" si="2"/>
        <v>1401.035370746742</v>
      </c>
      <c r="AE19">
        <f t="shared" si="3"/>
        <v>3312.0111431696282</v>
      </c>
      <c r="AF19">
        <f t="shared" si="4"/>
        <v>-165.60055715848142</v>
      </c>
      <c r="AG19">
        <f t="shared" si="4"/>
        <v>-39.055916566572876</v>
      </c>
      <c r="AH19">
        <f t="shared" si="5"/>
        <v>-3100.6764590352582</v>
      </c>
      <c r="AI19">
        <f t="shared" si="6"/>
        <v>6.6782104093158523</v>
      </c>
      <c r="AJ19">
        <f t="shared" si="7"/>
        <v>281.84150494448431</v>
      </c>
      <c r="AK19">
        <f t="shared" si="24"/>
        <v>413.25178667279556</v>
      </c>
      <c r="AL19">
        <f t="shared" si="8"/>
        <v>701.77150202659573</v>
      </c>
      <c r="AN19">
        <f t="shared" si="9"/>
        <v>890.33543742967129</v>
      </c>
      <c r="AO19">
        <f t="shared" si="9"/>
        <v>-44.516771871483563</v>
      </c>
      <c r="AP19">
        <f t="shared" si="9"/>
        <v>-10.499018589423711</v>
      </c>
      <c r="AQ19">
        <f t="shared" si="9"/>
        <v>-833.52440923283802</v>
      </c>
      <c r="AR19">
        <f t="shared" si="9"/>
        <v>1.7952377359260263</v>
      </c>
      <c r="AS19">
        <f t="shared" si="9"/>
        <v>75.764684580873237</v>
      </c>
      <c r="AT19">
        <f t="shared" si="9"/>
        <v>111.09042039749941</v>
      </c>
      <c r="AU19">
        <f t="shared" si="9"/>
        <v>188.65034271429869</v>
      </c>
      <c r="AW19">
        <v>16</v>
      </c>
      <c r="AX19">
        <f>(R19*SUMPRODUCT(K20:$K$23, X20:$X$23)-$AZ$3*SUMPRODUCT(K19:$K$22, W20:$W$23))/Z19</f>
        <v>1793.6275651841418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4240.0888704328954</v>
      </c>
      <c r="P20">
        <f t="shared" si="22"/>
        <v>212.00444352164479</v>
      </c>
      <c r="Q20" s="4">
        <f t="shared" si="23"/>
        <v>50</v>
      </c>
      <c r="R20">
        <f t="shared" si="0"/>
        <v>500000</v>
      </c>
      <c r="S20">
        <f t="shared" si="1"/>
        <v>1423.6283047747822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1401.035370746742</v>
      </c>
      <c r="AC20">
        <f t="shared" si="2"/>
        <v>1091.6048528610036</v>
      </c>
      <c r="AE20">
        <f t="shared" si="3"/>
        <v>3251.2008731511614</v>
      </c>
      <c r="AF20">
        <f t="shared" si="4"/>
        <v>-162.56004365755808</v>
      </c>
      <c r="AG20">
        <f t="shared" si="4"/>
        <v>-38.338829355942572</v>
      </c>
      <c r="AH20">
        <f t="shared" si="5"/>
        <v>-3265.2804496457984</v>
      </c>
      <c r="AI20">
        <f t="shared" si="6"/>
        <v>-214.9784495081376</v>
      </c>
      <c r="AJ20">
        <f t="shared" si="7"/>
        <v>309.43051788573848</v>
      </c>
      <c r="AK20">
        <f t="shared" si="24"/>
        <v>384.19057180696689</v>
      </c>
      <c r="AL20">
        <f t="shared" si="8"/>
        <v>478.64264018456777</v>
      </c>
      <c r="AN20">
        <f t="shared" si="9"/>
        <v>805.09483442064379</v>
      </c>
      <c r="AO20">
        <f t="shared" si="9"/>
        <v>-40.25474172103219</v>
      </c>
      <c r="AP20">
        <f t="shared" si="9"/>
        <v>-9.4938438676928829</v>
      </c>
      <c r="AQ20">
        <f t="shared" si="9"/>
        <v>-808.58135978432449</v>
      </c>
      <c r="AR20">
        <f t="shared" si="9"/>
        <v>-53.235110952405819</v>
      </c>
      <c r="AS20">
        <f t="shared" si="9"/>
        <v>76.624275546671228</v>
      </c>
      <c r="AT20">
        <f t="shared" si="9"/>
        <v>95.137106830040338</v>
      </c>
      <c r="AU20">
        <f t="shared" si="9"/>
        <v>118.52627142430573</v>
      </c>
      <c r="AW20">
        <v>17</v>
      </c>
      <c r="AX20">
        <f>(R20*SUMPRODUCT(K21:$K$23, X21:$X$23)-$AZ$3*SUMPRODUCT(K20:$K$22, W21:$W$23))/Z20</f>
        <v>1423.6283047747822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4240.0888704328954</v>
      </c>
      <c r="P21">
        <f t="shared" si="22"/>
        <v>212.00444352164479</v>
      </c>
      <c r="Q21" s="4">
        <f t="shared" si="23"/>
        <v>50</v>
      </c>
      <c r="R21">
        <f t="shared" si="0"/>
        <v>500000</v>
      </c>
      <c r="S21">
        <f t="shared" si="1"/>
        <v>1003.7463011355613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1091.6048528610036</v>
      </c>
      <c r="AC21">
        <f t="shared" si="2"/>
        <v>755.01829646229714</v>
      </c>
      <c r="AE21">
        <f t="shared" si="3"/>
        <v>3189.3962370583436</v>
      </c>
      <c r="AF21">
        <f t="shared" si="4"/>
        <v>-159.46981185291719</v>
      </c>
      <c r="AG21">
        <f t="shared" si="4"/>
        <v>-37.610016376056755</v>
      </c>
      <c r="AH21">
        <f t="shared" si="5"/>
        <v>-3454.2468632638975</v>
      </c>
      <c r="AI21">
        <f t="shared" si="6"/>
        <v>-461.93045443452775</v>
      </c>
      <c r="AJ21">
        <f t="shared" si="7"/>
        <v>336.58655639870642</v>
      </c>
      <c r="AK21">
        <f t="shared" si="24"/>
        <v>352.68767452670068</v>
      </c>
      <c r="AL21">
        <f t="shared" si="8"/>
        <v>227.34377649087935</v>
      </c>
      <c r="AN21">
        <f t="shared" si="9"/>
        <v>727.53364410974768</v>
      </c>
      <c r="AO21">
        <f t="shared" si="9"/>
        <v>-36.376682205487384</v>
      </c>
      <c r="AP21">
        <f t="shared" si="9"/>
        <v>-8.5792263598884144</v>
      </c>
      <c r="AQ21">
        <f t="shared" si="9"/>
        <v>-787.94875935607274</v>
      </c>
      <c r="AR21">
        <f t="shared" si="9"/>
        <v>-105.37102381170082</v>
      </c>
      <c r="AS21">
        <f t="shared" si="9"/>
        <v>76.77880881961498</v>
      </c>
      <c r="AT21">
        <f t="shared" si="9"/>
        <v>80.451637240804004</v>
      </c>
      <c r="AU21">
        <f t="shared" si="9"/>
        <v>51.859422248718161</v>
      </c>
      <c r="AW21">
        <v>18</v>
      </c>
      <c r="AX21">
        <f>(R21*SUMPRODUCT(K22:$K$23, X22:$X$23)-$AZ$3*SUMPRODUCT(K21:$K$22, W22:$W$23))/Z21</f>
        <v>1003.7463011355613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4240.0888704328954</v>
      </c>
      <c r="P22">
        <f t="shared" si="22"/>
        <v>212.00444352164479</v>
      </c>
      <c r="Q22" s="4">
        <f t="shared" si="23"/>
        <v>50</v>
      </c>
      <c r="R22">
        <f t="shared" si="0"/>
        <v>500000</v>
      </c>
      <c r="S22">
        <f t="shared" si="1"/>
        <v>531.28122204314104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755.01829646229714</v>
      </c>
      <c r="AC22">
        <f t="shared" si="2"/>
        <v>391.73405784650055</v>
      </c>
      <c r="AE22">
        <f t="shared" si="3"/>
        <v>3126.3804364416023</v>
      </c>
      <c r="AF22">
        <f t="shared" si="4"/>
        <v>-156.31902182208012</v>
      </c>
      <c r="AG22">
        <f t="shared" si="4"/>
        <v>-36.866921095010113</v>
      </c>
      <c r="AH22">
        <f t="shared" si="5"/>
        <v>-3669.9511728607163</v>
      </c>
      <c r="AI22">
        <f t="shared" si="6"/>
        <v>-736.75667933620434</v>
      </c>
      <c r="AJ22">
        <f t="shared" si="7"/>
        <v>363.2842386157966</v>
      </c>
      <c r="AK22">
        <f t="shared" si="24"/>
        <v>318.7625210366935</v>
      </c>
      <c r="AL22">
        <f t="shared" si="8"/>
        <v>-54.709919683714247</v>
      </c>
      <c r="AN22">
        <f t="shared" si="9"/>
        <v>656.94316044904338</v>
      </c>
      <c r="AO22">
        <f t="shared" si="9"/>
        <v>-32.84715802245217</v>
      </c>
      <c r="AP22">
        <f t="shared" si="9"/>
        <v>-7.7468088585366397</v>
      </c>
      <c r="AQ22">
        <f t="shared" si="9"/>
        <v>-771.16312976193569</v>
      </c>
      <c r="AR22">
        <f t="shared" si="9"/>
        <v>-154.81393619388115</v>
      </c>
      <c r="AS22">
        <f t="shared" si="9"/>
        <v>76.336549792776225</v>
      </c>
      <c r="AT22">
        <f t="shared" si="9"/>
        <v>66.981246287766567</v>
      </c>
      <c r="AU22">
        <f t="shared" si="9"/>
        <v>-11.496140113338351</v>
      </c>
      <c r="AW22">
        <v>19</v>
      </c>
      <c r="AX22">
        <f>(R22*SUMPRODUCT(K23:$K$23, X23:$X$23)-$AZ$3*SUMPRODUCT(K22:$K$22, W23:$W$23))/Z22</f>
        <v>531.28122204314104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4240.0888704328954</v>
      </c>
      <c r="P23">
        <f t="shared" si="22"/>
        <v>212.00444352164479</v>
      </c>
      <c r="Q23" s="4">
        <f t="shared" si="23"/>
        <v>50</v>
      </c>
      <c r="R23">
        <f t="shared" si="0"/>
        <v>500000</v>
      </c>
      <c r="S23">
        <f t="shared" si="1"/>
        <v>542.48379559879743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391.73405784650055</v>
      </c>
      <c r="AC23">
        <f t="shared" si="2"/>
        <v>391.73405784650055</v>
      </c>
      <c r="AE23">
        <f t="shared" si="3"/>
        <v>3061.8190484584957</v>
      </c>
      <c r="AF23">
        <f t="shared" si="4"/>
        <v>-153.0909524229248</v>
      </c>
      <c r="AG23">
        <f t="shared" si="4"/>
        <v>-36.105599929865342</v>
      </c>
      <c r="AH23">
        <f t="shared" si="5"/>
        <v>-3926.5195419466932</v>
      </c>
      <c r="AI23">
        <f t="shared" si="6"/>
        <v>-1053.8970458409876</v>
      </c>
      <c r="AJ23">
        <f t="shared" si="7"/>
        <v>0</v>
      </c>
      <c r="AK23">
        <f t="shared" si="24"/>
        <v>282.42714743199667</v>
      </c>
      <c r="AL23">
        <f t="shared" si="8"/>
        <v>-771.46989840899096</v>
      </c>
      <c r="AN23">
        <f t="shared" si="9"/>
        <v>592.66169472079332</v>
      </c>
      <c r="AO23">
        <f t="shared" si="9"/>
        <v>-29.633084736039667</v>
      </c>
      <c r="AP23">
        <f t="shared" si="9"/>
        <v>-6.9887885941914814</v>
      </c>
      <c r="AQ23">
        <f t="shared" si="9"/>
        <v>-760.0376407796017</v>
      </c>
      <c r="AR23">
        <f t="shared" si="9"/>
        <v>-203.99781938903959</v>
      </c>
      <c r="AS23">
        <f t="shared" si="9"/>
        <v>0</v>
      </c>
      <c r="AT23">
        <f t="shared" si="9"/>
        <v>54.668074495283307</v>
      </c>
      <c r="AU23">
        <f t="shared" si="9"/>
        <v>-149.3297448937563</v>
      </c>
      <c r="AW23">
        <v>20</v>
      </c>
      <c r="AX23">
        <f>(R23*SUMPRODUCT(K$23:$K24, X$23:$X24)-$AZ$3*SUMPRODUCT(K$22:$K23, W$23:$W24))/Z23</f>
        <v>542.48379559879743</v>
      </c>
    </row>
    <row r="25" spans="5:50" x14ac:dyDescent="0.25">
      <c r="AN25" s="8">
        <f t="shared" ref="AN25:AU25" si="25">SUM(AN3:AN23)</f>
        <v>36047.454413456464</v>
      </c>
      <c r="AO25" s="8">
        <f t="shared" si="25"/>
        <v>-4982.4393734974965</v>
      </c>
      <c r="AP25" s="8">
        <f t="shared" si="25"/>
        <v>-895.56092386000466</v>
      </c>
      <c r="AQ25" s="8">
        <f t="shared" si="25"/>
        <v>-22036.937462277201</v>
      </c>
      <c r="AR25" s="8">
        <f t="shared" si="25"/>
        <v>8132.51665382177</v>
      </c>
      <c r="AS25" s="8">
        <f t="shared" si="25"/>
        <v>-1461.1993868422321</v>
      </c>
      <c r="AT25" s="8">
        <f t="shared" si="25"/>
        <v>3971.1021856131742</v>
      </c>
      <c r="AU25" s="9">
        <f t="shared" si="25"/>
        <v>10642.419452592714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1E2C-1D7F-43E2-A279-A32477E4839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4209.4834457479938</v>
      </c>
      <c r="K3">
        <v>1</v>
      </c>
      <c r="L3" s="2">
        <v>0</v>
      </c>
      <c r="O3">
        <f>$C$3</f>
        <v>4209.4834457479938</v>
      </c>
      <c r="P3">
        <f>O3*B5</f>
        <v>3367.5867565983954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4209.4834457479938</v>
      </c>
      <c r="AF3">
        <f t="shared" ref="AF3:AG23" si="4">-$Z3*P3</f>
        <v>-3367.5867565983954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321.41476144959836</v>
      </c>
      <c r="AJ3">
        <f t="shared" ref="AJ3:AJ23" si="7">AB3-AC3</f>
        <v>0</v>
      </c>
      <c r="AL3">
        <f t="shared" ref="AL3:AL23" si="8">SUM(AI3:AK3)</f>
        <v>321.41476144959836</v>
      </c>
      <c r="AN3">
        <f t="shared" ref="AN3:AU23" si="9">AE3*$K3</f>
        <v>4209.4834457479938</v>
      </c>
      <c r="AO3">
        <f t="shared" si="9"/>
        <v>-3367.5867565983954</v>
      </c>
      <c r="AP3">
        <f t="shared" si="9"/>
        <v>-520.48192770000003</v>
      </c>
      <c r="AQ3">
        <f t="shared" si="9"/>
        <v>0</v>
      </c>
      <c r="AR3">
        <f t="shared" si="9"/>
        <v>321.41476144959836</v>
      </c>
      <c r="AS3">
        <f t="shared" si="9"/>
        <v>0</v>
      </c>
      <c r="AT3">
        <f t="shared" si="9"/>
        <v>0</v>
      </c>
      <c r="AU3">
        <f t="shared" si="9"/>
        <v>321.41476144959836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2339.0093044118726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67.493860042674825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66.652427115837781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-66.652427115837781</v>
      </c>
      <c r="AK4">
        <f>G4*MAX(0, SUM(AB4, AE4:AF4))</f>
        <v>0</v>
      </c>
      <c r="AL4">
        <f t="shared" si="8"/>
        <v>-2533.459427115838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-2272.3568772960248</v>
      </c>
      <c r="AR4">
        <f t="shared" si="9"/>
        <v>-2272.3568772960248</v>
      </c>
      <c r="AS4">
        <f t="shared" si="9"/>
        <v>-61.398439823280064</v>
      </c>
      <c r="AT4">
        <f t="shared" si="9"/>
        <v>0</v>
      </c>
      <c r="AU4">
        <f t="shared" si="9"/>
        <v>-2333.7553171193049</v>
      </c>
      <c r="AW4">
        <v>1</v>
      </c>
      <c r="AX4">
        <f>(R4*SUMPRODUCT(K5:$K$23, X5:$X$23)-$AZ$3*SUMPRODUCT(K4:$K$22, W5:$W$23))/Z4</f>
        <v>67.493860042674825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4209.4834457479938</v>
      </c>
      <c r="P5">
        <f t="shared" ref="P5:P23" si="22">O5*$C$5</f>
        <v>210.47417228739971</v>
      </c>
      <c r="Q5" s="4">
        <f t="shared" ref="Q5:Q23" si="23">$C$8</f>
        <v>50</v>
      </c>
      <c r="R5">
        <f t="shared" si="0"/>
        <v>1000000</v>
      </c>
      <c r="S5">
        <f t="shared" si="1"/>
        <v>127.25299577845253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66.652427115837781</v>
      </c>
      <c r="AC5">
        <f t="shared" si="2"/>
        <v>124.09941874019569</v>
      </c>
      <c r="AE5">
        <f t="shared" si="3"/>
        <v>4105.1642487324298</v>
      </c>
      <c r="AF5">
        <f t="shared" si="4"/>
        <v>-205.25821243662151</v>
      </c>
      <c r="AG5">
        <f t="shared" si="4"/>
        <v>-48.76090263377877</v>
      </c>
      <c r="AH5">
        <f t="shared" si="5"/>
        <v>-2439.8083944245368</v>
      </c>
      <c r="AI5">
        <f t="shared" si="6"/>
        <v>1411.336739237493</v>
      </c>
      <c r="AJ5">
        <f t="shared" si="7"/>
        <v>-57.446991624357906</v>
      </c>
      <c r="AK5">
        <f>G5*SUM(AB5, AE5:AF5)</f>
        <v>277.65909243881526</v>
      </c>
      <c r="AL5">
        <f t="shared" si="8"/>
        <v>1631.5488400519503</v>
      </c>
      <c r="AN5">
        <f t="shared" si="9"/>
        <v>3483.47960226136</v>
      </c>
      <c r="AO5">
        <f t="shared" si="9"/>
        <v>-174.17398011306801</v>
      </c>
      <c r="AP5">
        <f t="shared" si="9"/>
        <v>-41.376568492982535</v>
      </c>
      <c r="AQ5">
        <f t="shared" si="9"/>
        <v>-2070.3246594891289</v>
      </c>
      <c r="AR5">
        <f t="shared" si="9"/>
        <v>1197.604394166181</v>
      </c>
      <c r="AS5">
        <f t="shared" si="9"/>
        <v>-48.747239186963228</v>
      </c>
      <c r="AT5">
        <f t="shared" si="9"/>
        <v>235.61049602136313</v>
      </c>
      <c r="AU5">
        <f t="shared" si="9"/>
        <v>1384.4676510005806</v>
      </c>
      <c r="AW5">
        <v>2</v>
      </c>
      <c r="AX5">
        <f>(R5*SUMPRODUCT(K6:$K$23, X6:$X$23)-$AZ$3*SUMPRODUCT(K5:$K$22, W6:$W$23))/Z5</f>
        <v>127.25299577845253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4209.4834457479938</v>
      </c>
      <c r="P6">
        <f t="shared" si="22"/>
        <v>210.47417228739971</v>
      </c>
      <c r="Q6" s="4">
        <f t="shared" si="23"/>
        <v>50</v>
      </c>
      <c r="R6">
        <f t="shared" si="0"/>
        <v>1000000</v>
      </c>
      <c r="S6">
        <f t="shared" si="1"/>
        <v>180.11380700799603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124.09941874019569</v>
      </c>
      <c r="AC6">
        <f t="shared" si="2"/>
        <v>173.45910271693538</v>
      </c>
      <c r="AE6">
        <f t="shared" si="3"/>
        <v>4053.9547385660708</v>
      </c>
      <c r="AF6">
        <f t="shared" si="4"/>
        <v>-202.69773692830356</v>
      </c>
      <c r="AG6">
        <f t="shared" si="4"/>
        <v>-48.15263904483313</v>
      </c>
      <c r="AH6">
        <f t="shared" si="5"/>
        <v>-2413.0912521570763</v>
      </c>
      <c r="AI6">
        <f t="shared" si="6"/>
        <v>1390.0131104358579</v>
      </c>
      <c r="AJ6">
        <f t="shared" si="7"/>
        <v>-49.359683976739689</v>
      </c>
      <c r="AK6">
        <f>G6*SUM(AB6, AE6:AF6)</f>
        <v>278.27494942645745</v>
      </c>
      <c r="AL6">
        <f t="shared" si="8"/>
        <v>1618.9283758855756</v>
      </c>
      <c r="AN6">
        <f t="shared" si="9"/>
        <v>3168.8595896993988</v>
      </c>
      <c r="AO6">
        <f t="shared" si="9"/>
        <v>-158.44297948496995</v>
      </c>
      <c r="AP6">
        <f t="shared" si="9"/>
        <v>-37.639530248067246</v>
      </c>
      <c r="AQ6">
        <f t="shared" si="9"/>
        <v>-1886.2438898176802</v>
      </c>
      <c r="AR6">
        <f t="shared" si="9"/>
        <v>1086.5331901486818</v>
      </c>
      <c r="AS6">
        <f t="shared" si="9"/>
        <v>-38.583042485952539</v>
      </c>
      <c r="AT6">
        <f t="shared" si="9"/>
        <v>217.5195084627542</v>
      </c>
      <c r="AU6">
        <f t="shared" si="9"/>
        <v>1265.4696561254834</v>
      </c>
      <c r="AW6">
        <v>3</v>
      </c>
      <c r="AX6">
        <f>(R6*SUMPRODUCT(K7:$K$23, X7:$X$23)-$AZ$3*SUMPRODUCT(K6:$K$22, W7:$W$23))/Z6</f>
        <v>180.11380700799603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4209.4834457479938</v>
      </c>
      <c r="P7">
        <f t="shared" si="22"/>
        <v>210.47417228739971</v>
      </c>
      <c r="Q7" s="4">
        <f t="shared" si="23"/>
        <v>50</v>
      </c>
      <c r="R7">
        <f t="shared" si="0"/>
        <v>1000000</v>
      </c>
      <c r="S7">
        <f t="shared" si="1"/>
        <v>226.13766211700496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173.45910271693538</v>
      </c>
      <c r="AC7">
        <f t="shared" si="2"/>
        <v>215.06476056113934</v>
      </c>
      <c r="AE7">
        <f t="shared" si="3"/>
        <v>4003.3647684809725</v>
      </c>
      <c r="AF7">
        <f t="shared" si="4"/>
        <v>-200.16823842404867</v>
      </c>
      <c r="AG7">
        <f t="shared" si="4"/>
        <v>-47.55173431700721</v>
      </c>
      <c r="AH7">
        <f t="shared" si="5"/>
        <v>-2387.5667475516743</v>
      </c>
      <c r="AI7">
        <f t="shared" si="6"/>
        <v>1368.0780481882425</v>
      </c>
      <c r="AJ7">
        <f t="shared" si="7"/>
        <v>-41.605657844203961</v>
      </c>
      <c r="AK7">
        <f>G7*SUM(AB7, AE7:AF7)</f>
        <v>278.36589429417023</v>
      </c>
      <c r="AL7">
        <f t="shared" si="8"/>
        <v>1604.8382846382087</v>
      </c>
      <c r="AN7">
        <f t="shared" si="9"/>
        <v>2882.6414719776371</v>
      </c>
      <c r="AO7">
        <f t="shared" si="9"/>
        <v>-144.1320735988819</v>
      </c>
      <c r="AP7">
        <f t="shared" si="9"/>
        <v>-34.239848061279325</v>
      </c>
      <c r="AQ7">
        <f t="shared" si="9"/>
        <v>-1719.1785714342232</v>
      </c>
      <c r="AR7">
        <f t="shared" si="9"/>
        <v>985.09097888325289</v>
      </c>
      <c r="AS7">
        <f t="shared" si="9"/>
        <v>-29.958347966408663</v>
      </c>
      <c r="AT7">
        <f t="shared" si="9"/>
        <v>200.43866039741116</v>
      </c>
      <c r="AU7">
        <f t="shared" si="9"/>
        <v>1155.5712913142554</v>
      </c>
      <c r="AW7">
        <v>4</v>
      </c>
      <c r="AX7">
        <f>(R7*SUMPRODUCT(K8:$K$23, X8:$X$23)-$AZ$3*SUMPRODUCT(K7:$K$22, W8:$W$23))/Z7</f>
        <v>226.13766211700496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4209.4834457479938</v>
      </c>
      <c r="P8">
        <f t="shared" si="22"/>
        <v>210.47417228739971</v>
      </c>
      <c r="Q8" s="4">
        <f t="shared" si="23"/>
        <v>50</v>
      </c>
      <c r="R8">
        <f t="shared" si="0"/>
        <v>1000000</v>
      </c>
      <c r="S8">
        <f t="shared" si="1"/>
        <v>265.46558179966439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215.06476056113934</v>
      </c>
      <c r="AC8">
        <f t="shared" si="2"/>
        <v>249.31495944722155</v>
      </c>
      <c r="AE8">
        <f t="shared" si="3"/>
        <v>3953.383287790637</v>
      </c>
      <c r="AF8">
        <f t="shared" si="4"/>
        <v>-197.66916438953186</v>
      </c>
      <c r="AG8">
        <f t="shared" si="4"/>
        <v>-46.958057190888304</v>
      </c>
      <c r="AH8">
        <f t="shared" si="5"/>
        <v>-2363.1956589766614</v>
      </c>
      <c r="AI8">
        <f t="shared" si="6"/>
        <v>1345.5604072335555</v>
      </c>
      <c r="AJ8">
        <f t="shared" si="7"/>
        <v>-34.250198886082217</v>
      </c>
      <c r="AK8">
        <f t="shared" ref="AK8:AK23" si="24">G8*SUM(AB8:AB8, AE8:AF8)</f>
        <v>277.95452187735714</v>
      </c>
      <c r="AL8">
        <f t="shared" si="8"/>
        <v>1589.2647302248304</v>
      </c>
      <c r="AN8">
        <f t="shared" si="9"/>
        <v>2622.2600377576714</v>
      </c>
      <c r="AO8">
        <f t="shared" si="9"/>
        <v>-131.11300188788357</v>
      </c>
      <c r="AP8">
        <f t="shared" si="9"/>
        <v>-31.147052501256667</v>
      </c>
      <c r="AQ8">
        <f t="shared" si="9"/>
        <v>-1567.4962650535394</v>
      </c>
      <c r="AR8">
        <f t="shared" si="9"/>
        <v>892.50371831499183</v>
      </c>
      <c r="AS8">
        <f t="shared" si="9"/>
        <v>-22.717991473682282</v>
      </c>
      <c r="AT8">
        <f t="shared" si="9"/>
        <v>184.36589168675454</v>
      </c>
      <c r="AU8">
        <f t="shared" si="9"/>
        <v>1054.1516185280641</v>
      </c>
      <c r="AW8">
        <v>5</v>
      </c>
      <c r="AX8">
        <f>(R8*SUMPRODUCT(K9:$K$23, X9:$X$23)-$AZ$3*SUMPRODUCT(K8:$K$22, W9:$W$23))/Z8</f>
        <v>265.46558179966439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4209.4834457479938</v>
      </c>
      <c r="P9">
        <f t="shared" si="22"/>
        <v>210.47417228739971</v>
      </c>
      <c r="Q9" s="4">
        <f t="shared" si="23"/>
        <v>50</v>
      </c>
      <c r="R9">
        <f t="shared" si="0"/>
        <v>1000000</v>
      </c>
      <c r="S9">
        <f t="shared" si="1"/>
        <v>296.53715268506625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249.31495944722155</v>
      </c>
      <c r="AC9">
        <f t="shared" si="2"/>
        <v>275.01653617587908</v>
      </c>
      <c r="AE9">
        <f t="shared" si="3"/>
        <v>3903.9882384276311</v>
      </c>
      <c r="AF9">
        <f t="shared" si="4"/>
        <v>-195.19941192138157</v>
      </c>
      <c r="AG9">
        <f t="shared" si="4"/>
        <v>-46.371345662031956</v>
      </c>
      <c r="AH9">
        <f t="shared" si="5"/>
        <v>-2342.6191389492969</v>
      </c>
      <c r="AI9">
        <f t="shared" si="6"/>
        <v>1319.7983418949207</v>
      </c>
      <c r="AJ9">
        <f t="shared" si="7"/>
        <v>-25.701576728657528</v>
      </c>
      <c r="AK9">
        <f t="shared" si="24"/>
        <v>277.06726501674302</v>
      </c>
      <c r="AL9">
        <f t="shared" si="8"/>
        <v>1571.1640301830062</v>
      </c>
      <c r="AN9">
        <f t="shared" si="9"/>
        <v>2385.3752124416187</v>
      </c>
      <c r="AO9">
        <f t="shared" si="9"/>
        <v>-119.26876062208095</v>
      </c>
      <c r="AP9">
        <f t="shared" si="9"/>
        <v>-28.333348297771433</v>
      </c>
      <c r="AQ9">
        <f t="shared" si="9"/>
        <v>-1431.3633353802347</v>
      </c>
      <c r="AR9">
        <f t="shared" si="9"/>
        <v>806.40976814153169</v>
      </c>
      <c r="AS9">
        <f t="shared" si="9"/>
        <v>-15.703916176217367</v>
      </c>
      <c r="AT9">
        <f t="shared" si="9"/>
        <v>169.29082409739004</v>
      </c>
      <c r="AU9">
        <f t="shared" si="9"/>
        <v>959.9966760627043</v>
      </c>
      <c r="AW9">
        <v>6</v>
      </c>
      <c r="AX9">
        <f>(R9*SUMPRODUCT(K10:$K$23, X10:$X$23)-$AZ$3*SUMPRODUCT(K9:$K$22, W10:$W$23))/Z9</f>
        <v>296.53715268506625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4209.4834457479938</v>
      </c>
      <c r="P10">
        <f t="shared" si="22"/>
        <v>210.47417228739971</v>
      </c>
      <c r="Q10" s="4">
        <f t="shared" si="23"/>
        <v>50</v>
      </c>
      <c r="R10">
        <f t="shared" si="0"/>
        <v>1000000</v>
      </c>
      <c r="S10">
        <f t="shared" si="1"/>
        <v>319.86058830289653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275.01653617587908</v>
      </c>
      <c r="AC10">
        <f t="shared" si="2"/>
        <v>292.93779349793294</v>
      </c>
      <c r="AE10">
        <f t="shared" si="3"/>
        <v>3855.169525280106</v>
      </c>
      <c r="AF10">
        <f t="shared" si="4"/>
        <v>-192.75847626400531</v>
      </c>
      <c r="AG10">
        <f t="shared" si="4"/>
        <v>-45.791479821285662</v>
      </c>
      <c r="AH10">
        <f t="shared" si="5"/>
        <v>-2323.0476825194633</v>
      </c>
      <c r="AI10">
        <f t="shared" si="6"/>
        <v>1293.5718866753518</v>
      </c>
      <c r="AJ10">
        <f t="shared" si="7"/>
        <v>-17.921257322053862</v>
      </c>
      <c r="AK10">
        <f t="shared" si="24"/>
        <v>275.61993096343855</v>
      </c>
      <c r="AL10">
        <f t="shared" si="8"/>
        <v>1551.2705603167365</v>
      </c>
      <c r="AN10">
        <f t="shared" si="9"/>
        <v>2169.8666680224319</v>
      </c>
      <c r="AO10">
        <f t="shared" si="9"/>
        <v>-108.4933334011216</v>
      </c>
      <c r="AP10">
        <f t="shared" si="9"/>
        <v>-25.773550317845032</v>
      </c>
      <c r="AQ10">
        <f t="shared" si="9"/>
        <v>-1307.5180485505359</v>
      </c>
      <c r="AR10">
        <f t="shared" si="9"/>
        <v>728.08173575292949</v>
      </c>
      <c r="AS10">
        <f t="shared" si="9"/>
        <v>-10.086907633290711</v>
      </c>
      <c r="AT10">
        <f t="shared" si="9"/>
        <v>155.13157004340965</v>
      </c>
      <c r="AU10">
        <f t="shared" si="9"/>
        <v>873.12639816304841</v>
      </c>
      <c r="AW10">
        <v>7</v>
      </c>
      <c r="AX10">
        <f>(R10*SUMPRODUCT(K11:$K$23, X11:$X$23)-$AZ$3*SUMPRODUCT(K10:$K$22, W11:$W$23))/Z10</f>
        <v>319.86058830289653</v>
      </c>
    </row>
    <row r="11" spans="1:52" x14ac:dyDescent="0.25">
      <c r="A11" t="s">
        <v>33</v>
      </c>
      <c r="C11" s="7">
        <f>AU25</f>
        <v>10613.558951320625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4209.4834457479938</v>
      </c>
      <c r="P11">
        <f t="shared" si="22"/>
        <v>210.47417228739971</v>
      </c>
      <c r="Q11" s="4">
        <f t="shared" si="23"/>
        <v>50</v>
      </c>
      <c r="R11">
        <f t="shared" si="0"/>
        <v>1000000</v>
      </c>
      <c r="S11">
        <f t="shared" si="1"/>
        <v>335.95156716365693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292.93779349793294</v>
      </c>
      <c r="AC11">
        <f t="shared" si="2"/>
        <v>303.82346230518669</v>
      </c>
      <c r="AE11">
        <f t="shared" si="3"/>
        <v>3806.917305971353</v>
      </c>
      <c r="AF11">
        <f t="shared" si="4"/>
        <v>-190.34586529856767</v>
      </c>
      <c r="AG11">
        <f t="shared" si="4"/>
        <v>-45.218342761470254</v>
      </c>
      <c r="AH11">
        <f t="shared" si="5"/>
        <v>-2304.4452320510436</v>
      </c>
      <c r="AI11">
        <f t="shared" si="6"/>
        <v>1266.9078658602712</v>
      </c>
      <c r="AJ11">
        <f t="shared" si="7"/>
        <v>-10.885668807253751</v>
      </c>
      <c r="AK11">
        <f t="shared" si="24"/>
        <v>273.6656463919503</v>
      </c>
      <c r="AL11">
        <f t="shared" si="8"/>
        <v>1529.6878434449677</v>
      </c>
      <c r="AN11">
        <f t="shared" si="9"/>
        <v>1973.8056069769636</v>
      </c>
      <c r="AO11">
        <f t="shared" si="9"/>
        <v>-98.690280348848191</v>
      </c>
      <c r="AP11">
        <f t="shared" si="9"/>
        <v>-23.444748416467917</v>
      </c>
      <c r="AQ11">
        <f t="shared" si="9"/>
        <v>-1194.8058112160913</v>
      </c>
      <c r="AR11">
        <f t="shared" si="9"/>
        <v>656.8647669955559</v>
      </c>
      <c r="AS11">
        <f t="shared" si="9"/>
        <v>-5.6439876153205235</v>
      </c>
      <c r="AT11">
        <f t="shared" si="9"/>
        <v>141.88981369207374</v>
      </c>
      <c r="AU11">
        <f t="shared" si="9"/>
        <v>793.11059307230914</v>
      </c>
      <c r="AW11">
        <v>8</v>
      </c>
      <c r="AX11">
        <f>(R11*SUMPRODUCT(K12:$K$23, X12:$X$23)-$AZ$3*SUMPRODUCT(K11:$K$22, W12:$W$23))/Z11</f>
        <v>335.95156716365693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4209.4834457479938</v>
      </c>
      <c r="P12">
        <f t="shared" si="22"/>
        <v>210.47417228739971</v>
      </c>
      <c r="Q12" s="4">
        <f t="shared" si="23"/>
        <v>50</v>
      </c>
      <c r="R12">
        <f t="shared" si="0"/>
        <v>1000000</v>
      </c>
      <c r="S12">
        <f t="shared" si="1"/>
        <v>344.8652628246283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303.82346230518669</v>
      </c>
      <c r="AC12">
        <f t="shared" si="2"/>
        <v>307.9769390457177</v>
      </c>
      <c r="AE12">
        <f t="shared" si="3"/>
        <v>3759.2183566610711</v>
      </c>
      <c r="AF12">
        <f t="shared" si="4"/>
        <v>-187.96091783305357</v>
      </c>
      <c r="AG12">
        <f t="shared" si="4"/>
        <v>-44.651777410578298</v>
      </c>
      <c r="AH12">
        <f t="shared" si="5"/>
        <v>-2287.638465544976</v>
      </c>
      <c r="AI12">
        <f t="shared" si="6"/>
        <v>1238.9671958724634</v>
      </c>
      <c r="AJ12">
        <f t="shared" si="7"/>
        <v>-4.1534767405310049</v>
      </c>
      <c r="AK12">
        <f t="shared" si="24"/>
        <v>271.25566307932434</v>
      </c>
      <c r="AL12">
        <f t="shared" si="8"/>
        <v>1506.0693822112567</v>
      </c>
      <c r="AN12">
        <f t="shared" si="9"/>
        <v>1795.4356936762206</v>
      </c>
      <c r="AO12">
        <f t="shared" si="9"/>
        <v>-89.771784683811035</v>
      </c>
      <c r="AP12">
        <f t="shared" si="9"/>
        <v>-21.32608094099756</v>
      </c>
      <c r="AQ12">
        <f t="shared" si="9"/>
        <v>-1092.5962169737461</v>
      </c>
      <c r="AR12">
        <f t="shared" si="9"/>
        <v>591.74161107766599</v>
      </c>
      <c r="AS12">
        <f t="shared" si="9"/>
        <v>-1.983736959463799</v>
      </c>
      <c r="AT12">
        <f t="shared" si="9"/>
        <v>129.55408635453722</v>
      </c>
      <c r="AU12">
        <f t="shared" si="9"/>
        <v>719.31196047273932</v>
      </c>
      <c r="AW12">
        <v>9</v>
      </c>
      <c r="AX12">
        <f>(R12*SUMPRODUCT(K13:$K$23, X13:$X$23)-$AZ$3*SUMPRODUCT(K12:$K$22, W13:$W$23))/Z12</f>
        <v>344.8652628246283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4209.4834457479938</v>
      </c>
      <c r="P13">
        <f t="shared" si="22"/>
        <v>210.47417228739971</v>
      </c>
      <c r="Q13" s="4">
        <f t="shared" si="23"/>
        <v>50</v>
      </c>
      <c r="R13">
        <f t="shared" si="0"/>
        <v>1000000</v>
      </c>
      <c r="S13">
        <f t="shared" si="1"/>
        <v>347.17745676038356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307.9769390457177</v>
      </c>
      <c r="AC13">
        <f t="shared" si="2"/>
        <v>306.15270610285006</v>
      </c>
      <c r="AE13">
        <f t="shared" si="3"/>
        <v>3712.063450883476</v>
      </c>
      <c r="AF13">
        <f t="shared" si="4"/>
        <v>-185.60317254417382</v>
      </c>
      <c r="AG13">
        <f t="shared" si="4"/>
        <v>-44.091674177184821</v>
      </c>
      <c r="AH13">
        <f t="shared" si="5"/>
        <v>-2271.7091857538708</v>
      </c>
      <c r="AI13">
        <f t="shared" si="6"/>
        <v>1210.6594184082464</v>
      </c>
      <c r="AJ13">
        <f t="shared" si="7"/>
        <v>1.8242329428676385</v>
      </c>
      <c r="AK13">
        <f t="shared" si="24"/>
        <v>268.41060521695141</v>
      </c>
      <c r="AL13">
        <f t="shared" si="8"/>
        <v>1480.8942565680654</v>
      </c>
      <c r="AN13">
        <f t="shared" si="9"/>
        <v>1633.161224358468</v>
      </c>
      <c r="AO13">
        <f t="shared" si="9"/>
        <v>-81.658061217923404</v>
      </c>
      <c r="AP13">
        <f t="shared" si="9"/>
        <v>-19.398594214785746</v>
      </c>
      <c r="AQ13">
        <f t="shared" si="9"/>
        <v>-999.46226789554714</v>
      </c>
      <c r="AR13">
        <f t="shared" si="9"/>
        <v>532.64230103021157</v>
      </c>
      <c r="AS13">
        <f t="shared" si="9"/>
        <v>0.80259040447697472</v>
      </c>
      <c r="AT13">
        <f t="shared" si="9"/>
        <v>118.09005919405392</v>
      </c>
      <c r="AU13">
        <f t="shared" si="9"/>
        <v>651.53495062874254</v>
      </c>
      <c r="AW13">
        <v>10</v>
      </c>
      <c r="AX13">
        <f>(R13*SUMPRODUCT(K14:$K$23, X14:$X$23)-$AZ$3*SUMPRODUCT(K13:$K$22, W14:$W$23))/Z13</f>
        <v>347.17745676038356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4209.4834457479938</v>
      </c>
      <c r="P14">
        <f t="shared" si="22"/>
        <v>210.47417228739971</v>
      </c>
      <c r="Q14" s="4">
        <f t="shared" si="23"/>
        <v>50</v>
      </c>
      <c r="R14">
        <f t="shared" si="0"/>
        <v>1000000</v>
      </c>
      <c r="S14">
        <f t="shared" si="1"/>
        <v>343.05518451429754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306.15270610285006</v>
      </c>
      <c r="AC14">
        <f t="shared" si="2"/>
        <v>298.7179382855611</v>
      </c>
      <c r="AE14">
        <f t="shared" si="3"/>
        <v>3665.4400601505372</v>
      </c>
      <c r="AF14">
        <f t="shared" si="4"/>
        <v>-183.27200300752688</v>
      </c>
      <c r="AG14">
        <f t="shared" si="4"/>
        <v>-43.537884248636303</v>
      </c>
      <c r="AH14">
        <f t="shared" si="5"/>
        <v>-2257.4637355334221</v>
      </c>
      <c r="AI14">
        <f t="shared" si="6"/>
        <v>1181.1664373609519</v>
      </c>
      <c r="AJ14">
        <f t="shared" si="7"/>
        <v>7.4347678172889573</v>
      </c>
      <c r="AK14">
        <f t="shared" si="24"/>
        <v>265.18245342721025</v>
      </c>
      <c r="AL14">
        <f t="shared" si="8"/>
        <v>1453.7836586054511</v>
      </c>
      <c r="AN14">
        <f t="shared" si="9"/>
        <v>1485.5290804368642</v>
      </c>
      <c r="AO14">
        <f t="shared" si="9"/>
        <v>-74.276454021843222</v>
      </c>
      <c r="AP14">
        <f t="shared" si="9"/>
        <v>-17.64502817961429</v>
      </c>
      <c r="AQ14">
        <f t="shared" si="9"/>
        <v>-914.90461503517429</v>
      </c>
      <c r="AR14">
        <f t="shared" si="9"/>
        <v>478.70298320023255</v>
      </c>
      <c r="AS14">
        <f t="shared" si="9"/>
        <v>3.0131617534690402</v>
      </c>
      <c r="AT14">
        <f t="shared" si="9"/>
        <v>107.4731109288789</v>
      </c>
      <c r="AU14">
        <f t="shared" si="9"/>
        <v>589.18925588258048</v>
      </c>
      <c r="AW14">
        <v>11</v>
      </c>
      <c r="AX14">
        <f>(R14*SUMPRODUCT(K15:$K$23, X15:$X$23)-$AZ$3*SUMPRODUCT(K14:$K$22, W15:$W$23))/Z14</f>
        <v>343.05518451429754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4209.4834457479938</v>
      </c>
      <c r="P15">
        <f t="shared" si="22"/>
        <v>210.47417228739971</v>
      </c>
      <c r="Q15" s="4">
        <f t="shared" si="23"/>
        <v>50</v>
      </c>
      <c r="R15">
        <f t="shared" si="0"/>
        <v>1000000</v>
      </c>
      <c r="S15">
        <f t="shared" si="1"/>
        <v>330.93561141295731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298.7179382855611</v>
      </c>
      <c r="AC15">
        <f t="shared" si="2"/>
        <v>284.53881350702795</v>
      </c>
      <c r="AE15">
        <f t="shared" si="3"/>
        <v>3619.3186342704762</v>
      </c>
      <c r="AF15">
        <f t="shared" si="4"/>
        <v>-180.96593171352384</v>
      </c>
      <c r="AG15">
        <f t="shared" si="4"/>
        <v>-42.990056629470253</v>
      </c>
      <c r="AH15">
        <f t="shared" si="5"/>
        <v>-2248.9755335938571</v>
      </c>
      <c r="AI15">
        <f t="shared" si="6"/>
        <v>1146.3871123336248</v>
      </c>
      <c r="AJ15">
        <f t="shared" si="7"/>
        <v>14.179124778533151</v>
      </c>
      <c r="AK15">
        <f t="shared" si="24"/>
        <v>261.59494485897596</v>
      </c>
      <c r="AL15">
        <f t="shared" si="8"/>
        <v>1422.1611819711338</v>
      </c>
      <c r="AN15">
        <f t="shared" si="9"/>
        <v>1351.211153966872</v>
      </c>
      <c r="AO15">
        <f t="shared" si="9"/>
        <v>-67.560557698343615</v>
      </c>
      <c r="AP15">
        <f t="shared" si="9"/>
        <v>-16.049607646417194</v>
      </c>
      <c r="AQ15">
        <f t="shared" si="9"/>
        <v>-839.61682655308346</v>
      </c>
      <c r="AR15">
        <f t="shared" si="9"/>
        <v>427.9841620690276</v>
      </c>
      <c r="AS15">
        <f t="shared" si="9"/>
        <v>5.2935354662698293</v>
      </c>
      <c r="AT15">
        <f t="shared" si="9"/>
        <v>97.662030628603091</v>
      </c>
      <c r="AU15">
        <f t="shared" si="9"/>
        <v>530.93972816390055</v>
      </c>
      <c r="AW15">
        <v>12</v>
      </c>
      <c r="AX15">
        <f>(R15*SUMPRODUCT(K16:$K$23, X16:$X$23)-$AZ$3*SUMPRODUCT(K15:$K$22, W16:$W$23))/Z15</f>
        <v>330.93561141295731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4209.4834457479938</v>
      </c>
      <c r="P16">
        <f t="shared" si="22"/>
        <v>210.47417228739971</v>
      </c>
      <c r="Q16" s="4">
        <f t="shared" si="23"/>
        <v>50</v>
      </c>
      <c r="R16">
        <f t="shared" si="0"/>
        <v>1000000</v>
      </c>
      <c r="S16">
        <f t="shared" si="1"/>
        <v>310.69956482782095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284.53881350702795</v>
      </c>
      <c r="AC16">
        <f t="shared" si="2"/>
        <v>263.77136546549218</v>
      </c>
      <c r="AE16">
        <f t="shared" si="3"/>
        <v>3573.6812087414623</v>
      </c>
      <c r="AF16">
        <f t="shared" si="4"/>
        <v>-178.68406043707313</v>
      </c>
      <c r="AG16">
        <f t="shared" si="4"/>
        <v>-42.447977938376781</v>
      </c>
      <c r="AH16">
        <f t="shared" si="5"/>
        <v>-2243.5624959753954</v>
      </c>
      <c r="AI16">
        <f t="shared" si="6"/>
        <v>1108.9866743906168</v>
      </c>
      <c r="AJ16">
        <f t="shared" si="7"/>
        <v>20.767448041535772</v>
      </c>
      <c r="AK16">
        <f t="shared" si="24"/>
        <v>257.56751732679925</v>
      </c>
      <c r="AL16">
        <f t="shared" si="8"/>
        <v>1387.3216397589517</v>
      </c>
      <c r="AN16">
        <f t="shared" si="9"/>
        <v>1229.0047975589605</v>
      </c>
      <c r="AO16">
        <f t="shared" si="9"/>
        <v>-61.450239877948029</v>
      </c>
      <c r="AP16">
        <f t="shared" si="9"/>
        <v>-14.598047639317601</v>
      </c>
      <c r="AQ16">
        <f t="shared" si="9"/>
        <v>-771.57108038413094</v>
      </c>
      <c r="AR16">
        <f t="shared" si="9"/>
        <v>381.38542965756386</v>
      </c>
      <c r="AS16">
        <f t="shared" si="9"/>
        <v>7.1420173723588505</v>
      </c>
      <c r="AT16">
        <f t="shared" si="9"/>
        <v>88.578610122156491</v>
      </c>
      <c r="AU16">
        <f t="shared" si="9"/>
        <v>477.10605715207919</v>
      </c>
      <c r="AW16">
        <v>13</v>
      </c>
      <c r="AX16">
        <f>(R16*SUMPRODUCT(K17:$K$23, X17:$X$23)-$AZ$3*SUMPRODUCT(K16:$K$22, W17:$W$23))/Z16</f>
        <v>310.69956482782095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4209.4834457479938</v>
      </c>
      <c r="P17">
        <f t="shared" si="22"/>
        <v>210.47417228739971</v>
      </c>
      <c r="Q17" s="4">
        <f t="shared" si="23"/>
        <v>50</v>
      </c>
      <c r="R17">
        <f t="shared" si="0"/>
        <v>1000000</v>
      </c>
      <c r="S17">
        <f t="shared" si="1"/>
        <v>283.60118576667213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263.77136546549218</v>
      </c>
      <c r="AC17">
        <f t="shared" si="2"/>
        <v>237.72361577701577</v>
      </c>
      <c r="AE17">
        <f t="shared" si="3"/>
        <v>3528.524122956268</v>
      </c>
      <c r="AF17">
        <f t="shared" si="4"/>
        <v>-176.42620614781342</v>
      </c>
      <c r="AG17">
        <f t="shared" si="4"/>
        <v>-41.911604694875763</v>
      </c>
      <c r="AH17">
        <f t="shared" si="5"/>
        <v>-2237.8692823450465</v>
      </c>
      <c r="AI17">
        <f t="shared" si="6"/>
        <v>1072.3170297685324</v>
      </c>
      <c r="AJ17">
        <f t="shared" si="7"/>
        <v>26.047749688476415</v>
      </c>
      <c r="AK17">
        <f t="shared" si="24"/>
        <v>253.11084975917629</v>
      </c>
      <c r="AL17">
        <f t="shared" si="8"/>
        <v>1351.4756292161851</v>
      </c>
      <c r="AN17">
        <f t="shared" si="9"/>
        <v>1117.8209052287073</v>
      </c>
      <c r="AO17">
        <f t="shared" si="9"/>
        <v>-55.891045261435366</v>
      </c>
      <c r="AP17">
        <f t="shared" si="9"/>
        <v>-13.277411820657235</v>
      </c>
      <c r="AQ17">
        <f t="shared" si="9"/>
        <v>-708.9471347807081</v>
      </c>
      <c r="AR17">
        <f t="shared" si="9"/>
        <v>339.70531336590653</v>
      </c>
      <c r="AS17">
        <f t="shared" si="9"/>
        <v>8.2518124069246586</v>
      </c>
      <c r="AT17">
        <f t="shared" si="9"/>
        <v>80.184402696944915</v>
      </c>
      <c r="AU17">
        <f t="shared" si="9"/>
        <v>428.14152846977606</v>
      </c>
      <c r="AW17">
        <v>14</v>
      </c>
      <c r="AX17">
        <f>(R17*SUMPRODUCT(K18:$K$23, X18:$X$23)-$AZ$3*SUMPRODUCT(K17:$K$22, W18:$W$23))/Z17</f>
        <v>283.60118576667213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4209.4834457479938</v>
      </c>
      <c r="P18">
        <f t="shared" si="22"/>
        <v>210.47417228739971</v>
      </c>
      <c r="Q18" s="4">
        <f t="shared" si="23"/>
        <v>50</v>
      </c>
      <c r="R18">
        <f t="shared" si="0"/>
        <v>1000000</v>
      </c>
      <c r="S18">
        <f t="shared" si="1"/>
        <v>250.46485382310655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237.72361577701577</v>
      </c>
      <c r="AC18">
        <f t="shared" si="2"/>
        <v>207.28898943077229</v>
      </c>
      <c r="AE18">
        <f t="shared" si="3"/>
        <v>3483.8403719147573</v>
      </c>
      <c r="AF18">
        <f t="shared" si="4"/>
        <v>-174.19201859573786</v>
      </c>
      <c r="AG18">
        <f t="shared" si="4"/>
        <v>-41.380853693982218</v>
      </c>
      <c r="AH18">
        <f t="shared" si="5"/>
        <v>-2232.6990788956373</v>
      </c>
      <c r="AI18">
        <f t="shared" si="6"/>
        <v>1035.5684207293998</v>
      </c>
      <c r="AJ18">
        <f t="shared" si="7"/>
        <v>30.434626346243476</v>
      </c>
      <c r="AK18">
        <f t="shared" si="24"/>
        <v>248.31603783672247</v>
      </c>
      <c r="AL18">
        <f t="shared" si="8"/>
        <v>1314.3190849123657</v>
      </c>
      <c r="AN18">
        <f t="shared" si="9"/>
        <v>1016.6670563093468</v>
      </c>
      <c r="AO18">
        <f t="shared" si="9"/>
        <v>-50.833352815467343</v>
      </c>
      <c r="AP18">
        <f t="shared" si="9"/>
        <v>-12.075912275368179</v>
      </c>
      <c r="AQ18">
        <f t="shared" si="9"/>
        <v>-651.55442208675277</v>
      </c>
      <c r="AR18">
        <f t="shared" si="9"/>
        <v>302.20336913175845</v>
      </c>
      <c r="AS18">
        <f t="shared" si="9"/>
        <v>8.8815441220414595</v>
      </c>
      <c r="AT18">
        <f t="shared" si="9"/>
        <v>72.464495577077514</v>
      </c>
      <c r="AU18">
        <f t="shared" si="9"/>
        <v>383.54940883087744</v>
      </c>
      <c r="AW18">
        <v>15</v>
      </c>
      <c r="AX18">
        <f>(R18*SUMPRODUCT(K19:$K$23, X19:$X$23)-$AZ$3*SUMPRODUCT(K18:$K$22, W19:$W$23))/Z18</f>
        <v>250.46485382310655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4209.4834457479938</v>
      </c>
      <c r="P19">
        <f t="shared" si="22"/>
        <v>210.47417228739971</v>
      </c>
      <c r="Q19" s="4">
        <f t="shared" si="23"/>
        <v>50</v>
      </c>
      <c r="R19">
        <f t="shared" si="0"/>
        <v>1000000</v>
      </c>
      <c r="S19">
        <f t="shared" si="1"/>
        <v>210.750741472448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207.28898943077229</v>
      </c>
      <c r="AC19">
        <f t="shared" si="2"/>
        <v>172.20631547033622</v>
      </c>
      <c r="AE19">
        <f t="shared" si="3"/>
        <v>3439.6065663209301</v>
      </c>
      <c r="AF19">
        <f t="shared" si="4"/>
        <v>-171.98032831604652</v>
      </c>
      <c r="AG19">
        <f t="shared" si="4"/>
        <v>-40.855447118996068</v>
      </c>
      <c r="AH19">
        <f t="shared" si="5"/>
        <v>-2231.9607609264667</v>
      </c>
      <c r="AI19">
        <f t="shared" si="6"/>
        <v>994.81002995942117</v>
      </c>
      <c r="AJ19">
        <f t="shared" si="7"/>
        <v>35.082673960436068</v>
      </c>
      <c r="AK19">
        <f t="shared" si="24"/>
        <v>243.24406592049596</v>
      </c>
      <c r="AL19">
        <f t="shared" si="8"/>
        <v>1273.1367698403533</v>
      </c>
      <c r="AN19">
        <f t="shared" si="9"/>
        <v>924.63566227031583</v>
      </c>
      <c r="AO19">
        <f t="shared" si="9"/>
        <v>-46.231783113515796</v>
      </c>
      <c r="AP19">
        <f t="shared" si="9"/>
        <v>-10.982768719571659</v>
      </c>
      <c r="AQ19">
        <f t="shared" si="9"/>
        <v>-599.99609738739071</v>
      </c>
      <c r="AR19">
        <f t="shared" si="9"/>
        <v>267.42501304983767</v>
      </c>
      <c r="AS19">
        <f t="shared" si="9"/>
        <v>9.430930789947416</v>
      </c>
      <c r="AT19">
        <f t="shared" si="9"/>
        <v>65.388914007770524</v>
      </c>
      <c r="AU19">
        <f t="shared" si="9"/>
        <v>342.24485784755564</v>
      </c>
      <c r="AW19">
        <v>16</v>
      </c>
      <c r="AX19">
        <f>(R19*SUMPRODUCT(K20:$K$23, X20:$X$23)-$AZ$3*SUMPRODUCT(K19:$K$22, W20:$W$23))/Z19</f>
        <v>210.750741472448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4209.4834457479938</v>
      </c>
      <c r="P20">
        <f t="shared" si="22"/>
        <v>210.47417228739971</v>
      </c>
      <c r="Q20" s="4">
        <f t="shared" si="23"/>
        <v>50</v>
      </c>
      <c r="R20">
        <f t="shared" si="0"/>
        <v>1000000</v>
      </c>
      <c r="S20">
        <f t="shared" si="1"/>
        <v>165.80918329242985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172.20631547033622</v>
      </c>
      <c r="AC20">
        <f t="shared" si="2"/>
        <v>133.75956500412826</v>
      </c>
      <c r="AE20">
        <f t="shared" si="3"/>
        <v>3395.8232192862956</v>
      </c>
      <c r="AF20">
        <f t="shared" si="4"/>
        <v>-169.7911609643148</v>
      </c>
      <c r="AG20">
        <f t="shared" si="4"/>
        <v>-40.335391064626016</v>
      </c>
      <c r="AH20">
        <f t="shared" si="5"/>
        <v>-2230.031663601837</v>
      </c>
      <c r="AI20">
        <f t="shared" si="6"/>
        <v>955.66500365551792</v>
      </c>
      <c r="AJ20">
        <f t="shared" si="7"/>
        <v>38.446750466207959</v>
      </c>
      <c r="AK20">
        <f t="shared" si="24"/>
        <v>237.87668616546222</v>
      </c>
      <c r="AL20">
        <f t="shared" si="8"/>
        <v>1231.988440287188</v>
      </c>
      <c r="AN20">
        <f t="shared" si="9"/>
        <v>840.90766431273801</v>
      </c>
      <c r="AO20">
        <f t="shared" si="9"/>
        <v>-42.045383215636903</v>
      </c>
      <c r="AP20">
        <f t="shared" si="9"/>
        <v>-9.9882524204025565</v>
      </c>
      <c r="AQ20">
        <f t="shared" si="9"/>
        <v>-552.22271493184326</v>
      </c>
      <c r="AR20">
        <f t="shared" si="9"/>
        <v>236.65131374485534</v>
      </c>
      <c r="AS20">
        <f t="shared" si="9"/>
        <v>9.5205683709732334</v>
      </c>
      <c r="AT20">
        <f t="shared" si="9"/>
        <v>58.905401029649028</v>
      </c>
      <c r="AU20">
        <f t="shared" si="9"/>
        <v>305.07728314547757</v>
      </c>
      <c r="AW20">
        <v>17</v>
      </c>
      <c r="AX20">
        <f>(R20*SUMPRODUCT(K21:$K$23, X21:$X$23)-$AZ$3*SUMPRODUCT(K20:$K$22, W21:$W$23))/Z20</f>
        <v>165.80918329242985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4209.4834457479938</v>
      </c>
      <c r="P21">
        <f t="shared" si="22"/>
        <v>210.47417228739971</v>
      </c>
      <c r="Q21" s="4">
        <f t="shared" si="23"/>
        <v>50</v>
      </c>
      <c r="R21">
        <f t="shared" si="0"/>
        <v>1000000</v>
      </c>
      <c r="S21">
        <f t="shared" si="1"/>
        <v>115.4835400524118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133.75956500412826</v>
      </c>
      <c r="AC21">
        <f t="shared" si="2"/>
        <v>91.972152683372883</v>
      </c>
      <c r="AE21">
        <f t="shared" si="3"/>
        <v>3352.4713046963748</v>
      </c>
      <c r="AF21">
        <f t="shared" si="4"/>
        <v>-167.62356523481876</v>
      </c>
      <c r="AG21">
        <f t="shared" si="4"/>
        <v>-39.820459539788807</v>
      </c>
      <c r="AH21">
        <f t="shared" si="5"/>
        <v>-2231.5522838191496</v>
      </c>
      <c r="AI21">
        <f t="shared" si="6"/>
        <v>913.47499610261775</v>
      </c>
      <c r="AJ21">
        <f t="shared" si="7"/>
        <v>41.787412320755379</v>
      </c>
      <c r="AK21">
        <f t="shared" si="24"/>
        <v>232.30251131259791</v>
      </c>
      <c r="AL21">
        <f t="shared" si="8"/>
        <v>1187.564919735971</v>
      </c>
      <c r="AN21">
        <f t="shared" si="9"/>
        <v>764.73272174193528</v>
      </c>
      <c r="AO21">
        <f t="shared" si="9"/>
        <v>-38.23663608709677</v>
      </c>
      <c r="AP21">
        <f t="shared" si="9"/>
        <v>-9.083450874648209</v>
      </c>
      <c r="AQ21">
        <f t="shared" si="9"/>
        <v>-509.0397192434753</v>
      </c>
      <c r="AR21">
        <f t="shared" si="9"/>
        <v>208.37291553671506</v>
      </c>
      <c r="AS21">
        <f t="shared" si="9"/>
        <v>9.5321327624302921</v>
      </c>
      <c r="AT21">
        <f t="shared" si="9"/>
        <v>52.990559977263992</v>
      </c>
      <c r="AU21">
        <f t="shared" si="9"/>
        <v>270.89560827640935</v>
      </c>
      <c r="AW21">
        <v>18</v>
      </c>
      <c r="AX21">
        <f>(R21*SUMPRODUCT(K22:$K$23, X22:$X$23)-$AZ$3*SUMPRODUCT(K21:$K$22, W22:$W$23))/Z21</f>
        <v>115.4835400524118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4209.4834457479938</v>
      </c>
      <c r="P22">
        <f t="shared" si="22"/>
        <v>210.47417228739971</v>
      </c>
      <c r="Q22" s="4">
        <f t="shared" si="23"/>
        <v>50</v>
      </c>
      <c r="R22">
        <f t="shared" si="0"/>
        <v>1000000</v>
      </c>
      <c r="S22">
        <f t="shared" si="1"/>
        <v>60.14768226138338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91.972152683372883</v>
      </c>
      <c r="AC22">
        <f t="shared" si="2"/>
        <v>47.28872361669471</v>
      </c>
      <c r="AE22">
        <f t="shared" si="3"/>
        <v>3309.5389838958399</v>
      </c>
      <c r="AF22">
        <f t="shared" si="4"/>
        <v>-165.47694919479201</v>
      </c>
      <c r="AG22">
        <f t="shared" si="4"/>
        <v>-39.310511925623686</v>
      </c>
      <c r="AH22">
        <f t="shared" si="5"/>
        <v>-2234.8603753445741</v>
      </c>
      <c r="AI22">
        <f t="shared" si="6"/>
        <v>869.8911474308502</v>
      </c>
      <c r="AJ22">
        <f t="shared" si="7"/>
        <v>44.683429066678173</v>
      </c>
      <c r="AK22">
        <f t="shared" si="24"/>
        <v>226.52239311690948</v>
      </c>
      <c r="AL22">
        <f t="shared" si="8"/>
        <v>1141.096969614438</v>
      </c>
      <c r="AN22">
        <f t="shared" si="9"/>
        <v>695.43008085876636</v>
      </c>
      <c r="AO22">
        <f t="shared" si="9"/>
        <v>-34.771504042938318</v>
      </c>
      <c r="AP22">
        <f t="shared" si="9"/>
        <v>-8.2602781293892651</v>
      </c>
      <c r="AQ22">
        <f t="shared" si="9"/>
        <v>-469.60895130608458</v>
      </c>
      <c r="AR22">
        <f t="shared" si="9"/>
        <v>182.7893473803542</v>
      </c>
      <c r="AS22">
        <f t="shared" si="9"/>
        <v>9.3892837764091865</v>
      </c>
      <c r="AT22">
        <f t="shared" si="9"/>
        <v>47.598921459500637</v>
      </c>
      <c r="AU22">
        <f t="shared" si="9"/>
        <v>239.77755261626405</v>
      </c>
      <c r="AW22">
        <v>19</v>
      </c>
      <c r="AX22">
        <f>(R22*SUMPRODUCT(K23:$K$23, X23:$X$23)-$AZ$3*SUMPRODUCT(K22:$K$22, W23:$W$23))/Z22</f>
        <v>60.14768226138338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4209.4834457479938</v>
      </c>
      <c r="P23">
        <f t="shared" si="22"/>
        <v>210.47417228739971</v>
      </c>
      <c r="Q23" s="4">
        <f t="shared" si="23"/>
        <v>50</v>
      </c>
      <c r="R23">
        <f t="shared" si="0"/>
        <v>1000000</v>
      </c>
      <c r="S23">
        <f t="shared" si="1"/>
        <v>60.930634764108056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47.28872361669471</v>
      </c>
      <c r="AC23">
        <f t="shared" si="2"/>
        <v>47.28872361669471</v>
      </c>
      <c r="AE23">
        <f t="shared" si="3"/>
        <v>3267.0117422162157</v>
      </c>
      <c r="AF23">
        <f t="shared" si="4"/>
        <v>-163.35058711081081</v>
      </c>
      <c r="AG23">
        <f t="shared" si="4"/>
        <v>-38.80537581774113</v>
      </c>
      <c r="AH23">
        <f t="shared" si="5"/>
        <v>-2240.6197725264606</v>
      </c>
      <c r="AI23">
        <f t="shared" si="6"/>
        <v>824.23600676120304</v>
      </c>
      <c r="AJ23">
        <f t="shared" si="7"/>
        <v>0</v>
      </c>
      <c r="AK23">
        <f t="shared" si="24"/>
        <v>220.566491510547</v>
      </c>
      <c r="AL23">
        <f t="shared" si="8"/>
        <v>1044.80249827175</v>
      </c>
      <c r="AN23">
        <f t="shared" si="9"/>
        <v>632.37986477006541</v>
      </c>
      <c r="AO23">
        <f t="shared" si="9"/>
        <v>-31.618993238503272</v>
      </c>
      <c r="AP23">
        <f t="shared" si="9"/>
        <v>-7.5113713228737531</v>
      </c>
      <c r="AQ23">
        <f t="shared" si="9"/>
        <v>-433.70607165012257</v>
      </c>
      <c r="AR23">
        <f t="shared" si="9"/>
        <v>159.54342855856575</v>
      </c>
      <c r="AS23">
        <f t="shared" si="9"/>
        <v>0</v>
      </c>
      <c r="AT23">
        <f t="shared" si="9"/>
        <v>42.694002678921613</v>
      </c>
      <c r="AU23">
        <f t="shared" si="9"/>
        <v>202.23743123748736</v>
      </c>
      <c r="AW23">
        <v>20</v>
      </c>
      <c r="AX23">
        <f>(R23*SUMPRODUCT(K$23:$K24, X$23:$X24)-$AZ$3*SUMPRODUCT(K$22:$K23, W$23:$W24))/Z23</f>
        <v>60.930634764108056</v>
      </c>
    </row>
    <row r="25" spans="5:50" x14ac:dyDescent="0.25">
      <c r="AN25" s="8">
        <f t="shared" ref="AN25:AU25" si="25">SUM(AN3:AN23)</f>
        <v>36382.687540374332</v>
      </c>
      <c r="AO25" s="8">
        <f t="shared" si="25"/>
        <v>-4976.2469613297126</v>
      </c>
      <c r="AP25" s="8">
        <f t="shared" si="25"/>
        <v>-902.63337821971322</v>
      </c>
      <c r="AQ25" s="8">
        <f t="shared" si="25"/>
        <v>-21992.513576465513</v>
      </c>
      <c r="AR25" s="8">
        <f t="shared" si="25"/>
        <v>8511.2936243593922</v>
      </c>
      <c r="AS25" s="8">
        <f t="shared" si="25"/>
        <v>-163.56603209527833</v>
      </c>
      <c r="AT25" s="8">
        <f t="shared" si="25"/>
        <v>2265.8313590565144</v>
      </c>
      <c r="AU25" s="9">
        <f t="shared" si="25"/>
        <v>10613.558951320625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873E4-430C-4402-9C31-762CBAF84F0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4579.977960717878</v>
      </c>
      <c r="K3">
        <v>1</v>
      </c>
      <c r="L3" s="2">
        <v>0</v>
      </c>
      <c r="O3">
        <f>$C$3</f>
        <v>4579.977960717878</v>
      </c>
      <c r="P3">
        <f>O3*B5</f>
        <v>3663.9823685743027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4579.977960717878</v>
      </c>
      <c r="AF3">
        <f t="shared" ref="AF3:AG23" si="4">-$Z3*P3</f>
        <v>-3663.9823685743027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395.51366444357529</v>
      </c>
      <c r="AJ3">
        <f t="shared" ref="AJ3:AJ23" si="7">AB3-AC3</f>
        <v>0</v>
      </c>
      <c r="AL3">
        <f t="shared" ref="AL3:AL23" si="8">SUM(AI3:AK3)</f>
        <v>395.51366444357529</v>
      </c>
      <c r="AN3">
        <f t="shared" ref="AN3:AU23" si="9">AE3*$K3</f>
        <v>4579.977960717878</v>
      </c>
      <c r="AO3">
        <f t="shared" si="9"/>
        <v>-3663.9823685743027</v>
      </c>
      <c r="AP3">
        <f t="shared" si="9"/>
        <v>-520.48192770000003</v>
      </c>
      <c r="AQ3">
        <f t="shared" si="9"/>
        <v>0</v>
      </c>
      <c r="AR3">
        <f t="shared" si="9"/>
        <v>395.51366444357529</v>
      </c>
      <c r="AS3">
        <f t="shared" si="9"/>
        <v>0</v>
      </c>
      <c r="AT3">
        <f t="shared" si="9"/>
        <v>0</v>
      </c>
      <c r="AU3">
        <f t="shared" si="9"/>
        <v>395.51366444357529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2544.8559417243532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204.13020707763167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201.56963736131001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-201.56963736131001</v>
      </c>
      <c r="AK4">
        <f>G4*MAX(0, SUM(AB4, AE4:AF4))</f>
        <v>0</v>
      </c>
      <c r="AL4">
        <f t="shared" si="8"/>
        <v>-2745.3756373613101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-2343.2863043630455</v>
      </c>
      <c r="AR4">
        <f t="shared" si="9"/>
        <v>-2343.2863043630455</v>
      </c>
      <c r="AS4">
        <f t="shared" si="9"/>
        <v>-185.68057886654228</v>
      </c>
      <c r="AT4">
        <f t="shared" si="9"/>
        <v>0</v>
      </c>
      <c r="AU4">
        <f t="shared" si="9"/>
        <v>-2528.9668832295879</v>
      </c>
      <c r="AW4">
        <v>1</v>
      </c>
      <c r="AX4">
        <f>(R4*SUMPRODUCT(K5:$K$23, X5:$X$23)-$AZ$3*SUMPRODUCT(K4:$K$22, W5:$W$23))/Z4</f>
        <v>204.13020707763167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4579.977960717878</v>
      </c>
      <c r="P5">
        <f t="shared" ref="P5:P23" si="22">O5*$C$5</f>
        <v>228.99889803589392</v>
      </c>
      <c r="Q5" s="4">
        <f t="shared" ref="Q5:Q23" si="23">$C$8</f>
        <v>50</v>
      </c>
      <c r="R5">
        <f t="shared" si="0"/>
        <v>1000000</v>
      </c>
      <c r="S5">
        <f t="shared" si="1"/>
        <v>380.88191462304894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201.56963736131001</v>
      </c>
      <c r="AC5">
        <f t="shared" si="2"/>
        <v>371.38034974009133</v>
      </c>
      <c r="AE5">
        <f t="shared" si="3"/>
        <v>4465.7248127327748</v>
      </c>
      <c r="AF5">
        <f t="shared" si="4"/>
        <v>-223.28624063663875</v>
      </c>
      <c r="AG5">
        <f t="shared" si="4"/>
        <v>-48.752688888843529</v>
      </c>
      <c r="AH5">
        <f t="shared" si="5"/>
        <v>-2527.8542831294039</v>
      </c>
      <c r="AI5">
        <f t="shared" si="6"/>
        <v>1665.8316000778891</v>
      </c>
      <c r="AJ5">
        <f t="shared" si="7"/>
        <v>-169.81071237878132</v>
      </c>
      <c r="AK5">
        <f>G5*SUM(AB5, AE5:AF5)</f>
        <v>311.08057466202126</v>
      </c>
      <c r="AL5">
        <f t="shared" si="8"/>
        <v>1807.1014623611291</v>
      </c>
      <c r="AN5">
        <f t="shared" si="9"/>
        <v>3789.4369998156421</v>
      </c>
      <c r="AO5">
        <f t="shared" si="9"/>
        <v>-189.47184999078212</v>
      </c>
      <c r="AP5">
        <f t="shared" si="9"/>
        <v>-41.369598634724383</v>
      </c>
      <c r="AQ5">
        <f t="shared" si="9"/>
        <v>-2145.0369094219009</v>
      </c>
      <c r="AR5">
        <f t="shared" si="9"/>
        <v>1413.558641768235</v>
      </c>
      <c r="AS5">
        <f t="shared" si="9"/>
        <v>-144.09463713896596</v>
      </c>
      <c r="AT5">
        <f t="shared" si="9"/>
        <v>263.97064059726586</v>
      </c>
      <c r="AU5">
        <f t="shared" si="9"/>
        <v>1533.4346452265347</v>
      </c>
      <c r="AW5">
        <v>2</v>
      </c>
      <c r="AX5">
        <f>(R5*SUMPRODUCT(K6:$K$23, X6:$X$23)-$AZ$3*SUMPRODUCT(K5:$K$22, W6:$W$23))/Z5</f>
        <v>380.88191462304894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4579.977960717878</v>
      </c>
      <c r="P6">
        <f t="shared" si="22"/>
        <v>228.99889803589392</v>
      </c>
      <c r="Q6" s="4">
        <f t="shared" si="23"/>
        <v>50</v>
      </c>
      <c r="R6">
        <f t="shared" si="0"/>
        <v>1000000</v>
      </c>
      <c r="S6">
        <f t="shared" si="1"/>
        <v>528.10610652013713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371.38034974009133</v>
      </c>
      <c r="AC6">
        <f t="shared" si="2"/>
        <v>508.4525799927323</v>
      </c>
      <c r="AE6">
        <f t="shared" si="3"/>
        <v>4409.5335798736169</v>
      </c>
      <c r="AF6">
        <f t="shared" si="4"/>
        <v>-220.47667899368085</v>
      </c>
      <c r="AG6">
        <f t="shared" si="4"/>
        <v>-48.139244530146762</v>
      </c>
      <c r="AH6">
        <f t="shared" si="5"/>
        <v>-2518.3493961665454</v>
      </c>
      <c r="AI6">
        <f t="shared" si="6"/>
        <v>1622.5682601832432</v>
      </c>
      <c r="AJ6">
        <f t="shared" si="7"/>
        <v>-137.07223025264096</v>
      </c>
      <c r="AK6">
        <f>G6*SUM(AB6, AE6:AF6)</f>
        <v>319.2306075434019</v>
      </c>
      <c r="AL6">
        <f t="shared" si="8"/>
        <v>1804.7266374740041</v>
      </c>
      <c r="AN6">
        <f t="shared" si="9"/>
        <v>3446.8053226530365</v>
      </c>
      <c r="AO6">
        <f t="shared" si="9"/>
        <v>-172.34026613265183</v>
      </c>
      <c r="AP6">
        <f t="shared" si="9"/>
        <v>-37.629060141948528</v>
      </c>
      <c r="AQ6">
        <f t="shared" si="9"/>
        <v>-1968.5211475939586</v>
      </c>
      <c r="AR6">
        <f t="shared" si="9"/>
        <v>1268.3148487844769</v>
      </c>
      <c r="AS6">
        <f t="shared" si="9"/>
        <v>-107.1454121540598</v>
      </c>
      <c r="AT6">
        <f t="shared" si="9"/>
        <v>249.53336612664984</v>
      </c>
      <c r="AU6">
        <f t="shared" si="9"/>
        <v>1410.7028027570668</v>
      </c>
      <c r="AW6">
        <v>3</v>
      </c>
      <c r="AX6">
        <f>(R6*SUMPRODUCT(K7:$K$23, X7:$X$23)-$AZ$3*SUMPRODUCT(K6:$K$22, W7:$W$23))/Z6</f>
        <v>528.10610652013713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4579.977960717878</v>
      </c>
      <c r="P7">
        <f t="shared" si="22"/>
        <v>228.99889803589392</v>
      </c>
      <c r="Q7" s="4">
        <f t="shared" si="23"/>
        <v>50</v>
      </c>
      <c r="R7">
        <f t="shared" si="0"/>
        <v>1000000</v>
      </c>
      <c r="S7">
        <f t="shared" si="1"/>
        <v>646.59130408809506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508.4525799927323</v>
      </c>
      <c r="AC7">
        <f t="shared" si="2"/>
        <v>614.678631014036</v>
      </c>
      <c r="AE7">
        <f t="shared" si="3"/>
        <v>4353.932020380159</v>
      </c>
      <c r="AF7">
        <f t="shared" si="4"/>
        <v>-217.69660101900797</v>
      </c>
      <c r="AG7">
        <f t="shared" si="4"/>
        <v>-47.532237684586065</v>
      </c>
      <c r="AH7">
        <f t="shared" si="5"/>
        <v>-2512.2880051846273</v>
      </c>
      <c r="AI7">
        <f t="shared" si="6"/>
        <v>1576.4151764919375</v>
      </c>
      <c r="AJ7">
        <f t="shared" si="7"/>
        <v>-106.2260510213037</v>
      </c>
      <c r="AK7">
        <f>G7*SUM(AB7, AE7:AF7)</f>
        <v>325.12815995477183</v>
      </c>
      <c r="AL7">
        <f t="shared" si="8"/>
        <v>1795.3172854254058</v>
      </c>
      <c r="AN7">
        <f t="shared" si="9"/>
        <v>3135.0690566429412</v>
      </c>
      <c r="AO7">
        <f t="shared" si="9"/>
        <v>-156.75345283214708</v>
      </c>
      <c r="AP7">
        <f t="shared" si="9"/>
        <v>-34.225809420178322</v>
      </c>
      <c r="AQ7">
        <f t="shared" si="9"/>
        <v>-1808.984694653511</v>
      </c>
      <c r="AR7">
        <f t="shared" si="9"/>
        <v>1135.1050997371046</v>
      </c>
      <c r="AS7">
        <f t="shared" si="9"/>
        <v>-76.48856344274887</v>
      </c>
      <c r="AT7">
        <f t="shared" si="9"/>
        <v>234.11004787081237</v>
      </c>
      <c r="AU7">
        <f t="shared" si="9"/>
        <v>1292.7265841651683</v>
      </c>
      <c r="AW7">
        <v>4</v>
      </c>
      <c r="AX7">
        <f>(R7*SUMPRODUCT(K8:$K$23, X8:$X$23)-$AZ$3*SUMPRODUCT(K7:$K$22, W8:$W$23))/Z7</f>
        <v>646.59130408809506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4579.977960717878</v>
      </c>
      <c r="P8">
        <f t="shared" si="22"/>
        <v>228.99889803589392</v>
      </c>
      <c r="Q8" s="4">
        <f t="shared" si="23"/>
        <v>50</v>
      </c>
      <c r="R8">
        <f t="shared" si="0"/>
        <v>1000000</v>
      </c>
      <c r="S8">
        <f t="shared" si="1"/>
        <v>739.92099256414929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614.678631014036</v>
      </c>
      <c r="AC8">
        <f t="shared" si="2"/>
        <v>694.51381208493513</v>
      </c>
      <c r="AE8">
        <f t="shared" si="3"/>
        <v>4298.9156744155871</v>
      </c>
      <c r="AF8">
        <f t="shared" si="4"/>
        <v>-214.94578372077939</v>
      </c>
      <c r="AG8">
        <f t="shared" si="4"/>
        <v>-46.931619663752308</v>
      </c>
      <c r="AH8">
        <f t="shared" si="5"/>
        <v>-2505.9128797579287</v>
      </c>
      <c r="AI8">
        <f t="shared" si="6"/>
        <v>1531.1253912731268</v>
      </c>
      <c r="AJ8">
        <f t="shared" si="7"/>
        <v>-79.835181070899125</v>
      </c>
      <c r="AK8">
        <f t="shared" ref="AK8:AK23" si="24">G8*SUM(AB8:AB8, AE8:AF8)</f>
        <v>328.9053965196191</v>
      </c>
      <c r="AL8">
        <f t="shared" si="8"/>
        <v>1780.1956067218466</v>
      </c>
      <c r="AN8">
        <f t="shared" si="9"/>
        <v>2851.4500006929384</v>
      </c>
      <c r="AO8">
        <f t="shared" si="9"/>
        <v>-142.57250003464694</v>
      </c>
      <c r="AP8">
        <f t="shared" si="9"/>
        <v>-31.12951661721528</v>
      </c>
      <c r="AQ8">
        <f t="shared" si="9"/>
        <v>-1662.1599081944257</v>
      </c>
      <c r="AR8">
        <f t="shared" si="9"/>
        <v>1015.5880758466508</v>
      </c>
      <c r="AS8">
        <f t="shared" si="9"/>
        <v>-52.954289956125592</v>
      </c>
      <c r="AT8">
        <f t="shared" si="9"/>
        <v>218.16136071598461</v>
      </c>
      <c r="AU8">
        <f t="shared" si="9"/>
        <v>1180.7951466065097</v>
      </c>
      <c r="AW8">
        <v>5</v>
      </c>
      <c r="AX8">
        <f>(R8*SUMPRODUCT(K9:$K$23, X9:$X$23)-$AZ$3*SUMPRODUCT(K8:$K$22, W9:$W$23))/Z8</f>
        <v>739.92099256414929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4579.977960717878</v>
      </c>
      <c r="P9">
        <f t="shared" si="22"/>
        <v>228.99889803589392</v>
      </c>
      <c r="Q9" s="4">
        <f t="shared" si="23"/>
        <v>50</v>
      </c>
      <c r="R9">
        <f t="shared" si="0"/>
        <v>1000000</v>
      </c>
      <c r="S9">
        <f t="shared" si="1"/>
        <v>810.70387038203103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694.51381208493513</v>
      </c>
      <c r="AC9">
        <f t="shared" si="2"/>
        <v>751.31652522921286</v>
      </c>
      <c r="AE9">
        <f t="shared" si="3"/>
        <v>4244.4760075604563</v>
      </c>
      <c r="AF9">
        <f t="shared" si="4"/>
        <v>-212.22380037802282</v>
      </c>
      <c r="AG9">
        <f t="shared" si="4"/>
        <v>-46.337297296679189</v>
      </c>
      <c r="AH9">
        <f t="shared" si="5"/>
        <v>-2500.123408711941</v>
      </c>
      <c r="AI9">
        <f t="shared" si="6"/>
        <v>1485.7915011738132</v>
      </c>
      <c r="AJ9">
        <f t="shared" si="7"/>
        <v>-56.802713144277732</v>
      </c>
      <c r="AK9">
        <f t="shared" si="24"/>
        <v>330.8736213487158</v>
      </c>
      <c r="AL9">
        <f t="shared" si="8"/>
        <v>1759.8624093782514</v>
      </c>
      <c r="AN9">
        <f t="shared" si="9"/>
        <v>2593.4165883439459</v>
      </c>
      <c r="AO9">
        <f t="shared" si="9"/>
        <v>-129.6708294171973</v>
      </c>
      <c r="AP9">
        <f t="shared" si="9"/>
        <v>-28.312544411648723</v>
      </c>
      <c r="AQ9">
        <f t="shared" si="9"/>
        <v>-1527.5999933822704</v>
      </c>
      <c r="AR9">
        <f t="shared" si="9"/>
        <v>907.83322113282929</v>
      </c>
      <c r="AS9">
        <f t="shared" si="9"/>
        <v>-34.707016430040284</v>
      </c>
      <c r="AT9">
        <f t="shared" si="9"/>
        <v>202.16703704361103</v>
      </c>
      <c r="AU9">
        <f t="shared" si="9"/>
        <v>1075.2932417464001</v>
      </c>
      <c r="AW9">
        <v>6</v>
      </c>
      <c r="AX9">
        <f>(R9*SUMPRODUCT(K10:$K$23, X10:$X$23)-$AZ$3*SUMPRODUCT(K9:$K$22, W10:$W$23))/Z9</f>
        <v>810.70387038203103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4579.977960717878</v>
      </c>
      <c r="P10">
        <f t="shared" si="22"/>
        <v>228.99889803589392</v>
      </c>
      <c r="Q10" s="4">
        <f t="shared" si="23"/>
        <v>50</v>
      </c>
      <c r="R10">
        <f t="shared" si="0"/>
        <v>1000000</v>
      </c>
      <c r="S10">
        <f t="shared" si="1"/>
        <v>858.62541543167129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751.31652522921286</v>
      </c>
      <c r="AC10">
        <f t="shared" si="2"/>
        <v>785.62438696749632</v>
      </c>
      <c r="AE10">
        <f t="shared" si="3"/>
        <v>4190.5845238749098</v>
      </c>
      <c r="AF10">
        <f t="shared" si="4"/>
        <v>-209.5292261937455</v>
      </c>
      <c r="AG10">
        <f t="shared" si="4"/>
        <v>-45.748959490823253</v>
      </c>
      <c r="AH10">
        <f t="shared" si="5"/>
        <v>-2499.2966577828774</v>
      </c>
      <c r="AI10">
        <f t="shared" si="6"/>
        <v>1436.0096804074633</v>
      </c>
      <c r="AJ10">
        <f t="shared" si="7"/>
        <v>-34.307861738283464</v>
      </c>
      <c r="AK10">
        <f t="shared" si="24"/>
        <v>331.2660276037264</v>
      </c>
      <c r="AL10">
        <f t="shared" si="8"/>
        <v>1732.9678462729062</v>
      </c>
      <c r="AN10">
        <f t="shared" si="9"/>
        <v>2358.6536514827185</v>
      </c>
      <c r="AO10">
        <f t="shared" si="9"/>
        <v>-117.93268257413592</v>
      </c>
      <c r="AP10">
        <f t="shared" si="9"/>
        <v>-25.749617920792534</v>
      </c>
      <c r="AQ10">
        <f t="shared" si="9"/>
        <v>-1406.7190756880925</v>
      </c>
      <c r="AR10">
        <f t="shared" si="9"/>
        <v>808.25227529969743</v>
      </c>
      <c r="AS10">
        <f t="shared" si="9"/>
        <v>-19.310042048440028</v>
      </c>
      <c r="AT10">
        <f t="shared" si="9"/>
        <v>186.45175181843618</v>
      </c>
      <c r="AU10">
        <f t="shared" si="9"/>
        <v>975.39398506969349</v>
      </c>
      <c r="AW10">
        <v>7</v>
      </c>
      <c r="AX10">
        <f>(R10*SUMPRODUCT(K11:$K$23, X11:$X$23)-$AZ$3*SUMPRODUCT(K10:$K$22, W11:$W$23))/Z10</f>
        <v>858.62541543167129</v>
      </c>
    </row>
    <row r="11" spans="1:52" x14ac:dyDescent="0.25">
      <c r="A11" t="s">
        <v>33</v>
      </c>
      <c r="C11" s="7">
        <f>AU25</f>
        <v>11543.360038907033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4579.977960717878</v>
      </c>
      <c r="P11">
        <f t="shared" si="22"/>
        <v>228.99889803589392</v>
      </c>
      <c r="Q11" s="4">
        <f t="shared" si="23"/>
        <v>50</v>
      </c>
      <c r="R11">
        <f t="shared" si="0"/>
        <v>1000000</v>
      </c>
      <c r="S11">
        <f t="shared" si="1"/>
        <v>887.26335958453228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785.62438696749632</v>
      </c>
      <c r="AC11">
        <f t="shared" si="2"/>
        <v>801.49361708673132</v>
      </c>
      <c r="AE11">
        <f t="shared" si="3"/>
        <v>4137.2418484993832</v>
      </c>
      <c r="AF11">
        <f t="shared" si="4"/>
        <v>-206.86209242496921</v>
      </c>
      <c r="AG11">
        <f t="shared" si="4"/>
        <v>-45.16661307089457</v>
      </c>
      <c r="AH11">
        <f t="shared" si="5"/>
        <v>-2497.1365004089716</v>
      </c>
      <c r="AI11">
        <f t="shared" si="6"/>
        <v>1388.076642594548</v>
      </c>
      <c r="AJ11">
        <f t="shared" si="7"/>
        <v>-15.869230119234999</v>
      </c>
      <c r="AK11">
        <f t="shared" si="24"/>
        <v>330.12029001293376</v>
      </c>
      <c r="AL11">
        <f t="shared" si="8"/>
        <v>1702.3277024882468</v>
      </c>
      <c r="AN11">
        <f t="shared" si="9"/>
        <v>2145.0718525403317</v>
      </c>
      <c r="AO11">
        <f t="shared" si="9"/>
        <v>-107.25359262701662</v>
      </c>
      <c r="AP11">
        <f t="shared" si="9"/>
        <v>-23.417927672779758</v>
      </c>
      <c r="AQ11">
        <f t="shared" si="9"/>
        <v>-1294.7121331379797</v>
      </c>
      <c r="AR11">
        <f t="shared" si="9"/>
        <v>719.68819910255615</v>
      </c>
      <c r="AS11">
        <f t="shared" si="9"/>
        <v>-8.2278580988933765</v>
      </c>
      <c r="AT11">
        <f t="shared" si="9"/>
        <v>171.16034498105097</v>
      </c>
      <c r="AU11">
        <f t="shared" si="9"/>
        <v>882.62068598471376</v>
      </c>
      <c r="AW11">
        <v>8</v>
      </c>
      <c r="AX11">
        <f>(R11*SUMPRODUCT(K12:$K$23, X12:$X$23)-$AZ$3*SUMPRODUCT(K11:$K$22, W12:$W$23))/Z11</f>
        <v>887.26335958453228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4579.977960717878</v>
      </c>
      <c r="P12">
        <f t="shared" si="22"/>
        <v>228.99889803589392</v>
      </c>
      <c r="Q12" s="4">
        <f t="shared" si="23"/>
        <v>50</v>
      </c>
      <c r="R12">
        <f t="shared" si="0"/>
        <v>1000000</v>
      </c>
      <c r="S12">
        <f t="shared" si="1"/>
        <v>896.98475791056273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801.49361708673132</v>
      </c>
      <c r="AC12">
        <f t="shared" si="2"/>
        <v>799.9310963984808</v>
      </c>
      <c r="AE12">
        <f t="shared" si="3"/>
        <v>4084.424801299946</v>
      </c>
      <c r="AF12">
        <f t="shared" si="4"/>
        <v>-204.22124006499732</v>
      </c>
      <c r="AG12">
        <f t="shared" si="4"/>
        <v>-44.590004977444721</v>
      </c>
      <c r="AH12">
        <f t="shared" si="5"/>
        <v>-2498.8392548181964</v>
      </c>
      <c r="AI12">
        <f t="shared" si="6"/>
        <v>1336.7743014393077</v>
      </c>
      <c r="AJ12">
        <f t="shared" si="7"/>
        <v>1.5625206882505154</v>
      </c>
      <c r="AK12">
        <f t="shared" si="24"/>
        <v>327.71880248251767</v>
      </c>
      <c r="AL12">
        <f t="shared" si="8"/>
        <v>1666.0556246100759</v>
      </c>
      <c r="AN12">
        <f t="shared" si="9"/>
        <v>1950.7571470000396</v>
      </c>
      <c r="AO12">
        <f t="shared" si="9"/>
        <v>-97.537857350001985</v>
      </c>
      <c r="AP12">
        <f t="shared" si="9"/>
        <v>-21.296577884561181</v>
      </c>
      <c r="AQ12">
        <f t="shared" si="9"/>
        <v>-1193.4675683071473</v>
      </c>
      <c r="AR12">
        <f t="shared" si="9"/>
        <v>638.45514345832919</v>
      </c>
      <c r="AS12">
        <f t="shared" si="9"/>
        <v>0.74627359988853215</v>
      </c>
      <c r="AT12">
        <f t="shared" si="9"/>
        <v>156.52137748884402</v>
      </c>
      <c r="AU12">
        <f t="shared" si="9"/>
        <v>795.72279454706177</v>
      </c>
      <c r="AW12">
        <v>9</v>
      </c>
      <c r="AX12">
        <f>(R12*SUMPRODUCT(K13:$K$23, X13:$X$23)-$AZ$3*SUMPRODUCT(K12:$K$22, W13:$W$23))/Z12</f>
        <v>896.98475791056273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4579.977960717878</v>
      </c>
      <c r="P13">
        <f t="shared" si="22"/>
        <v>228.99889803589392</v>
      </c>
      <c r="Q13" s="4">
        <f t="shared" si="23"/>
        <v>50</v>
      </c>
      <c r="R13">
        <f t="shared" si="0"/>
        <v>1000000</v>
      </c>
      <c r="S13">
        <f t="shared" si="1"/>
        <v>889.21337323089847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799.9310963984808</v>
      </c>
      <c r="AC13">
        <f t="shared" si="2"/>
        <v>782.8452738039523</v>
      </c>
      <c r="AE13">
        <f t="shared" si="3"/>
        <v>4032.1189588578582</v>
      </c>
      <c r="AF13">
        <f t="shared" si="4"/>
        <v>-201.60594794289293</v>
      </c>
      <c r="AG13">
        <f t="shared" si="4"/>
        <v>-44.018977748812716</v>
      </c>
      <c r="AH13">
        <f t="shared" si="5"/>
        <v>-2502.5435771512207</v>
      </c>
      <c r="AI13">
        <f t="shared" si="6"/>
        <v>1283.9504560149321</v>
      </c>
      <c r="AJ13">
        <f t="shared" si="7"/>
        <v>17.085822594528508</v>
      </c>
      <c r="AK13">
        <f t="shared" si="24"/>
        <v>324.13108751194125</v>
      </c>
      <c r="AL13">
        <f t="shared" si="8"/>
        <v>1625.1673661214018</v>
      </c>
      <c r="AN13">
        <f t="shared" si="9"/>
        <v>1773.9729998526907</v>
      </c>
      <c r="AO13">
        <f t="shared" si="9"/>
        <v>-88.698649992634543</v>
      </c>
      <c r="AP13">
        <f t="shared" si="9"/>
        <v>-19.366610659133318</v>
      </c>
      <c r="AQ13">
        <f t="shared" si="9"/>
        <v>-1101.0202779529491</v>
      </c>
      <c r="AR13">
        <f t="shared" si="9"/>
        <v>564.88746124797387</v>
      </c>
      <c r="AS13">
        <f t="shared" si="9"/>
        <v>7.5170867408019628</v>
      </c>
      <c r="AT13">
        <f t="shared" si="9"/>
        <v>142.60486943122046</v>
      </c>
      <c r="AU13">
        <f t="shared" si="9"/>
        <v>715.00941741999634</v>
      </c>
      <c r="AW13">
        <v>10</v>
      </c>
      <c r="AX13">
        <f>(R13*SUMPRODUCT(K14:$K$23, X14:$X$23)-$AZ$3*SUMPRODUCT(K13:$K$22, W14:$W$23))/Z13</f>
        <v>889.21337323089847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4579.977960717878</v>
      </c>
      <c r="P14">
        <f t="shared" si="22"/>
        <v>228.99889803589392</v>
      </c>
      <c r="Q14" s="4">
        <f t="shared" si="23"/>
        <v>50</v>
      </c>
      <c r="R14">
        <f t="shared" si="0"/>
        <v>1000000</v>
      </c>
      <c r="S14">
        <f t="shared" si="1"/>
        <v>864.95733030624183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782.8452738039523</v>
      </c>
      <c r="AC14">
        <f t="shared" si="2"/>
        <v>751.7056703075832</v>
      </c>
      <c r="AE14">
        <f t="shared" si="3"/>
        <v>3980.3066374805499</v>
      </c>
      <c r="AF14">
        <f t="shared" si="4"/>
        <v>-199.01533187402751</v>
      </c>
      <c r="AG14">
        <f t="shared" si="4"/>
        <v>-43.453338330657225</v>
      </c>
      <c r="AH14">
        <f t="shared" si="5"/>
        <v>-2508.9928133472722</v>
      </c>
      <c r="AI14">
        <f t="shared" si="6"/>
        <v>1228.8451539285929</v>
      </c>
      <c r="AJ14">
        <f t="shared" si="7"/>
        <v>31.139603496369091</v>
      </c>
      <c r="AK14">
        <f t="shared" si="24"/>
        <v>319.48956055873322</v>
      </c>
      <c r="AL14">
        <f t="shared" si="8"/>
        <v>1579.4743179836953</v>
      </c>
      <c r="AN14">
        <f t="shared" si="9"/>
        <v>1613.1381667690921</v>
      </c>
      <c r="AO14">
        <f t="shared" si="9"/>
        <v>-80.656908338454613</v>
      </c>
      <c r="AP14">
        <f t="shared" si="9"/>
        <v>-17.610763420750658</v>
      </c>
      <c r="AQ14">
        <f t="shared" si="9"/>
        <v>-1016.844287635521</v>
      </c>
      <c r="AR14">
        <f t="shared" si="9"/>
        <v>498.02620737436587</v>
      </c>
      <c r="AS14">
        <f t="shared" si="9"/>
        <v>12.620254536430728</v>
      </c>
      <c r="AT14">
        <f t="shared" si="9"/>
        <v>129.48268838598901</v>
      </c>
      <c r="AU14">
        <f t="shared" si="9"/>
        <v>640.12915029678561</v>
      </c>
      <c r="AW14">
        <v>11</v>
      </c>
      <c r="AX14">
        <f>(R14*SUMPRODUCT(K15:$K$23, X15:$X$23)-$AZ$3*SUMPRODUCT(K14:$K$22, W15:$W$23))/Z14</f>
        <v>864.95733030624183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4579.977960717878</v>
      </c>
      <c r="P15">
        <f t="shared" si="22"/>
        <v>228.99889803589392</v>
      </c>
      <c r="Q15" s="4">
        <f t="shared" si="23"/>
        <v>50</v>
      </c>
      <c r="R15">
        <f t="shared" si="0"/>
        <v>1000000</v>
      </c>
      <c r="S15">
        <f t="shared" si="1"/>
        <v>825.63310378197218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751.7056703075832</v>
      </c>
      <c r="AC15">
        <f t="shared" si="2"/>
        <v>708.27667828858921</v>
      </c>
      <c r="AE15">
        <f t="shared" si="3"/>
        <v>3928.9747004970277</v>
      </c>
      <c r="AF15">
        <f t="shared" si="4"/>
        <v>-196.4487350248514</v>
      </c>
      <c r="AG15">
        <f t="shared" si="4"/>
        <v>-42.892943308849347</v>
      </c>
      <c r="AH15">
        <f t="shared" si="5"/>
        <v>-2517.232770026108</v>
      </c>
      <c r="AI15">
        <f t="shared" si="6"/>
        <v>1172.400252137219</v>
      </c>
      <c r="AJ15">
        <f t="shared" si="7"/>
        <v>43.428992018993995</v>
      </c>
      <c r="AK15">
        <f t="shared" si="24"/>
        <v>313.89621450458321</v>
      </c>
      <c r="AL15">
        <f t="shared" si="8"/>
        <v>1529.7254586607962</v>
      </c>
      <c r="AN15">
        <f t="shared" si="9"/>
        <v>1466.8159881522315</v>
      </c>
      <c r="AO15">
        <f t="shared" si="9"/>
        <v>-73.340799407611584</v>
      </c>
      <c r="AP15">
        <f t="shared" si="9"/>
        <v>-16.013352037204115</v>
      </c>
      <c r="AQ15">
        <f t="shared" si="9"/>
        <v>-939.76611061097822</v>
      </c>
      <c r="AR15">
        <f t="shared" si="9"/>
        <v>437.69572609643768</v>
      </c>
      <c r="AS15">
        <f t="shared" si="9"/>
        <v>16.21347672071737</v>
      </c>
      <c r="AT15">
        <f t="shared" si="9"/>
        <v>117.18782154477591</v>
      </c>
      <c r="AU15">
        <f t="shared" si="9"/>
        <v>571.09702436193095</v>
      </c>
      <c r="AW15">
        <v>12</v>
      </c>
      <c r="AX15">
        <f>(R15*SUMPRODUCT(K16:$K$23, X16:$X$23)-$AZ$3*SUMPRODUCT(K15:$K$22, W16:$W$23))/Z15</f>
        <v>825.63310378197218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4579.977960717878</v>
      </c>
      <c r="P16">
        <f t="shared" si="22"/>
        <v>228.99889803589392</v>
      </c>
      <c r="Q16" s="4">
        <f t="shared" si="23"/>
        <v>50</v>
      </c>
      <c r="R16">
        <f t="shared" si="0"/>
        <v>1000000</v>
      </c>
      <c r="S16">
        <f t="shared" si="1"/>
        <v>770.95044313141659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708.27667828858921</v>
      </c>
      <c r="AC16">
        <f t="shared" si="2"/>
        <v>652.80153678297256</v>
      </c>
      <c r="AE16">
        <f t="shared" si="3"/>
        <v>3878.0918771443394</v>
      </c>
      <c r="AF16">
        <f t="shared" si="4"/>
        <v>-193.90459385721698</v>
      </c>
      <c r="AG16">
        <f t="shared" si="4"/>
        <v>-42.337451297871276</v>
      </c>
      <c r="AH16">
        <f t="shared" si="5"/>
        <v>-2531.251557791521</v>
      </c>
      <c r="AI16">
        <f t="shared" si="6"/>
        <v>1110.59827419773</v>
      </c>
      <c r="AJ16">
        <f t="shared" si="7"/>
        <v>55.475141505616648</v>
      </c>
      <c r="AK16">
        <f t="shared" si="24"/>
        <v>307.47247731029984</v>
      </c>
      <c r="AL16">
        <f t="shared" si="8"/>
        <v>1473.5458930136465</v>
      </c>
      <c r="AN16">
        <f t="shared" si="9"/>
        <v>1333.6929748312191</v>
      </c>
      <c r="AO16">
        <f t="shared" si="9"/>
        <v>-66.684648741560963</v>
      </c>
      <c r="AP16">
        <f t="shared" si="9"/>
        <v>-14.560037038062214</v>
      </c>
      <c r="AQ16">
        <f t="shared" si="9"/>
        <v>-870.50862308167086</v>
      </c>
      <c r="AR16">
        <f t="shared" si="9"/>
        <v>381.93966596992499</v>
      </c>
      <c r="AS16">
        <f t="shared" si="9"/>
        <v>19.07814689483051</v>
      </c>
      <c r="AT16">
        <f t="shared" si="9"/>
        <v>105.74114691801968</v>
      </c>
      <c r="AU16">
        <f t="shared" si="9"/>
        <v>506.75895978277521</v>
      </c>
      <c r="AW16">
        <v>13</v>
      </c>
      <c r="AX16">
        <f>(R16*SUMPRODUCT(K17:$K$23, X17:$X$23)-$AZ$3*SUMPRODUCT(K16:$K$22, W17:$W$23))/Z16</f>
        <v>770.95044313141659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4579.977960717878</v>
      </c>
      <c r="P17">
        <f t="shared" si="22"/>
        <v>228.99889803589392</v>
      </c>
      <c r="Q17" s="4">
        <f t="shared" si="23"/>
        <v>50</v>
      </c>
      <c r="R17">
        <f t="shared" si="0"/>
        <v>1000000</v>
      </c>
      <c r="S17">
        <f t="shared" si="1"/>
        <v>700.62267373241048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652.80153678297256</v>
      </c>
      <c r="AC17">
        <f t="shared" si="2"/>
        <v>585.53134542400494</v>
      </c>
      <c r="AE17">
        <f t="shared" si="3"/>
        <v>3827.6247085541254</v>
      </c>
      <c r="AF17">
        <f t="shared" si="4"/>
        <v>-191.38123542770629</v>
      </c>
      <c r="AG17">
        <f t="shared" si="4"/>
        <v>-41.786497024476652</v>
      </c>
      <c r="AH17">
        <f t="shared" si="5"/>
        <v>-2551.5952083181583</v>
      </c>
      <c r="AI17">
        <f t="shared" si="6"/>
        <v>1042.8617677837842</v>
      </c>
      <c r="AJ17">
        <f t="shared" si="7"/>
        <v>67.270191358967622</v>
      </c>
      <c r="AK17">
        <f t="shared" si="24"/>
        <v>300.23315069365742</v>
      </c>
      <c r="AL17">
        <f t="shared" si="8"/>
        <v>1410.3651098364094</v>
      </c>
      <c r="AN17">
        <f t="shared" si="9"/>
        <v>1212.5746537356938</v>
      </c>
      <c r="AO17">
        <f t="shared" si="9"/>
        <v>-60.628732686784694</v>
      </c>
      <c r="AP17">
        <f t="shared" si="9"/>
        <v>-13.237778261553375</v>
      </c>
      <c r="AQ17">
        <f t="shared" si="9"/>
        <v>-808.33412671975248</v>
      </c>
      <c r="AR17">
        <f t="shared" si="9"/>
        <v>330.37401606760318</v>
      </c>
      <c r="AS17">
        <f t="shared" si="9"/>
        <v>21.310900416004188</v>
      </c>
      <c r="AT17">
        <f t="shared" si="9"/>
        <v>95.112540142384759</v>
      </c>
      <c r="AU17">
        <f t="shared" si="9"/>
        <v>446.79745662599214</v>
      </c>
      <c r="AW17">
        <v>14</v>
      </c>
      <c r="AX17">
        <f>(R17*SUMPRODUCT(K18:$K$23, X18:$X$23)-$AZ$3*SUMPRODUCT(K17:$K$22, W18:$W$23))/Z17</f>
        <v>700.62267373241048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4579.977960717878</v>
      </c>
      <c r="P18">
        <f t="shared" si="22"/>
        <v>228.99889803589392</v>
      </c>
      <c r="Q18" s="4">
        <f t="shared" si="23"/>
        <v>50</v>
      </c>
      <c r="R18">
        <f t="shared" si="0"/>
        <v>1000000</v>
      </c>
      <c r="S18">
        <f t="shared" si="1"/>
        <v>616.36018749552443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585.53134542400494</v>
      </c>
      <c r="AC18">
        <f t="shared" si="2"/>
        <v>508.37353406255943</v>
      </c>
      <c r="AE18">
        <f t="shared" si="3"/>
        <v>3777.5632317843183</v>
      </c>
      <c r="AF18">
        <f t="shared" si="4"/>
        <v>-188.87816158921595</v>
      </c>
      <c r="AG18">
        <f t="shared" si="4"/>
        <v>-41.239971722398998</v>
      </c>
      <c r="AH18">
        <f t="shared" si="5"/>
        <v>-2573.2066366576892</v>
      </c>
      <c r="AI18">
        <f t="shared" si="6"/>
        <v>974.23846181501449</v>
      </c>
      <c r="AJ18">
        <f t="shared" si="7"/>
        <v>77.157811361445511</v>
      </c>
      <c r="AK18">
        <f t="shared" si="24"/>
        <v>292.19514909333753</v>
      </c>
      <c r="AL18">
        <f t="shared" si="8"/>
        <v>1343.5914222697975</v>
      </c>
      <c r="AN18">
        <f t="shared" si="9"/>
        <v>1102.3823369868669</v>
      </c>
      <c r="AO18">
        <f t="shared" si="9"/>
        <v>-55.119116849343357</v>
      </c>
      <c r="AP18">
        <f t="shared" si="9"/>
        <v>-12.034799582464329</v>
      </c>
      <c r="AQ18">
        <f t="shared" si="9"/>
        <v>-750.92258464431688</v>
      </c>
      <c r="AR18">
        <f t="shared" si="9"/>
        <v>284.30583591074242</v>
      </c>
      <c r="AS18">
        <f t="shared" si="9"/>
        <v>22.516475088954518</v>
      </c>
      <c r="AT18">
        <f t="shared" si="9"/>
        <v>85.26945852381975</v>
      </c>
      <c r="AU18">
        <f t="shared" si="9"/>
        <v>392.09176952351663</v>
      </c>
      <c r="AW18">
        <v>15</v>
      </c>
      <c r="AX18">
        <f>(R18*SUMPRODUCT(K19:$K$23, X19:$X$23)-$AZ$3*SUMPRODUCT(K18:$K$22, W19:$W$23))/Z18</f>
        <v>616.36018749552443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4579.977960717878</v>
      </c>
      <c r="P19">
        <f t="shared" si="22"/>
        <v>228.99889803589392</v>
      </c>
      <c r="Q19" s="4">
        <f t="shared" si="23"/>
        <v>50</v>
      </c>
      <c r="R19">
        <f t="shared" si="0"/>
        <v>1000000</v>
      </c>
      <c r="S19">
        <f t="shared" si="1"/>
        <v>518.71446574231175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508.37353406255943</v>
      </c>
      <c r="AC19">
        <f t="shared" si="2"/>
        <v>422.20883241269394</v>
      </c>
      <c r="AE19">
        <f t="shared" si="3"/>
        <v>3727.8835948855108</v>
      </c>
      <c r="AF19">
        <f t="shared" si="4"/>
        <v>-186.39417974427556</v>
      </c>
      <c r="AG19">
        <f t="shared" si="4"/>
        <v>-40.697614997924489</v>
      </c>
      <c r="AH19">
        <f t="shared" si="5"/>
        <v>-2599.1401450104181</v>
      </c>
      <c r="AI19">
        <f t="shared" si="6"/>
        <v>901.65165513289276</v>
      </c>
      <c r="AJ19">
        <f t="shared" si="7"/>
        <v>86.164701649865492</v>
      </c>
      <c r="AK19">
        <f t="shared" si="24"/>
        <v>283.49040644426566</v>
      </c>
      <c r="AL19">
        <f t="shared" si="8"/>
        <v>1271.306763227024</v>
      </c>
      <c r="AN19">
        <f t="shared" si="9"/>
        <v>1002.1303454803314</v>
      </c>
      <c r="AO19">
        <f t="shared" si="9"/>
        <v>-50.106517274016575</v>
      </c>
      <c r="AP19">
        <f t="shared" si="9"/>
        <v>-10.940340260100887</v>
      </c>
      <c r="AQ19">
        <f t="shared" si="9"/>
        <v>-698.70132614778777</v>
      </c>
      <c r="AR19">
        <f t="shared" si="9"/>
        <v>242.38216179842615</v>
      </c>
      <c r="AS19">
        <f t="shared" si="9"/>
        <v>23.16281075703526</v>
      </c>
      <c r="AT19">
        <f t="shared" si="9"/>
        <v>76.207942581714775</v>
      </c>
      <c r="AU19">
        <f t="shared" si="9"/>
        <v>341.75291513717622</v>
      </c>
      <c r="AW19">
        <v>16</v>
      </c>
      <c r="AX19">
        <f>(R19*SUMPRODUCT(K20:$K$23, X20:$X$23)-$AZ$3*SUMPRODUCT(K19:$K$22, W20:$W$23))/Z19</f>
        <v>518.71446574231175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4579.977960717878</v>
      </c>
      <c r="P20">
        <f t="shared" si="22"/>
        <v>228.99889803589392</v>
      </c>
      <c r="Q20" s="4">
        <f t="shared" si="23"/>
        <v>50</v>
      </c>
      <c r="R20">
        <f t="shared" si="0"/>
        <v>1000000</v>
      </c>
      <c r="S20">
        <f t="shared" si="1"/>
        <v>408.58455752441165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422.20883241269394</v>
      </c>
      <c r="AC20">
        <f t="shared" si="2"/>
        <v>328.16873122751576</v>
      </c>
      <c r="AE20">
        <f t="shared" si="3"/>
        <v>3678.5667219666548</v>
      </c>
      <c r="AF20">
        <f t="shared" si="4"/>
        <v>-183.92833609833275</v>
      </c>
      <c r="AG20">
        <f t="shared" si="4"/>
        <v>-40.159218597965328</v>
      </c>
      <c r="AH20">
        <f t="shared" si="5"/>
        <v>-2628.404999598356</v>
      </c>
      <c r="AI20">
        <f t="shared" si="6"/>
        <v>826.07416767200084</v>
      </c>
      <c r="AJ20">
        <f t="shared" si="7"/>
        <v>94.040101185178173</v>
      </c>
      <c r="AK20">
        <f t="shared" si="24"/>
        <v>274.1793052796711</v>
      </c>
      <c r="AL20">
        <f t="shared" si="8"/>
        <v>1194.2935741368501</v>
      </c>
      <c r="AN20">
        <f t="shared" si="9"/>
        <v>910.92343459435881</v>
      </c>
      <c r="AO20">
        <f t="shared" si="9"/>
        <v>-45.54617172971794</v>
      </c>
      <c r="AP20">
        <f t="shared" si="9"/>
        <v>-9.9446268345315154</v>
      </c>
      <c r="AQ20">
        <f t="shared" si="9"/>
        <v>-650.87189949325648</v>
      </c>
      <c r="AR20">
        <f t="shared" si="9"/>
        <v>204.56073653685283</v>
      </c>
      <c r="AS20">
        <f t="shared" si="9"/>
        <v>23.28714916319521</v>
      </c>
      <c r="AT20">
        <f t="shared" si="9"/>
        <v>67.895018178853945</v>
      </c>
      <c r="AU20">
        <f t="shared" si="9"/>
        <v>295.74290387890198</v>
      </c>
      <c r="AW20">
        <v>17</v>
      </c>
      <c r="AX20">
        <f>(R20*SUMPRODUCT(K21:$K$23, X21:$X$23)-$AZ$3*SUMPRODUCT(K20:$K$22, W21:$W$23))/Z20</f>
        <v>408.58455752441165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4579.977960717878</v>
      </c>
      <c r="P21">
        <f t="shared" si="22"/>
        <v>228.99889803589392</v>
      </c>
      <c r="Q21" s="4">
        <f t="shared" si="23"/>
        <v>50</v>
      </c>
      <c r="R21">
        <f t="shared" si="0"/>
        <v>1000000</v>
      </c>
      <c r="S21">
        <f t="shared" si="1"/>
        <v>285.57688600042775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328.16873122751576</v>
      </c>
      <c r="AC21">
        <f t="shared" si="2"/>
        <v>226.31600528384206</v>
      </c>
      <c r="AE21">
        <f t="shared" si="3"/>
        <v>3629.5735655446392</v>
      </c>
      <c r="AF21">
        <f t="shared" si="4"/>
        <v>-181.47867827723198</v>
      </c>
      <c r="AG21">
        <f t="shared" si="4"/>
        <v>-39.624356237903491</v>
      </c>
      <c r="AH21">
        <f t="shared" si="5"/>
        <v>-2665.403481643697</v>
      </c>
      <c r="AI21">
        <f t="shared" si="6"/>
        <v>743.06704938580651</v>
      </c>
      <c r="AJ21">
        <f t="shared" si="7"/>
        <v>101.8527259436737</v>
      </c>
      <c r="AK21">
        <f t="shared" si="24"/>
        <v>264.33845329464464</v>
      </c>
      <c r="AL21">
        <f t="shared" si="8"/>
        <v>1109.258228624125</v>
      </c>
      <c r="AN21">
        <f t="shared" si="9"/>
        <v>827.94255916618999</v>
      </c>
      <c r="AO21">
        <f t="shared" si="9"/>
        <v>-41.397127958309504</v>
      </c>
      <c r="AP21">
        <f t="shared" si="9"/>
        <v>-9.0387177216505226</v>
      </c>
      <c r="AQ21">
        <f t="shared" si="9"/>
        <v>-608.00557970545276</v>
      </c>
      <c r="AR21">
        <f t="shared" si="9"/>
        <v>169.5011337807772</v>
      </c>
      <c r="AS21">
        <f t="shared" si="9"/>
        <v>23.23364027564595</v>
      </c>
      <c r="AT21">
        <f t="shared" si="9"/>
        <v>60.298283408387029</v>
      </c>
      <c r="AU21">
        <f t="shared" si="9"/>
        <v>253.03305746481018</v>
      </c>
      <c r="AW21">
        <v>18</v>
      </c>
      <c r="AX21">
        <f>(R21*SUMPRODUCT(K22:$K$23, X22:$X$23)-$AZ$3*SUMPRODUCT(K21:$K$22, W22:$W$23))/Z21</f>
        <v>285.57688600042775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4579.977960717878</v>
      </c>
      <c r="P22">
        <f t="shared" si="22"/>
        <v>228.99889803589392</v>
      </c>
      <c r="Q22" s="4">
        <f t="shared" si="23"/>
        <v>50</v>
      </c>
      <c r="R22">
        <f t="shared" si="0"/>
        <v>1000000</v>
      </c>
      <c r="S22">
        <f t="shared" si="1"/>
        <v>149.19149039356782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226.31600528384206</v>
      </c>
      <c r="AC22">
        <f t="shared" si="2"/>
        <v>116.64551437828226</v>
      </c>
      <c r="AE22">
        <f t="shared" si="3"/>
        <v>3580.8603001405895</v>
      </c>
      <c r="AF22">
        <f t="shared" si="4"/>
        <v>-179.04301500702948</v>
      </c>
      <c r="AG22">
        <f t="shared" si="4"/>
        <v>-39.092549471344135</v>
      </c>
      <c r="AH22">
        <f t="shared" si="5"/>
        <v>-2711.2640836064315</v>
      </c>
      <c r="AI22">
        <f t="shared" si="6"/>
        <v>651.46065205578407</v>
      </c>
      <c r="AJ22">
        <f t="shared" si="7"/>
        <v>109.6704909055598</v>
      </c>
      <c r="AK22">
        <f t="shared" si="24"/>
        <v>253.96933032921817</v>
      </c>
      <c r="AL22">
        <f t="shared" si="8"/>
        <v>1015.1004732905619</v>
      </c>
      <c r="AN22">
        <f t="shared" si="9"/>
        <v>752.44255474498766</v>
      </c>
      <c r="AO22">
        <f t="shared" si="9"/>
        <v>-37.622127737249386</v>
      </c>
      <c r="AP22">
        <f t="shared" si="9"/>
        <v>-8.2144778992238621</v>
      </c>
      <c r="AQ22">
        <f t="shared" si="9"/>
        <v>-569.7151808957907</v>
      </c>
      <c r="AR22">
        <f t="shared" si="9"/>
        <v>136.89076821272371</v>
      </c>
      <c r="AS22">
        <f t="shared" si="9"/>
        <v>23.044949380984363</v>
      </c>
      <c r="AT22">
        <f t="shared" si="9"/>
        <v>53.366318628036915</v>
      </c>
      <c r="AU22">
        <f t="shared" si="9"/>
        <v>213.30203622174497</v>
      </c>
      <c r="AW22">
        <v>19</v>
      </c>
      <c r="AX22">
        <f>(R22*SUMPRODUCT(K23:$K$23, X23:$X$23)-$AZ$3*SUMPRODUCT(K22:$K$22, W23:$W$23))/Z22</f>
        <v>149.19149039356782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4579.977960717878</v>
      </c>
      <c r="P23">
        <f t="shared" si="22"/>
        <v>228.99889803589392</v>
      </c>
      <c r="Q23" s="4">
        <f t="shared" si="23"/>
        <v>50</v>
      </c>
      <c r="R23">
        <f t="shared" si="0"/>
        <v>1000000</v>
      </c>
      <c r="S23">
        <f t="shared" si="1"/>
        <v>151.23825517133849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116.64551437828226</v>
      </c>
      <c r="AC23">
        <f t="shared" si="2"/>
        <v>116.64551437828226</v>
      </c>
      <c r="AE23">
        <f t="shared" si="3"/>
        <v>3532.3991569718728</v>
      </c>
      <c r="AF23">
        <f t="shared" si="4"/>
        <v>-176.61995784859366</v>
      </c>
      <c r="AG23">
        <f t="shared" si="4"/>
        <v>-38.56349514417964</v>
      </c>
      <c r="AH23">
        <f t="shared" si="5"/>
        <v>-2762.576649021159</v>
      </c>
      <c r="AI23">
        <f t="shared" si="6"/>
        <v>554.63905495794052</v>
      </c>
      <c r="AJ23">
        <f t="shared" si="7"/>
        <v>0</v>
      </c>
      <c r="AK23">
        <f t="shared" si="24"/>
        <v>243.06972994510934</v>
      </c>
      <c r="AL23">
        <f t="shared" si="8"/>
        <v>797.70878490304983</v>
      </c>
      <c r="AN23">
        <f t="shared" si="9"/>
        <v>683.74963956647093</v>
      </c>
      <c r="AO23">
        <f t="shared" si="9"/>
        <v>-34.187481978323554</v>
      </c>
      <c r="AP23">
        <f t="shared" si="9"/>
        <v>-7.4645516357386388</v>
      </c>
      <c r="AQ23">
        <f t="shared" si="9"/>
        <v>-534.73877217834684</v>
      </c>
      <c r="AR23">
        <f t="shared" si="9"/>
        <v>107.35883377406196</v>
      </c>
      <c r="AS23">
        <f t="shared" si="9"/>
        <v>0</v>
      </c>
      <c r="AT23">
        <f t="shared" si="9"/>
        <v>47.049847102205987</v>
      </c>
      <c r="AU23">
        <f t="shared" si="9"/>
        <v>154.40868087626797</v>
      </c>
      <c r="AW23">
        <v>20</v>
      </c>
      <c r="AX23">
        <f>(R23*SUMPRODUCT(K$23:$K24, X$23:$X24)-$AZ$3*SUMPRODUCT(K$22:$K23, W$23:$W24))/Z23</f>
        <v>151.23825517133849</v>
      </c>
    </row>
    <row r="25" spans="5:50" x14ac:dyDescent="0.25">
      <c r="AN25" s="8">
        <f t="shared" ref="AN25:AU25" si="25">SUM(AN3:AN23)</f>
        <v>39530.404233769616</v>
      </c>
      <c r="AO25" s="8">
        <f t="shared" si="25"/>
        <v>-5411.5036822268885</v>
      </c>
      <c r="AP25" s="8">
        <f t="shared" si="25"/>
        <v>-902.03863575426215</v>
      </c>
      <c r="AQ25" s="8">
        <f t="shared" si="25"/>
        <v>-23899.916503808156</v>
      </c>
      <c r="AR25" s="8">
        <f t="shared" si="25"/>
        <v>9316.9454119802995</v>
      </c>
      <c r="AS25" s="8">
        <f t="shared" si="25"/>
        <v>-435.87723456132778</v>
      </c>
      <c r="AT25" s="8">
        <f t="shared" si="25"/>
        <v>2662.2918614880628</v>
      </c>
      <c r="AU25" s="9">
        <f t="shared" si="25"/>
        <v>11543.360038907033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F2C05-9F27-4A43-9211-3BE78EB94D1B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5566.8306193593853</v>
      </c>
      <c r="K3">
        <v>1</v>
      </c>
      <c r="L3" s="2">
        <v>0</v>
      </c>
      <c r="O3">
        <f>$C$3</f>
        <v>5566.8306193593853</v>
      </c>
      <c r="P3">
        <f>O3*B5</f>
        <v>4453.4644954875084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5566.8306193593853</v>
      </c>
      <c r="AF3">
        <f t="shared" ref="AF3:AG23" si="4">-$Z3*P3</f>
        <v>-4453.4644954875084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592.88419617187685</v>
      </c>
      <c r="AJ3">
        <f t="shared" ref="AJ3:AJ23" si="7">AB3-AC3</f>
        <v>0</v>
      </c>
      <c r="AL3">
        <f t="shared" ref="AL3:AL23" si="8">SUM(AI3:AK3)</f>
        <v>592.88419617187685</v>
      </c>
      <c r="AN3">
        <f t="shared" ref="AN3:AU23" si="9">AE3*$K3</f>
        <v>5566.8306193593853</v>
      </c>
      <c r="AO3">
        <f t="shared" si="9"/>
        <v>-4453.4644954875084</v>
      </c>
      <c r="AP3">
        <f t="shared" si="9"/>
        <v>-520.48192770000003</v>
      </c>
      <c r="AQ3">
        <f t="shared" si="9"/>
        <v>0</v>
      </c>
      <c r="AR3">
        <f t="shared" si="9"/>
        <v>592.88419617187685</v>
      </c>
      <c r="AS3">
        <f t="shared" si="9"/>
        <v>0</v>
      </c>
      <c r="AT3">
        <f t="shared" si="9"/>
        <v>0</v>
      </c>
      <c r="AU3">
        <f t="shared" si="9"/>
        <v>592.88419617187685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3158.7747920922616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540.46874108901193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533.52377235336098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-533.52377235336098</v>
      </c>
      <c r="AK4">
        <f>H4*SUM(AB4, AE4:AF4)</f>
        <v>0</v>
      </c>
      <c r="AL4">
        <f t="shared" si="8"/>
        <v>-3383.4227723533609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-2625.2510197389029</v>
      </c>
      <c r="AR4">
        <f t="shared" si="9"/>
        <v>-2625.2510197389029</v>
      </c>
      <c r="AS4">
        <f t="shared" si="9"/>
        <v>-491.46788269535415</v>
      </c>
      <c r="AT4">
        <f t="shared" si="9"/>
        <v>0</v>
      </c>
      <c r="AU4">
        <f t="shared" si="9"/>
        <v>-3116.718902434257</v>
      </c>
      <c r="AW4">
        <v>1</v>
      </c>
      <c r="AX4">
        <f>(R4*SUMPRODUCT(K5:$K$23, X5:$X$23)-$AZ$3*SUMPRODUCT(K4:$K$22, W5:$W$23))/Z4</f>
        <v>540.46874108901193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5566.8306193593853</v>
      </c>
      <c r="P5">
        <f t="shared" ref="P5:P23" si="22">O5*$C$5</f>
        <v>278.34153096796928</v>
      </c>
      <c r="Q5" s="4">
        <f t="shared" ref="Q5:Q23" si="23">$C$8</f>
        <v>50</v>
      </c>
      <c r="R5">
        <f t="shared" si="0"/>
        <v>1000000</v>
      </c>
      <c r="S5">
        <f t="shared" si="1"/>
        <v>1005.3773583323796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533.52377235336098</v>
      </c>
      <c r="AC5">
        <f t="shared" si="2"/>
        <v>979.65914340467862</v>
      </c>
      <c r="AE5">
        <f t="shared" si="3"/>
        <v>5424.4274260228394</v>
      </c>
      <c r="AF5">
        <f t="shared" si="4"/>
        <v>-271.22137130114197</v>
      </c>
      <c r="AG5">
        <f t="shared" si="4"/>
        <v>-48.720967071987786</v>
      </c>
      <c r="AH5">
        <f t="shared" si="5"/>
        <v>-2859.258550244278</v>
      </c>
      <c r="AI5">
        <f t="shared" si="6"/>
        <v>2245.2265374054314</v>
      </c>
      <c r="AJ5">
        <f t="shared" si="7"/>
        <v>-446.13537105131763</v>
      </c>
      <c r="AK5">
        <f>H5*SUM(AB5, AE5:AF5)</f>
        <v>486.62484476246692</v>
      </c>
      <c r="AL5">
        <f t="shared" si="8"/>
        <v>2285.7160111165808</v>
      </c>
      <c r="AN5">
        <f t="shared" si="9"/>
        <v>4602.9540226879399</v>
      </c>
      <c r="AO5">
        <f t="shared" si="9"/>
        <v>-230.14770113439701</v>
      </c>
      <c r="AP5">
        <f t="shared" si="9"/>
        <v>-41.342680758783665</v>
      </c>
      <c r="AQ5">
        <f t="shared" si="9"/>
        <v>-2426.2534295534647</v>
      </c>
      <c r="AR5">
        <f t="shared" si="9"/>
        <v>1905.2102112412945</v>
      </c>
      <c r="AS5">
        <f t="shared" si="9"/>
        <v>-378.57278557963565</v>
      </c>
      <c r="AT5">
        <f t="shared" si="9"/>
        <v>412.93054747007329</v>
      </c>
      <c r="AU5">
        <f t="shared" si="9"/>
        <v>1939.5679731317323</v>
      </c>
      <c r="AW5">
        <v>2</v>
      </c>
      <c r="AX5">
        <f>(R5*SUMPRODUCT(K6:$K$23, X6:$X$23)-$AZ$3*SUMPRODUCT(K5:$K$22, W6:$W$23))/Z5</f>
        <v>1005.3773583323796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5566.8306193593853</v>
      </c>
      <c r="P6">
        <f t="shared" si="22"/>
        <v>278.34153096796928</v>
      </c>
      <c r="Q6" s="4">
        <f t="shared" si="23"/>
        <v>50</v>
      </c>
      <c r="R6">
        <f t="shared" si="0"/>
        <v>1000000</v>
      </c>
      <c r="S6">
        <f t="shared" si="1"/>
        <v>1397.4386991156189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979.65914340467862</v>
      </c>
      <c r="AC6">
        <f t="shared" si="2"/>
        <v>1344.0564931602457</v>
      </c>
      <c r="AE6">
        <f t="shared" si="3"/>
        <v>5354.1774998848878</v>
      </c>
      <c r="AF6">
        <f t="shared" si="4"/>
        <v>-267.70887499424441</v>
      </c>
      <c r="AG6">
        <f t="shared" si="4"/>
        <v>-48.089998295125341</v>
      </c>
      <c r="AH6">
        <f t="shared" si="5"/>
        <v>-2875.1821228513127</v>
      </c>
      <c r="AI6">
        <f t="shared" si="6"/>
        <v>2163.196503744206</v>
      </c>
      <c r="AJ6">
        <f t="shared" si="7"/>
        <v>-364.39734975556712</v>
      </c>
      <c r="AK6">
        <f>H6*SUM(AB6, AE6:AF6)</f>
        <v>519.09068538856741</v>
      </c>
      <c r="AL6">
        <f t="shared" si="8"/>
        <v>2317.889839377206</v>
      </c>
      <c r="AN6">
        <f t="shared" si="9"/>
        <v>4185.2062515784937</v>
      </c>
      <c r="AO6">
        <f t="shared" si="9"/>
        <v>-209.26031257892473</v>
      </c>
      <c r="AP6">
        <f t="shared" si="9"/>
        <v>-37.590565779241508</v>
      </c>
      <c r="AQ6">
        <f t="shared" si="9"/>
        <v>-2247.447006611706</v>
      </c>
      <c r="AR6">
        <f t="shared" si="9"/>
        <v>1690.9083666086221</v>
      </c>
      <c r="AS6">
        <f t="shared" si="9"/>
        <v>-284.83890687008846</v>
      </c>
      <c r="AT6">
        <f t="shared" si="9"/>
        <v>405.75822928378921</v>
      </c>
      <c r="AU6">
        <f t="shared" si="9"/>
        <v>1811.8276890223228</v>
      </c>
      <c r="AW6">
        <v>3</v>
      </c>
      <c r="AX6">
        <f>(R6*SUMPRODUCT(K7:$K$23, X7:$X$23)-$AZ$3*SUMPRODUCT(K6:$K$22, W7:$W$23))/Z6</f>
        <v>1397.4386991156189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5566.8306193593853</v>
      </c>
      <c r="P7">
        <f t="shared" si="22"/>
        <v>278.34153096796928</v>
      </c>
      <c r="Q7" s="4">
        <f t="shared" si="23"/>
        <v>50</v>
      </c>
      <c r="R7">
        <f t="shared" si="0"/>
        <v>1000000</v>
      </c>
      <c r="S7">
        <f t="shared" si="1"/>
        <v>1719.1193500495933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1344.0564931602457</v>
      </c>
      <c r="AC7">
        <f t="shared" si="2"/>
        <v>1631.931936618068</v>
      </c>
      <c r="AE7">
        <f t="shared" si="3"/>
        <v>5284.5014356995307</v>
      </c>
      <c r="AF7">
        <f t="shared" si="4"/>
        <v>-264.22507178497654</v>
      </c>
      <c r="AG7">
        <f t="shared" si="4"/>
        <v>-47.464183815131562</v>
      </c>
      <c r="AH7">
        <f t="shared" si="5"/>
        <v>-2898.2899408505459</v>
      </c>
      <c r="AI7">
        <f t="shared" si="6"/>
        <v>2074.5222392488763</v>
      </c>
      <c r="AJ7">
        <f t="shared" si="7"/>
        <v>-287.87544345782226</v>
      </c>
      <c r="AK7">
        <f>H7*SUM(AB7, AE7:AF7)</f>
        <v>544.60869124560486</v>
      </c>
      <c r="AL7">
        <f t="shared" si="8"/>
        <v>2331.2554870366589</v>
      </c>
      <c r="AN7">
        <f t="shared" si="9"/>
        <v>3805.1299040264394</v>
      </c>
      <c r="AO7">
        <f t="shared" si="9"/>
        <v>-190.25649520132197</v>
      </c>
      <c r="AP7">
        <f t="shared" si="9"/>
        <v>-34.176806914095792</v>
      </c>
      <c r="AQ7">
        <f t="shared" si="9"/>
        <v>-2086.92718862126</v>
      </c>
      <c r="AR7">
        <f t="shared" si="9"/>
        <v>1493.7694132897616</v>
      </c>
      <c r="AS7">
        <f t="shared" si="9"/>
        <v>-207.28605562224226</v>
      </c>
      <c r="AT7">
        <f t="shared" si="9"/>
        <v>392.14802801487622</v>
      </c>
      <c r="AU7">
        <f t="shared" si="9"/>
        <v>1678.6313856823956</v>
      </c>
      <c r="AW7">
        <v>4</v>
      </c>
      <c r="AX7">
        <f>(R7*SUMPRODUCT(K8:$K$23, X8:$X$23)-$AZ$3*SUMPRODUCT(K7:$K$22, W8:$W$23))/Z7</f>
        <v>1719.1193500495933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5566.8306193593853</v>
      </c>
      <c r="P8">
        <f t="shared" si="22"/>
        <v>278.34153096796928</v>
      </c>
      <c r="Q8" s="4">
        <f t="shared" si="23"/>
        <v>50</v>
      </c>
      <c r="R8">
        <f t="shared" si="0"/>
        <v>1000000</v>
      </c>
      <c r="S8">
        <f t="shared" si="1"/>
        <v>1977.1883191565403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1631.931936618068</v>
      </c>
      <c r="AC8">
        <f t="shared" si="2"/>
        <v>1852.3644696422471</v>
      </c>
      <c r="AE8">
        <f t="shared" si="3"/>
        <v>5215.3854784135265</v>
      </c>
      <c r="AF8">
        <f t="shared" si="4"/>
        <v>-260.76927392067637</v>
      </c>
      <c r="AG8">
        <f t="shared" si="4"/>
        <v>-46.843400087262744</v>
      </c>
      <c r="AH8">
        <f t="shared" si="5"/>
        <v>-2922.8377943500673</v>
      </c>
      <c r="AI8">
        <f t="shared" si="6"/>
        <v>1984.9350100555193</v>
      </c>
      <c r="AJ8">
        <f t="shared" si="7"/>
        <v>-220.43253302417907</v>
      </c>
      <c r="AK8">
        <f t="shared" ref="AK8:AK23" si="24">H8*SUM(AB8:AB8, AE8:AF8)</f>
        <v>563.62409753114355</v>
      </c>
      <c r="AL8">
        <f t="shared" si="8"/>
        <v>2328.1265745624837</v>
      </c>
      <c r="AN8">
        <f t="shared" si="9"/>
        <v>3459.3399946273371</v>
      </c>
      <c r="AO8">
        <f t="shared" si="9"/>
        <v>-172.96699973136688</v>
      </c>
      <c r="AP8">
        <f t="shared" si="9"/>
        <v>-31.071000998279231</v>
      </c>
      <c r="AQ8">
        <f t="shared" si="9"/>
        <v>-1938.7041900648237</v>
      </c>
      <c r="AR8">
        <f t="shared" si="9"/>
        <v>1316.5978038328667</v>
      </c>
      <c r="AS8">
        <f t="shared" si="9"/>
        <v>-146.21183434354984</v>
      </c>
      <c r="AT8">
        <f t="shared" si="9"/>
        <v>373.84914127542601</v>
      </c>
      <c r="AU8">
        <f t="shared" si="9"/>
        <v>1544.2351107647428</v>
      </c>
      <c r="AW8">
        <v>5</v>
      </c>
      <c r="AX8">
        <f>(R8*SUMPRODUCT(K9:$K$23, X9:$X$23)-$AZ$3*SUMPRODUCT(K8:$K$22, W9:$W$23))/Z8</f>
        <v>1977.1883191565403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5566.8306193593853</v>
      </c>
      <c r="P9">
        <f t="shared" si="22"/>
        <v>278.34153096796928</v>
      </c>
      <c r="Q9" s="4">
        <f t="shared" si="23"/>
        <v>50</v>
      </c>
      <c r="R9">
        <f t="shared" si="0"/>
        <v>1000000</v>
      </c>
      <c r="S9">
        <f t="shared" si="1"/>
        <v>2175.5616879468444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1852.3644696422471</v>
      </c>
      <c r="AC9">
        <f t="shared" si="2"/>
        <v>2011.4090900869123</v>
      </c>
      <c r="AE9">
        <f t="shared" si="3"/>
        <v>5146.7966975097816</v>
      </c>
      <c r="AF9">
        <f t="shared" si="4"/>
        <v>-257.33983487548909</v>
      </c>
      <c r="AG9">
        <f t="shared" si="4"/>
        <v>-46.22735133714253</v>
      </c>
      <c r="AH9">
        <f t="shared" si="5"/>
        <v>-2952.2949849517154</v>
      </c>
      <c r="AI9">
        <f t="shared" si="6"/>
        <v>1890.9345263454343</v>
      </c>
      <c r="AJ9">
        <f t="shared" si="7"/>
        <v>-159.04462044466527</v>
      </c>
      <c r="AK9">
        <f t="shared" si="24"/>
        <v>576.91113504556813</v>
      </c>
      <c r="AL9">
        <f t="shared" si="8"/>
        <v>2308.8010409463373</v>
      </c>
      <c r="AN9">
        <f t="shared" si="9"/>
        <v>3144.7434049291383</v>
      </c>
      <c r="AO9">
        <f t="shared" si="9"/>
        <v>-157.23717024645691</v>
      </c>
      <c r="AP9">
        <f t="shared" si="9"/>
        <v>-28.245366348967753</v>
      </c>
      <c r="AQ9">
        <f t="shared" si="9"/>
        <v>-1803.8812739240964</v>
      </c>
      <c r="AR9">
        <f t="shared" si="9"/>
        <v>1155.3795944096171</v>
      </c>
      <c r="AS9">
        <f t="shared" si="9"/>
        <v>-97.177827419298126</v>
      </c>
      <c r="AT9">
        <f t="shared" si="9"/>
        <v>352.49837788279683</v>
      </c>
      <c r="AU9">
        <f t="shared" si="9"/>
        <v>1410.700144873116</v>
      </c>
      <c r="AW9">
        <v>6</v>
      </c>
      <c r="AX9">
        <f>(R9*SUMPRODUCT(K10:$K$23, X10:$X$23)-$AZ$3*SUMPRODUCT(K9:$K$22, W10:$W$23))/Z9</f>
        <v>2175.5616879468444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5566.8306193593853</v>
      </c>
      <c r="P10">
        <f t="shared" si="22"/>
        <v>278.34153096796928</v>
      </c>
      <c r="Q10" s="4">
        <f t="shared" si="23"/>
        <v>50</v>
      </c>
      <c r="R10">
        <f t="shared" si="0"/>
        <v>1000000</v>
      </c>
      <c r="S10">
        <f t="shared" si="1"/>
        <v>2318.7437689589656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2011.4090900869123</v>
      </c>
      <c r="AC10">
        <f t="shared" si="2"/>
        <v>2115.427087418102</v>
      </c>
      <c r="AE10">
        <f t="shared" si="3"/>
        <v>5078.7087564006451</v>
      </c>
      <c r="AF10">
        <f t="shared" si="4"/>
        <v>-253.93543782003226</v>
      </c>
      <c r="AG10">
        <f t="shared" si="4"/>
        <v>-45.615801015561416</v>
      </c>
      <c r="AH10">
        <f t="shared" si="5"/>
        <v>-2985.5361641936925</v>
      </c>
      <c r="AI10">
        <f t="shared" si="6"/>
        <v>1793.621353371359</v>
      </c>
      <c r="AJ10">
        <f t="shared" si="7"/>
        <v>-104.01799733118969</v>
      </c>
      <c r="AK10">
        <f t="shared" si="24"/>
        <v>584.98580107449754</v>
      </c>
      <c r="AL10">
        <f t="shared" si="8"/>
        <v>2274.5891571146667</v>
      </c>
      <c r="AN10">
        <f t="shared" si="9"/>
        <v>2858.5308051548591</v>
      </c>
      <c r="AO10">
        <f t="shared" si="9"/>
        <v>-142.92654025774297</v>
      </c>
      <c r="AP10">
        <f t="shared" si="9"/>
        <v>-25.674670208340292</v>
      </c>
      <c r="AQ10">
        <f t="shared" si="9"/>
        <v>-1680.3970269994161</v>
      </c>
      <c r="AR10">
        <f t="shared" si="9"/>
        <v>1009.5325676893598</v>
      </c>
      <c r="AS10">
        <f t="shared" si="9"/>
        <v>-58.54611160503913</v>
      </c>
      <c r="AT10">
        <f t="shared" si="9"/>
        <v>329.25690626425211</v>
      </c>
      <c r="AU10">
        <f t="shared" si="9"/>
        <v>1280.2433623485729</v>
      </c>
      <c r="AW10">
        <v>7</v>
      </c>
      <c r="AX10">
        <f>(R10*SUMPRODUCT(K11:$K$23, X11:$X$23)-$AZ$3*SUMPRODUCT(K10:$K$22, W11:$W$23))/Z10</f>
        <v>2318.7437689589656</v>
      </c>
    </row>
    <row r="11" spans="1:52" x14ac:dyDescent="0.25">
      <c r="A11" t="s">
        <v>33</v>
      </c>
      <c r="C11" s="7">
        <f>AU25</f>
        <v>14198.943121682109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5566.8306193593853</v>
      </c>
      <c r="P11">
        <f t="shared" si="22"/>
        <v>278.34153096796928</v>
      </c>
      <c r="Q11" s="4">
        <f t="shared" si="23"/>
        <v>50</v>
      </c>
      <c r="R11">
        <f t="shared" si="0"/>
        <v>1000000</v>
      </c>
      <c r="S11">
        <f t="shared" si="1"/>
        <v>2408.1252258394588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2115.427087418102</v>
      </c>
      <c r="AC11">
        <f t="shared" si="2"/>
        <v>2167.7107623590418</v>
      </c>
      <c r="AE11">
        <f t="shared" si="3"/>
        <v>5011.0677452866285</v>
      </c>
      <c r="AF11">
        <f t="shared" si="4"/>
        <v>-250.55338726433143</v>
      </c>
      <c r="AG11">
        <f t="shared" si="4"/>
        <v>-45.008264917024619</v>
      </c>
      <c r="AH11">
        <f t="shared" si="5"/>
        <v>-3027.5617676237252</v>
      </c>
      <c r="AI11">
        <f t="shared" si="6"/>
        <v>1687.9443254815469</v>
      </c>
      <c r="AJ11">
        <f t="shared" si="7"/>
        <v>-52.283674940939818</v>
      </c>
      <c r="AK11">
        <f t="shared" si="24"/>
        <v>588.38806136922585</v>
      </c>
      <c r="AL11">
        <f t="shared" si="8"/>
        <v>2224.0487119098329</v>
      </c>
      <c r="AN11">
        <f t="shared" si="9"/>
        <v>2598.1319838688892</v>
      </c>
      <c r="AO11">
        <f t="shared" si="9"/>
        <v>-129.90659919344446</v>
      </c>
      <c r="AP11">
        <f t="shared" si="9"/>
        <v>-23.335827524853585</v>
      </c>
      <c r="AQ11">
        <f t="shared" si="9"/>
        <v>-1569.7263460468148</v>
      </c>
      <c r="AR11">
        <f t="shared" si="9"/>
        <v>875.16321110377612</v>
      </c>
      <c r="AS11">
        <f t="shared" si="9"/>
        <v>-27.107972792032204</v>
      </c>
      <c r="AT11">
        <f t="shared" si="9"/>
        <v>305.06668815401451</v>
      </c>
      <c r="AU11">
        <f t="shared" si="9"/>
        <v>1153.1219264657584</v>
      </c>
      <c r="AW11">
        <v>8</v>
      </c>
      <c r="AX11">
        <f>(R11*SUMPRODUCT(K12:$K$23, X12:$X$23)-$AZ$3*SUMPRODUCT(K11:$K$22, W12:$W$23))/Z11</f>
        <v>2408.1252258394588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5566.8306193593853</v>
      </c>
      <c r="P12">
        <f t="shared" si="22"/>
        <v>278.34153096796928</v>
      </c>
      <c r="Q12" s="4">
        <f t="shared" si="23"/>
        <v>50</v>
      </c>
      <c r="R12">
        <f t="shared" si="0"/>
        <v>1000000</v>
      </c>
      <c r="S12">
        <f t="shared" si="1"/>
        <v>2444.6940249800955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2167.7107623590418</v>
      </c>
      <c r="AC12">
        <f t="shared" si="2"/>
        <v>2171.0936282797138</v>
      </c>
      <c r="AE12">
        <f t="shared" si="3"/>
        <v>4943.8131577639779</v>
      </c>
      <c r="AF12">
        <f t="shared" si="4"/>
        <v>-247.1906578881989</v>
      </c>
      <c r="AG12">
        <f t="shared" si="4"/>
        <v>-44.404199586845863</v>
      </c>
      <c r="AH12">
        <f t="shared" si="5"/>
        <v>-3079.6536201701774</v>
      </c>
      <c r="AI12">
        <f t="shared" si="6"/>
        <v>1572.5646801187559</v>
      </c>
      <c r="AJ12">
        <f t="shared" si="7"/>
        <v>-3.3828659206719749</v>
      </c>
      <c r="AK12">
        <f t="shared" si="24"/>
        <v>587.39472591595813</v>
      </c>
      <c r="AL12">
        <f t="shared" si="8"/>
        <v>2156.576540114042</v>
      </c>
      <c r="AN12">
        <f t="shared" si="9"/>
        <v>2361.2085716136748</v>
      </c>
      <c r="AO12">
        <f t="shared" si="9"/>
        <v>-118.06042858068375</v>
      </c>
      <c r="AP12">
        <f t="shared" si="9"/>
        <v>-21.207835598610291</v>
      </c>
      <c r="AQ12">
        <f t="shared" si="9"/>
        <v>-1470.8696088417314</v>
      </c>
      <c r="AR12">
        <f t="shared" si="9"/>
        <v>751.07069859264948</v>
      </c>
      <c r="AS12">
        <f t="shared" si="9"/>
        <v>-1.6156864658135996</v>
      </c>
      <c r="AT12">
        <f t="shared" si="9"/>
        <v>280.54487851655182</v>
      </c>
      <c r="AU12">
        <f t="shared" si="9"/>
        <v>1029.9998906433877</v>
      </c>
      <c r="AW12">
        <v>9</v>
      </c>
      <c r="AX12">
        <f>(R12*SUMPRODUCT(K13:$K$23, X13:$X$23)-$AZ$3*SUMPRODUCT(K12:$K$22, W13:$W$23))/Z12</f>
        <v>2444.6940249800955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5566.8306193593853</v>
      </c>
      <c r="P13">
        <f t="shared" si="22"/>
        <v>278.34153096796928</v>
      </c>
      <c r="Q13" s="4">
        <f t="shared" si="23"/>
        <v>50</v>
      </c>
      <c r="R13">
        <f t="shared" si="0"/>
        <v>1000000</v>
      </c>
      <c r="S13">
        <f t="shared" si="1"/>
        <v>2431.7143473257229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2171.0936282797138</v>
      </c>
      <c r="AC13">
        <f t="shared" si="2"/>
        <v>2130.340349115826</v>
      </c>
      <c r="AE13">
        <f t="shared" si="3"/>
        <v>4876.9066556509579</v>
      </c>
      <c r="AF13">
        <f t="shared" si="4"/>
        <v>-243.8453327825479</v>
      </c>
      <c r="AG13">
        <f t="shared" si="4"/>
        <v>-43.80326068024123</v>
      </c>
      <c r="AH13">
        <f t="shared" si="5"/>
        <v>-3137.9382147233887</v>
      </c>
      <c r="AI13">
        <f t="shared" si="6"/>
        <v>1451.3198474647802</v>
      </c>
      <c r="AJ13">
        <f t="shared" si="7"/>
        <v>40.753279163887782</v>
      </c>
      <c r="AK13">
        <f t="shared" si="24"/>
        <v>582.24514747964724</v>
      </c>
      <c r="AL13">
        <f t="shared" si="8"/>
        <v>2074.3182741083151</v>
      </c>
      <c r="AN13">
        <f t="shared" si="9"/>
        <v>2145.6462019605979</v>
      </c>
      <c r="AO13">
        <f t="shared" si="9"/>
        <v>-107.28231009802988</v>
      </c>
      <c r="AP13">
        <f t="shared" si="9"/>
        <v>-19.271703673710054</v>
      </c>
      <c r="AQ13">
        <f t="shared" si="9"/>
        <v>-1380.5688088384306</v>
      </c>
      <c r="AR13">
        <f t="shared" si="9"/>
        <v>638.52337935042715</v>
      </c>
      <c r="AS13">
        <f t="shared" si="9"/>
        <v>17.929832336264845</v>
      </c>
      <c r="AT13">
        <f t="shared" si="9"/>
        <v>256.16485561644214</v>
      </c>
      <c r="AU13">
        <f t="shared" si="9"/>
        <v>912.61806730313401</v>
      </c>
      <c r="AW13">
        <v>10</v>
      </c>
      <c r="AX13">
        <f>(R13*SUMPRODUCT(K14:$K$23, X14:$X$23)-$AZ$3*SUMPRODUCT(K13:$K$22, W14:$W$23))/Z13</f>
        <v>2431.7143473257229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5566.8306193593853</v>
      </c>
      <c r="P14">
        <f t="shared" si="22"/>
        <v>278.34153096796928</v>
      </c>
      <c r="Q14" s="4">
        <f t="shared" si="23"/>
        <v>50</v>
      </c>
      <c r="R14">
        <f t="shared" si="0"/>
        <v>1000000</v>
      </c>
      <c r="S14">
        <f t="shared" si="1"/>
        <v>2369.8082954258307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2130.340349115826</v>
      </c>
      <c r="AC14">
        <f t="shared" si="2"/>
        <v>2047.7434420164009</v>
      </c>
      <c r="AE14">
        <f t="shared" si="3"/>
        <v>4810.2797663474776</v>
      </c>
      <c r="AF14">
        <f t="shared" si="4"/>
        <v>-240.5139883173739</v>
      </c>
      <c r="AG14">
        <f t="shared" si="4"/>
        <v>-43.20483319197011</v>
      </c>
      <c r="AH14">
        <f t="shared" si="5"/>
        <v>-3207.8976293741357</v>
      </c>
      <c r="AI14">
        <f t="shared" si="6"/>
        <v>1318.6633154639972</v>
      </c>
      <c r="AJ14">
        <f t="shared" si="7"/>
        <v>82.596907099425152</v>
      </c>
      <c r="AK14">
        <f t="shared" si="24"/>
        <v>573.34148151213151</v>
      </c>
      <c r="AL14">
        <f t="shared" si="8"/>
        <v>1974.6017040755537</v>
      </c>
      <c r="AN14">
        <f t="shared" si="9"/>
        <v>1949.509570660596</v>
      </c>
      <c r="AO14">
        <f t="shared" si="9"/>
        <v>-97.475478533029801</v>
      </c>
      <c r="AP14">
        <f t="shared" si="9"/>
        <v>-17.510049289814209</v>
      </c>
      <c r="AQ14">
        <f t="shared" si="9"/>
        <v>-1300.0963424031668</v>
      </c>
      <c r="AR14">
        <f t="shared" si="9"/>
        <v>534.42770043458495</v>
      </c>
      <c r="AS14">
        <f t="shared" si="9"/>
        <v>33.474863982716158</v>
      </c>
      <c r="AT14">
        <f t="shared" si="9"/>
        <v>232.36376255789781</v>
      </c>
      <c r="AU14">
        <f t="shared" si="9"/>
        <v>800.26632697519892</v>
      </c>
      <c r="AW14">
        <v>11</v>
      </c>
      <c r="AX14">
        <f>(R14*SUMPRODUCT(K15:$K$23, X15:$X$23)-$AZ$3*SUMPRODUCT(K14:$K$22, W15:$W$23))/Z14</f>
        <v>2369.8082954258307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5566.8306193593853</v>
      </c>
      <c r="P15">
        <f t="shared" si="22"/>
        <v>278.34153096796928</v>
      </c>
      <c r="Q15" s="4">
        <f t="shared" si="23"/>
        <v>50</v>
      </c>
      <c r="R15">
        <f t="shared" si="0"/>
        <v>1000000</v>
      </c>
      <c r="S15">
        <f t="shared" si="1"/>
        <v>2259.862482779462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2047.7434420164009</v>
      </c>
      <c r="AC15">
        <f t="shared" si="2"/>
        <v>1925.7778572359166</v>
      </c>
      <c r="AE15">
        <f t="shared" si="3"/>
        <v>4743.8634976407147</v>
      </c>
      <c r="AF15">
        <f t="shared" si="4"/>
        <v>-237.19317488203575</v>
      </c>
      <c r="AG15">
        <f t="shared" si="4"/>
        <v>-42.608297449749102</v>
      </c>
      <c r="AH15">
        <f t="shared" si="5"/>
        <v>-3289.7482060261718</v>
      </c>
      <c r="AI15">
        <f t="shared" si="6"/>
        <v>1174.3138192827573</v>
      </c>
      <c r="AJ15">
        <f t="shared" si="7"/>
        <v>121.96558478048428</v>
      </c>
      <c r="AK15">
        <f t="shared" si="24"/>
        <v>560.87429467933316</v>
      </c>
      <c r="AL15">
        <f t="shared" si="8"/>
        <v>1857.1536987425748</v>
      </c>
      <c r="AN15">
        <f t="shared" si="9"/>
        <v>1771.0408832795258</v>
      </c>
      <c r="AO15">
        <f t="shared" si="9"/>
        <v>-88.552044163976291</v>
      </c>
      <c r="AP15">
        <f t="shared" si="9"/>
        <v>-15.90708433916148</v>
      </c>
      <c r="AQ15">
        <f t="shared" si="9"/>
        <v>-1228.1716308796479</v>
      </c>
      <c r="AR15">
        <f t="shared" si="9"/>
        <v>438.41012389674</v>
      </c>
      <c r="AS15">
        <f t="shared" si="9"/>
        <v>45.533780031141269</v>
      </c>
      <c r="AT15">
        <f t="shared" si="9"/>
        <v>209.39289394639724</v>
      </c>
      <c r="AU15">
        <f t="shared" si="9"/>
        <v>693.33679787427855</v>
      </c>
      <c r="AW15">
        <v>12</v>
      </c>
      <c r="AX15">
        <f>(R15*SUMPRODUCT(K16:$K$23, X16:$X$23)-$AZ$3*SUMPRODUCT(K15:$K$22, W16:$W$23))/Z15</f>
        <v>2259.862482779462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5566.8306193593853</v>
      </c>
      <c r="P16">
        <f t="shared" si="22"/>
        <v>278.34153096796928</v>
      </c>
      <c r="Q16" s="4">
        <f t="shared" si="23"/>
        <v>50</v>
      </c>
      <c r="R16">
        <f t="shared" si="0"/>
        <v>1000000</v>
      </c>
      <c r="S16">
        <f t="shared" si="1"/>
        <v>2107.2751726394695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1925.7778572359166</v>
      </c>
      <c r="AC16">
        <f t="shared" si="2"/>
        <v>1770.6825595131138</v>
      </c>
      <c r="AE16">
        <f t="shared" si="3"/>
        <v>4677.6472372693224</v>
      </c>
      <c r="AF16">
        <f t="shared" si="4"/>
        <v>-233.88236186346614</v>
      </c>
      <c r="AG16">
        <f t="shared" si="4"/>
        <v>-42.013558136672863</v>
      </c>
      <c r="AH16">
        <f t="shared" si="5"/>
        <v>-3373.1267715749395</v>
      </c>
      <c r="AI16">
        <f t="shared" si="6"/>
        <v>1028.6245456942438</v>
      </c>
      <c r="AJ16">
        <f t="shared" si="7"/>
        <v>155.0952977228028</v>
      </c>
      <c r="AK16">
        <f t="shared" si="24"/>
        <v>545.05451071762184</v>
      </c>
      <c r="AL16">
        <f t="shared" si="8"/>
        <v>1728.7743541346686</v>
      </c>
      <c r="AN16">
        <f t="shared" si="9"/>
        <v>1608.6636048650175</v>
      </c>
      <c r="AO16">
        <f t="shared" si="9"/>
        <v>-80.433180243250888</v>
      </c>
      <c r="AP16">
        <f t="shared" si="9"/>
        <v>-14.448648745218495</v>
      </c>
      <c r="AQ16">
        <f t="shared" si="9"/>
        <v>-1160.0332382473796</v>
      </c>
      <c r="AR16">
        <f t="shared" si="9"/>
        <v>353.74853762916854</v>
      </c>
      <c r="AS16">
        <f t="shared" si="9"/>
        <v>53.337959892423584</v>
      </c>
      <c r="AT16">
        <f t="shared" si="9"/>
        <v>187.44666059315844</v>
      </c>
      <c r="AU16">
        <f t="shared" si="9"/>
        <v>594.53315811475056</v>
      </c>
      <c r="AW16">
        <v>13</v>
      </c>
      <c r="AX16">
        <f>(R16*SUMPRODUCT(K17:$K$23, X17:$X$23)-$AZ$3*SUMPRODUCT(K16:$K$22, W17:$W$23))/Z16</f>
        <v>2107.2751726394695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5566.8306193593853</v>
      </c>
      <c r="P17">
        <f t="shared" si="22"/>
        <v>278.34153096796928</v>
      </c>
      <c r="Q17" s="4">
        <f t="shared" si="23"/>
        <v>50</v>
      </c>
      <c r="R17">
        <f t="shared" si="0"/>
        <v>1000000</v>
      </c>
      <c r="S17">
        <f t="shared" si="1"/>
        <v>1915.1681682785238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1770.6825595131138</v>
      </c>
      <c r="AC17">
        <f t="shared" si="2"/>
        <v>1586.5364546684605</v>
      </c>
      <c r="AE17">
        <f t="shared" si="3"/>
        <v>4611.594877601281</v>
      </c>
      <c r="AF17">
        <f t="shared" si="4"/>
        <v>-230.57974388006406</v>
      </c>
      <c r="AG17">
        <f t="shared" si="4"/>
        <v>-41.420290942245067</v>
      </c>
      <c r="AH17">
        <f t="shared" si="5"/>
        <v>-3462.6322612213298</v>
      </c>
      <c r="AI17">
        <f t="shared" si="6"/>
        <v>876.96258155764281</v>
      </c>
      <c r="AJ17">
        <f t="shared" si="7"/>
        <v>184.14610484465334</v>
      </c>
      <c r="AK17">
        <f t="shared" si="24"/>
        <v>526.41307500544826</v>
      </c>
      <c r="AL17">
        <f t="shared" si="8"/>
        <v>1587.5217614077444</v>
      </c>
      <c r="AN17">
        <f t="shared" si="9"/>
        <v>1460.9329512842962</v>
      </c>
      <c r="AO17">
        <f t="shared" si="9"/>
        <v>-73.046647564214808</v>
      </c>
      <c r="AP17">
        <f t="shared" si="9"/>
        <v>-13.12176578719415</v>
      </c>
      <c r="AQ17">
        <f t="shared" si="9"/>
        <v>-1096.9466535684851</v>
      </c>
      <c r="AR17">
        <f t="shared" si="9"/>
        <v>277.81788436440223</v>
      </c>
      <c r="AS17">
        <f t="shared" si="9"/>
        <v>58.336675176059721</v>
      </c>
      <c r="AT17">
        <f t="shared" si="9"/>
        <v>166.76534424081376</v>
      </c>
      <c r="AU17">
        <f t="shared" si="9"/>
        <v>502.91990378127571</v>
      </c>
      <c r="AW17">
        <v>14</v>
      </c>
      <c r="AX17">
        <f>(R17*SUMPRODUCT(K18:$K$23, X18:$X$23)-$AZ$3*SUMPRODUCT(K17:$K$22, W18:$W$23))/Z17</f>
        <v>1915.1681682785238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5566.8306193593853</v>
      </c>
      <c r="P18">
        <f t="shared" si="22"/>
        <v>278.34153096796928</v>
      </c>
      <c r="Q18" s="4">
        <f t="shared" si="23"/>
        <v>50</v>
      </c>
      <c r="R18">
        <f t="shared" si="0"/>
        <v>1000000</v>
      </c>
      <c r="S18">
        <f t="shared" si="1"/>
        <v>1685.5176901345285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1586.5364546684605</v>
      </c>
      <c r="AC18">
        <f t="shared" si="2"/>
        <v>1376.327613860873</v>
      </c>
      <c r="AE18">
        <f t="shared" si="3"/>
        <v>4545.655467133678</v>
      </c>
      <c r="AF18">
        <f t="shared" si="4"/>
        <v>-227.28277335668392</v>
      </c>
      <c r="AG18">
        <f t="shared" si="4"/>
        <v>-40.828038231714501</v>
      </c>
      <c r="AH18">
        <f t="shared" si="5"/>
        <v>-3560.9960221623378</v>
      </c>
      <c r="AI18">
        <f t="shared" si="6"/>
        <v>716.54863338294217</v>
      </c>
      <c r="AJ18">
        <f t="shared" si="7"/>
        <v>210.20884080758742</v>
      </c>
      <c r="AK18">
        <f t="shared" si="24"/>
        <v>505.29488565077452</v>
      </c>
      <c r="AL18">
        <f t="shared" si="8"/>
        <v>1432.0523598413042</v>
      </c>
      <c r="AN18">
        <f t="shared" si="9"/>
        <v>1326.5298261146513</v>
      </c>
      <c r="AO18">
        <f t="shared" si="9"/>
        <v>-66.326491305732574</v>
      </c>
      <c r="AP18">
        <f t="shared" si="9"/>
        <v>-11.914587642575917</v>
      </c>
      <c r="AQ18">
        <f t="shared" si="9"/>
        <v>-1039.1829007341385</v>
      </c>
      <c r="AR18">
        <f t="shared" si="9"/>
        <v>209.10584643220443</v>
      </c>
      <c r="AS18">
        <f t="shared" si="9"/>
        <v>61.343913778859879</v>
      </c>
      <c r="AT18">
        <f t="shared" si="9"/>
        <v>147.45700408781835</v>
      </c>
      <c r="AU18">
        <f t="shared" si="9"/>
        <v>417.90676429888265</v>
      </c>
      <c r="AW18">
        <v>15</v>
      </c>
      <c r="AX18">
        <f>(R18*SUMPRODUCT(K19:$K$23, X19:$X$23)-$AZ$3*SUMPRODUCT(K18:$K$22, W19:$W$23))/Z18</f>
        <v>1685.5176901345285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5566.8306193593853</v>
      </c>
      <c r="P19">
        <f t="shared" si="22"/>
        <v>278.34153096796928</v>
      </c>
      <c r="Q19" s="4">
        <f t="shared" si="23"/>
        <v>50</v>
      </c>
      <c r="R19">
        <f t="shared" si="0"/>
        <v>1000000</v>
      </c>
      <c r="S19">
        <f t="shared" si="1"/>
        <v>1414.8047368983632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1376.327613860873</v>
      </c>
      <c r="AC19">
        <f t="shared" si="2"/>
        <v>1138.5081256073549</v>
      </c>
      <c r="AE19">
        <f t="shared" si="3"/>
        <v>4479.6866512582119</v>
      </c>
      <c r="AF19">
        <f t="shared" si="4"/>
        <v>-223.98433256291059</v>
      </c>
      <c r="AG19">
        <f t="shared" si="4"/>
        <v>-40.235521408532826</v>
      </c>
      <c r="AH19">
        <f t="shared" si="5"/>
        <v>-3684.7288172907047</v>
      </c>
      <c r="AI19">
        <f t="shared" si="6"/>
        <v>530.73797999606359</v>
      </c>
      <c r="AJ19">
        <f t="shared" si="7"/>
        <v>237.8194882535181</v>
      </c>
      <c r="AK19">
        <f t="shared" si="24"/>
        <v>481.94406538869703</v>
      </c>
      <c r="AL19">
        <f t="shared" si="8"/>
        <v>1250.5015336382787</v>
      </c>
      <c r="AN19">
        <f t="shared" si="9"/>
        <v>1204.2301797266532</v>
      </c>
      <c r="AO19">
        <f t="shared" si="9"/>
        <v>-60.211508986332653</v>
      </c>
      <c r="AP19">
        <f t="shared" si="9"/>
        <v>-10.816120177420023</v>
      </c>
      <c r="AQ19">
        <f t="shared" si="9"/>
        <v>-990.52947032437351</v>
      </c>
      <c r="AR19">
        <f t="shared" si="9"/>
        <v>142.67308023852684</v>
      </c>
      <c r="AS19">
        <f t="shared" si="9"/>
        <v>63.930678053474217</v>
      </c>
      <c r="AT19">
        <f t="shared" si="9"/>
        <v>129.55629124599938</v>
      </c>
      <c r="AU19">
        <f t="shared" si="9"/>
        <v>336.16004953800041</v>
      </c>
      <c r="AW19">
        <v>16</v>
      </c>
      <c r="AX19">
        <f>(R19*SUMPRODUCT(K20:$K$23, X20:$X$23)-$AZ$3*SUMPRODUCT(K19:$K$22, W20:$W$23))/Z19</f>
        <v>1414.8047368983632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5566.8306193593853</v>
      </c>
      <c r="P20">
        <f t="shared" si="22"/>
        <v>278.34153096796928</v>
      </c>
      <c r="Q20" s="4">
        <f t="shared" si="23"/>
        <v>50</v>
      </c>
      <c r="R20">
        <f t="shared" si="0"/>
        <v>1000000</v>
      </c>
      <c r="S20">
        <f t="shared" si="1"/>
        <v>1106.3300423237865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1138.5081256073549</v>
      </c>
      <c r="AC20">
        <f t="shared" si="2"/>
        <v>877.15209225256626</v>
      </c>
      <c r="AE20">
        <f t="shared" si="3"/>
        <v>4413.6531940598361</v>
      </c>
      <c r="AF20">
        <f t="shared" si="4"/>
        <v>-220.68265970299183</v>
      </c>
      <c r="AG20">
        <f t="shared" si="4"/>
        <v>-39.642423991766314</v>
      </c>
      <c r="AH20">
        <f t="shared" si="5"/>
        <v>-3814.8440536237972</v>
      </c>
      <c r="AI20">
        <f t="shared" si="6"/>
        <v>338.48405674128071</v>
      </c>
      <c r="AJ20">
        <f t="shared" si="7"/>
        <v>261.35603335478868</v>
      </c>
      <c r="AK20">
        <f t="shared" si="24"/>
        <v>456.2252918904565</v>
      </c>
      <c r="AL20">
        <f t="shared" si="8"/>
        <v>1056.0653819865258</v>
      </c>
      <c r="AN20">
        <f t="shared" si="9"/>
        <v>1092.9528891328323</v>
      </c>
      <c r="AO20">
        <f t="shared" si="9"/>
        <v>-54.647644456641622</v>
      </c>
      <c r="AP20">
        <f t="shared" si="9"/>
        <v>-9.816652992206599</v>
      </c>
      <c r="AQ20">
        <f t="shared" si="9"/>
        <v>-944.66978864828536</v>
      </c>
      <c r="AR20">
        <f t="shared" si="9"/>
        <v>83.818803035698807</v>
      </c>
      <c r="AS20">
        <f t="shared" si="9"/>
        <v>64.719591501175984</v>
      </c>
      <c r="AT20">
        <f t="shared" si="9"/>
        <v>112.97506372685434</v>
      </c>
      <c r="AU20">
        <f t="shared" si="9"/>
        <v>261.51345826372909</v>
      </c>
      <c r="AW20">
        <v>17</v>
      </c>
      <c r="AX20">
        <f>(R20*SUMPRODUCT(K21:$K$23, X21:$X$23)-$AZ$3*SUMPRODUCT(K20:$K$22, W21:$W$23))/Z20</f>
        <v>1106.3300423237865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5566.8306193593853</v>
      </c>
      <c r="P21">
        <f t="shared" si="22"/>
        <v>278.34153096796928</v>
      </c>
      <c r="Q21" s="4">
        <f t="shared" si="23"/>
        <v>50</v>
      </c>
      <c r="R21">
        <f t="shared" si="0"/>
        <v>1000000</v>
      </c>
      <c r="S21">
        <f t="shared" si="1"/>
        <v>767.02044728271892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877.15209225256626</v>
      </c>
      <c r="AC21">
        <f t="shared" si="2"/>
        <v>599.02916895417525</v>
      </c>
      <c r="AE21">
        <f t="shared" si="3"/>
        <v>4347.5945542744603</v>
      </c>
      <c r="AF21">
        <f t="shared" si="4"/>
        <v>-217.37972771372301</v>
      </c>
      <c r="AG21">
        <f t="shared" si="4"/>
        <v>-39.049100390760302</v>
      </c>
      <c r="AH21">
        <f t="shared" si="5"/>
        <v>-3937.987221766884</v>
      </c>
      <c r="AI21">
        <f t="shared" si="6"/>
        <v>153.17850440309303</v>
      </c>
      <c r="AJ21">
        <f t="shared" si="7"/>
        <v>278.12292329839102</v>
      </c>
      <c r="AK21">
        <f t="shared" si="24"/>
        <v>428.49040197669206</v>
      </c>
      <c r="AL21">
        <f t="shared" si="8"/>
        <v>859.7918296781761</v>
      </c>
      <c r="AN21">
        <f t="shared" si="9"/>
        <v>991.73043237184049</v>
      </c>
      <c r="AO21">
        <f t="shared" si="9"/>
        <v>-49.586521618592023</v>
      </c>
      <c r="AP21">
        <f t="shared" si="9"/>
        <v>-8.9074960258622511</v>
      </c>
      <c r="AQ21">
        <f t="shared" si="9"/>
        <v>-898.29484358837681</v>
      </c>
      <c r="AR21">
        <f t="shared" si="9"/>
        <v>34.941571139009497</v>
      </c>
      <c r="AS21">
        <f t="shared" si="9"/>
        <v>63.442660885673071</v>
      </c>
      <c r="AT21">
        <f t="shared" si="9"/>
        <v>97.743008533702834</v>
      </c>
      <c r="AU21">
        <f t="shared" si="9"/>
        <v>196.12724055838541</v>
      </c>
      <c r="AW21">
        <v>18</v>
      </c>
      <c r="AX21">
        <f>(R21*SUMPRODUCT(K22:$K$23, X22:$X$23)-$AZ$3*SUMPRODUCT(K21:$K$22, W22:$W$23))/Z21</f>
        <v>767.02044728271892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5566.8306193593853</v>
      </c>
      <c r="P22">
        <f t="shared" si="22"/>
        <v>278.34153096796928</v>
      </c>
      <c r="Q22" s="4">
        <f t="shared" si="23"/>
        <v>50</v>
      </c>
      <c r="R22">
        <f t="shared" si="0"/>
        <v>1000000</v>
      </c>
      <c r="S22">
        <f t="shared" si="1"/>
        <v>397.3957050101742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599.02916895417525</v>
      </c>
      <c r="AC22">
        <f t="shared" si="2"/>
        <v>305.63619749010297</v>
      </c>
      <c r="AE22">
        <f t="shared" si="3"/>
        <v>4281.4376731346838</v>
      </c>
      <c r="AF22">
        <f t="shared" si="4"/>
        <v>-214.07188365673417</v>
      </c>
      <c r="AG22">
        <f t="shared" si="4"/>
        <v>-38.454894408367849</v>
      </c>
      <c r="AH22">
        <f t="shared" si="5"/>
        <v>-4074.2995696970943</v>
      </c>
      <c r="AI22">
        <f t="shared" si="6"/>
        <v>-45.388674627512501</v>
      </c>
      <c r="AJ22">
        <f t="shared" si="7"/>
        <v>293.39297146407228</v>
      </c>
      <c r="AK22">
        <f t="shared" si="24"/>
        <v>399.31274938295388</v>
      </c>
      <c r="AL22">
        <f t="shared" si="8"/>
        <v>647.31704621951371</v>
      </c>
      <c r="AN22">
        <f t="shared" si="9"/>
        <v>899.65416987320486</v>
      </c>
      <c r="AO22">
        <f t="shared" si="9"/>
        <v>-44.98270849366024</v>
      </c>
      <c r="AP22">
        <f t="shared" si="9"/>
        <v>-8.080488085487449</v>
      </c>
      <c r="AQ22">
        <f t="shared" si="9"/>
        <v>-856.12844960718598</v>
      </c>
      <c r="AR22">
        <f t="shared" si="9"/>
        <v>-9.5374763131288987</v>
      </c>
      <c r="AS22">
        <f t="shared" si="9"/>
        <v>61.650368483792128</v>
      </c>
      <c r="AT22">
        <f t="shared" si="9"/>
        <v>83.907184336724441</v>
      </c>
      <c r="AU22">
        <f t="shared" si="9"/>
        <v>136.02007650738767</v>
      </c>
      <c r="AW22">
        <v>19</v>
      </c>
      <c r="AX22">
        <f>(R22*SUMPRODUCT(K23:$K$23, X23:$X$23)-$AZ$3*SUMPRODUCT(K22:$K$22, W23:$W$23))/Z22</f>
        <v>397.3957050101742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5566.8306193593853</v>
      </c>
      <c r="P23">
        <f t="shared" si="22"/>
        <v>278.34153096796928</v>
      </c>
      <c r="Q23" s="4">
        <f t="shared" si="23"/>
        <v>50</v>
      </c>
      <c r="R23">
        <f t="shared" si="0"/>
        <v>1000000</v>
      </c>
      <c r="S23">
        <f t="shared" si="1"/>
        <v>403.64498100707368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305.63619749010297</v>
      </c>
      <c r="AC23">
        <f t="shared" si="2"/>
        <v>305.63619749010297</v>
      </c>
      <c r="AE23">
        <f t="shared" si="3"/>
        <v>4215.1519841210684</v>
      </c>
      <c r="AF23">
        <f t="shared" si="4"/>
        <v>-210.75759920605341</v>
      </c>
      <c r="AG23">
        <f t="shared" si="4"/>
        <v>-37.859531503099113</v>
      </c>
      <c r="AH23">
        <f t="shared" si="5"/>
        <v>-4216.2792237011499</v>
      </c>
      <c r="AI23">
        <f t="shared" si="6"/>
        <v>-249.74437028923421</v>
      </c>
      <c r="AJ23">
        <f t="shared" si="7"/>
        <v>0</v>
      </c>
      <c r="AK23">
        <f t="shared" si="24"/>
        <v>368.81793699757077</v>
      </c>
      <c r="AL23">
        <f t="shared" si="8"/>
        <v>119.07356670833656</v>
      </c>
      <c r="AN23">
        <f t="shared" si="9"/>
        <v>815.90684455132339</v>
      </c>
      <c r="AO23">
        <f t="shared" si="9"/>
        <v>-40.795342227566167</v>
      </c>
      <c r="AP23">
        <f t="shared" si="9"/>
        <v>-7.3282887547709823</v>
      </c>
      <c r="AQ23">
        <f t="shared" si="9"/>
        <v>-816.12503893489543</v>
      </c>
      <c r="AR23">
        <f t="shared" si="9"/>
        <v>-48.341825365909202</v>
      </c>
      <c r="AS23">
        <f t="shared" si="9"/>
        <v>0</v>
      </c>
      <c r="AT23">
        <f t="shared" si="9"/>
        <v>71.390327163342832</v>
      </c>
      <c r="AU23">
        <f t="shared" si="9"/>
        <v>23.048501797433634</v>
      </c>
      <c r="AW23">
        <v>20</v>
      </c>
      <c r="AX23">
        <f>(R23*SUMPRODUCT(K$23:$K24, X$23:$X24)-$AZ$3*SUMPRODUCT(K$22:$K23, W$23:$W24))/Z23</f>
        <v>403.64498100707368</v>
      </c>
    </row>
    <row r="25" spans="5:50" x14ac:dyDescent="0.25">
      <c r="AN25" s="8">
        <f t="shared" ref="AN25:AU25" si="25">SUM(AN3:AN23)</f>
        <v>47848.873111666704</v>
      </c>
      <c r="AO25" s="8">
        <f t="shared" si="25"/>
        <v>-6567.5666201028744</v>
      </c>
      <c r="AP25" s="8">
        <f t="shared" si="25"/>
        <v>-900.24956734459363</v>
      </c>
      <c r="AQ25" s="8">
        <f t="shared" si="25"/>
        <v>-29560.204256176585</v>
      </c>
      <c r="AR25" s="8">
        <f t="shared" si="25"/>
        <v>10820.852668042646</v>
      </c>
      <c r="AS25" s="8">
        <f t="shared" si="25"/>
        <v>-1169.1247392714722</v>
      </c>
      <c r="AT25" s="8">
        <f t="shared" si="25"/>
        <v>4547.2151929109314</v>
      </c>
      <c r="AU25" s="9">
        <f t="shared" si="25"/>
        <v>14198.943121682109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CF20-AF28-4F91-823A-088CB80768DB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8343.3128305267001</v>
      </c>
      <c r="K3">
        <v>1</v>
      </c>
      <c r="L3" s="2">
        <v>0</v>
      </c>
      <c r="O3">
        <f>$C$3</f>
        <v>8343.3128305267001</v>
      </c>
      <c r="P3">
        <f>O3*B5</f>
        <v>6674.6502644213606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8343.3128305267001</v>
      </c>
      <c r="AF3">
        <f t="shared" ref="AF3:AG23" si="4">-$Z3*P3</f>
        <v>-6674.6502644213606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1148.1806384053393</v>
      </c>
      <c r="AJ3">
        <f t="shared" ref="AJ3:AJ23" si="7">AB3-AC3</f>
        <v>0</v>
      </c>
      <c r="AL3">
        <f t="shared" ref="AL3:AL23" si="8">SUM(AI3:AK3)</f>
        <v>1148.1806384053393</v>
      </c>
      <c r="AN3">
        <f t="shared" ref="AN3:AU23" si="9">AE3*$K3</f>
        <v>8343.3128305267001</v>
      </c>
      <c r="AO3">
        <f t="shared" si="9"/>
        <v>-6674.6502644213606</v>
      </c>
      <c r="AP3">
        <f t="shared" si="9"/>
        <v>-520.48192770000003</v>
      </c>
      <c r="AQ3">
        <f t="shared" si="9"/>
        <v>0</v>
      </c>
      <c r="AR3">
        <f t="shared" si="9"/>
        <v>1148.1806384053393</v>
      </c>
      <c r="AS3">
        <f t="shared" si="9"/>
        <v>0</v>
      </c>
      <c r="AT3">
        <f t="shared" si="9"/>
        <v>0</v>
      </c>
      <c r="AU3">
        <f t="shared" si="9"/>
        <v>1148.1806384053393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4754.2619116934447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1400.3221051909429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1381.1913092829127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-1381.1913092829127</v>
      </c>
      <c r="AK4">
        <f>H4*SUM(AB4, AE4:AF4)</f>
        <v>0</v>
      </c>
      <c r="AL4">
        <f t="shared" si="8"/>
        <v>-5042.902309282912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-3373.0706024105266</v>
      </c>
      <c r="AR4">
        <f t="shared" si="9"/>
        <v>-3373.0706024105266</v>
      </c>
      <c r="AS4">
        <f t="shared" si="9"/>
        <v>-1272.3166305716368</v>
      </c>
      <c r="AT4">
        <f t="shared" si="9"/>
        <v>0</v>
      </c>
      <c r="AU4">
        <f t="shared" si="9"/>
        <v>-4645.3872329821625</v>
      </c>
      <c r="AW4">
        <v>1</v>
      </c>
      <c r="AX4">
        <f>(R4*SUMPRODUCT(K5:$K$23, X5:$X$23)-$AZ$3*SUMPRODUCT(K4:$K$22, W5:$W$23))/Z4</f>
        <v>1400.3221051909429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8343.3128305267001</v>
      </c>
      <c r="P5">
        <f t="shared" ref="P5:P23" si="22">O5*$C$5</f>
        <v>417.16564152633504</v>
      </c>
      <c r="Q5" s="4">
        <f t="shared" ref="Q5:Q23" si="23">$C$8</f>
        <v>50</v>
      </c>
      <c r="R5">
        <f t="shared" si="0"/>
        <v>1000000</v>
      </c>
      <c r="S5">
        <f t="shared" si="1"/>
        <v>2584.9127069086453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1381.1913092829127</v>
      </c>
      <c r="AC5">
        <f t="shared" si="2"/>
        <v>2514.3956816731006</v>
      </c>
      <c r="AE5">
        <f t="shared" si="3"/>
        <v>8115.7052986182389</v>
      </c>
      <c r="AF5">
        <f t="shared" si="4"/>
        <v>-405.78526493091198</v>
      </c>
      <c r="AG5">
        <f t="shared" si="4"/>
        <v>-48.635988266700934</v>
      </c>
      <c r="AH5">
        <f t="shared" si="5"/>
        <v>-3755.1407759812168</v>
      </c>
      <c r="AI5">
        <f t="shared" si="6"/>
        <v>3906.1432694394093</v>
      </c>
      <c r="AJ5">
        <f t="shared" si="7"/>
        <v>-1133.2043723901879</v>
      </c>
      <c r="AK5">
        <f>H5*SUM(AB5, AE5:AF5)</f>
        <v>777.94457984064945</v>
      </c>
      <c r="AL5">
        <f t="shared" si="8"/>
        <v>3550.883476889871</v>
      </c>
      <c r="AN5">
        <f t="shared" si="9"/>
        <v>6886.6657100091443</v>
      </c>
      <c r="AO5">
        <f t="shared" si="9"/>
        <v>-344.33328550045724</v>
      </c>
      <c r="AP5">
        <f t="shared" si="9"/>
        <v>-41.270571114222506</v>
      </c>
      <c r="AQ5">
        <f t="shared" si="9"/>
        <v>-3186.4635625211658</v>
      </c>
      <c r="AR5">
        <f t="shared" si="9"/>
        <v>3314.598290873299</v>
      </c>
      <c r="AS5">
        <f t="shared" si="9"/>
        <v>-961.59229624819318</v>
      </c>
      <c r="AT5">
        <f t="shared" si="9"/>
        <v>660.13292315927458</v>
      </c>
      <c r="AU5">
        <f t="shared" si="9"/>
        <v>3013.1389177843803</v>
      </c>
      <c r="AW5">
        <v>2</v>
      </c>
      <c r="AX5">
        <f>(R5*SUMPRODUCT(K6:$K$23, X6:$X$23)-$AZ$3*SUMPRODUCT(K5:$K$22, W6:$W$23))/Z5</f>
        <v>2584.9127069086453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8343.3128305267001</v>
      </c>
      <c r="P6">
        <f t="shared" si="22"/>
        <v>417.16564152633504</v>
      </c>
      <c r="Q6" s="4">
        <f t="shared" si="23"/>
        <v>50</v>
      </c>
      <c r="R6">
        <f t="shared" si="0"/>
        <v>1000000</v>
      </c>
      <c r="S6">
        <f t="shared" si="1"/>
        <v>3575.0043499511835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2514.3956816731006</v>
      </c>
      <c r="AC6">
        <f t="shared" si="2"/>
        <v>3428.9377266218908</v>
      </c>
      <c r="AE6">
        <f t="shared" si="3"/>
        <v>8002.4238655799472</v>
      </c>
      <c r="AF6">
        <f t="shared" si="4"/>
        <v>-400.1211932789974</v>
      </c>
      <c r="AG6">
        <f t="shared" si="4"/>
        <v>-47.957112648949824</v>
      </c>
      <c r="AH6">
        <f t="shared" si="5"/>
        <v>-3850.3147016821154</v>
      </c>
      <c r="AI6">
        <f t="shared" si="6"/>
        <v>3704.0308579698844</v>
      </c>
      <c r="AJ6">
        <f t="shared" si="7"/>
        <v>-914.54204494879014</v>
      </c>
      <c r="AK6">
        <f>H6*SUM(AB6, AE6:AF6)</f>
        <v>865.70611154626749</v>
      </c>
      <c r="AL6">
        <f t="shared" si="8"/>
        <v>3655.1949245673618</v>
      </c>
      <c r="AN6">
        <f t="shared" si="9"/>
        <v>6255.2641167996753</v>
      </c>
      <c r="AO6">
        <f t="shared" si="9"/>
        <v>-312.76320583998375</v>
      </c>
      <c r="AP6">
        <f t="shared" si="9"/>
        <v>-37.486692899208897</v>
      </c>
      <c r="AQ6">
        <f t="shared" si="9"/>
        <v>-3009.6800414948934</v>
      </c>
      <c r="AR6">
        <f t="shared" si="9"/>
        <v>2895.3341765655887</v>
      </c>
      <c r="AS6">
        <f t="shared" si="9"/>
        <v>-714.87116068403543</v>
      </c>
      <c r="AT6">
        <f t="shared" si="9"/>
        <v>676.69751892817226</v>
      </c>
      <c r="AU6">
        <f t="shared" si="9"/>
        <v>2857.1605348097255</v>
      </c>
      <c r="AW6">
        <v>3</v>
      </c>
      <c r="AX6">
        <f>(R6*SUMPRODUCT(K7:$K$23, X7:$X$23)-$AZ$3*SUMPRODUCT(K6:$K$22, W7:$W$23))/Z6</f>
        <v>3575.0043499511835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8343.3128305267001</v>
      </c>
      <c r="P7">
        <f t="shared" si="22"/>
        <v>417.16564152633504</v>
      </c>
      <c r="Q7" s="4">
        <f t="shared" si="23"/>
        <v>50</v>
      </c>
      <c r="R7">
        <f t="shared" si="0"/>
        <v>1000000</v>
      </c>
      <c r="S7">
        <f t="shared" si="1"/>
        <v>4385.969516114048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3428.9377266218908</v>
      </c>
      <c r="AC7">
        <f t="shared" si="2"/>
        <v>4147.3655294161363</v>
      </c>
      <c r="AE7">
        <f t="shared" si="3"/>
        <v>7889.422830535249</v>
      </c>
      <c r="AF7">
        <f t="shared" si="4"/>
        <v>-394.47114152676249</v>
      </c>
      <c r="AG7">
        <f t="shared" si="4"/>
        <v>-47.279917406843794</v>
      </c>
      <c r="AH7">
        <f t="shared" si="5"/>
        <v>-3952.482312330751</v>
      </c>
      <c r="AI7">
        <f t="shared" si="6"/>
        <v>3495.1894592708918</v>
      </c>
      <c r="AJ7">
        <f t="shared" si="7"/>
        <v>-718.42780279424551</v>
      </c>
      <c r="AK7">
        <f>H7*SUM(AB7, AE7:AF7)</f>
        <v>934.7790650743226</v>
      </c>
      <c r="AL7">
        <f t="shared" si="8"/>
        <v>3711.540721550969</v>
      </c>
      <c r="AN7">
        <f t="shared" si="9"/>
        <v>5680.8157029111844</v>
      </c>
      <c r="AO7">
        <f t="shared" si="9"/>
        <v>-284.04078514555925</v>
      </c>
      <c r="AP7">
        <f t="shared" si="9"/>
        <v>-34.044125027447663</v>
      </c>
      <c r="AQ7">
        <f t="shared" si="9"/>
        <v>-2846.0033221269141</v>
      </c>
      <c r="AR7">
        <f t="shared" si="9"/>
        <v>2516.7274706112639</v>
      </c>
      <c r="AS7">
        <f t="shared" si="9"/>
        <v>-517.30728992308821</v>
      </c>
      <c r="AT7">
        <f t="shared" si="9"/>
        <v>673.09202532203187</v>
      </c>
      <c r="AU7">
        <f t="shared" si="9"/>
        <v>2672.5122060102076</v>
      </c>
      <c r="AW7">
        <v>4</v>
      </c>
      <c r="AX7">
        <f>(R7*SUMPRODUCT(K8:$K$23, X8:$X$23)-$AZ$3*SUMPRODUCT(K7:$K$22, W8:$W$23))/Z7</f>
        <v>4385.969516114048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8343.3128305267001</v>
      </c>
      <c r="P8">
        <f t="shared" si="22"/>
        <v>417.16564152633504</v>
      </c>
      <c r="Q8" s="4">
        <f t="shared" si="23"/>
        <v>50</v>
      </c>
      <c r="R8">
        <f t="shared" si="0"/>
        <v>1000000</v>
      </c>
      <c r="S8">
        <f t="shared" si="1"/>
        <v>5029.9703390744353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4147.3655294161363</v>
      </c>
      <c r="AC8">
        <f t="shared" si="2"/>
        <v>4688.3226983318273</v>
      </c>
      <c r="AE8">
        <f t="shared" si="3"/>
        <v>7776.6150266880613</v>
      </c>
      <c r="AF8">
        <f t="shared" si="4"/>
        <v>-388.83075133440309</v>
      </c>
      <c r="AG8">
        <f t="shared" si="4"/>
        <v>-46.603880165171368</v>
      </c>
      <c r="AH8">
        <f t="shared" si="5"/>
        <v>-4064.7613520796995</v>
      </c>
      <c r="AI8">
        <f t="shared" si="6"/>
        <v>3276.4190431087873</v>
      </c>
      <c r="AJ8">
        <f t="shared" si="7"/>
        <v>-540.957168915691</v>
      </c>
      <c r="AK8">
        <f t="shared" ref="AK8:AK23" si="24">H8*SUM(AB8:AB8, AE8:AF8)</f>
        <v>987.08583909376102</v>
      </c>
      <c r="AL8">
        <f t="shared" si="8"/>
        <v>3722.5477132868573</v>
      </c>
      <c r="AN8">
        <f t="shared" si="9"/>
        <v>5158.1911818386397</v>
      </c>
      <c r="AO8">
        <f t="shared" si="9"/>
        <v>-257.90955909193201</v>
      </c>
      <c r="AP8">
        <f t="shared" si="9"/>
        <v>-30.912128590970088</v>
      </c>
      <c r="AQ8">
        <f t="shared" si="9"/>
        <v>-2696.136569782785</v>
      </c>
      <c r="AR8">
        <f t="shared" si="9"/>
        <v>2173.2329243729523</v>
      </c>
      <c r="AS8">
        <f t="shared" si="9"/>
        <v>-358.81427701863282</v>
      </c>
      <c r="AT8">
        <f t="shared" si="9"/>
        <v>654.7292688988432</v>
      </c>
      <c r="AU8">
        <f t="shared" si="9"/>
        <v>2469.1479162531627</v>
      </c>
      <c r="AW8">
        <v>5</v>
      </c>
      <c r="AX8">
        <f>(R8*SUMPRODUCT(K9:$K$23, X9:$X$23)-$AZ$3*SUMPRODUCT(K8:$K$22, W9:$W$23))/Z8</f>
        <v>5029.9703390744353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8343.3128305267001</v>
      </c>
      <c r="P9">
        <f t="shared" si="22"/>
        <v>417.16564152633504</v>
      </c>
      <c r="Q9" s="4">
        <f t="shared" si="23"/>
        <v>50</v>
      </c>
      <c r="R9">
        <f t="shared" si="0"/>
        <v>1000000</v>
      </c>
      <c r="S9">
        <f t="shared" si="1"/>
        <v>5506.1770204464119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4688.3226983318273</v>
      </c>
      <c r="AC9">
        <f t="shared" si="2"/>
        <v>5057.7034664745188</v>
      </c>
      <c r="AE9">
        <f t="shared" si="3"/>
        <v>7663.7569166664807</v>
      </c>
      <c r="AF9">
        <f t="shared" si="4"/>
        <v>-383.18784583332405</v>
      </c>
      <c r="AG9">
        <f t="shared" si="4"/>
        <v>-45.927541447482078</v>
      </c>
      <c r="AH9">
        <f t="shared" si="5"/>
        <v>-4205.9983207515097</v>
      </c>
      <c r="AI9">
        <f t="shared" si="6"/>
        <v>3028.6432086341647</v>
      </c>
      <c r="AJ9">
        <f t="shared" si="7"/>
        <v>-369.38076814269152</v>
      </c>
      <c r="AK9">
        <f t="shared" si="24"/>
        <v>1024.2020064709859</v>
      </c>
      <c r="AL9">
        <f t="shared" si="8"/>
        <v>3683.4644469624591</v>
      </c>
      <c r="AN9">
        <f t="shared" si="9"/>
        <v>4682.6308550962885</v>
      </c>
      <c r="AO9">
        <f t="shared" si="9"/>
        <v>-234.13154275481443</v>
      </c>
      <c r="AP9">
        <f t="shared" si="9"/>
        <v>-28.062179557521645</v>
      </c>
      <c r="AQ9">
        <f t="shared" si="9"/>
        <v>-2569.9063432456869</v>
      </c>
      <c r="AR9">
        <f t="shared" si="9"/>
        <v>1850.5307895382655</v>
      </c>
      <c r="AS9">
        <f t="shared" si="9"/>
        <v>-225.69528248248446</v>
      </c>
      <c r="AT9">
        <f t="shared" si="9"/>
        <v>625.79749977752101</v>
      </c>
      <c r="AU9">
        <f t="shared" si="9"/>
        <v>2250.6330068333023</v>
      </c>
      <c r="AW9">
        <v>6</v>
      </c>
      <c r="AX9">
        <f>(R9*SUMPRODUCT(K10:$K$23, X10:$X$23)-$AZ$3*SUMPRODUCT(K9:$K$22, W10:$W$23))/Z9</f>
        <v>5506.1770204464119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8343.3128305267001</v>
      </c>
      <c r="P10">
        <f t="shared" si="22"/>
        <v>417.16564152633504</v>
      </c>
      <c r="Q10" s="4">
        <f t="shared" si="23"/>
        <v>50</v>
      </c>
      <c r="R10">
        <f t="shared" si="0"/>
        <v>1000000</v>
      </c>
      <c r="S10">
        <f t="shared" si="1"/>
        <v>5828.7459776474725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5057.7034664745188</v>
      </c>
      <c r="AC10">
        <f t="shared" si="2"/>
        <v>5275.078060351625</v>
      </c>
      <c r="AE10">
        <f t="shared" si="3"/>
        <v>7550.788219582877</v>
      </c>
      <c r="AF10">
        <f t="shared" si="4"/>
        <v>-377.5394109791439</v>
      </c>
      <c r="AG10">
        <f t="shared" si="4"/>
        <v>-45.250540001064586</v>
      </c>
      <c r="AH10">
        <f t="shared" si="5"/>
        <v>-4354.5206388534862</v>
      </c>
      <c r="AI10">
        <f t="shared" si="6"/>
        <v>2773.4776297491817</v>
      </c>
      <c r="AJ10">
        <f t="shared" si="7"/>
        <v>-217.37459387710624</v>
      </c>
      <c r="AK10">
        <f t="shared" si="24"/>
        <v>1046.6270480829965</v>
      </c>
      <c r="AL10">
        <f t="shared" si="8"/>
        <v>3602.7300839550717</v>
      </c>
      <c r="AN10">
        <f t="shared" si="9"/>
        <v>4249.9307922856906</v>
      </c>
      <c r="AO10">
        <f t="shared" si="9"/>
        <v>-212.49653961428453</v>
      </c>
      <c r="AP10">
        <f t="shared" si="9"/>
        <v>-25.469084514822146</v>
      </c>
      <c r="AQ10">
        <f t="shared" si="9"/>
        <v>-2450.9244347114432</v>
      </c>
      <c r="AR10">
        <f t="shared" si="9"/>
        <v>1561.0407334451402</v>
      </c>
      <c r="AS10">
        <f t="shared" si="9"/>
        <v>-122.34841623328492</v>
      </c>
      <c r="AT10">
        <f t="shared" si="9"/>
        <v>589.08982616555568</v>
      </c>
      <c r="AU10">
        <f t="shared" si="9"/>
        <v>2027.7821433774106</v>
      </c>
      <c r="AW10">
        <v>7</v>
      </c>
      <c r="AX10">
        <f>(R10*SUMPRODUCT(K11:$K$23, X11:$X$23)-$AZ$3*SUMPRODUCT(K10:$K$22, W11:$W$23))/Z10</f>
        <v>5828.7459776474725</v>
      </c>
    </row>
    <row r="11" spans="1:52" x14ac:dyDescent="0.25">
      <c r="A11" t="s">
        <v>33</v>
      </c>
      <c r="C11" s="7">
        <f>AU25</f>
        <v>21094.194753737149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8343.3128305267001</v>
      </c>
      <c r="P11">
        <f t="shared" si="22"/>
        <v>417.16564152633504</v>
      </c>
      <c r="Q11" s="4">
        <f t="shared" si="23"/>
        <v>50</v>
      </c>
      <c r="R11">
        <f t="shared" si="0"/>
        <v>1000000</v>
      </c>
      <c r="S11">
        <f t="shared" si="1"/>
        <v>6019.5326630792242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5275.078060351625</v>
      </c>
      <c r="AC11">
        <f t="shared" si="2"/>
        <v>5366.2063420787981</v>
      </c>
      <c r="AE11">
        <f t="shared" si="3"/>
        <v>7437.7764406410261</v>
      </c>
      <c r="AF11">
        <f t="shared" si="4"/>
        <v>-371.88882203205134</v>
      </c>
      <c r="AG11">
        <f t="shared" si="4"/>
        <v>-44.573280372680756</v>
      </c>
      <c r="AH11">
        <f t="shared" si="5"/>
        <v>-4495.084567463754</v>
      </c>
      <c r="AI11">
        <f t="shared" si="6"/>
        <v>2526.2297707725402</v>
      </c>
      <c r="AJ11">
        <f t="shared" si="7"/>
        <v>-91.128281727173089</v>
      </c>
      <c r="AK11">
        <f t="shared" si="24"/>
        <v>1056.0411150800167</v>
      </c>
      <c r="AL11">
        <f t="shared" si="8"/>
        <v>3491.1426041253835</v>
      </c>
      <c r="AN11">
        <f t="shared" si="9"/>
        <v>3856.3287988816883</v>
      </c>
      <c r="AO11">
        <f t="shared" si="9"/>
        <v>-192.81643994408444</v>
      </c>
      <c r="AP11">
        <f t="shared" si="9"/>
        <v>-23.110297295650152</v>
      </c>
      <c r="AQ11">
        <f t="shared" si="9"/>
        <v>-2330.6056869632307</v>
      </c>
      <c r="AR11">
        <f t="shared" si="9"/>
        <v>1309.7963746787229</v>
      </c>
      <c r="AS11">
        <f t="shared" si="9"/>
        <v>-47.248074746760508</v>
      </c>
      <c r="AT11">
        <f t="shared" si="9"/>
        <v>547.53484423568068</v>
      </c>
      <c r="AU11">
        <f t="shared" si="9"/>
        <v>1810.083144167643</v>
      </c>
      <c r="AW11">
        <v>8</v>
      </c>
      <c r="AX11">
        <f>(R11*SUMPRODUCT(K12:$K$23, X12:$X$23)-$AZ$3*SUMPRODUCT(K11:$K$22, W12:$W$23))/Z11</f>
        <v>6019.5326630792242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8343.3128305267001</v>
      </c>
      <c r="P12">
        <f t="shared" si="22"/>
        <v>417.16564152633504</v>
      </c>
      <c r="Q12" s="4">
        <f t="shared" si="23"/>
        <v>50</v>
      </c>
      <c r="R12">
        <f t="shared" si="0"/>
        <v>1000000</v>
      </c>
      <c r="S12">
        <f t="shared" si="1"/>
        <v>6085.4845527354682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5366.2063420787981</v>
      </c>
      <c r="AC12">
        <f t="shared" si="2"/>
        <v>5342.4485361373172</v>
      </c>
      <c r="AE12">
        <f t="shared" si="3"/>
        <v>7324.5965923858712</v>
      </c>
      <c r="AF12">
        <f t="shared" si="4"/>
        <v>-366.22982961929358</v>
      </c>
      <c r="AG12">
        <f t="shared" si="4"/>
        <v>-43.895013534590674</v>
      </c>
      <c r="AH12">
        <f t="shared" si="5"/>
        <v>-4650.6806872655125</v>
      </c>
      <c r="AI12">
        <f t="shared" si="6"/>
        <v>2263.7910619664744</v>
      </c>
      <c r="AJ12">
        <f t="shared" si="7"/>
        <v>23.75780594148091</v>
      </c>
      <c r="AK12">
        <f t="shared" si="24"/>
        <v>1054.6383697278286</v>
      </c>
      <c r="AL12">
        <f t="shared" si="8"/>
        <v>3342.1872376357842</v>
      </c>
      <c r="AN12">
        <f t="shared" si="9"/>
        <v>3498.2916436461956</v>
      </c>
      <c r="AO12">
        <f t="shared" si="9"/>
        <v>-174.91458218230977</v>
      </c>
      <c r="AP12">
        <f t="shared" si="9"/>
        <v>-20.964643869318714</v>
      </c>
      <c r="AQ12">
        <f t="shared" si="9"/>
        <v>-2221.2059299539083</v>
      </c>
      <c r="AR12">
        <f t="shared" si="9"/>
        <v>1081.2064876406585</v>
      </c>
      <c r="AS12">
        <f t="shared" si="9"/>
        <v>11.346936714964977</v>
      </c>
      <c r="AT12">
        <f t="shared" si="9"/>
        <v>503.70454527458628</v>
      </c>
      <c r="AU12">
        <f t="shared" si="9"/>
        <v>1596.2579696302098</v>
      </c>
      <c r="AW12">
        <v>9</v>
      </c>
      <c r="AX12">
        <f>(R12*SUMPRODUCT(K13:$K$23, X13:$X$23)-$AZ$3*SUMPRODUCT(K12:$K$22, W13:$W$23))/Z12</f>
        <v>6085.4845527354682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8343.3128305267001</v>
      </c>
      <c r="P13">
        <f t="shared" si="22"/>
        <v>417.16564152633504</v>
      </c>
      <c r="Q13" s="4">
        <f t="shared" si="23"/>
        <v>50</v>
      </c>
      <c r="R13">
        <f t="shared" si="0"/>
        <v>1000000</v>
      </c>
      <c r="S13">
        <f t="shared" si="1"/>
        <v>6037.7267781315823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5342.4485361373172</v>
      </c>
      <c r="AC13">
        <f t="shared" si="2"/>
        <v>5218.4587086433057</v>
      </c>
      <c r="AE13">
        <f t="shared" si="3"/>
        <v>7211.196382236928</v>
      </c>
      <c r="AF13">
        <f t="shared" si="4"/>
        <v>-360.55981911184642</v>
      </c>
      <c r="AG13">
        <f t="shared" si="4"/>
        <v>-43.215426106596652</v>
      </c>
      <c r="AH13">
        <f t="shared" si="5"/>
        <v>-4812.7458529622982</v>
      </c>
      <c r="AI13">
        <f t="shared" si="6"/>
        <v>1994.6752840561867</v>
      </c>
      <c r="AJ13">
        <f t="shared" si="7"/>
        <v>123.98982749401148</v>
      </c>
      <c r="AK13">
        <f t="shared" si="24"/>
        <v>1043.3866781140821</v>
      </c>
      <c r="AL13">
        <f t="shared" si="8"/>
        <v>3162.0517896642805</v>
      </c>
      <c r="AN13">
        <f t="shared" si="9"/>
        <v>3172.6414347525401</v>
      </c>
      <c r="AO13">
        <f t="shared" si="9"/>
        <v>-158.63207173762703</v>
      </c>
      <c r="AP13">
        <f t="shared" si="9"/>
        <v>-19.013079691465052</v>
      </c>
      <c r="AQ13">
        <f t="shared" si="9"/>
        <v>-2117.4179842964049</v>
      </c>
      <c r="AR13">
        <f t="shared" si="9"/>
        <v>877.57829902704316</v>
      </c>
      <c r="AS13">
        <f t="shared" si="9"/>
        <v>54.55062424375339</v>
      </c>
      <c r="AT13">
        <f t="shared" si="9"/>
        <v>459.04890561678042</v>
      </c>
      <c r="AU13">
        <f t="shared" si="9"/>
        <v>1391.1778288875771</v>
      </c>
      <c r="AW13">
        <v>10</v>
      </c>
      <c r="AX13">
        <f>(R13*SUMPRODUCT(K14:$K$23, X14:$X$23)-$AZ$3*SUMPRODUCT(K13:$K$22, W14:$W$23))/Z13</f>
        <v>6037.7267781315823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8343.3128305267001</v>
      </c>
      <c r="P14">
        <f t="shared" si="22"/>
        <v>417.16564152633504</v>
      </c>
      <c r="Q14" s="4">
        <f t="shared" si="23"/>
        <v>50</v>
      </c>
      <c r="R14">
        <f t="shared" si="0"/>
        <v>1000000</v>
      </c>
      <c r="S14">
        <f t="shared" si="1"/>
        <v>5880.5920654514102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5218.4587086433057</v>
      </c>
      <c r="AC14">
        <f t="shared" si="2"/>
        <v>5002.4531372387519</v>
      </c>
      <c r="AE14">
        <f t="shared" si="3"/>
        <v>7097.4199501506791</v>
      </c>
      <c r="AF14">
        <f t="shared" si="4"/>
        <v>-354.87099750753396</v>
      </c>
      <c r="AG14">
        <f t="shared" si="4"/>
        <v>-42.533584046989581</v>
      </c>
      <c r="AH14">
        <f t="shared" si="5"/>
        <v>-4993.7559708222097</v>
      </c>
      <c r="AI14">
        <f t="shared" si="6"/>
        <v>1706.2593977739452</v>
      </c>
      <c r="AJ14">
        <f t="shared" si="7"/>
        <v>216.00557140455385</v>
      </c>
      <c r="AK14">
        <f t="shared" si="24"/>
        <v>1023.5273475916042</v>
      </c>
      <c r="AL14">
        <f t="shared" si="8"/>
        <v>2945.7923167701033</v>
      </c>
      <c r="AN14">
        <f t="shared" si="9"/>
        <v>2876.4414528684401</v>
      </c>
      <c r="AO14">
        <f t="shared" si="9"/>
        <v>-143.82207264342202</v>
      </c>
      <c r="AP14">
        <f t="shared" si="9"/>
        <v>-17.238005521883654</v>
      </c>
      <c r="AQ14">
        <f t="shared" si="9"/>
        <v>-2023.8687834270438</v>
      </c>
      <c r="AR14">
        <f t="shared" si="9"/>
        <v>691.51259127609046</v>
      </c>
      <c r="AS14">
        <f t="shared" si="9"/>
        <v>87.542710450070189</v>
      </c>
      <c r="AT14">
        <f t="shared" si="9"/>
        <v>414.81503298877936</v>
      </c>
      <c r="AU14">
        <f t="shared" si="9"/>
        <v>1193.8703347149401</v>
      </c>
      <c r="AW14">
        <v>11</v>
      </c>
      <c r="AX14">
        <f>(R14*SUMPRODUCT(K15:$K$23, X15:$X$23)-$AZ$3*SUMPRODUCT(K14:$K$22, W15:$W$23))/Z14</f>
        <v>5880.5920654514102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8343.3128305267001</v>
      </c>
      <c r="P15">
        <f t="shared" si="22"/>
        <v>417.16564152633504</v>
      </c>
      <c r="Q15" s="4">
        <f t="shared" si="23"/>
        <v>50</v>
      </c>
      <c r="R15">
        <f t="shared" si="0"/>
        <v>1000000</v>
      </c>
      <c r="S15">
        <f t="shared" si="1"/>
        <v>5613.8078709931833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5002.4531372387519</v>
      </c>
      <c r="AC15">
        <f t="shared" si="2"/>
        <v>4698.5354540892786</v>
      </c>
      <c r="AE15">
        <f t="shared" si="3"/>
        <v>6983.0232953541126</v>
      </c>
      <c r="AF15">
        <f t="shared" si="4"/>
        <v>-349.15116476770567</v>
      </c>
      <c r="AG15">
        <f t="shared" si="4"/>
        <v>-41.84802510223799</v>
      </c>
      <c r="AH15">
        <f t="shared" si="5"/>
        <v>-5204.4620856338624</v>
      </c>
      <c r="AI15">
        <f t="shared" si="6"/>
        <v>1387.5620198503066</v>
      </c>
      <c r="AJ15">
        <f t="shared" si="7"/>
        <v>303.91768314947331</v>
      </c>
      <c r="AK15">
        <f t="shared" si="24"/>
        <v>995.74362581833464</v>
      </c>
      <c r="AL15">
        <f t="shared" si="8"/>
        <v>2687.2233288181146</v>
      </c>
      <c r="AN15">
        <f t="shared" si="9"/>
        <v>2606.9931715185508</v>
      </c>
      <c r="AO15">
        <f t="shared" si="9"/>
        <v>-130.34965857592755</v>
      </c>
      <c r="AP15">
        <f t="shared" si="9"/>
        <v>-15.62324956808539</v>
      </c>
      <c r="AQ15">
        <f t="shared" si="9"/>
        <v>-1942.9975448745279</v>
      </c>
      <c r="AR15">
        <f t="shared" si="9"/>
        <v>518.02271850001023</v>
      </c>
      <c r="AS15">
        <f t="shared" si="9"/>
        <v>113.46250630461873</v>
      </c>
      <c r="AT15">
        <f t="shared" si="9"/>
        <v>371.74397439266772</v>
      </c>
      <c r="AU15">
        <f t="shared" si="9"/>
        <v>1003.2291991972968</v>
      </c>
      <c r="AW15">
        <v>12</v>
      </c>
      <c r="AX15">
        <f>(R15*SUMPRODUCT(K16:$K$23, X16:$X$23)-$AZ$3*SUMPRODUCT(K15:$K$22, W16:$W$23))/Z15</f>
        <v>5613.8078709931833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8343.3128305267001</v>
      </c>
      <c r="P16">
        <f t="shared" si="22"/>
        <v>417.16564152633504</v>
      </c>
      <c r="Q16" s="4">
        <f t="shared" si="23"/>
        <v>50</v>
      </c>
      <c r="R16">
        <f t="shared" si="0"/>
        <v>1000000</v>
      </c>
      <c r="S16">
        <f t="shared" si="1"/>
        <v>5245.6309876426203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4698.5354540892786</v>
      </c>
      <c r="AC16">
        <f t="shared" si="2"/>
        <v>4318.0188095126523</v>
      </c>
      <c r="AE16">
        <f t="shared" si="3"/>
        <v>6867.9214799386482</v>
      </c>
      <c r="AF16">
        <f t="shared" si="4"/>
        <v>-343.39607399693244</v>
      </c>
      <c r="AG16">
        <f t="shared" si="4"/>
        <v>-41.158240254459493</v>
      </c>
      <c r="AH16">
        <f t="shared" si="5"/>
        <v>-5426.0919351223656</v>
      </c>
      <c r="AI16">
        <f t="shared" si="6"/>
        <v>1057.275230564891</v>
      </c>
      <c r="AJ16">
        <f t="shared" si="7"/>
        <v>380.51664457662628</v>
      </c>
      <c r="AK16">
        <f t="shared" si="24"/>
        <v>960.37976391457244</v>
      </c>
      <c r="AL16">
        <f t="shared" si="8"/>
        <v>2398.1716390560896</v>
      </c>
      <c r="AN16">
        <f t="shared" si="9"/>
        <v>2361.9086188931174</v>
      </c>
      <c r="AO16">
        <f t="shared" si="9"/>
        <v>-118.09543094465589</v>
      </c>
      <c r="AP16">
        <f t="shared" si="9"/>
        <v>-14.15450113683448</v>
      </c>
      <c r="AQ16">
        <f t="shared" si="9"/>
        <v>-1866.0570517452154</v>
      </c>
      <c r="AR16">
        <f t="shared" si="9"/>
        <v>363.60163506641192</v>
      </c>
      <c r="AS16">
        <f t="shared" si="9"/>
        <v>130.86135959519606</v>
      </c>
      <c r="AT16">
        <f t="shared" si="9"/>
        <v>330.2788548800691</v>
      </c>
      <c r="AU16">
        <f t="shared" si="9"/>
        <v>824.74184954167708</v>
      </c>
      <c r="AW16">
        <v>13</v>
      </c>
      <c r="AX16">
        <f>(R16*SUMPRODUCT(K17:$K$23, X17:$X$23)-$AZ$3*SUMPRODUCT(K16:$K$22, W17:$W$23))/Z16</f>
        <v>5245.6309876426203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8343.3128305267001</v>
      </c>
      <c r="P17">
        <f t="shared" si="22"/>
        <v>417.16564152633504</v>
      </c>
      <c r="Q17" s="4">
        <f t="shared" si="23"/>
        <v>50</v>
      </c>
      <c r="R17">
        <f t="shared" si="0"/>
        <v>1000000</v>
      </c>
      <c r="S17">
        <f t="shared" si="1"/>
        <v>4784.9840171604083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4318.0188095126523</v>
      </c>
      <c r="AC17">
        <f t="shared" si="2"/>
        <v>3872.3824215317291</v>
      </c>
      <c r="AE17">
        <f t="shared" si="3"/>
        <v>6752.0597407229834</v>
      </c>
      <c r="AF17">
        <f t="shared" si="4"/>
        <v>-337.60298703614922</v>
      </c>
      <c r="AG17">
        <f t="shared" si="4"/>
        <v>-40.46390131758212</v>
      </c>
      <c r="AH17">
        <f t="shared" si="5"/>
        <v>-5655.1306866554633</v>
      </c>
      <c r="AI17">
        <f t="shared" si="6"/>
        <v>718.86216571378918</v>
      </c>
      <c r="AJ17">
        <f t="shared" si="7"/>
        <v>445.63638798092325</v>
      </c>
      <c r="AK17">
        <f t="shared" si="24"/>
        <v>918.39939889410653</v>
      </c>
      <c r="AL17">
        <f t="shared" si="8"/>
        <v>2082.897952588819</v>
      </c>
      <c r="AN17">
        <f t="shared" si="9"/>
        <v>2139.0227949496775</v>
      </c>
      <c r="AO17">
        <f t="shared" si="9"/>
        <v>-106.95113974748388</v>
      </c>
      <c r="AP17">
        <f t="shared" si="9"/>
        <v>-12.81878576530999</v>
      </c>
      <c r="AQ17">
        <f t="shared" si="9"/>
        <v>-1791.5205006583988</v>
      </c>
      <c r="AR17">
        <f t="shared" si="9"/>
        <v>227.73236877848487</v>
      </c>
      <c r="AS17">
        <f t="shared" si="9"/>
        <v>141.17564547024662</v>
      </c>
      <c r="AT17">
        <f t="shared" si="9"/>
        <v>290.94488564051522</v>
      </c>
      <c r="AU17">
        <f t="shared" si="9"/>
        <v>659.85289988924671</v>
      </c>
      <c r="AW17">
        <v>14</v>
      </c>
      <c r="AX17">
        <f>(R17*SUMPRODUCT(K18:$K$23, X18:$X$23)-$AZ$3*SUMPRODUCT(K17:$K$22, W18:$W$23))/Z17</f>
        <v>4784.9840171604083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8343.3128305267001</v>
      </c>
      <c r="P18">
        <f t="shared" si="22"/>
        <v>417.16564152633504</v>
      </c>
      <c r="Q18" s="4">
        <f t="shared" si="23"/>
        <v>50</v>
      </c>
      <c r="R18">
        <f t="shared" si="0"/>
        <v>1000000</v>
      </c>
      <c r="S18">
        <f t="shared" si="1"/>
        <v>4232.2023449023463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3872.3824215317291</v>
      </c>
      <c r="AC18">
        <f t="shared" si="2"/>
        <v>3365.7537513824527</v>
      </c>
      <c r="AE18">
        <f t="shared" si="3"/>
        <v>6635.2064882073928</v>
      </c>
      <c r="AF18">
        <f t="shared" si="4"/>
        <v>-331.76032441036966</v>
      </c>
      <c r="AG18">
        <f t="shared" si="4"/>
        <v>-39.763620416642837</v>
      </c>
      <c r="AH18">
        <f t="shared" si="5"/>
        <v>-5912.8377552693219</v>
      </c>
      <c r="AI18">
        <f t="shared" si="6"/>
        <v>350.84478811105873</v>
      </c>
      <c r="AJ18">
        <f t="shared" si="7"/>
        <v>506.62867014927633</v>
      </c>
      <c r="AK18">
        <f t="shared" si="24"/>
        <v>870.76600370375206</v>
      </c>
      <c r="AL18">
        <f t="shared" si="8"/>
        <v>1728.2394619640872</v>
      </c>
      <c r="AN18">
        <f t="shared" si="9"/>
        <v>1936.3102577122168</v>
      </c>
      <c r="AO18">
        <f t="shared" si="9"/>
        <v>-96.815512885610843</v>
      </c>
      <c r="AP18">
        <f t="shared" si="9"/>
        <v>-11.603965337531163</v>
      </c>
      <c r="AQ18">
        <f t="shared" si="9"/>
        <v>-1725.5059685127026</v>
      </c>
      <c r="AR18">
        <f t="shared" si="9"/>
        <v>102.38481097637218</v>
      </c>
      <c r="AS18">
        <f t="shared" si="9"/>
        <v>147.84623396493168</v>
      </c>
      <c r="AT18">
        <f t="shared" si="9"/>
        <v>254.11012423430532</v>
      </c>
      <c r="AU18">
        <f t="shared" si="9"/>
        <v>504.3411691756092</v>
      </c>
      <c r="AW18">
        <v>15</v>
      </c>
      <c r="AX18">
        <f>(R18*SUMPRODUCT(K19:$K$23, X19:$X$23)-$AZ$3*SUMPRODUCT(K18:$K$22, W19:$W$23))/Z18</f>
        <v>4232.2023449023463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8343.3128305267001</v>
      </c>
      <c r="P19">
        <f t="shared" si="22"/>
        <v>417.16564152633504</v>
      </c>
      <c r="Q19" s="4">
        <f t="shared" si="23"/>
        <v>50</v>
      </c>
      <c r="R19">
        <f t="shared" si="0"/>
        <v>1000000</v>
      </c>
      <c r="S19">
        <f t="shared" si="1"/>
        <v>3587.2551303682835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3365.7537513824527</v>
      </c>
      <c r="AC19">
        <f t="shared" si="2"/>
        <v>2802.0707414934841</v>
      </c>
      <c r="AE19">
        <f t="shared" si="3"/>
        <v>6517.114595957356</v>
      </c>
      <c r="AF19">
        <f t="shared" si="4"/>
        <v>-325.85572979786781</v>
      </c>
      <c r="AG19">
        <f t="shared" si="4"/>
        <v>-39.055916566572876</v>
      </c>
      <c r="AH19">
        <f t="shared" si="5"/>
        <v>-6201.3529180705164</v>
      </c>
      <c r="AI19">
        <f t="shared" si="6"/>
        <v>-49.149968477600851</v>
      </c>
      <c r="AJ19">
        <f t="shared" si="7"/>
        <v>563.68300988896863</v>
      </c>
      <c r="AK19">
        <f t="shared" si="24"/>
        <v>817.81268370829901</v>
      </c>
      <c r="AL19">
        <f t="shared" si="8"/>
        <v>1332.3457251196669</v>
      </c>
      <c r="AN19">
        <f t="shared" si="9"/>
        <v>1751.9319301015439</v>
      </c>
      <c r="AO19">
        <f t="shared" si="9"/>
        <v>-87.596596505077201</v>
      </c>
      <c r="AP19">
        <f t="shared" si="9"/>
        <v>-10.499018589423711</v>
      </c>
      <c r="AQ19">
        <f t="shared" si="9"/>
        <v>-1667.048818465676</v>
      </c>
      <c r="AR19">
        <f t="shared" si="9"/>
        <v>-13.212503458632867</v>
      </c>
      <c r="AS19">
        <f t="shared" si="9"/>
        <v>151.52936916174647</v>
      </c>
      <c r="AT19">
        <f t="shared" si="9"/>
        <v>219.84455426322518</v>
      </c>
      <c r="AU19">
        <f t="shared" si="9"/>
        <v>358.16141996633883</v>
      </c>
      <c r="AW19">
        <v>16</v>
      </c>
      <c r="AX19">
        <f>(R19*SUMPRODUCT(K20:$K$23, X20:$X$23)-$AZ$3*SUMPRODUCT(K19:$K$22, W20:$W$23))/Z19</f>
        <v>3587.2551303682835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8343.3128305267001</v>
      </c>
      <c r="P20">
        <f t="shared" si="22"/>
        <v>417.16564152633504</v>
      </c>
      <c r="Q20" s="4">
        <f t="shared" si="23"/>
        <v>50</v>
      </c>
      <c r="R20">
        <f t="shared" si="0"/>
        <v>1000000</v>
      </c>
      <c r="S20">
        <f t="shared" si="1"/>
        <v>2847.2566095495645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2802.0707414934841</v>
      </c>
      <c r="AC20">
        <f t="shared" si="2"/>
        <v>2183.2097057220071</v>
      </c>
      <c r="AE20">
        <f t="shared" si="3"/>
        <v>6397.456937456187</v>
      </c>
      <c r="AF20">
        <f t="shared" si="4"/>
        <v>-319.87284687280936</v>
      </c>
      <c r="AG20">
        <f t="shared" si="4"/>
        <v>-38.338829355942572</v>
      </c>
      <c r="AH20">
        <f t="shared" si="5"/>
        <v>-6530.5608992915968</v>
      </c>
      <c r="AI20">
        <f t="shared" si="6"/>
        <v>-491.31563806416216</v>
      </c>
      <c r="AJ20">
        <f t="shared" si="7"/>
        <v>618.86103577147696</v>
      </c>
      <c r="AK20">
        <f t="shared" si="24"/>
        <v>759.84982329048125</v>
      </c>
      <c r="AL20">
        <f t="shared" si="8"/>
        <v>887.39522099779606</v>
      </c>
      <c r="AN20">
        <f t="shared" si="9"/>
        <v>1584.2021870467852</v>
      </c>
      <c r="AO20">
        <f t="shared" si="9"/>
        <v>-79.210109352339259</v>
      </c>
      <c r="AP20">
        <f t="shared" si="9"/>
        <v>-9.4938438676928829</v>
      </c>
      <c r="AQ20">
        <f t="shared" si="9"/>
        <v>-1617.162719568649</v>
      </c>
      <c r="AR20">
        <f t="shared" si="9"/>
        <v>-121.66448574189609</v>
      </c>
      <c r="AS20">
        <f t="shared" si="9"/>
        <v>153.24855109334246</v>
      </c>
      <c r="AT20">
        <f t="shared" si="9"/>
        <v>188.16160290756744</v>
      </c>
      <c r="AU20">
        <f t="shared" si="9"/>
        <v>219.74566825901383</v>
      </c>
      <c r="AW20">
        <v>17</v>
      </c>
      <c r="AX20">
        <f>(R20*SUMPRODUCT(K21:$K$23, X21:$X$23)-$AZ$3*SUMPRODUCT(K20:$K$22, W21:$W$23))/Z20</f>
        <v>2847.2566095495645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8343.3128305267001</v>
      </c>
      <c r="P21">
        <f t="shared" si="22"/>
        <v>417.16564152633504</v>
      </c>
      <c r="Q21" s="4">
        <f t="shared" si="23"/>
        <v>50</v>
      </c>
      <c r="R21">
        <f t="shared" si="0"/>
        <v>1000000</v>
      </c>
      <c r="S21">
        <f t="shared" si="1"/>
        <v>2007.4926022711227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2183.2097057220071</v>
      </c>
      <c r="AC21">
        <f t="shared" si="2"/>
        <v>1510.0365929245943</v>
      </c>
      <c r="AE21">
        <f t="shared" si="3"/>
        <v>6275.842643733472</v>
      </c>
      <c r="AF21">
        <f t="shared" si="4"/>
        <v>-313.79213218667365</v>
      </c>
      <c r="AG21">
        <f t="shared" si="4"/>
        <v>-37.610016376056755</v>
      </c>
      <c r="AH21">
        <f t="shared" si="5"/>
        <v>-6908.4937265277949</v>
      </c>
      <c r="AI21">
        <f t="shared" si="6"/>
        <v>-984.05323135705294</v>
      </c>
      <c r="AJ21">
        <f t="shared" si="7"/>
        <v>673.17311279741284</v>
      </c>
      <c r="AK21">
        <f t="shared" si="24"/>
        <v>697.00620731212643</v>
      </c>
      <c r="AL21">
        <f t="shared" si="8"/>
        <v>386.12608875248634</v>
      </c>
      <c r="AN21">
        <f t="shared" si="9"/>
        <v>1431.5833872889975</v>
      </c>
      <c r="AO21">
        <f t="shared" si="9"/>
        <v>-71.579169364449882</v>
      </c>
      <c r="AP21">
        <f t="shared" si="9"/>
        <v>-8.5792263598884144</v>
      </c>
      <c r="AQ21">
        <f t="shared" si="9"/>
        <v>-1575.8975187121455</v>
      </c>
      <c r="AR21">
        <f t="shared" si="9"/>
        <v>-224.4725271474862</v>
      </c>
      <c r="AS21">
        <f t="shared" si="9"/>
        <v>153.55761763922996</v>
      </c>
      <c r="AT21">
        <f t="shared" si="9"/>
        <v>158.99418832970466</v>
      </c>
      <c r="AU21">
        <f t="shared" si="9"/>
        <v>88.079278821448412</v>
      </c>
      <c r="AW21">
        <v>18</v>
      </c>
      <c r="AX21">
        <f>(R21*SUMPRODUCT(K22:$K$23, X22:$X$23)-$AZ$3*SUMPRODUCT(K21:$K$22, W22:$W$23))/Z21</f>
        <v>2007.4926022711227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8343.3128305267001</v>
      </c>
      <c r="P22">
        <f t="shared" si="22"/>
        <v>417.16564152633504</v>
      </c>
      <c r="Q22" s="4">
        <f t="shared" si="23"/>
        <v>50</v>
      </c>
      <c r="R22">
        <f t="shared" si="0"/>
        <v>1000000</v>
      </c>
      <c r="S22">
        <f t="shared" si="1"/>
        <v>1062.5624440862821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1510.0365929245943</v>
      </c>
      <c r="AC22">
        <f t="shared" si="2"/>
        <v>783.4681156930011</v>
      </c>
      <c r="AE22">
        <f t="shared" si="3"/>
        <v>6151.8451158802663</v>
      </c>
      <c r="AF22">
        <f t="shared" si="4"/>
        <v>-307.59225579401334</v>
      </c>
      <c r="AG22">
        <f t="shared" si="4"/>
        <v>-36.866921095010113</v>
      </c>
      <c r="AH22">
        <f t="shared" si="5"/>
        <v>-7339.9023457214325</v>
      </c>
      <c r="AI22">
        <f t="shared" si="6"/>
        <v>-1532.5164067301894</v>
      </c>
      <c r="AJ22">
        <f t="shared" si="7"/>
        <v>726.56847723159319</v>
      </c>
      <c r="AK22">
        <f t="shared" si="24"/>
        <v>629.32125707304431</v>
      </c>
      <c r="AL22">
        <f t="shared" si="8"/>
        <v>-176.62667242555187</v>
      </c>
      <c r="AN22">
        <f t="shared" si="9"/>
        <v>1292.6809949013327</v>
      </c>
      <c r="AO22">
        <f t="shared" si="9"/>
        <v>-64.634049745066648</v>
      </c>
      <c r="AP22">
        <f t="shared" si="9"/>
        <v>-7.7468088585366397</v>
      </c>
      <c r="AQ22">
        <f t="shared" si="9"/>
        <v>-1542.3262595238714</v>
      </c>
      <c r="AR22">
        <f t="shared" si="9"/>
        <v>-322.02612322614175</v>
      </c>
      <c r="AS22">
        <f t="shared" si="9"/>
        <v>152.67309958555245</v>
      </c>
      <c r="AT22">
        <f t="shared" si="9"/>
        <v>132.23863952714862</v>
      </c>
      <c r="AU22">
        <f t="shared" si="9"/>
        <v>-37.114384113440678</v>
      </c>
      <c r="AW22">
        <v>19</v>
      </c>
      <c r="AX22">
        <f>(R22*SUMPRODUCT(K23:$K$23, X23:$X$23)-$AZ$3*SUMPRODUCT(K22:$K$22, W23:$W$23))/Z22</f>
        <v>1062.5624440862821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8343.3128305267001</v>
      </c>
      <c r="P23">
        <f t="shared" si="22"/>
        <v>417.16564152633504</v>
      </c>
      <c r="Q23" s="4">
        <f t="shared" si="23"/>
        <v>50</v>
      </c>
      <c r="R23">
        <f t="shared" si="0"/>
        <v>1000000</v>
      </c>
      <c r="S23">
        <f t="shared" si="1"/>
        <v>1084.9675911975949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783.4681156930011</v>
      </c>
      <c r="AC23">
        <f t="shared" si="2"/>
        <v>783.4681156930011</v>
      </c>
      <c r="AE23">
        <f t="shared" si="3"/>
        <v>6024.8063029741888</v>
      </c>
      <c r="AF23">
        <f t="shared" si="4"/>
        <v>-301.2403151487095</v>
      </c>
      <c r="AG23">
        <f t="shared" si="4"/>
        <v>-36.105599929865342</v>
      </c>
      <c r="AH23">
        <f t="shared" si="5"/>
        <v>-7853.0390838933863</v>
      </c>
      <c r="AI23">
        <f t="shared" si="6"/>
        <v>-2165.5786959977722</v>
      </c>
      <c r="AJ23">
        <f t="shared" si="7"/>
        <v>0</v>
      </c>
      <c r="AK23">
        <f t="shared" si="24"/>
        <v>556.81992230628339</v>
      </c>
      <c r="AL23">
        <f t="shared" si="8"/>
        <v>-1608.7587736914888</v>
      </c>
      <c r="AN23">
        <f t="shared" si="9"/>
        <v>1166.1929909551288</v>
      </c>
      <c r="AO23">
        <f t="shared" si="9"/>
        <v>-58.309649547756457</v>
      </c>
      <c r="AP23">
        <f t="shared" si="9"/>
        <v>-6.9887885941914814</v>
      </c>
      <c r="AQ23">
        <f t="shared" si="9"/>
        <v>-1520.0752815592034</v>
      </c>
      <c r="AR23">
        <f t="shared" si="9"/>
        <v>-419.18072874602245</v>
      </c>
      <c r="AS23">
        <f t="shared" si="9"/>
        <v>0</v>
      </c>
      <c r="AT23">
        <f t="shared" si="9"/>
        <v>107.78097385424759</v>
      </c>
      <c r="AU23">
        <f t="shared" si="9"/>
        <v>-311.39975489177488</v>
      </c>
      <c r="AW23">
        <v>20</v>
      </c>
      <c r="AX23">
        <f>(R23*SUMPRODUCT(K$23:$K24, X$23:$X24)-$AZ$3*SUMPRODUCT(K$22:$K23, W$23:$W24))/Z23</f>
        <v>1084.9675911975949</v>
      </c>
    </row>
    <row r="25" spans="5:50" x14ac:dyDescent="0.25">
      <c r="AN25" s="8">
        <f t="shared" ref="AN25:AU25" si="25">SUM(AN3:AN23)</f>
        <v>70931.340852983529</v>
      </c>
      <c r="AO25" s="8">
        <f t="shared" si="25"/>
        <v>-9804.0516655442043</v>
      </c>
      <c r="AP25" s="8">
        <f t="shared" si="25"/>
        <v>-895.56092386000466</v>
      </c>
      <c r="AQ25" s="8">
        <f t="shared" si="25"/>
        <v>-44073.874924554402</v>
      </c>
      <c r="AR25" s="8">
        <f t="shared" si="25"/>
        <v>16157.853339024934</v>
      </c>
      <c r="AS25" s="8">
        <f t="shared" si="25"/>
        <v>-2922.3987736844642</v>
      </c>
      <c r="AT25" s="8">
        <f t="shared" si="25"/>
        <v>7858.7401883966768</v>
      </c>
      <c r="AU25" s="9">
        <f t="shared" si="25"/>
        <v>21094.194753737149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1CBBB-3AFE-467F-AF68-38B3F264F74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8281.4869053766579</v>
      </c>
      <c r="K3">
        <v>1</v>
      </c>
      <c r="L3" s="2">
        <v>0</v>
      </c>
      <c r="O3">
        <f>$C$3</f>
        <v>8281.4869053766579</v>
      </c>
      <c r="P3">
        <f>O3*B5</f>
        <v>6625.1895243013269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8281.4869053766579</v>
      </c>
      <c r="AF3">
        <f t="shared" ref="AF3:AG23" si="4">-$Z3*P3</f>
        <v>-6625.1895243013269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1135.8154533753309</v>
      </c>
      <c r="AJ3">
        <f t="shared" ref="AJ3:AJ23" si="7">AB3-AC3</f>
        <v>0</v>
      </c>
      <c r="AL3">
        <f t="shared" ref="AL3:AL23" si="8">SUM(AI3:AK3)</f>
        <v>1135.8154533753309</v>
      </c>
      <c r="AN3">
        <f t="shared" ref="AN3:AU23" si="9">AE3*$K3</f>
        <v>8281.4869053766579</v>
      </c>
      <c r="AO3">
        <f t="shared" si="9"/>
        <v>-6625.1895243013269</v>
      </c>
      <c r="AP3">
        <f t="shared" si="9"/>
        <v>-520.48192770000003</v>
      </c>
      <c r="AQ3">
        <f t="shared" si="9"/>
        <v>0</v>
      </c>
      <c r="AR3">
        <f t="shared" si="9"/>
        <v>1135.8154533753309</v>
      </c>
      <c r="AS3">
        <f t="shared" si="9"/>
        <v>0</v>
      </c>
      <c r="AT3">
        <f t="shared" si="9"/>
        <v>0</v>
      </c>
      <c r="AU3">
        <f t="shared" si="9"/>
        <v>1135.8154533753309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4678.0186088237451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134.98772008534965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133.30485423167556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-133.30485423167556</v>
      </c>
      <c r="AK4">
        <f>G4*MAX(0, SUM(AB4, AE4:AF4))</f>
        <v>0</v>
      </c>
      <c r="AL4">
        <f t="shared" si="8"/>
        <v>-5066.9188542316761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-4544.7137545920496</v>
      </c>
      <c r="AR4">
        <f t="shared" si="9"/>
        <v>-4544.7137545920496</v>
      </c>
      <c r="AS4">
        <f t="shared" si="9"/>
        <v>-122.79687964656013</v>
      </c>
      <c r="AT4">
        <f t="shared" si="9"/>
        <v>0</v>
      </c>
      <c r="AU4">
        <f t="shared" si="9"/>
        <v>-4667.5106342386098</v>
      </c>
      <c r="AW4">
        <v>1</v>
      </c>
      <c r="AX4">
        <f>(R4*SUMPRODUCT(K5:$K$23, X5:$X$23)-$AZ$3*SUMPRODUCT(K4:$K$22, W5:$W$23))/Z4</f>
        <v>134.98772008534965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8281.4869053766579</v>
      </c>
      <c r="P5">
        <f t="shared" ref="P5:P23" si="22">O5*$C$5</f>
        <v>414.07434526883293</v>
      </c>
      <c r="Q5" s="4">
        <f t="shared" ref="Q5:Q23" si="23">$C$8</f>
        <v>50</v>
      </c>
      <c r="R5">
        <f t="shared" si="0"/>
        <v>2000000</v>
      </c>
      <c r="S5">
        <f t="shared" si="1"/>
        <v>254.50599155690506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133.30485423167556</v>
      </c>
      <c r="AC5">
        <f t="shared" si="2"/>
        <v>248.19883748039138</v>
      </c>
      <c r="AE5">
        <f t="shared" si="3"/>
        <v>8076.2555331197009</v>
      </c>
      <c r="AF5">
        <f t="shared" si="4"/>
        <v>-403.81277665598509</v>
      </c>
      <c r="AG5">
        <f t="shared" si="4"/>
        <v>-48.76090263377877</v>
      </c>
      <c r="AH5">
        <f t="shared" si="5"/>
        <v>-4879.6167888490736</v>
      </c>
      <c r="AI5">
        <f t="shared" si="6"/>
        <v>2744.0650649808631</v>
      </c>
      <c r="AJ5">
        <f t="shared" si="7"/>
        <v>-114.89398324871581</v>
      </c>
      <c r="AK5">
        <f>G5*SUM(AB5, AE5:AF5)</f>
        <v>546.4023327486774</v>
      </c>
      <c r="AL5">
        <f t="shared" si="8"/>
        <v>3175.5734144808248</v>
      </c>
      <c r="AN5">
        <f t="shared" si="9"/>
        <v>6853.1902032811049</v>
      </c>
      <c r="AO5">
        <f t="shared" si="9"/>
        <v>-342.65951016405529</v>
      </c>
      <c r="AP5">
        <f t="shared" si="9"/>
        <v>-41.376568492982535</v>
      </c>
      <c r="AQ5">
        <f t="shared" si="9"/>
        <v>-4140.6493189782577</v>
      </c>
      <c r="AR5">
        <f t="shared" si="9"/>
        <v>2328.504805645809</v>
      </c>
      <c r="AS5">
        <f t="shared" si="9"/>
        <v>-97.494478373926455</v>
      </c>
      <c r="AT5">
        <f t="shared" si="9"/>
        <v>463.65535346015878</v>
      </c>
      <c r="AU5">
        <f t="shared" si="9"/>
        <v>2694.6656807320414</v>
      </c>
      <c r="AW5">
        <v>2</v>
      </c>
      <c r="AX5">
        <f>(R5*SUMPRODUCT(K6:$K$23, X6:$X$23)-$AZ$3*SUMPRODUCT(K5:$K$22, W6:$W$23))/Z5</f>
        <v>254.50599155690506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8281.4869053766579</v>
      </c>
      <c r="P6">
        <f t="shared" si="22"/>
        <v>414.07434526883293</v>
      </c>
      <c r="Q6" s="4">
        <f t="shared" si="23"/>
        <v>50</v>
      </c>
      <c r="R6">
        <f t="shared" si="0"/>
        <v>2000000</v>
      </c>
      <c r="S6">
        <f t="shared" si="1"/>
        <v>360.22761401599206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248.19883748039138</v>
      </c>
      <c r="AC6">
        <f t="shared" si="2"/>
        <v>346.91820543387075</v>
      </c>
      <c r="AE6">
        <f t="shared" si="3"/>
        <v>7975.5089941822871</v>
      </c>
      <c r="AF6">
        <f t="shared" si="4"/>
        <v>-398.77544970911435</v>
      </c>
      <c r="AG6">
        <f t="shared" si="4"/>
        <v>-48.15263904483313</v>
      </c>
      <c r="AH6">
        <f t="shared" si="5"/>
        <v>-4826.1825043141525</v>
      </c>
      <c r="AI6">
        <f t="shared" si="6"/>
        <v>2702.3984011141865</v>
      </c>
      <c r="AJ6">
        <f t="shared" si="7"/>
        <v>-98.719367953479377</v>
      </c>
      <c r="AK6">
        <f>G6*SUM(AB6, AE6:AF6)</f>
        <v>547.74526673674961</v>
      </c>
      <c r="AL6">
        <f t="shared" si="8"/>
        <v>3151.4242998974569</v>
      </c>
      <c r="AN6">
        <f t="shared" si="9"/>
        <v>6234.2255374779506</v>
      </c>
      <c r="AO6">
        <f t="shared" si="9"/>
        <v>-311.71127687389753</v>
      </c>
      <c r="AP6">
        <f t="shared" si="9"/>
        <v>-37.639530248067246</v>
      </c>
      <c r="AQ6">
        <f t="shared" si="9"/>
        <v>-3772.4877796353603</v>
      </c>
      <c r="AR6">
        <f t="shared" si="9"/>
        <v>2112.3869507206255</v>
      </c>
      <c r="AS6">
        <f t="shared" si="9"/>
        <v>-77.166084971905079</v>
      </c>
      <c r="AT6">
        <f t="shared" si="9"/>
        <v>428.15668973777213</v>
      </c>
      <c r="AU6">
        <f t="shared" si="9"/>
        <v>2463.3775554864928</v>
      </c>
      <c r="AW6">
        <v>3</v>
      </c>
      <c r="AX6">
        <f>(R6*SUMPRODUCT(K7:$K$23, X7:$X$23)-$AZ$3*SUMPRODUCT(K6:$K$22, W7:$W$23))/Z6</f>
        <v>360.22761401599206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8281.4869053766579</v>
      </c>
      <c r="P7">
        <f t="shared" si="22"/>
        <v>414.07434526883293</v>
      </c>
      <c r="Q7" s="4">
        <f t="shared" si="23"/>
        <v>50</v>
      </c>
      <c r="R7">
        <f t="shared" si="0"/>
        <v>2000000</v>
      </c>
      <c r="S7">
        <f t="shared" si="1"/>
        <v>452.27532423400993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346.91820543387075</v>
      </c>
      <c r="AC7">
        <f t="shared" si="2"/>
        <v>430.12952112227867</v>
      </c>
      <c r="AE7">
        <f t="shared" si="3"/>
        <v>7875.9813014849015</v>
      </c>
      <c r="AF7">
        <f t="shared" si="4"/>
        <v>-393.79906507424511</v>
      </c>
      <c r="AG7">
        <f t="shared" si="4"/>
        <v>-47.55173431700721</v>
      </c>
      <c r="AH7">
        <f t="shared" si="5"/>
        <v>-4775.1334951033487</v>
      </c>
      <c r="AI7">
        <f t="shared" si="6"/>
        <v>2659.4970069903011</v>
      </c>
      <c r="AJ7">
        <f t="shared" si="7"/>
        <v>-83.211315688407922</v>
      </c>
      <c r="AK7">
        <f>G7*SUM(AB7, AE7:AF7)</f>
        <v>548.03703092911701</v>
      </c>
      <c r="AL7">
        <f t="shared" si="8"/>
        <v>3124.3227222310102</v>
      </c>
      <c r="AN7">
        <f t="shared" si="9"/>
        <v>5671.1370672314224</v>
      </c>
      <c r="AO7">
        <f t="shared" si="9"/>
        <v>-283.55685336157114</v>
      </c>
      <c r="AP7">
        <f t="shared" si="9"/>
        <v>-34.239848061279325</v>
      </c>
      <c r="AQ7">
        <f t="shared" si="9"/>
        <v>-3438.3571428684463</v>
      </c>
      <c r="AR7">
        <f t="shared" si="9"/>
        <v>1914.9832229401254</v>
      </c>
      <c r="AS7">
        <f t="shared" si="9"/>
        <v>-59.916695932817326</v>
      </c>
      <c r="AT7">
        <f t="shared" si="9"/>
        <v>394.61661999268608</v>
      </c>
      <c r="AU7">
        <f t="shared" si="9"/>
        <v>2249.6831469999943</v>
      </c>
      <c r="AW7">
        <v>4</v>
      </c>
      <c r="AX7">
        <f>(R7*SUMPRODUCT(K8:$K$23, X8:$X$23)-$AZ$3*SUMPRODUCT(K7:$K$22, W8:$W$23))/Z7</f>
        <v>452.27532423400993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8281.4869053766579</v>
      </c>
      <c r="P8">
        <f t="shared" si="22"/>
        <v>414.07434526883293</v>
      </c>
      <c r="Q8" s="4">
        <f t="shared" si="23"/>
        <v>50</v>
      </c>
      <c r="R8">
        <f t="shared" si="0"/>
        <v>2000000</v>
      </c>
      <c r="S8">
        <f t="shared" si="1"/>
        <v>530.93116359932878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430.12952112227867</v>
      </c>
      <c r="AC8">
        <f t="shared" si="2"/>
        <v>498.62991889444311</v>
      </c>
      <c r="AE8">
        <f t="shared" si="3"/>
        <v>7777.6507145653941</v>
      </c>
      <c r="AF8">
        <f t="shared" si="4"/>
        <v>-388.88253572826972</v>
      </c>
      <c r="AG8">
        <f t="shared" si="4"/>
        <v>-46.958057190888304</v>
      </c>
      <c r="AH8">
        <f t="shared" si="5"/>
        <v>-4726.3913179533229</v>
      </c>
      <c r="AI8">
        <f t="shared" si="6"/>
        <v>2615.4188036929136</v>
      </c>
      <c r="AJ8">
        <f t="shared" si="7"/>
        <v>-68.500397772164433</v>
      </c>
      <c r="AK8">
        <f t="shared" ref="AK8:AK23" si="24">G8*SUM(AB8:AB8, AE8:AF8)</f>
        <v>547.32283899715833</v>
      </c>
      <c r="AL8">
        <f t="shared" si="8"/>
        <v>3094.2412449179074</v>
      </c>
      <c r="AN8">
        <f t="shared" si="9"/>
        <v>5158.8781486047274</v>
      </c>
      <c r="AO8">
        <f t="shared" si="9"/>
        <v>-257.94390743023638</v>
      </c>
      <c r="AP8">
        <f t="shared" si="9"/>
        <v>-31.147052501256667</v>
      </c>
      <c r="AQ8">
        <f t="shared" si="9"/>
        <v>-3134.9925301070789</v>
      </c>
      <c r="AR8">
        <f t="shared" si="9"/>
        <v>1734.7946585661557</v>
      </c>
      <c r="AS8">
        <f t="shared" si="9"/>
        <v>-45.435982947364565</v>
      </c>
      <c r="AT8">
        <f t="shared" si="9"/>
        <v>363.03659523395316</v>
      </c>
      <c r="AU8">
        <f t="shared" si="9"/>
        <v>2052.395270852744</v>
      </c>
      <c r="AW8">
        <v>5</v>
      </c>
      <c r="AX8">
        <f>(R8*SUMPRODUCT(K9:$K$23, X9:$X$23)-$AZ$3*SUMPRODUCT(K8:$K$22, W9:$W$23))/Z8</f>
        <v>530.93116359932878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8281.4869053766579</v>
      </c>
      <c r="P9">
        <f t="shared" si="22"/>
        <v>414.07434526883293</v>
      </c>
      <c r="Q9" s="4">
        <f t="shared" si="23"/>
        <v>50</v>
      </c>
      <c r="R9">
        <f t="shared" si="0"/>
        <v>2000000</v>
      </c>
      <c r="S9">
        <f t="shared" si="1"/>
        <v>593.07430537013249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498.62991889444311</v>
      </c>
      <c r="AC9">
        <f t="shared" si="2"/>
        <v>550.03307235175816</v>
      </c>
      <c r="AE9">
        <f t="shared" si="3"/>
        <v>7680.4738376962459</v>
      </c>
      <c r="AF9">
        <f t="shared" si="4"/>
        <v>-384.02369188481237</v>
      </c>
      <c r="AG9">
        <f t="shared" si="4"/>
        <v>-46.371345662031956</v>
      </c>
      <c r="AH9">
        <f t="shared" si="5"/>
        <v>-4685.2382778985939</v>
      </c>
      <c r="AI9">
        <f t="shared" si="6"/>
        <v>2564.8405222508081</v>
      </c>
      <c r="AJ9">
        <f t="shared" si="7"/>
        <v>-51.403153457315057</v>
      </c>
      <c r="AK9">
        <f t="shared" si="24"/>
        <v>545.65560452941145</v>
      </c>
      <c r="AL9">
        <f t="shared" si="8"/>
        <v>3059.0929733229045</v>
      </c>
      <c r="AN9">
        <f t="shared" si="9"/>
        <v>4692.8450582694022</v>
      </c>
      <c r="AO9">
        <f t="shared" si="9"/>
        <v>-234.64225291347017</v>
      </c>
      <c r="AP9">
        <f t="shared" si="9"/>
        <v>-28.333348297771433</v>
      </c>
      <c r="AQ9">
        <f t="shared" si="9"/>
        <v>-2862.7266707604695</v>
      </c>
      <c r="AR9">
        <f t="shared" si="9"/>
        <v>1567.1427862976914</v>
      </c>
      <c r="AS9">
        <f t="shared" si="9"/>
        <v>-31.407832352434735</v>
      </c>
      <c r="AT9">
        <f t="shared" si="9"/>
        <v>333.40094131495999</v>
      </c>
      <c r="AU9">
        <f t="shared" si="9"/>
        <v>1869.1358952602168</v>
      </c>
      <c r="AW9">
        <v>6</v>
      </c>
      <c r="AX9">
        <f>(R9*SUMPRODUCT(K10:$K$23, X10:$X$23)-$AZ$3*SUMPRODUCT(K9:$K$22, W10:$W$23))/Z9</f>
        <v>593.07430537013249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8281.4869053766579</v>
      </c>
      <c r="P10">
        <f t="shared" si="22"/>
        <v>414.07434526883293</v>
      </c>
      <c r="Q10" s="4">
        <f t="shared" si="23"/>
        <v>50</v>
      </c>
      <c r="R10">
        <f t="shared" si="0"/>
        <v>2000000</v>
      </c>
      <c r="S10">
        <f t="shared" si="1"/>
        <v>639.72117660579306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550.03307235175816</v>
      </c>
      <c r="AC10">
        <f t="shared" si="2"/>
        <v>585.87558699586589</v>
      </c>
      <c r="AE10">
        <f t="shared" si="3"/>
        <v>7584.4308103559333</v>
      </c>
      <c r="AF10">
        <f t="shared" si="4"/>
        <v>-379.22154051779671</v>
      </c>
      <c r="AG10">
        <f t="shared" si="4"/>
        <v>-45.791479821285662</v>
      </c>
      <c r="AH10">
        <f t="shared" si="5"/>
        <v>-4646.0953650389265</v>
      </c>
      <c r="AI10">
        <f t="shared" si="6"/>
        <v>2513.3224249779241</v>
      </c>
      <c r="AJ10">
        <f t="shared" si="7"/>
        <v>-35.842514644107723</v>
      </c>
      <c r="AK10">
        <f t="shared" si="24"/>
        <v>542.86696395329272</v>
      </c>
      <c r="AL10">
        <f t="shared" si="8"/>
        <v>3020.3468742871091</v>
      </c>
      <c r="AN10">
        <f t="shared" si="9"/>
        <v>4268.8663892459999</v>
      </c>
      <c r="AO10">
        <f t="shared" si="9"/>
        <v>-213.44331946230005</v>
      </c>
      <c r="AP10">
        <f t="shared" si="9"/>
        <v>-25.773550317845032</v>
      </c>
      <c r="AQ10">
        <f t="shared" si="9"/>
        <v>-2615.0360971010718</v>
      </c>
      <c r="AR10">
        <f t="shared" si="9"/>
        <v>1414.6134223647832</v>
      </c>
      <c r="AS10">
        <f t="shared" si="9"/>
        <v>-20.173815266581421</v>
      </c>
      <c r="AT10">
        <f t="shared" si="9"/>
        <v>305.55048812469499</v>
      </c>
      <c r="AU10">
        <f t="shared" si="9"/>
        <v>1699.9900952228968</v>
      </c>
      <c r="AW10">
        <v>7</v>
      </c>
      <c r="AX10">
        <f>(R10*SUMPRODUCT(K11:$K$23, X11:$X$23)-$AZ$3*SUMPRODUCT(K10:$K$22, W11:$W$23))/Z10</f>
        <v>639.72117660579306</v>
      </c>
    </row>
    <row r="11" spans="1:52" x14ac:dyDescent="0.25">
      <c r="A11" t="s">
        <v>33</v>
      </c>
      <c r="C11" s="7">
        <f>AU25</f>
        <v>21034.154163261199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8281.4869053766579</v>
      </c>
      <c r="P11">
        <f t="shared" si="22"/>
        <v>414.07434526883293</v>
      </c>
      <c r="Q11" s="4">
        <f t="shared" si="23"/>
        <v>50</v>
      </c>
      <c r="R11">
        <f t="shared" si="0"/>
        <v>2000000</v>
      </c>
      <c r="S11">
        <f t="shared" si="1"/>
        <v>671.90313432731386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585.87558699586589</v>
      </c>
      <c r="AC11">
        <f t="shared" si="2"/>
        <v>607.64692461037339</v>
      </c>
      <c r="AE11">
        <f t="shared" si="3"/>
        <v>7489.5022692389857</v>
      </c>
      <c r="AF11">
        <f t="shared" si="4"/>
        <v>-374.47511346194932</v>
      </c>
      <c r="AG11">
        <f t="shared" si="4"/>
        <v>-45.218342761470254</v>
      </c>
      <c r="AH11">
        <f t="shared" si="5"/>
        <v>-4608.8904641020872</v>
      </c>
      <c r="AI11">
        <f t="shared" si="6"/>
        <v>2460.9183489134793</v>
      </c>
      <c r="AJ11">
        <f t="shared" si="7"/>
        <v>-21.771337614507502</v>
      </c>
      <c r="AK11">
        <f t="shared" si="24"/>
        <v>539.06319199410325</v>
      </c>
      <c r="AL11">
        <f t="shared" si="8"/>
        <v>2978.2102032930752</v>
      </c>
      <c r="AN11">
        <f t="shared" si="9"/>
        <v>3883.1475402165834</v>
      </c>
      <c r="AO11">
        <f t="shared" si="9"/>
        <v>-194.15737701082921</v>
      </c>
      <c r="AP11">
        <f t="shared" si="9"/>
        <v>-23.444748416467917</v>
      </c>
      <c r="AQ11">
        <f t="shared" si="9"/>
        <v>-2389.6116224321827</v>
      </c>
      <c r="AR11">
        <f t="shared" si="9"/>
        <v>1275.9337923571038</v>
      </c>
      <c r="AS11">
        <f t="shared" si="9"/>
        <v>-11.287975230641047</v>
      </c>
      <c r="AT11">
        <f t="shared" si="9"/>
        <v>279.49279308061415</v>
      </c>
      <c r="AU11">
        <f t="shared" si="9"/>
        <v>1544.1386102070769</v>
      </c>
      <c r="AW11">
        <v>8</v>
      </c>
      <c r="AX11">
        <f>(R11*SUMPRODUCT(K12:$K$23, X12:$X$23)-$AZ$3*SUMPRODUCT(K11:$K$22, W12:$W$23))/Z11</f>
        <v>671.90313432731386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8281.4869053766579</v>
      </c>
      <c r="P12">
        <f t="shared" si="22"/>
        <v>414.07434526883293</v>
      </c>
      <c r="Q12" s="4">
        <f t="shared" si="23"/>
        <v>50</v>
      </c>
      <c r="R12">
        <f t="shared" si="0"/>
        <v>2000000</v>
      </c>
      <c r="S12">
        <f t="shared" si="1"/>
        <v>689.73052564925661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607.64692461037339</v>
      </c>
      <c r="AC12">
        <f t="shared" si="2"/>
        <v>615.9538780914354</v>
      </c>
      <c r="AE12">
        <f t="shared" si="3"/>
        <v>7395.6621985499487</v>
      </c>
      <c r="AF12">
        <f t="shared" si="4"/>
        <v>-369.78310992749743</v>
      </c>
      <c r="AG12">
        <f t="shared" si="4"/>
        <v>-44.651777410578298</v>
      </c>
      <c r="AH12">
        <f t="shared" si="5"/>
        <v>-4575.2769310899521</v>
      </c>
      <c r="AI12">
        <f t="shared" si="6"/>
        <v>2405.9503801219207</v>
      </c>
      <c r="AJ12">
        <f t="shared" si="7"/>
        <v>-8.3069534810620098</v>
      </c>
      <c r="AK12">
        <f t="shared" si="24"/>
        <v>534.34682092629782</v>
      </c>
      <c r="AL12">
        <f t="shared" si="8"/>
        <v>2931.9902475671565</v>
      </c>
      <c r="AN12">
        <f t="shared" si="9"/>
        <v>3532.2332011174803</v>
      </c>
      <c r="AO12">
        <f t="shared" si="9"/>
        <v>-176.61166005587401</v>
      </c>
      <c r="AP12">
        <f t="shared" si="9"/>
        <v>-21.32608094099756</v>
      </c>
      <c r="AQ12">
        <f t="shared" si="9"/>
        <v>-2185.1924339474922</v>
      </c>
      <c r="AR12">
        <f t="shared" si="9"/>
        <v>1149.1030261731166</v>
      </c>
      <c r="AS12">
        <f t="shared" si="9"/>
        <v>-3.967473918927598</v>
      </c>
      <c r="AT12">
        <f t="shared" si="9"/>
        <v>255.20873332444955</v>
      </c>
      <c r="AU12">
        <f t="shared" si="9"/>
        <v>1400.3442855786386</v>
      </c>
      <c r="AW12">
        <v>9</v>
      </c>
      <c r="AX12">
        <f>(R12*SUMPRODUCT(K13:$K$23, X13:$X$23)-$AZ$3*SUMPRODUCT(K12:$K$22, W13:$W$23))/Z12</f>
        <v>689.73052564925661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8281.4869053766579</v>
      </c>
      <c r="P13">
        <f t="shared" si="22"/>
        <v>414.07434526883293</v>
      </c>
      <c r="Q13" s="4">
        <f t="shared" si="23"/>
        <v>50</v>
      </c>
      <c r="R13">
        <f t="shared" si="0"/>
        <v>2000000</v>
      </c>
      <c r="S13">
        <f t="shared" si="1"/>
        <v>694.35491352076713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615.9538780914354</v>
      </c>
      <c r="AC13">
        <f t="shared" si="2"/>
        <v>612.30541220570012</v>
      </c>
      <c r="AE13">
        <f t="shared" si="3"/>
        <v>7302.8924466898043</v>
      </c>
      <c r="AF13">
        <f t="shared" si="4"/>
        <v>-365.14462233449024</v>
      </c>
      <c r="AG13">
        <f t="shared" si="4"/>
        <v>-44.091674177184821</v>
      </c>
      <c r="AH13">
        <f t="shared" si="5"/>
        <v>-4543.4183715077415</v>
      </c>
      <c r="AI13">
        <f t="shared" si="6"/>
        <v>2350.2377786703873</v>
      </c>
      <c r="AJ13">
        <f t="shared" si="7"/>
        <v>3.648465885735277</v>
      </c>
      <c r="AK13">
        <f t="shared" si="24"/>
        <v>528.75911917127257</v>
      </c>
      <c r="AL13">
        <f t="shared" si="8"/>
        <v>2882.6453637273953</v>
      </c>
      <c r="AN13">
        <f t="shared" si="9"/>
        <v>3212.9840794492711</v>
      </c>
      <c r="AO13">
        <f t="shared" si="9"/>
        <v>-160.64920397246357</v>
      </c>
      <c r="AP13">
        <f t="shared" si="9"/>
        <v>-19.398594214785746</v>
      </c>
      <c r="AQ13">
        <f t="shared" si="9"/>
        <v>-1998.9245357910943</v>
      </c>
      <c r="AR13">
        <f t="shared" si="9"/>
        <v>1034.0117454709271</v>
      </c>
      <c r="AS13">
        <f t="shared" si="9"/>
        <v>1.6051808089539494</v>
      </c>
      <c r="AT13">
        <f t="shared" si="9"/>
        <v>232.63311683180817</v>
      </c>
      <c r="AU13">
        <f t="shared" si="9"/>
        <v>1268.2500431116891</v>
      </c>
      <c r="AW13">
        <v>10</v>
      </c>
      <c r="AX13">
        <f>(R13*SUMPRODUCT(K14:$K$23, X14:$X$23)-$AZ$3*SUMPRODUCT(K13:$K$22, W14:$W$23))/Z13</f>
        <v>694.35491352076713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8281.4869053766579</v>
      </c>
      <c r="P14">
        <f t="shared" si="22"/>
        <v>414.07434526883293</v>
      </c>
      <c r="Q14" s="4">
        <f t="shared" si="23"/>
        <v>50</v>
      </c>
      <c r="R14">
        <f t="shared" si="0"/>
        <v>2000000</v>
      </c>
      <c r="S14">
        <f t="shared" si="1"/>
        <v>686.11036902859507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612.30541220570012</v>
      </c>
      <c r="AC14">
        <f t="shared" si="2"/>
        <v>597.43587657112221</v>
      </c>
      <c r="AE14">
        <f t="shared" si="3"/>
        <v>7211.168365857724</v>
      </c>
      <c r="AF14">
        <f t="shared" si="4"/>
        <v>-360.55841829288624</v>
      </c>
      <c r="AG14">
        <f t="shared" si="4"/>
        <v>-43.537884248636303</v>
      </c>
      <c r="AH14">
        <f t="shared" si="5"/>
        <v>-4514.9274710668442</v>
      </c>
      <c r="AI14">
        <f t="shared" si="6"/>
        <v>2292.1445922493576</v>
      </c>
      <c r="AJ14">
        <f t="shared" si="7"/>
        <v>14.869535634577915</v>
      </c>
      <c r="AK14">
        <f t="shared" si="24"/>
        <v>522.40407518393772</v>
      </c>
      <c r="AL14">
        <f t="shared" si="8"/>
        <v>2829.418203067873</v>
      </c>
      <c r="AN14">
        <f t="shared" si="9"/>
        <v>2922.5413962895573</v>
      </c>
      <c r="AO14">
        <f t="shared" si="9"/>
        <v>-146.12706981447789</v>
      </c>
      <c r="AP14">
        <f t="shared" si="9"/>
        <v>-17.64502817961429</v>
      </c>
      <c r="AQ14">
        <f t="shared" si="9"/>
        <v>-1829.8092300703486</v>
      </c>
      <c r="AR14">
        <f t="shared" si="9"/>
        <v>928.96006822511686</v>
      </c>
      <c r="AS14">
        <f t="shared" si="9"/>
        <v>6.0263235069380805</v>
      </c>
      <c r="AT14">
        <f t="shared" si="9"/>
        <v>211.71985701291044</v>
      </c>
      <c r="AU14">
        <f t="shared" si="9"/>
        <v>1146.7062487449653</v>
      </c>
      <c r="AW14">
        <v>11</v>
      </c>
      <c r="AX14">
        <f>(R14*SUMPRODUCT(K15:$K$23, X15:$X$23)-$AZ$3*SUMPRODUCT(K14:$K$22, W15:$W$23))/Z14</f>
        <v>686.11036902859507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8281.4869053766579</v>
      </c>
      <c r="P15">
        <f t="shared" si="22"/>
        <v>414.07434526883293</v>
      </c>
      <c r="Q15" s="4">
        <f t="shared" si="23"/>
        <v>50</v>
      </c>
      <c r="R15">
        <f t="shared" si="0"/>
        <v>2000000</v>
      </c>
      <c r="S15">
        <f t="shared" si="1"/>
        <v>661.87122282591463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597.43587657112221</v>
      </c>
      <c r="AC15">
        <f t="shared" si="2"/>
        <v>569.07762701405591</v>
      </c>
      <c r="AE15">
        <f t="shared" si="3"/>
        <v>7120.4318207671777</v>
      </c>
      <c r="AF15">
        <f t="shared" si="4"/>
        <v>-356.02159103835891</v>
      </c>
      <c r="AG15">
        <f t="shared" si="4"/>
        <v>-42.990056629470253</v>
      </c>
      <c r="AH15">
        <f t="shared" si="5"/>
        <v>-4497.9510671877142</v>
      </c>
      <c r="AI15">
        <f t="shared" si="6"/>
        <v>2223.4691059116349</v>
      </c>
      <c r="AJ15">
        <f t="shared" si="7"/>
        <v>28.358249557066301</v>
      </c>
      <c r="AK15">
        <f t="shared" si="24"/>
        <v>515.32922744099596</v>
      </c>
      <c r="AL15">
        <f t="shared" si="8"/>
        <v>2767.1565829096971</v>
      </c>
      <c r="AN15">
        <f t="shared" si="9"/>
        <v>2658.2923112047415</v>
      </c>
      <c r="AO15">
        <f t="shared" si="9"/>
        <v>-132.91461556023708</v>
      </c>
      <c r="AP15">
        <f t="shared" si="9"/>
        <v>-16.049607646417194</v>
      </c>
      <c r="AQ15">
        <f t="shared" si="9"/>
        <v>-1679.2336531061669</v>
      </c>
      <c r="AR15">
        <f t="shared" si="9"/>
        <v>830.09443489192074</v>
      </c>
      <c r="AS15">
        <f t="shared" si="9"/>
        <v>10.587070932539659</v>
      </c>
      <c r="AT15">
        <f t="shared" si="9"/>
        <v>192.38941647472754</v>
      </c>
      <c r="AU15">
        <f t="shared" si="9"/>
        <v>1033.0709222991879</v>
      </c>
      <c r="AW15">
        <v>12</v>
      </c>
      <c r="AX15">
        <f>(R15*SUMPRODUCT(K16:$K$23, X16:$X$23)-$AZ$3*SUMPRODUCT(K15:$K$22, W16:$W$23))/Z15</f>
        <v>661.87122282591463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8281.4869053766579</v>
      </c>
      <c r="P16">
        <f t="shared" si="22"/>
        <v>414.07434526883293</v>
      </c>
      <c r="Q16" s="4">
        <f t="shared" si="23"/>
        <v>50</v>
      </c>
      <c r="R16">
        <f t="shared" si="0"/>
        <v>2000000</v>
      </c>
      <c r="S16">
        <f t="shared" si="1"/>
        <v>621.3991296556419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569.07762701405591</v>
      </c>
      <c r="AC16">
        <f t="shared" si="2"/>
        <v>527.54273093098436</v>
      </c>
      <c r="AE16">
        <f t="shared" si="3"/>
        <v>7030.6474691276917</v>
      </c>
      <c r="AF16">
        <f t="shared" si="4"/>
        <v>-351.53237345638462</v>
      </c>
      <c r="AG16">
        <f t="shared" si="4"/>
        <v>-42.447977938376781</v>
      </c>
      <c r="AH16">
        <f t="shared" si="5"/>
        <v>-4487.1249919507909</v>
      </c>
      <c r="AI16">
        <f t="shared" si="6"/>
        <v>2149.5421257821399</v>
      </c>
      <c r="AJ16">
        <f t="shared" si="7"/>
        <v>41.534896083071544</v>
      </c>
      <c r="AK16">
        <f t="shared" si="24"/>
        <v>507.37349058797548</v>
      </c>
      <c r="AL16">
        <f t="shared" si="8"/>
        <v>2698.450512453187</v>
      </c>
      <c r="AN16">
        <f t="shared" si="9"/>
        <v>2417.8708073814669</v>
      </c>
      <c r="AO16">
        <f t="shared" si="9"/>
        <v>-120.89354036907336</v>
      </c>
      <c r="AP16">
        <f t="shared" si="9"/>
        <v>-14.598047639317601</v>
      </c>
      <c r="AQ16">
        <f t="shared" si="9"/>
        <v>-1543.1421607682619</v>
      </c>
      <c r="AR16">
        <f t="shared" si="9"/>
        <v>739.23705860481437</v>
      </c>
      <c r="AS16">
        <f t="shared" si="9"/>
        <v>14.284034744717701</v>
      </c>
      <c r="AT16">
        <f t="shared" si="9"/>
        <v>174.48799085983879</v>
      </c>
      <c r="AU16">
        <f t="shared" si="9"/>
        <v>928.00908420937094</v>
      </c>
      <c r="AW16">
        <v>13</v>
      </c>
      <c r="AX16">
        <f>(R16*SUMPRODUCT(K17:$K$23, X17:$X$23)-$AZ$3*SUMPRODUCT(K16:$K$22, W17:$W$23))/Z16</f>
        <v>621.3991296556419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8281.4869053766579</v>
      </c>
      <c r="P17">
        <f t="shared" si="22"/>
        <v>414.07434526883293</v>
      </c>
      <c r="Q17" s="4">
        <f t="shared" si="23"/>
        <v>50</v>
      </c>
      <c r="R17">
        <f t="shared" si="0"/>
        <v>2000000</v>
      </c>
      <c r="S17">
        <f t="shared" si="1"/>
        <v>567.20237153334426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527.54273093098436</v>
      </c>
      <c r="AC17">
        <f t="shared" si="2"/>
        <v>475.44723155403153</v>
      </c>
      <c r="AE17">
        <f t="shared" si="3"/>
        <v>6941.8081092787288</v>
      </c>
      <c r="AF17">
        <f t="shared" si="4"/>
        <v>-347.09040546393646</v>
      </c>
      <c r="AG17">
        <f t="shared" si="4"/>
        <v>-41.911604694875763</v>
      </c>
      <c r="AH17">
        <f t="shared" si="5"/>
        <v>-4475.738564690093</v>
      </c>
      <c r="AI17">
        <f t="shared" si="6"/>
        <v>2077.0675344298234</v>
      </c>
      <c r="AJ17">
        <f t="shared" si="7"/>
        <v>52.09549937695283</v>
      </c>
      <c r="AK17">
        <f t="shared" si="24"/>
        <v>498.55823043220437</v>
      </c>
      <c r="AL17">
        <f t="shared" si="8"/>
        <v>2627.7212642389804</v>
      </c>
      <c r="AN17">
        <f t="shared" si="9"/>
        <v>2199.134242601323</v>
      </c>
      <c r="AO17">
        <f t="shared" si="9"/>
        <v>-109.95671213006615</v>
      </c>
      <c r="AP17">
        <f t="shared" si="9"/>
        <v>-13.277411820657235</v>
      </c>
      <c r="AQ17">
        <f t="shared" si="9"/>
        <v>-1417.8942695614162</v>
      </c>
      <c r="AR17">
        <f t="shared" si="9"/>
        <v>658.00584908918302</v>
      </c>
      <c r="AS17">
        <f t="shared" si="9"/>
        <v>16.503624813849317</v>
      </c>
      <c r="AT17">
        <f t="shared" si="9"/>
        <v>157.94105213145971</v>
      </c>
      <c r="AU17">
        <f t="shared" si="9"/>
        <v>832.4505260344921</v>
      </c>
      <c r="AW17">
        <v>14</v>
      </c>
      <c r="AX17">
        <f>(R17*SUMPRODUCT(K18:$K$23, X18:$X$23)-$AZ$3*SUMPRODUCT(K17:$K$22, W18:$W$23))/Z17</f>
        <v>567.20237153334426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8281.4869053766579</v>
      </c>
      <c r="P18">
        <f t="shared" si="22"/>
        <v>414.07434526883293</v>
      </c>
      <c r="Q18" s="4">
        <f t="shared" si="23"/>
        <v>50</v>
      </c>
      <c r="R18">
        <f t="shared" si="0"/>
        <v>2000000</v>
      </c>
      <c r="S18">
        <f t="shared" si="1"/>
        <v>500.9297076462131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475.44723155403153</v>
      </c>
      <c r="AC18">
        <f t="shared" si="2"/>
        <v>414.57797886154458</v>
      </c>
      <c r="AE18">
        <f t="shared" si="3"/>
        <v>6853.8999600004208</v>
      </c>
      <c r="AF18">
        <f t="shared" si="4"/>
        <v>-342.69499800002109</v>
      </c>
      <c r="AG18">
        <f t="shared" si="4"/>
        <v>-41.380853693982218</v>
      </c>
      <c r="AH18">
        <f t="shared" si="5"/>
        <v>-4465.3981577912746</v>
      </c>
      <c r="AI18">
        <f t="shared" si="6"/>
        <v>2004.4259505151431</v>
      </c>
      <c r="AJ18">
        <f t="shared" si="7"/>
        <v>60.869252692486953</v>
      </c>
      <c r="AK18">
        <f t="shared" si="24"/>
        <v>489.06565354881025</v>
      </c>
      <c r="AL18">
        <f t="shared" si="8"/>
        <v>2554.3608567564402</v>
      </c>
      <c r="AN18">
        <f t="shared" si="9"/>
        <v>2000.1301875787765</v>
      </c>
      <c r="AO18">
        <f t="shared" si="9"/>
        <v>-100.00650937893883</v>
      </c>
      <c r="AP18">
        <f t="shared" si="9"/>
        <v>-12.075912275368179</v>
      </c>
      <c r="AQ18">
        <f t="shared" si="9"/>
        <v>-1303.1088441735055</v>
      </c>
      <c r="AR18">
        <f t="shared" si="9"/>
        <v>584.9389217509638</v>
      </c>
      <c r="AS18">
        <f t="shared" si="9"/>
        <v>17.763088244082919</v>
      </c>
      <c r="AT18">
        <f t="shared" si="9"/>
        <v>142.72093013900056</v>
      </c>
      <c r="AU18">
        <f t="shared" si="9"/>
        <v>745.42294013404728</v>
      </c>
      <c r="AW18">
        <v>15</v>
      </c>
      <c r="AX18">
        <f>(R18*SUMPRODUCT(K19:$K$23, X19:$X$23)-$AZ$3*SUMPRODUCT(K18:$K$22, W19:$W$23))/Z18</f>
        <v>500.9297076462131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8281.4869053766579</v>
      </c>
      <c r="P19">
        <f t="shared" si="22"/>
        <v>414.07434526883293</v>
      </c>
      <c r="Q19" s="4">
        <f t="shared" si="23"/>
        <v>50</v>
      </c>
      <c r="R19">
        <f t="shared" si="0"/>
        <v>2000000</v>
      </c>
      <c r="S19">
        <f t="shared" si="1"/>
        <v>421.501482944896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414.57797886154458</v>
      </c>
      <c r="AC19">
        <f t="shared" si="2"/>
        <v>344.41263094067244</v>
      </c>
      <c r="AE19">
        <f t="shared" si="3"/>
        <v>6766.8770065854887</v>
      </c>
      <c r="AF19">
        <f t="shared" si="4"/>
        <v>-338.34385032927446</v>
      </c>
      <c r="AG19">
        <f t="shared" si="4"/>
        <v>-40.855447118996068</v>
      </c>
      <c r="AH19">
        <f t="shared" si="5"/>
        <v>-4463.9215218529334</v>
      </c>
      <c r="AI19">
        <f t="shared" si="6"/>
        <v>1923.7561872842844</v>
      </c>
      <c r="AJ19">
        <f t="shared" si="7"/>
        <v>70.165347920872136</v>
      </c>
      <c r="AK19">
        <f t="shared" si="24"/>
        <v>479.01777945824318</v>
      </c>
      <c r="AL19">
        <f t="shared" si="8"/>
        <v>2472.9393146633997</v>
      </c>
      <c r="AN19">
        <f t="shared" si="9"/>
        <v>1819.0731067182612</v>
      </c>
      <c r="AO19">
        <f t="shared" si="9"/>
        <v>-90.953655335913069</v>
      </c>
      <c r="AP19">
        <f t="shared" si="9"/>
        <v>-10.982768719571659</v>
      </c>
      <c r="AQ19">
        <f t="shared" si="9"/>
        <v>-1199.9921947747814</v>
      </c>
      <c r="AR19">
        <f t="shared" si="9"/>
        <v>517.14448788799484</v>
      </c>
      <c r="AS19">
        <f t="shared" si="9"/>
        <v>18.861861579894832</v>
      </c>
      <c r="AT19">
        <f t="shared" si="9"/>
        <v>128.76964653035341</v>
      </c>
      <c r="AU19">
        <f t="shared" si="9"/>
        <v>664.77599599824316</v>
      </c>
      <c r="AW19">
        <v>16</v>
      </c>
      <c r="AX19">
        <f>(R19*SUMPRODUCT(K20:$K$23, X20:$X$23)-$AZ$3*SUMPRODUCT(K19:$K$22, W20:$W$23))/Z19</f>
        <v>421.501482944896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8281.4869053766579</v>
      </c>
      <c r="P20">
        <f t="shared" si="22"/>
        <v>414.07434526883293</v>
      </c>
      <c r="Q20" s="4">
        <f t="shared" si="23"/>
        <v>50</v>
      </c>
      <c r="R20">
        <f t="shared" si="0"/>
        <v>2000000</v>
      </c>
      <c r="S20">
        <f t="shared" si="1"/>
        <v>331.6183665848597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344.41263094067244</v>
      </c>
      <c r="AC20">
        <f t="shared" si="2"/>
        <v>267.51913000825652</v>
      </c>
      <c r="AE20">
        <f t="shared" si="3"/>
        <v>6680.7402584989404</v>
      </c>
      <c r="AF20">
        <f t="shared" si="4"/>
        <v>-334.03701292494708</v>
      </c>
      <c r="AG20">
        <f t="shared" si="4"/>
        <v>-40.335391064626016</v>
      </c>
      <c r="AH20">
        <f t="shared" si="5"/>
        <v>-4460.0633272036739</v>
      </c>
      <c r="AI20">
        <f t="shared" si="6"/>
        <v>1846.3045273056941</v>
      </c>
      <c r="AJ20">
        <f t="shared" si="7"/>
        <v>76.893500932415918</v>
      </c>
      <c r="AK20">
        <f t="shared" si="24"/>
        <v>468.37811135602664</v>
      </c>
      <c r="AL20">
        <f t="shared" si="8"/>
        <v>2391.5761395941367</v>
      </c>
      <c r="AN20">
        <f t="shared" si="9"/>
        <v>1654.3516325432099</v>
      </c>
      <c r="AO20">
        <f t="shared" si="9"/>
        <v>-82.717581627160499</v>
      </c>
      <c r="AP20">
        <f t="shared" si="9"/>
        <v>-9.9882524204025565</v>
      </c>
      <c r="AQ20">
        <f t="shared" si="9"/>
        <v>-1104.4454298636865</v>
      </c>
      <c r="AR20">
        <f t="shared" si="9"/>
        <v>457.20036863196049</v>
      </c>
      <c r="AS20">
        <f t="shared" si="9"/>
        <v>19.041136741946467</v>
      </c>
      <c r="AT20">
        <f t="shared" si="9"/>
        <v>115.98446626982735</v>
      </c>
      <c r="AU20">
        <f t="shared" si="9"/>
        <v>592.22597164373428</v>
      </c>
      <c r="AW20">
        <v>17</v>
      </c>
      <c r="AX20">
        <f>(R20*SUMPRODUCT(K21:$K$23, X21:$X$23)-$AZ$3*SUMPRODUCT(K20:$K$22, W21:$W$23))/Z20</f>
        <v>331.6183665848597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8281.4869053766579</v>
      </c>
      <c r="P21">
        <f t="shared" si="22"/>
        <v>414.07434526883293</v>
      </c>
      <c r="Q21" s="4">
        <f t="shared" si="23"/>
        <v>50</v>
      </c>
      <c r="R21">
        <f t="shared" si="0"/>
        <v>2000000</v>
      </c>
      <c r="S21">
        <f t="shared" si="1"/>
        <v>230.96708010482359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267.51913000825652</v>
      </c>
      <c r="AC21">
        <f t="shared" si="2"/>
        <v>183.94430536674577</v>
      </c>
      <c r="AE21">
        <f t="shared" si="3"/>
        <v>6595.45228489684</v>
      </c>
      <c r="AF21">
        <f t="shared" si="4"/>
        <v>-329.77261424484203</v>
      </c>
      <c r="AG21">
        <f t="shared" si="4"/>
        <v>-39.820459539788807</v>
      </c>
      <c r="AH21">
        <f t="shared" si="5"/>
        <v>-4463.1045676382992</v>
      </c>
      <c r="AI21">
        <f t="shared" si="6"/>
        <v>1762.7546434739097</v>
      </c>
      <c r="AJ21">
        <f t="shared" si="7"/>
        <v>83.574824641510759</v>
      </c>
      <c r="AK21">
        <f t="shared" si="24"/>
        <v>457.32391604621785</v>
      </c>
      <c r="AL21">
        <f t="shared" si="8"/>
        <v>2303.6533841616383</v>
      </c>
      <c r="AN21">
        <f t="shared" si="9"/>
        <v>1504.4895894806257</v>
      </c>
      <c r="AO21">
        <f t="shared" si="9"/>
        <v>-75.224479474031298</v>
      </c>
      <c r="AP21">
        <f t="shared" si="9"/>
        <v>-9.083450874648209</v>
      </c>
      <c r="AQ21">
        <f t="shared" si="9"/>
        <v>-1018.0794384869506</v>
      </c>
      <c r="AR21">
        <f t="shared" si="9"/>
        <v>402.10222064499555</v>
      </c>
      <c r="AS21">
        <f t="shared" si="9"/>
        <v>19.064265524860584</v>
      </c>
      <c r="AT21">
        <f t="shared" si="9"/>
        <v>104.3202256633122</v>
      </c>
      <c r="AU21">
        <f t="shared" si="9"/>
        <v>525.48671183316833</v>
      </c>
      <c r="AW21">
        <v>18</v>
      </c>
      <c r="AX21">
        <f>(R21*SUMPRODUCT(K22:$K$23, X22:$X$23)-$AZ$3*SUMPRODUCT(K21:$K$22, W22:$W$23))/Z21</f>
        <v>230.96708010482359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8281.4869053766579</v>
      </c>
      <c r="P22">
        <f t="shared" si="22"/>
        <v>414.07434526883293</v>
      </c>
      <c r="Q22" s="4">
        <f t="shared" si="23"/>
        <v>50</v>
      </c>
      <c r="R22">
        <f t="shared" si="0"/>
        <v>2000000</v>
      </c>
      <c r="S22">
        <f t="shared" si="1"/>
        <v>120.29536452276676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183.94430536674577</v>
      </c>
      <c r="AC22">
        <f t="shared" si="2"/>
        <v>94.577447233389421</v>
      </c>
      <c r="AE22">
        <f t="shared" si="3"/>
        <v>6510.9897951141102</v>
      </c>
      <c r="AF22">
        <f t="shared" si="4"/>
        <v>-325.54948975570557</v>
      </c>
      <c r="AG22">
        <f t="shared" si="4"/>
        <v>-39.310511925623686</v>
      </c>
      <c r="AH22">
        <f t="shared" si="5"/>
        <v>-4469.7207506891482</v>
      </c>
      <c r="AI22">
        <f t="shared" si="6"/>
        <v>1676.4090427436331</v>
      </c>
      <c r="AJ22">
        <f t="shared" si="7"/>
        <v>89.366858133356345</v>
      </c>
      <c r="AK22">
        <f t="shared" si="24"/>
        <v>445.85692275076053</v>
      </c>
      <c r="AL22">
        <f t="shared" si="8"/>
        <v>2211.63282362775</v>
      </c>
      <c r="AN22">
        <f t="shared" si="9"/>
        <v>1368.147703266128</v>
      </c>
      <c r="AO22">
        <f t="shared" si="9"/>
        <v>-68.407385163306415</v>
      </c>
      <c r="AP22">
        <f t="shared" si="9"/>
        <v>-8.2602781293892651</v>
      </c>
      <c r="AQ22">
        <f t="shared" si="9"/>
        <v>-939.21790261216915</v>
      </c>
      <c r="AR22">
        <f t="shared" si="9"/>
        <v>352.26213736126323</v>
      </c>
      <c r="AS22">
        <f t="shared" si="9"/>
        <v>18.778567552818373</v>
      </c>
      <c r="AT22">
        <f t="shared" si="9"/>
        <v>93.687464431982846</v>
      </c>
      <c r="AU22">
        <f t="shared" si="9"/>
        <v>464.72816934606442</v>
      </c>
      <c r="AW22">
        <v>19</v>
      </c>
      <c r="AX22">
        <f>(R22*SUMPRODUCT(K23:$K$23, X23:$X$23)-$AZ$3*SUMPRODUCT(K22:$K$22, W23:$W$23))/Z22</f>
        <v>120.29536452276676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8281.4869053766579</v>
      </c>
      <c r="P23">
        <f t="shared" si="22"/>
        <v>414.07434526883293</v>
      </c>
      <c r="Q23" s="4">
        <f t="shared" si="23"/>
        <v>50</v>
      </c>
      <c r="R23">
        <f t="shared" si="0"/>
        <v>2000000</v>
      </c>
      <c r="S23">
        <f t="shared" si="1"/>
        <v>121.86126952821611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94.577447233389421</v>
      </c>
      <c r="AC23">
        <f t="shared" si="2"/>
        <v>94.577447233389421</v>
      </c>
      <c r="AE23">
        <f t="shared" si="3"/>
        <v>6427.3242338568634</v>
      </c>
      <c r="AF23">
        <f t="shared" si="4"/>
        <v>-321.36621169284319</v>
      </c>
      <c r="AG23">
        <f t="shared" si="4"/>
        <v>-38.80537581774113</v>
      </c>
      <c r="AH23">
        <f t="shared" si="5"/>
        <v>-4481.2395450529211</v>
      </c>
      <c r="AI23">
        <f t="shared" si="6"/>
        <v>1585.9131012933576</v>
      </c>
      <c r="AJ23">
        <f t="shared" si="7"/>
        <v>0</v>
      </c>
      <c r="AK23">
        <f t="shared" si="24"/>
        <v>434.0374828578187</v>
      </c>
      <c r="AL23">
        <f t="shared" si="8"/>
        <v>2019.9505841511764</v>
      </c>
      <c r="AN23">
        <f t="shared" si="9"/>
        <v>1244.1064650360145</v>
      </c>
      <c r="AO23">
        <f t="shared" si="9"/>
        <v>-62.205323251800735</v>
      </c>
      <c r="AP23">
        <f t="shared" si="9"/>
        <v>-7.5113713228737531</v>
      </c>
      <c r="AQ23">
        <f t="shared" si="9"/>
        <v>-867.41214330024513</v>
      </c>
      <c r="AR23">
        <f t="shared" si="9"/>
        <v>306.97762716109486</v>
      </c>
      <c r="AS23">
        <f t="shared" si="9"/>
        <v>0</v>
      </c>
      <c r="AT23">
        <f t="shared" si="9"/>
        <v>84.014563268319492</v>
      </c>
      <c r="AU23">
        <f t="shared" si="9"/>
        <v>390.99219042941439</v>
      </c>
      <c r="AW23">
        <v>20</v>
      </c>
      <c r="AX23">
        <f>(R23*SUMPRODUCT(K$23:$K24, X$23:$X24)-$AZ$3*SUMPRODUCT(K$22:$K23, W$23:$W24))/Z23</f>
        <v>121.86126952821611</v>
      </c>
    </row>
    <row r="25" spans="5:50" x14ac:dyDescent="0.25">
      <c r="AN25" s="8">
        <f t="shared" ref="AN25:AU25" si="25">SUM(AN3:AN23)</f>
        <v>71577.131572370708</v>
      </c>
      <c r="AO25" s="8">
        <f t="shared" si="25"/>
        <v>-9789.9717576510302</v>
      </c>
      <c r="AP25" s="8">
        <f t="shared" si="25"/>
        <v>-902.63337821971322</v>
      </c>
      <c r="AQ25" s="8">
        <f t="shared" si="25"/>
        <v>-43985.027152931027</v>
      </c>
      <c r="AR25" s="8">
        <f t="shared" si="25"/>
        <v>16899.499283568923</v>
      </c>
      <c r="AS25" s="8">
        <f t="shared" si="25"/>
        <v>-327.13206419055666</v>
      </c>
      <c r="AT25" s="8">
        <f t="shared" si="25"/>
        <v>4461.7869438828302</v>
      </c>
      <c r="AU25" s="9">
        <f t="shared" si="25"/>
        <v>21034.154163261199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4EB85-0E5C-4BD8-8FDC-4024459D403A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9022.3663106414388</v>
      </c>
      <c r="K3">
        <v>1</v>
      </c>
      <c r="L3" s="2">
        <v>0</v>
      </c>
      <c r="O3">
        <f>$C$3</f>
        <v>9022.3663106414388</v>
      </c>
      <c r="P3">
        <f>O3*B5</f>
        <v>7217.8930485131514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9022.3663106414388</v>
      </c>
      <c r="AF3">
        <f t="shared" ref="AF3:AG23" si="4">-$Z3*P3</f>
        <v>-7217.8930485131514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1283.9913344282872</v>
      </c>
      <c r="AJ3">
        <f t="shared" ref="AJ3:AJ23" si="7">AB3-AC3</f>
        <v>0</v>
      </c>
      <c r="AL3">
        <f t="shared" ref="AL3:AL23" si="8">SUM(AI3:AK3)</f>
        <v>1283.9913344282872</v>
      </c>
      <c r="AN3">
        <f t="shared" ref="AN3:AU23" si="9">AE3*$K3</f>
        <v>9022.3663106414388</v>
      </c>
      <c r="AO3">
        <f t="shared" si="9"/>
        <v>-7217.8930485131514</v>
      </c>
      <c r="AP3">
        <f t="shared" si="9"/>
        <v>-520.48192770000003</v>
      </c>
      <c r="AQ3">
        <f t="shared" si="9"/>
        <v>0</v>
      </c>
      <c r="AR3">
        <f t="shared" si="9"/>
        <v>1283.9913344282872</v>
      </c>
      <c r="AS3">
        <f t="shared" si="9"/>
        <v>0</v>
      </c>
      <c r="AT3">
        <f t="shared" si="9"/>
        <v>0</v>
      </c>
      <c r="AU3">
        <f t="shared" si="9"/>
        <v>1283.9913344282872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5089.7118834487064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408.26041415526333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403.13927472262003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-403.13927472262003</v>
      </c>
      <c r="AK4">
        <f>G4*MAX(0, SUM(AB4, AE4:AF4))</f>
        <v>0</v>
      </c>
      <c r="AL4">
        <f t="shared" si="8"/>
        <v>-5490.7512747226201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-4686.5726087260909</v>
      </c>
      <c r="AR4">
        <f t="shared" si="9"/>
        <v>-4686.5726087260909</v>
      </c>
      <c r="AS4">
        <f t="shared" si="9"/>
        <v>-371.36115773308455</v>
      </c>
      <c r="AT4">
        <f t="shared" si="9"/>
        <v>0</v>
      </c>
      <c r="AU4">
        <f t="shared" si="9"/>
        <v>-5057.9337664591758</v>
      </c>
      <c r="AW4">
        <v>1</v>
      </c>
      <c r="AX4">
        <f>(R4*SUMPRODUCT(K5:$K$23, X5:$X$23)-$AZ$3*SUMPRODUCT(K4:$K$22, W5:$W$23))/Z4</f>
        <v>408.26041415526333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9022.3663106414388</v>
      </c>
      <c r="P5">
        <f t="shared" ref="P5:P23" si="22">O5*$C$5</f>
        <v>451.11831553207196</v>
      </c>
      <c r="Q5" s="4">
        <f t="shared" ref="Q5:Q23" si="23">$C$8</f>
        <v>50</v>
      </c>
      <c r="R5">
        <f t="shared" si="0"/>
        <v>2000000</v>
      </c>
      <c r="S5">
        <f t="shared" si="1"/>
        <v>761.76382924609788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403.13927472262003</v>
      </c>
      <c r="AC5">
        <f t="shared" si="2"/>
        <v>742.76069948018267</v>
      </c>
      <c r="AE5">
        <f t="shared" si="3"/>
        <v>8797.2923556777005</v>
      </c>
      <c r="AF5">
        <f t="shared" si="4"/>
        <v>-439.86461778388502</v>
      </c>
      <c r="AG5">
        <f t="shared" si="4"/>
        <v>-48.752688888843529</v>
      </c>
      <c r="AH5">
        <f t="shared" si="5"/>
        <v>-5055.7085662588079</v>
      </c>
      <c r="AI5">
        <f t="shared" si="6"/>
        <v>3252.9664827461629</v>
      </c>
      <c r="AJ5">
        <f t="shared" si="7"/>
        <v>-339.62142475756264</v>
      </c>
      <c r="AK5">
        <f>G5*SUM(AB5, AE5:AF5)</f>
        <v>613.2396908831505</v>
      </c>
      <c r="AL5">
        <f t="shared" si="8"/>
        <v>3526.5847488717509</v>
      </c>
      <c r="AN5">
        <f t="shared" si="9"/>
        <v>7465.0334601339064</v>
      </c>
      <c r="AO5">
        <f t="shared" si="9"/>
        <v>-373.25167300669534</v>
      </c>
      <c r="AP5">
        <f t="shared" si="9"/>
        <v>-41.369598634724383</v>
      </c>
      <c r="AQ5">
        <f t="shared" si="9"/>
        <v>-4290.0738188438017</v>
      </c>
      <c r="AR5">
        <f t="shared" si="9"/>
        <v>2760.3383696486835</v>
      </c>
      <c r="AS5">
        <f t="shared" si="9"/>
        <v>-288.18927427793193</v>
      </c>
      <c r="AT5">
        <f t="shared" si="9"/>
        <v>520.37088531795609</v>
      </c>
      <c r="AU5">
        <f t="shared" si="9"/>
        <v>2992.5199806887081</v>
      </c>
      <c r="AW5">
        <v>2</v>
      </c>
      <c r="AX5">
        <f>(R5*SUMPRODUCT(K6:$K$23, X6:$X$23)-$AZ$3*SUMPRODUCT(K5:$K$22, W6:$W$23))/Z5</f>
        <v>761.76382924609788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9022.3663106414388</v>
      </c>
      <c r="P6">
        <f t="shared" si="22"/>
        <v>451.11831553207196</v>
      </c>
      <c r="Q6" s="4">
        <f t="shared" si="23"/>
        <v>50</v>
      </c>
      <c r="R6">
        <f t="shared" si="0"/>
        <v>2000000</v>
      </c>
      <c r="S6">
        <f t="shared" si="1"/>
        <v>1056.2122130402743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742.76069948018267</v>
      </c>
      <c r="AC6">
        <f t="shared" si="2"/>
        <v>1016.9051599854646</v>
      </c>
      <c r="AE6">
        <f t="shared" si="3"/>
        <v>8686.5979613705258</v>
      </c>
      <c r="AF6">
        <f t="shared" si="4"/>
        <v>-434.32989806852635</v>
      </c>
      <c r="AG6">
        <f t="shared" si="4"/>
        <v>-48.139244530146762</v>
      </c>
      <c r="AH6">
        <f t="shared" si="5"/>
        <v>-5036.6987923330908</v>
      </c>
      <c r="AI6">
        <f t="shared" si="6"/>
        <v>3167.4300264387621</v>
      </c>
      <c r="AJ6">
        <f t="shared" si="7"/>
        <v>-274.14446050528193</v>
      </c>
      <c r="AK6">
        <f>G6*SUM(AB6, AE6:AF6)</f>
        <v>629.65201339475277</v>
      </c>
      <c r="AL6">
        <f t="shared" si="8"/>
        <v>3522.9375793282329</v>
      </c>
      <c r="AN6">
        <f t="shared" si="9"/>
        <v>6790.0632905163393</v>
      </c>
      <c r="AO6">
        <f t="shared" si="9"/>
        <v>-339.503164525817</v>
      </c>
      <c r="AP6">
        <f t="shared" si="9"/>
        <v>-37.629060141948528</v>
      </c>
      <c r="AQ6">
        <f t="shared" si="9"/>
        <v>-3937.0422951879173</v>
      </c>
      <c r="AR6">
        <f t="shared" si="9"/>
        <v>2475.8887706606565</v>
      </c>
      <c r="AS6">
        <f t="shared" si="9"/>
        <v>-214.2908243081196</v>
      </c>
      <c r="AT6">
        <f t="shared" si="9"/>
        <v>492.18083315978242</v>
      </c>
      <c r="AU6">
        <f t="shared" si="9"/>
        <v>2753.7787795123195</v>
      </c>
      <c r="AW6">
        <v>3</v>
      </c>
      <c r="AX6">
        <f>(R6*SUMPRODUCT(K7:$K$23, X7:$X$23)-$AZ$3*SUMPRODUCT(K6:$K$22, W7:$W$23))/Z6</f>
        <v>1056.2122130402743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9022.3663106414388</v>
      </c>
      <c r="P7">
        <f t="shared" si="22"/>
        <v>451.11831553207196</v>
      </c>
      <c r="Q7" s="4">
        <f t="shared" si="23"/>
        <v>50</v>
      </c>
      <c r="R7">
        <f t="shared" si="0"/>
        <v>2000000</v>
      </c>
      <c r="S7">
        <f t="shared" si="1"/>
        <v>1293.1826081761901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1016.9051599854646</v>
      </c>
      <c r="AC7">
        <f t="shared" si="2"/>
        <v>1229.357262028072</v>
      </c>
      <c r="AE7">
        <f t="shared" si="3"/>
        <v>8577.0651990962142</v>
      </c>
      <c r="AF7">
        <f t="shared" si="4"/>
        <v>-428.85325995481077</v>
      </c>
      <c r="AG7">
        <f t="shared" si="4"/>
        <v>-47.532237684586065</v>
      </c>
      <c r="AH7">
        <f t="shared" si="5"/>
        <v>-5024.5760103692546</v>
      </c>
      <c r="AI7">
        <f t="shared" si="6"/>
        <v>3076.1036910875628</v>
      </c>
      <c r="AJ7">
        <f t="shared" si="7"/>
        <v>-212.45210204260741</v>
      </c>
      <c r="AK7">
        <f>G7*SUM(AB7, AE7:AF7)</f>
        <v>641.55819693888088</v>
      </c>
      <c r="AL7">
        <f t="shared" si="8"/>
        <v>3505.2097859838364</v>
      </c>
      <c r="AN7">
        <f t="shared" si="9"/>
        <v>6175.9557973410256</v>
      </c>
      <c r="AO7">
        <f t="shared" si="9"/>
        <v>-308.79778986705134</v>
      </c>
      <c r="AP7">
        <f t="shared" si="9"/>
        <v>-34.225809420178322</v>
      </c>
      <c r="AQ7">
        <f t="shared" si="9"/>
        <v>-3617.9693893070221</v>
      </c>
      <c r="AR7">
        <f t="shared" si="9"/>
        <v>2214.9628087467745</v>
      </c>
      <c r="AS7">
        <f t="shared" si="9"/>
        <v>-152.97712688549774</v>
      </c>
      <c r="AT7">
        <f t="shared" si="9"/>
        <v>461.95697173129184</v>
      </c>
      <c r="AU7">
        <f t="shared" si="9"/>
        <v>2523.9426535925686</v>
      </c>
      <c r="AW7">
        <v>4</v>
      </c>
      <c r="AX7">
        <f>(R7*SUMPRODUCT(K8:$K$23, X8:$X$23)-$AZ$3*SUMPRODUCT(K7:$K$22, W8:$W$23))/Z7</f>
        <v>1293.1826081761901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9022.3663106414388</v>
      </c>
      <c r="P8">
        <f t="shared" si="22"/>
        <v>451.11831553207196</v>
      </c>
      <c r="Q8" s="4">
        <f t="shared" si="23"/>
        <v>50</v>
      </c>
      <c r="R8">
        <f t="shared" si="0"/>
        <v>2000000</v>
      </c>
      <c r="S8">
        <f t="shared" si="1"/>
        <v>1479.8419851282986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1229.357262028072</v>
      </c>
      <c r="AC8">
        <f t="shared" si="2"/>
        <v>1389.0276241698703</v>
      </c>
      <c r="AE8">
        <f t="shared" si="3"/>
        <v>8468.6852831615233</v>
      </c>
      <c r="AF8">
        <f t="shared" si="4"/>
        <v>-423.43426415807613</v>
      </c>
      <c r="AG8">
        <f t="shared" si="4"/>
        <v>-46.931619663752308</v>
      </c>
      <c r="AH8">
        <f t="shared" si="5"/>
        <v>-5011.8257595158575</v>
      </c>
      <c r="AI8">
        <f t="shared" si="6"/>
        <v>2986.4936398238378</v>
      </c>
      <c r="AJ8">
        <f t="shared" si="7"/>
        <v>-159.67036214179825</v>
      </c>
      <c r="AK8">
        <f t="shared" ref="AK8:AK23" si="24">G8*SUM(AB8:AB8, AE8:AF8)</f>
        <v>649.22257967220639</v>
      </c>
      <c r="AL8">
        <f t="shared" si="8"/>
        <v>3476.045857354246</v>
      </c>
      <c r="AN8">
        <f t="shared" si="9"/>
        <v>5617.2380398743207</v>
      </c>
      <c r="AO8">
        <f t="shared" si="9"/>
        <v>-280.861901993716</v>
      </c>
      <c r="AP8">
        <f t="shared" si="9"/>
        <v>-31.12951661721528</v>
      </c>
      <c r="AQ8">
        <f t="shared" si="9"/>
        <v>-3324.3198163888515</v>
      </c>
      <c r="AR8">
        <f t="shared" si="9"/>
        <v>1980.926804874538</v>
      </c>
      <c r="AS8">
        <f t="shared" si="9"/>
        <v>-105.90857991225118</v>
      </c>
      <c r="AT8">
        <f t="shared" si="9"/>
        <v>430.62620099145067</v>
      </c>
      <c r="AU8">
        <f t="shared" si="9"/>
        <v>2305.6444259537375</v>
      </c>
      <c r="AW8">
        <v>5</v>
      </c>
      <c r="AX8">
        <f>(R8*SUMPRODUCT(K9:$K$23, X9:$X$23)-$AZ$3*SUMPRODUCT(K8:$K$22, W9:$W$23))/Z8</f>
        <v>1479.8419851282986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9022.3663106414388</v>
      </c>
      <c r="P9">
        <f t="shared" si="22"/>
        <v>451.11831553207196</v>
      </c>
      <c r="Q9" s="4">
        <f t="shared" si="23"/>
        <v>50</v>
      </c>
      <c r="R9">
        <f t="shared" si="0"/>
        <v>2000000</v>
      </c>
      <c r="S9">
        <f t="shared" si="1"/>
        <v>1621.4077407640621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1389.0276241698703</v>
      </c>
      <c r="AC9">
        <f t="shared" si="2"/>
        <v>1502.6330504584257</v>
      </c>
      <c r="AE9">
        <f t="shared" si="3"/>
        <v>8361.4414011146982</v>
      </c>
      <c r="AF9">
        <f t="shared" si="4"/>
        <v>-418.07207005573497</v>
      </c>
      <c r="AG9">
        <f t="shared" si="4"/>
        <v>-46.337297296679189</v>
      </c>
      <c r="AH9">
        <f t="shared" si="5"/>
        <v>-5000.246817423882</v>
      </c>
      <c r="AI9">
        <f t="shared" si="6"/>
        <v>2896.7852163384023</v>
      </c>
      <c r="AJ9">
        <f t="shared" si="7"/>
        <v>-113.60542628855546</v>
      </c>
      <c r="AK9">
        <f t="shared" si="24"/>
        <v>653.26778686601835</v>
      </c>
      <c r="AL9">
        <f t="shared" si="8"/>
        <v>3436.4475769158653</v>
      </c>
      <c r="AN9">
        <f t="shared" si="9"/>
        <v>5108.9229373639791</v>
      </c>
      <c r="AO9">
        <f t="shared" si="9"/>
        <v>-255.44614686819901</v>
      </c>
      <c r="AP9">
        <f t="shared" si="9"/>
        <v>-28.312544411648723</v>
      </c>
      <c r="AQ9">
        <f t="shared" si="9"/>
        <v>-3055.1999867645409</v>
      </c>
      <c r="AR9">
        <f t="shared" si="9"/>
        <v>1769.9642593195911</v>
      </c>
      <c r="AS9">
        <f t="shared" si="9"/>
        <v>-69.414032860080567</v>
      </c>
      <c r="AT9">
        <f t="shared" si="9"/>
        <v>399.15304317218192</v>
      </c>
      <c r="AU9">
        <f t="shared" si="9"/>
        <v>2099.7032696316924</v>
      </c>
      <c r="AW9">
        <v>6</v>
      </c>
      <c r="AX9">
        <f>(R9*SUMPRODUCT(K10:$K$23, X10:$X$23)-$AZ$3*SUMPRODUCT(K9:$K$22, W10:$W$23))/Z9</f>
        <v>1621.4077407640621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9022.3663106414388</v>
      </c>
      <c r="P10">
        <f t="shared" si="22"/>
        <v>451.11831553207196</v>
      </c>
      <c r="Q10" s="4">
        <f t="shared" si="23"/>
        <v>50</v>
      </c>
      <c r="R10">
        <f t="shared" si="0"/>
        <v>2000000</v>
      </c>
      <c r="S10">
        <f t="shared" si="1"/>
        <v>1717.2508308633426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1502.6330504584257</v>
      </c>
      <c r="AC10">
        <f t="shared" si="2"/>
        <v>1571.2487739349926</v>
      </c>
      <c r="AE10">
        <f t="shared" si="3"/>
        <v>8255.2774171380734</v>
      </c>
      <c r="AF10">
        <f t="shared" si="4"/>
        <v>-412.76387085690368</v>
      </c>
      <c r="AG10">
        <f t="shared" si="4"/>
        <v>-45.748959490823253</v>
      </c>
      <c r="AH10">
        <f t="shared" si="5"/>
        <v>-4998.5933155657549</v>
      </c>
      <c r="AI10">
        <f t="shared" si="6"/>
        <v>2798.1712712245917</v>
      </c>
      <c r="AJ10">
        <f t="shared" si="7"/>
        <v>-68.615723476566927</v>
      </c>
      <c r="AK10">
        <f t="shared" si="24"/>
        <v>654.16026177177184</v>
      </c>
      <c r="AL10">
        <f t="shared" si="8"/>
        <v>3383.7158095197965</v>
      </c>
      <c r="AN10">
        <f t="shared" si="9"/>
        <v>4646.4497048089534</v>
      </c>
      <c r="AO10">
        <f t="shared" si="9"/>
        <v>-232.32248524044766</v>
      </c>
      <c r="AP10">
        <f t="shared" si="9"/>
        <v>-25.749617920792534</v>
      </c>
      <c r="AQ10">
        <f t="shared" si="9"/>
        <v>-2813.438151376185</v>
      </c>
      <c r="AR10">
        <f t="shared" si="9"/>
        <v>1574.9394502715279</v>
      </c>
      <c r="AS10">
        <f t="shared" si="9"/>
        <v>-38.620084096880056</v>
      </c>
      <c r="AT10">
        <f t="shared" si="9"/>
        <v>368.19147335946633</v>
      </c>
      <c r="AU10">
        <f t="shared" si="9"/>
        <v>1904.5108395341142</v>
      </c>
      <c r="AW10">
        <v>7</v>
      </c>
      <c r="AX10">
        <f>(R10*SUMPRODUCT(K11:$K$23, X11:$X$23)-$AZ$3*SUMPRODUCT(K10:$K$22, W11:$W$23))/Z10</f>
        <v>1717.2508308633426</v>
      </c>
    </row>
    <row r="11" spans="1:52" x14ac:dyDescent="0.25">
      <c r="A11" t="s">
        <v>33</v>
      </c>
      <c r="C11" s="7">
        <f>AU25</f>
        <v>22893.951593410678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9022.3663106414388</v>
      </c>
      <c r="P11">
        <f t="shared" si="22"/>
        <v>451.11831553207196</v>
      </c>
      <c r="Q11" s="4">
        <f t="shared" si="23"/>
        <v>50</v>
      </c>
      <c r="R11">
        <f t="shared" si="0"/>
        <v>2000000</v>
      </c>
      <c r="S11">
        <f t="shared" si="1"/>
        <v>1774.5267191690646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1571.2487739349926</v>
      </c>
      <c r="AC11">
        <f t="shared" si="2"/>
        <v>1602.9872341734626</v>
      </c>
      <c r="AE11">
        <f t="shared" si="3"/>
        <v>8150.1945627323294</v>
      </c>
      <c r="AF11">
        <f t="shared" si="4"/>
        <v>-407.5097281366165</v>
      </c>
      <c r="AG11">
        <f t="shared" si="4"/>
        <v>-45.16661307089457</v>
      </c>
      <c r="AH11">
        <f t="shared" si="5"/>
        <v>-4994.2730008179433</v>
      </c>
      <c r="AI11">
        <f t="shared" si="6"/>
        <v>2703.2452207068754</v>
      </c>
      <c r="AJ11">
        <f t="shared" si="7"/>
        <v>-31.738460238469997</v>
      </c>
      <c r="AK11">
        <f t="shared" si="24"/>
        <v>651.97535259714948</v>
      </c>
      <c r="AL11">
        <f t="shared" si="8"/>
        <v>3323.482113065555</v>
      </c>
      <c r="AN11">
        <f t="shared" si="9"/>
        <v>4225.7024339985201</v>
      </c>
      <c r="AO11">
        <f t="shared" si="9"/>
        <v>-211.28512169992601</v>
      </c>
      <c r="AP11">
        <f t="shared" si="9"/>
        <v>-23.417927672779758</v>
      </c>
      <c r="AQ11">
        <f t="shared" si="9"/>
        <v>-2589.4242662759593</v>
      </c>
      <c r="AR11">
        <f t="shared" si="9"/>
        <v>1401.5751183498551</v>
      </c>
      <c r="AS11">
        <f t="shared" si="9"/>
        <v>-16.455716197786753</v>
      </c>
      <c r="AT11">
        <f t="shared" si="9"/>
        <v>338.03534543513939</v>
      </c>
      <c r="AU11">
        <f t="shared" si="9"/>
        <v>1723.1547475872076</v>
      </c>
      <c r="AW11">
        <v>8</v>
      </c>
      <c r="AX11">
        <f>(R11*SUMPRODUCT(K12:$K$23, X12:$X$23)-$AZ$3*SUMPRODUCT(K11:$K$22, W12:$W$23))/Z11</f>
        <v>1774.5267191690646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9022.3663106414388</v>
      </c>
      <c r="P12">
        <f t="shared" si="22"/>
        <v>451.11831553207196</v>
      </c>
      <c r="Q12" s="4">
        <f t="shared" si="23"/>
        <v>50</v>
      </c>
      <c r="R12">
        <f t="shared" si="0"/>
        <v>2000000</v>
      </c>
      <c r="S12">
        <f t="shared" si="1"/>
        <v>1793.9695158211255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1602.9872341734626</v>
      </c>
      <c r="AC12">
        <f t="shared" si="2"/>
        <v>1599.8621927969616</v>
      </c>
      <c r="AE12">
        <f t="shared" si="3"/>
        <v>8046.1471739966264</v>
      </c>
      <c r="AF12">
        <f t="shared" si="4"/>
        <v>-402.3073586998313</v>
      </c>
      <c r="AG12">
        <f t="shared" si="4"/>
        <v>-44.590004977444721</v>
      </c>
      <c r="AH12">
        <f t="shared" si="5"/>
        <v>-4997.6785096363928</v>
      </c>
      <c r="AI12">
        <f t="shared" si="6"/>
        <v>2601.5713006829574</v>
      </c>
      <c r="AJ12">
        <f t="shared" si="7"/>
        <v>3.1250413765010308</v>
      </c>
      <c r="AK12">
        <f t="shared" si="24"/>
        <v>647.27789346291809</v>
      </c>
      <c r="AL12">
        <f t="shared" si="8"/>
        <v>3251.9742355223766</v>
      </c>
      <c r="AN12">
        <f t="shared" si="9"/>
        <v>3842.9105367523262</v>
      </c>
      <c r="AO12">
        <f t="shared" si="9"/>
        <v>-192.1455268376163</v>
      </c>
      <c r="AP12">
        <f t="shared" si="9"/>
        <v>-21.296577884561181</v>
      </c>
      <c r="AQ12">
        <f t="shared" si="9"/>
        <v>-2386.9351366142946</v>
      </c>
      <c r="AR12">
        <f t="shared" si="9"/>
        <v>1242.5332954158544</v>
      </c>
      <c r="AS12">
        <f t="shared" si="9"/>
        <v>1.4925471997770643</v>
      </c>
      <c r="AT12">
        <f t="shared" si="9"/>
        <v>309.14560512071245</v>
      </c>
      <c r="AU12">
        <f t="shared" si="9"/>
        <v>1553.1714477363439</v>
      </c>
      <c r="AW12">
        <v>9</v>
      </c>
      <c r="AX12">
        <f>(R12*SUMPRODUCT(K13:$K$23, X13:$X$23)-$AZ$3*SUMPRODUCT(K12:$K$22, W13:$W$23))/Z12</f>
        <v>1793.9695158211255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9022.3663106414388</v>
      </c>
      <c r="P13">
        <f t="shared" si="22"/>
        <v>451.11831553207196</v>
      </c>
      <c r="Q13" s="4">
        <f t="shared" si="23"/>
        <v>50</v>
      </c>
      <c r="R13">
        <f t="shared" si="0"/>
        <v>2000000</v>
      </c>
      <c r="S13">
        <f t="shared" si="1"/>
        <v>1778.4267464617969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1599.8621927969616</v>
      </c>
      <c r="AC13">
        <f t="shared" si="2"/>
        <v>1565.6905476079046</v>
      </c>
      <c r="AE13">
        <f t="shared" si="3"/>
        <v>7943.1068373952594</v>
      </c>
      <c r="AF13">
        <f t="shared" si="4"/>
        <v>-397.15534186976299</v>
      </c>
      <c r="AG13">
        <f t="shared" si="4"/>
        <v>-44.018977748812716</v>
      </c>
      <c r="AH13">
        <f t="shared" si="5"/>
        <v>-5005.0871543024414</v>
      </c>
      <c r="AI13">
        <f t="shared" si="6"/>
        <v>2496.8453634742418</v>
      </c>
      <c r="AJ13">
        <f t="shared" si="7"/>
        <v>34.171645189057017</v>
      </c>
      <c r="AK13">
        <f t="shared" si="24"/>
        <v>640.20695818257207</v>
      </c>
      <c r="AL13">
        <f t="shared" si="8"/>
        <v>3171.223966845871</v>
      </c>
      <c r="AN13">
        <f t="shared" si="9"/>
        <v>3494.6531112454768</v>
      </c>
      <c r="AO13">
        <f t="shared" si="9"/>
        <v>-174.73265556227386</v>
      </c>
      <c r="AP13">
        <f t="shared" si="9"/>
        <v>-19.366610659133318</v>
      </c>
      <c r="AQ13">
        <f t="shared" si="9"/>
        <v>-2202.0405559058981</v>
      </c>
      <c r="AR13">
        <f t="shared" si="9"/>
        <v>1098.5132891181713</v>
      </c>
      <c r="AS13">
        <f t="shared" si="9"/>
        <v>15.034173481603926</v>
      </c>
      <c r="AT13">
        <f t="shared" si="9"/>
        <v>281.66576177985723</v>
      </c>
      <c r="AU13">
        <f t="shared" si="9"/>
        <v>1395.2132243796327</v>
      </c>
      <c r="AW13">
        <v>10</v>
      </c>
      <c r="AX13">
        <f>(R13*SUMPRODUCT(K14:$K$23, X14:$X$23)-$AZ$3*SUMPRODUCT(K13:$K$22, W14:$W$23))/Z13</f>
        <v>1778.4267464617969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9022.3663106414388</v>
      </c>
      <c r="P14">
        <f t="shared" si="22"/>
        <v>451.11831553207196</v>
      </c>
      <c r="Q14" s="4">
        <f t="shared" si="23"/>
        <v>50</v>
      </c>
      <c r="R14">
        <f t="shared" si="0"/>
        <v>2000000</v>
      </c>
      <c r="S14">
        <f t="shared" si="1"/>
        <v>1729.9146606124837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1565.6905476079046</v>
      </c>
      <c r="AC14">
        <f t="shared" si="2"/>
        <v>1503.4113406151664</v>
      </c>
      <c r="AE14">
        <f t="shared" si="3"/>
        <v>7841.038716788521</v>
      </c>
      <c r="AF14">
        <f t="shared" si="4"/>
        <v>-392.05193583942605</v>
      </c>
      <c r="AG14">
        <f t="shared" si="4"/>
        <v>-43.453338330657225</v>
      </c>
      <c r="AH14">
        <f t="shared" si="5"/>
        <v>-5017.9856266945444</v>
      </c>
      <c r="AI14">
        <f t="shared" si="6"/>
        <v>2387.5478159238937</v>
      </c>
      <c r="AJ14">
        <f t="shared" si="7"/>
        <v>62.279206992738182</v>
      </c>
      <c r="AK14">
        <f t="shared" si="24"/>
        <v>631.02741299898992</v>
      </c>
      <c r="AL14">
        <f t="shared" si="8"/>
        <v>3080.8544359156217</v>
      </c>
      <c r="AN14">
        <f t="shared" si="9"/>
        <v>3177.8151718411468</v>
      </c>
      <c r="AO14">
        <f t="shared" si="9"/>
        <v>-158.89075859205732</v>
      </c>
      <c r="AP14">
        <f t="shared" si="9"/>
        <v>-17.610763420750658</v>
      </c>
      <c r="AQ14">
        <f t="shared" si="9"/>
        <v>-2033.6885752710421</v>
      </c>
      <c r="AR14">
        <f t="shared" si="9"/>
        <v>967.62507455729667</v>
      </c>
      <c r="AS14">
        <f t="shared" si="9"/>
        <v>25.240509072861457</v>
      </c>
      <c r="AT14">
        <f t="shared" si="9"/>
        <v>255.74270951912499</v>
      </c>
      <c r="AU14">
        <f t="shared" si="9"/>
        <v>1248.6082931492831</v>
      </c>
      <c r="AW14">
        <v>11</v>
      </c>
      <c r="AX14">
        <f>(R14*SUMPRODUCT(K15:$K$23, X15:$X$23)-$AZ$3*SUMPRODUCT(K14:$K$22, W15:$W$23))/Z14</f>
        <v>1729.9146606124837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9022.3663106414388</v>
      </c>
      <c r="P15">
        <f t="shared" si="22"/>
        <v>451.11831553207196</v>
      </c>
      <c r="Q15" s="4">
        <f t="shared" si="23"/>
        <v>50</v>
      </c>
      <c r="R15">
        <f t="shared" si="0"/>
        <v>2000000</v>
      </c>
      <c r="S15">
        <f t="shared" si="1"/>
        <v>1651.2662075639444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1503.4113406151664</v>
      </c>
      <c r="AC15">
        <f t="shared" si="2"/>
        <v>1416.5533565771784</v>
      </c>
      <c r="AE15">
        <f t="shared" si="3"/>
        <v>7739.9169334803091</v>
      </c>
      <c r="AF15">
        <f t="shared" si="4"/>
        <v>-386.99584667401547</v>
      </c>
      <c r="AG15">
        <f t="shared" si="4"/>
        <v>-42.892943308849347</v>
      </c>
      <c r="AH15">
        <f t="shared" si="5"/>
        <v>-5034.4655400522161</v>
      </c>
      <c r="AI15">
        <f t="shared" si="6"/>
        <v>2275.562603445228</v>
      </c>
      <c r="AJ15">
        <f t="shared" si="7"/>
        <v>86.85798403798799</v>
      </c>
      <c r="AK15">
        <f t="shared" si="24"/>
        <v>619.9432699195022</v>
      </c>
      <c r="AL15">
        <f t="shared" si="8"/>
        <v>2982.3638574027182</v>
      </c>
      <c r="AN15">
        <f t="shared" si="9"/>
        <v>2889.5665588182369</v>
      </c>
      <c r="AO15">
        <f t="shared" si="9"/>
        <v>-144.47832794091187</v>
      </c>
      <c r="AP15">
        <f t="shared" si="9"/>
        <v>-16.013352037204115</v>
      </c>
      <c r="AQ15">
        <f t="shared" si="9"/>
        <v>-1879.5322212219564</v>
      </c>
      <c r="AR15">
        <f t="shared" si="9"/>
        <v>849.54265761816453</v>
      </c>
      <c r="AS15">
        <f t="shared" si="9"/>
        <v>32.42695344143474</v>
      </c>
      <c r="AT15">
        <f t="shared" si="9"/>
        <v>231.44529282671775</v>
      </c>
      <c r="AU15">
        <f t="shared" si="9"/>
        <v>1113.414903886317</v>
      </c>
      <c r="AW15">
        <v>12</v>
      </c>
      <c r="AX15">
        <f>(R15*SUMPRODUCT(K16:$K$23, X16:$X$23)-$AZ$3*SUMPRODUCT(K15:$K$22, W16:$W$23))/Z15</f>
        <v>1651.2662075639444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9022.3663106414388</v>
      </c>
      <c r="P16">
        <f t="shared" si="22"/>
        <v>451.11831553207196</v>
      </c>
      <c r="Q16" s="4">
        <f t="shared" si="23"/>
        <v>50</v>
      </c>
      <c r="R16">
        <f t="shared" si="0"/>
        <v>2000000</v>
      </c>
      <c r="S16">
        <f t="shared" si="1"/>
        <v>1541.9008862628332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1416.5533565771784</v>
      </c>
      <c r="AC16">
        <f t="shared" si="2"/>
        <v>1305.6030735659451</v>
      </c>
      <c r="AE16">
        <f t="shared" si="3"/>
        <v>7639.6798853667287</v>
      </c>
      <c r="AF16">
        <f t="shared" si="4"/>
        <v>-381.98399426833646</v>
      </c>
      <c r="AG16">
        <f t="shared" si="4"/>
        <v>-42.337451297871276</v>
      </c>
      <c r="AH16">
        <f t="shared" si="5"/>
        <v>-5062.503115583042</v>
      </c>
      <c r="AI16">
        <f t="shared" si="6"/>
        <v>2152.8553242174785</v>
      </c>
      <c r="AJ16">
        <f t="shared" si="7"/>
        <v>110.9502830112333</v>
      </c>
      <c r="AK16">
        <f t="shared" si="24"/>
        <v>607.1974473372901</v>
      </c>
      <c r="AL16">
        <f t="shared" si="8"/>
        <v>2871.003054566002</v>
      </c>
      <c r="AN16">
        <f t="shared" si="9"/>
        <v>2627.3197530780812</v>
      </c>
      <c r="AO16">
        <f t="shared" si="9"/>
        <v>-131.36598765390409</v>
      </c>
      <c r="AP16">
        <f t="shared" si="9"/>
        <v>-14.560037038062214</v>
      </c>
      <c r="AQ16">
        <f t="shared" si="9"/>
        <v>-1741.0172461633417</v>
      </c>
      <c r="AR16">
        <f t="shared" si="9"/>
        <v>740.37648222277335</v>
      </c>
      <c r="AS16">
        <f t="shared" si="9"/>
        <v>38.156293789661021</v>
      </c>
      <c r="AT16">
        <f t="shared" si="9"/>
        <v>208.81789176317966</v>
      </c>
      <c r="AU16">
        <f t="shared" si="9"/>
        <v>987.35066777561406</v>
      </c>
      <c r="AW16">
        <v>13</v>
      </c>
      <c r="AX16">
        <f>(R16*SUMPRODUCT(K17:$K$23, X17:$X$23)-$AZ$3*SUMPRODUCT(K16:$K$22, W17:$W$23))/Z16</f>
        <v>1541.9008862628332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9022.3663106414388</v>
      </c>
      <c r="P17">
        <f t="shared" si="22"/>
        <v>451.11831553207196</v>
      </c>
      <c r="Q17" s="4">
        <f t="shared" si="23"/>
        <v>50</v>
      </c>
      <c r="R17">
        <f t="shared" si="0"/>
        <v>2000000</v>
      </c>
      <c r="S17">
        <f t="shared" si="1"/>
        <v>1401.245347464821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1305.6030735659451</v>
      </c>
      <c r="AC17">
        <f t="shared" si="2"/>
        <v>1171.0626908480099</v>
      </c>
      <c r="AE17">
        <f t="shared" si="3"/>
        <v>7540.2616598671375</v>
      </c>
      <c r="AF17">
        <f t="shared" si="4"/>
        <v>-377.01308299335693</v>
      </c>
      <c r="AG17">
        <f t="shared" si="4"/>
        <v>-41.786497024476652</v>
      </c>
      <c r="AH17">
        <f t="shared" si="5"/>
        <v>-5103.1904166363165</v>
      </c>
      <c r="AI17">
        <f t="shared" si="6"/>
        <v>2018.2716632129877</v>
      </c>
      <c r="AJ17">
        <f t="shared" si="7"/>
        <v>134.54038271793524</v>
      </c>
      <c r="AK17">
        <f t="shared" si="24"/>
        <v>592.81961553078077</v>
      </c>
      <c r="AL17">
        <f t="shared" si="8"/>
        <v>2745.6316614617035</v>
      </c>
      <c r="AN17">
        <f t="shared" si="9"/>
        <v>2388.7216922956154</v>
      </c>
      <c r="AO17">
        <f t="shared" si="9"/>
        <v>-119.43608461478078</v>
      </c>
      <c r="AP17">
        <f t="shared" si="9"/>
        <v>-13.237778261553375</v>
      </c>
      <c r="AQ17">
        <f t="shared" si="9"/>
        <v>-1616.668253439505</v>
      </c>
      <c r="AR17">
        <f t="shared" si="9"/>
        <v>639.37957597977618</v>
      </c>
      <c r="AS17">
        <f t="shared" si="9"/>
        <v>42.621800832008375</v>
      </c>
      <c r="AT17">
        <f t="shared" si="9"/>
        <v>187.80264387558066</v>
      </c>
      <c r="AU17">
        <f t="shared" si="9"/>
        <v>869.80402068736521</v>
      </c>
      <c r="AW17">
        <v>14</v>
      </c>
      <c r="AX17">
        <f>(R17*SUMPRODUCT(K18:$K$23, X18:$X$23)-$AZ$3*SUMPRODUCT(K17:$K$22, W18:$W$23))/Z17</f>
        <v>1401.245347464821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9022.3663106414388</v>
      </c>
      <c r="P18">
        <f t="shared" si="22"/>
        <v>451.11831553207196</v>
      </c>
      <c r="Q18" s="4">
        <f t="shared" si="23"/>
        <v>50</v>
      </c>
      <c r="R18">
        <f t="shared" si="0"/>
        <v>2000000</v>
      </c>
      <c r="S18">
        <f t="shared" si="1"/>
        <v>1232.7203749910489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1171.0626908480099</v>
      </c>
      <c r="AC18">
        <f t="shared" si="2"/>
        <v>1016.7470681251189</v>
      </c>
      <c r="AE18">
        <f t="shared" si="3"/>
        <v>7441.6426303995668</v>
      </c>
      <c r="AF18">
        <f t="shared" si="4"/>
        <v>-372.08213151997836</v>
      </c>
      <c r="AG18">
        <f t="shared" si="4"/>
        <v>-41.239971722398998</v>
      </c>
      <c r="AH18">
        <f t="shared" si="5"/>
        <v>-5146.4132733153783</v>
      </c>
      <c r="AI18">
        <f t="shared" si="6"/>
        <v>1881.9072538418113</v>
      </c>
      <c r="AJ18">
        <f t="shared" si="7"/>
        <v>154.31562272289102</v>
      </c>
      <c r="AK18">
        <f t="shared" si="24"/>
        <v>576.84362328093187</v>
      </c>
      <c r="AL18">
        <f t="shared" si="8"/>
        <v>2613.0664998456341</v>
      </c>
      <c r="AN18">
        <f t="shared" si="9"/>
        <v>2171.6474061629565</v>
      </c>
      <c r="AO18">
        <f t="shared" si="9"/>
        <v>-108.58237030814783</v>
      </c>
      <c r="AP18">
        <f t="shared" si="9"/>
        <v>-12.034799582464329</v>
      </c>
      <c r="AQ18">
        <f t="shared" si="9"/>
        <v>-1501.8451692886338</v>
      </c>
      <c r="AR18">
        <f t="shared" si="9"/>
        <v>549.1850669837105</v>
      </c>
      <c r="AS18">
        <f t="shared" si="9"/>
        <v>45.032950177909036</v>
      </c>
      <c r="AT18">
        <f t="shared" si="9"/>
        <v>168.3366187382228</v>
      </c>
      <c r="AU18">
        <f t="shared" si="9"/>
        <v>762.55463589984231</v>
      </c>
      <c r="AW18">
        <v>15</v>
      </c>
      <c r="AX18">
        <f>(R18*SUMPRODUCT(K19:$K$23, X19:$X$23)-$AZ$3*SUMPRODUCT(K18:$K$22, W19:$W$23))/Z18</f>
        <v>1232.7203749910489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9022.3663106414388</v>
      </c>
      <c r="P19">
        <f t="shared" si="22"/>
        <v>451.11831553207196</v>
      </c>
      <c r="Q19" s="4">
        <f t="shared" si="23"/>
        <v>50</v>
      </c>
      <c r="R19">
        <f t="shared" si="0"/>
        <v>2000000</v>
      </c>
      <c r="S19">
        <f t="shared" si="1"/>
        <v>1037.4289314846235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1016.7470681251189</v>
      </c>
      <c r="AC19">
        <f t="shared" si="2"/>
        <v>844.41766482538787</v>
      </c>
      <c r="AE19">
        <f t="shared" si="3"/>
        <v>7343.7758096145935</v>
      </c>
      <c r="AF19">
        <f t="shared" si="4"/>
        <v>-367.18879048072972</v>
      </c>
      <c r="AG19">
        <f t="shared" si="4"/>
        <v>-40.697614997924489</v>
      </c>
      <c r="AH19">
        <f t="shared" si="5"/>
        <v>-5198.2802900208362</v>
      </c>
      <c r="AI19">
        <f t="shared" si="6"/>
        <v>1737.6091141151028</v>
      </c>
      <c r="AJ19">
        <f t="shared" si="7"/>
        <v>172.32940329973098</v>
      </c>
      <c r="AK19">
        <f t="shared" si="24"/>
        <v>559.53338610812887</v>
      </c>
      <c r="AL19">
        <f t="shared" si="8"/>
        <v>2469.4719035229627</v>
      </c>
      <c r="AN19">
        <f t="shared" si="9"/>
        <v>1974.1551477937689</v>
      </c>
      <c r="AO19">
        <f t="shared" si="9"/>
        <v>-98.707757389688467</v>
      </c>
      <c r="AP19">
        <f t="shared" si="9"/>
        <v>-10.940340260100887</v>
      </c>
      <c r="AQ19">
        <f t="shared" si="9"/>
        <v>-1397.4026522955755</v>
      </c>
      <c r="AR19">
        <f t="shared" si="9"/>
        <v>467.10439784840406</v>
      </c>
      <c r="AS19">
        <f t="shared" si="9"/>
        <v>46.325621514070519</v>
      </c>
      <c r="AT19">
        <f t="shared" si="9"/>
        <v>150.41386654283113</v>
      </c>
      <c r="AU19">
        <f t="shared" si="9"/>
        <v>663.8438859053058</v>
      </c>
      <c r="AW19">
        <v>16</v>
      </c>
      <c r="AX19">
        <f>(R19*SUMPRODUCT(K20:$K$23, X20:$X$23)-$AZ$3*SUMPRODUCT(K19:$K$22, W20:$W$23))/Z19</f>
        <v>1037.4289314846235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9022.3663106414388</v>
      </c>
      <c r="P20">
        <f t="shared" si="22"/>
        <v>451.11831553207196</v>
      </c>
      <c r="Q20" s="4">
        <f t="shared" si="23"/>
        <v>50</v>
      </c>
      <c r="R20">
        <f t="shared" si="0"/>
        <v>2000000</v>
      </c>
      <c r="S20">
        <f t="shared" si="1"/>
        <v>817.1691150488233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844.41766482538787</v>
      </c>
      <c r="AC20">
        <f t="shared" si="2"/>
        <v>656.33746245503153</v>
      </c>
      <c r="AE20">
        <f t="shared" si="3"/>
        <v>7246.62361879935</v>
      </c>
      <c r="AF20">
        <f t="shared" si="4"/>
        <v>-362.33118093996751</v>
      </c>
      <c r="AG20">
        <f t="shared" si="4"/>
        <v>-40.159218597965328</v>
      </c>
      <c r="AH20">
        <f t="shared" si="5"/>
        <v>-5256.8099991967119</v>
      </c>
      <c r="AI20">
        <f t="shared" si="6"/>
        <v>1587.3232200647053</v>
      </c>
      <c r="AJ20">
        <f t="shared" si="7"/>
        <v>188.08020237035635</v>
      </c>
      <c r="AK20">
        <f t="shared" si="24"/>
        <v>541.00970718793394</v>
      </c>
      <c r="AL20">
        <f t="shared" si="8"/>
        <v>2316.4131296229957</v>
      </c>
      <c r="AN20">
        <f t="shared" si="9"/>
        <v>1794.4813224755592</v>
      </c>
      <c r="AO20">
        <f t="shared" si="9"/>
        <v>-89.724066123777959</v>
      </c>
      <c r="AP20">
        <f t="shared" si="9"/>
        <v>-9.9446268345315154</v>
      </c>
      <c r="AQ20">
        <f t="shared" si="9"/>
        <v>-1301.743798986513</v>
      </c>
      <c r="AR20">
        <f t="shared" si="9"/>
        <v>393.0688305307367</v>
      </c>
      <c r="AS20">
        <f t="shared" si="9"/>
        <v>46.574298326390419</v>
      </c>
      <c r="AT20">
        <f t="shared" si="9"/>
        <v>133.97022750128289</v>
      </c>
      <c r="AU20">
        <f t="shared" si="9"/>
        <v>573.61335635840999</v>
      </c>
      <c r="AW20">
        <v>17</v>
      </c>
      <c r="AX20">
        <f>(R20*SUMPRODUCT(K21:$K$23, X21:$X$23)-$AZ$3*SUMPRODUCT(K20:$K$22, W21:$W$23))/Z20</f>
        <v>817.1691150488233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9022.3663106414388</v>
      </c>
      <c r="P21">
        <f t="shared" si="22"/>
        <v>451.11831553207196</v>
      </c>
      <c r="Q21" s="4">
        <f t="shared" si="23"/>
        <v>50</v>
      </c>
      <c r="R21">
        <f t="shared" si="0"/>
        <v>2000000</v>
      </c>
      <c r="S21">
        <f t="shared" si="1"/>
        <v>571.1537720008555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656.33746245503153</v>
      </c>
      <c r="AC21">
        <f t="shared" si="2"/>
        <v>452.63201056768412</v>
      </c>
      <c r="AE21">
        <f t="shared" si="3"/>
        <v>7150.109136034308</v>
      </c>
      <c r="AF21">
        <f t="shared" si="4"/>
        <v>-357.50545680171541</v>
      </c>
      <c r="AG21">
        <f t="shared" si="4"/>
        <v>-39.624356237903491</v>
      </c>
      <c r="AH21">
        <f t="shared" si="5"/>
        <v>-5330.806963287394</v>
      </c>
      <c r="AI21">
        <f t="shared" si="6"/>
        <v>1422.1723597072951</v>
      </c>
      <c r="AJ21">
        <f t="shared" si="7"/>
        <v>203.70545188734741</v>
      </c>
      <c r="AK21">
        <f t="shared" si="24"/>
        <v>521.42587991813366</v>
      </c>
      <c r="AL21">
        <f t="shared" si="8"/>
        <v>2147.3036915127759</v>
      </c>
      <c r="AN21">
        <f t="shared" si="9"/>
        <v>1631.0124452643481</v>
      </c>
      <c r="AO21">
        <f t="shared" si="9"/>
        <v>-81.550622263217406</v>
      </c>
      <c r="AP21">
        <f t="shared" si="9"/>
        <v>-9.0387177216505226</v>
      </c>
      <c r="AQ21">
        <f t="shared" si="9"/>
        <v>-1216.0111594109055</v>
      </c>
      <c r="AR21">
        <f t="shared" si="9"/>
        <v>324.41194586857472</v>
      </c>
      <c r="AS21">
        <f t="shared" si="9"/>
        <v>46.4672805512919</v>
      </c>
      <c r="AT21">
        <f t="shared" si="9"/>
        <v>118.94253405774992</v>
      </c>
      <c r="AU21">
        <f t="shared" si="9"/>
        <v>489.82176047761646</v>
      </c>
      <c r="AW21">
        <v>18</v>
      </c>
      <c r="AX21">
        <f>(R21*SUMPRODUCT(K22:$K$23, X22:$X$23)-$AZ$3*SUMPRODUCT(K21:$K$22, W22:$W$23))/Z21</f>
        <v>571.1537720008555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9022.3663106414388</v>
      </c>
      <c r="P22">
        <f t="shared" si="22"/>
        <v>451.11831553207196</v>
      </c>
      <c r="Q22" s="4">
        <f t="shared" si="23"/>
        <v>50</v>
      </c>
      <c r="R22">
        <f t="shared" si="0"/>
        <v>2000000</v>
      </c>
      <c r="S22">
        <f t="shared" si="1"/>
        <v>298.38298078713564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452.63201056768412</v>
      </c>
      <c r="AC22">
        <f t="shared" si="2"/>
        <v>233.29102875656451</v>
      </c>
      <c r="AE22">
        <f t="shared" si="3"/>
        <v>7054.1460269467825</v>
      </c>
      <c r="AF22">
        <f t="shared" si="4"/>
        <v>-352.70730134733913</v>
      </c>
      <c r="AG22">
        <f t="shared" si="4"/>
        <v>-39.092549471344135</v>
      </c>
      <c r="AH22">
        <f t="shared" si="5"/>
        <v>-5422.5281672128631</v>
      </c>
      <c r="AI22">
        <f t="shared" si="6"/>
        <v>1239.8180089152365</v>
      </c>
      <c r="AJ22">
        <f t="shared" si="7"/>
        <v>219.3409818111196</v>
      </c>
      <c r="AK22">
        <f t="shared" si="24"/>
        <v>500.78495153169899</v>
      </c>
      <c r="AL22">
        <f t="shared" si="8"/>
        <v>1959.9439422580549</v>
      </c>
      <c r="AN22">
        <f t="shared" si="9"/>
        <v>1482.2805731493208</v>
      </c>
      <c r="AO22">
        <f t="shared" si="9"/>
        <v>-74.114028657466037</v>
      </c>
      <c r="AP22">
        <f t="shared" si="9"/>
        <v>-8.2144778992238621</v>
      </c>
      <c r="AQ22">
        <f t="shared" si="9"/>
        <v>-1139.4303617915814</v>
      </c>
      <c r="AR22">
        <f t="shared" si="9"/>
        <v>260.52170480104962</v>
      </c>
      <c r="AS22">
        <f t="shared" si="9"/>
        <v>46.089898761968726</v>
      </c>
      <c r="AT22">
        <f t="shared" si="9"/>
        <v>105.22943558942031</v>
      </c>
      <c r="AU22">
        <f t="shared" si="9"/>
        <v>411.84103915243855</v>
      </c>
      <c r="AW22">
        <v>19</v>
      </c>
      <c r="AX22">
        <f>(R22*SUMPRODUCT(K23:$K$23, X23:$X$23)-$AZ$3*SUMPRODUCT(K22:$K$22, W23:$W$23))/Z22</f>
        <v>298.38298078713564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9022.3663106414388</v>
      </c>
      <c r="P23">
        <f t="shared" si="22"/>
        <v>451.11831553207196</v>
      </c>
      <c r="Q23" s="4">
        <f t="shared" si="23"/>
        <v>50</v>
      </c>
      <c r="R23">
        <f t="shared" si="0"/>
        <v>2000000</v>
      </c>
      <c r="S23">
        <f t="shared" si="1"/>
        <v>302.47651034267699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233.29102875656451</v>
      </c>
      <c r="AC23">
        <f t="shared" si="2"/>
        <v>233.29102875656451</v>
      </c>
      <c r="AE23">
        <f t="shared" si="3"/>
        <v>6958.6795881886219</v>
      </c>
      <c r="AF23">
        <f t="shared" si="4"/>
        <v>-347.93397940943112</v>
      </c>
      <c r="AG23">
        <f t="shared" si="4"/>
        <v>-38.56349514417964</v>
      </c>
      <c r="AH23">
        <f t="shared" si="5"/>
        <v>-5525.1532980423181</v>
      </c>
      <c r="AI23">
        <f t="shared" si="6"/>
        <v>1047.0288155926928</v>
      </c>
      <c r="AJ23">
        <f t="shared" si="7"/>
        <v>0</v>
      </c>
      <c r="AK23">
        <f t="shared" si="24"/>
        <v>479.0825646275029</v>
      </c>
      <c r="AL23">
        <f t="shared" si="8"/>
        <v>1526.1113802201958</v>
      </c>
      <c r="AN23">
        <f t="shared" si="9"/>
        <v>1346.9583840466348</v>
      </c>
      <c r="AO23">
        <f t="shared" si="9"/>
        <v>-67.347919202331752</v>
      </c>
      <c r="AP23">
        <f t="shared" si="9"/>
        <v>-7.4645516357386388</v>
      </c>
      <c r="AQ23">
        <f t="shared" si="9"/>
        <v>-1069.4775443566937</v>
      </c>
      <c r="AR23">
        <f t="shared" si="9"/>
        <v>202.66836885187072</v>
      </c>
      <c r="AS23">
        <f t="shared" si="9"/>
        <v>0</v>
      </c>
      <c r="AT23">
        <f t="shared" si="9"/>
        <v>92.733724681172546</v>
      </c>
      <c r="AU23">
        <f t="shared" si="9"/>
        <v>295.40209353304328</v>
      </c>
      <c r="AW23">
        <v>20</v>
      </c>
      <c r="AX23">
        <f>(R23*SUMPRODUCT(K$23:$K24, X$23:$X24)-$AZ$3*SUMPRODUCT(K$22:$K23, W$23:$W24))/Z23</f>
        <v>302.47651034267699</v>
      </c>
    </row>
    <row r="25" spans="5:50" x14ac:dyDescent="0.25">
      <c r="AN25" s="8">
        <f t="shared" ref="AN25:AU25" si="25">SUM(AN3:AN23)</f>
        <v>77873.254077601989</v>
      </c>
      <c r="AO25" s="8">
        <f t="shared" si="25"/>
        <v>-10660.437436861173</v>
      </c>
      <c r="AP25" s="8">
        <f t="shared" si="25"/>
        <v>-902.03863575426215</v>
      </c>
      <c r="AQ25" s="8">
        <f t="shared" si="25"/>
        <v>-47799.833007616311</v>
      </c>
      <c r="AR25" s="8">
        <f t="shared" si="25"/>
        <v>18510.944997370207</v>
      </c>
      <c r="AS25" s="8">
        <f t="shared" si="25"/>
        <v>-871.75446912265556</v>
      </c>
      <c r="AT25" s="8">
        <f t="shared" si="25"/>
        <v>5254.7610651631203</v>
      </c>
      <c r="AU25" s="9">
        <f t="shared" si="25"/>
        <v>22893.951593410678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02963-5735-4A77-AF5B-46AF405187F8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10997.66891328143</v>
      </c>
      <c r="K3">
        <v>1</v>
      </c>
      <c r="L3" s="2">
        <v>0</v>
      </c>
      <c r="O3">
        <f>$C$3</f>
        <v>10997.66891328143</v>
      </c>
      <c r="P3">
        <f>O3*B5</f>
        <v>8798.1351306251436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10997.66891328143</v>
      </c>
      <c r="AF3">
        <f t="shared" ref="AF3:AG23" si="4">-$Z3*P3</f>
        <v>-8798.1351306251436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1679.0518549562862</v>
      </c>
      <c r="AJ3">
        <f t="shared" ref="AJ3:AJ23" si="7">AB3-AC3</f>
        <v>0</v>
      </c>
      <c r="AL3">
        <f t="shared" ref="AL3:AL23" si="8">SUM(AI3:AK3)</f>
        <v>1679.0518549562862</v>
      </c>
      <c r="AN3">
        <f t="shared" ref="AN3:AU23" si="9">AE3*$K3</f>
        <v>10997.66891328143</v>
      </c>
      <c r="AO3">
        <f t="shared" si="9"/>
        <v>-8798.1351306251436</v>
      </c>
      <c r="AP3">
        <f t="shared" si="9"/>
        <v>-520.48192770000003</v>
      </c>
      <c r="AQ3">
        <f t="shared" si="9"/>
        <v>0</v>
      </c>
      <c r="AR3">
        <f t="shared" si="9"/>
        <v>1679.0518549562862</v>
      </c>
      <c r="AS3">
        <f t="shared" si="9"/>
        <v>0</v>
      </c>
      <c r="AT3">
        <f t="shared" si="9"/>
        <v>0</v>
      </c>
      <c r="AU3">
        <f t="shared" si="9"/>
        <v>1679.0518549562862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6317.5495841845232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1080.9374821780239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1067.047544706722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-1067.047544706722</v>
      </c>
      <c r="AK4">
        <f>H4*SUM(AB4, AE4:AF4)</f>
        <v>0</v>
      </c>
      <c r="AL4">
        <f t="shared" si="8"/>
        <v>-6766.8455447067217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-5250.5020394778057</v>
      </c>
      <c r="AR4">
        <f t="shared" si="9"/>
        <v>-5250.5020394778057</v>
      </c>
      <c r="AS4">
        <f t="shared" si="9"/>
        <v>-982.9357653907083</v>
      </c>
      <c r="AT4">
        <f t="shared" si="9"/>
        <v>0</v>
      </c>
      <c r="AU4">
        <f t="shared" si="9"/>
        <v>-6233.4378048685139</v>
      </c>
      <c r="AW4">
        <v>1</v>
      </c>
      <c r="AX4">
        <f>(R4*SUMPRODUCT(K5:$K$23, X5:$X$23)-$AZ$3*SUMPRODUCT(K4:$K$22, W5:$W$23))/Z4</f>
        <v>1080.9374821780239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10997.66891328143</v>
      </c>
      <c r="P5">
        <f t="shared" ref="P5:P23" si="22">O5*$C$5</f>
        <v>549.88344566407147</v>
      </c>
      <c r="Q5" s="4">
        <f t="shared" ref="Q5:Q23" si="23">$C$8</f>
        <v>50</v>
      </c>
      <c r="R5">
        <f t="shared" si="0"/>
        <v>2000000</v>
      </c>
      <c r="S5">
        <f t="shared" si="1"/>
        <v>2010.7547166647591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1067.047544706722</v>
      </c>
      <c r="AC5">
        <f t="shared" si="2"/>
        <v>1959.3182868093572</v>
      </c>
      <c r="AE5">
        <f t="shared" si="3"/>
        <v>10716.341299852165</v>
      </c>
      <c r="AF5">
        <f t="shared" si="4"/>
        <v>-535.81706499260827</v>
      </c>
      <c r="AG5">
        <f t="shared" si="4"/>
        <v>-48.720967071987786</v>
      </c>
      <c r="AH5">
        <f t="shared" si="5"/>
        <v>-5718.517100488556</v>
      </c>
      <c r="AI5">
        <f t="shared" si="6"/>
        <v>4413.286167299013</v>
      </c>
      <c r="AJ5">
        <f t="shared" si="7"/>
        <v>-892.27074210263527</v>
      </c>
      <c r="AK5">
        <f>H5*SUM(AB5, AE5:AF5)</f>
        <v>962.47721232104573</v>
      </c>
      <c r="AL5">
        <f t="shared" si="8"/>
        <v>4483.4926375174236</v>
      </c>
      <c r="AN5">
        <f t="shared" si="9"/>
        <v>9093.4622994518686</v>
      </c>
      <c r="AO5">
        <f t="shared" si="9"/>
        <v>-454.67311497259345</v>
      </c>
      <c r="AP5">
        <f t="shared" si="9"/>
        <v>-41.342680758783665</v>
      </c>
      <c r="AQ5">
        <f t="shared" si="9"/>
        <v>-4852.5068591069294</v>
      </c>
      <c r="AR5">
        <f t="shared" si="9"/>
        <v>3744.9396446135625</v>
      </c>
      <c r="AS5">
        <f t="shared" si="9"/>
        <v>-757.1455711592713</v>
      </c>
      <c r="AT5">
        <f t="shared" si="9"/>
        <v>816.71999793844759</v>
      </c>
      <c r="AU5">
        <f t="shared" si="9"/>
        <v>3804.514071392739</v>
      </c>
      <c r="AW5">
        <v>2</v>
      </c>
      <c r="AX5">
        <f>(R5*SUMPRODUCT(K6:$K$23, X6:$X$23)-$AZ$3*SUMPRODUCT(K5:$K$22, W6:$W$23))/Z5</f>
        <v>2010.7547166647591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10997.66891328143</v>
      </c>
      <c r="P6">
        <f t="shared" si="22"/>
        <v>549.88344566407147</v>
      </c>
      <c r="Q6" s="4">
        <f t="shared" si="23"/>
        <v>50</v>
      </c>
      <c r="R6">
        <f t="shared" si="0"/>
        <v>2000000</v>
      </c>
      <c r="S6">
        <f t="shared" si="1"/>
        <v>2794.8773982312377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1959.3182868093572</v>
      </c>
      <c r="AC6">
        <f t="shared" si="2"/>
        <v>2688.1129863204915</v>
      </c>
      <c r="AE6">
        <f t="shared" si="3"/>
        <v>10577.557585801138</v>
      </c>
      <c r="AF6">
        <f t="shared" si="4"/>
        <v>-528.87787929005685</v>
      </c>
      <c r="AG6">
        <f t="shared" si="4"/>
        <v>-48.089998295125341</v>
      </c>
      <c r="AH6">
        <f t="shared" si="5"/>
        <v>-5750.3642457026253</v>
      </c>
      <c r="AI6">
        <f t="shared" si="6"/>
        <v>4250.2254625133301</v>
      </c>
      <c r="AJ6">
        <f t="shared" si="7"/>
        <v>-728.79469951113424</v>
      </c>
      <c r="AK6">
        <f>H6*SUM(AB6, AE6:AF6)</f>
        <v>1027.5484042844166</v>
      </c>
      <c r="AL6">
        <f t="shared" si="8"/>
        <v>4548.9791672866122</v>
      </c>
      <c r="AN6">
        <f t="shared" si="9"/>
        <v>8268.1719340604996</v>
      </c>
      <c r="AO6">
        <f t="shared" si="9"/>
        <v>-413.40859670302495</v>
      </c>
      <c r="AP6">
        <f t="shared" si="9"/>
        <v>-37.590565779241508</v>
      </c>
      <c r="AQ6">
        <f t="shared" si="9"/>
        <v>-4494.894013223412</v>
      </c>
      <c r="AR6">
        <f t="shared" si="9"/>
        <v>3322.2787583548211</v>
      </c>
      <c r="AS6">
        <f t="shared" si="9"/>
        <v>-569.67781374017693</v>
      </c>
      <c r="AT6">
        <f t="shared" si="9"/>
        <v>803.20497508778988</v>
      </c>
      <c r="AU6">
        <f t="shared" si="9"/>
        <v>3555.805919702434</v>
      </c>
      <c r="AW6">
        <v>3</v>
      </c>
      <c r="AX6">
        <f>(R6*SUMPRODUCT(K7:$K$23, X7:$X$23)-$AZ$3*SUMPRODUCT(K6:$K$22, W7:$W$23))/Z6</f>
        <v>2794.8773982312377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10997.66891328143</v>
      </c>
      <c r="P7">
        <f t="shared" si="22"/>
        <v>549.88344566407147</v>
      </c>
      <c r="Q7" s="4">
        <f t="shared" si="23"/>
        <v>50</v>
      </c>
      <c r="R7">
        <f t="shared" si="0"/>
        <v>2000000</v>
      </c>
      <c r="S7">
        <f t="shared" si="1"/>
        <v>3438.2387000991866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2688.1129863204915</v>
      </c>
      <c r="AC7">
        <f t="shared" si="2"/>
        <v>3263.863873236136</v>
      </c>
      <c r="AE7">
        <f t="shared" si="3"/>
        <v>10439.907576758958</v>
      </c>
      <c r="AF7">
        <f t="shared" si="4"/>
        <v>-521.9953788379479</v>
      </c>
      <c r="AG7">
        <f t="shared" si="4"/>
        <v>-47.464183815131562</v>
      </c>
      <c r="AH7">
        <f t="shared" si="5"/>
        <v>-5796.5798817010918</v>
      </c>
      <c r="AI7">
        <f t="shared" si="6"/>
        <v>4073.8681324047875</v>
      </c>
      <c r="AJ7">
        <f t="shared" si="7"/>
        <v>-575.75088691564451</v>
      </c>
      <c r="AK7">
        <f>H7*SUM(AB7, AE7:AF7)</f>
        <v>1078.722787065914</v>
      </c>
      <c r="AL7">
        <f t="shared" si="8"/>
        <v>4576.8400325550574</v>
      </c>
      <c r="AN7">
        <f t="shared" si="9"/>
        <v>7517.3041390874614</v>
      </c>
      <c r="AO7">
        <f t="shared" si="9"/>
        <v>-375.86520695437304</v>
      </c>
      <c r="AP7">
        <f t="shared" si="9"/>
        <v>-34.176806914095792</v>
      </c>
      <c r="AQ7">
        <f t="shared" si="9"/>
        <v>-4173.8543772425201</v>
      </c>
      <c r="AR7">
        <f t="shared" si="9"/>
        <v>2933.4077479764733</v>
      </c>
      <c r="AS7">
        <f t="shared" si="9"/>
        <v>-414.57211124448452</v>
      </c>
      <c r="AT7">
        <f t="shared" si="9"/>
        <v>776.73937365027916</v>
      </c>
      <c r="AU7">
        <f t="shared" si="9"/>
        <v>3295.5750103822684</v>
      </c>
      <c r="AW7">
        <v>4</v>
      </c>
      <c r="AX7">
        <f>(R7*SUMPRODUCT(K8:$K$23, X8:$X$23)-$AZ$3*SUMPRODUCT(K7:$K$22, W8:$W$23))/Z7</f>
        <v>3438.2387000991866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10997.66891328143</v>
      </c>
      <c r="P8">
        <f t="shared" si="22"/>
        <v>549.88344566407147</v>
      </c>
      <c r="Q8" s="4">
        <f t="shared" si="23"/>
        <v>50</v>
      </c>
      <c r="R8">
        <f t="shared" si="0"/>
        <v>2000000</v>
      </c>
      <c r="S8">
        <f t="shared" si="1"/>
        <v>3954.3766383130805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3263.863873236136</v>
      </c>
      <c r="AC8">
        <f t="shared" si="2"/>
        <v>3704.7289392844941</v>
      </c>
      <c r="AE8">
        <f t="shared" si="3"/>
        <v>10303.364098641881</v>
      </c>
      <c r="AF8">
        <f t="shared" si="4"/>
        <v>-515.16820493209411</v>
      </c>
      <c r="AG8">
        <f t="shared" si="4"/>
        <v>-46.843400087262744</v>
      </c>
      <c r="AH8">
        <f t="shared" si="5"/>
        <v>-5845.6755887001345</v>
      </c>
      <c r="AI8">
        <f t="shared" si="6"/>
        <v>3895.6769049223913</v>
      </c>
      <c r="AJ8">
        <f t="shared" si="7"/>
        <v>-440.86506604835813</v>
      </c>
      <c r="AK8">
        <f t="shared" ref="AK8:AK23" si="24">H8*SUM(AB8:AB8, AE8:AF8)</f>
        <v>1116.8908583770967</v>
      </c>
      <c r="AL8">
        <f t="shared" si="8"/>
        <v>4571.7026972511303</v>
      </c>
      <c r="AN8">
        <f t="shared" si="9"/>
        <v>6834.1716356662355</v>
      </c>
      <c r="AO8">
        <f t="shared" si="9"/>
        <v>-341.70858178331179</v>
      </c>
      <c r="AP8">
        <f t="shared" si="9"/>
        <v>-31.071000998279231</v>
      </c>
      <c r="AQ8">
        <f t="shared" si="9"/>
        <v>-3877.4083801296474</v>
      </c>
      <c r="AR8">
        <f t="shared" si="9"/>
        <v>2583.9836727549978</v>
      </c>
      <c r="AS8">
        <f t="shared" si="9"/>
        <v>-292.42366868709968</v>
      </c>
      <c r="AT8">
        <f t="shared" si="9"/>
        <v>740.82831115924569</v>
      </c>
      <c r="AU8">
        <f t="shared" si="9"/>
        <v>3032.3883152271442</v>
      </c>
      <c r="AW8">
        <v>5</v>
      </c>
      <c r="AX8">
        <f>(R8*SUMPRODUCT(K9:$K$23, X9:$X$23)-$AZ$3*SUMPRODUCT(K8:$K$22, W9:$W$23))/Z8</f>
        <v>3954.3766383130805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10997.66891328143</v>
      </c>
      <c r="P9">
        <f t="shared" si="22"/>
        <v>549.88344566407147</v>
      </c>
      <c r="Q9" s="4">
        <f t="shared" si="23"/>
        <v>50</v>
      </c>
      <c r="R9">
        <f t="shared" si="0"/>
        <v>2000000</v>
      </c>
      <c r="S9">
        <f t="shared" si="1"/>
        <v>4351.1233758936887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3704.7289392844941</v>
      </c>
      <c r="AC9">
        <f t="shared" si="2"/>
        <v>4022.8181801738247</v>
      </c>
      <c r="AE9">
        <f t="shared" si="3"/>
        <v>10167.862094876624</v>
      </c>
      <c r="AF9">
        <f t="shared" si="4"/>
        <v>-508.39310474383115</v>
      </c>
      <c r="AG9">
        <f t="shared" si="4"/>
        <v>-46.22735133714253</v>
      </c>
      <c r="AH9">
        <f t="shared" si="5"/>
        <v>-5904.5899699034308</v>
      </c>
      <c r="AI9">
        <f t="shared" si="6"/>
        <v>3708.6516688922202</v>
      </c>
      <c r="AJ9">
        <f t="shared" si="7"/>
        <v>-318.08924088933054</v>
      </c>
      <c r="AK9">
        <f t="shared" si="24"/>
        <v>1143.6011452160963</v>
      </c>
      <c r="AL9">
        <f t="shared" si="8"/>
        <v>4534.1635732189861</v>
      </c>
      <c r="AN9">
        <f t="shared" si="9"/>
        <v>6212.6637488057622</v>
      </c>
      <c r="AO9">
        <f t="shared" si="9"/>
        <v>-310.63318744028805</v>
      </c>
      <c r="AP9">
        <f t="shared" si="9"/>
        <v>-28.245366348967753</v>
      </c>
      <c r="AQ9">
        <f t="shared" si="9"/>
        <v>-3607.7625478481928</v>
      </c>
      <c r="AR9">
        <f t="shared" si="9"/>
        <v>2266.0226471683141</v>
      </c>
      <c r="AS9">
        <f t="shared" si="9"/>
        <v>-194.35565483859625</v>
      </c>
      <c r="AT9">
        <f t="shared" si="9"/>
        <v>698.75154793422723</v>
      </c>
      <c r="AU9">
        <f t="shared" si="9"/>
        <v>2770.418540263945</v>
      </c>
      <c r="AW9">
        <v>6</v>
      </c>
      <c r="AX9">
        <f>(R9*SUMPRODUCT(K10:$K$23, X10:$X$23)-$AZ$3*SUMPRODUCT(K9:$K$22, W10:$W$23))/Z9</f>
        <v>4351.1233758936887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10997.66891328143</v>
      </c>
      <c r="P10">
        <f t="shared" si="22"/>
        <v>549.88344566407147</v>
      </c>
      <c r="Q10" s="4">
        <f t="shared" si="23"/>
        <v>50</v>
      </c>
      <c r="R10">
        <f t="shared" si="0"/>
        <v>2000000</v>
      </c>
      <c r="S10">
        <f t="shared" si="1"/>
        <v>4637.4875379179311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4022.8181801738247</v>
      </c>
      <c r="AC10">
        <f t="shared" si="2"/>
        <v>4230.854174836204</v>
      </c>
      <c r="AE10">
        <f t="shared" si="3"/>
        <v>10033.349535665426</v>
      </c>
      <c r="AF10">
        <f t="shared" si="4"/>
        <v>-501.6674767832713</v>
      </c>
      <c r="AG10">
        <f t="shared" si="4"/>
        <v>-45.615801015561416</v>
      </c>
      <c r="AH10">
        <f t="shared" si="5"/>
        <v>-5971.0723283873849</v>
      </c>
      <c r="AI10">
        <f t="shared" si="6"/>
        <v>3514.9939294792075</v>
      </c>
      <c r="AJ10">
        <f t="shared" si="7"/>
        <v>-208.03599466237938</v>
      </c>
      <c r="AK10">
        <f t="shared" si="24"/>
        <v>1159.8856944564984</v>
      </c>
      <c r="AL10">
        <f t="shared" si="8"/>
        <v>4466.8436292733268</v>
      </c>
      <c r="AN10">
        <f t="shared" si="9"/>
        <v>5647.2304481803376</v>
      </c>
      <c r="AO10">
        <f t="shared" si="9"/>
        <v>-282.36152240901691</v>
      </c>
      <c r="AP10">
        <f t="shared" si="9"/>
        <v>-25.674670208340292</v>
      </c>
      <c r="AQ10">
        <f t="shared" si="9"/>
        <v>-3360.7940539988322</v>
      </c>
      <c r="AR10">
        <f t="shared" si="9"/>
        <v>1978.4002015641483</v>
      </c>
      <c r="AS10">
        <f t="shared" si="9"/>
        <v>-117.09222321007826</v>
      </c>
      <c r="AT10">
        <f t="shared" si="9"/>
        <v>652.83699993305572</v>
      </c>
      <c r="AU10">
        <f t="shared" si="9"/>
        <v>2514.1449782871259</v>
      </c>
      <c r="AW10">
        <v>7</v>
      </c>
      <c r="AX10">
        <f>(R10*SUMPRODUCT(K11:$K$23, X11:$X$23)-$AZ$3*SUMPRODUCT(K10:$K$22, W11:$W$23))/Z10</f>
        <v>4637.4875379179311</v>
      </c>
    </row>
    <row r="11" spans="1:52" x14ac:dyDescent="0.25">
      <c r="A11" t="s">
        <v>33</v>
      </c>
      <c r="C11" s="7">
        <f>AU25</f>
        <v>28205.704400742779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10997.66891328143</v>
      </c>
      <c r="P11">
        <f t="shared" si="22"/>
        <v>549.88344566407147</v>
      </c>
      <c r="Q11" s="4">
        <f t="shared" si="23"/>
        <v>50</v>
      </c>
      <c r="R11">
        <f t="shared" si="0"/>
        <v>2000000</v>
      </c>
      <c r="S11">
        <f t="shared" si="1"/>
        <v>4816.2504516789177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4230.854174836204</v>
      </c>
      <c r="AC11">
        <f t="shared" si="2"/>
        <v>4335.4215247180837</v>
      </c>
      <c r="AE11">
        <f t="shared" si="3"/>
        <v>9899.7199183739358</v>
      </c>
      <c r="AF11">
        <f t="shared" si="4"/>
        <v>-494.9859959186968</v>
      </c>
      <c r="AG11">
        <f t="shared" si="4"/>
        <v>-45.008264917024619</v>
      </c>
      <c r="AH11">
        <f t="shared" si="5"/>
        <v>-6055.1235352474505</v>
      </c>
      <c r="AI11">
        <f t="shared" si="6"/>
        <v>3304.6021222907639</v>
      </c>
      <c r="AJ11">
        <f t="shared" si="7"/>
        <v>-104.56734988187964</v>
      </c>
      <c r="AK11">
        <f t="shared" si="24"/>
        <v>1166.8245446614235</v>
      </c>
      <c r="AL11">
        <f t="shared" si="8"/>
        <v>4366.859317070308</v>
      </c>
      <c r="AN11">
        <f t="shared" si="9"/>
        <v>5132.7940987155871</v>
      </c>
      <c r="AO11">
        <f t="shared" si="9"/>
        <v>-256.63970493577938</v>
      </c>
      <c r="AP11">
        <f t="shared" si="9"/>
        <v>-23.335827524853585</v>
      </c>
      <c r="AQ11">
        <f t="shared" si="9"/>
        <v>-3139.4526920936296</v>
      </c>
      <c r="AR11">
        <f t="shared" si="9"/>
        <v>1713.3658741613249</v>
      </c>
      <c r="AS11">
        <f t="shared" si="9"/>
        <v>-54.215945584064407</v>
      </c>
      <c r="AT11">
        <f t="shared" si="9"/>
        <v>604.97369485766046</v>
      </c>
      <c r="AU11">
        <f t="shared" si="9"/>
        <v>2264.1236234349212</v>
      </c>
      <c r="AW11">
        <v>8</v>
      </c>
      <c r="AX11">
        <f>(R11*SUMPRODUCT(K12:$K$23, X12:$X$23)-$AZ$3*SUMPRODUCT(K11:$K$22, W12:$W$23))/Z11</f>
        <v>4816.2504516789177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10997.66891328143</v>
      </c>
      <c r="P12">
        <f t="shared" si="22"/>
        <v>549.88344566407147</v>
      </c>
      <c r="Q12" s="4">
        <f t="shared" si="23"/>
        <v>50</v>
      </c>
      <c r="R12">
        <f t="shared" si="0"/>
        <v>2000000</v>
      </c>
      <c r="S12">
        <f t="shared" si="1"/>
        <v>4889.388049960191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4335.4215247180837</v>
      </c>
      <c r="AC12">
        <f t="shared" si="2"/>
        <v>4342.1872565594276</v>
      </c>
      <c r="AE12">
        <f t="shared" si="3"/>
        <v>9766.8537083079773</v>
      </c>
      <c r="AF12">
        <f t="shared" si="4"/>
        <v>-488.34268541539882</v>
      </c>
      <c r="AG12">
        <f t="shared" si="4"/>
        <v>-44.404199586845863</v>
      </c>
      <c r="AH12">
        <f t="shared" si="5"/>
        <v>-6159.3072403403548</v>
      </c>
      <c r="AI12">
        <f t="shared" si="6"/>
        <v>3074.7995829653773</v>
      </c>
      <c r="AJ12">
        <f t="shared" si="7"/>
        <v>-6.7657318413439498</v>
      </c>
      <c r="AK12">
        <f t="shared" si="24"/>
        <v>1164.9714359641398</v>
      </c>
      <c r="AL12">
        <f t="shared" si="8"/>
        <v>4233.0052870881736</v>
      </c>
      <c r="AN12">
        <f t="shared" si="9"/>
        <v>4664.7350856163939</v>
      </c>
      <c r="AO12">
        <f t="shared" si="9"/>
        <v>-233.23675428081967</v>
      </c>
      <c r="AP12">
        <f t="shared" si="9"/>
        <v>-21.207835598610291</v>
      </c>
      <c r="AQ12">
        <f t="shared" si="9"/>
        <v>-2941.7392176834628</v>
      </c>
      <c r="AR12">
        <f t="shared" si="9"/>
        <v>1468.5512780535005</v>
      </c>
      <c r="AS12">
        <f t="shared" si="9"/>
        <v>-3.2313729316271993</v>
      </c>
      <c r="AT12">
        <f t="shared" si="9"/>
        <v>556.40058645091324</v>
      </c>
      <c r="AU12">
        <f t="shared" si="9"/>
        <v>2021.7204915727868</v>
      </c>
      <c r="AW12">
        <v>9</v>
      </c>
      <c r="AX12">
        <f>(R12*SUMPRODUCT(K13:$K$23, X13:$X$23)-$AZ$3*SUMPRODUCT(K12:$K$22, W13:$W$23))/Z12</f>
        <v>4889.388049960191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10997.66891328143</v>
      </c>
      <c r="P13">
        <f t="shared" si="22"/>
        <v>549.88344566407147</v>
      </c>
      <c r="Q13" s="4">
        <f t="shared" si="23"/>
        <v>50</v>
      </c>
      <c r="R13">
        <f t="shared" si="0"/>
        <v>2000000</v>
      </c>
      <c r="S13">
        <f t="shared" si="1"/>
        <v>4863.4286946514458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4342.1872565594276</v>
      </c>
      <c r="AC13">
        <f t="shared" si="2"/>
        <v>4260.6806982316521</v>
      </c>
      <c r="AE13">
        <f t="shared" si="3"/>
        <v>9634.6751656690358</v>
      </c>
      <c r="AF13">
        <f t="shared" si="4"/>
        <v>-481.73375828345172</v>
      </c>
      <c r="AG13">
        <f t="shared" si="4"/>
        <v>-43.80326068024123</v>
      </c>
      <c r="AH13">
        <f t="shared" si="5"/>
        <v>-6275.8764294467774</v>
      </c>
      <c r="AI13">
        <f t="shared" si="6"/>
        <v>2833.261717258566</v>
      </c>
      <c r="AJ13">
        <f t="shared" si="7"/>
        <v>81.506558327775565</v>
      </c>
      <c r="AK13">
        <f t="shared" si="24"/>
        <v>1154.8051500311026</v>
      </c>
      <c r="AL13">
        <f t="shared" si="8"/>
        <v>4069.5734256174442</v>
      </c>
      <c r="AN13">
        <f t="shared" si="9"/>
        <v>4238.8763279666528</v>
      </c>
      <c r="AO13">
        <f t="shared" si="9"/>
        <v>-211.94381639833259</v>
      </c>
      <c r="AP13">
        <f t="shared" si="9"/>
        <v>-19.271703673710054</v>
      </c>
      <c r="AQ13">
        <f t="shared" si="9"/>
        <v>-2761.1376176768613</v>
      </c>
      <c r="AR13">
        <f t="shared" si="9"/>
        <v>1246.5231902177486</v>
      </c>
      <c r="AS13">
        <f t="shared" si="9"/>
        <v>35.859664672529689</v>
      </c>
      <c r="AT13">
        <f t="shared" si="9"/>
        <v>508.06863020388118</v>
      </c>
      <c r="AU13">
        <f t="shared" si="9"/>
        <v>1790.4514850941594</v>
      </c>
      <c r="AW13">
        <v>10</v>
      </c>
      <c r="AX13">
        <f>(R13*SUMPRODUCT(K14:$K$23, X14:$X$23)-$AZ$3*SUMPRODUCT(K13:$K$22, W14:$W$23))/Z13</f>
        <v>4863.4286946514458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10997.66891328143</v>
      </c>
      <c r="P14">
        <f t="shared" si="22"/>
        <v>549.88344566407147</v>
      </c>
      <c r="Q14" s="4">
        <f t="shared" si="23"/>
        <v>50</v>
      </c>
      <c r="R14">
        <f t="shared" si="0"/>
        <v>2000000</v>
      </c>
      <c r="S14">
        <f t="shared" si="1"/>
        <v>4739.6165908516614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4260.6806982316521</v>
      </c>
      <c r="AC14">
        <f t="shared" si="2"/>
        <v>4095.4868840328018</v>
      </c>
      <c r="AE14">
        <f t="shared" si="3"/>
        <v>9503.0490179767876</v>
      </c>
      <c r="AF14">
        <f t="shared" si="4"/>
        <v>-475.15245089883933</v>
      </c>
      <c r="AG14">
        <f t="shared" si="4"/>
        <v>-43.20483319197011</v>
      </c>
      <c r="AH14">
        <f t="shared" si="5"/>
        <v>-6415.7952587482714</v>
      </c>
      <c r="AI14">
        <f t="shared" si="6"/>
        <v>2568.8964751377071</v>
      </c>
      <c r="AJ14">
        <f t="shared" si="7"/>
        <v>165.1938141988503</v>
      </c>
      <c r="AK14">
        <f t="shared" si="24"/>
        <v>1137.1301337470734</v>
      </c>
      <c r="AL14">
        <f t="shared" si="8"/>
        <v>3871.2204230836305</v>
      </c>
      <c r="AN14">
        <f t="shared" si="9"/>
        <v>3851.3944948923063</v>
      </c>
      <c r="AO14">
        <f t="shared" si="9"/>
        <v>-192.56972474461531</v>
      </c>
      <c r="AP14">
        <f t="shared" si="9"/>
        <v>-17.510049289814209</v>
      </c>
      <c r="AQ14">
        <f t="shared" si="9"/>
        <v>-2600.1926848063335</v>
      </c>
      <c r="AR14">
        <f t="shared" si="9"/>
        <v>1041.1220360515438</v>
      </c>
      <c r="AS14">
        <f t="shared" si="9"/>
        <v>66.949727965432317</v>
      </c>
      <c r="AT14">
        <f t="shared" si="9"/>
        <v>460.85595568379381</v>
      </c>
      <c r="AU14">
        <f t="shared" si="9"/>
        <v>1568.9277197007698</v>
      </c>
      <c r="AW14">
        <v>11</v>
      </c>
      <c r="AX14">
        <f>(R14*SUMPRODUCT(K15:$K$23, X15:$X$23)-$AZ$3*SUMPRODUCT(K14:$K$22, W15:$W$23))/Z14</f>
        <v>4739.6165908516614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10997.66891328143</v>
      </c>
      <c r="P15">
        <f t="shared" si="22"/>
        <v>549.88344566407147</v>
      </c>
      <c r="Q15" s="4">
        <f t="shared" si="23"/>
        <v>50</v>
      </c>
      <c r="R15">
        <f t="shared" si="0"/>
        <v>2000000</v>
      </c>
      <c r="S15">
        <f t="shared" si="1"/>
        <v>4519.7249655589239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4095.4868840328018</v>
      </c>
      <c r="AC15">
        <f t="shared" si="2"/>
        <v>3851.5557144718332</v>
      </c>
      <c r="AE15">
        <f t="shared" si="3"/>
        <v>9371.8389662190839</v>
      </c>
      <c r="AF15">
        <f t="shared" si="4"/>
        <v>-468.59194831095414</v>
      </c>
      <c r="AG15">
        <f t="shared" si="4"/>
        <v>-42.608297449749102</v>
      </c>
      <c r="AH15">
        <f t="shared" si="5"/>
        <v>-6579.4964120523437</v>
      </c>
      <c r="AI15">
        <f t="shared" si="6"/>
        <v>2281.142308406037</v>
      </c>
      <c r="AJ15">
        <f t="shared" si="7"/>
        <v>243.93116956096856</v>
      </c>
      <c r="AK15">
        <f t="shared" si="24"/>
        <v>1112.3276574568895</v>
      </c>
      <c r="AL15">
        <f t="shared" si="8"/>
        <v>3637.4011354238951</v>
      </c>
      <c r="AN15">
        <f t="shared" si="9"/>
        <v>3498.8169387548423</v>
      </c>
      <c r="AO15">
        <f t="shared" si="9"/>
        <v>-174.94084693774209</v>
      </c>
      <c r="AP15">
        <f t="shared" si="9"/>
        <v>-15.90708433916148</v>
      </c>
      <c r="AQ15">
        <f t="shared" si="9"/>
        <v>-2456.3432617592957</v>
      </c>
      <c r="AR15">
        <f t="shared" si="9"/>
        <v>851.62574571864309</v>
      </c>
      <c r="AS15">
        <f t="shared" si="9"/>
        <v>91.067560062282539</v>
      </c>
      <c r="AT15">
        <f t="shared" si="9"/>
        <v>415.26864294017577</v>
      </c>
      <c r="AU15">
        <f t="shared" si="9"/>
        <v>1357.9619487211014</v>
      </c>
      <c r="AW15">
        <v>12</v>
      </c>
      <c r="AX15">
        <f>(R15*SUMPRODUCT(K16:$K$23, X16:$X$23)-$AZ$3*SUMPRODUCT(K15:$K$22, W16:$W$23))/Z15</f>
        <v>4519.7249655589239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10997.66891328143</v>
      </c>
      <c r="P16">
        <f t="shared" si="22"/>
        <v>549.88344566407147</v>
      </c>
      <c r="Q16" s="4">
        <f t="shared" si="23"/>
        <v>50</v>
      </c>
      <c r="R16">
        <f t="shared" si="0"/>
        <v>2000000</v>
      </c>
      <c r="S16">
        <f t="shared" si="1"/>
        <v>4214.5503452789389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3851.5557144718332</v>
      </c>
      <c r="AC16">
        <f t="shared" si="2"/>
        <v>3541.3651190262276</v>
      </c>
      <c r="AE16">
        <f t="shared" si="3"/>
        <v>9241.0240451205846</v>
      </c>
      <c r="AF16">
        <f t="shared" si="4"/>
        <v>-462.05120225602923</v>
      </c>
      <c r="AG16">
        <f t="shared" si="4"/>
        <v>-42.013558136672863</v>
      </c>
      <c r="AH16">
        <f t="shared" si="5"/>
        <v>-6746.2535431498791</v>
      </c>
      <c r="AI16">
        <f t="shared" si="6"/>
        <v>1990.7057415780046</v>
      </c>
      <c r="AJ16">
        <f t="shared" si="7"/>
        <v>310.1905954456056</v>
      </c>
      <c r="AK16">
        <f t="shared" si="24"/>
        <v>1080.8195897083897</v>
      </c>
      <c r="AL16">
        <f t="shared" si="8"/>
        <v>3381.7159267319998</v>
      </c>
      <c r="AN16">
        <f t="shared" si="9"/>
        <v>3178.0291028842439</v>
      </c>
      <c r="AO16">
        <f t="shared" si="9"/>
        <v>-158.90145514421218</v>
      </c>
      <c r="AP16">
        <f t="shared" si="9"/>
        <v>-14.448648745218495</v>
      </c>
      <c r="AQ16">
        <f t="shared" si="9"/>
        <v>-2320.0664764947592</v>
      </c>
      <c r="AR16">
        <f t="shared" si="9"/>
        <v>684.6125225000543</v>
      </c>
      <c r="AS16">
        <f t="shared" si="9"/>
        <v>106.67591978484717</v>
      </c>
      <c r="AT16">
        <f t="shared" si="9"/>
        <v>371.69864446725927</v>
      </c>
      <c r="AU16">
        <f t="shared" si="9"/>
        <v>1162.9870867521608</v>
      </c>
      <c r="AW16">
        <v>13</v>
      </c>
      <c r="AX16">
        <f>(R16*SUMPRODUCT(K17:$K$23, X17:$X$23)-$AZ$3*SUMPRODUCT(K16:$K$22, W17:$W$23))/Z16</f>
        <v>4214.5503452789389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10997.66891328143</v>
      </c>
      <c r="P17">
        <f t="shared" si="22"/>
        <v>549.88344566407147</v>
      </c>
      <c r="Q17" s="4">
        <f t="shared" si="23"/>
        <v>50</v>
      </c>
      <c r="R17">
        <f t="shared" si="0"/>
        <v>2000000</v>
      </c>
      <c r="S17">
        <f t="shared" si="1"/>
        <v>3830.3363365570476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3541.3651190262276</v>
      </c>
      <c r="AC17">
        <f t="shared" si="2"/>
        <v>3173.0729093369209</v>
      </c>
      <c r="AE17">
        <f t="shared" si="3"/>
        <v>9110.5329214920203</v>
      </c>
      <c r="AF17">
        <f t="shared" si="4"/>
        <v>-455.52664607460099</v>
      </c>
      <c r="AG17">
        <f t="shared" si="4"/>
        <v>-41.420290942245067</v>
      </c>
      <c r="AH17">
        <f t="shared" si="5"/>
        <v>-6925.2645224426597</v>
      </c>
      <c r="AI17">
        <f t="shared" si="6"/>
        <v>1688.3214620325143</v>
      </c>
      <c r="AJ17">
        <f t="shared" si="7"/>
        <v>368.29220968930667</v>
      </c>
      <c r="AK17">
        <f t="shared" si="24"/>
        <v>1043.6678929653319</v>
      </c>
      <c r="AL17">
        <f t="shared" si="8"/>
        <v>3100.2815646871531</v>
      </c>
      <c r="AN17">
        <f t="shared" si="9"/>
        <v>2886.1767137036991</v>
      </c>
      <c r="AO17">
        <f t="shared" si="9"/>
        <v>-144.30883568518496</v>
      </c>
      <c r="AP17">
        <f t="shared" si="9"/>
        <v>-13.12176578719415</v>
      </c>
      <c r="AQ17">
        <f t="shared" si="9"/>
        <v>-2193.8933071369702</v>
      </c>
      <c r="AR17">
        <f t="shared" si="9"/>
        <v>534.85280509434961</v>
      </c>
      <c r="AS17">
        <f t="shared" si="9"/>
        <v>116.67335035211944</v>
      </c>
      <c r="AT17">
        <f t="shared" si="9"/>
        <v>330.62939297555823</v>
      </c>
      <c r="AU17">
        <f t="shared" si="9"/>
        <v>982.15554842202732</v>
      </c>
      <c r="AW17">
        <v>14</v>
      </c>
      <c r="AX17">
        <f>(R17*SUMPRODUCT(K18:$K$23, X18:$X$23)-$AZ$3*SUMPRODUCT(K17:$K$22, W18:$W$23))/Z17</f>
        <v>3830.3363365570476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10997.66891328143</v>
      </c>
      <c r="P18">
        <f t="shared" si="22"/>
        <v>549.88344566407147</v>
      </c>
      <c r="Q18" s="4">
        <f t="shared" si="23"/>
        <v>50</v>
      </c>
      <c r="R18">
        <f t="shared" si="0"/>
        <v>2000000</v>
      </c>
      <c r="S18">
        <f t="shared" si="1"/>
        <v>3371.035380269057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3173.0729093369209</v>
      </c>
      <c r="AC18">
        <f t="shared" si="2"/>
        <v>2752.6552277217461</v>
      </c>
      <c r="AE18">
        <f t="shared" si="3"/>
        <v>8980.2649370238469</v>
      </c>
      <c r="AF18">
        <f t="shared" si="4"/>
        <v>-449.01324685119232</v>
      </c>
      <c r="AG18">
        <f t="shared" si="4"/>
        <v>-40.828038231714501</v>
      </c>
      <c r="AH18">
        <f t="shared" si="5"/>
        <v>-7121.9920443246756</v>
      </c>
      <c r="AI18">
        <f t="shared" si="6"/>
        <v>1368.4316076162631</v>
      </c>
      <c r="AJ18">
        <f t="shared" si="7"/>
        <v>420.41768161517484</v>
      </c>
      <c r="AK18">
        <f t="shared" si="24"/>
        <v>1001.5624646292334</v>
      </c>
      <c r="AL18">
        <f t="shared" si="8"/>
        <v>2790.4117538606715</v>
      </c>
      <c r="AN18">
        <f t="shared" si="9"/>
        <v>2620.6538026264848</v>
      </c>
      <c r="AO18">
        <f t="shared" si="9"/>
        <v>-131.03269013132424</v>
      </c>
      <c r="AP18">
        <f t="shared" si="9"/>
        <v>-11.914587642575917</v>
      </c>
      <c r="AQ18">
        <f t="shared" si="9"/>
        <v>-2078.3658014682769</v>
      </c>
      <c r="AR18">
        <f t="shared" si="9"/>
        <v>399.3407233843073</v>
      </c>
      <c r="AS18">
        <f t="shared" si="9"/>
        <v>122.68782755771976</v>
      </c>
      <c r="AT18">
        <f t="shared" si="9"/>
        <v>292.27962648153493</v>
      </c>
      <c r="AU18">
        <f t="shared" si="9"/>
        <v>814.30817742356203</v>
      </c>
      <c r="AW18">
        <v>15</v>
      </c>
      <c r="AX18">
        <f>(R18*SUMPRODUCT(K19:$K$23, X19:$X$23)-$AZ$3*SUMPRODUCT(K18:$K$22, W19:$W$23))/Z18</f>
        <v>3371.035380269057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10997.66891328143</v>
      </c>
      <c r="P19">
        <f t="shared" si="22"/>
        <v>549.88344566407147</v>
      </c>
      <c r="Q19" s="4">
        <f t="shared" si="23"/>
        <v>50</v>
      </c>
      <c r="R19">
        <f t="shared" si="0"/>
        <v>2000000</v>
      </c>
      <c r="S19">
        <f t="shared" si="1"/>
        <v>2829.6094737967264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2752.6552277217461</v>
      </c>
      <c r="AC19">
        <f t="shared" si="2"/>
        <v>2277.0162512147099</v>
      </c>
      <c r="AE19">
        <f t="shared" si="3"/>
        <v>8849.9388600858183</v>
      </c>
      <c r="AF19">
        <f t="shared" si="4"/>
        <v>-442.49694300429087</v>
      </c>
      <c r="AG19">
        <f t="shared" si="4"/>
        <v>-40.235521408532826</v>
      </c>
      <c r="AH19">
        <f t="shared" si="5"/>
        <v>-7369.4576345814094</v>
      </c>
      <c r="AI19">
        <f t="shared" si="6"/>
        <v>997.74876109158504</v>
      </c>
      <c r="AJ19">
        <f t="shared" si="7"/>
        <v>475.6389765070362</v>
      </c>
      <c r="AK19">
        <f t="shared" si="24"/>
        <v>954.99183287510573</v>
      </c>
      <c r="AL19">
        <f t="shared" si="8"/>
        <v>2428.3795704737267</v>
      </c>
      <c r="AN19">
        <f t="shared" si="9"/>
        <v>2379.0421727505645</v>
      </c>
      <c r="AO19">
        <f t="shared" si="9"/>
        <v>-118.95210863752821</v>
      </c>
      <c r="AP19">
        <f t="shared" si="9"/>
        <v>-10.816120177420023</v>
      </c>
      <c r="AQ19">
        <f t="shared" si="9"/>
        <v>-1981.058940648747</v>
      </c>
      <c r="AR19">
        <f t="shared" si="9"/>
        <v>268.21500328686909</v>
      </c>
      <c r="AS19">
        <f t="shared" si="9"/>
        <v>127.86135610694843</v>
      </c>
      <c r="AT19">
        <f t="shared" si="9"/>
        <v>256.721078073098</v>
      </c>
      <c r="AU19">
        <f t="shared" si="9"/>
        <v>652.79743746691554</v>
      </c>
      <c r="AW19">
        <v>16</v>
      </c>
      <c r="AX19">
        <f>(R19*SUMPRODUCT(K20:$K$23, X20:$X$23)-$AZ$3*SUMPRODUCT(K19:$K$22, W20:$W$23))/Z19</f>
        <v>2829.6094737967264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10997.66891328143</v>
      </c>
      <c r="P20">
        <f t="shared" si="22"/>
        <v>549.88344566407147</v>
      </c>
      <c r="Q20" s="4">
        <f t="shared" si="23"/>
        <v>50</v>
      </c>
      <c r="R20">
        <f t="shared" si="0"/>
        <v>2000000</v>
      </c>
      <c r="S20">
        <f t="shared" si="1"/>
        <v>2212.6600846475731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2277.0162512147099</v>
      </c>
      <c r="AC20">
        <f t="shared" si="2"/>
        <v>1754.3041845051325</v>
      </c>
      <c r="AE20">
        <f t="shared" si="3"/>
        <v>8719.4850796274059</v>
      </c>
      <c r="AF20">
        <f t="shared" si="4"/>
        <v>-435.97425398137028</v>
      </c>
      <c r="AG20">
        <f t="shared" si="4"/>
        <v>-39.642423991766314</v>
      </c>
      <c r="AH20">
        <f t="shared" si="5"/>
        <v>-7629.6881072475944</v>
      </c>
      <c r="AI20">
        <f t="shared" si="6"/>
        <v>614.18029440667397</v>
      </c>
      <c r="AJ20">
        <f t="shared" si="7"/>
        <v>522.71206670957736</v>
      </c>
      <c r="AK20">
        <f t="shared" si="24"/>
        <v>903.68542302112769</v>
      </c>
      <c r="AL20">
        <f t="shared" si="8"/>
        <v>2040.577784137379</v>
      </c>
      <c r="AN20">
        <f t="shared" si="9"/>
        <v>2159.2059888972326</v>
      </c>
      <c r="AO20">
        <f t="shared" si="9"/>
        <v>-107.96029944486163</v>
      </c>
      <c r="AP20">
        <f t="shared" si="9"/>
        <v>-9.816652992206599</v>
      </c>
      <c r="AQ20">
        <f t="shared" si="9"/>
        <v>-1889.3395772965707</v>
      </c>
      <c r="AR20">
        <f t="shared" si="9"/>
        <v>152.0894591635936</v>
      </c>
      <c r="AS20">
        <f t="shared" si="9"/>
        <v>129.43918300235197</v>
      </c>
      <c r="AT20">
        <f t="shared" si="9"/>
        <v>223.77961079666497</v>
      </c>
      <c r="AU20">
        <f t="shared" si="9"/>
        <v>505.30825296261054</v>
      </c>
      <c r="AW20">
        <v>17</v>
      </c>
      <c r="AX20">
        <f>(R20*SUMPRODUCT(K21:$K$23, X21:$X$23)-$AZ$3*SUMPRODUCT(K20:$K$22, W21:$W$23))/Z20</f>
        <v>2212.6600846475731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10997.66891328143</v>
      </c>
      <c r="P21">
        <f t="shared" si="22"/>
        <v>549.88344566407147</v>
      </c>
      <c r="Q21" s="4">
        <f t="shared" si="23"/>
        <v>50</v>
      </c>
      <c r="R21">
        <f t="shared" si="0"/>
        <v>2000000</v>
      </c>
      <c r="S21">
        <f t="shared" si="1"/>
        <v>1534.0408945654378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1754.3041845051325</v>
      </c>
      <c r="AC21">
        <f t="shared" si="2"/>
        <v>1198.0583379083505</v>
      </c>
      <c r="AE21">
        <f t="shared" si="3"/>
        <v>8588.9815491814061</v>
      </c>
      <c r="AF21">
        <f t="shared" si="4"/>
        <v>-429.44907745907034</v>
      </c>
      <c r="AG21">
        <f t="shared" si="4"/>
        <v>-39.049100390760302</v>
      </c>
      <c r="AH21">
        <f t="shared" si="5"/>
        <v>-7875.974443533768</v>
      </c>
      <c r="AI21">
        <f t="shared" si="6"/>
        <v>244.5089277978077</v>
      </c>
      <c r="AJ21">
        <f t="shared" si="7"/>
        <v>556.24584659678203</v>
      </c>
      <c r="AK21">
        <f t="shared" si="24"/>
        <v>848.34683034669695</v>
      </c>
      <c r="AL21">
        <f t="shared" si="8"/>
        <v>1649.1016047412868</v>
      </c>
      <c r="AN21">
        <f t="shared" si="9"/>
        <v>1959.2338427760633</v>
      </c>
      <c r="AO21">
        <f t="shared" si="9"/>
        <v>-97.961692138803173</v>
      </c>
      <c r="AP21">
        <f t="shared" si="9"/>
        <v>-8.9074960258622511</v>
      </c>
      <c r="AQ21">
        <f t="shared" si="9"/>
        <v>-1796.5896871767536</v>
      </c>
      <c r="AR21">
        <f t="shared" si="9"/>
        <v>55.77496743464431</v>
      </c>
      <c r="AS21">
        <f t="shared" si="9"/>
        <v>126.88532177134614</v>
      </c>
      <c r="AT21">
        <f t="shared" si="9"/>
        <v>193.51652007978331</v>
      </c>
      <c r="AU21">
        <f t="shared" si="9"/>
        <v>376.1768092857738</v>
      </c>
      <c r="AW21">
        <v>18</v>
      </c>
      <c r="AX21">
        <f>(R21*SUMPRODUCT(K22:$K$23, X22:$X$23)-$AZ$3*SUMPRODUCT(K21:$K$22, W22:$W$23))/Z21</f>
        <v>1534.0408945654378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10997.66891328143</v>
      </c>
      <c r="P22">
        <f t="shared" si="22"/>
        <v>549.88344566407147</v>
      </c>
      <c r="Q22" s="4">
        <f t="shared" si="23"/>
        <v>50</v>
      </c>
      <c r="R22">
        <f t="shared" si="0"/>
        <v>2000000</v>
      </c>
      <c r="S22">
        <f t="shared" si="1"/>
        <v>794.79141002034839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1198.0583379083505</v>
      </c>
      <c r="AC22">
        <f t="shared" si="2"/>
        <v>611.27239498020595</v>
      </c>
      <c r="AE22">
        <f t="shared" si="3"/>
        <v>8458.2839359685404</v>
      </c>
      <c r="AF22">
        <f t="shared" si="4"/>
        <v>-422.91419679842699</v>
      </c>
      <c r="AG22">
        <f t="shared" si="4"/>
        <v>-38.454894408367849</v>
      </c>
      <c r="AH22">
        <f t="shared" si="5"/>
        <v>-8148.5991393941886</v>
      </c>
      <c r="AI22">
        <f t="shared" si="6"/>
        <v>-151.6842946324432</v>
      </c>
      <c r="AJ22">
        <f t="shared" si="7"/>
        <v>586.78594292814455</v>
      </c>
      <c r="AK22">
        <f t="shared" si="24"/>
        <v>790.12290741175843</v>
      </c>
      <c r="AL22">
        <f t="shared" si="8"/>
        <v>1225.2245557074598</v>
      </c>
      <c r="AN22">
        <f t="shared" si="9"/>
        <v>1777.3306524381262</v>
      </c>
      <c r="AO22">
        <f t="shared" si="9"/>
        <v>-88.866532621906302</v>
      </c>
      <c r="AP22">
        <f t="shared" si="9"/>
        <v>-8.080488085487449</v>
      </c>
      <c r="AQ22">
        <f t="shared" si="9"/>
        <v>-1712.256899214372</v>
      </c>
      <c r="AR22">
        <f t="shared" si="9"/>
        <v>-31.873267483639598</v>
      </c>
      <c r="AS22">
        <f t="shared" si="9"/>
        <v>123.30073696758426</v>
      </c>
      <c r="AT22">
        <f t="shared" si="9"/>
        <v>166.02772774802165</v>
      </c>
      <c r="AU22">
        <f t="shared" si="9"/>
        <v>257.45519723196628</v>
      </c>
      <c r="AW22">
        <v>19</v>
      </c>
      <c r="AX22">
        <f>(R22*SUMPRODUCT(K23:$K$23, X23:$X$23)-$AZ$3*SUMPRODUCT(K22:$K$22, W23:$W$23))/Z22</f>
        <v>794.79141002034839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10997.66891328143</v>
      </c>
      <c r="P23">
        <f t="shared" si="22"/>
        <v>549.88344566407147</v>
      </c>
      <c r="Q23" s="4">
        <f t="shared" si="23"/>
        <v>50</v>
      </c>
      <c r="R23">
        <f t="shared" si="0"/>
        <v>2000000</v>
      </c>
      <c r="S23">
        <f t="shared" si="1"/>
        <v>807.28996201414736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611.27239498020595</v>
      </c>
      <c r="AC23">
        <f t="shared" si="2"/>
        <v>611.27239498020595</v>
      </c>
      <c r="AE23">
        <f t="shared" si="3"/>
        <v>8327.3318536606421</v>
      </c>
      <c r="AF23">
        <f t="shared" si="4"/>
        <v>-416.36659268303208</v>
      </c>
      <c r="AG23">
        <f t="shared" si="4"/>
        <v>-37.859531503099113</v>
      </c>
      <c r="AH23">
        <f t="shared" si="5"/>
        <v>-8432.5584474022999</v>
      </c>
      <c r="AI23">
        <f t="shared" si="6"/>
        <v>-559.4527179277884</v>
      </c>
      <c r="AJ23">
        <f t="shared" si="7"/>
        <v>0</v>
      </c>
      <c r="AK23">
        <f t="shared" si="24"/>
        <v>729.26492069562221</v>
      </c>
      <c r="AL23">
        <f t="shared" si="8"/>
        <v>169.81220276783381</v>
      </c>
      <c r="AN23">
        <f t="shared" si="9"/>
        <v>1611.8818685178942</v>
      </c>
      <c r="AO23">
        <f t="shared" si="9"/>
        <v>-80.594093425894712</v>
      </c>
      <c r="AP23">
        <f t="shared" si="9"/>
        <v>-7.3282887547709823</v>
      </c>
      <c r="AQ23">
        <f t="shared" si="9"/>
        <v>-1632.2500778697909</v>
      </c>
      <c r="AR23">
        <f t="shared" si="9"/>
        <v>-108.29059153256212</v>
      </c>
      <c r="AS23">
        <f t="shared" si="9"/>
        <v>0</v>
      </c>
      <c r="AT23">
        <f t="shared" si="9"/>
        <v>141.16032886316114</v>
      </c>
      <c r="AU23">
        <f t="shared" si="9"/>
        <v>32.869737330599015</v>
      </c>
      <c r="AW23">
        <v>20</v>
      </c>
      <c r="AX23">
        <f>(R23*SUMPRODUCT(K$23:$K24, X$23:$X24)-$AZ$3*SUMPRODUCT(K$22:$K23, W$23:$W24))/Z23</f>
        <v>807.28996201414736</v>
      </c>
    </row>
    <row r="25" spans="5:50" x14ac:dyDescent="0.25">
      <c r="AN25" s="8">
        <f t="shared" ref="AN25:AU25" si="25">SUM(AN3:AN23)</f>
        <v>94528.844209073693</v>
      </c>
      <c r="AO25" s="8">
        <f t="shared" si="25"/>
        <v>-12974.693895414754</v>
      </c>
      <c r="AP25" s="8">
        <f t="shared" si="25"/>
        <v>-900.24956734459363</v>
      </c>
      <c r="AQ25" s="8">
        <f t="shared" si="25"/>
        <v>-59120.408512353169</v>
      </c>
      <c r="AR25" s="8">
        <f t="shared" si="25"/>
        <v>21533.49223396118</v>
      </c>
      <c r="AS25" s="8">
        <f t="shared" si="25"/>
        <v>-2338.2494785429444</v>
      </c>
      <c r="AT25" s="8">
        <f t="shared" si="25"/>
        <v>9010.4616453245508</v>
      </c>
      <c r="AU25" s="9">
        <f t="shared" si="25"/>
        <v>28205.704400742779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A1A94-BFB7-499A-8C33-F479E1D246B0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16549.760750714304</v>
      </c>
      <c r="K3">
        <v>1</v>
      </c>
      <c r="L3" s="2">
        <v>0</v>
      </c>
      <c r="O3">
        <f>$C$3</f>
        <v>16549.760750714304</v>
      </c>
      <c r="P3">
        <f>O3*B5</f>
        <v>13239.808600571443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16549.760750714304</v>
      </c>
      <c r="AF3">
        <f t="shared" ref="AF3:AG23" si="4">-$Z3*P3</f>
        <v>-13239.808600571443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2789.4702224428606</v>
      </c>
      <c r="AJ3">
        <f t="shared" ref="AJ3:AJ23" si="7">AB3-AC3</f>
        <v>0</v>
      </c>
      <c r="AL3">
        <f t="shared" ref="AL3:AL23" si="8">SUM(AI3:AK3)</f>
        <v>2789.4702224428606</v>
      </c>
      <c r="AN3">
        <f t="shared" ref="AN3:AU23" si="9">AE3*$K3</f>
        <v>16549.760750714304</v>
      </c>
      <c r="AO3">
        <f t="shared" si="9"/>
        <v>-13239.808600571443</v>
      </c>
      <c r="AP3">
        <f t="shared" si="9"/>
        <v>-520.48192770000003</v>
      </c>
      <c r="AQ3">
        <f t="shared" si="9"/>
        <v>0</v>
      </c>
      <c r="AR3">
        <f t="shared" si="9"/>
        <v>2789.4702224428606</v>
      </c>
      <c r="AS3">
        <f t="shared" si="9"/>
        <v>0</v>
      </c>
      <c r="AT3">
        <f t="shared" si="9"/>
        <v>0</v>
      </c>
      <c r="AU3">
        <f t="shared" si="9"/>
        <v>2789.4702224428606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9508.5238233868895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2800.6442103818858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2762.3826185658254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-2762.3826185658254</v>
      </c>
      <c r="AK4">
        <f>H4*SUM(AB4, AE4:AF4)</f>
        <v>0</v>
      </c>
      <c r="AL4">
        <f t="shared" si="8"/>
        <v>-10085.804618565824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-6746.1412048210532</v>
      </c>
      <c r="AR4">
        <f t="shared" si="9"/>
        <v>-6746.1412048210532</v>
      </c>
      <c r="AS4">
        <f t="shared" si="9"/>
        <v>-2544.6332611432736</v>
      </c>
      <c r="AT4">
        <f t="shared" si="9"/>
        <v>0</v>
      </c>
      <c r="AU4">
        <f t="shared" si="9"/>
        <v>-9290.7744659643249</v>
      </c>
      <c r="AW4">
        <v>1</v>
      </c>
      <c r="AX4">
        <f>(R4*SUMPRODUCT(K5:$K$23, X5:$X$23)-$AZ$3*SUMPRODUCT(K4:$K$22, W5:$W$23))/Z4</f>
        <v>2800.6442103818858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16549.760750714304</v>
      </c>
      <c r="P5">
        <f t="shared" ref="P5:P23" si="22">O5*$C$5</f>
        <v>827.48803753571519</v>
      </c>
      <c r="Q5" s="4">
        <f t="shared" ref="Q5:Q23" si="23">$C$8</f>
        <v>50</v>
      </c>
      <c r="R5">
        <f t="shared" si="0"/>
        <v>2000000</v>
      </c>
      <c r="S5">
        <f t="shared" si="1"/>
        <v>5169.8254138172906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2762.3826185658254</v>
      </c>
      <c r="AC5">
        <f t="shared" si="2"/>
        <v>5028.7913633462013</v>
      </c>
      <c r="AE5">
        <f t="shared" si="3"/>
        <v>16098.279393768971</v>
      </c>
      <c r="AF5">
        <f t="shared" si="4"/>
        <v>-804.91396968844856</v>
      </c>
      <c r="AG5">
        <f t="shared" si="4"/>
        <v>-48.635988266700934</v>
      </c>
      <c r="AH5">
        <f t="shared" si="5"/>
        <v>-7510.2815519624337</v>
      </c>
      <c r="AI5">
        <f t="shared" si="6"/>
        <v>7734.4478838513887</v>
      </c>
      <c r="AJ5">
        <f t="shared" si="7"/>
        <v>-2266.4087447803759</v>
      </c>
      <c r="AK5">
        <f>H5*SUM(AB5, AE5:AF5)</f>
        <v>1545.0664715053335</v>
      </c>
      <c r="AL5">
        <f t="shared" si="8"/>
        <v>7013.1056105763464</v>
      </c>
      <c r="AN5">
        <f t="shared" si="9"/>
        <v>13660.361559714462</v>
      </c>
      <c r="AO5">
        <f t="shared" si="9"/>
        <v>-683.01807798572315</v>
      </c>
      <c r="AP5">
        <f t="shared" si="9"/>
        <v>-41.270571114222506</v>
      </c>
      <c r="AQ5">
        <f t="shared" si="9"/>
        <v>-6372.9271250423317</v>
      </c>
      <c r="AR5">
        <f t="shared" si="9"/>
        <v>6563.1457855721856</v>
      </c>
      <c r="AS5">
        <f t="shared" si="9"/>
        <v>-1923.1845924963864</v>
      </c>
      <c r="AT5">
        <f t="shared" si="9"/>
        <v>1311.0821422769261</v>
      </c>
      <c r="AU5">
        <f t="shared" si="9"/>
        <v>5951.0433353527251</v>
      </c>
      <c r="AW5">
        <v>2</v>
      </c>
      <c r="AX5">
        <f>(R5*SUMPRODUCT(K6:$K$23, X6:$X$23)-$AZ$3*SUMPRODUCT(K5:$K$22, W6:$W$23))/Z5</f>
        <v>5169.8254138172906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16549.760750714304</v>
      </c>
      <c r="P6">
        <f t="shared" si="22"/>
        <v>827.48803753571519</v>
      </c>
      <c r="Q6" s="4">
        <f t="shared" si="23"/>
        <v>50</v>
      </c>
      <c r="R6">
        <f t="shared" si="0"/>
        <v>2000000</v>
      </c>
      <c r="S6">
        <f t="shared" si="1"/>
        <v>7150.008699902367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5028.7913633462013</v>
      </c>
      <c r="AC6">
        <f t="shared" si="2"/>
        <v>6857.8754532437815</v>
      </c>
      <c r="AE6">
        <f t="shared" si="3"/>
        <v>15873.574812703486</v>
      </c>
      <c r="AF6">
        <f t="shared" si="4"/>
        <v>-793.67874063517422</v>
      </c>
      <c r="AG6">
        <f t="shared" si="4"/>
        <v>-47.957112648949824</v>
      </c>
      <c r="AH6">
        <f t="shared" si="5"/>
        <v>-7700.6294033642307</v>
      </c>
      <c r="AI6">
        <f t="shared" si="6"/>
        <v>7331.309556055131</v>
      </c>
      <c r="AJ6">
        <f t="shared" si="7"/>
        <v>-1829.0840898975803</v>
      </c>
      <c r="AK6">
        <f>H6*SUM(AB6, AE6:AF6)</f>
        <v>1720.7406012232907</v>
      </c>
      <c r="AL6">
        <f t="shared" si="8"/>
        <v>7222.9660673808412</v>
      </c>
      <c r="AN6">
        <f t="shared" si="9"/>
        <v>12407.91597634816</v>
      </c>
      <c r="AO6">
        <f t="shared" si="9"/>
        <v>-620.39579881740804</v>
      </c>
      <c r="AP6">
        <f t="shared" si="9"/>
        <v>-37.486692899208897</v>
      </c>
      <c r="AQ6">
        <f t="shared" si="9"/>
        <v>-6019.3600829897869</v>
      </c>
      <c r="AR6">
        <f t="shared" si="9"/>
        <v>5730.6734016417568</v>
      </c>
      <c r="AS6">
        <f t="shared" si="9"/>
        <v>-1429.7423213680709</v>
      </c>
      <c r="AT6">
        <f t="shared" si="9"/>
        <v>1345.0533385827207</v>
      </c>
      <c r="AU6">
        <f t="shared" si="9"/>
        <v>5645.9844188564066</v>
      </c>
      <c r="AW6">
        <v>3</v>
      </c>
      <c r="AX6">
        <f>(R6*SUMPRODUCT(K7:$K$23, X7:$X$23)-$AZ$3*SUMPRODUCT(K6:$K$22, W7:$W$23))/Z6</f>
        <v>7150.008699902367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16549.760750714304</v>
      </c>
      <c r="P7">
        <f t="shared" si="22"/>
        <v>827.48803753571519</v>
      </c>
      <c r="Q7" s="4">
        <f t="shared" si="23"/>
        <v>50</v>
      </c>
      <c r="R7">
        <f t="shared" si="0"/>
        <v>2000000</v>
      </c>
      <c r="S7">
        <f t="shared" si="1"/>
        <v>8771.939032228096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6857.8754532437815</v>
      </c>
      <c r="AC7">
        <f t="shared" si="2"/>
        <v>8294.7310588322725</v>
      </c>
      <c r="AE7">
        <f t="shared" si="3"/>
        <v>15649.426427935947</v>
      </c>
      <c r="AF7">
        <f t="shared" si="4"/>
        <v>-782.47132139679741</v>
      </c>
      <c r="AG7">
        <f t="shared" si="4"/>
        <v>-47.279917406843794</v>
      </c>
      <c r="AH7">
        <f t="shared" si="5"/>
        <v>-7904.9646246615021</v>
      </c>
      <c r="AI7">
        <f t="shared" si="6"/>
        <v>6914.7105644708035</v>
      </c>
      <c r="AJ7">
        <f t="shared" si="7"/>
        <v>-1436.855605588491</v>
      </c>
      <c r="AK7">
        <f>H7*SUM(AB7, AE7:AF7)</f>
        <v>1859.0372006617451</v>
      </c>
      <c r="AL7">
        <f t="shared" si="8"/>
        <v>7336.8921595440579</v>
      </c>
      <c r="AN7">
        <f t="shared" si="9"/>
        <v>11268.442483433277</v>
      </c>
      <c r="AO7">
        <f t="shared" si="9"/>
        <v>-563.42212417166388</v>
      </c>
      <c r="AP7">
        <f t="shared" si="9"/>
        <v>-34.044125027447663</v>
      </c>
      <c r="AQ7">
        <f t="shared" si="9"/>
        <v>-5692.0066442538282</v>
      </c>
      <c r="AR7">
        <f t="shared" si="9"/>
        <v>4978.9695899803373</v>
      </c>
      <c r="AS7">
        <f t="shared" si="9"/>
        <v>-1034.6145798461764</v>
      </c>
      <c r="AT7">
        <f t="shared" si="9"/>
        <v>1338.6084063007183</v>
      </c>
      <c r="AU7">
        <f t="shared" si="9"/>
        <v>5282.963416434879</v>
      </c>
      <c r="AW7">
        <v>4</v>
      </c>
      <c r="AX7">
        <f>(R7*SUMPRODUCT(K8:$K$23, X8:$X$23)-$AZ$3*SUMPRODUCT(K7:$K$22, W8:$W$23))/Z7</f>
        <v>8771.939032228096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16549.760750714304</v>
      </c>
      <c r="P8">
        <f t="shared" si="22"/>
        <v>827.48803753571519</v>
      </c>
      <c r="Q8" s="4">
        <f t="shared" si="23"/>
        <v>50</v>
      </c>
      <c r="R8">
        <f t="shared" si="0"/>
        <v>2000000</v>
      </c>
      <c r="S8">
        <f t="shared" si="1"/>
        <v>10059.940678148871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8294.7310588322725</v>
      </c>
      <c r="AC8">
        <f t="shared" si="2"/>
        <v>9376.6453966636545</v>
      </c>
      <c r="AE8">
        <f t="shared" si="3"/>
        <v>15425.661335770919</v>
      </c>
      <c r="AF8">
        <f t="shared" si="4"/>
        <v>-771.28306678854597</v>
      </c>
      <c r="AG8">
        <f t="shared" si="4"/>
        <v>-46.603880165171368</v>
      </c>
      <c r="AH8">
        <f t="shared" si="5"/>
        <v>-8129.5227041593989</v>
      </c>
      <c r="AI8">
        <f t="shared" si="6"/>
        <v>6478.2516846578019</v>
      </c>
      <c r="AJ8">
        <f t="shared" si="7"/>
        <v>-1081.914337831382</v>
      </c>
      <c r="AK8">
        <f t="shared" ref="AK8:AK23" si="24">H8*SUM(AB8:AB8, AE8:AF8)</f>
        <v>1963.8011833997552</v>
      </c>
      <c r="AL8">
        <f t="shared" si="8"/>
        <v>7360.1385302261751</v>
      </c>
      <c r="AN8">
        <f t="shared" si="9"/>
        <v>10231.766649517403</v>
      </c>
      <c r="AO8">
        <f t="shared" si="9"/>
        <v>-511.58833247587023</v>
      </c>
      <c r="AP8">
        <f t="shared" si="9"/>
        <v>-30.912128590970088</v>
      </c>
      <c r="AQ8">
        <f t="shared" si="9"/>
        <v>-5392.2731395655701</v>
      </c>
      <c r="AR8">
        <f t="shared" si="9"/>
        <v>4296.9930488849932</v>
      </c>
      <c r="AS8">
        <f t="shared" si="9"/>
        <v>-717.62855403726564</v>
      </c>
      <c r="AT8">
        <f t="shared" si="9"/>
        <v>1302.5798387002021</v>
      </c>
      <c r="AU8">
        <f t="shared" si="9"/>
        <v>4881.9443335479291</v>
      </c>
      <c r="AW8">
        <v>5</v>
      </c>
      <c r="AX8">
        <f>(R8*SUMPRODUCT(K9:$K$23, X9:$X$23)-$AZ$3*SUMPRODUCT(K8:$K$22, W9:$W$23))/Z8</f>
        <v>10059.940678148871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16549.760750714304</v>
      </c>
      <c r="P9">
        <f t="shared" si="22"/>
        <v>827.48803753571519</v>
      </c>
      <c r="Q9" s="4">
        <f t="shared" si="23"/>
        <v>50</v>
      </c>
      <c r="R9">
        <f t="shared" si="0"/>
        <v>2000000</v>
      </c>
      <c r="S9">
        <f t="shared" si="1"/>
        <v>11012.354040892824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9376.6453966636545</v>
      </c>
      <c r="AC9">
        <f t="shared" si="2"/>
        <v>10115.406932949038</v>
      </c>
      <c r="AE9">
        <f t="shared" si="3"/>
        <v>15201.796456486867</v>
      </c>
      <c r="AF9">
        <f t="shared" si="4"/>
        <v>-760.08982282434329</v>
      </c>
      <c r="AG9">
        <f t="shared" si="4"/>
        <v>-45.927541447482078</v>
      </c>
      <c r="AH9">
        <f t="shared" si="5"/>
        <v>-8411.9966415030194</v>
      </c>
      <c r="AI9">
        <f t="shared" si="6"/>
        <v>5983.7824507120222</v>
      </c>
      <c r="AJ9">
        <f t="shared" si="7"/>
        <v>-738.76153628538304</v>
      </c>
      <c r="AK9">
        <f t="shared" si="24"/>
        <v>2038.184019939072</v>
      </c>
      <c r="AL9">
        <f t="shared" si="8"/>
        <v>7283.2049343657109</v>
      </c>
      <c r="AN9">
        <f t="shared" si="9"/>
        <v>9288.447156411381</v>
      </c>
      <c r="AO9">
        <f t="shared" si="9"/>
        <v>-464.42235782056906</v>
      </c>
      <c r="AP9">
        <f t="shared" si="9"/>
        <v>-28.062179557521645</v>
      </c>
      <c r="AQ9">
        <f t="shared" si="9"/>
        <v>-5139.8126864913738</v>
      </c>
      <c r="AR9">
        <f t="shared" si="9"/>
        <v>3656.1499325419168</v>
      </c>
      <c r="AS9">
        <f t="shared" si="9"/>
        <v>-451.39056496496892</v>
      </c>
      <c r="AT9">
        <f t="shared" si="9"/>
        <v>1245.3504833086861</v>
      </c>
      <c r="AU9">
        <f t="shared" si="9"/>
        <v>4450.1098508856339</v>
      </c>
      <c r="AW9">
        <v>6</v>
      </c>
      <c r="AX9">
        <f>(R9*SUMPRODUCT(K10:$K$23, X10:$X$23)-$AZ$3*SUMPRODUCT(K9:$K$22, W10:$W$23))/Z9</f>
        <v>11012.354040892824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16549.760750714304</v>
      </c>
      <c r="P10">
        <f t="shared" si="22"/>
        <v>827.48803753571519</v>
      </c>
      <c r="Q10" s="4">
        <f t="shared" si="23"/>
        <v>50</v>
      </c>
      <c r="R10">
        <f t="shared" si="0"/>
        <v>2000000</v>
      </c>
      <c r="S10">
        <f t="shared" si="1"/>
        <v>11657.491955294945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10115.406932949038</v>
      </c>
      <c r="AC10">
        <f t="shared" si="2"/>
        <v>10550.15612070325</v>
      </c>
      <c r="AE10">
        <f t="shared" si="3"/>
        <v>14977.712217164926</v>
      </c>
      <c r="AF10">
        <f t="shared" si="4"/>
        <v>-748.88561085824631</v>
      </c>
      <c r="AG10">
        <f t="shared" si="4"/>
        <v>-45.250540001064586</v>
      </c>
      <c r="AH10">
        <f t="shared" si="5"/>
        <v>-8709.0412777069723</v>
      </c>
      <c r="AI10">
        <f t="shared" si="6"/>
        <v>5474.534788598643</v>
      </c>
      <c r="AJ10">
        <f t="shared" si="7"/>
        <v>-434.74918775421247</v>
      </c>
      <c r="AK10">
        <f t="shared" si="24"/>
        <v>2083.1847524211903</v>
      </c>
      <c r="AL10">
        <f t="shared" si="8"/>
        <v>7122.9703532656204</v>
      </c>
      <c r="AN10">
        <f t="shared" si="9"/>
        <v>8430.1451052005814</v>
      </c>
      <c r="AO10">
        <f t="shared" si="9"/>
        <v>-421.50725526002901</v>
      </c>
      <c r="AP10">
        <f t="shared" si="9"/>
        <v>-25.469084514822146</v>
      </c>
      <c r="AQ10">
        <f t="shared" si="9"/>
        <v>-4901.8488694228863</v>
      </c>
      <c r="AR10">
        <f t="shared" si="9"/>
        <v>3081.3198960028431</v>
      </c>
      <c r="AS10">
        <f t="shared" si="9"/>
        <v>-244.69683246656984</v>
      </c>
      <c r="AT10">
        <f t="shared" si="9"/>
        <v>1172.5121626870289</v>
      </c>
      <c r="AU10">
        <f t="shared" si="9"/>
        <v>4009.1352262233017</v>
      </c>
      <c r="AW10">
        <v>7</v>
      </c>
      <c r="AX10">
        <f>(R10*SUMPRODUCT(K11:$K$23, X11:$X$23)-$AZ$3*SUMPRODUCT(K10:$K$22, W11:$W$23))/Z10</f>
        <v>11657.491955294945</v>
      </c>
    </row>
    <row r="11" spans="1:52" x14ac:dyDescent="0.25">
      <c r="A11" t="s">
        <v>33</v>
      </c>
      <c r="C11" s="7">
        <f>AU25</f>
        <v>41997.745356025982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16549.760750714304</v>
      </c>
      <c r="P11">
        <f t="shared" si="22"/>
        <v>827.48803753571519</v>
      </c>
      <c r="Q11" s="4">
        <f t="shared" si="23"/>
        <v>50</v>
      </c>
      <c r="R11">
        <f t="shared" si="0"/>
        <v>2000000</v>
      </c>
      <c r="S11">
        <f t="shared" si="1"/>
        <v>12039.065326158448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10550.15612070325</v>
      </c>
      <c r="AC11">
        <f t="shared" si="2"/>
        <v>10732.412684157596</v>
      </c>
      <c r="AE11">
        <f t="shared" si="3"/>
        <v>14753.542520847524</v>
      </c>
      <c r="AF11">
        <f t="shared" si="4"/>
        <v>-737.67712604237624</v>
      </c>
      <c r="AG11">
        <f t="shared" si="4"/>
        <v>-44.573280372680756</v>
      </c>
      <c r="AH11">
        <f t="shared" si="5"/>
        <v>-8990.1691349275079</v>
      </c>
      <c r="AI11">
        <f t="shared" si="6"/>
        <v>4981.1229795049603</v>
      </c>
      <c r="AJ11">
        <f t="shared" si="7"/>
        <v>-182.25656345434618</v>
      </c>
      <c r="AK11">
        <f t="shared" si="24"/>
        <v>2102.1635931250848</v>
      </c>
      <c r="AL11">
        <f t="shared" si="8"/>
        <v>6901.030009175699</v>
      </c>
      <c r="AN11">
        <f t="shared" si="9"/>
        <v>7649.3978224177954</v>
      </c>
      <c r="AO11">
        <f t="shared" si="9"/>
        <v>-382.46989112088983</v>
      </c>
      <c r="AP11">
        <f t="shared" si="9"/>
        <v>-23.110297295650152</v>
      </c>
      <c r="AQ11">
        <f t="shared" si="9"/>
        <v>-4661.2113739264614</v>
      </c>
      <c r="AR11">
        <f t="shared" si="9"/>
        <v>2582.606260074795</v>
      </c>
      <c r="AS11">
        <f t="shared" si="9"/>
        <v>-94.496149493521017</v>
      </c>
      <c r="AT11">
        <f t="shared" si="9"/>
        <v>1089.9270862502826</v>
      </c>
      <c r="AU11">
        <f t="shared" si="9"/>
        <v>3578.0371968315567</v>
      </c>
      <c r="AW11">
        <v>8</v>
      </c>
      <c r="AX11">
        <f>(R11*SUMPRODUCT(K12:$K$23, X12:$X$23)-$AZ$3*SUMPRODUCT(K11:$K$22, W12:$W$23))/Z11</f>
        <v>12039.065326158448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16549.760750714304</v>
      </c>
      <c r="P12">
        <f t="shared" si="22"/>
        <v>827.48803753571519</v>
      </c>
      <c r="Q12" s="4">
        <f t="shared" si="23"/>
        <v>50</v>
      </c>
      <c r="R12">
        <f t="shared" si="0"/>
        <v>2000000</v>
      </c>
      <c r="S12">
        <f t="shared" si="1"/>
        <v>12170.969105470936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10732.412684157596</v>
      </c>
      <c r="AC12">
        <f t="shared" si="2"/>
        <v>10684.897072274634</v>
      </c>
      <c r="AE12">
        <f t="shared" si="3"/>
        <v>14529.039442936839</v>
      </c>
      <c r="AF12">
        <f t="shared" si="4"/>
        <v>-726.45197214684197</v>
      </c>
      <c r="AG12">
        <f t="shared" si="4"/>
        <v>-43.895013534590674</v>
      </c>
      <c r="AH12">
        <f t="shared" si="5"/>
        <v>-9301.3613745310249</v>
      </c>
      <c r="AI12">
        <f t="shared" si="6"/>
        <v>4457.3310827243804</v>
      </c>
      <c r="AJ12">
        <f t="shared" si="7"/>
        <v>47.515611882961821</v>
      </c>
      <c r="AK12">
        <f t="shared" si="24"/>
        <v>2099.5090332591758</v>
      </c>
      <c r="AL12">
        <f t="shared" si="8"/>
        <v>6604.3557278665176</v>
      </c>
      <c r="AN12">
        <f t="shared" si="9"/>
        <v>6939.1968052230832</v>
      </c>
      <c r="AO12">
        <f t="shared" si="9"/>
        <v>-346.95984026115417</v>
      </c>
      <c r="AP12">
        <f t="shared" si="9"/>
        <v>-20.964643869318714</v>
      </c>
      <c r="AQ12">
        <f t="shared" si="9"/>
        <v>-4442.4118599078165</v>
      </c>
      <c r="AR12">
        <f t="shared" si="9"/>
        <v>2128.8604611847927</v>
      </c>
      <c r="AS12">
        <f t="shared" si="9"/>
        <v>22.693873429929955</v>
      </c>
      <c r="AT12">
        <f t="shared" si="9"/>
        <v>1002.7439483077195</v>
      </c>
      <c r="AU12">
        <f t="shared" si="9"/>
        <v>3154.298282922442</v>
      </c>
      <c r="AW12">
        <v>9</v>
      </c>
      <c r="AX12">
        <f>(R12*SUMPRODUCT(K13:$K$23, X13:$X$23)-$AZ$3*SUMPRODUCT(K12:$K$22, W13:$W$23))/Z12</f>
        <v>12170.969105470936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16549.760750714304</v>
      </c>
      <c r="P13">
        <f t="shared" si="22"/>
        <v>827.48803753571519</v>
      </c>
      <c r="Q13" s="4">
        <f t="shared" si="23"/>
        <v>50</v>
      </c>
      <c r="R13">
        <f t="shared" si="0"/>
        <v>2000000</v>
      </c>
      <c r="S13">
        <f t="shared" si="1"/>
        <v>12075.453556263165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10684.897072274634</v>
      </c>
      <c r="AC13">
        <f t="shared" si="2"/>
        <v>10436.917417286611</v>
      </c>
      <c r="AE13">
        <f t="shared" si="3"/>
        <v>14304.099256086951</v>
      </c>
      <c r="AF13">
        <f t="shared" si="4"/>
        <v>-715.20496280434759</v>
      </c>
      <c r="AG13">
        <f t="shared" si="4"/>
        <v>-43.215426106596652</v>
      </c>
      <c r="AH13">
        <f t="shared" si="5"/>
        <v>-9625.4917059245963</v>
      </c>
      <c r="AI13">
        <f t="shared" si="6"/>
        <v>3920.1871612514096</v>
      </c>
      <c r="AJ13">
        <f t="shared" si="7"/>
        <v>247.97965498802296</v>
      </c>
      <c r="AK13">
        <f t="shared" si="24"/>
        <v>2077.1568747334645</v>
      </c>
      <c r="AL13">
        <f t="shared" si="8"/>
        <v>6245.3236909728967</v>
      </c>
      <c r="AN13">
        <f t="shared" si="9"/>
        <v>6293.2384005602307</v>
      </c>
      <c r="AO13">
        <f t="shared" si="9"/>
        <v>-314.66192002801154</v>
      </c>
      <c r="AP13">
        <f t="shared" si="9"/>
        <v>-19.013079691465052</v>
      </c>
      <c r="AQ13">
        <f t="shared" si="9"/>
        <v>-4234.8359685928099</v>
      </c>
      <c r="AR13">
        <f t="shared" si="9"/>
        <v>1724.7274322479439</v>
      </c>
      <c r="AS13">
        <f t="shared" si="9"/>
        <v>109.10124848750678</v>
      </c>
      <c r="AT13">
        <f t="shared" si="9"/>
        <v>913.86693940183977</v>
      </c>
      <c r="AU13">
        <f t="shared" si="9"/>
        <v>2747.6956201372905</v>
      </c>
      <c r="AW13">
        <v>10</v>
      </c>
      <c r="AX13">
        <f>(R13*SUMPRODUCT(K14:$K$23, X14:$X$23)-$AZ$3*SUMPRODUCT(K13:$K$22, W14:$W$23))/Z13</f>
        <v>12075.453556263165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16549.760750714304</v>
      </c>
      <c r="P14">
        <f t="shared" si="22"/>
        <v>827.48803753571519</v>
      </c>
      <c r="Q14" s="4">
        <f t="shared" si="23"/>
        <v>50</v>
      </c>
      <c r="R14">
        <f t="shared" si="0"/>
        <v>2000000</v>
      </c>
      <c r="S14">
        <f t="shared" si="1"/>
        <v>11761.18413090282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10436.917417286611</v>
      </c>
      <c r="AC14">
        <f t="shared" si="2"/>
        <v>10004.906274477504</v>
      </c>
      <c r="AE14">
        <f t="shared" si="3"/>
        <v>14078.412796961524</v>
      </c>
      <c r="AF14">
        <f t="shared" si="4"/>
        <v>-703.92063984807623</v>
      </c>
      <c r="AG14">
        <f t="shared" si="4"/>
        <v>-42.533584046989581</v>
      </c>
      <c r="AH14">
        <f t="shared" si="5"/>
        <v>-9987.5119416444195</v>
      </c>
      <c r="AI14">
        <f t="shared" si="6"/>
        <v>3344.446631422039</v>
      </c>
      <c r="AJ14">
        <f t="shared" si="7"/>
        <v>432.0111428091077</v>
      </c>
      <c r="AK14">
        <f t="shared" si="24"/>
        <v>2037.589940100562</v>
      </c>
      <c r="AL14">
        <f t="shared" si="8"/>
        <v>5814.0477143317084</v>
      </c>
      <c r="AN14">
        <f t="shared" si="9"/>
        <v>5705.6973441333303</v>
      </c>
      <c r="AO14">
        <f t="shared" si="9"/>
        <v>-285.28486720666655</v>
      </c>
      <c r="AP14">
        <f t="shared" si="9"/>
        <v>-17.238005521883654</v>
      </c>
      <c r="AQ14">
        <f t="shared" si="9"/>
        <v>-4047.7375668540876</v>
      </c>
      <c r="AR14">
        <f t="shared" si="9"/>
        <v>1355.436904550693</v>
      </c>
      <c r="AS14">
        <f t="shared" si="9"/>
        <v>175.08542090014038</v>
      </c>
      <c r="AT14">
        <f t="shared" si="9"/>
        <v>825.79419124389676</v>
      </c>
      <c r="AU14">
        <f t="shared" si="9"/>
        <v>2356.3165166947301</v>
      </c>
      <c r="AW14">
        <v>11</v>
      </c>
      <c r="AX14">
        <f>(R14*SUMPRODUCT(K15:$K$23, X15:$X$23)-$AZ$3*SUMPRODUCT(K14:$K$22, W15:$W$23))/Z14</f>
        <v>11761.18413090282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16549.760750714304</v>
      </c>
      <c r="P15">
        <f t="shared" si="22"/>
        <v>827.48803753571519</v>
      </c>
      <c r="Q15" s="4">
        <f t="shared" si="23"/>
        <v>50</v>
      </c>
      <c r="R15">
        <f t="shared" si="0"/>
        <v>2000000</v>
      </c>
      <c r="S15">
        <f t="shared" si="1"/>
        <v>11227.615741986367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10004.906274477504</v>
      </c>
      <c r="AC15">
        <f t="shared" si="2"/>
        <v>9397.0709081785571</v>
      </c>
      <c r="AE15">
        <f t="shared" si="3"/>
        <v>13851.496066638505</v>
      </c>
      <c r="AF15">
        <f t="shared" si="4"/>
        <v>-692.57480333192518</v>
      </c>
      <c r="AG15">
        <f t="shared" si="4"/>
        <v>-41.84802510223799</v>
      </c>
      <c r="AH15">
        <f t="shared" si="5"/>
        <v>-10408.924171267725</v>
      </c>
      <c r="AI15">
        <f t="shared" si="6"/>
        <v>2708.1490669366176</v>
      </c>
      <c r="AJ15">
        <f t="shared" si="7"/>
        <v>607.83536629894661</v>
      </c>
      <c r="AK15">
        <f t="shared" si="24"/>
        <v>1982.1750500632597</v>
      </c>
      <c r="AL15">
        <f t="shared" si="8"/>
        <v>5298.1594832988239</v>
      </c>
      <c r="AN15">
        <f t="shared" si="9"/>
        <v>5171.2208500102752</v>
      </c>
      <c r="AO15">
        <f t="shared" si="9"/>
        <v>-258.56104250051374</v>
      </c>
      <c r="AP15">
        <f t="shared" si="9"/>
        <v>-15.62324956808539</v>
      </c>
      <c r="AQ15">
        <f t="shared" si="9"/>
        <v>-3885.9950897490558</v>
      </c>
      <c r="AR15">
        <f t="shared" si="9"/>
        <v>1011.0414681926211</v>
      </c>
      <c r="AS15">
        <f t="shared" si="9"/>
        <v>226.92501260923746</v>
      </c>
      <c r="AT15">
        <f t="shared" si="9"/>
        <v>740.01139645450837</v>
      </c>
      <c r="AU15">
        <f t="shared" si="9"/>
        <v>1977.977877256367</v>
      </c>
      <c r="AW15">
        <v>12</v>
      </c>
      <c r="AX15">
        <f>(R15*SUMPRODUCT(K16:$K$23, X16:$X$23)-$AZ$3*SUMPRODUCT(K15:$K$22, W16:$W$23))/Z15</f>
        <v>11227.615741986367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16549.760750714304</v>
      </c>
      <c r="P16">
        <f t="shared" si="22"/>
        <v>827.48803753571519</v>
      </c>
      <c r="Q16" s="4">
        <f t="shared" si="23"/>
        <v>50</v>
      </c>
      <c r="R16">
        <f t="shared" si="0"/>
        <v>2000000</v>
      </c>
      <c r="S16">
        <f t="shared" si="1"/>
        <v>10491.261975285241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9397.0709081785571</v>
      </c>
      <c r="AC16">
        <f t="shared" si="2"/>
        <v>8636.0376190253046</v>
      </c>
      <c r="AE16">
        <f t="shared" si="3"/>
        <v>13623.180582634464</v>
      </c>
      <c r="AF16">
        <f t="shared" si="4"/>
        <v>-681.15902913172329</v>
      </c>
      <c r="AG16">
        <f t="shared" si="4"/>
        <v>-41.158240254459493</v>
      </c>
      <c r="AH16">
        <f t="shared" si="5"/>
        <v>-10852.183870244731</v>
      </c>
      <c r="AI16">
        <f t="shared" si="6"/>
        <v>2048.6794430035516</v>
      </c>
      <c r="AJ16">
        <f t="shared" si="7"/>
        <v>761.03328915325255</v>
      </c>
      <c r="AK16">
        <f t="shared" si="24"/>
        <v>1911.6008201309924</v>
      </c>
      <c r="AL16">
        <f t="shared" si="8"/>
        <v>4721.3135522877965</v>
      </c>
      <c r="AN16">
        <f t="shared" si="9"/>
        <v>4685.0721472064852</v>
      </c>
      <c r="AO16">
        <f t="shared" si="9"/>
        <v>-234.25360736032428</v>
      </c>
      <c r="AP16">
        <f t="shared" si="9"/>
        <v>-14.15450113683448</v>
      </c>
      <c r="AQ16">
        <f t="shared" si="9"/>
        <v>-3732.1141034904308</v>
      </c>
      <c r="AR16">
        <f t="shared" si="9"/>
        <v>704.54993521889617</v>
      </c>
      <c r="AS16">
        <f t="shared" si="9"/>
        <v>261.72271919039213</v>
      </c>
      <c r="AT16">
        <f t="shared" si="9"/>
        <v>657.40798961360235</v>
      </c>
      <c r="AU16">
        <f t="shared" si="9"/>
        <v>1623.6806440228906</v>
      </c>
      <c r="AW16">
        <v>13</v>
      </c>
      <c r="AX16">
        <f>(R16*SUMPRODUCT(K17:$K$23, X17:$X$23)-$AZ$3*SUMPRODUCT(K16:$K$22, W17:$W$23))/Z16</f>
        <v>10491.261975285241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16549.760750714304</v>
      </c>
      <c r="P17">
        <f t="shared" si="22"/>
        <v>827.48803753571519</v>
      </c>
      <c r="Q17" s="4">
        <f t="shared" si="23"/>
        <v>50</v>
      </c>
      <c r="R17">
        <f t="shared" si="0"/>
        <v>2000000</v>
      </c>
      <c r="S17">
        <f t="shared" si="1"/>
        <v>9569.9680343208165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8636.0376190253046</v>
      </c>
      <c r="AC17">
        <f t="shared" si="2"/>
        <v>7744.7648430634581</v>
      </c>
      <c r="AE17">
        <f t="shared" si="3"/>
        <v>13393.35771692995</v>
      </c>
      <c r="AF17">
        <f t="shared" si="4"/>
        <v>-669.66788584649748</v>
      </c>
      <c r="AG17">
        <f t="shared" si="4"/>
        <v>-40.46390131758212</v>
      </c>
      <c r="AH17">
        <f t="shared" si="5"/>
        <v>-11310.261373310927</v>
      </c>
      <c r="AI17">
        <f t="shared" si="6"/>
        <v>1372.9645564549428</v>
      </c>
      <c r="AJ17">
        <f t="shared" si="7"/>
        <v>891.27277596184649</v>
      </c>
      <c r="AK17">
        <f t="shared" si="24"/>
        <v>1827.7945973607066</v>
      </c>
      <c r="AL17">
        <f t="shared" si="8"/>
        <v>4092.0319297774959</v>
      </c>
      <c r="AN17">
        <f t="shared" si="9"/>
        <v>4242.9567506108506</v>
      </c>
      <c r="AO17">
        <f t="shared" si="9"/>
        <v>-212.14783753054252</v>
      </c>
      <c r="AP17">
        <f t="shared" si="9"/>
        <v>-12.81878576530999</v>
      </c>
      <c r="AQ17">
        <f t="shared" si="9"/>
        <v>-3583.0410013167975</v>
      </c>
      <c r="AR17">
        <f t="shared" si="9"/>
        <v>434.9491259982002</v>
      </c>
      <c r="AS17">
        <f t="shared" si="9"/>
        <v>282.35129094049324</v>
      </c>
      <c r="AT17">
        <f t="shared" si="9"/>
        <v>579.03728023321435</v>
      </c>
      <c r="AU17">
        <f t="shared" si="9"/>
        <v>1296.3376971719078</v>
      </c>
      <c r="AW17">
        <v>14</v>
      </c>
      <c r="AX17">
        <f>(R17*SUMPRODUCT(K18:$K$23, X18:$X$23)-$AZ$3*SUMPRODUCT(K17:$K$22, W18:$W$23))/Z17</f>
        <v>9569.9680343208165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16549.760750714304</v>
      </c>
      <c r="P18">
        <f t="shared" si="22"/>
        <v>827.48803753571519</v>
      </c>
      <c r="Q18" s="4">
        <f t="shared" si="23"/>
        <v>50</v>
      </c>
      <c r="R18">
        <f t="shared" si="0"/>
        <v>2000000</v>
      </c>
      <c r="S18">
        <f t="shared" si="1"/>
        <v>8464.4046898046927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7744.7648430634581</v>
      </c>
      <c r="AC18">
        <f t="shared" si="2"/>
        <v>6731.5075027649054</v>
      </c>
      <c r="AE18">
        <f t="shared" si="3"/>
        <v>13161.568089553151</v>
      </c>
      <c r="AF18">
        <f t="shared" si="4"/>
        <v>-658.07840447765761</v>
      </c>
      <c r="AG18">
        <f t="shared" si="4"/>
        <v>-39.763620416642837</v>
      </c>
      <c r="AH18">
        <f t="shared" si="5"/>
        <v>-11825.675510538644</v>
      </c>
      <c r="AI18">
        <f t="shared" si="6"/>
        <v>638.05055412020738</v>
      </c>
      <c r="AJ18">
        <f t="shared" si="7"/>
        <v>1013.2573402985527</v>
      </c>
      <c r="AK18">
        <f t="shared" si="24"/>
        <v>1732.6836364819064</v>
      </c>
      <c r="AL18">
        <f t="shared" si="8"/>
        <v>3383.9915309006665</v>
      </c>
      <c r="AN18">
        <f t="shared" si="9"/>
        <v>3840.8570019144495</v>
      </c>
      <c r="AO18">
        <f t="shared" si="9"/>
        <v>-192.04285009572249</v>
      </c>
      <c r="AP18">
        <f t="shared" si="9"/>
        <v>-11.603965337531163</v>
      </c>
      <c r="AQ18">
        <f t="shared" si="9"/>
        <v>-3451.0119370254051</v>
      </c>
      <c r="AR18">
        <f t="shared" si="9"/>
        <v>186.19824945579074</v>
      </c>
      <c r="AS18">
        <f t="shared" si="9"/>
        <v>295.69246792986337</v>
      </c>
      <c r="AT18">
        <f t="shared" si="9"/>
        <v>505.63808445943806</v>
      </c>
      <c r="AU18">
        <f t="shared" si="9"/>
        <v>987.52880184509218</v>
      </c>
      <c r="AW18">
        <v>15</v>
      </c>
      <c r="AX18">
        <f>(R18*SUMPRODUCT(K19:$K$23, X19:$X$23)-$AZ$3*SUMPRODUCT(K18:$K$22, W19:$W$23))/Z18</f>
        <v>8464.4046898046927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16549.760750714304</v>
      </c>
      <c r="P19">
        <f t="shared" si="22"/>
        <v>827.48803753571519</v>
      </c>
      <c r="Q19" s="4">
        <f t="shared" si="23"/>
        <v>50</v>
      </c>
      <c r="R19">
        <f t="shared" si="0"/>
        <v>2000000</v>
      </c>
      <c r="S19">
        <f t="shared" si="1"/>
        <v>7174.510260736567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6731.5075027649054</v>
      </c>
      <c r="AC19">
        <f t="shared" si="2"/>
        <v>5604.1414829869682</v>
      </c>
      <c r="AE19">
        <f t="shared" si="3"/>
        <v>12927.321501532808</v>
      </c>
      <c r="AF19">
        <f t="shared" si="4"/>
        <v>-646.36607507664041</v>
      </c>
      <c r="AG19">
        <f t="shared" si="4"/>
        <v>-39.055916566572876</v>
      </c>
      <c r="AH19">
        <f t="shared" si="5"/>
        <v>-12402.705836141033</v>
      </c>
      <c r="AI19">
        <f t="shared" si="6"/>
        <v>-160.8063262514388</v>
      </c>
      <c r="AJ19">
        <f t="shared" si="7"/>
        <v>1127.3660197779373</v>
      </c>
      <c r="AK19">
        <f t="shared" si="24"/>
        <v>1626.934477779306</v>
      </c>
      <c r="AL19">
        <f t="shared" si="8"/>
        <v>2593.4941713058042</v>
      </c>
      <c r="AN19">
        <f t="shared" si="9"/>
        <v>3475.1249154452885</v>
      </c>
      <c r="AO19">
        <f t="shared" si="9"/>
        <v>-173.75624577226444</v>
      </c>
      <c r="AP19">
        <f t="shared" si="9"/>
        <v>-10.499018589423711</v>
      </c>
      <c r="AQ19">
        <f t="shared" si="9"/>
        <v>-3334.0976369313521</v>
      </c>
      <c r="AR19">
        <f t="shared" si="9"/>
        <v>-43.227985847751874</v>
      </c>
      <c r="AS19">
        <f t="shared" si="9"/>
        <v>303.05873832349295</v>
      </c>
      <c r="AT19">
        <f t="shared" si="9"/>
        <v>437.35282199467673</v>
      </c>
      <c r="AU19">
        <f t="shared" si="9"/>
        <v>697.18357447041774</v>
      </c>
      <c r="AW19">
        <v>16</v>
      </c>
      <c r="AX19">
        <f>(R19*SUMPRODUCT(K20:$K$23, X20:$X$23)-$AZ$3*SUMPRODUCT(K19:$K$22, W20:$W$23))/Z19</f>
        <v>7174.510260736567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16549.760750714304</v>
      </c>
      <c r="P20">
        <f t="shared" si="22"/>
        <v>827.48803753571519</v>
      </c>
      <c r="Q20" s="4">
        <f t="shared" si="23"/>
        <v>50</v>
      </c>
      <c r="R20">
        <f t="shared" si="0"/>
        <v>2000000</v>
      </c>
      <c r="S20">
        <f t="shared" si="1"/>
        <v>5694.5132190991289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5604.1414829869682</v>
      </c>
      <c r="AC20">
        <f t="shared" si="2"/>
        <v>4366.4194114440143</v>
      </c>
      <c r="AE20">
        <f t="shared" si="3"/>
        <v>12689.969066066235</v>
      </c>
      <c r="AF20">
        <f t="shared" si="4"/>
        <v>-634.49845330331175</v>
      </c>
      <c r="AG20">
        <f t="shared" si="4"/>
        <v>-38.338829355942572</v>
      </c>
      <c r="AH20">
        <f t="shared" si="5"/>
        <v>-13061.121798583194</v>
      </c>
      <c r="AI20">
        <f t="shared" si="6"/>
        <v>-1043.9900151762122</v>
      </c>
      <c r="AJ20">
        <f t="shared" si="7"/>
        <v>1237.7220715429539</v>
      </c>
      <c r="AK20">
        <f t="shared" si="24"/>
        <v>1511.1683262575098</v>
      </c>
      <c r="AL20">
        <f t="shared" si="8"/>
        <v>1704.9003826242515</v>
      </c>
      <c r="AN20">
        <f t="shared" si="9"/>
        <v>3142.4168922990671</v>
      </c>
      <c r="AO20">
        <f t="shared" si="9"/>
        <v>-157.12084461495337</v>
      </c>
      <c r="AP20">
        <f t="shared" si="9"/>
        <v>-9.4938438676928829</v>
      </c>
      <c r="AQ20">
        <f t="shared" si="9"/>
        <v>-3234.325439137298</v>
      </c>
      <c r="AR20">
        <f t="shared" si="9"/>
        <v>-258.52323532087684</v>
      </c>
      <c r="AS20">
        <f t="shared" si="9"/>
        <v>306.49710218668491</v>
      </c>
      <c r="AT20">
        <f t="shared" si="9"/>
        <v>374.21059506262162</v>
      </c>
      <c r="AU20">
        <f t="shared" si="9"/>
        <v>422.1844619284297</v>
      </c>
      <c r="AW20">
        <v>17</v>
      </c>
      <c r="AX20">
        <f>(R20*SUMPRODUCT(K21:$K$23, X21:$X$23)-$AZ$3*SUMPRODUCT(K20:$K$22, W21:$W$23))/Z20</f>
        <v>5694.5132190991289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16549.760750714304</v>
      </c>
      <c r="P21">
        <f t="shared" si="22"/>
        <v>827.48803753571519</v>
      </c>
      <c r="Q21" s="4">
        <f t="shared" si="23"/>
        <v>50</v>
      </c>
      <c r="R21">
        <f t="shared" si="0"/>
        <v>2000000</v>
      </c>
      <c r="S21">
        <f t="shared" si="1"/>
        <v>4014.9852045422454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4366.4194114440143</v>
      </c>
      <c r="AC21">
        <f t="shared" si="2"/>
        <v>3020.0731858491886</v>
      </c>
      <c r="AE21">
        <f t="shared" si="3"/>
        <v>12448.735457083725</v>
      </c>
      <c r="AF21">
        <f t="shared" si="4"/>
        <v>-622.4367728541863</v>
      </c>
      <c r="AG21">
        <f t="shared" si="4"/>
        <v>-37.610016376056755</v>
      </c>
      <c r="AH21">
        <f t="shared" si="5"/>
        <v>-13816.98745305559</v>
      </c>
      <c r="AI21">
        <f t="shared" si="6"/>
        <v>-2028.298785202107</v>
      </c>
      <c r="AJ21">
        <f t="shared" si="7"/>
        <v>1346.3462255948257</v>
      </c>
      <c r="AK21">
        <f t="shared" si="24"/>
        <v>1385.6432728829773</v>
      </c>
      <c r="AL21">
        <f t="shared" si="8"/>
        <v>703.690713275696</v>
      </c>
      <c r="AN21">
        <f t="shared" si="9"/>
        <v>2839.6828736474963</v>
      </c>
      <c r="AO21">
        <f t="shared" si="9"/>
        <v>-141.98414368237482</v>
      </c>
      <c r="AP21">
        <f t="shared" si="9"/>
        <v>-8.5792263598884144</v>
      </c>
      <c r="AQ21">
        <f t="shared" si="9"/>
        <v>-3151.795037424291</v>
      </c>
      <c r="AR21">
        <f t="shared" si="9"/>
        <v>-462.67553381905776</v>
      </c>
      <c r="AS21">
        <f t="shared" si="9"/>
        <v>307.11523527845992</v>
      </c>
      <c r="AT21">
        <f t="shared" si="9"/>
        <v>316.07929050750579</v>
      </c>
      <c r="AU21">
        <f t="shared" si="9"/>
        <v>160.51899196690795</v>
      </c>
      <c r="AW21">
        <v>18</v>
      </c>
      <c r="AX21">
        <f>(R21*SUMPRODUCT(K22:$K$23, X22:$X$23)-$AZ$3*SUMPRODUCT(K21:$K$22, W22:$W$23))/Z21</f>
        <v>4014.9852045422454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16549.760750714304</v>
      </c>
      <c r="P22">
        <f t="shared" si="22"/>
        <v>827.48803753571519</v>
      </c>
      <c r="Q22" s="4">
        <f t="shared" si="23"/>
        <v>50</v>
      </c>
      <c r="R22">
        <f t="shared" si="0"/>
        <v>2000000</v>
      </c>
      <c r="S22">
        <f t="shared" si="1"/>
        <v>2125.1248881725642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3020.0731858491886</v>
      </c>
      <c r="AC22">
        <f t="shared" si="2"/>
        <v>1566.9362313860022</v>
      </c>
      <c r="AE22">
        <f t="shared" si="3"/>
        <v>12202.774474757591</v>
      </c>
      <c r="AF22">
        <f t="shared" si="4"/>
        <v>-610.13872373787956</v>
      </c>
      <c r="AG22">
        <f t="shared" si="4"/>
        <v>-36.866921095010113</v>
      </c>
      <c r="AH22">
        <f t="shared" si="5"/>
        <v>-14679.804691442865</v>
      </c>
      <c r="AI22">
        <f t="shared" si="6"/>
        <v>-3124.0358615181649</v>
      </c>
      <c r="AJ22">
        <f t="shared" si="7"/>
        <v>1453.1369544631864</v>
      </c>
      <c r="AK22">
        <f t="shared" si="24"/>
        <v>1250.4387291457456</v>
      </c>
      <c r="AL22">
        <f t="shared" si="8"/>
        <v>-420.46017790923293</v>
      </c>
      <c r="AN22">
        <f t="shared" si="9"/>
        <v>2564.1566638059112</v>
      </c>
      <c r="AO22">
        <f t="shared" si="9"/>
        <v>-128.20783319029556</v>
      </c>
      <c r="AP22">
        <f t="shared" si="9"/>
        <v>-7.7468088585366397</v>
      </c>
      <c r="AQ22">
        <f t="shared" si="9"/>
        <v>-3084.6525190477428</v>
      </c>
      <c r="AR22">
        <f t="shared" si="9"/>
        <v>-656.45049729066409</v>
      </c>
      <c r="AS22">
        <f t="shared" si="9"/>
        <v>305.3461991711049</v>
      </c>
      <c r="AT22">
        <f t="shared" si="9"/>
        <v>262.75342600591262</v>
      </c>
      <c r="AU22">
        <f t="shared" si="9"/>
        <v>-88.35087211364656</v>
      </c>
      <c r="AW22">
        <v>19</v>
      </c>
      <c r="AX22">
        <f>(R22*SUMPRODUCT(K23:$K$23, X23:$X$23)-$AZ$3*SUMPRODUCT(K22:$K$22, W23:$W$23))/Z22</f>
        <v>2125.1248881725642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16549.760750714304</v>
      </c>
      <c r="P23">
        <f t="shared" si="22"/>
        <v>827.48803753571519</v>
      </c>
      <c r="Q23" s="4">
        <f t="shared" si="23"/>
        <v>50</v>
      </c>
      <c r="R23">
        <f t="shared" si="0"/>
        <v>2000000</v>
      </c>
      <c r="S23">
        <f t="shared" si="1"/>
        <v>2169.9351823951897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1566.9362313860022</v>
      </c>
      <c r="AC23">
        <f t="shared" si="2"/>
        <v>1566.9362313860022</v>
      </c>
      <c r="AE23">
        <f t="shared" si="3"/>
        <v>11950.780812005572</v>
      </c>
      <c r="AF23">
        <f t="shared" si="4"/>
        <v>-597.53904060027867</v>
      </c>
      <c r="AG23">
        <f t="shared" si="4"/>
        <v>-36.105599929865342</v>
      </c>
      <c r="AH23">
        <f t="shared" si="5"/>
        <v>-15706.078167786773</v>
      </c>
      <c r="AI23">
        <f t="shared" si="6"/>
        <v>-4388.9419963113451</v>
      </c>
      <c r="AJ23">
        <f t="shared" si="7"/>
        <v>0</v>
      </c>
      <c r="AK23">
        <f t="shared" si="24"/>
        <v>1105.6054720548568</v>
      </c>
      <c r="AL23">
        <f t="shared" si="8"/>
        <v>-3283.3365242564882</v>
      </c>
      <c r="AN23">
        <f t="shared" si="9"/>
        <v>2313.2555834237996</v>
      </c>
      <c r="AO23">
        <f t="shared" si="9"/>
        <v>-115.66277917119</v>
      </c>
      <c r="AP23">
        <f t="shared" si="9"/>
        <v>-6.9887885941914814</v>
      </c>
      <c r="AQ23">
        <f t="shared" si="9"/>
        <v>-3040.1505631184068</v>
      </c>
      <c r="AR23">
        <f t="shared" si="9"/>
        <v>-849.54654745998891</v>
      </c>
      <c r="AS23">
        <f t="shared" si="9"/>
        <v>0</v>
      </c>
      <c r="AT23">
        <f t="shared" si="9"/>
        <v>214.00677257217615</v>
      </c>
      <c r="AU23">
        <f t="shared" si="9"/>
        <v>-635.53977488781277</v>
      </c>
      <c r="AW23">
        <v>20</v>
      </c>
      <c r="AX23">
        <f>(R23*SUMPRODUCT(K$23:$K24, X$23:$X24)-$AZ$3*SUMPRODUCT(K$22:$K23, W$23:$W24))/Z23</f>
        <v>2169.9351823951897</v>
      </c>
    </row>
    <row r="25" spans="5:50" x14ac:dyDescent="0.25">
      <c r="AN25" s="8">
        <f t="shared" ref="AN25:AU25" si="25">SUM(AN3:AN23)</f>
        <v>140699.11373203763</v>
      </c>
      <c r="AO25" s="8">
        <f t="shared" si="25"/>
        <v>-19447.276249637613</v>
      </c>
      <c r="AP25" s="8">
        <f t="shared" si="25"/>
        <v>-895.56092386000466</v>
      </c>
      <c r="AQ25" s="8">
        <f t="shared" si="25"/>
        <v>-88147.749849108804</v>
      </c>
      <c r="AR25" s="8">
        <f t="shared" si="25"/>
        <v>32208.526709431233</v>
      </c>
      <c r="AS25" s="8">
        <f t="shared" si="25"/>
        <v>-5844.7975473689285</v>
      </c>
      <c r="AT25" s="8">
        <f t="shared" si="25"/>
        <v>15634.016193963678</v>
      </c>
      <c r="AU25" s="9">
        <f t="shared" si="25"/>
        <v>41997.745356025982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7DC1-E552-48A3-AF38-7A172F438488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2802.9906045214443</v>
      </c>
      <c r="K3">
        <v>1</v>
      </c>
      <c r="L3" s="2">
        <v>0</v>
      </c>
      <c r="O3">
        <f>$C$3</f>
        <v>2802.9906045214443</v>
      </c>
      <c r="P3">
        <f>O3*C5</f>
        <v>280.29906045214443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2802.9906045214443</v>
      </c>
      <c r="AF3">
        <f t="shared" ref="AF3:AG34" si="3">-$Z3*P3</f>
        <v>-280.29906045214443</v>
      </c>
      <c r="AG3">
        <f t="shared" si="3"/>
        <v>-520.48192770000003</v>
      </c>
      <c r="AH3">
        <f t="shared" ref="AH3:AH66" si="4">-X3*R3</f>
        <v>0</v>
      </c>
      <c r="AI3">
        <f t="shared" ref="AI3:AI34" si="5">SUM(AE3:AH3)</f>
        <v>2002.2096163693</v>
      </c>
      <c r="AJ3">
        <f t="shared" ref="AJ3:AJ66" si="6">AB3-AC3</f>
        <v>0</v>
      </c>
      <c r="AL3">
        <f t="shared" ref="AL3:AL23" si="7">SUM(AI3:AK3)</f>
        <v>2002.2096163693</v>
      </c>
      <c r="AN3">
        <f t="shared" ref="AN3:AU34" si="8">AE3*$K3</f>
        <v>2802.9906045214443</v>
      </c>
      <c r="AO3">
        <f t="shared" si="8"/>
        <v>-280.29906045214443</v>
      </c>
      <c r="AP3">
        <f t="shared" si="8"/>
        <v>-520.48192770000003</v>
      </c>
      <c r="AQ3">
        <f t="shared" si="8"/>
        <v>0</v>
      </c>
      <c r="AR3">
        <f t="shared" si="8"/>
        <v>2002.2096163693</v>
      </c>
      <c r="AS3">
        <f t="shared" si="8"/>
        <v>0</v>
      </c>
      <c r="AT3">
        <f t="shared" si="8"/>
        <v>0</v>
      </c>
      <c r="AU3">
        <f t="shared" si="8"/>
        <v>2002.2096163693</v>
      </c>
      <c r="AW3">
        <v>0</v>
      </c>
      <c r="AX3">
        <f>IF(Z3&gt;0, (R3*SUMPRODUCT(K3:$K$98, X3:$X$98)-K3*$AZ$3)/Z3, 0)</f>
        <v>0</v>
      </c>
      <c r="AZ3">
        <f>C6*SUMPRODUCT(X4:X98, K4:K98)/1</f>
        <v>1000.7465438342367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108.57644557395626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107.22284398223974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-107.22284398223974</v>
      </c>
      <c r="AK4">
        <f t="shared" ref="AK4:AK67" si="20">G4*SUM(AB4:AB4, AE4:AF4)</f>
        <v>0</v>
      </c>
      <c r="AL4">
        <f t="shared" si="7"/>
        <v>-230.56319398223974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-110.12531249999999</v>
      </c>
      <c r="AR4">
        <f t="shared" si="8"/>
        <v>-110.12531249999999</v>
      </c>
      <c r="AS4">
        <f t="shared" si="8"/>
        <v>-95.734682126999758</v>
      </c>
      <c r="AT4">
        <f t="shared" si="8"/>
        <v>0</v>
      </c>
      <c r="AU4">
        <f t="shared" si="8"/>
        <v>-205.85999462699976</v>
      </c>
      <c r="AW4">
        <v>1</v>
      </c>
      <c r="AX4">
        <f>IF(Z4&gt;0, (R4*SUMPRODUCT(K4:$K$98, X4:$X$98)-K4*$AZ$3)/Z4, 0)</f>
        <v>108.57644557395626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2.4706089999999999E-3</v>
      </c>
      <c r="Q5" s="4">
        <f t="shared" ref="Q5:Q68" si="22">$C$8</f>
        <v>50</v>
      </c>
      <c r="R5">
        <f t="shared" si="0"/>
        <v>50000</v>
      </c>
      <c r="S5">
        <f t="shared" si="1"/>
        <v>95.191237851420155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107.22284398223974</v>
      </c>
      <c r="AC5">
        <f t="shared" si="19"/>
        <v>92.832213609239489</v>
      </c>
      <c r="AE5">
        <f t="shared" si="2"/>
        <v>0</v>
      </c>
      <c r="AF5">
        <f t="shared" si="3"/>
        <v>0</v>
      </c>
      <c r="AG5">
        <f t="shared" si="3"/>
        <v>-48.76090263377877</v>
      </c>
      <c r="AH5">
        <f t="shared" si="4"/>
        <v>-121.99041972122684</v>
      </c>
      <c r="AI5">
        <f t="shared" si="5"/>
        <v>-170.75132235500561</v>
      </c>
      <c r="AJ5">
        <f t="shared" si="6"/>
        <v>14.390630373000249</v>
      </c>
      <c r="AK5">
        <f t="shared" si="20"/>
        <v>7.5055990787567826</v>
      </c>
      <c r="AL5">
        <f t="shared" si="7"/>
        <v>-148.85509290324859</v>
      </c>
      <c r="AN5">
        <f t="shared" si="8"/>
        <v>0</v>
      </c>
      <c r="AO5">
        <f t="shared" si="8"/>
        <v>0</v>
      </c>
      <c r="AP5">
        <f t="shared" si="8"/>
        <v>-38.871893043509857</v>
      </c>
      <c r="AQ5">
        <f t="shared" si="8"/>
        <v>-97.25001572164129</v>
      </c>
      <c r="AR5">
        <f t="shared" si="8"/>
        <v>-136.12190876515115</v>
      </c>
      <c r="AS5">
        <f t="shared" si="8"/>
        <v>11.472122427455554</v>
      </c>
      <c r="AT5">
        <f t="shared" si="8"/>
        <v>5.9834176329374857</v>
      </c>
      <c r="AU5">
        <f t="shared" si="8"/>
        <v>-118.66636870475811</v>
      </c>
      <c r="AW5">
        <v>2</v>
      </c>
      <c r="AX5">
        <f>IF(Z5&gt;0, (R5*SUMPRODUCT(K5:$K$98, X5:$X$98)-K5*$AZ$3)/Z5, 0)</f>
        <v>95.191237851420155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2.4744120000000001E-3</v>
      </c>
      <c r="Q6" s="4">
        <f t="shared" si="22"/>
        <v>50</v>
      </c>
      <c r="R6">
        <f t="shared" si="0"/>
        <v>50000</v>
      </c>
      <c r="S6">
        <f t="shared" si="1"/>
        <v>84.169418594457568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92.832213609239489</v>
      </c>
      <c r="AC6">
        <f t="shared" si="19"/>
        <v>81.059592643847623</v>
      </c>
      <c r="AE6">
        <f t="shared" si="2"/>
        <v>0</v>
      </c>
      <c r="AF6">
        <f t="shared" si="3"/>
        <v>0</v>
      </c>
      <c r="AG6">
        <f t="shared" si="3"/>
        <v>-48.15263904483313</v>
      </c>
      <c r="AH6">
        <f t="shared" si="4"/>
        <v>-120.6545626078538</v>
      </c>
      <c r="AI6">
        <f t="shared" si="5"/>
        <v>-168.80720165268693</v>
      </c>
      <c r="AJ6">
        <f t="shared" si="6"/>
        <v>11.772620965391866</v>
      </c>
      <c r="AK6">
        <f t="shared" si="20"/>
        <v>6.4982549526467652</v>
      </c>
      <c r="AL6">
        <f t="shared" si="7"/>
        <v>-150.5363257346483</v>
      </c>
      <c r="AN6">
        <f t="shared" si="8"/>
        <v>0</v>
      </c>
      <c r="AO6">
        <f t="shared" si="8"/>
        <v>0</v>
      </c>
      <c r="AP6">
        <f t="shared" si="8"/>
        <v>-34.274097352201053</v>
      </c>
      <c r="AQ6">
        <f t="shared" si="8"/>
        <v>-85.879534472836895</v>
      </c>
      <c r="AR6">
        <f t="shared" si="8"/>
        <v>-120.15363182503795</v>
      </c>
      <c r="AS6">
        <f t="shared" si="8"/>
        <v>8.3795190681599792</v>
      </c>
      <c r="AT6">
        <f t="shared" si="8"/>
        <v>4.6253295205496396</v>
      </c>
      <c r="AU6">
        <f t="shared" si="8"/>
        <v>-107.14878323632833</v>
      </c>
      <c r="AW6">
        <v>3</v>
      </c>
      <c r="AX6">
        <f>IF(Z6&gt;0, (R6*SUMPRODUCT(K6:$K$98, X6:$X$98)-K6*$AZ$3)/Z6, 0)</f>
        <v>84.169418594457568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2.4791650000000002E-3</v>
      </c>
      <c r="Q7" s="4">
        <f t="shared" si="22"/>
        <v>50</v>
      </c>
      <c r="R7">
        <f t="shared" si="0"/>
        <v>50000</v>
      </c>
      <c r="S7">
        <f t="shared" si="1"/>
        <v>75.180392112823739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81.059592643847623</v>
      </c>
      <c r="AC7">
        <f t="shared" si="19"/>
        <v>71.499160631948371</v>
      </c>
      <c r="AE7">
        <f t="shared" si="2"/>
        <v>0</v>
      </c>
      <c r="AF7">
        <f t="shared" si="3"/>
        <v>0</v>
      </c>
      <c r="AG7">
        <f t="shared" si="3"/>
        <v>-47.55173431700721</v>
      </c>
      <c r="AH7">
        <f t="shared" si="4"/>
        <v>-119.37833737758372</v>
      </c>
      <c r="AI7">
        <f t="shared" si="5"/>
        <v>-166.93007169459094</v>
      </c>
      <c r="AJ7">
        <f t="shared" si="6"/>
        <v>9.5604320118992518</v>
      </c>
      <c r="AK7">
        <f t="shared" si="20"/>
        <v>5.6741714850693343</v>
      </c>
      <c r="AL7">
        <f t="shared" si="7"/>
        <v>-151.69546819762235</v>
      </c>
      <c r="AN7">
        <f t="shared" si="8"/>
        <v>0</v>
      </c>
      <c r="AO7">
        <f t="shared" si="8"/>
        <v>0</v>
      </c>
      <c r="AP7">
        <f t="shared" si="8"/>
        <v>-30.219986817961491</v>
      </c>
      <c r="AQ7">
        <f t="shared" si="8"/>
        <v>-75.867091573365641</v>
      </c>
      <c r="AR7">
        <f t="shared" si="8"/>
        <v>-106.08707839132714</v>
      </c>
      <c r="AS7">
        <f t="shared" si="8"/>
        <v>6.0758273809222469</v>
      </c>
      <c r="AT7">
        <f t="shared" si="8"/>
        <v>3.6060385587307509</v>
      </c>
      <c r="AU7">
        <f t="shared" si="8"/>
        <v>-96.405212451674132</v>
      </c>
      <c r="AW7">
        <v>4</v>
      </c>
      <c r="AX7">
        <f>IF(Z7&gt;0, (R7*SUMPRODUCT(K7:$K$98, X7:$X$98)-K7*$AZ$3)/Z7, 0)</f>
        <v>75.180392112823739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2.4848679999999999E-3</v>
      </c>
      <c r="Q8" s="4">
        <f t="shared" si="22"/>
        <v>50</v>
      </c>
      <c r="R8">
        <f t="shared" si="0"/>
        <v>50000</v>
      </c>
      <c r="S8">
        <f t="shared" si="1"/>
        <v>67.905412449273371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71.499160631948371</v>
      </c>
      <c r="AC8">
        <f t="shared" si="19"/>
        <v>63.774124827276751</v>
      </c>
      <c r="AE8">
        <f t="shared" si="2"/>
        <v>0</v>
      </c>
      <c r="AF8">
        <f t="shared" si="3"/>
        <v>0</v>
      </c>
      <c r="AG8">
        <f t="shared" si="3"/>
        <v>-46.958057190888304</v>
      </c>
      <c r="AH8">
        <f t="shared" si="4"/>
        <v>-118.15978294883305</v>
      </c>
      <c r="AI8">
        <f t="shared" si="5"/>
        <v>-165.11784013972135</v>
      </c>
      <c r="AJ8">
        <f t="shared" si="6"/>
        <v>7.7250358046716201</v>
      </c>
      <c r="AK8">
        <f t="shared" si="20"/>
        <v>5.0049412442363863</v>
      </c>
      <c r="AL8">
        <f t="shared" si="7"/>
        <v>-152.38786309081334</v>
      </c>
      <c r="AN8">
        <f t="shared" si="8"/>
        <v>0</v>
      </c>
      <c r="AO8">
        <f t="shared" si="8"/>
        <v>0</v>
      </c>
      <c r="AP8">
        <f t="shared" si="8"/>
        <v>-26.645262742479911</v>
      </c>
      <c r="AQ8">
        <f t="shared" si="8"/>
        <v>-67.047034111048504</v>
      </c>
      <c r="AR8">
        <f t="shared" si="8"/>
        <v>-93.692296853528418</v>
      </c>
      <c r="AS8">
        <f t="shared" si="8"/>
        <v>4.3833927769584173</v>
      </c>
      <c r="AT8">
        <f t="shared" si="8"/>
        <v>2.839938073273387</v>
      </c>
      <c r="AU8">
        <f t="shared" si="8"/>
        <v>-86.4689660032966</v>
      </c>
      <c r="AW8">
        <v>5</v>
      </c>
      <c r="AX8">
        <f>IF(Z8&gt;0, (R8*SUMPRODUCT(K8:$K$98, X8:$X$98)-K8*$AZ$3)/Z8, 0)</f>
        <v>67.905412449273371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2.4943740000000002E-3</v>
      </c>
      <c r="Q9" s="4">
        <f t="shared" si="22"/>
        <v>50</v>
      </c>
      <c r="R9">
        <f t="shared" si="0"/>
        <v>50000</v>
      </c>
      <c r="S9">
        <f t="shared" si="1"/>
        <v>62.073044372973975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63.774124827276751</v>
      </c>
      <c r="AC9">
        <f t="shared" si="19"/>
        <v>57.568211938276477</v>
      </c>
      <c r="AE9">
        <f t="shared" si="2"/>
        <v>0</v>
      </c>
      <c r="AF9">
        <f t="shared" si="3"/>
        <v>0</v>
      </c>
      <c r="AG9">
        <f t="shared" si="3"/>
        <v>-46.371345662031956</v>
      </c>
      <c r="AH9">
        <f t="shared" si="4"/>
        <v>-117.13095694746484</v>
      </c>
      <c r="AI9">
        <f t="shared" si="5"/>
        <v>-163.50230260949678</v>
      </c>
      <c r="AJ9">
        <f t="shared" si="6"/>
        <v>6.2059128890002739</v>
      </c>
      <c r="AK9">
        <f t="shared" si="20"/>
        <v>4.4641887379093728</v>
      </c>
      <c r="AL9">
        <f t="shared" si="7"/>
        <v>-152.83220098258712</v>
      </c>
      <c r="AN9">
        <f t="shared" si="8"/>
        <v>0</v>
      </c>
      <c r="AO9">
        <f t="shared" si="8"/>
        <v>0</v>
      </c>
      <c r="AP9">
        <f t="shared" si="8"/>
        <v>-23.49316684325634</v>
      </c>
      <c r="AQ9">
        <f t="shared" si="8"/>
        <v>-59.342188042866603</v>
      </c>
      <c r="AR9">
        <f t="shared" si="8"/>
        <v>-82.835354886122943</v>
      </c>
      <c r="AS9">
        <f t="shared" si="8"/>
        <v>3.1441086048829949</v>
      </c>
      <c r="AT9">
        <f t="shared" si="8"/>
        <v>2.2616969454341942</v>
      </c>
      <c r="AU9">
        <f t="shared" si="8"/>
        <v>-77.429549335805746</v>
      </c>
      <c r="AW9">
        <v>6</v>
      </c>
      <c r="AX9">
        <f>IF(Z9&gt;0, (R9*SUMPRODUCT(K9:$K$98, X9:$X$98)-K9*$AZ$3)/Z9, 0)</f>
        <v>62.073044372973975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2.5048309999999999E-3</v>
      </c>
      <c r="Q10" s="4">
        <f t="shared" si="22"/>
        <v>50</v>
      </c>
      <c r="R10">
        <f t="shared" si="0"/>
        <v>50000</v>
      </c>
      <c r="S10">
        <f t="shared" si="1"/>
        <v>57.377981409465519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57.568211938276477</v>
      </c>
      <c r="AC10">
        <f t="shared" si="19"/>
        <v>52.548453557952882</v>
      </c>
      <c r="AE10">
        <f t="shared" si="2"/>
        <v>0</v>
      </c>
      <c r="AF10">
        <f t="shared" si="3"/>
        <v>0</v>
      </c>
      <c r="AG10">
        <f t="shared" si="3"/>
        <v>-45.791479821285662</v>
      </c>
      <c r="AH10">
        <f t="shared" si="4"/>
        <v>-116.15238412597316</v>
      </c>
      <c r="AI10">
        <f t="shared" si="5"/>
        <v>-161.94386394725882</v>
      </c>
      <c r="AJ10">
        <f t="shared" si="6"/>
        <v>5.0197583803235943</v>
      </c>
      <c r="AK10">
        <f t="shared" si="20"/>
        <v>4.0297748356793539</v>
      </c>
      <c r="AL10">
        <f t="shared" si="7"/>
        <v>-152.89433073125588</v>
      </c>
      <c r="AN10">
        <f t="shared" si="8"/>
        <v>0</v>
      </c>
      <c r="AO10">
        <f t="shared" si="8"/>
        <v>0</v>
      </c>
      <c r="AP10">
        <f t="shared" si="8"/>
        <v>-20.713739966273764</v>
      </c>
      <c r="AQ10">
        <f t="shared" si="8"/>
        <v>-52.541439818893409</v>
      </c>
      <c r="AR10">
        <f t="shared" si="8"/>
        <v>-73.255179785167172</v>
      </c>
      <c r="AS10">
        <f t="shared" si="8"/>
        <v>2.2706837645201734</v>
      </c>
      <c r="AT10">
        <f t="shared" si="8"/>
        <v>1.8228654849039148</v>
      </c>
      <c r="AU10">
        <f t="shared" si="8"/>
        <v>-69.161630535743086</v>
      </c>
      <c r="AW10">
        <v>7</v>
      </c>
      <c r="AX10">
        <f>IF(Z10&gt;0, (R10*SUMPRODUCT(K10:$K$98, X10:$X$98)-K10*$AZ$3)/Z10, 0)</f>
        <v>57.377981409465519</v>
      </c>
    </row>
    <row r="11" spans="1:52" x14ac:dyDescent="0.25">
      <c r="A11" t="s">
        <v>33</v>
      </c>
      <c r="C11" s="12">
        <f>AU100</f>
        <v>651.01108972988266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2.5162380000000001E-3</v>
      </c>
      <c r="Q11" s="4">
        <f t="shared" si="22"/>
        <v>50</v>
      </c>
      <c r="R11">
        <f t="shared" si="0"/>
        <v>50000</v>
      </c>
      <c r="S11">
        <f t="shared" si="1"/>
        <v>53.638833400535049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52.548453557952882</v>
      </c>
      <c r="AC11">
        <f t="shared" si="19"/>
        <v>48.509183080615855</v>
      </c>
      <c r="AE11">
        <f t="shared" si="2"/>
        <v>0</v>
      </c>
      <c r="AF11">
        <f t="shared" si="3"/>
        <v>0</v>
      </c>
      <c r="AG11">
        <f t="shared" si="3"/>
        <v>-45.218342761470254</v>
      </c>
      <c r="AH11">
        <f t="shared" si="4"/>
        <v>-115.22226160255219</v>
      </c>
      <c r="AI11">
        <f t="shared" si="5"/>
        <v>-160.44060436402245</v>
      </c>
      <c r="AJ11">
        <f t="shared" si="6"/>
        <v>4.0392704773370269</v>
      </c>
      <c r="AK11">
        <f t="shared" si="20"/>
        <v>3.678391749056702</v>
      </c>
      <c r="AL11">
        <f t="shared" si="7"/>
        <v>-152.72294213762871</v>
      </c>
      <c r="AN11">
        <f t="shared" si="8"/>
        <v>0</v>
      </c>
      <c r="AO11">
        <f t="shared" si="8"/>
        <v>0</v>
      </c>
      <c r="AP11">
        <f t="shared" si="8"/>
        <v>-18.26293023838015</v>
      </c>
      <c r="AQ11">
        <f t="shared" si="8"/>
        <v>-46.536338951122104</v>
      </c>
      <c r="AR11">
        <f t="shared" si="8"/>
        <v>-64.799269189502255</v>
      </c>
      <c r="AS11">
        <f t="shared" si="8"/>
        <v>1.6313935990686459</v>
      </c>
      <c r="AT11">
        <f t="shared" si="8"/>
        <v>1.4856407333816986</v>
      </c>
      <c r="AU11">
        <f t="shared" si="8"/>
        <v>-61.68223485705191</v>
      </c>
      <c r="AW11">
        <v>8</v>
      </c>
      <c r="AX11">
        <f>IF(Z11&gt;0, (R11*SUMPRODUCT(K11:$K$98, X11:$X$98)-K11*$AZ$3)/Z11, 0)</f>
        <v>53.638833400535049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2.529547E-3</v>
      </c>
      <c r="Q12" s="4">
        <f t="shared" si="22"/>
        <v>50</v>
      </c>
      <c r="R12">
        <f t="shared" si="0"/>
        <v>50000</v>
      </c>
      <c r="S12">
        <f t="shared" si="1"/>
        <v>50.701623872471281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48.509183080615855</v>
      </c>
      <c r="AC12">
        <f t="shared" si="19"/>
        <v>45.278352470169011</v>
      </c>
      <c r="AE12">
        <f t="shared" si="2"/>
        <v>0</v>
      </c>
      <c r="AF12">
        <f t="shared" si="3"/>
        <v>0</v>
      </c>
      <c r="AG12">
        <f t="shared" si="3"/>
        <v>-44.651777410578298</v>
      </c>
      <c r="AH12">
        <f t="shared" si="4"/>
        <v>-114.3819232772488</v>
      </c>
      <c r="AI12">
        <f t="shared" si="5"/>
        <v>-159.03370068782709</v>
      </c>
      <c r="AJ12">
        <f t="shared" si="6"/>
        <v>3.2308306104468443</v>
      </c>
      <c r="AK12">
        <f t="shared" si="20"/>
        <v>3.39564281564311</v>
      </c>
      <c r="AL12">
        <f t="shared" si="7"/>
        <v>-152.40722726173715</v>
      </c>
      <c r="AN12">
        <f t="shared" si="8"/>
        <v>0</v>
      </c>
      <c r="AO12">
        <f t="shared" si="8"/>
        <v>0</v>
      </c>
      <c r="AP12">
        <f t="shared" si="8"/>
        <v>-16.101878567500574</v>
      </c>
      <c r="AQ12">
        <f t="shared" si="8"/>
        <v>-41.247268210449818</v>
      </c>
      <c r="AR12">
        <f t="shared" si="8"/>
        <v>-57.349146777950388</v>
      </c>
      <c r="AS12">
        <f t="shared" si="8"/>
        <v>1.1650699071444888</v>
      </c>
      <c r="AT12">
        <f t="shared" si="8"/>
        <v>1.2245028405775833</v>
      </c>
      <c r="AU12">
        <f t="shared" si="8"/>
        <v>-54.959574030228318</v>
      </c>
      <c r="AW12">
        <v>9</v>
      </c>
      <c r="AX12">
        <f>IF(Z12&gt;0, (R12*SUMPRODUCT(K12:$K$98, X12:$X$98)-K12*$AZ$3)/Z12, 0)</f>
        <v>50.701623872471281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2.543806E-3</v>
      </c>
      <c r="Q13" s="4">
        <f t="shared" si="22"/>
        <v>50</v>
      </c>
      <c r="R13">
        <f t="shared" si="0"/>
        <v>50000</v>
      </c>
      <c r="S13">
        <f t="shared" si="1"/>
        <v>48.418116916100225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45.278352470169011</v>
      </c>
      <c r="AC13">
        <f t="shared" si="19"/>
        <v>42.696716706750635</v>
      </c>
      <c r="AE13">
        <f t="shared" si="2"/>
        <v>0</v>
      </c>
      <c r="AF13">
        <f t="shared" si="3"/>
        <v>0</v>
      </c>
      <c r="AG13">
        <f t="shared" si="3"/>
        <v>-44.091674177184821</v>
      </c>
      <c r="AH13">
        <f t="shared" si="4"/>
        <v>-113.58545928769354</v>
      </c>
      <c r="AI13">
        <f t="shared" si="5"/>
        <v>-157.67713346487835</v>
      </c>
      <c r="AJ13">
        <f t="shared" si="6"/>
        <v>2.581635763418376</v>
      </c>
      <c r="AK13">
        <f t="shared" si="20"/>
        <v>3.1694846729118309</v>
      </c>
      <c r="AL13">
        <f t="shared" si="7"/>
        <v>-151.92601302854814</v>
      </c>
      <c r="AN13">
        <f t="shared" si="8"/>
        <v>0</v>
      </c>
      <c r="AO13">
        <f t="shared" si="8"/>
        <v>0</v>
      </c>
      <c r="AP13">
        <f t="shared" si="8"/>
        <v>-14.196339041530612</v>
      </c>
      <c r="AQ13">
        <f t="shared" si="8"/>
        <v>-36.571477956499422</v>
      </c>
      <c r="AR13">
        <f t="shared" si="8"/>
        <v>-50.767816998030035</v>
      </c>
      <c r="AS13">
        <f t="shared" si="8"/>
        <v>0.83121762244610697</v>
      </c>
      <c r="AT13">
        <f t="shared" si="8"/>
        <v>1.0204892384620259</v>
      </c>
      <c r="AU13">
        <f t="shared" si="8"/>
        <v>-48.916110137121898</v>
      </c>
      <c r="AW13">
        <v>10</v>
      </c>
      <c r="AX13">
        <f>IF(Z13&gt;0, (R13*SUMPRODUCT(K13:$K$98, X13:$X$98)-K13*$AZ$3)/Z13, 0)</f>
        <v>48.418116916100225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2.5599659999999999E-3</v>
      </c>
      <c r="Q14" s="4">
        <f t="shared" si="22"/>
        <v>50</v>
      </c>
      <c r="R14">
        <f t="shared" si="0"/>
        <v>50000</v>
      </c>
      <c r="S14">
        <f t="shared" si="1"/>
        <v>46.681327727753995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42.696716706750635</v>
      </c>
      <c r="AC14">
        <f t="shared" si="19"/>
        <v>40.648124863672194</v>
      </c>
      <c r="AE14">
        <f t="shared" si="2"/>
        <v>0</v>
      </c>
      <c r="AF14">
        <f t="shared" si="3"/>
        <v>0</v>
      </c>
      <c r="AG14">
        <f t="shared" si="3"/>
        <v>-43.537884248636303</v>
      </c>
      <c r="AH14">
        <f t="shared" si="4"/>
        <v>-112.87318677667112</v>
      </c>
      <c r="AI14">
        <f t="shared" si="5"/>
        <v>-156.41107102530742</v>
      </c>
      <c r="AJ14">
        <f t="shared" si="6"/>
        <v>2.0485918430784409</v>
      </c>
      <c r="AK14">
        <f t="shared" si="20"/>
        <v>2.9887701694725446</v>
      </c>
      <c r="AL14">
        <f t="shared" si="7"/>
        <v>-151.37370901275645</v>
      </c>
      <c r="AN14">
        <f t="shared" si="8"/>
        <v>0</v>
      </c>
      <c r="AO14">
        <f t="shared" si="8"/>
        <v>0</v>
      </c>
      <c r="AP14">
        <f t="shared" si="8"/>
        <v>-12.51610134450403</v>
      </c>
      <c r="AQ14">
        <f t="shared" si="8"/>
        <v>-32.448343991777634</v>
      </c>
      <c r="AR14">
        <f t="shared" si="8"/>
        <v>-44.964445336281663</v>
      </c>
      <c r="AS14">
        <f t="shared" si="8"/>
        <v>0.58892120193684361</v>
      </c>
      <c r="AT14">
        <f t="shared" si="8"/>
        <v>0.85920000436678412</v>
      </c>
      <c r="AU14">
        <f t="shared" si="8"/>
        <v>-43.516324129978038</v>
      </c>
      <c r="AW14">
        <v>11</v>
      </c>
      <c r="AX14">
        <f>IF(Z14&gt;0, (R14*SUMPRODUCT(K14:$K$98, X14:$X$98)-K14*$AZ$3)/Z14, 0)</f>
        <v>46.681327727753995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2.5827799999999998E-3</v>
      </c>
      <c r="Q15" s="4">
        <f t="shared" si="22"/>
        <v>50</v>
      </c>
      <c r="R15">
        <f t="shared" si="0"/>
        <v>50000</v>
      </c>
      <c r="S15">
        <f t="shared" si="1"/>
        <v>45.38699107406471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40.648124863672194</v>
      </c>
      <c r="AC15">
        <f t="shared" si="19"/>
        <v>39.023786330306052</v>
      </c>
      <c r="AE15">
        <f t="shared" si="2"/>
        <v>0</v>
      </c>
      <c r="AF15">
        <f t="shared" si="3"/>
        <v>0</v>
      </c>
      <c r="AG15">
        <f t="shared" si="3"/>
        <v>-42.990056629470253</v>
      </c>
      <c r="AH15">
        <f t="shared" si="4"/>
        <v>-112.44877667969287</v>
      </c>
      <c r="AI15">
        <f t="shared" si="5"/>
        <v>-155.43883330916313</v>
      </c>
      <c r="AJ15">
        <f t="shared" si="6"/>
        <v>1.6243385333661422</v>
      </c>
      <c r="AK15">
        <f t="shared" si="20"/>
        <v>2.845368740457054</v>
      </c>
      <c r="AL15">
        <f t="shared" si="7"/>
        <v>-150.96912603533994</v>
      </c>
      <c r="AN15">
        <f t="shared" si="8"/>
        <v>0</v>
      </c>
      <c r="AO15">
        <f t="shared" si="8"/>
        <v>0</v>
      </c>
      <c r="AP15">
        <f t="shared" si="8"/>
        <v>-11.034476781096815</v>
      </c>
      <c r="AQ15">
        <f t="shared" si="8"/>
        <v>-28.862800205855464</v>
      </c>
      <c r="AR15">
        <f t="shared" si="8"/>
        <v>-39.897276986952278</v>
      </c>
      <c r="AS15">
        <f t="shared" si="8"/>
        <v>0.41692724402653147</v>
      </c>
      <c r="AT15">
        <f t="shared" si="8"/>
        <v>0.73033528592071884</v>
      </c>
      <c r="AU15">
        <f t="shared" si="8"/>
        <v>-38.75001445700503</v>
      </c>
      <c r="AW15">
        <v>12</v>
      </c>
      <c r="AX15">
        <f>IF(Z15&gt;0, (R15*SUMPRODUCT(K15:$K$98, X15:$X$98)-K15*$AZ$3)/Z15, 0)</f>
        <v>45.38699107406471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2.6093969999999998E-3</v>
      </c>
      <c r="Q16" s="4">
        <f t="shared" si="22"/>
        <v>50</v>
      </c>
      <c r="R16">
        <f t="shared" si="0"/>
        <v>50000</v>
      </c>
      <c r="S16">
        <f t="shared" si="1"/>
        <v>44.386589655891058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39.023786330306052</v>
      </c>
      <c r="AC16">
        <f t="shared" si="19"/>
        <v>37.682419569460933</v>
      </c>
      <c r="AE16">
        <f t="shared" si="2"/>
        <v>0</v>
      </c>
      <c r="AF16">
        <f t="shared" si="3"/>
        <v>0</v>
      </c>
      <c r="AG16">
        <f t="shared" si="3"/>
        <v>-42.447977938376781</v>
      </c>
      <c r="AH16">
        <f t="shared" si="4"/>
        <v>-112.17812479876977</v>
      </c>
      <c r="AI16">
        <f t="shared" si="5"/>
        <v>-154.62610273714654</v>
      </c>
      <c r="AJ16">
        <f t="shared" si="6"/>
        <v>1.3413667608451192</v>
      </c>
      <c r="AK16">
        <f t="shared" si="20"/>
        <v>2.7316650431214238</v>
      </c>
      <c r="AL16">
        <f t="shared" si="7"/>
        <v>-150.55307093318001</v>
      </c>
      <c r="AN16">
        <f t="shared" si="8"/>
        <v>0</v>
      </c>
      <c r="AO16">
        <f t="shared" si="8"/>
        <v>0</v>
      </c>
      <c r="AP16">
        <f t="shared" si="8"/>
        <v>-9.7279809666756094</v>
      </c>
      <c r="AQ16">
        <f t="shared" si="8"/>
        <v>-25.708330901039002</v>
      </c>
      <c r="AR16">
        <f t="shared" si="8"/>
        <v>-35.436311867714608</v>
      </c>
      <c r="AS16">
        <f t="shared" si="8"/>
        <v>0.30740664108372889</v>
      </c>
      <c r="AT16">
        <f t="shared" si="8"/>
        <v>0.62602712396326932</v>
      </c>
      <c r="AU16">
        <f t="shared" si="8"/>
        <v>-34.502878102667616</v>
      </c>
      <c r="AW16">
        <v>13</v>
      </c>
      <c r="AX16">
        <f>IF(Z16&gt;0, (R16*SUMPRODUCT(K16:$K$98, X16:$X$98)-K16*$AZ$3)/Z16, 0)</f>
        <v>44.386589655891058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2.6360139999999999E-3</v>
      </c>
      <c r="Q17" s="4">
        <f t="shared" si="22"/>
        <v>50</v>
      </c>
      <c r="R17">
        <f t="shared" si="0"/>
        <v>50000</v>
      </c>
      <c r="S17">
        <f t="shared" si="1"/>
        <v>43.599854225976685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37.682419569460933</v>
      </c>
      <c r="AC17">
        <f t="shared" si="19"/>
        <v>36.546797101466865</v>
      </c>
      <c r="AE17">
        <f t="shared" si="2"/>
        <v>0</v>
      </c>
      <c r="AF17">
        <f t="shared" si="3"/>
        <v>0</v>
      </c>
      <c r="AG17">
        <f t="shared" si="3"/>
        <v>-41.911604694875763</v>
      </c>
      <c r="AH17">
        <f t="shared" si="4"/>
        <v>-111.89346411725234</v>
      </c>
      <c r="AI17">
        <f t="shared" si="5"/>
        <v>-153.8050688121281</v>
      </c>
      <c r="AJ17">
        <f t="shared" si="6"/>
        <v>1.1356224679940681</v>
      </c>
      <c r="AK17">
        <f t="shared" si="20"/>
        <v>2.6377693698622657</v>
      </c>
      <c r="AL17">
        <f t="shared" si="7"/>
        <v>-150.03167697427176</v>
      </c>
      <c r="AN17">
        <f t="shared" si="8"/>
        <v>0</v>
      </c>
      <c r="AO17">
        <f t="shared" si="8"/>
        <v>0</v>
      </c>
      <c r="AP17">
        <f t="shared" si="8"/>
        <v>-8.5759446990972883</v>
      </c>
      <c r="AQ17">
        <f t="shared" si="8"/>
        <v>-22.895619660616465</v>
      </c>
      <c r="AR17">
        <f t="shared" si="8"/>
        <v>-31.471564359713753</v>
      </c>
      <c r="AS17">
        <f t="shared" si="8"/>
        <v>0.23237085660335577</v>
      </c>
      <c r="AT17">
        <f t="shared" si="8"/>
        <v>0.53973987418518599</v>
      </c>
      <c r="AU17">
        <f t="shared" si="8"/>
        <v>-30.699453628925212</v>
      </c>
      <c r="AW17">
        <v>14</v>
      </c>
      <c r="AX17">
        <f>IF(Z17&gt;0, (R17*SUMPRODUCT(K17:$K$98, X17:$X$98)-K17*$AZ$3)/Z17, 0)</f>
        <v>43.599854225976685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2.6635809999999999E-3</v>
      </c>
      <c r="Q18" s="4">
        <f t="shared" si="22"/>
        <v>50</v>
      </c>
      <c r="R18">
        <f t="shared" si="0"/>
        <v>50000</v>
      </c>
      <c r="S18">
        <f t="shared" si="1"/>
        <v>43.004303328106914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36.546797101466865</v>
      </c>
      <c r="AC18">
        <f t="shared" si="19"/>
        <v>35.591095684640493</v>
      </c>
      <c r="AE18">
        <f t="shared" si="2"/>
        <v>0</v>
      </c>
      <c r="AF18">
        <f t="shared" si="3"/>
        <v>0</v>
      </c>
      <c r="AG18">
        <f t="shared" si="3"/>
        <v>-41.380853693982218</v>
      </c>
      <c r="AH18">
        <f t="shared" si="4"/>
        <v>-111.63495394478187</v>
      </c>
      <c r="AI18">
        <f t="shared" si="5"/>
        <v>-153.0158076387641</v>
      </c>
      <c r="AJ18">
        <f t="shared" si="6"/>
        <v>0.955701416826372</v>
      </c>
      <c r="AK18">
        <f t="shared" si="20"/>
        <v>2.5582757971026808</v>
      </c>
      <c r="AL18">
        <f t="shared" si="7"/>
        <v>-149.50183042483505</v>
      </c>
      <c r="AN18">
        <f t="shared" si="8"/>
        <v>0</v>
      </c>
      <c r="AO18">
        <f t="shared" si="8"/>
        <v>0</v>
      </c>
      <c r="AP18">
        <f t="shared" si="8"/>
        <v>-7.5601272578113816</v>
      </c>
      <c r="AQ18">
        <f t="shared" si="8"/>
        <v>-20.395288712112723</v>
      </c>
      <c r="AR18">
        <f t="shared" si="8"/>
        <v>-27.955415969924108</v>
      </c>
      <c r="AS18">
        <f t="shared" si="8"/>
        <v>0.1746030757390763</v>
      </c>
      <c r="AT18">
        <f t="shared" si="8"/>
        <v>0.4673874234133491</v>
      </c>
      <c r="AU18">
        <f t="shared" si="8"/>
        <v>-27.313425470771683</v>
      </c>
      <c r="AW18">
        <v>15</v>
      </c>
      <c r="AX18">
        <f>IF(Z18&gt;0, (R18*SUMPRODUCT(K18:$K$98, X18:$X$98)-K18*$AZ$3)/Z18, 0)</f>
        <v>43.004303328106914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2.696852E-3</v>
      </c>
      <c r="Q19" s="4">
        <f t="shared" si="22"/>
        <v>50</v>
      </c>
      <c r="R19">
        <f t="shared" si="0"/>
        <v>50000</v>
      </c>
      <c r="S19">
        <f t="shared" si="1"/>
        <v>42.570846904309015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35.591095684640493</v>
      </c>
      <c r="AC19">
        <f t="shared" si="19"/>
        <v>34.785019690197487</v>
      </c>
      <c r="AE19">
        <f t="shared" si="2"/>
        <v>0</v>
      </c>
      <c r="AF19">
        <f t="shared" si="3"/>
        <v>0</v>
      </c>
      <c r="AG19">
        <f t="shared" si="3"/>
        <v>-40.855447118996068</v>
      </c>
      <c r="AH19">
        <f t="shared" si="4"/>
        <v>-111.59803804632334</v>
      </c>
      <c r="AI19">
        <f t="shared" si="5"/>
        <v>-152.45348516531942</v>
      </c>
      <c r="AJ19">
        <f t="shared" si="6"/>
        <v>0.80607599444300604</v>
      </c>
      <c r="AK19">
        <f t="shared" si="20"/>
        <v>2.4913766979248346</v>
      </c>
      <c r="AL19">
        <f t="shared" si="7"/>
        <v>-149.15603247295158</v>
      </c>
      <c r="AN19">
        <f t="shared" si="8"/>
        <v>0</v>
      </c>
      <c r="AO19">
        <f t="shared" si="8"/>
        <v>0</v>
      </c>
      <c r="AP19">
        <f t="shared" si="8"/>
        <v>-6.6644084293908783</v>
      </c>
      <c r="AQ19">
        <f t="shared" si="8"/>
        <v>-18.204057424538519</v>
      </c>
      <c r="AR19">
        <f t="shared" si="8"/>
        <v>-24.868465853929401</v>
      </c>
      <c r="AS19">
        <f t="shared" si="8"/>
        <v>0.13148845578532026</v>
      </c>
      <c r="AT19">
        <f t="shared" si="8"/>
        <v>0.40639750724251222</v>
      </c>
      <c r="AU19">
        <f t="shared" si="8"/>
        <v>-24.330579890901568</v>
      </c>
      <c r="AW19">
        <v>16</v>
      </c>
      <c r="AX19">
        <f>IF(Z19&gt;0, (R19*SUMPRODUCT(K19:$K$98, X19:$X$98)-K19*$AZ$3)/Z19, 0)</f>
        <v>42.570846904309015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2.7291730000000001E-3</v>
      </c>
      <c r="Q20" s="4">
        <f t="shared" si="22"/>
        <v>50</v>
      </c>
      <c r="R20">
        <f t="shared" si="0"/>
        <v>50000</v>
      </c>
      <c r="S20">
        <f t="shared" si="1"/>
        <v>42.23503214458573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34.785019690197487</v>
      </c>
      <c r="AC20">
        <f t="shared" si="19"/>
        <v>34.071330763578317</v>
      </c>
      <c r="AE20">
        <f t="shared" si="2"/>
        <v>0</v>
      </c>
      <c r="AF20">
        <f t="shared" si="3"/>
        <v>0</v>
      </c>
      <c r="AG20">
        <f t="shared" si="3"/>
        <v>-40.335391064626016</v>
      </c>
      <c r="AH20">
        <f t="shared" si="4"/>
        <v>-111.50158318009186</v>
      </c>
      <c r="AI20">
        <f t="shared" si="5"/>
        <v>-151.83697424471788</v>
      </c>
      <c r="AJ20">
        <f t="shared" si="6"/>
        <v>0.71368892661917016</v>
      </c>
      <c r="AK20">
        <f t="shared" si="20"/>
        <v>2.4349513783138241</v>
      </c>
      <c r="AL20">
        <f t="shared" si="7"/>
        <v>-148.68833393978488</v>
      </c>
      <c r="AN20">
        <f t="shared" si="8"/>
        <v>0</v>
      </c>
      <c r="AO20">
        <f t="shared" si="8"/>
        <v>0</v>
      </c>
      <c r="AP20">
        <f t="shared" si="8"/>
        <v>-5.8746214478129497</v>
      </c>
      <c r="AQ20">
        <f t="shared" si="8"/>
        <v>-16.239574595058919</v>
      </c>
      <c r="AR20">
        <f t="shared" si="8"/>
        <v>-22.114196042871871</v>
      </c>
      <c r="AS20">
        <f t="shared" si="8"/>
        <v>0.10394475334740264</v>
      </c>
      <c r="AT20">
        <f t="shared" si="8"/>
        <v>0.35463688869423193</v>
      </c>
      <c r="AU20">
        <f t="shared" si="8"/>
        <v>-21.655614400830235</v>
      </c>
      <c r="AW20">
        <v>17</v>
      </c>
      <c r="AX20">
        <f>IF(Z20&gt;0, (R20*SUMPRODUCT(K20:$K$98, X20:$X$98)-K20*$AZ$3)/Z20, 0)</f>
        <v>42.23503214458573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2.766246E-3</v>
      </c>
      <c r="Q21" s="4">
        <f t="shared" si="22"/>
        <v>50</v>
      </c>
      <c r="R21">
        <f t="shared" si="0"/>
        <v>50000</v>
      </c>
      <c r="S21">
        <f t="shared" si="1"/>
        <v>41.99870744794989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34.071330763578317</v>
      </c>
      <c r="AC21">
        <f t="shared" si="19"/>
        <v>33.448156613090305</v>
      </c>
      <c r="AE21">
        <f t="shared" si="2"/>
        <v>0</v>
      </c>
      <c r="AF21">
        <f t="shared" si="3"/>
        <v>0</v>
      </c>
      <c r="AG21">
        <f t="shared" si="3"/>
        <v>-39.820459539788807</v>
      </c>
      <c r="AH21">
        <f t="shared" si="4"/>
        <v>-111.57761419095748</v>
      </c>
      <c r="AI21">
        <f t="shared" si="5"/>
        <v>-151.39807373074629</v>
      </c>
      <c r="AJ21">
        <f t="shared" si="6"/>
        <v>0.62317415048801195</v>
      </c>
      <c r="AK21">
        <f t="shared" si="20"/>
        <v>2.3849931534504822</v>
      </c>
      <c r="AL21">
        <f t="shared" si="7"/>
        <v>-148.38990642680778</v>
      </c>
      <c r="AN21">
        <f t="shared" si="8"/>
        <v>0</v>
      </c>
      <c r="AO21">
        <f t="shared" si="8"/>
        <v>0</v>
      </c>
      <c r="AP21">
        <f t="shared" si="8"/>
        <v>-5.1782362368332979</v>
      </c>
      <c r="AQ21">
        <f t="shared" si="8"/>
        <v>-14.509507215648911</v>
      </c>
      <c r="AR21">
        <f t="shared" si="8"/>
        <v>-19.687743452482209</v>
      </c>
      <c r="AS21">
        <f t="shared" si="8"/>
        <v>8.1037311101105014E-2</v>
      </c>
      <c r="AT21">
        <f t="shared" si="8"/>
        <v>0.3101435321070658</v>
      </c>
      <c r="AU21">
        <f t="shared" si="8"/>
        <v>-19.296562609274037</v>
      </c>
      <c r="AW21">
        <v>18</v>
      </c>
      <c r="AX21">
        <f>IF(Z21&gt;0, (R21*SUMPRODUCT(K21:$K$98, X21:$X$98)-K21*$AZ$3)/Z21, 0)</f>
        <v>41.99870744794989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2.8061710000000001E-3</v>
      </c>
      <c r="Q22" s="4">
        <f t="shared" si="22"/>
        <v>50</v>
      </c>
      <c r="R22">
        <f t="shared" si="0"/>
        <v>50000</v>
      </c>
      <c r="S22">
        <f t="shared" si="1"/>
        <v>41.82324583092069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33.448156613090305</v>
      </c>
      <c r="AC22">
        <f t="shared" si="19"/>
        <v>32.881864080093976</v>
      </c>
      <c r="AE22">
        <f t="shared" si="2"/>
        <v>0</v>
      </c>
      <c r="AF22">
        <f t="shared" si="3"/>
        <v>0</v>
      </c>
      <c r="AG22">
        <f t="shared" si="3"/>
        <v>-39.310511925623686</v>
      </c>
      <c r="AH22">
        <f t="shared" si="4"/>
        <v>-111.7430187672287</v>
      </c>
      <c r="AI22">
        <f t="shared" si="5"/>
        <v>-151.05353069285241</v>
      </c>
      <c r="AJ22">
        <f t="shared" si="6"/>
        <v>0.56629253299632865</v>
      </c>
      <c r="AK22">
        <f t="shared" si="20"/>
        <v>2.3413709629163217</v>
      </c>
      <c r="AL22">
        <f t="shared" si="7"/>
        <v>-148.14586719693975</v>
      </c>
      <c r="AN22">
        <f t="shared" si="8"/>
        <v>0</v>
      </c>
      <c r="AO22">
        <f t="shared" si="8"/>
        <v>0</v>
      </c>
      <c r="AP22">
        <f t="shared" si="8"/>
        <v>-4.564216837594655</v>
      </c>
      <c r="AQ22">
        <f t="shared" si="8"/>
        <v>-12.974121749063155</v>
      </c>
      <c r="AR22">
        <f t="shared" si="8"/>
        <v>-17.538338586657812</v>
      </c>
      <c r="AS22">
        <f t="shared" si="8"/>
        <v>6.5750400783287741E-2</v>
      </c>
      <c r="AT22">
        <f t="shared" si="8"/>
        <v>0.2718490360089183</v>
      </c>
      <c r="AU22">
        <f t="shared" si="8"/>
        <v>-17.200739149865605</v>
      </c>
      <c r="AW22">
        <v>19</v>
      </c>
      <c r="AX22">
        <f>IF(Z22&gt;0, (R22*SUMPRODUCT(K22:$K$98, X22:$X$98)-K22*$AZ$3)/Z22, 0)</f>
        <v>41.82324583092069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2.8498989999999999E-3</v>
      </c>
      <c r="Q23" s="4">
        <f t="shared" si="22"/>
        <v>50</v>
      </c>
      <c r="R23">
        <f t="shared" si="0"/>
        <v>50000</v>
      </c>
      <c r="S23">
        <f t="shared" si="1"/>
        <v>41.691441550264159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32.881864080093976</v>
      </c>
      <c r="AC23">
        <f t="shared" si="19"/>
        <v>32.357041154827769</v>
      </c>
      <c r="AE23">
        <f t="shared" si="2"/>
        <v>0</v>
      </c>
      <c r="AF23">
        <f t="shared" si="3"/>
        <v>0</v>
      </c>
      <c r="AG23">
        <f t="shared" si="3"/>
        <v>-38.80537581774113</v>
      </c>
      <c r="AH23">
        <f t="shared" si="4"/>
        <v>-112.03098862632302</v>
      </c>
      <c r="AI23">
        <f t="shared" si="5"/>
        <v>-150.83636444406415</v>
      </c>
      <c r="AJ23">
        <f t="shared" si="6"/>
        <v>0.52482292526620711</v>
      </c>
      <c r="AK23">
        <f t="shared" si="20"/>
        <v>2.3017304856065786</v>
      </c>
      <c r="AL23">
        <f t="shared" si="7"/>
        <v>-148.00981103319134</v>
      </c>
      <c r="AN23">
        <f t="shared" si="8"/>
        <v>0</v>
      </c>
      <c r="AO23">
        <f t="shared" si="8"/>
        <v>0</v>
      </c>
      <c r="AP23">
        <f t="shared" si="8"/>
        <v>-4.0228277787655937</v>
      </c>
      <c r="AQ23">
        <f t="shared" si="8"/>
        <v>-11.613890179682294</v>
      </c>
      <c r="AR23">
        <f t="shared" si="8"/>
        <v>-15.636717958447887</v>
      </c>
      <c r="AS23">
        <f t="shared" si="8"/>
        <v>5.4406694902531534E-2</v>
      </c>
      <c r="AT23">
        <f t="shared" si="8"/>
        <v>0.23861295353043585</v>
      </c>
      <c r="AU23">
        <f t="shared" si="8"/>
        <v>-15.343698310014918</v>
      </c>
      <c r="AW23">
        <v>20</v>
      </c>
      <c r="AX23">
        <f>IF(Z23&gt;0, (R23*SUMPRODUCT(K23:$K$98, X23:$X$98)-K23*$AZ$3)/Z23, 0)</f>
        <v>41.691441550264159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2.8964780000000001E-3</v>
      </c>
      <c r="Q24" s="4">
        <f t="shared" si="22"/>
        <v>50</v>
      </c>
      <c r="R24">
        <f t="shared" si="0"/>
        <v>50000</v>
      </c>
      <c r="S24">
        <f t="shared" si="1"/>
        <v>41.585511391375107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32.357041154827769</v>
      </c>
      <c r="AC24">
        <f t="shared" si="19"/>
        <v>31.858596353535663</v>
      </c>
      <c r="AE24">
        <f t="shared" si="2"/>
        <v>0</v>
      </c>
      <c r="AF24">
        <f t="shared" si="3"/>
        <v>0</v>
      </c>
      <c r="AG24">
        <f t="shared" si="3"/>
        <v>-38.304923142225903</v>
      </c>
      <c r="AH24">
        <f t="shared" si="4"/>
        <v>-112.3989173378192</v>
      </c>
      <c r="AI24">
        <f t="shared" si="5"/>
        <v>-150.7038404800451</v>
      </c>
      <c r="AJ24">
        <f t="shared" si="6"/>
        <v>0.49844480129210567</v>
      </c>
      <c r="AK24">
        <f t="shared" si="20"/>
        <v>2.2649928808379443</v>
      </c>
      <c r="AL24">
        <f t="shared" ref="AL24:AL87" si="23">SUM(AI24:AK24)</f>
        <v>-147.94040279791506</v>
      </c>
      <c r="AN24">
        <f t="shared" si="8"/>
        <v>0</v>
      </c>
      <c r="AO24">
        <f t="shared" si="8"/>
        <v>0</v>
      </c>
      <c r="AP24">
        <f t="shared" si="8"/>
        <v>-3.5454888114454945</v>
      </c>
      <c r="AQ24">
        <f t="shared" si="8"/>
        <v>-10.403600141949472</v>
      </c>
      <c r="AR24">
        <f t="shared" si="8"/>
        <v>-13.949088953394966</v>
      </c>
      <c r="AS24">
        <f t="shared" si="8"/>
        <v>4.6135857251106326E-2</v>
      </c>
      <c r="AT24">
        <f t="shared" si="8"/>
        <v>0.20964686150648093</v>
      </c>
      <c r="AU24">
        <f t="shared" si="8"/>
        <v>-13.69330623463738</v>
      </c>
      <c r="AW24">
        <v>21</v>
      </c>
      <c r="AX24">
        <f>IF(Z24&gt;0, (R24*SUMPRODUCT(K24:$K$98, X24:$X$98)-K24*$AZ$3)/Z24, 0)</f>
        <v>41.585511391375107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2.9506620000000002E-3</v>
      </c>
      <c r="Q25" s="4">
        <f t="shared" si="22"/>
        <v>50</v>
      </c>
      <c r="R25">
        <f t="shared" si="0"/>
        <v>50000</v>
      </c>
      <c r="S25">
        <f t="shared" si="1"/>
        <v>41.497561839414175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31.858596353535663</v>
      </c>
      <c r="AC25">
        <f t="shared" si="19"/>
        <v>31.379501013720219</v>
      </c>
      <c r="AE25">
        <f t="shared" si="2"/>
        <v>0</v>
      </c>
      <c r="AF25">
        <f t="shared" si="3"/>
        <v>0</v>
      </c>
      <c r="AG25">
        <f t="shared" si="3"/>
        <v>-37.808849029674953</v>
      </c>
      <c r="AH25">
        <f t="shared" si="4"/>
        <v>-113.02488112868657</v>
      </c>
      <c r="AI25">
        <f t="shared" si="5"/>
        <v>-150.83373015836153</v>
      </c>
      <c r="AJ25">
        <f t="shared" si="6"/>
        <v>0.47909533981544428</v>
      </c>
      <c r="AK25">
        <f t="shared" si="20"/>
        <v>2.2301017447474965</v>
      </c>
      <c r="AL25">
        <f t="shared" si="23"/>
        <v>-148.1245330737986</v>
      </c>
      <c r="AN25">
        <f t="shared" si="8"/>
        <v>0</v>
      </c>
      <c r="AO25">
        <f t="shared" si="8"/>
        <v>0</v>
      </c>
      <c r="AP25">
        <f t="shared" si="8"/>
        <v>-3.1246182001997158</v>
      </c>
      <c r="AQ25">
        <f t="shared" si="8"/>
        <v>-9.3406599172833804</v>
      </c>
      <c r="AR25">
        <f t="shared" si="8"/>
        <v>-12.465278117483097</v>
      </c>
      <c r="AS25">
        <f t="shared" si="8"/>
        <v>3.9593641616629621E-2</v>
      </c>
      <c r="AT25">
        <f t="shared" si="8"/>
        <v>0.1843012066954495</v>
      </c>
      <c r="AU25">
        <f t="shared" si="8"/>
        <v>-12.241383269171019</v>
      </c>
      <c r="AW25">
        <v>22</v>
      </c>
      <c r="AX25">
        <f>IF(Z25&gt;0, (R25*SUMPRODUCT(K25:$K$98, X25:$X$98)-K25*$AZ$3)/Z25, 0)</f>
        <v>41.497561839414175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3.0134020000000001E-3</v>
      </c>
      <c r="Q26" s="4">
        <f t="shared" si="22"/>
        <v>50</v>
      </c>
      <c r="R26">
        <f t="shared" si="0"/>
        <v>50000</v>
      </c>
      <c r="S26">
        <f t="shared" si="1"/>
        <v>41.40224176625135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31.379501013720219</v>
      </c>
      <c r="AC26">
        <f t="shared" si="19"/>
        <v>30.900006098342217</v>
      </c>
      <c r="AE26">
        <f t="shared" si="2"/>
        <v>0</v>
      </c>
      <c r="AF26">
        <f t="shared" si="3"/>
        <v>0</v>
      </c>
      <c r="AG26">
        <f t="shared" si="3"/>
        <v>-37.316827278094479</v>
      </c>
      <c r="AH26">
        <f t="shared" si="4"/>
        <v>-113.93326128372055</v>
      </c>
      <c r="AI26">
        <f t="shared" si="5"/>
        <v>-151.25008856181503</v>
      </c>
      <c r="AJ26">
        <f t="shared" si="6"/>
        <v>0.47949491537800171</v>
      </c>
      <c r="AK26">
        <f t="shared" si="20"/>
        <v>2.1965650709604154</v>
      </c>
      <c r="AL26">
        <f t="shared" si="23"/>
        <v>-148.5740285754766</v>
      </c>
      <c r="AN26">
        <f t="shared" si="8"/>
        <v>0</v>
      </c>
      <c r="AO26">
        <f t="shared" si="8"/>
        <v>0</v>
      </c>
      <c r="AP26">
        <f t="shared" si="8"/>
        <v>-2.7535323995214287</v>
      </c>
      <c r="AQ26">
        <f t="shared" si="8"/>
        <v>-8.4069024408198416</v>
      </c>
      <c r="AR26">
        <f t="shared" si="8"/>
        <v>-11.160434840341271</v>
      </c>
      <c r="AS26">
        <f t="shared" si="8"/>
        <v>3.5380949593058021E-2</v>
      </c>
      <c r="AT26">
        <f t="shared" si="8"/>
        <v>0.1620800462341834</v>
      </c>
      <c r="AU26">
        <f t="shared" si="8"/>
        <v>-10.962973844514028</v>
      </c>
      <c r="AW26">
        <v>23</v>
      </c>
      <c r="AX26">
        <f>IF(Z26&gt;0, (R26*SUMPRODUCT(K26:$K$98, X26:$X$98)-K26*$AZ$3)/Z26, 0)</f>
        <v>41.40224176625135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3.0789929999999999E-3</v>
      </c>
      <c r="Q27" s="4">
        <f t="shared" si="22"/>
        <v>50</v>
      </c>
      <c r="R27">
        <f t="shared" si="0"/>
        <v>50000</v>
      </c>
      <c r="S27">
        <f t="shared" si="1"/>
        <v>41.278687498464244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30.900006098342217</v>
      </c>
      <c r="AC27">
        <f t="shared" si="19"/>
        <v>30.404858123509385</v>
      </c>
      <c r="AE27">
        <f t="shared" si="2"/>
        <v>0</v>
      </c>
      <c r="AF27">
        <f t="shared" si="3"/>
        <v>0</v>
      </c>
      <c r="AG27">
        <f t="shared" si="3"/>
        <v>-36.828760755342074</v>
      </c>
      <c r="AH27">
        <f t="shared" si="4"/>
        <v>-114.89824997146195</v>
      </c>
      <c r="AI27">
        <f t="shared" si="5"/>
        <v>-151.72701072680402</v>
      </c>
      <c r="AJ27">
        <f t="shared" si="6"/>
        <v>0.49514797483283246</v>
      </c>
      <c r="AK27">
        <f t="shared" si="20"/>
        <v>2.1630004268839556</v>
      </c>
      <c r="AL27">
        <f t="shared" si="23"/>
        <v>-149.06886232508722</v>
      </c>
      <c r="AN27">
        <f t="shared" si="8"/>
        <v>0</v>
      </c>
      <c r="AO27">
        <f t="shared" si="8"/>
        <v>0</v>
      </c>
      <c r="AP27">
        <f t="shared" si="8"/>
        <v>-2.4263562219132271</v>
      </c>
      <c r="AQ27">
        <f t="shared" si="8"/>
        <v>-7.5697383780354297</v>
      </c>
      <c r="AR27">
        <f t="shared" si="8"/>
        <v>-9.9960945999486572</v>
      </c>
      <c r="AS27">
        <f t="shared" si="8"/>
        <v>3.2621390045797595E-2</v>
      </c>
      <c r="AT27">
        <f t="shared" si="8"/>
        <v>0.14250301764524048</v>
      </c>
      <c r="AU27">
        <f t="shared" si="8"/>
        <v>-9.8209701922576169</v>
      </c>
      <c r="AW27">
        <v>24</v>
      </c>
      <c r="AX27">
        <f>IF(Z27&gt;0, (R27*SUMPRODUCT(K27:$K$98, X27:$X$98)-K27*$AZ$3)/Z27, 0)</f>
        <v>41.278687498464244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3.1512390000000001E-3</v>
      </c>
      <c r="Q28" s="4">
        <f t="shared" si="22"/>
        <v>50</v>
      </c>
      <c r="R28">
        <f t="shared" si="0"/>
        <v>50000</v>
      </c>
      <c r="S28">
        <f t="shared" si="1"/>
        <v>41.133121351626691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30.404858123509385</v>
      </c>
      <c r="AC28">
        <f t="shared" si="19"/>
        <v>29.899186232962315</v>
      </c>
      <c r="AE28">
        <f t="shared" si="2"/>
        <v>0</v>
      </c>
      <c r="AF28">
        <f t="shared" si="3"/>
        <v>0</v>
      </c>
      <c r="AG28">
        <f t="shared" si="3"/>
        <v>-36.344416920574751</v>
      </c>
      <c r="AH28">
        <f t="shared" si="4"/>
        <v>-116.0562272139034</v>
      </c>
      <c r="AI28">
        <f t="shared" si="5"/>
        <v>-152.40064413447814</v>
      </c>
      <c r="AJ28">
        <f t="shared" si="6"/>
        <v>0.50567189054707029</v>
      </c>
      <c r="AK28">
        <f t="shared" si="20"/>
        <v>2.1283400686456573</v>
      </c>
      <c r="AL28">
        <f t="shared" si="23"/>
        <v>-149.76663217528542</v>
      </c>
      <c r="AN28">
        <f t="shared" si="8"/>
        <v>0</v>
      </c>
      <c r="AO28">
        <f t="shared" si="8"/>
        <v>0</v>
      </c>
      <c r="AP28">
        <f t="shared" si="8"/>
        <v>-2.1378987779818832</v>
      </c>
      <c r="AQ28">
        <f t="shared" si="8"/>
        <v>-6.8268110307014425</v>
      </c>
      <c r="AR28">
        <f t="shared" si="8"/>
        <v>-8.9647098086833257</v>
      </c>
      <c r="AS28">
        <f t="shared" si="8"/>
        <v>2.9745292632507973E-2</v>
      </c>
      <c r="AT28">
        <f t="shared" si="8"/>
        <v>0.12519600030538808</v>
      </c>
      <c r="AU28">
        <f t="shared" si="8"/>
        <v>-8.8097685157454304</v>
      </c>
      <c r="AW28">
        <v>25</v>
      </c>
      <c r="AX28">
        <f>IF(Z28&gt;0, (R28*SUMPRODUCT(K28:$K$98, X28:$X$98)-K28*$AZ$3)/Z28, 0)</f>
        <v>41.133121351626691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3.229188E-3</v>
      </c>
      <c r="Q29" s="4">
        <f t="shared" si="22"/>
        <v>50</v>
      </c>
      <c r="R29">
        <f t="shared" si="0"/>
        <v>50000</v>
      </c>
      <c r="S29">
        <f t="shared" si="1"/>
        <v>40.960150958084007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29.899186232962315</v>
      </c>
      <c r="AC29">
        <f t="shared" si="19"/>
        <v>29.379577423232618</v>
      </c>
      <c r="AE29">
        <f t="shared" si="2"/>
        <v>0</v>
      </c>
      <c r="AF29">
        <f t="shared" si="3"/>
        <v>0</v>
      </c>
      <c r="AG29">
        <f t="shared" si="3"/>
        <v>-35.863609796382093</v>
      </c>
      <c r="AH29">
        <f t="shared" si="4"/>
        <v>-117.36295498691693</v>
      </c>
      <c r="AI29">
        <f t="shared" si="5"/>
        <v>-153.22656478329901</v>
      </c>
      <c r="AJ29">
        <f t="shared" si="6"/>
        <v>0.51960880972969647</v>
      </c>
      <c r="AK29">
        <f t="shared" si="20"/>
        <v>2.092943036307362</v>
      </c>
      <c r="AL29">
        <f t="shared" si="23"/>
        <v>-150.61401293726195</v>
      </c>
      <c r="AN29">
        <f t="shared" si="8"/>
        <v>0</v>
      </c>
      <c r="AO29">
        <f t="shared" si="8"/>
        <v>0</v>
      </c>
      <c r="AP29">
        <f t="shared" si="8"/>
        <v>-1.8835858152883846</v>
      </c>
      <c r="AQ29">
        <f t="shared" si="8"/>
        <v>-6.1639973920301427</v>
      </c>
      <c r="AR29">
        <f t="shared" si="8"/>
        <v>-8.0475832073185263</v>
      </c>
      <c r="AS29">
        <f t="shared" si="8"/>
        <v>2.7290275269626404E-2</v>
      </c>
      <c r="AT29">
        <f t="shared" si="8"/>
        <v>0.109923062340279</v>
      </c>
      <c r="AU29">
        <f t="shared" si="8"/>
        <v>-7.9103698697086209</v>
      </c>
      <c r="AW29">
        <v>26</v>
      </c>
      <c r="AX29">
        <f>IF(Z29&gt;0, (R29*SUMPRODUCT(K29:$K$98, X29:$X$98)-K29*$AZ$3)/Z29, 0)</f>
        <v>40.960150958084007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3.318545E-3</v>
      </c>
      <c r="Q30" s="4">
        <f t="shared" si="22"/>
        <v>50</v>
      </c>
      <c r="R30">
        <f t="shared" si="0"/>
        <v>50000</v>
      </c>
      <c r="S30">
        <f t="shared" si="1"/>
        <v>40.760532777869265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29.379577423232618</v>
      </c>
      <c r="AC30">
        <f t="shared" si="19"/>
        <v>28.847010585641527</v>
      </c>
      <c r="AE30">
        <f t="shared" si="2"/>
        <v>0</v>
      </c>
      <c r="AF30">
        <f t="shared" si="3"/>
        <v>0</v>
      </c>
      <c r="AG30">
        <f t="shared" si="3"/>
        <v>-35.385958695446533</v>
      </c>
      <c r="AH30">
        <f t="shared" si="4"/>
        <v>-119.0150029717348</v>
      </c>
      <c r="AI30">
        <f t="shared" si="5"/>
        <v>-154.40096166718132</v>
      </c>
      <c r="AJ30">
        <f t="shared" si="6"/>
        <v>0.5325668375910908</v>
      </c>
      <c r="AK30">
        <f t="shared" si="20"/>
        <v>2.0565704196262833</v>
      </c>
      <c r="AL30">
        <f t="shared" si="23"/>
        <v>-151.81182440996392</v>
      </c>
      <c r="AN30">
        <f t="shared" si="8"/>
        <v>0</v>
      </c>
      <c r="AO30">
        <f t="shared" si="8"/>
        <v>0</v>
      </c>
      <c r="AP30">
        <f t="shared" si="8"/>
        <v>-1.6593742793268786</v>
      </c>
      <c r="AQ30">
        <f t="shared" si="8"/>
        <v>-5.5810395441037421</v>
      </c>
      <c r="AR30">
        <f t="shared" si="8"/>
        <v>-7.2404138234306199</v>
      </c>
      <c r="AS30">
        <f t="shared" si="8"/>
        <v>2.4973965519120702E-2</v>
      </c>
      <c r="AT30">
        <f t="shared" si="8"/>
        <v>9.6439949170897446E-2</v>
      </c>
      <c r="AU30">
        <f t="shared" si="8"/>
        <v>-7.1189999087406006</v>
      </c>
      <c r="AW30">
        <v>27</v>
      </c>
      <c r="AX30">
        <f>IF(Z30&gt;0, (R30*SUMPRODUCT(K30:$K$98, X30:$X$98)-K30*$AZ$3)/Z30, 0)</f>
        <v>40.760532777869265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3.4212090000000001E-3</v>
      </c>
      <c r="Q31" s="4">
        <f t="shared" si="22"/>
        <v>50</v>
      </c>
      <c r="R31">
        <f t="shared" si="0"/>
        <v>50000</v>
      </c>
      <c r="S31">
        <f t="shared" si="1"/>
        <v>40.523050869110875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28.847010585641527</v>
      </c>
      <c r="AC31">
        <f t="shared" si="19"/>
        <v>28.294034036572675</v>
      </c>
      <c r="AE31">
        <f t="shared" si="2"/>
        <v>0</v>
      </c>
      <c r="AF31">
        <f t="shared" si="3"/>
        <v>0</v>
      </c>
      <c r="AG31">
        <f t="shared" si="3"/>
        <v>-34.911036348129585</v>
      </c>
      <c r="AH31">
        <f t="shared" si="4"/>
        <v>-121.06276036248995</v>
      </c>
      <c r="AI31">
        <f t="shared" si="5"/>
        <v>-155.97379671061952</v>
      </c>
      <c r="AJ31">
        <f t="shared" si="6"/>
        <v>0.55297654906885185</v>
      </c>
      <c r="AK31">
        <f t="shared" si="20"/>
        <v>2.019290740994907</v>
      </c>
      <c r="AL31">
        <f t="shared" si="23"/>
        <v>-153.40152942055576</v>
      </c>
      <c r="AN31">
        <f t="shared" si="8"/>
        <v>0</v>
      </c>
      <c r="AO31">
        <f t="shared" si="8"/>
        <v>0</v>
      </c>
      <c r="AP31">
        <f t="shared" si="8"/>
        <v>-1.4616995270667932</v>
      </c>
      <c r="AQ31">
        <f t="shared" si="8"/>
        <v>-5.0688091239300279</v>
      </c>
      <c r="AR31">
        <f t="shared" si="8"/>
        <v>-6.5305086509968211</v>
      </c>
      <c r="AS31">
        <f t="shared" si="8"/>
        <v>2.315272317306253E-2</v>
      </c>
      <c r="AT31">
        <f t="shared" si="8"/>
        <v>8.4546224629070535E-2</v>
      </c>
      <c r="AU31">
        <f t="shared" si="8"/>
        <v>-6.4228097031946874</v>
      </c>
      <c r="AW31">
        <v>28</v>
      </c>
      <c r="AX31">
        <f>IF(Z31&gt;0, (R31*SUMPRODUCT(K31:$K$98, X31:$X$98)-K31*$AZ$3)/Z31, 0)</f>
        <v>40.523050869110875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3.53338E-3</v>
      </c>
      <c r="Q32" s="4">
        <f t="shared" si="22"/>
        <v>50</v>
      </c>
      <c r="R32">
        <f t="shared" si="0"/>
        <v>50000</v>
      </c>
      <c r="S32">
        <f t="shared" si="1"/>
        <v>40.237682983396468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28.294034036572675</v>
      </c>
      <c r="AC32">
        <f t="shared" si="19"/>
        <v>27.714566872495226</v>
      </c>
      <c r="AE32">
        <f t="shared" si="2"/>
        <v>0</v>
      </c>
      <c r="AF32">
        <f t="shared" si="3"/>
        <v>0</v>
      </c>
      <c r="AG32">
        <f t="shared" si="3"/>
        <v>-34.438572027036528</v>
      </c>
      <c r="AH32">
        <f t="shared" si="4"/>
        <v>-123.35395761175411</v>
      </c>
      <c r="AI32">
        <f t="shared" si="5"/>
        <v>-157.79252963879065</v>
      </c>
      <c r="AJ32">
        <f t="shared" si="6"/>
        <v>0.57946716407744958</v>
      </c>
      <c r="AK32">
        <f t="shared" si="20"/>
        <v>1.9805823825600875</v>
      </c>
      <c r="AL32">
        <f t="shared" si="23"/>
        <v>-155.23248009215311</v>
      </c>
      <c r="AN32">
        <f t="shared" si="8"/>
        <v>0</v>
      </c>
      <c r="AO32">
        <f t="shared" si="8"/>
        <v>0</v>
      </c>
      <c r="AP32">
        <f t="shared" si="8"/>
        <v>-1.2874265999296228</v>
      </c>
      <c r="AQ32">
        <f t="shared" si="8"/>
        <v>-4.6113748883457726</v>
      </c>
      <c r="AR32">
        <f t="shared" si="8"/>
        <v>-5.8988014882753959</v>
      </c>
      <c r="AS32">
        <f t="shared" si="8"/>
        <v>2.1662380200706818E-2</v>
      </c>
      <c r="AT32">
        <f t="shared" si="8"/>
        <v>7.4040655363353705E-2</v>
      </c>
      <c r="AU32">
        <f t="shared" si="8"/>
        <v>-5.8030984527113354</v>
      </c>
      <c r="AW32">
        <v>29</v>
      </c>
      <c r="AX32">
        <f>IF(Z32&gt;0, (R32*SUMPRODUCT(K32:$K$98, X32:$X$98)-K32*$AZ$3)/Z32, 0)</f>
        <v>40.237682983396468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3.6617109999999998E-3</v>
      </c>
      <c r="Q33" s="4">
        <f t="shared" si="22"/>
        <v>50</v>
      </c>
      <c r="R33">
        <f t="shared" si="0"/>
        <v>50000</v>
      </c>
      <c r="S33">
        <f t="shared" si="1"/>
        <v>39.90736488024033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27.714566872495226</v>
      </c>
      <c r="AC33">
        <f t="shared" si="19"/>
        <v>27.1115330197321</v>
      </c>
      <c r="AE33">
        <f t="shared" si="2"/>
        <v>0</v>
      </c>
      <c r="AF33">
        <f t="shared" si="3"/>
        <v>0</v>
      </c>
      <c r="AG33">
        <f t="shared" si="3"/>
        <v>-33.968082208750474</v>
      </c>
      <c r="AH33">
        <f t="shared" si="4"/>
        <v>-126.10409801569196</v>
      </c>
      <c r="AI33">
        <f t="shared" si="5"/>
        <v>-160.07218022444243</v>
      </c>
      <c r="AJ33">
        <f t="shared" si="6"/>
        <v>0.60303385276312582</v>
      </c>
      <c r="AK33">
        <f t="shared" si="20"/>
        <v>1.9400196810746659</v>
      </c>
      <c r="AL33">
        <f t="shared" si="23"/>
        <v>-157.52912669060464</v>
      </c>
      <c r="AN33">
        <f t="shared" si="8"/>
        <v>0</v>
      </c>
      <c r="AO33">
        <f t="shared" si="8"/>
        <v>0</v>
      </c>
      <c r="AP33">
        <f t="shared" si="8"/>
        <v>-1.1337840623104214</v>
      </c>
      <c r="AQ33">
        <f t="shared" si="8"/>
        <v>-4.2090929845133029</v>
      </c>
      <c r="AR33">
        <f t="shared" si="8"/>
        <v>-5.3428770468237241</v>
      </c>
      <c r="AS33">
        <f t="shared" si="8"/>
        <v>2.0128018034540424E-2</v>
      </c>
      <c r="AT33">
        <f t="shared" si="8"/>
        <v>6.47538292404502E-2</v>
      </c>
      <c r="AU33">
        <f t="shared" si="8"/>
        <v>-5.2579951995487342</v>
      </c>
      <c r="AW33">
        <v>30</v>
      </c>
      <c r="AX33">
        <f>IF(Z33&gt;0, (R33*SUMPRODUCT(K33:$K$98, X33:$X$98)-K33*$AZ$3)/Z33, 0)</f>
        <v>39.90736488024033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3.8071530000000002E-3</v>
      </c>
      <c r="Q34" s="4">
        <f t="shared" si="22"/>
        <v>50</v>
      </c>
      <c r="R34">
        <f t="shared" si="0"/>
        <v>50000</v>
      </c>
      <c r="S34">
        <f t="shared" si="1"/>
        <v>39.525438006867851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27.1115330197321</v>
      </c>
      <c r="AC34">
        <f t="shared" si="19"/>
        <v>26.48131595984616</v>
      </c>
      <c r="AE34">
        <f t="shared" si="2"/>
        <v>0</v>
      </c>
      <c r="AF34">
        <f t="shared" si="3"/>
        <v>0</v>
      </c>
      <c r="AG34">
        <f t="shared" si="3"/>
        <v>-33.499079700577674</v>
      </c>
      <c r="AH34">
        <f t="shared" si="4"/>
        <v>-129.32168608529099</v>
      </c>
      <c r="AI34">
        <f t="shared" si="5"/>
        <v>-162.82076578586867</v>
      </c>
      <c r="AJ34">
        <f t="shared" si="6"/>
        <v>0.63021705988593979</v>
      </c>
      <c r="AK34">
        <f t="shared" si="20"/>
        <v>1.8978073113812473</v>
      </c>
      <c r="AL34">
        <f t="shared" si="23"/>
        <v>-160.29274141460147</v>
      </c>
      <c r="AN34">
        <f t="shared" si="8"/>
        <v>0</v>
      </c>
      <c r="AO34">
        <f t="shared" si="8"/>
        <v>0</v>
      </c>
      <c r="AP34">
        <f t="shared" si="8"/>
        <v>-0.99833011811887462</v>
      </c>
      <c r="AQ34">
        <f t="shared" si="8"/>
        <v>-3.8540083876583098</v>
      </c>
      <c r="AR34">
        <f t="shared" si="8"/>
        <v>-4.8523385057771851</v>
      </c>
      <c r="AS34">
        <f t="shared" si="8"/>
        <v>1.8781550939908673E-2</v>
      </c>
      <c r="AT34">
        <f t="shared" si="8"/>
        <v>5.6557917837528907E-2</v>
      </c>
      <c r="AU34">
        <f t="shared" ref="AU34:AU97" si="24">AL34*$K34</f>
        <v>-4.7769990369997464</v>
      </c>
      <c r="AW34">
        <v>31</v>
      </c>
      <c r="AX34">
        <f>IF(Z34&gt;0, (R34*SUMPRODUCT(K34:$K$98, X34:$X$98)-K34*$AZ$3)/Z34, 0)</f>
        <v>39.525438006867851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3.9582979999999999E-3</v>
      </c>
      <c r="Q35" s="4">
        <f t="shared" si="22"/>
        <v>50</v>
      </c>
      <c r="R35">
        <f t="shared" si="0"/>
        <v>50000</v>
      </c>
      <c r="S35">
        <f t="shared" si="1"/>
        <v>39.088053318537206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26.48131595984616</v>
      </c>
      <c r="AC35">
        <f t="shared" si="19"/>
        <v>25.822732504890855</v>
      </c>
      <c r="AE35">
        <f t="shared" si="2"/>
        <v>0</v>
      </c>
      <c r="AF35">
        <f t="shared" ref="AF35:AG66" si="25">-$Z35*P35</f>
        <v>0</v>
      </c>
      <c r="AG35">
        <f t="shared" si="25"/>
        <v>-33.031489563391261</v>
      </c>
      <c r="AH35">
        <f t="shared" si="4"/>
        <v>-132.5993401806372</v>
      </c>
      <c r="AI35">
        <f t="shared" ref="AI35:AI66" si="26">SUM(AE35:AH35)</f>
        <v>-165.63082974402846</v>
      </c>
      <c r="AJ35">
        <f t="shared" si="6"/>
        <v>0.65858345495530557</v>
      </c>
      <c r="AK35">
        <f t="shared" si="20"/>
        <v>1.8536921171892313</v>
      </c>
      <c r="AL35">
        <f t="shared" si="23"/>
        <v>-163.11855417188391</v>
      </c>
      <c r="AN35">
        <f t="shared" ref="AN35:AT66" si="27">AE35*$K35</f>
        <v>0</v>
      </c>
      <c r="AO35">
        <f t="shared" si="27"/>
        <v>0</v>
      </c>
      <c r="AP35">
        <f t="shared" si="27"/>
        <v>-0.87892422216767518</v>
      </c>
      <c r="AQ35">
        <f t="shared" si="27"/>
        <v>-3.528292955258665</v>
      </c>
      <c r="AR35">
        <f t="shared" si="27"/>
        <v>-4.4072171774263404</v>
      </c>
      <c r="AS35">
        <f t="shared" si="27"/>
        <v>1.7524034142275706E-2</v>
      </c>
      <c r="AT35">
        <f t="shared" si="27"/>
        <v>4.9324293992620796E-2</v>
      </c>
      <c r="AU35">
        <f t="shared" si="24"/>
        <v>-4.3403688492914432</v>
      </c>
      <c r="AW35">
        <v>32</v>
      </c>
      <c r="AX35">
        <f>IF(Z35&gt;0, (R35*SUMPRODUCT(K35:$K$98, X35:$X$98)-K35*$AZ$3)/Z35, 0)</f>
        <v>39.088053318537206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4.120851E-3</v>
      </c>
      <c r="Q36" s="4">
        <f t="shared" si="22"/>
        <v>50</v>
      </c>
      <c r="R36">
        <f t="shared" si="0"/>
        <v>50000</v>
      </c>
      <c r="S36">
        <f t="shared" si="1"/>
        <v>38.611167890048357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25.822732504890855</v>
      </c>
      <c r="AC36">
        <f t="shared" si="19"/>
        <v>25.147497525259904</v>
      </c>
      <c r="AE36">
        <f t="shared" si="2"/>
        <v>0</v>
      </c>
      <c r="AF36">
        <f t="shared" si="25"/>
        <v>0</v>
      </c>
      <c r="AG36">
        <f t="shared" si="25"/>
        <v>-32.565056820958553</v>
      </c>
      <c r="AH36">
        <f t="shared" si="4"/>
        <v>-136.11784679879042</v>
      </c>
      <c r="AI36">
        <f t="shared" si="26"/>
        <v>-168.68290361974897</v>
      </c>
      <c r="AJ36">
        <f t="shared" si="6"/>
        <v>0.67523497963095025</v>
      </c>
      <c r="AK36">
        <f t="shared" si="20"/>
        <v>1.80759127534236</v>
      </c>
      <c r="AL36">
        <f t="shared" si="23"/>
        <v>-166.20007736477567</v>
      </c>
      <c r="AN36">
        <f t="shared" si="27"/>
        <v>0</v>
      </c>
      <c r="AO36">
        <f t="shared" si="27"/>
        <v>0</v>
      </c>
      <c r="AP36">
        <f t="shared" si="27"/>
        <v>-0.77367237873763772</v>
      </c>
      <c r="AQ36">
        <f t="shared" si="27"/>
        <v>-3.2338533570034693</v>
      </c>
      <c r="AR36">
        <f t="shared" si="27"/>
        <v>-4.0075257357411065</v>
      </c>
      <c r="AS36">
        <f t="shared" si="27"/>
        <v>1.6042061764858315E-2</v>
      </c>
      <c r="AT36">
        <f t="shared" si="27"/>
        <v>4.2944296073804906E-2</v>
      </c>
      <c r="AU36">
        <f t="shared" si="24"/>
        <v>-3.9485393779024438</v>
      </c>
      <c r="AW36">
        <v>33</v>
      </c>
      <c r="AX36">
        <f>IF(Z36&gt;0, (R36*SUMPRODUCT(K36:$K$98, X36:$X$98)-K36*$AZ$3)/Z36, 0)</f>
        <v>38.611167890048357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4.2986129999999997E-3</v>
      </c>
      <c r="Q37" s="4">
        <f t="shared" si="22"/>
        <v>50</v>
      </c>
      <c r="R37">
        <f t="shared" si="0"/>
        <v>50000</v>
      </c>
      <c r="S37">
        <f t="shared" si="1"/>
        <v>38.101959604701747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25.147497525259904</v>
      </c>
      <c r="AC37">
        <f t="shared" si="19"/>
        <v>24.461017360781124</v>
      </c>
      <c r="AE37">
        <f t="shared" si="2"/>
        <v>0</v>
      </c>
      <c r="AF37">
        <f t="shared" si="25"/>
        <v>0</v>
      </c>
      <c r="AG37">
        <f t="shared" si="25"/>
        <v>-32.099421676152659</v>
      </c>
      <c r="AH37">
        <f t="shared" si="4"/>
        <v>-139.98457659631111</v>
      </c>
      <c r="AI37">
        <f t="shared" si="26"/>
        <v>-172.08399827246376</v>
      </c>
      <c r="AJ37">
        <f t="shared" si="6"/>
        <v>0.68648016447878035</v>
      </c>
      <c r="AK37">
        <f t="shared" si="20"/>
        <v>1.7603248267681935</v>
      </c>
      <c r="AL37">
        <f t="shared" si="23"/>
        <v>-169.63719328121678</v>
      </c>
      <c r="AN37">
        <f t="shared" si="27"/>
        <v>0</v>
      </c>
      <c r="AO37">
        <f t="shared" si="27"/>
        <v>0</v>
      </c>
      <c r="AP37">
        <f t="shared" si="27"/>
        <v>-0.68090172929042758</v>
      </c>
      <c r="AQ37">
        <f t="shared" si="27"/>
        <v>-2.9693912008772618</v>
      </c>
      <c r="AR37">
        <f t="shared" si="27"/>
        <v>-3.650292930167689</v>
      </c>
      <c r="AS37">
        <f t="shared" si="27"/>
        <v>1.4561805375591519E-2</v>
      </c>
      <c r="AT37">
        <f t="shared" si="27"/>
        <v>3.7340492634165015E-2</v>
      </c>
      <c r="AU37">
        <f t="shared" si="24"/>
        <v>-3.5983906321579324</v>
      </c>
      <c r="AW37">
        <v>34</v>
      </c>
      <c r="AX37">
        <f>IF(Z37&gt;0, (R37*SUMPRODUCT(K37:$K$98, X37:$X$98)-K37*$AZ$3)/Z37, 0)</f>
        <v>38.101959604701747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4.5124980000000002E-3</v>
      </c>
      <c r="Q38" s="4">
        <f t="shared" si="22"/>
        <v>50</v>
      </c>
      <c r="R38">
        <f t="shared" si="0"/>
        <v>50000</v>
      </c>
      <c r="S38">
        <f t="shared" si="1"/>
        <v>37.564618594162162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24.461017360781124</v>
      </c>
      <c r="AC38">
        <f t="shared" si="19"/>
        <v>23.766066510372351</v>
      </c>
      <c r="AE38">
        <f t="shared" si="2"/>
        <v>0</v>
      </c>
      <c r="AF38">
        <f t="shared" si="25"/>
        <v>0</v>
      </c>
      <c r="AG38">
        <f t="shared" si="25"/>
        <v>-31.633578883276332</v>
      </c>
      <c r="AH38">
        <f t="shared" si="4"/>
        <v>-144.84857611479552</v>
      </c>
      <c r="AI38">
        <f t="shared" si="26"/>
        <v>-176.48215499807185</v>
      </c>
      <c r="AJ38">
        <f t="shared" si="6"/>
        <v>0.69495085040877314</v>
      </c>
      <c r="AK38">
        <f t="shared" si="20"/>
        <v>1.7122712152546788</v>
      </c>
      <c r="AL38">
        <f t="shared" si="23"/>
        <v>-174.07493293240842</v>
      </c>
      <c r="AN38">
        <f t="shared" si="27"/>
        <v>0</v>
      </c>
      <c r="AO38">
        <f t="shared" si="27"/>
        <v>0</v>
      </c>
      <c r="AP38">
        <f t="shared" si="27"/>
        <v>-0.59912512884455682</v>
      </c>
      <c r="AQ38">
        <f t="shared" si="27"/>
        <v>-2.7433640103746391</v>
      </c>
      <c r="AR38">
        <f t="shared" si="27"/>
        <v>-3.3424891392191958</v>
      </c>
      <c r="AS38">
        <f t="shared" si="27"/>
        <v>1.3162042756152013E-2</v>
      </c>
      <c r="AT38">
        <f t="shared" si="27"/>
        <v>3.2429612730244299E-2</v>
      </c>
      <c r="AU38">
        <f t="shared" si="24"/>
        <v>-3.2968974837328</v>
      </c>
      <c r="AW38">
        <v>35</v>
      </c>
      <c r="AX38">
        <f>IF(Z38&gt;0, (R38*SUMPRODUCT(K38:$K$98, X38:$X$98)-K38*$AZ$3)/Z38, 0)</f>
        <v>37.564618594162162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4.7406419999999998E-3</v>
      </c>
      <c r="Q39" s="4">
        <f t="shared" si="22"/>
        <v>50</v>
      </c>
      <c r="R39">
        <f t="shared" si="0"/>
        <v>50000</v>
      </c>
      <c r="S39">
        <f t="shared" si="1"/>
        <v>36.983421544443395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23.766066510372351</v>
      </c>
      <c r="AC39">
        <f t="shared" si="19"/>
        <v>23.053452812916007</v>
      </c>
      <c r="AE39">
        <f t="shared" si="2"/>
        <v>0</v>
      </c>
      <c r="AF39">
        <f t="shared" si="25"/>
        <v>0</v>
      </c>
      <c r="AG39">
        <f t="shared" si="25"/>
        <v>-31.167279621779198</v>
      </c>
      <c r="AH39">
        <f t="shared" si="4"/>
        <v>-149.96347266437286</v>
      </c>
      <c r="AI39">
        <f t="shared" si="26"/>
        <v>-181.13075228615205</v>
      </c>
      <c r="AJ39">
        <f t="shared" si="6"/>
        <v>0.7126136974563444</v>
      </c>
      <c r="AK39">
        <f t="shared" si="20"/>
        <v>1.6636246557260648</v>
      </c>
      <c r="AL39">
        <f t="shared" si="23"/>
        <v>-178.75451393296964</v>
      </c>
      <c r="AN39">
        <f t="shared" si="27"/>
        <v>0</v>
      </c>
      <c r="AO39">
        <f t="shared" si="27"/>
        <v>0</v>
      </c>
      <c r="AP39">
        <f t="shared" si="27"/>
        <v>-0.52704789268487073</v>
      </c>
      <c r="AQ39">
        <f t="shared" si="27"/>
        <v>-2.5359265616570683</v>
      </c>
      <c r="AR39">
        <f t="shared" si="27"/>
        <v>-3.0629744543419388</v>
      </c>
      <c r="AS39">
        <f t="shared" si="27"/>
        <v>1.2050507843497833E-2</v>
      </c>
      <c r="AT39">
        <f t="shared" si="27"/>
        <v>2.8132383694030046E-2</v>
      </c>
      <c r="AU39">
        <f t="shared" si="24"/>
        <v>-3.0227915628044113</v>
      </c>
      <c r="AW39">
        <v>36</v>
      </c>
      <c r="AX39">
        <f>IF(Z39&gt;0, (R39*SUMPRODUCT(K39:$K$98, X39:$X$98)-K39*$AZ$3)/Z39, 0)</f>
        <v>36.983421544443395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4.9668849999999999E-3</v>
      </c>
      <c r="Q40" s="4">
        <f t="shared" si="22"/>
        <v>50</v>
      </c>
      <c r="R40">
        <f t="shared" si="0"/>
        <v>50000</v>
      </c>
      <c r="S40">
        <f t="shared" si="1"/>
        <v>36.368261302439841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23.053452812916007</v>
      </c>
      <c r="AC40">
        <f t="shared" si="19"/>
        <v>22.330696173507416</v>
      </c>
      <c r="AE40">
        <f t="shared" si="2"/>
        <v>0</v>
      </c>
      <c r="AF40">
        <f t="shared" si="25"/>
        <v>0</v>
      </c>
      <c r="AG40">
        <f t="shared" si="25"/>
        <v>-30.700802531917184</v>
      </c>
      <c r="AH40">
        <f t="shared" si="4"/>
        <v>-154.80429364422076</v>
      </c>
      <c r="AI40">
        <f t="shared" si="26"/>
        <v>-185.50509617613795</v>
      </c>
      <c r="AJ40">
        <f t="shared" si="6"/>
        <v>0.72275663940859047</v>
      </c>
      <c r="AK40">
        <f t="shared" si="20"/>
        <v>1.6137416969041205</v>
      </c>
      <c r="AL40">
        <f t="shared" si="23"/>
        <v>-183.16859783982522</v>
      </c>
      <c r="AN40">
        <f t="shared" si="27"/>
        <v>0</v>
      </c>
      <c r="AO40">
        <f t="shared" si="27"/>
        <v>0</v>
      </c>
      <c r="AP40">
        <f t="shared" si="27"/>
        <v>-0.46353538168353919</v>
      </c>
      <c r="AQ40">
        <f t="shared" si="27"/>
        <v>-2.337309171837584</v>
      </c>
      <c r="AR40">
        <f t="shared" si="27"/>
        <v>-2.8008445535211233</v>
      </c>
      <c r="AS40">
        <f t="shared" si="27"/>
        <v>1.0912524985764657E-2</v>
      </c>
      <c r="AT40">
        <f t="shared" si="27"/>
        <v>2.4365042986593925E-2</v>
      </c>
      <c r="AU40">
        <f t="shared" si="24"/>
        <v>-2.7655669855487646</v>
      </c>
      <c r="AW40">
        <v>37</v>
      </c>
      <c r="AX40">
        <f>IF(Z40&gt;0, (R40*SUMPRODUCT(K40:$K$98, X40:$X$98)-K40*$AZ$3)/Z40, 0)</f>
        <v>36.368261302439841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5.2168930000000002E-3</v>
      </c>
      <c r="Q41" s="4">
        <f t="shared" si="22"/>
        <v>50</v>
      </c>
      <c r="R41">
        <f t="shared" si="0"/>
        <v>50000</v>
      </c>
      <c r="S41">
        <f t="shared" si="1"/>
        <v>35.742131360536902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22.330696173507416</v>
      </c>
      <c r="AC41">
        <f t="shared" si="19"/>
        <v>21.612288717963136</v>
      </c>
      <c r="AE41">
        <f t="shared" si="2"/>
        <v>0</v>
      </c>
      <c r="AF41">
        <f t="shared" si="25"/>
        <v>0</v>
      </c>
      <c r="AG41">
        <f t="shared" si="25"/>
        <v>-30.233631704774872</v>
      </c>
      <c r="AH41">
        <f t="shared" si="4"/>
        <v>-160.16280182314102</v>
      </c>
      <c r="AI41">
        <f t="shared" si="26"/>
        <v>-190.39643352791589</v>
      </c>
      <c r="AJ41">
        <f t="shared" si="6"/>
        <v>0.71840745554428054</v>
      </c>
      <c r="AK41">
        <f t="shared" si="20"/>
        <v>1.5631487321455193</v>
      </c>
      <c r="AL41">
        <f t="shared" si="23"/>
        <v>-188.11487734022609</v>
      </c>
      <c r="AN41">
        <f t="shared" si="27"/>
        <v>0</v>
      </c>
      <c r="AO41">
        <f t="shared" si="27"/>
        <v>0</v>
      </c>
      <c r="AP41">
        <f t="shared" si="27"/>
        <v>-0.40757304765959523</v>
      </c>
      <c r="AQ41">
        <f t="shared" si="27"/>
        <v>-2.1591200785331996</v>
      </c>
      <c r="AR41">
        <f t="shared" si="27"/>
        <v>-2.5666931261927948</v>
      </c>
      <c r="AS41">
        <f t="shared" si="27"/>
        <v>9.6846954734622365E-3</v>
      </c>
      <c r="AT41">
        <f t="shared" si="27"/>
        <v>2.1072469854991428E-2</v>
      </c>
      <c r="AU41">
        <f t="shared" si="24"/>
        <v>-2.5359359608643413</v>
      </c>
      <c r="AW41">
        <v>38</v>
      </c>
      <c r="AX41">
        <f>IF(Z41&gt;0, (R41*SUMPRODUCT(K41:$K$98, X41:$X$98)-K41*$AZ$3)/Z41, 0)</f>
        <v>35.742131360536902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5.4821100000000001E-3</v>
      </c>
      <c r="Q42" s="4">
        <f t="shared" si="22"/>
        <v>50</v>
      </c>
      <c r="R42">
        <f t="shared" si="0"/>
        <v>50000</v>
      </c>
      <c r="S42">
        <f t="shared" si="1"/>
        <v>35.105374657222193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21.612288717963136</v>
      </c>
      <c r="AC42">
        <f t="shared" si="19"/>
        <v>20.898616600406079</v>
      </c>
      <c r="AE42">
        <f t="shared" si="2"/>
        <v>0</v>
      </c>
      <c r="AF42">
        <f t="shared" si="25"/>
        <v>0</v>
      </c>
      <c r="AG42">
        <f t="shared" si="25"/>
        <v>-29.765551293022064</v>
      </c>
      <c r="AH42">
        <f t="shared" si="4"/>
        <v>-165.74409470506336</v>
      </c>
      <c r="AI42">
        <f t="shared" si="26"/>
        <v>-195.50964599808543</v>
      </c>
      <c r="AJ42">
        <f t="shared" si="6"/>
        <v>0.7136721175570564</v>
      </c>
      <c r="AK42">
        <f t="shared" si="20"/>
        <v>1.5128602102574196</v>
      </c>
      <c r="AL42">
        <f t="shared" si="23"/>
        <v>-193.28311367027095</v>
      </c>
      <c r="AN42">
        <f t="shared" si="27"/>
        <v>0</v>
      </c>
      <c r="AO42">
        <f t="shared" si="27"/>
        <v>0</v>
      </c>
      <c r="AP42">
        <f t="shared" si="27"/>
        <v>-0.35827049723454835</v>
      </c>
      <c r="AQ42">
        <f t="shared" si="27"/>
        <v>-1.994964535986735</v>
      </c>
      <c r="AR42">
        <f t="shared" si="27"/>
        <v>-2.3532350332212832</v>
      </c>
      <c r="AS42">
        <f t="shared" si="27"/>
        <v>8.5900530416025082E-3</v>
      </c>
      <c r="AT42">
        <f t="shared" si="27"/>
        <v>1.8209411760579525E-2</v>
      </c>
      <c r="AU42">
        <f t="shared" si="24"/>
        <v>-2.3264355684191012</v>
      </c>
      <c r="AW42">
        <v>39</v>
      </c>
      <c r="AX42">
        <f>IF(Z42&gt;0, (R42*SUMPRODUCT(K42:$K$98, X42:$X$98)-K42*$AZ$3)/Z42, 0)</f>
        <v>35.105374657222193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5.7777469999999997E-3</v>
      </c>
      <c r="Q43" s="4">
        <f t="shared" si="22"/>
        <v>50</v>
      </c>
      <c r="R43">
        <f t="shared" si="0"/>
        <v>50000</v>
      </c>
      <c r="S43">
        <f t="shared" si="1"/>
        <v>34.46594612898835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20.898616600406079</v>
      </c>
      <c r="AC43">
        <f t="shared" si="19"/>
        <v>20.194230601005188</v>
      </c>
      <c r="AE43">
        <f t="shared" si="2"/>
        <v>0</v>
      </c>
      <c r="AF43">
        <f t="shared" si="25"/>
        <v>0</v>
      </c>
      <c r="AG43">
        <f t="shared" si="25"/>
        <v>-29.295917955405237</v>
      </c>
      <c r="AH43">
        <f t="shared" si="4"/>
        <v>-171.97782468660435</v>
      </c>
      <c r="AI43">
        <f t="shared" si="26"/>
        <v>-201.27374264200958</v>
      </c>
      <c r="AJ43">
        <f t="shared" si="6"/>
        <v>0.70438599940089119</v>
      </c>
      <c r="AK43">
        <f t="shared" si="20"/>
        <v>1.4629031620284256</v>
      </c>
      <c r="AL43">
        <f t="shared" si="23"/>
        <v>-199.10645348058026</v>
      </c>
      <c r="AN43">
        <f t="shared" si="27"/>
        <v>0</v>
      </c>
      <c r="AO43">
        <f t="shared" si="27"/>
        <v>0</v>
      </c>
      <c r="AP43">
        <f t="shared" si="27"/>
        <v>-0.31483731783180124</v>
      </c>
      <c r="AQ43">
        <f t="shared" si="27"/>
        <v>-1.8482109737369818</v>
      </c>
      <c r="AR43">
        <f t="shared" si="27"/>
        <v>-2.1630482915687832</v>
      </c>
      <c r="AS43">
        <f t="shared" si="27"/>
        <v>7.5698941779952745E-3</v>
      </c>
      <c r="AT43">
        <f t="shared" si="27"/>
        <v>1.5721525042560133E-2</v>
      </c>
      <c r="AU43">
        <f t="shared" si="24"/>
        <v>-2.1397568723482276</v>
      </c>
      <c r="AW43">
        <v>40</v>
      </c>
      <c r="AX43">
        <f>IF(Z43&gt;0, (R43*SUMPRODUCT(K43:$K$98, X43:$X$98)-K43*$AZ$3)/Z43, 0)</f>
        <v>34.46594612898835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6.1180619999999996E-3</v>
      </c>
      <c r="Q44" s="4">
        <f t="shared" si="22"/>
        <v>50</v>
      </c>
      <c r="R44">
        <f t="shared" si="0"/>
        <v>50000</v>
      </c>
      <c r="S44">
        <f t="shared" si="1"/>
        <v>33.823390640316198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20.194230601005188</v>
      </c>
      <c r="AC44">
        <f t="shared" si="19"/>
        <v>19.498321892077001</v>
      </c>
      <c r="AE44">
        <f t="shared" si="2"/>
        <v>0</v>
      </c>
      <c r="AF44">
        <f t="shared" si="25"/>
        <v>0</v>
      </c>
      <c r="AG44">
        <f t="shared" si="25"/>
        <v>-28.823724533453106</v>
      </c>
      <c r="AH44">
        <f t="shared" si="4"/>
        <v>-179.23424239808244</v>
      </c>
      <c r="AI44">
        <f t="shared" si="26"/>
        <v>-208.05796693153556</v>
      </c>
      <c r="AJ44">
        <f t="shared" si="6"/>
        <v>0.69590870892818657</v>
      </c>
      <c r="AK44">
        <f t="shared" si="20"/>
        <v>1.4135961420703633</v>
      </c>
      <c r="AL44">
        <f t="shared" si="23"/>
        <v>-205.94846208053701</v>
      </c>
      <c r="AN44">
        <f t="shared" si="27"/>
        <v>0</v>
      </c>
      <c r="AO44">
        <f t="shared" si="27"/>
        <v>0</v>
      </c>
      <c r="AP44">
        <f t="shared" si="27"/>
        <v>-0.27657388430631663</v>
      </c>
      <c r="AQ44">
        <f t="shared" si="27"/>
        <v>-1.7198162771505938</v>
      </c>
      <c r="AR44">
        <f t="shared" si="27"/>
        <v>-1.9963901614569106</v>
      </c>
      <c r="AS44">
        <f t="shared" si="27"/>
        <v>6.6774914715646691E-3</v>
      </c>
      <c r="AT44">
        <f t="shared" si="27"/>
        <v>1.3563957544732557E-2</v>
      </c>
      <c r="AU44">
        <f t="shared" si="24"/>
        <v>-1.9761487124406134</v>
      </c>
      <c r="AW44">
        <v>41</v>
      </c>
      <c r="AX44">
        <f>IF(Z44&gt;0, (R44*SUMPRODUCT(K44:$K$98, X44:$X$98)-K44*$AZ$3)/Z44, 0)</f>
        <v>33.823390640316198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6.4830920000000002E-3</v>
      </c>
      <c r="Q45" s="4">
        <f t="shared" si="22"/>
        <v>50</v>
      </c>
      <c r="R45">
        <f t="shared" si="0"/>
        <v>50000</v>
      </c>
      <c r="S45">
        <f t="shared" si="1"/>
        <v>33.171538221954137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19.498321892077001</v>
      </c>
      <c r="AC45">
        <f t="shared" si="19"/>
        <v>18.807346922791393</v>
      </c>
      <c r="AE45">
        <f t="shared" si="2"/>
        <v>0</v>
      </c>
      <c r="AF45">
        <f t="shared" si="25"/>
        <v>0</v>
      </c>
      <c r="AG45">
        <f t="shared" si="25"/>
        <v>-28.348620430185541</v>
      </c>
      <c r="AH45">
        <f t="shared" si="4"/>
        <v>-186.86685793303357</v>
      </c>
      <c r="AI45">
        <f t="shared" si="26"/>
        <v>-215.21547836321912</v>
      </c>
      <c r="AJ45">
        <f t="shared" si="6"/>
        <v>0.69097496928560886</v>
      </c>
      <c r="AK45">
        <f t="shared" si="20"/>
        <v>1.3648825324453902</v>
      </c>
      <c r="AL45">
        <f t="shared" si="23"/>
        <v>-213.15962086148812</v>
      </c>
      <c r="AN45">
        <f t="shared" si="27"/>
        <v>0</v>
      </c>
      <c r="AO45">
        <f t="shared" si="27"/>
        <v>0</v>
      </c>
      <c r="AP45">
        <f t="shared" si="27"/>
        <v>-0.24287061743437338</v>
      </c>
      <c r="AQ45">
        <f t="shared" si="27"/>
        <v>-1.6009410149600058</v>
      </c>
      <c r="AR45">
        <f t="shared" si="27"/>
        <v>-1.8438116323943794</v>
      </c>
      <c r="AS45">
        <f t="shared" si="27"/>
        <v>5.9197772193316798E-3</v>
      </c>
      <c r="AT45">
        <f t="shared" si="27"/>
        <v>1.1693333162252703E-2</v>
      </c>
      <c r="AU45">
        <f t="shared" si="24"/>
        <v>-1.826198522012795</v>
      </c>
      <c r="AW45">
        <v>42</v>
      </c>
      <c r="AX45">
        <f>IF(Z45&gt;0, (R45*SUMPRODUCT(K45:$K$98, X45:$X$98)-K45*$AZ$3)/Z45, 0)</f>
        <v>33.171538221954137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6.8699859999999998E-3</v>
      </c>
      <c r="Q46" s="4">
        <f t="shared" si="22"/>
        <v>50</v>
      </c>
      <c r="R46">
        <f t="shared" si="0"/>
        <v>50000</v>
      </c>
      <c r="S46">
        <f t="shared" si="1"/>
        <v>32.516626035045384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18.807346922791393</v>
      </c>
      <c r="AC46">
        <f t="shared" si="19"/>
        <v>18.125014218425139</v>
      </c>
      <c r="AE46">
        <f t="shared" si="2"/>
        <v>0</v>
      </c>
      <c r="AF46">
        <f t="shared" si="25"/>
        <v>0</v>
      </c>
      <c r="AG46">
        <f t="shared" si="25"/>
        <v>-27.870379600408995</v>
      </c>
      <c r="AH46">
        <f t="shared" si="4"/>
        <v>-194.75462547468862</v>
      </c>
      <c r="AI46">
        <f t="shared" si="26"/>
        <v>-222.62500507509762</v>
      </c>
      <c r="AJ46">
        <f t="shared" si="6"/>
        <v>0.68233270436625304</v>
      </c>
      <c r="AK46">
        <f t="shared" si="20"/>
        <v>1.3165142845953977</v>
      </c>
      <c r="AL46">
        <f t="shared" si="23"/>
        <v>-220.62615808613597</v>
      </c>
      <c r="AN46">
        <f t="shared" si="27"/>
        <v>0</v>
      </c>
      <c r="AO46">
        <f t="shared" si="27"/>
        <v>0</v>
      </c>
      <c r="AP46">
        <f t="shared" si="27"/>
        <v>-0.21319052992718227</v>
      </c>
      <c r="AQ46">
        <f t="shared" si="27"/>
        <v>-1.4897479835584828</v>
      </c>
      <c r="AR46">
        <f t="shared" si="27"/>
        <v>-1.7029385134856652</v>
      </c>
      <c r="AS46">
        <f t="shared" si="27"/>
        <v>5.2194075902846386E-3</v>
      </c>
      <c r="AT46">
        <f t="shared" si="27"/>
        <v>1.0070489961517399E-2</v>
      </c>
      <c r="AU46">
        <f t="shared" si="24"/>
        <v>-1.6876486159338631</v>
      </c>
      <c r="AW46">
        <v>43</v>
      </c>
      <c r="AX46">
        <f>IF(Z46&gt;0, (R46*SUMPRODUCT(K46:$K$98, X46:$X$98)-K46*$AZ$3)/Z46, 0)</f>
        <v>32.516626035045384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7.3063119999999997E-3</v>
      </c>
      <c r="Q47" s="4">
        <f t="shared" si="22"/>
        <v>50</v>
      </c>
      <c r="R47">
        <f t="shared" si="0"/>
        <v>50000</v>
      </c>
      <c r="S47">
        <f t="shared" si="1"/>
        <v>31.866917692603248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18.125014218425139</v>
      </c>
      <c r="AC47">
        <f t="shared" si="19"/>
        <v>17.455452226468218</v>
      </c>
      <c r="AE47">
        <f t="shared" si="2"/>
        <v>0</v>
      </c>
      <c r="AF47">
        <f t="shared" si="25"/>
        <v>0</v>
      </c>
      <c r="AG47">
        <f t="shared" si="25"/>
        <v>-27.388046115485885</v>
      </c>
      <c r="AH47">
        <f t="shared" si="4"/>
        <v>-203.62968891902344</v>
      </c>
      <c r="AI47">
        <f t="shared" si="26"/>
        <v>-231.01773503450931</v>
      </c>
      <c r="AJ47">
        <f t="shared" si="6"/>
        <v>0.66956199195692179</v>
      </c>
      <c r="AK47">
        <f t="shared" si="20"/>
        <v>1.26875099528976</v>
      </c>
      <c r="AL47">
        <f t="shared" si="23"/>
        <v>-229.07942204726263</v>
      </c>
      <c r="AN47">
        <f t="shared" si="27"/>
        <v>0</v>
      </c>
      <c r="AO47">
        <f t="shared" si="27"/>
        <v>0</v>
      </c>
      <c r="AP47">
        <f t="shared" si="27"/>
        <v>-0.18705445366144383</v>
      </c>
      <c r="AQ47">
        <f t="shared" si="27"/>
        <v>-1.3907468991904737</v>
      </c>
      <c r="AR47">
        <f t="shared" si="27"/>
        <v>-1.5778013528519175</v>
      </c>
      <c r="AS47">
        <f t="shared" si="27"/>
        <v>4.5729641344204423E-3</v>
      </c>
      <c r="AT47">
        <f t="shared" si="27"/>
        <v>8.6652959198191722E-3</v>
      </c>
      <c r="AU47">
        <f t="shared" si="24"/>
        <v>-1.5645630927976779</v>
      </c>
      <c r="AW47">
        <v>44</v>
      </c>
      <c r="AX47">
        <f>IF(Z47&gt;0, (R47*SUMPRODUCT(K47:$K$98, X47:$X$98)-K47*$AZ$3)/Z47, 0)</f>
        <v>31.866917692603248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7.7977719999999997E-3</v>
      </c>
      <c r="Q48" s="4">
        <f t="shared" si="22"/>
        <v>50</v>
      </c>
      <c r="R48">
        <f t="shared" si="0"/>
        <v>50000</v>
      </c>
      <c r="S48">
        <f t="shared" si="1"/>
        <v>31.220519804953135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17.455452226468218</v>
      </c>
      <c r="AC48">
        <f t="shared" si="19"/>
        <v>16.79701424835056</v>
      </c>
      <c r="AE48">
        <f t="shared" si="2"/>
        <v>0</v>
      </c>
      <c r="AF48">
        <f t="shared" si="25"/>
        <v>0</v>
      </c>
      <c r="AG48">
        <f t="shared" si="25"/>
        <v>-26.900599915196981</v>
      </c>
      <c r="AH48">
        <f t="shared" si="4"/>
        <v>-213.56573913404461</v>
      </c>
      <c r="AI48">
        <f t="shared" si="26"/>
        <v>-240.46633904924158</v>
      </c>
      <c r="AJ48">
        <f t="shared" si="6"/>
        <v>0.65843797811765725</v>
      </c>
      <c r="AK48">
        <f t="shared" si="20"/>
        <v>1.2218816558527754</v>
      </c>
      <c r="AL48">
        <f t="shared" si="23"/>
        <v>-238.58601941527115</v>
      </c>
      <c r="AN48">
        <f t="shared" si="27"/>
        <v>0</v>
      </c>
      <c r="AO48">
        <f t="shared" si="27"/>
        <v>0</v>
      </c>
      <c r="AP48">
        <f t="shared" si="27"/>
        <v>-0.1640404474496365</v>
      </c>
      <c r="AQ48">
        <f t="shared" si="27"/>
        <v>-1.3023285546754502</v>
      </c>
      <c r="AR48">
        <f t="shared" si="27"/>
        <v>-1.4663690021250866</v>
      </c>
      <c r="AS48">
        <f t="shared" si="27"/>
        <v>4.0151692114210437E-3</v>
      </c>
      <c r="AT48">
        <f t="shared" si="27"/>
        <v>7.4510610985801251E-3</v>
      </c>
      <c r="AU48">
        <f t="shared" si="24"/>
        <v>-1.4549027718150855</v>
      </c>
      <c r="AW48">
        <v>45</v>
      </c>
      <c r="AX48">
        <f>IF(Z48&gt;0, (R48*SUMPRODUCT(K48:$K$98, X48:$X$98)-K48*$AZ$3)/Z48, 0)</f>
        <v>31.220519804953135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8.3605269999999995E-3</v>
      </c>
      <c r="Q49" s="4">
        <f t="shared" si="22"/>
        <v>50</v>
      </c>
      <c r="R49">
        <f t="shared" si="0"/>
        <v>50000</v>
      </c>
      <c r="S49">
        <f t="shared" si="1"/>
        <v>30.576593472713988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16.79701424835056</v>
      </c>
      <c r="AC49">
        <f t="shared" si="19"/>
        <v>16.148532944632983</v>
      </c>
      <c r="AE49">
        <f t="shared" si="2"/>
        <v>0</v>
      </c>
      <c r="AF49">
        <f t="shared" si="25"/>
        <v>0</v>
      </c>
      <c r="AG49">
        <f t="shared" si="25"/>
        <v>-26.40669072413781</v>
      </c>
      <c r="AH49">
        <f t="shared" si="4"/>
        <v>-224.90319190720206</v>
      </c>
      <c r="AI49">
        <f t="shared" si="26"/>
        <v>-251.30988263133986</v>
      </c>
      <c r="AJ49">
        <f t="shared" si="6"/>
        <v>0.64848130371757762</v>
      </c>
      <c r="AK49">
        <f t="shared" si="20"/>
        <v>1.1757909973845393</v>
      </c>
      <c r="AL49">
        <f t="shared" si="23"/>
        <v>-249.48561033023773</v>
      </c>
      <c r="AN49">
        <f t="shared" si="27"/>
        <v>0</v>
      </c>
      <c r="AO49">
        <f t="shared" si="27"/>
        <v>0</v>
      </c>
      <c r="AP49">
        <f t="shared" si="27"/>
        <v>-0.14377551641530836</v>
      </c>
      <c r="AQ49">
        <f t="shared" si="27"/>
        <v>-1.2245219553524704</v>
      </c>
      <c r="AR49">
        <f t="shared" si="27"/>
        <v>-1.3682974717677787</v>
      </c>
      <c r="AS49">
        <f t="shared" si="27"/>
        <v>3.530761779341108E-3</v>
      </c>
      <c r="AT49">
        <f t="shared" si="27"/>
        <v>6.4017850480184374E-3</v>
      </c>
      <c r="AU49">
        <f t="shared" si="24"/>
        <v>-1.358364924940419</v>
      </c>
      <c r="AW49">
        <v>46</v>
      </c>
      <c r="AX49">
        <f>IF(Z49&gt;0, (R49*SUMPRODUCT(K49:$K$98, X49:$X$98)-K49*$AZ$3)/Z49, 0)</f>
        <v>30.576593472713988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9.009787E-3</v>
      </c>
      <c r="Q50" s="4">
        <f t="shared" si="22"/>
        <v>50</v>
      </c>
      <c r="R50">
        <f t="shared" si="0"/>
        <v>50000</v>
      </c>
      <c r="S50">
        <f t="shared" si="1"/>
        <v>29.932406261702731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16.148532944632983</v>
      </c>
      <c r="AC50">
        <f t="shared" si="19"/>
        <v>15.507803177635758</v>
      </c>
      <c r="AE50">
        <f t="shared" si="2"/>
        <v>0</v>
      </c>
      <c r="AF50">
        <f t="shared" si="25"/>
        <v>0</v>
      </c>
      <c r="AG50">
        <f t="shared" si="25"/>
        <v>-25.904705158097073</v>
      </c>
      <c r="AH50">
        <f t="shared" si="4"/>
        <v>-237.91865879935742</v>
      </c>
      <c r="AI50">
        <f t="shared" si="26"/>
        <v>-263.82336395745449</v>
      </c>
      <c r="AJ50">
        <f t="shared" si="6"/>
        <v>0.64072976699722517</v>
      </c>
      <c r="AK50">
        <f t="shared" si="20"/>
        <v>1.1303973061243089</v>
      </c>
      <c r="AL50">
        <f t="shared" si="23"/>
        <v>-262.05223688433296</v>
      </c>
      <c r="AN50">
        <f t="shared" si="27"/>
        <v>0</v>
      </c>
      <c r="AO50">
        <f t="shared" si="27"/>
        <v>0</v>
      </c>
      <c r="AP50">
        <f t="shared" si="27"/>
        <v>-0.12593069149324851</v>
      </c>
      <c r="AQ50">
        <f t="shared" si="27"/>
        <v>-1.1565953381401175</v>
      </c>
      <c r="AR50">
        <f t="shared" si="27"/>
        <v>-1.282526029633366</v>
      </c>
      <c r="AS50">
        <f t="shared" si="27"/>
        <v>3.1147832845743826E-3</v>
      </c>
      <c r="AT50">
        <f t="shared" si="27"/>
        <v>5.4952068959505003E-3</v>
      </c>
      <c r="AU50">
        <f t="shared" si="24"/>
        <v>-1.273916039452841</v>
      </c>
      <c r="AW50">
        <v>47</v>
      </c>
      <c r="AX50">
        <f>IF(Z50&gt;0, (R50*SUMPRODUCT(K50:$K$98, X50:$X$98)-K50*$AZ$3)/Z50, 0)</f>
        <v>29.932406261702731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9.7579090000000004E-3</v>
      </c>
      <c r="Q51" s="4">
        <f t="shared" si="22"/>
        <v>50</v>
      </c>
      <c r="R51">
        <f t="shared" si="0"/>
        <v>50000</v>
      </c>
      <c r="S51">
        <f t="shared" si="1"/>
        <v>29.284684305007467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15.507803177635758</v>
      </c>
      <c r="AC51">
        <f t="shared" si="19"/>
        <v>14.872450864812821</v>
      </c>
      <c r="AE51">
        <f t="shared" si="2"/>
        <v>0</v>
      </c>
      <c r="AF51">
        <f t="shared" si="25"/>
        <v>0</v>
      </c>
      <c r="AG51">
        <f t="shared" si="25"/>
        <v>-25.392882350911567</v>
      </c>
      <c r="AH51">
        <f t="shared" si="4"/>
        <v>-252.77575560454187</v>
      </c>
      <c r="AI51">
        <f t="shared" si="26"/>
        <v>-278.16863795545345</v>
      </c>
      <c r="AJ51">
        <f t="shared" si="6"/>
        <v>0.63535231282293658</v>
      </c>
      <c r="AK51">
        <f t="shared" si="20"/>
        <v>1.0855462224345032</v>
      </c>
      <c r="AL51">
        <f t="shared" si="23"/>
        <v>-276.447739420196</v>
      </c>
      <c r="AN51">
        <f t="shared" si="27"/>
        <v>0</v>
      </c>
      <c r="AO51">
        <f t="shared" si="27"/>
        <v>0</v>
      </c>
      <c r="AP51">
        <f t="shared" si="27"/>
        <v>-0.11021657531287309</v>
      </c>
      <c r="AQ51">
        <f t="shared" si="27"/>
        <v>-1.0971609177662438</v>
      </c>
      <c r="AR51">
        <f t="shared" si="27"/>
        <v>-1.207377493079117</v>
      </c>
      <c r="AS51">
        <f t="shared" si="27"/>
        <v>2.7577159248305437E-3</v>
      </c>
      <c r="AT51">
        <f t="shared" si="27"/>
        <v>4.7117607732413335E-3</v>
      </c>
      <c r="AU51">
        <f t="shared" si="24"/>
        <v>-1.1999080163810449</v>
      </c>
      <c r="AW51">
        <v>48</v>
      </c>
      <c r="AX51">
        <f>IF(Z51&gt;0, (R51*SUMPRODUCT(K51:$K$98, X51:$X$98)-K51*$AZ$3)/Z51, 0)</f>
        <v>29.284684305007467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1.0650522000000001E-2</v>
      </c>
      <c r="Q52" s="4">
        <f t="shared" si="22"/>
        <v>50</v>
      </c>
      <c r="R52">
        <f t="shared" si="0"/>
        <v>50000</v>
      </c>
      <c r="S52">
        <f t="shared" si="1"/>
        <v>28.631968205602746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14.872450864812821</v>
      </c>
      <c r="AC52">
        <f t="shared" si="19"/>
        <v>14.240685505365487</v>
      </c>
      <c r="AE52">
        <f t="shared" si="2"/>
        <v>0</v>
      </c>
      <c r="AF52">
        <f t="shared" si="25"/>
        <v>0</v>
      </c>
      <c r="AG52">
        <f t="shared" si="25"/>
        <v>-24.868506075280653</v>
      </c>
      <c r="AH52">
        <f t="shared" si="4"/>
        <v>-270.44745212179538</v>
      </c>
      <c r="AI52">
        <f t="shared" si="26"/>
        <v>-295.31595819707604</v>
      </c>
      <c r="AJ52">
        <f t="shared" si="6"/>
        <v>0.63176535944733381</v>
      </c>
      <c r="AK52">
        <f t="shared" si="20"/>
        <v>1.0410715605368976</v>
      </c>
      <c r="AL52">
        <f t="shared" si="23"/>
        <v>-293.64312127709178</v>
      </c>
      <c r="AN52">
        <f t="shared" si="27"/>
        <v>0</v>
      </c>
      <c r="AO52">
        <f t="shared" si="27"/>
        <v>0</v>
      </c>
      <c r="AP52">
        <f t="shared" si="27"/>
        <v>-9.6375487053223144E-2</v>
      </c>
      <c r="AQ52">
        <f t="shared" si="27"/>
        <v>-1.048092910834296</v>
      </c>
      <c r="AR52">
        <f t="shared" si="27"/>
        <v>-1.1444683978875192</v>
      </c>
      <c r="AS52">
        <f t="shared" si="27"/>
        <v>2.4483454710057103E-3</v>
      </c>
      <c r="AT52">
        <f t="shared" si="27"/>
        <v>4.0345720165207103E-3</v>
      </c>
      <c r="AU52">
        <f t="shared" si="24"/>
        <v>-1.1379854803999927</v>
      </c>
      <c r="AW52">
        <v>49</v>
      </c>
      <c r="AX52">
        <f>IF(Z52&gt;0, (R52*SUMPRODUCT(K52:$K$98, X52:$X$98)-K52*$AZ$3)/Z52, 0)</f>
        <v>28.631968205602746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1.1678121E-2</v>
      </c>
      <c r="Q53" s="4">
        <f t="shared" si="22"/>
        <v>50</v>
      </c>
      <c r="R53">
        <f t="shared" si="0"/>
        <v>50000</v>
      </c>
      <c r="S53">
        <f t="shared" si="1"/>
        <v>27.966415805994689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14.240685505365487</v>
      </c>
      <c r="AC53">
        <f t="shared" si="19"/>
        <v>13.608124343030227</v>
      </c>
      <c r="AE53">
        <f t="shared" si="2"/>
        <v>0</v>
      </c>
      <c r="AF53">
        <f t="shared" si="25"/>
        <v>0</v>
      </c>
      <c r="AG53">
        <f t="shared" si="25"/>
        <v>-24.329403591491484</v>
      </c>
      <c r="AH53">
        <f t="shared" si="4"/>
        <v>-290.41742303636255</v>
      </c>
      <c r="AI53">
        <f t="shared" si="26"/>
        <v>-314.74682662785403</v>
      </c>
      <c r="AJ53">
        <f t="shared" si="6"/>
        <v>0.63256116233526072</v>
      </c>
      <c r="AK53">
        <f t="shared" si="20"/>
        <v>0.99684798537558417</v>
      </c>
      <c r="AL53">
        <f t="shared" si="23"/>
        <v>-313.11741748014316</v>
      </c>
      <c r="AN53">
        <f t="shared" si="27"/>
        <v>0</v>
      </c>
      <c r="AO53">
        <f t="shared" si="27"/>
        <v>0</v>
      </c>
      <c r="AP53">
        <f t="shared" si="27"/>
        <v>-8.4184149628079852E-2</v>
      </c>
      <c r="AQ53">
        <f t="shared" si="27"/>
        <v>-1.0048969636084581</v>
      </c>
      <c r="AR53">
        <f t="shared" si="27"/>
        <v>-1.0890811132365379</v>
      </c>
      <c r="AS53">
        <f t="shared" si="27"/>
        <v>2.1887763643152736E-3</v>
      </c>
      <c r="AT53">
        <f t="shared" si="27"/>
        <v>3.4492748513842049E-3</v>
      </c>
      <c r="AU53">
        <f t="shared" si="24"/>
        <v>-1.0834430620208384</v>
      </c>
      <c r="AW53">
        <v>50</v>
      </c>
      <c r="AX53">
        <f>IF(Z53&gt;0, (R53*SUMPRODUCT(K53:$K$98, X53:$X$98)-K53*$AZ$3)/Z53, 0)</f>
        <v>27.966415805994689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1.2859717E-2</v>
      </c>
      <c r="Q54" s="4">
        <f t="shared" si="22"/>
        <v>50</v>
      </c>
      <c r="R54">
        <f t="shared" si="0"/>
        <v>50000</v>
      </c>
      <c r="S54">
        <f t="shared" si="1"/>
        <v>27.287483110499622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13.608124343030227</v>
      </c>
      <c r="AC54">
        <f t="shared" si="19"/>
        <v>12.97423786915304</v>
      </c>
      <c r="AE54">
        <f t="shared" si="2"/>
        <v>0</v>
      </c>
      <c r="AF54">
        <f t="shared" si="25"/>
        <v>0</v>
      </c>
      <c r="AG54">
        <f t="shared" si="25"/>
        <v>-23.773240310611204</v>
      </c>
      <c r="AH54">
        <f t="shared" si="4"/>
        <v>-312.86924496536409</v>
      </c>
      <c r="AI54">
        <f t="shared" si="26"/>
        <v>-336.64248527597528</v>
      </c>
      <c r="AJ54">
        <f t="shared" si="6"/>
        <v>0.63388647387718677</v>
      </c>
      <c r="AK54">
        <f t="shared" si="20"/>
        <v>0.95256870401211591</v>
      </c>
      <c r="AL54">
        <f t="shared" si="23"/>
        <v>-335.05603009808601</v>
      </c>
      <c r="AN54">
        <f t="shared" si="27"/>
        <v>0</v>
      </c>
      <c r="AO54">
        <f t="shared" si="27"/>
        <v>0</v>
      </c>
      <c r="AP54">
        <f t="shared" si="27"/>
        <v>-7.3446181956871678E-2</v>
      </c>
      <c r="AQ54">
        <f t="shared" si="27"/>
        <v>-0.96659316080603741</v>
      </c>
      <c r="AR54">
        <f t="shared" si="27"/>
        <v>-1.0400393427629091</v>
      </c>
      <c r="AS54">
        <f t="shared" si="27"/>
        <v>1.9583590916549603E-3</v>
      </c>
      <c r="AT54">
        <f t="shared" si="27"/>
        <v>2.9429111659661921E-3</v>
      </c>
      <c r="AU54">
        <f t="shared" si="24"/>
        <v>-1.0351380725052881</v>
      </c>
      <c r="AW54">
        <v>51</v>
      </c>
      <c r="AX54">
        <f>IF(Z54&gt;0, (R54*SUMPRODUCT(K54:$K$98, X54:$X$98)-K54*$AZ$3)/Z54, 0)</f>
        <v>27.287483110499622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1.4223828000000001E-2</v>
      </c>
      <c r="Q55" s="4">
        <f t="shared" si="22"/>
        <v>50</v>
      </c>
      <c r="R55">
        <f t="shared" si="0"/>
        <v>50000</v>
      </c>
      <c r="S55">
        <f t="shared" si="1"/>
        <v>26.59549042542475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12.97423786915304</v>
      </c>
      <c r="AC55">
        <f t="shared" si="19"/>
        <v>12.338904074178503</v>
      </c>
      <c r="AE55">
        <f t="shared" si="2"/>
        <v>0</v>
      </c>
      <c r="AF55">
        <f t="shared" si="25"/>
        <v>0</v>
      </c>
      <c r="AG55">
        <f t="shared" si="25"/>
        <v>-23.197361426324292</v>
      </c>
      <c r="AH55">
        <f t="shared" si="4"/>
        <v>-338.14648118080038</v>
      </c>
      <c r="AI55">
        <f t="shared" si="26"/>
        <v>-361.34384260712466</v>
      </c>
      <c r="AJ55">
        <f t="shared" si="6"/>
        <v>0.63533379497453701</v>
      </c>
      <c r="AK55">
        <f t="shared" si="20"/>
        <v>0.90819665084071288</v>
      </c>
      <c r="AL55">
        <f t="shared" si="23"/>
        <v>-359.80031216130942</v>
      </c>
      <c r="AN55">
        <f t="shared" si="27"/>
        <v>0</v>
      </c>
      <c r="AO55">
        <f t="shared" si="27"/>
        <v>0</v>
      </c>
      <c r="AP55">
        <f t="shared" si="27"/>
        <v>-6.3988423462403313E-2</v>
      </c>
      <c r="AQ55">
        <f t="shared" si="27"/>
        <v>-0.9327552316171841</v>
      </c>
      <c r="AR55">
        <f t="shared" si="27"/>
        <v>-0.99674365507958729</v>
      </c>
      <c r="AS55">
        <f t="shared" si="27"/>
        <v>1.7525272450457387E-3</v>
      </c>
      <c r="AT55">
        <f t="shared" si="27"/>
        <v>2.5052018120985224E-3</v>
      </c>
      <c r="AU55">
        <f t="shared" si="24"/>
        <v>-0.99248592602244312</v>
      </c>
      <c r="AW55">
        <v>52</v>
      </c>
      <c r="AX55">
        <f>IF(Z55&gt;0, (R55*SUMPRODUCT(K55:$K$98, X55:$X$98)-K55*$AZ$3)/Z55, 0)</f>
        <v>26.59549042542475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1.5749540999999999E-2</v>
      </c>
      <c r="Q56" s="4">
        <f t="shared" si="22"/>
        <v>50</v>
      </c>
      <c r="R56">
        <f t="shared" si="0"/>
        <v>50000</v>
      </c>
      <c r="S56">
        <f t="shared" si="1"/>
        <v>25.889149144390942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12.338904074178503</v>
      </c>
      <c r="AC56">
        <f t="shared" si="19"/>
        <v>11.701916133482296</v>
      </c>
      <c r="AE56">
        <f t="shared" si="2"/>
        <v>0</v>
      </c>
      <c r="AF56">
        <f t="shared" si="25"/>
        <v>0</v>
      </c>
      <c r="AG56">
        <f t="shared" si="25"/>
        <v>-22.600040017185339</v>
      </c>
      <c r="AH56">
        <f t="shared" si="4"/>
        <v>-365.34779487571291</v>
      </c>
      <c r="AI56">
        <f t="shared" si="26"/>
        <v>-387.94783489289824</v>
      </c>
      <c r="AJ56">
        <f t="shared" si="6"/>
        <v>0.63698794069620668</v>
      </c>
      <c r="AK56">
        <f t="shared" si="20"/>
        <v>0.8637232851924953</v>
      </c>
      <c r="AL56">
        <f t="shared" si="23"/>
        <v>-386.44712366700952</v>
      </c>
      <c r="AN56">
        <f t="shared" si="27"/>
        <v>0</v>
      </c>
      <c r="AO56">
        <f t="shared" si="27"/>
        <v>0</v>
      </c>
      <c r="AP56">
        <f t="shared" si="27"/>
        <v>-5.5661384757975718E-2</v>
      </c>
      <c r="AQ56">
        <f t="shared" si="27"/>
        <v>-0.89981098111293112</v>
      </c>
      <c r="AR56">
        <f t="shared" si="27"/>
        <v>-0.95547236587090678</v>
      </c>
      <c r="AS56">
        <f t="shared" si="27"/>
        <v>1.5688304457125428E-3</v>
      </c>
      <c r="AT56">
        <f t="shared" si="27"/>
        <v>2.1272543794154651E-3</v>
      </c>
      <c r="AU56">
        <f t="shared" si="24"/>
        <v>-0.95177628104577872</v>
      </c>
      <c r="AW56">
        <v>53</v>
      </c>
      <c r="AX56">
        <f>IF(Z56&gt;0, (R56*SUMPRODUCT(K56:$K$98, X56:$X$98)-K56*$AZ$3)/Z56, 0)</f>
        <v>25.889149144390942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1.7447312E-2</v>
      </c>
      <c r="Q57" s="4">
        <f t="shared" si="22"/>
        <v>50</v>
      </c>
      <c r="R57">
        <f t="shared" si="0"/>
        <v>50000</v>
      </c>
      <c r="S57">
        <f t="shared" si="1"/>
        <v>25.173610544886529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11.701916133482296</v>
      </c>
      <c r="AC57">
        <f t="shared" si="19"/>
        <v>11.06618309069167</v>
      </c>
      <c r="AE57">
        <f t="shared" si="2"/>
        <v>0</v>
      </c>
      <c r="AF57">
        <f t="shared" si="25"/>
        <v>0</v>
      </c>
      <c r="AG57">
        <f t="shared" si="25"/>
        <v>-21.979729667621168</v>
      </c>
      <c r="AH57">
        <f t="shared" si="4"/>
        <v>-394.30994939231795</v>
      </c>
      <c r="AI57">
        <f t="shared" si="26"/>
        <v>-416.28967905993909</v>
      </c>
      <c r="AJ57">
        <f t="shared" si="6"/>
        <v>0.63573304279062626</v>
      </c>
      <c r="AK57">
        <f t="shared" si="20"/>
        <v>0.81913412934376084</v>
      </c>
      <c r="AL57">
        <f t="shared" si="23"/>
        <v>-414.83481188780473</v>
      </c>
      <c r="AN57">
        <f t="shared" si="27"/>
        <v>0</v>
      </c>
      <c r="AO57">
        <f t="shared" si="27"/>
        <v>0</v>
      </c>
      <c r="AP57">
        <f t="shared" si="27"/>
        <v>-4.8333597646581704E-2</v>
      </c>
      <c r="AQ57">
        <f t="shared" si="27"/>
        <v>-0.8670906662718274</v>
      </c>
      <c r="AR57">
        <f t="shared" si="27"/>
        <v>-0.91542426391840903</v>
      </c>
      <c r="AS57">
        <f t="shared" si="27"/>
        <v>1.3979819390656228E-3</v>
      </c>
      <c r="AT57">
        <f t="shared" si="27"/>
        <v>1.8012823644782024E-3</v>
      </c>
      <c r="AU57">
        <f t="shared" si="24"/>
        <v>-0.91222499961486525</v>
      </c>
      <c r="AW57">
        <v>54</v>
      </c>
      <c r="AX57">
        <f>IF(Z57&gt;0, (R57*SUMPRODUCT(K57:$K$98, X57:$X$98)-K57*$AZ$3)/Z57, 0)</f>
        <v>25.173610544886529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1.9300032000000002E-2</v>
      </c>
      <c r="Q58" s="4">
        <f t="shared" si="22"/>
        <v>50</v>
      </c>
      <c r="R58">
        <f t="shared" si="0"/>
        <v>50000</v>
      </c>
      <c r="S58">
        <f t="shared" si="1"/>
        <v>24.454002224724089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11.06618309069167</v>
      </c>
      <c r="AC58">
        <f t="shared" si="19"/>
        <v>10.4348762979219</v>
      </c>
      <c r="AE58">
        <f t="shared" si="2"/>
        <v>0</v>
      </c>
      <c r="AF58">
        <f t="shared" si="25"/>
        <v>0</v>
      </c>
      <c r="AG58">
        <f t="shared" si="25"/>
        <v>-21.335722885008519</v>
      </c>
      <c r="AH58">
        <f t="shared" si="4"/>
        <v>-424.20948593643794</v>
      </c>
      <c r="AI58">
        <f t="shared" si="26"/>
        <v>-445.54520882144647</v>
      </c>
      <c r="AJ58">
        <f t="shared" si="6"/>
        <v>0.6313067927697702</v>
      </c>
      <c r="AK58">
        <f t="shared" si="20"/>
        <v>0.77463281634841696</v>
      </c>
      <c r="AL58">
        <f t="shared" si="23"/>
        <v>-444.13926921232832</v>
      </c>
      <c r="AN58">
        <f t="shared" si="27"/>
        <v>0</v>
      </c>
      <c r="AO58">
        <f t="shared" si="27"/>
        <v>0</v>
      </c>
      <c r="AP58">
        <f t="shared" si="27"/>
        <v>-4.1890555079340829E-2</v>
      </c>
      <c r="AQ58">
        <f t="shared" si="27"/>
        <v>-0.83289284040549239</v>
      </c>
      <c r="AR58">
        <f t="shared" si="27"/>
        <v>-0.87478339548483319</v>
      </c>
      <c r="AS58">
        <f t="shared" si="27"/>
        <v>1.2395076612597982E-3</v>
      </c>
      <c r="AT58">
        <f t="shared" si="27"/>
        <v>1.5209139542353646E-3</v>
      </c>
      <c r="AU58">
        <f t="shared" si="24"/>
        <v>-0.87202297386933814</v>
      </c>
      <c r="AW58">
        <v>55</v>
      </c>
      <c r="AX58">
        <f>IF(Z58&gt;0, (R58*SUMPRODUCT(K58:$K$98, X58:$X$98)-K58*$AZ$3)/Z58, 0)</f>
        <v>24.454002224724089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2.1337168E-2</v>
      </c>
      <c r="Q59" s="4">
        <f t="shared" si="22"/>
        <v>50</v>
      </c>
      <c r="R59">
        <f t="shared" si="0"/>
        <v>50000</v>
      </c>
      <c r="S59">
        <f t="shared" si="1"/>
        <v>23.739408154229302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10.4348762979219</v>
      </c>
      <c r="AC59">
        <f t="shared" si="19"/>
        <v>9.8125047731432442</v>
      </c>
      <c r="AE59">
        <f t="shared" si="2"/>
        <v>0</v>
      </c>
      <c r="AF59">
        <f t="shared" si="25"/>
        <v>0</v>
      </c>
      <c r="AG59">
        <f t="shared" si="25"/>
        <v>-20.667121752559563</v>
      </c>
      <c r="AH59">
        <f t="shared" si="4"/>
        <v>-455.24390359887138</v>
      </c>
      <c r="AI59">
        <f t="shared" si="26"/>
        <v>-475.91102535143096</v>
      </c>
      <c r="AJ59">
        <f t="shared" si="6"/>
        <v>0.62237152477865543</v>
      </c>
      <c r="AK59">
        <f t="shared" si="20"/>
        <v>0.73044134085453305</v>
      </c>
      <c r="AL59">
        <f t="shared" si="23"/>
        <v>-474.55821248579775</v>
      </c>
      <c r="AN59">
        <f t="shared" si="27"/>
        <v>0</v>
      </c>
      <c r="AO59">
        <f t="shared" si="27"/>
        <v>0</v>
      </c>
      <c r="AP59">
        <f t="shared" si="27"/>
        <v>-3.6230199747505597E-2</v>
      </c>
      <c r="AQ59">
        <f t="shared" si="27"/>
        <v>-0.79805876012602539</v>
      </c>
      <c r="AR59">
        <f t="shared" si="27"/>
        <v>-0.83428895987353102</v>
      </c>
      <c r="AS59">
        <f t="shared" si="27"/>
        <v>1.0910394262857493E-3</v>
      </c>
      <c r="AT59">
        <f t="shared" si="27"/>
        <v>1.2804896588814096E-3</v>
      </c>
      <c r="AU59">
        <f t="shared" si="24"/>
        <v>-0.83191743078836378</v>
      </c>
      <c r="AW59">
        <v>56</v>
      </c>
      <c r="AX59">
        <f>IF(Z59&gt;0, (R59*SUMPRODUCT(K59:$K$98, X59:$X$98)-K59*$AZ$3)/Z59, 0)</f>
        <v>23.739408154229302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2.3628113999999999E-2</v>
      </c>
      <c r="Q60" s="4">
        <f t="shared" si="22"/>
        <v>50</v>
      </c>
      <c r="R60">
        <f t="shared" si="0"/>
        <v>50000</v>
      </c>
      <c r="S60">
        <f t="shared" si="1"/>
        <v>23.038137596814131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9.8125047731432442</v>
      </c>
      <c r="AC60">
        <f t="shared" si="19"/>
        <v>9.2024114733983229</v>
      </c>
      <c r="AE60">
        <f t="shared" si="2"/>
        <v>0</v>
      </c>
      <c r="AF60">
        <f t="shared" si="25"/>
        <v>0</v>
      </c>
      <c r="AG60">
        <f t="shared" si="25"/>
        <v>-19.97212542621261</v>
      </c>
      <c r="AH60">
        <f t="shared" si="4"/>
        <v>-488.32510882135711</v>
      </c>
      <c r="AI60">
        <f t="shared" si="26"/>
        <v>-508.29723424756969</v>
      </c>
      <c r="AJ60">
        <f t="shared" si="6"/>
        <v>0.61009329974492132</v>
      </c>
      <c r="AK60">
        <f t="shared" si="20"/>
        <v>0.68687533412002721</v>
      </c>
      <c r="AL60">
        <f t="shared" si="23"/>
        <v>-507.00026561370476</v>
      </c>
      <c r="AN60">
        <f t="shared" si="27"/>
        <v>0</v>
      </c>
      <c r="AO60">
        <f t="shared" si="27"/>
        <v>0</v>
      </c>
      <c r="AP60">
        <f t="shared" si="27"/>
        <v>-3.126057719656581E-2</v>
      </c>
      <c r="AQ60">
        <f t="shared" si="27"/>
        <v>-0.76433150881860124</v>
      </c>
      <c r="AR60">
        <f t="shared" si="27"/>
        <v>-0.79559208601516707</v>
      </c>
      <c r="AS60">
        <f t="shared" si="27"/>
        <v>9.5492434013821177E-4</v>
      </c>
      <c r="AT60">
        <f t="shared" si="27"/>
        <v>1.0751043741441136E-3</v>
      </c>
      <c r="AU60">
        <f t="shared" si="24"/>
        <v>-0.79356205730088469</v>
      </c>
      <c r="AW60">
        <v>57</v>
      </c>
      <c r="AX60">
        <f>IF(Z60&gt;0, (R60*SUMPRODUCT(K60:$K$98, X60:$X$98)-K60*$AZ$3)/Z60, 0)</f>
        <v>23.038137596814131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2.6203289000000001E-2</v>
      </c>
      <c r="Q61" s="4">
        <f t="shared" si="22"/>
        <v>50</v>
      </c>
      <c r="R61">
        <f t="shared" si="0"/>
        <v>50000</v>
      </c>
      <c r="S61">
        <f t="shared" si="1"/>
        <v>22.354084654800502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9.2024114733983229</v>
      </c>
      <c r="AC61">
        <f t="shared" si="19"/>
        <v>8.6059062684914203</v>
      </c>
      <c r="AE61">
        <f t="shared" si="2"/>
        <v>0</v>
      </c>
      <c r="AF61">
        <f t="shared" si="25"/>
        <v>0</v>
      </c>
      <c r="AG61">
        <f t="shared" si="25"/>
        <v>-19.249068797463188</v>
      </c>
      <c r="AH61">
        <f t="shared" si="4"/>
        <v>-523.33537448729714</v>
      </c>
      <c r="AI61">
        <f t="shared" si="26"/>
        <v>-542.58444328476037</v>
      </c>
      <c r="AJ61">
        <f t="shared" si="6"/>
        <v>0.59650520490690262</v>
      </c>
      <c r="AK61">
        <f t="shared" si="20"/>
        <v>0.64416880313788272</v>
      </c>
      <c r="AL61">
        <f t="shared" si="23"/>
        <v>-541.34376927671565</v>
      </c>
      <c r="AN61">
        <f t="shared" si="27"/>
        <v>0</v>
      </c>
      <c r="AO61">
        <f t="shared" si="27"/>
        <v>0</v>
      </c>
      <c r="AP61">
        <f t="shared" si="27"/>
        <v>-2.6900751326796184E-2</v>
      </c>
      <c r="AQ61">
        <f t="shared" si="27"/>
        <v>-0.73136601659680667</v>
      </c>
      <c r="AR61">
        <f t="shared" si="27"/>
        <v>-0.75826676792360292</v>
      </c>
      <c r="AS61">
        <f t="shared" si="27"/>
        <v>8.3362153001681472E-4</v>
      </c>
      <c r="AT61">
        <f t="shared" si="27"/>
        <v>9.002318485128916E-4</v>
      </c>
      <c r="AU61">
        <f t="shared" si="24"/>
        <v>-0.75653291454507332</v>
      </c>
      <c r="AW61">
        <v>58</v>
      </c>
      <c r="AX61">
        <f>IF(Z61&gt;0, (R61*SUMPRODUCT(K61:$K$98, X61:$X$98)-K61*$AZ$3)/Z61, 0)</f>
        <v>22.354084654800502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2.9108322999999998E-2</v>
      </c>
      <c r="Q62" s="4">
        <f t="shared" si="22"/>
        <v>50</v>
      </c>
      <c r="R62">
        <f t="shared" si="0"/>
        <v>50000</v>
      </c>
      <c r="S62">
        <f t="shared" si="1"/>
        <v>21.691901035164268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8.6059062684914203</v>
      </c>
      <c r="AC62">
        <f t="shared" si="19"/>
        <v>8.0243851661014887</v>
      </c>
      <c r="AE62">
        <f t="shared" si="2"/>
        <v>0</v>
      </c>
      <c r="AF62">
        <f t="shared" si="25"/>
        <v>0</v>
      </c>
      <c r="AG62">
        <f t="shared" si="25"/>
        <v>-18.496269997482777</v>
      </c>
      <c r="AH62">
        <f t="shared" si="4"/>
        <v>-560.30811200578</v>
      </c>
      <c r="AI62">
        <f t="shared" si="26"/>
        <v>-578.80438200326273</v>
      </c>
      <c r="AJ62">
        <f t="shared" si="6"/>
        <v>0.5815211023899316</v>
      </c>
      <c r="AK62">
        <f t="shared" si="20"/>
        <v>0.60241343879439946</v>
      </c>
      <c r="AL62">
        <f t="shared" si="23"/>
        <v>-577.62044746207835</v>
      </c>
      <c r="AN62">
        <f t="shared" si="27"/>
        <v>0</v>
      </c>
      <c r="AO62">
        <f t="shared" si="27"/>
        <v>0</v>
      </c>
      <c r="AP62">
        <f t="shared" si="27"/>
        <v>-2.3079203620504609E-2</v>
      </c>
      <c r="AQ62">
        <f t="shared" si="27"/>
        <v>-0.69913907014559085</v>
      </c>
      <c r="AR62">
        <f t="shared" si="27"/>
        <v>-0.72221827376609538</v>
      </c>
      <c r="AS62">
        <f t="shared" si="27"/>
        <v>7.256081325318055E-4</v>
      </c>
      <c r="AT62">
        <f t="shared" si="27"/>
        <v>7.5167709054617361E-4</v>
      </c>
      <c r="AU62">
        <f t="shared" si="24"/>
        <v>-0.72074098854301738</v>
      </c>
      <c r="AW62">
        <v>59</v>
      </c>
      <c r="AX62">
        <f>IF(Z62&gt;0, (R62*SUMPRODUCT(K62:$K$98, X62:$X$98)-K62*$AZ$3)/Z62, 0)</f>
        <v>21.691901035164268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3.2245303000000003E-2</v>
      </c>
      <c r="Q63" s="4">
        <f t="shared" si="22"/>
        <v>50</v>
      </c>
      <c r="R63">
        <f t="shared" si="0"/>
        <v>50000</v>
      </c>
      <c r="S63">
        <f t="shared" si="1"/>
        <v>21.053013657782419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8.0243851661014887</v>
      </c>
      <c r="AC63">
        <f t="shared" si="19"/>
        <v>7.45903619792632</v>
      </c>
      <c r="AE63">
        <f t="shared" si="2"/>
        <v>0</v>
      </c>
      <c r="AF63">
        <f t="shared" si="25"/>
        <v>0</v>
      </c>
      <c r="AG63">
        <f t="shared" si="25"/>
        <v>-17.714889467069305</v>
      </c>
      <c r="AH63">
        <f t="shared" si="4"/>
        <v>-596.41783043864143</v>
      </c>
      <c r="AI63">
        <f t="shared" si="26"/>
        <v>-614.1327199057107</v>
      </c>
      <c r="AJ63">
        <f t="shared" si="6"/>
        <v>0.56534896817516866</v>
      </c>
      <c r="AK63">
        <f t="shared" si="20"/>
        <v>0.56170696162710421</v>
      </c>
      <c r="AL63">
        <f t="shared" si="23"/>
        <v>-613.00566397590842</v>
      </c>
      <c r="AN63">
        <f t="shared" si="27"/>
        <v>0</v>
      </c>
      <c r="AO63">
        <f t="shared" si="27"/>
        <v>0</v>
      </c>
      <c r="AP63">
        <f t="shared" si="27"/>
        <v>-1.9735906848712223E-2</v>
      </c>
      <c r="AQ63">
        <f t="shared" si="27"/>
        <v>-0.66446063726952509</v>
      </c>
      <c r="AR63">
        <f t="shared" si="27"/>
        <v>-0.68419654411823727</v>
      </c>
      <c r="AS63">
        <f t="shared" si="27"/>
        <v>6.2984725892092116E-4</v>
      </c>
      <c r="AT63">
        <f t="shared" si="27"/>
        <v>6.2578975113298846E-4</v>
      </c>
      <c r="AU63">
        <f t="shared" si="24"/>
        <v>-0.68294090710818334</v>
      </c>
      <c r="AW63">
        <v>60</v>
      </c>
      <c r="AX63">
        <f>IF(Z63&gt;0, (R63*SUMPRODUCT(K63:$K$98, X63:$X$98)-K63*$AZ$3)/Z63, 0)</f>
        <v>21.053013657782419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3.5522971E-2</v>
      </c>
      <c r="Q64" s="4">
        <f t="shared" si="22"/>
        <v>50</v>
      </c>
      <c r="R64">
        <f t="shared" si="0"/>
        <v>50000</v>
      </c>
      <c r="S64">
        <f t="shared" si="1"/>
        <v>20.445484171101882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7.45903619792632</v>
      </c>
      <c r="AC64">
        <f t="shared" si="19"/>
        <v>6.9140310088446721</v>
      </c>
      <c r="AE64">
        <f t="shared" si="2"/>
        <v>0</v>
      </c>
      <c r="AF64">
        <f t="shared" si="25"/>
        <v>0</v>
      </c>
      <c r="AG64">
        <f t="shared" si="25"/>
        <v>-16.908455067591703</v>
      </c>
      <c r="AH64">
        <f t="shared" si="4"/>
        <v>-629.28550480690842</v>
      </c>
      <c r="AI64">
        <f t="shared" si="26"/>
        <v>-646.19395987450014</v>
      </c>
      <c r="AJ64">
        <f t="shared" si="6"/>
        <v>0.54500518908164786</v>
      </c>
      <c r="AK64">
        <f t="shared" si="20"/>
        <v>0.52213253385484248</v>
      </c>
      <c r="AL64">
        <f t="shared" si="23"/>
        <v>-645.12682215156372</v>
      </c>
      <c r="AN64">
        <f t="shared" si="27"/>
        <v>0</v>
      </c>
      <c r="AO64">
        <f t="shared" si="27"/>
        <v>0</v>
      </c>
      <c r="AP64">
        <f t="shared" si="27"/>
        <v>-1.6819169404981779E-2</v>
      </c>
      <c r="AQ64">
        <f t="shared" si="27"/>
        <v>-0.62596254164777299</v>
      </c>
      <c r="AR64">
        <f t="shared" si="27"/>
        <v>-0.64278171105275472</v>
      </c>
      <c r="AS64">
        <f t="shared" si="27"/>
        <v>5.4212727094906407E-4</v>
      </c>
      <c r="AT64">
        <f t="shared" si="27"/>
        <v>5.1937539554332507E-4</v>
      </c>
      <c r="AU64">
        <f t="shared" si="24"/>
        <v>-0.64172020838626243</v>
      </c>
      <c r="AW64">
        <v>61</v>
      </c>
      <c r="AX64">
        <f>IF(Z64&gt;0, (R64*SUMPRODUCT(K64:$K$98, X64:$X$98)-K64*$AZ$3)/Z64, 0)</f>
        <v>20.445484171101882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4.8051124000000001E-2</v>
      </c>
      <c r="Q65" s="4">
        <f t="shared" si="22"/>
        <v>50</v>
      </c>
      <c r="R65">
        <f t="shared" si="0"/>
        <v>50000</v>
      </c>
      <c r="S65">
        <f t="shared" si="1"/>
        <v>20.075234410553747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6.9140310088446721</v>
      </c>
      <c r="AC65">
        <f t="shared" si="19"/>
        <v>6.394725117364648</v>
      </c>
      <c r="AE65">
        <f t="shared" si="2"/>
        <v>0</v>
      </c>
      <c r="AF65">
        <f t="shared" si="25"/>
        <v>0</v>
      </c>
      <c r="AG65">
        <f t="shared" si="25"/>
        <v>-15.92690024581451</v>
      </c>
      <c r="AH65">
        <f t="shared" si="4"/>
        <v>-812.47027110127738</v>
      </c>
      <c r="AI65">
        <f t="shared" si="26"/>
        <v>-828.3971713470919</v>
      </c>
      <c r="AJ65">
        <f t="shared" si="6"/>
        <v>0.51930589148002415</v>
      </c>
      <c r="AK65">
        <f t="shared" si="20"/>
        <v>0.48398217061912707</v>
      </c>
      <c r="AL65">
        <f t="shared" si="23"/>
        <v>-827.39388328499274</v>
      </c>
      <c r="AN65">
        <f t="shared" si="27"/>
        <v>0</v>
      </c>
      <c r="AO65">
        <f t="shared" si="27"/>
        <v>0</v>
      </c>
      <c r="AP65">
        <f t="shared" si="27"/>
        <v>-1.4145355103818013E-2</v>
      </c>
      <c r="AQ65">
        <f t="shared" si="27"/>
        <v>-0.72158928094266583</v>
      </c>
      <c r="AR65">
        <f t="shared" si="27"/>
        <v>-0.73573463604648381</v>
      </c>
      <c r="AS65">
        <f t="shared" si="27"/>
        <v>4.6121757084653962E-4</v>
      </c>
      <c r="AT65">
        <f t="shared" si="27"/>
        <v>4.2984507730079509E-4</v>
      </c>
      <c r="AU65">
        <f t="shared" si="24"/>
        <v>-0.7348435733983365</v>
      </c>
      <c r="AW65">
        <v>62</v>
      </c>
      <c r="AX65">
        <f>IF(Z65&gt;0, (R65*SUMPRODUCT(K65:$K$98, X65:$X$98)-K65*$AZ$3)/Z65, 0)</f>
        <v>20.075234410553747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6.1583839000000001E-2</v>
      </c>
      <c r="Q66" s="4">
        <f t="shared" si="22"/>
        <v>50</v>
      </c>
      <c r="R66">
        <f t="shared" si="0"/>
        <v>50000</v>
      </c>
      <c r="S66">
        <f t="shared" si="1"/>
        <v>19.505127113065207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6.394725117364648</v>
      </c>
      <c r="AC66">
        <f t="shared" si="19"/>
        <v>5.7683649883574724</v>
      </c>
      <c r="AE66">
        <f t="shared" si="2"/>
        <v>0</v>
      </c>
      <c r="AF66">
        <f t="shared" si="25"/>
        <v>0</v>
      </c>
      <c r="AG66">
        <f t="shared" si="25"/>
        <v>-14.786791582849062</v>
      </c>
      <c r="AH66">
        <f t="shared" si="4"/>
        <v>-980.83966050730135</v>
      </c>
      <c r="AI66">
        <f t="shared" si="26"/>
        <v>-995.62645209015045</v>
      </c>
      <c r="AJ66">
        <f t="shared" si="6"/>
        <v>0.62636012900717564</v>
      </c>
      <c r="AK66">
        <f t="shared" si="20"/>
        <v>0.44763075821552539</v>
      </c>
      <c r="AL66">
        <f t="shared" si="23"/>
        <v>-994.55246120292782</v>
      </c>
      <c r="AN66">
        <f t="shared" si="27"/>
        <v>0</v>
      </c>
      <c r="AO66">
        <f t="shared" si="27"/>
        <v>0</v>
      </c>
      <c r="AP66">
        <f t="shared" si="27"/>
        <v>-1.1725693108453996E-2</v>
      </c>
      <c r="AQ66">
        <f t="shared" si="27"/>
        <v>-0.77779042081371164</v>
      </c>
      <c r="AR66">
        <f t="shared" si="27"/>
        <v>-0.78951611392216559</v>
      </c>
      <c r="AS66">
        <f t="shared" si="27"/>
        <v>4.966937287889118E-4</v>
      </c>
      <c r="AT66">
        <f t="shared" si="27"/>
        <v>3.5496414941208685E-4</v>
      </c>
      <c r="AU66">
        <f t="shared" si="24"/>
        <v>-0.78866445604396473</v>
      </c>
      <c r="AW66">
        <v>63</v>
      </c>
      <c r="AX66">
        <f>IF(Z66&gt;0, (R66*SUMPRODUCT(K66:$K$98, X66:$X$98)-K66*$AZ$3)/Z66, 0)</f>
        <v>19.505127113065207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7.6495508000000004E-2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18.787664888826367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5.7683649883574724</v>
      </c>
      <c r="AC67">
        <f t="shared" si="19"/>
        <v>5.0756005960575878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-1131.123133820163</v>
      </c>
      <c r="AI67">
        <f t="shared" ref="AI67:AI98" si="33">SUM(AE67:AH67)</f>
        <v>-1144.6309343533635</v>
      </c>
      <c r="AJ67">
        <f t="shared" ref="AJ67:AJ98" si="34">AB67-AC67</f>
        <v>0.69276439229988451</v>
      </c>
      <c r="AK67">
        <f t="shared" si="20"/>
        <v>0.40378554918502313</v>
      </c>
      <c r="AL67">
        <f t="shared" si="23"/>
        <v>-1143.5343844118786</v>
      </c>
      <c r="AN67">
        <f t="shared" ref="AN67:AU98" si="35">AE67*$K67</f>
        <v>0</v>
      </c>
      <c r="AO67">
        <f t="shared" si="35"/>
        <v>0</v>
      </c>
      <c r="AP67">
        <f t="shared" si="35"/>
        <v>-9.563815469987651E-3</v>
      </c>
      <c r="AQ67">
        <f t="shared" si="35"/>
        <v>-0.8008596883779352</v>
      </c>
      <c r="AR67">
        <f t="shared" si="35"/>
        <v>-0.81042350384792294</v>
      </c>
      <c r="AS67">
        <f t="shared" si="35"/>
        <v>4.9049220084718364E-4</v>
      </c>
      <c r="AT67">
        <f t="shared" si="35"/>
        <v>2.8588891821148491E-4</v>
      </c>
      <c r="AU67">
        <f t="shared" si="24"/>
        <v>-0.8096471227288643</v>
      </c>
      <c r="AW67">
        <v>64</v>
      </c>
      <c r="AX67">
        <f>IF(Z67&gt;0, (R67*SUMPRODUCT(K67:$K$98, X67:$X$98)-K67*$AZ$3)/Z67, 0)</f>
        <v>18.787664888826367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9.2986215999999997E-2</v>
      </c>
      <c r="Q68" s="4">
        <f t="shared" si="22"/>
        <v>50</v>
      </c>
      <c r="R68">
        <f t="shared" si="28"/>
        <v>50000</v>
      </c>
      <c r="S68">
        <f t="shared" si="29"/>
        <v>17.953167990325881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5.0756005960575878</v>
      </c>
      <c r="AC68">
        <f t="shared" ref="AC68:AC98" si="46">S68*Z68</f>
        <v>4.350657004567001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-1256.0392580650882</v>
      </c>
      <c r="AI68">
        <f t="shared" si="33"/>
        <v>-1268.1559413348916</v>
      </c>
      <c r="AJ68">
        <f t="shared" si="34"/>
        <v>0.72494359149058685</v>
      </c>
      <c r="AK68">
        <f t="shared" ref="AK68:AK98" si="47">G68*SUM(AB68:AB68, AE68:AF68)</f>
        <v>0.35529204172403117</v>
      </c>
      <c r="AL68">
        <f t="shared" si="23"/>
        <v>-1267.0757057016772</v>
      </c>
      <c r="AN68">
        <f t="shared" si="35"/>
        <v>0</v>
      </c>
      <c r="AO68">
        <f t="shared" si="35"/>
        <v>0</v>
      </c>
      <c r="AP68">
        <f t="shared" si="35"/>
        <v>-7.6597092001887161E-3</v>
      </c>
      <c r="AQ68">
        <f t="shared" si="35"/>
        <v>-0.7940205456039402</v>
      </c>
      <c r="AR68">
        <f t="shared" si="35"/>
        <v>-0.80168025480412897</v>
      </c>
      <c r="AS68">
        <f t="shared" si="35"/>
        <v>4.5828193852329971E-4</v>
      </c>
      <c r="AT68">
        <f t="shared" si="35"/>
        <v>2.2460220013587677E-4</v>
      </c>
      <c r="AU68">
        <f t="shared" si="24"/>
        <v>-0.80099737066546994</v>
      </c>
      <c r="AW68">
        <v>65</v>
      </c>
      <c r="AX68">
        <f>IF(Z68&gt;0, (R68*SUMPRODUCT(K68:$K$98, X68:$X$98)-K68*$AZ$3)/Z68, 0)</f>
        <v>17.953167990325881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0.109364504</v>
      </c>
      <c r="Q69" s="4">
        <f t="shared" ref="Q69:Q98" si="49">$C$8</f>
        <v>50</v>
      </c>
      <c r="R69">
        <f t="shared" si="28"/>
        <v>50000</v>
      </c>
      <c r="S69">
        <f t="shared" si="29"/>
        <v>16.983548004760173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4.350657004567001</v>
      </c>
      <c r="AC69">
        <f t="shared" si="46"/>
        <v>3.6244186883267644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-1325.135055927138</v>
      </c>
      <c r="AI69">
        <f t="shared" si="33"/>
        <v>-1335.8054373083162</v>
      </c>
      <c r="AJ69">
        <f t="shared" si="34"/>
        <v>0.7262383162402366</v>
      </c>
      <c r="AK69">
        <f t="shared" si="47"/>
        <v>0.3045459903196901</v>
      </c>
      <c r="AL69">
        <f t="shared" si="23"/>
        <v>-1334.7746530017564</v>
      </c>
      <c r="AN69">
        <f t="shared" si="35"/>
        <v>0</v>
      </c>
      <c r="AO69">
        <f t="shared" si="35"/>
        <v>0</v>
      </c>
      <c r="AP69">
        <f t="shared" si="35"/>
        <v>-6.0226891167178154E-3</v>
      </c>
      <c r="AQ69">
        <f t="shared" si="35"/>
        <v>-0.74794669416328174</v>
      </c>
      <c r="AR69">
        <f t="shared" si="35"/>
        <v>-0.75396938327999963</v>
      </c>
      <c r="AS69">
        <f t="shared" si="35"/>
        <v>4.0991108444153932E-4</v>
      </c>
      <c r="AT69">
        <f t="shared" si="35"/>
        <v>1.7189505753504089E-4</v>
      </c>
      <c r="AU69">
        <f t="shared" si="24"/>
        <v>-0.75338757713802318</v>
      </c>
      <c r="AW69">
        <v>66</v>
      </c>
      <c r="AX69">
        <f>IF(Z69&gt;0, (R69*SUMPRODUCT(K69:$K$98, X69:$X$98)-K69*$AZ$3)/Z69, 0)</f>
        <v>16.983548004760173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0.12705264299999999</v>
      </c>
      <c r="Q70" s="4">
        <f t="shared" si="49"/>
        <v>50</v>
      </c>
      <c r="R70">
        <f t="shared" si="28"/>
        <v>50000</v>
      </c>
      <c r="S70">
        <f t="shared" si="29"/>
        <v>15.948083442726734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3.6244186883267644</v>
      </c>
      <c r="AC70">
        <f t="shared" si="46"/>
        <v>2.9369918418096463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-1355.7001562966741</v>
      </c>
      <c r="AI70">
        <f t="shared" si="33"/>
        <v>-1364.9081337077437</v>
      </c>
      <c r="AJ70">
        <f t="shared" si="34"/>
        <v>0.68742684651711805</v>
      </c>
      <c r="AK70">
        <f t="shared" si="47"/>
        <v>0.25370930818287352</v>
      </c>
      <c r="AL70">
        <f t="shared" si="23"/>
        <v>-1363.9669975530437</v>
      </c>
      <c r="AN70">
        <f t="shared" si="35"/>
        <v>0</v>
      </c>
      <c r="AO70">
        <f t="shared" si="35"/>
        <v>0</v>
      </c>
      <c r="AP70">
        <f t="shared" si="35"/>
        <v>-4.6404139779502715E-3</v>
      </c>
      <c r="AQ70">
        <f t="shared" si="35"/>
        <v>-0.68321300914851246</v>
      </c>
      <c r="AR70">
        <f t="shared" si="35"/>
        <v>-0.68785342312646269</v>
      </c>
      <c r="AS70">
        <f t="shared" si="35"/>
        <v>3.464327729085658E-4</v>
      </c>
      <c r="AT70">
        <f t="shared" si="35"/>
        <v>1.278582871644046E-4</v>
      </c>
      <c r="AU70">
        <f t="shared" si="24"/>
        <v>-0.68737913206638979</v>
      </c>
      <c r="AW70">
        <v>67</v>
      </c>
      <c r="AX70">
        <f>IF(Z70&gt;0, (R70*SUMPRODUCT(K70:$K$98, X70:$X$98)-K70*$AZ$3)/Z70, 0)</f>
        <v>15.948083442726734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0.145586511</v>
      </c>
      <c r="Q71" s="4">
        <f t="shared" si="49"/>
        <v>50</v>
      </c>
      <c r="R71">
        <f t="shared" si="28"/>
        <v>50000</v>
      </c>
      <c r="S71">
        <f t="shared" si="29"/>
        <v>14.840600618633342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2.9369918418096463</v>
      </c>
      <c r="AC71">
        <f t="shared" si="46"/>
        <v>2.3078144109166403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-1340.557304644449</v>
      </c>
      <c r="AI71">
        <f t="shared" si="33"/>
        <v>-1348.3326449767635</v>
      </c>
      <c r="AJ71">
        <f t="shared" si="34"/>
        <v>0.62917743089300604</v>
      </c>
      <c r="AK71">
        <f t="shared" si="47"/>
        <v>0.20558942892667526</v>
      </c>
      <c r="AL71">
        <f t="shared" si="23"/>
        <v>-1347.4978781169439</v>
      </c>
      <c r="AN71">
        <f t="shared" si="35"/>
        <v>0</v>
      </c>
      <c r="AO71">
        <f t="shared" si="35"/>
        <v>0</v>
      </c>
      <c r="AP71">
        <f t="shared" si="35"/>
        <v>-3.4985965692190687E-3</v>
      </c>
      <c r="AQ71">
        <f t="shared" si="35"/>
        <v>-0.60319792914768811</v>
      </c>
      <c r="AR71">
        <f t="shared" si="35"/>
        <v>-0.60669652571690724</v>
      </c>
      <c r="AS71">
        <f t="shared" si="35"/>
        <v>2.8310503554473726E-4</v>
      </c>
      <c r="AT71">
        <f t="shared" si="35"/>
        <v>9.2507136661433011E-5</v>
      </c>
      <c r="AU71">
        <f t="shared" si="24"/>
        <v>-0.60632091354470108</v>
      </c>
      <c r="AW71">
        <v>68</v>
      </c>
      <c r="AX71">
        <f>IF(Z71&gt;0, (R71*SUMPRODUCT(K71:$K$98, X71:$X$98)-K71*$AZ$3)/Z71, 0)</f>
        <v>14.840600618633342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0.16473611299999999</v>
      </c>
      <c r="Q72" s="4">
        <f t="shared" si="49"/>
        <v>50</v>
      </c>
      <c r="R72">
        <f t="shared" si="28"/>
        <v>50000</v>
      </c>
      <c r="S72">
        <f t="shared" si="29"/>
        <v>13.658581994392279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2.3078144109166403</v>
      </c>
      <c r="AC72">
        <f t="shared" si="46"/>
        <v>1.7528625337827948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-1280.8793435976265</v>
      </c>
      <c r="AI72">
        <f t="shared" si="33"/>
        <v>-1287.2960511830204</v>
      </c>
      <c r="AJ72">
        <f t="shared" si="34"/>
        <v>0.55495187713384553</v>
      </c>
      <c r="AK72">
        <f t="shared" si="47"/>
        <v>0.16154700876416483</v>
      </c>
      <c r="AL72">
        <f t="shared" si="23"/>
        <v>-1286.5795522971223</v>
      </c>
      <c r="AN72">
        <f t="shared" si="35"/>
        <v>0</v>
      </c>
      <c r="AO72">
        <f t="shared" si="35"/>
        <v>0</v>
      </c>
      <c r="AP72">
        <f t="shared" si="35"/>
        <v>-2.5779155390701722E-3</v>
      </c>
      <c r="AQ72">
        <f t="shared" si="35"/>
        <v>-0.51459392836453999</v>
      </c>
      <c r="AR72">
        <f t="shared" si="35"/>
        <v>-0.51717184390361015</v>
      </c>
      <c r="AS72">
        <f t="shared" si="35"/>
        <v>2.2295219915521657E-4</v>
      </c>
      <c r="AT72">
        <f t="shared" si="35"/>
        <v>6.4901593011876252E-5</v>
      </c>
      <c r="AU72">
        <f t="shared" si="24"/>
        <v>-0.51688399011144304</v>
      </c>
      <c r="AW72">
        <v>69</v>
      </c>
      <c r="AX72">
        <f>IF(Z72&gt;0, (R72*SUMPRODUCT(K72:$K$98, X72:$X$98)-K72*$AZ$3)/Z72, 0)</f>
        <v>13.658581994392279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0.18528323299999999</v>
      </c>
      <c r="Q73" s="4">
        <f t="shared" si="49"/>
        <v>50</v>
      </c>
      <c r="R73">
        <f t="shared" si="28"/>
        <v>50000</v>
      </c>
      <c r="S73">
        <f t="shared" si="29"/>
        <v>12.407404247500386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1.7528625337827948</v>
      </c>
      <c r="AC73">
        <f t="shared" si="46"/>
        <v>1.2813454375734719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-1188.9083266373816</v>
      </c>
      <c r="AI73">
        <f t="shared" si="33"/>
        <v>-1194.071958820284</v>
      </c>
      <c r="AJ73">
        <f t="shared" si="34"/>
        <v>0.47151709620932292</v>
      </c>
      <c r="AK73">
        <f t="shared" si="47"/>
        <v>0.12270037736479565</v>
      </c>
      <c r="AL73">
        <f t="shared" si="23"/>
        <v>-1193.47774134671</v>
      </c>
      <c r="AN73">
        <f t="shared" si="35"/>
        <v>0</v>
      </c>
      <c r="AO73">
        <f t="shared" si="35"/>
        <v>0</v>
      </c>
      <c r="AP73">
        <f t="shared" si="35"/>
        <v>-1.8522248733925098E-3</v>
      </c>
      <c r="AQ73">
        <f t="shared" si="35"/>
        <v>-0.42646832632130283</v>
      </c>
      <c r="AR73">
        <f t="shared" si="35"/>
        <v>-0.42832055119469531</v>
      </c>
      <c r="AS73">
        <f t="shared" si="35"/>
        <v>1.6913592271744805E-4</v>
      </c>
      <c r="AT73">
        <f t="shared" si="35"/>
        <v>4.4013338456259899E-5</v>
      </c>
      <c r="AU73">
        <f t="shared" si="24"/>
        <v>-0.42810740193352165</v>
      </c>
      <c r="AW73">
        <v>70</v>
      </c>
      <c r="AX73">
        <f>IF(Z73&gt;0, (R73*SUMPRODUCT(K73:$K$98, X73:$X$98)-K73*$AZ$3)/Z73, 0)</f>
        <v>12.407404247500386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0.20641411200000001</v>
      </c>
      <c r="Q74" s="4">
        <f t="shared" si="49"/>
        <v>50</v>
      </c>
      <c r="R74">
        <f t="shared" si="28"/>
        <v>50000</v>
      </c>
      <c r="S74">
        <f t="shared" si="29"/>
        <v>11.039367312401872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1.2813454375734719</v>
      </c>
      <c r="AC74">
        <f t="shared" si="46"/>
        <v>0.89333856853361138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-1065.8465517284317</v>
      </c>
      <c r="AI74">
        <f t="shared" si="33"/>
        <v>-1069.8927010377768</v>
      </c>
      <c r="AJ74">
        <f t="shared" si="34"/>
        <v>0.38800686903986048</v>
      </c>
      <c r="AK74">
        <f t="shared" si="47"/>
        <v>8.9694180630143033E-2</v>
      </c>
      <c r="AL74">
        <f t="shared" si="23"/>
        <v>-1069.4149999881067</v>
      </c>
      <c r="AN74">
        <f t="shared" si="35"/>
        <v>0</v>
      </c>
      <c r="AO74">
        <f t="shared" si="35"/>
        <v>0</v>
      </c>
      <c r="AP74">
        <f t="shared" si="35"/>
        <v>-1.2958725644579973E-3</v>
      </c>
      <c r="AQ74">
        <f t="shared" si="35"/>
        <v>-0.34136192184431008</v>
      </c>
      <c r="AR74">
        <f t="shared" si="35"/>
        <v>-0.34265779440876815</v>
      </c>
      <c r="AS74">
        <f t="shared" si="35"/>
        <v>1.2426814187225293E-4</v>
      </c>
      <c r="AT74">
        <f t="shared" si="35"/>
        <v>2.872662845182011E-5</v>
      </c>
      <c r="AU74">
        <f t="shared" si="24"/>
        <v>-0.34250479963844405</v>
      </c>
      <c r="AW74">
        <v>71</v>
      </c>
      <c r="AX74">
        <f>IF(Z74&gt;0, (R74*SUMPRODUCT(K74:$K$98, X74:$X$98)-K74*$AZ$3)/Z74, 0)</f>
        <v>11.039367312401872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0.22879502199999999</v>
      </c>
      <c r="Q75" s="4">
        <f t="shared" si="49"/>
        <v>50</v>
      </c>
      <c r="R75">
        <f t="shared" si="28"/>
        <v>50000</v>
      </c>
      <c r="S75">
        <f t="shared" si="29"/>
        <v>9.5182945287130831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0.89333856853361138</v>
      </c>
      <c r="AC75">
        <f t="shared" si="46"/>
        <v>0.5863172335477328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-925.73882024687327</v>
      </c>
      <c r="AI75">
        <f t="shared" si="33"/>
        <v>-928.81876924287792</v>
      </c>
      <c r="AJ75">
        <f t="shared" si="34"/>
        <v>0.30702133498587858</v>
      </c>
      <c r="AK75">
        <f t="shared" si="47"/>
        <v>6.2533699797352807E-2</v>
      </c>
      <c r="AL75">
        <f t="shared" si="23"/>
        <v>-928.44921420809476</v>
      </c>
      <c r="AN75">
        <f t="shared" si="35"/>
        <v>0</v>
      </c>
      <c r="AO75">
        <f t="shared" si="35"/>
        <v>0</v>
      </c>
      <c r="AP75">
        <f t="shared" si="35"/>
        <v>-8.8073629189201199E-4</v>
      </c>
      <c r="AQ75">
        <f t="shared" si="35"/>
        <v>-0.26472249276282489</v>
      </c>
      <c r="AR75">
        <f t="shared" si="35"/>
        <v>-0.26560322905471689</v>
      </c>
      <c r="AS75">
        <f t="shared" si="35"/>
        <v>8.7795230524261445E-5</v>
      </c>
      <c r="AT75">
        <f t="shared" si="35"/>
        <v>1.7882016536395004E-5</v>
      </c>
      <c r="AU75">
        <f t="shared" si="24"/>
        <v>-0.26549755180765622</v>
      </c>
      <c r="AW75">
        <v>72</v>
      </c>
      <c r="AX75">
        <f>IF(Z75&gt;0, (R75*SUMPRODUCT(K75:$K$98, X75:$X$98)-K75*$AZ$3)/Z75, 0)</f>
        <v>9.5182945287130831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0.25248784600000002</v>
      </c>
      <c r="Q76" s="4">
        <f t="shared" si="49"/>
        <v>50</v>
      </c>
      <c r="R76">
        <f t="shared" si="28"/>
        <v>50000</v>
      </c>
      <c r="S76">
        <f t="shared" si="29"/>
        <v>7.7538192215705015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0.5863172335477328</v>
      </c>
      <c r="AC76">
        <f t="shared" si="46"/>
        <v>0.35225597905136463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-777.64968779108278</v>
      </c>
      <c r="AI76">
        <f t="shared" si="33"/>
        <v>-779.92118760933636</v>
      </c>
      <c r="AJ76">
        <f t="shared" si="34"/>
        <v>0.23406125449636817</v>
      </c>
      <c r="AK76">
        <f t="shared" si="47"/>
        <v>4.1042206348341298E-2</v>
      </c>
      <c r="AL76">
        <f t="shared" si="23"/>
        <v>-779.64608414849158</v>
      </c>
      <c r="AN76">
        <f t="shared" si="35"/>
        <v>0</v>
      </c>
      <c r="AO76">
        <f t="shared" si="35"/>
        <v>0</v>
      </c>
      <c r="AP76">
        <f t="shared" si="35"/>
        <v>-5.7995867833861639E-4</v>
      </c>
      <c r="AQ76">
        <f t="shared" si="35"/>
        <v>-0.19854929395878695</v>
      </c>
      <c r="AR76">
        <f t="shared" si="35"/>
        <v>-0.19912925263712558</v>
      </c>
      <c r="AS76">
        <f t="shared" si="35"/>
        <v>5.9760451978535135E-5</v>
      </c>
      <c r="AT76">
        <f t="shared" si="35"/>
        <v>1.0478884285443483E-5</v>
      </c>
      <c r="AU76">
        <f t="shared" si="24"/>
        <v>-0.19905901330086156</v>
      </c>
      <c r="AW76">
        <v>73</v>
      </c>
      <c r="AX76">
        <f>IF(Z76&gt;0, (R76*SUMPRODUCT(K76:$K$98, X76:$X$98)-K76*$AZ$3)/Z76, 0)</f>
        <v>7.7538192215705015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0.27661797300000002</v>
      </c>
      <c r="Q77" s="4">
        <f t="shared" si="49"/>
        <v>50</v>
      </c>
      <c r="R77">
        <f t="shared" si="28"/>
        <v>50000</v>
      </c>
      <c r="S77">
        <f t="shared" si="29"/>
        <v>5.5874328046612165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0.35225597905136463</v>
      </c>
      <c r="AC77">
        <f t="shared" si="46"/>
        <v>0.18108279068762834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-628.33767539516384</v>
      </c>
      <c r="AI77">
        <f t="shared" si="33"/>
        <v>-629.95812253983968</v>
      </c>
      <c r="AJ77">
        <f t="shared" si="34"/>
        <v>0.17117318836373629</v>
      </c>
      <c r="AK77">
        <f t="shared" si="47"/>
        <v>2.4657918533595526E-2</v>
      </c>
      <c r="AL77">
        <f t="shared" si="23"/>
        <v>-629.76229143294233</v>
      </c>
      <c r="AN77">
        <f t="shared" si="35"/>
        <v>0</v>
      </c>
      <c r="AO77">
        <f t="shared" si="35"/>
        <v>0</v>
      </c>
      <c r="AP77">
        <f t="shared" si="35"/>
        <v>-3.694036585084314E-4</v>
      </c>
      <c r="AQ77">
        <f t="shared" si="35"/>
        <v>-0.1432383875230242</v>
      </c>
      <c r="AR77">
        <f t="shared" si="35"/>
        <v>-0.14360779118153261</v>
      </c>
      <c r="AS77">
        <f t="shared" si="35"/>
        <v>3.9021329531094338E-5</v>
      </c>
      <c r="AT77">
        <f t="shared" si="35"/>
        <v>5.6211184347732352E-6</v>
      </c>
      <c r="AU77">
        <f t="shared" si="24"/>
        <v>-0.14356314873356674</v>
      </c>
      <c r="AW77">
        <v>74</v>
      </c>
      <c r="AX77">
        <f>IF(Z77&gt;0, (R77*SUMPRODUCT(K77:$K$98, X77:$X$98)-K77*$AZ$3)/Z77, 0)</f>
        <v>5.5874328046612165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0.30183517399999998</v>
      </c>
      <c r="Q78" s="4">
        <f t="shared" si="49"/>
        <v>50</v>
      </c>
      <c r="R78">
        <f t="shared" si="28"/>
        <v>50000</v>
      </c>
      <c r="S78">
        <f t="shared" si="29"/>
        <v>2.7928174533818924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0.18108279068762834</v>
      </c>
      <c r="AC78">
        <f t="shared" si="46"/>
        <v>6.2287354588756394E-2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-489.10794587103686</v>
      </c>
      <c r="AI78">
        <f t="shared" si="33"/>
        <v>-490.22308059839492</v>
      </c>
      <c r="AJ78">
        <f t="shared" si="34"/>
        <v>0.11879543609887194</v>
      </c>
      <c r="AK78">
        <f t="shared" si="47"/>
        <v>1.2675795348133985E-2</v>
      </c>
      <c r="AL78">
        <f t="shared" si="23"/>
        <v>-490.09160936694792</v>
      </c>
      <c r="AN78">
        <f t="shared" si="35"/>
        <v>0</v>
      </c>
      <c r="AO78">
        <f t="shared" si="35"/>
        <v>0</v>
      </c>
      <c r="AP78">
        <f t="shared" si="35"/>
        <v>-2.2697375391180191E-4</v>
      </c>
      <c r="AQ78">
        <f t="shared" si="35"/>
        <v>-9.9552694234043726E-2</v>
      </c>
      <c r="AR78">
        <f t="shared" si="35"/>
        <v>-9.9779667987955525E-2</v>
      </c>
      <c r="AS78">
        <f t="shared" si="35"/>
        <v>2.4179541195736673E-5</v>
      </c>
      <c r="AT78">
        <f t="shared" si="35"/>
        <v>2.5800226496398493E-6</v>
      </c>
      <c r="AU78">
        <f t="shared" si="24"/>
        <v>-9.9752908424110151E-2</v>
      </c>
      <c r="AW78">
        <v>75</v>
      </c>
      <c r="AX78">
        <f>IF(Z78&gt;0, (R78*SUMPRODUCT(K78:$K$98, X78:$X$98)-K78*$AZ$3)/Z78, 0)</f>
        <v>2.7928174533818924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0.327222552</v>
      </c>
      <c r="Q79" s="4">
        <f t="shared" si="49"/>
        <v>50</v>
      </c>
      <c r="R79">
        <f t="shared" si="28"/>
        <v>50000</v>
      </c>
      <c r="S79">
        <f t="shared" si="29"/>
        <v>-1.0446194871413368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6.2287354588756394E-2</v>
      </c>
      <c r="AC79">
        <f t="shared" si="46"/>
        <v>-1.5441275873722599E-2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-364.8972313099253</v>
      </c>
      <c r="AI79">
        <f t="shared" si="33"/>
        <v>-365.63631745869986</v>
      </c>
      <c r="AJ79">
        <f t="shared" si="34"/>
        <v>7.7728630462478993E-2</v>
      </c>
      <c r="AK79">
        <f t="shared" si="47"/>
        <v>4.3601148212129483E-3</v>
      </c>
      <c r="AL79">
        <f t="shared" si="23"/>
        <v>-365.55422871341614</v>
      </c>
      <c r="AN79">
        <f t="shared" si="35"/>
        <v>0</v>
      </c>
      <c r="AO79">
        <f t="shared" si="35"/>
        <v>0</v>
      </c>
      <c r="AP79">
        <f t="shared" si="35"/>
        <v>-1.3431525480414651E-4</v>
      </c>
      <c r="AQ79">
        <f t="shared" si="35"/>
        <v>-6.6313331242892681E-2</v>
      </c>
      <c r="AR79">
        <f t="shared" si="35"/>
        <v>-6.6447646497696827E-2</v>
      </c>
      <c r="AS79">
        <f t="shared" si="35"/>
        <v>1.4125742747926863E-5</v>
      </c>
      <c r="AT79">
        <f t="shared" si="35"/>
        <v>7.9237032673060876E-7</v>
      </c>
      <c r="AU79">
        <f t="shared" si="24"/>
        <v>-6.6432728384622164E-2</v>
      </c>
      <c r="AW79">
        <v>76</v>
      </c>
      <c r="AX79">
        <f>IF(Z79&gt;0, (R79*SUMPRODUCT(K79:$K$98, X79:$X$98)-K79*$AZ$3)/Z79, 0)</f>
        <v>-1.0446194871413368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0.35219428400000002</v>
      </c>
      <c r="Q80" s="4">
        <f t="shared" si="49"/>
        <v>50</v>
      </c>
      <c r="R80">
        <f t="shared" si="28"/>
        <v>50000</v>
      </c>
      <c r="S80">
        <f t="shared" si="29"/>
        <v>-6.6047636448235725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-1.5441275873722599E-2</v>
      </c>
      <c r="AC80">
        <f t="shared" si="46"/>
        <v>-6.2268835892004021E-2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-260.30191698196802</v>
      </c>
      <c r="AI80">
        <f t="shared" si="33"/>
        <v>-260.77331035227286</v>
      </c>
      <c r="AJ80">
        <f t="shared" si="34"/>
        <v>4.6827560018281422E-2</v>
      </c>
      <c r="AK80">
        <f t="shared" si="47"/>
        <v>-1.0808893111605819E-3</v>
      </c>
      <c r="AL80">
        <f t="shared" si="23"/>
        <v>-260.7275636815657</v>
      </c>
      <c r="AN80">
        <f t="shared" si="35"/>
        <v>0</v>
      </c>
      <c r="AO80">
        <f t="shared" si="35"/>
        <v>0</v>
      </c>
      <c r="AP80">
        <f t="shared" si="35"/>
        <v>-7.6488426125072406E-5</v>
      </c>
      <c r="AQ80">
        <f t="shared" si="35"/>
        <v>-4.2236665175021365E-2</v>
      </c>
      <c r="AR80">
        <f t="shared" si="35"/>
        <v>-4.2313153601146444E-2</v>
      </c>
      <c r="AS80">
        <f t="shared" si="35"/>
        <v>7.5982535833279377E-6</v>
      </c>
      <c r="AT80">
        <f t="shared" si="35"/>
        <v>-1.7538541573595683E-7</v>
      </c>
      <c r="AU80">
        <f t="shared" si="24"/>
        <v>-4.2305730732978844E-2</v>
      </c>
      <c r="AW80">
        <v>77</v>
      </c>
      <c r="AX80">
        <f>IF(Z80&gt;0, (R80*SUMPRODUCT(K80:$K$98, X80:$X$98)-K80*$AZ$3)/Z80, 0)</f>
        <v>-6.6047636448235725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0.377763185</v>
      </c>
      <c r="Q81" s="4">
        <f t="shared" si="49"/>
        <v>50</v>
      </c>
      <c r="R81">
        <f t="shared" si="28"/>
        <v>50000</v>
      </c>
      <c r="S81">
        <f t="shared" si="29"/>
        <v>-15.091159108313404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-6.2268835892004021E-2</v>
      </c>
      <c r="AC81">
        <f t="shared" si="46"/>
        <v>-8.7107491045051055E-2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-178.07506095423724</v>
      </c>
      <c r="AI81">
        <f t="shared" si="33"/>
        <v>-178.36366532988478</v>
      </c>
      <c r="AJ81">
        <f t="shared" si="34"/>
        <v>2.4838655153047035E-2</v>
      </c>
      <c r="AK81">
        <f t="shared" si="47"/>
        <v>-4.3588185124402816E-3</v>
      </c>
      <c r="AL81">
        <f t="shared" si="23"/>
        <v>-178.34318549324416</v>
      </c>
      <c r="AN81">
        <f t="shared" si="35"/>
        <v>0</v>
      </c>
      <c r="AO81">
        <f t="shared" si="35"/>
        <v>0</v>
      </c>
      <c r="AP81">
        <f t="shared" si="35"/>
        <v>-4.1811634281408134E-5</v>
      </c>
      <c r="AQ81">
        <f t="shared" si="35"/>
        <v>-2.5798670954146927E-2</v>
      </c>
      <c r="AR81">
        <f t="shared" si="35"/>
        <v>-2.5840482588428335E-2</v>
      </c>
      <c r="AS81">
        <f t="shared" si="35"/>
        <v>3.5985066510894755E-6</v>
      </c>
      <c r="AT81">
        <f t="shared" si="35"/>
        <v>-6.3148497015081466E-7</v>
      </c>
      <c r="AU81">
        <f t="shared" si="24"/>
        <v>-2.5837515566747394E-2</v>
      </c>
      <c r="AW81">
        <v>78</v>
      </c>
      <c r="AX81">
        <f>IF(Z81&gt;0, (R81*SUMPRODUCT(K81:$K$98, X81:$X$98)-K81*$AZ$3)/Z81, 0)</f>
        <v>-15.091159108313404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0.40377970400000002</v>
      </c>
      <c r="Q82" s="4">
        <f t="shared" si="49"/>
        <v>50</v>
      </c>
      <c r="R82">
        <f t="shared" si="28"/>
        <v>50000</v>
      </c>
      <c r="S82">
        <f t="shared" si="29"/>
        <v>-28.776722857909675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-8.7107491045051055E-2</v>
      </c>
      <c r="AC82">
        <f t="shared" si="46"/>
        <v>-9.737222447957801E-2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-116.53258937207056</v>
      </c>
      <c r="AI82">
        <f t="shared" si="33"/>
        <v>-116.70177511458957</v>
      </c>
      <c r="AJ82">
        <f t="shared" si="34"/>
        <v>1.0264733434526954E-2</v>
      </c>
      <c r="AK82">
        <f t="shared" si="47"/>
        <v>-6.0975243731535749E-3</v>
      </c>
      <c r="AL82">
        <f t="shared" si="23"/>
        <v>-116.6976079055282</v>
      </c>
      <c r="AN82">
        <f t="shared" si="35"/>
        <v>0</v>
      </c>
      <c r="AO82">
        <f t="shared" si="35"/>
        <v>0</v>
      </c>
      <c r="AP82">
        <f t="shared" si="35"/>
        <v>-2.1884668414902518E-5</v>
      </c>
      <c r="AQ82">
        <f t="shared" si="35"/>
        <v>-1.5073829744556455E-2</v>
      </c>
      <c r="AR82">
        <f t="shared" si="35"/>
        <v>-1.5095714412971358E-2</v>
      </c>
      <c r="AS82">
        <f t="shared" si="35"/>
        <v>1.3277731576983176E-6</v>
      </c>
      <c r="AT82">
        <f t="shared" si="35"/>
        <v>-7.8873253189917674E-7</v>
      </c>
      <c r="AU82">
        <f t="shared" si="24"/>
        <v>-1.509517537234556E-2</v>
      </c>
      <c r="AW82">
        <v>79</v>
      </c>
      <c r="AX82">
        <f>IF(Z82&gt;0, (R82*SUMPRODUCT(K82:$K$98, X82:$X$98)-K82*$AZ$3)/Z82, 0)</f>
        <v>-28.776722857909675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0.43007572599999999</v>
      </c>
      <c r="Q83" s="4">
        <f t="shared" si="49"/>
        <v>50</v>
      </c>
      <c r="R83">
        <f t="shared" si="28"/>
        <v>50000</v>
      </c>
      <c r="S83">
        <f t="shared" si="29"/>
        <v>-52.029565200010275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-9.737222447957801E-2</v>
      </c>
      <c r="AC83">
        <f t="shared" si="46"/>
        <v>-9.8576467153045216E-2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-72.762681042707584</v>
      </c>
      <c r="AI83">
        <f t="shared" si="33"/>
        <v>-72.857412246758685</v>
      </c>
      <c r="AJ83">
        <f t="shared" si="34"/>
        <v>1.2042426734672068E-3</v>
      </c>
      <c r="AK83">
        <f t="shared" si="47"/>
        <v>-6.8160557135704611E-3</v>
      </c>
      <c r="AL83">
        <f t="shared" si="23"/>
        <v>-72.863024059798789</v>
      </c>
      <c r="AN83">
        <f t="shared" si="35"/>
        <v>0</v>
      </c>
      <c r="AO83">
        <f t="shared" si="35"/>
        <v>0</v>
      </c>
      <c r="AP83">
        <f t="shared" si="35"/>
        <v>-1.0940854530308055E-5</v>
      </c>
      <c r="AQ83">
        <f t="shared" si="35"/>
        <v>-8.4036291578647049E-3</v>
      </c>
      <c r="AR83">
        <f t="shared" si="35"/>
        <v>-8.4145700123950118E-3</v>
      </c>
      <c r="AS83">
        <f t="shared" si="35"/>
        <v>1.390824073394724E-7</v>
      </c>
      <c r="AT83">
        <f t="shared" si="35"/>
        <v>-7.8721129726612395E-7</v>
      </c>
      <c r="AU83">
        <f t="shared" si="24"/>
        <v>-8.415218141284939E-3</v>
      </c>
      <c r="AW83">
        <v>80</v>
      </c>
      <c r="AX83">
        <f>IF(Z83&gt;0, (R83*SUMPRODUCT(K83:$K$98, X83:$X$98)-K83*$AZ$3)/Z83, 0)</f>
        <v>-52.029565200010275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0.45648519999999998</v>
      </c>
      <c r="Q84" s="4">
        <f t="shared" si="49"/>
        <v>50</v>
      </c>
      <c r="R84">
        <f t="shared" si="28"/>
        <v>50000</v>
      </c>
      <c r="S84">
        <f t="shared" si="29"/>
        <v>-93.584884974121451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-9.8576467153045216E-2</v>
      </c>
      <c r="AC84">
        <f t="shared" si="46"/>
        <v>-9.459653642600882E-2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-43.243392627507859</v>
      </c>
      <c r="AI84">
        <f t="shared" si="33"/>
        <v>-43.293933126890941</v>
      </c>
      <c r="AJ84">
        <f t="shared" si="34"/>
        <v>-3.9799307270363959E-3</v>
      </c>
      <c r="AK84">
        <f t="shared" si="47"/>
        <v>-6.9003527007131657E-3</v>
      </c>
      <c r="AL84">
        <f t="shared" si="23"/>
        <v>-43.304813410318687</v>
      </c>
      <c r="AN84">
        <f t="shared" si="35"/>
        <v>0</v>
      </c>
      <c r="AO84">
        <f t="shared" si="35"/>
        <v>0</v>
      </c>
      <c r="AP84">
        <f t="shared" si="35"/>
        <v>-5.2117034076485687E-6</v>
      </c>
      <c r="AQ84">
        <f t="shared" si="35"/>
        <v>-4.4592305075344448E-3</v>
      </c>
      <c r="AR84">
        <f t="shared" si="35"/>
        <v>-4.4644422109420927E-3</v>
      </c>
      <c r="AS84">
        <f t="shared" si="35"/>
        <v>-4.1040786667105753E-7</v>
      </c>
      <c r="AT84">
        <f t="shared" si="35"/>
        <v>-7.1155988016061337E-7</v>
      </c>
      <c r="AU84">
        <f t="shared" si="24"/>
        <v>-4.4655641786889239E-3</v>
      </c>
      <c r="AW84">
        <v>81</v>
      </c>
      <c r="AX84">
        <f>IF(Z84&gt;0, (R84*SUMPRODUCT(K84:$K$98, X84:$X$98)-K84*$AZ$3)/Z84, 0)</f>
        <v>-93.584884974121451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0.483034941</v>
      </c>
      <c r="Q85" s="4">
        <f t="shared" si="49"/>
        <v>50</v>
      </c>
      <c r="R85">
        <f t="shared" si="28"/>
        <v>50000</v>
      </c>
      <c r="S85">
        <f t="shared" si="29"/>
        <v>-171.72371237111818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-9.459653642600882E-2</v>
      </c>
      <c r="AC85">
        <f t="shared" si="46"/>
        <v>-8.7999017036310134E-2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-24.412827137617839</v>
      </c>
      <c r="AI85">
        <f t="shared" si="33"/>
        <v>-24.438449404869473</v>
      </c>
      <c r="AJ85">
        <f t="shared" si="34"/>
        <v>-6.5975193896986861E-3</v>
      </c>
      <c r="AK85">
        <f t="shared" si="47"/>
        <v>-6.6217575498206177E-3</v>
      </c>
      <c r="AL85">
        <f t="shared" si="23"/>
        <v>-24.451668681808993</v>
      </c>
      <c r="AN85">
        <f t="shared" si="35"/>
        <v>0</v>
      </c>
      <c r="AO85">
        <f t="shared" si="35"/>
        <v>0</v>
      </c>
      <c r="AP85">
        <f t="shared" si="35"/>
        <v>-2.3590638620973728E-6</v>
      </c>
      <c r="AQ85">
        <f t="shared" si="35"/>
        <v>-2.247709685734844E-3</v>
      </c>
      <c r="AR85">
        <f t="shared" si="35"/>
        <v>-2.2500687495969414E-3</v>
      </c>
      <c r="AS85">
        <f t="shared" si="35"/>
        <v>-6.0743920195947414E-7</v>
      </c>
      <c r="AT85">
        <f t="shared" si="35"/>
        <v>-6.0967082990503514E-7</v>
      </c>
      <c r="AU85">
        <f t="shared" si="24"/>
        <v>-2.2512858596288056E-3</v>
      </c>
      <c r="AW85">
        <v>82</v>
      </c>
      <c r="AX85">
        <f>IF(Z85&gt;0, (R85*SUMPRODUCT(K85:$K$98, X85:$X$98)-K85*$AZ$3)/Z85, 0)</f>
        <v>-171.72371237111818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0.509773425</v>
      </c>
      <c r="Q86" s="4">
        <f t="shared" si="49"/>
        <v>50</v>
      </c>
      <c r="R86">
        <f t="shared" si="28"/>
        <v>50000</v>
      </c>
      <c r="S86">
        <f t="shared" si="29"/>
        <v>-326.60681094231774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-8.7999017036310134E-2</v>
      </c>
      <c r="AC86">
        <f t="shared" si="46"/>
        <v>-8.0374628599515399E-2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-13.061550933130768</v>
      </c>
      <c r="AI86">
        <f t="shared" si="33"/>
        <v>-13.073855426776754</v>
      </c>
      <c r="AJ86">
        <f t="shared" si="34"/>
        <v>-7.6243884367947351E-3</v>
      </c>
      <c r="AK86">
        <f t="shared" si="47"/>
        <v>-6.1599311925417096E-3</v>
      </c>
      <c r="AL86">
        <f t="shared" si="23"/>
        <v>-13.087639746406092</v>
      </c>
      <c r="AN86">
        <f t="shared" si="35"/>
        <v>0</v>
      </c>
      <c r="AO86">
        <f t="shared" si="35"/>
        <v>0</v>
      </c>
      <c r="AP86">
        <f t="shared" si="35"/>
        <v>-1.0115046059832979E-6</v>
      </c>
      <c r="AQ86">
        <f t="shared" si="35"/>
        <v>-1.0737393435492012E-3</v>
      </c>
      <c r="AR86">
        <f t="shared" si="35"/>
        <v>-1.0747508481551845E-3</v>
      </c>
      <c r="AS86">
        <f t="shared" si="35"/>
        <v>-6.2677134415352493E-7</v>
      </c>
      <c r="AT86">
        <f t="shared" si="35"/>
        <v>-5.0638400514988559E-7</v>
      </c>
      <c r="AU86">
        <f t="shared" si="24"/>
        <v>-1.075884003504488E-3</v>
      </c>
      <c r="AW86">
        <v>83</v>
      </c>
      <c r="AX86">
        <f>IF(Z86&gt;0, (R86*SUMPRODUCT(K86:$K$98, X86:$X$98)-K86*$AZ$3)/Z86, 0)</f>
        <v>-326.60681094231774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0.53654903799999998</v>
      </c>
      <c r="Q87" s="4">
        <f t="shared" si="49"/>
        <v>50</v>
      </c>
      <c r="R87">
        <f t="shared" si="28"/>
        <v>50000</v>
      </c>
      <c r="S87">
        <f t="shared" si="29"/>
        <v>-650.90238059343017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-8.0374628599515399E-2</v>
      </c>
      <c r="AC87">
        <f t="shared" si="46"/>
        <v>-7.2633994619377487E-2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-6.6019642288313447</v>
      </c>
      <c r="AI87">
        <f t="shared" si="33"/>
        <v>-6.6075437133120403</v>
      </c>
      <c r="AJ87">
        <f t="shared" si="34"/>
        <v>-7.740633980137912E-3</v>
      </c>
      <c r="AK87">
        <f t="shared" si="47"/>
        <v>-5.6262240019660783E-3</v>
      </c>
      <c r="AL87">
        <f t="shared" si="23"/>
        <v>-6.6209105712941438</v>
      </c>
      <c r="AN87">
        <f t="shared" si="35"/>
        <v>0</v>
      </c>
      <c r="AO87">
        <f t="shared" si="35"/>
        <v>0</v>
      </c>
      <c r="AP87">
        <f t="shared" si="35"/>
        <v>-4.0952476486656913E-7</v>
      </c>
      <c r="AQ87">
        <f t="shared" si="35"/>
        <v>-4.8457305649366741E-4</v>
      </c>
      <c r="AR87">
        <f t="shared" si="35"/>
        <v>-4.8498258125853394E-4</v>
      </c>
      <c r="AS87">
        <f t="shared" si="35"/>
        <v>-5.6814949868611161E-7</v>
      </c>
      <c r="AT87">
        <f t="shared" si="35"/>
        <v>-4.1295536701708824E-7</v>
      </c>
      <c r="AU87">
        <f t="shared" si="24"/>
        <v>-4.8596368612423713E-4</v>
      </c>
      <c r="AW87">
        <v>84</v>
      </c>
      <c r="AX87">
        <f>IF(Z87&gt;0, (R87*SUMPRODUCT(K87:$K$98, X87:$X$98)-K87*$AZ$3)/Z87, 0)</f>
        <v>-650.90238059343017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0.56320604299999999</v>
      </c>
      <c r="Q88" s="4">
        <f t="shared" si="49"/>
        <v>50</v>
      </c>
      <c r="R88">
        <f t="shared" si="28"/>
        <v>50000</v>
      </c>
      <c r="S88">
        <f t="shared" si="29"/>
        <v>-1370.0260023470803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-7.2633994619377487E-2</v>
      </c>
      <c r="AC88">
        <f t="shared" si="46"/>
        <v>-6.5248591494007663E-2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-3.1423993763524876</v>
      </c>
      <c r="AI88">
        <f t="shared" si="33"/>
        <v>-3.1447806666120237</v>
      </c>
      <c r="AJ88">
        <f t="shared" si="34"/>
        <v>-7.3854031253698244E-3</v>
      </c>
      <c r="AK88">
        <f t="shared" si="47"/>
        <v>-5.0843796233564246E-3</v>
      </c>
      <c r="AL88">
        <f t="shared" ref="AL88:AL98" si="50">SUM(AI88:AK88)</f>
        <v>-3.1572504493607498</v>
      </c>
      <c r="AN88">
        <f t="shared" si="35"/>
        <v>0</v>
      </c>
      <c r="AO88">
        <f t="shared" si="35"/>
        <v>0</v>
      </c>
      <c r="AP88">
        <f t="shared" si="35"/>
        <v>-1.5605597757758716E-7</v>
      </c>
      <c r="AQ88">
        <f t="shared" si="35"/>
        <v>-2.059346627955409E-4</v>
      </c>
      <c r="AR88">
        <f t="shared" si="35"/>
        <v>-2.060907187731185E-4</v>
      </c>
      <c r="AS88">
        <f t="shared" si="35"/>
        <v>-4.8399656443337008E-7</v>
      </c>
      <c r="AT88">
        <f t="shared" si="35"/>
        <v>-3.3320080545451825E-7</v>
      </c>
      <c r="AU88">
        <f t="shared" si="24"/>
        <v>-2.0690791614300639E-4</v>
      </c>
      <c r="AW88">
        <v>85</v>
      </c>
      <c r="AX88">
        <f>IF(Z88&gt;0, (R88*SUMPRODUCT(K88:$K$98, X88:$X$98)-K88*$AZ$3)/Z88, 0)</f>
        <v>-1370.0260023470803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0.59415461300000005</v>
      </c>
      <c r="Q89" s="4">
        <f t="shared" si="49"/>
        <v>50</v>
      </c>
      <c r="R89">
        <f t="shared" si="28"/>
        <v>50000</v>
      </c>
      <c r="S89">
        <f t="shared" si="29"/>
        <v>-3099.2123211284861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-6.5248591494007663E-2</v>
      </c>
      <c r="AC89">
        <f t="shared" si="46"/>
        <v>-5.8427761708710779E-2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-1.4148545925953839</v>
      </c>
      <c r="AI89">
        <f t="shared" si="33"/>
        <v>-1.4157972153597294</v>
      </c>
      <c r="AJ89">
        <f t="shared" si="34"/>
        <v>-6.8208297852968836E-3</v>
      </c>
      <c r="AK89">
        <f t="shared" si="47"/>
        <v>-4.5674014045805371E-3</v>
      </c>
      <c r="AL89">
        <f t="shared" si="50"/>
        <v>-1.4271854465496068</v>
      </c>
      <c r="AN89">
        <f t="shared" si="35"/>
        <v>0</v>
      </c>
      <c r="AO89">
        <f t="shared" si="35"/>
        <v>0</v>
      </c>
      <c r="AP89">
        <f t="shared" si="35"/>
        <v>-5.515539181952081E-8</v>
      </c>
      <c r="AQ89">
        <f t="shared" si="35"/>
        <v>-8.2786945503524992E-5</v>
      </c>
      <c r="AR89">
        <f t="shared" si="35"/>
        <v>-8.2842100895344506E-5</v>
      </c>
      <c r="AS89">
        <f t="shared" si="35"/>
        <v>-3.9910508590735264E-7</v>
      </c>
      <c r="AT89">
        <f t="shared" si="35"/>
        <v>-2.6725093387873422E-7</v>
      </c>
      <c r="AU89">
        <f t="shared" si="24"/>
        <v>-8.3508456915130596E-5</v>
      </c>
      <c r="AW89">
        <v>86</v>
      </c>
      <c r="AX89">
        <f>IF(Z89&gt;0, (R89*SUMPRODUCT(K89:$K$98, X89:$X$98)-K89*$AZ$3)/Z89, 0)</f>
        <v>-3099.2123211284861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0.62493506799999998</v>
      </c>
      <c r="Q90" s="4">
        <f t="shared" si="49"/>
        <v>50</v>
      </c>
      <c r="R90">
        <f t="shared" si="28"/>
        <v>50000</v>
      </c>
      <c r="S90">
        <f t="shared" si="29"/>
        <v>-7589.9217119699779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-5.8427761708710779E-2</v>
      </c>
      <c r="AC90">
        <f t="shared" si="46"/>
        <v>-5.2236651825560372E-2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-0.589078021334557</v>
      </c>
      <c r="AI90">
        <f t="shared" si="33"/>
        <v>-0.58942213984992442</v>
      </c>
      <c r="AJ90">
        <f t="shared" si="34"/>
        <v>-6.1911098831504072E-3</v>
      </c>
      <c r="AK90">
        <f t="shared" si="47"/>
        <v>-4.0899433196097549E-3</v>
      </c>
      <c r="AL90">
        <f t="shared" si="50"/>
        <v>-0.5997031930526846</v>
      </c>
      <c r="AN90">
        <f t="shared" si="35"/>
        <v>0</v>
      </c>
      <c r="AO90">
        <f t="shared" si="35"/>
        <v>0</v>
      </c>
      <c r="AP90">
        <f t="shared" si="35"/>
        <v>-1.7977945860738145E-8</v>
      </c>
      <c r="AQ90">
        <f t="shared" si="35"/>
        <v>-3.0775480836873996E-5</v>
      </c>
      <c r="AR90">
        <f t="shared" si="35"/>
        <v>-3.0793458782734738E-5</v>
      </c>
      <c r="AS90">
        <f t="shared" si="35"/>
        <v>-3.2344507292297323E-7</v>
      </c>
      <c r="AT90">
        <f t="shared" si="35"/>
        <v>-2.1367283737966026E-7</v>
      </c>
      <c r="AU90">
        <f t="shared" si="24"/>
        <v>-3.1330576693037372E-5</v>
      </c>
      <c r="AW90">
        <v>87</v>
      </c>
      <c r="AX90">
        <f>IF(Z90&gt;0, (R90*SUMPRODUCT(K90:$K$98, X90:$X$98)-K90*$AZ$3)/Z90, 0)</f>
        <v>-7589.9217119699779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0.65550924799999999</v>
      </c>
      <c r="Q91" s="4">
        <f t="shared" si="49"/>
        <v>50</v>
      </c>
      <c r="R91">
        <f t="shared" si="28"/>
        <v>50000</v>
      </c>
      <c r="S91">
        <f t="shared" si="29"/>
        <v>-20271.036114113882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-5.2236651825560372E-2</v>
      </c>
      <c r="AC91">
        <f t="shared" si="46"/>
        <v>-4.6665733709384802E-2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-0.22557286923137074</v>
      </c>
      <c r="AI91">
        <f t="shared" si="33"/>
        <v>-0.22568797369235311</v>
      </c>
      <c r="AJ91">
        <f t="shared" si="34"/>
        <v>-5.5709181161755703E-3</v>
      </c>
      <c r="AK91">
        <f t="shared" si="47"/>
        <v>-3.6565656277892265E-3</v>
      </c>
      <c r="AL91">
        <f t="shared" si="50"/>
        <v>-0.23491545743631792</v>
      </c>
      <c r="AN91">
        <f t="shared" si="35"/>
        <v>0</v>
      </c>
      <c r="AO91">
        <f t="shared" si="35"/>
        <v>0</v>
      </c>
      <c r="AP91">
        <f t="shared" si="35"/>
        <v>-5.3691577056907054E-9</v>
      </c>
      <c r="AQ91">
        <f t="shared" si="35"/>
        <v>-1.0522062296211762E-5</v>
      </c>
      <c r="AR91">
        <f t="shared" si="35"/>
        <v>-1.0527431453917452E-5</v>
      </c>
      <c r="AS91">
        <f t="shared" si="35"/>
        <v>-2.5986080535851073E-7</v>
      </c>
      <c r="AT91">
        <f t="shared" si="35"/>
        <v>-1.7056400203129654E-7</v>
      </c>
      <c r="AU91">
        <f t="shared" si="24"/>
        <v>-1.0957856261307261E-5</v>
      </c>
      <c r="AW91">
        <v>88</v>
      </c>
      <c r="AX91">
        <f>IF(Z91&gt;0, (R91*SUMPRODUCT(K91:$K$98, X91:$X$98)-K91*$AZ$3)/Z91, 0)</f>
        <v>-20271.036114113882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0.68583899100000001</v>
      </c>
      <c r="Q92" s="4">
        <f t="shared" si="49"/>
        <v>50</v>
      </c>
      <c r="R92">
        <f t="shared" si="28"/>
        <v>50000</v>
      </c>
      <c r="S92">
        <f t="shared" si="29"/>
        <v>-59517.851509399472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-4.6665733709384802E-2</v>
      </c>
      <c r="AC92">
        <f t="shared" si="46"/>
        <v>-4.1674743631491325E-2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-7.8943127379747693E-2</v>
      </c>
      <c r="AI92">
        <f t="shared" si="33"/>
        <v>-7.8978137668740497E-2</v>
      </c>
      <c r="AJ92">
        <f t="shared" si="34"/>
        <v>-4.9909900778934771E-3</v>
      </c>
      <c r="AK92">
        <f t="shared" si="47"/>
        <v>-3.2666013596569362E-3</v>
      </c>
      <c r="AL92">
        <f t="shared" si="50"/>
        <v>-8.7235729106290918E-2</v>
      </c>
      <c r="AN92">
        <f t="shared" si="35"/>
        <v>0</v>
      </c>
      <c r="AO92">
        <f t="shared" si="35"/>
        <v>0</v>
      </c>
      <c r="AP92">
        <f t="shared" si="35"/>
        <v>-1.4581146653955446E-9</v>
      </c>
      <c r="AQ92">
        <f t="shared" si="35"/>
        <v>-3.2878372351703461E-6</v>
      </c>
      <c r="AR92">
        <f t="shared" si="35"/>
        <v>-3.289295349835742E-6</v>
      </c>
      <c r="AS92">
        <f t="shared" si="35"/>
        <v>-2.0786563141243983E-7</v>
      </c>
      <c r="AT92">
        <f t="shared" si="35"/>
        <v>-1.3604798719303641E-7</v>
      </c>
      <c r="AU92">
        <f t="shared" si="24"/>
        <v>-3.6332089684412187E-6</v>
      </c>
      <c r="AW92">
        <v>89</v>
      </c>
      <c r="AX92">
        <f>IF(Z92&gt;0, (R92*SUMPRODUCT(K92:$K$98, X92:$X$98)-K92*$AZ$3)/Z92, 0)</f>
        <v>-59517.851509399472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0.71588716699999999</v>
      </c>
      <c r="Q93" s="4">
        <f t="shared" si="49"/>
        <v>50</v>
      </c>
      <c r="R93">
        <f t="shared" si="28"/>
        <v>50000</v>
      </c>
      <c r="S93">
        <f t="shared" si="29"/>
        <v>-193879.80314317151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-4.1674743631491325E-2</v>
      </c>
      <c r="AC93">
        <f t="shared" si="46"/>
        <v>-3.7212395629271422E-2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-2.5063416602906067E-2</v>
      </c>
      <c r="AI93">
        <f t="shared" si="33"/>
        <v>-2.5073013372406031E-2</v>
      </c>
      <c r="AJ93">
        <f t="shared" si="34"/>
        <v>-4.4623480022199027E-3</v>
      </c>
      <c r="AK93">
        <f t="shared" si="47"/>
        <v>-2.9172320542043932E-3</v>
      </c>
      <c r="AL93">
        <f t="shared" si="50"/>
        <v>-3.2452593428830327E-2</v>
      </c>
      <c r="AN93">
        <f t="shared" si="35"/>
        <v>0</v>
      </c>
      <c r="AO93">
        <f t="shared" si="35"/>
        <v>0</v>
      </c>
      <c r="AP93">
        <f t="shared" si="35"/>
        <v>-3.5686423372358912E-10</v>
      </c>
      <c r="AQ93">
        <f t="shared" si="35"/>
        <v>-9.3200497943854389E-7</v>
      </c>
      <c r="AR93">
        <f t="shared" si="35"/>
        <v>-9.3236184367226743E-7</v>
      </c>
      <c r="AS93">
        <f t="shared" si="35"/>
        <v>-1.6593629767038089E-7</v>
      </c>
      <c r="AT93">
        <f t="shared" si="35"/>
        <v>-1.0847981517336216E-7</v>
      </c>
      <c r="AU93">
        <f t="shared" si="24"/>
        <v>-1.2067779565160105E-6</v>
      </c>
      <c r="AW93">
        <v>90</v>
      </c>
      <c r="AX93">
        <f>IF(Z93&gt;0, (R93*SUMPRODUCT(K93:$K$98, X93:$X$98)-K93*$AZ$3)/Z93, 0)</f>
        <v>-193879.80314317151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0.74578270000000002</v>
      </c>
      <c r="Q94" s="4">
        <f t="shared" si="49"/>
        <v>50</v>
      </c>
      <c r="R94">
        <f t="shared" si="28"/>
        <v>50000</v>
      </c>
      <c r="S94">
        <f t="shared" si="29"/>
        <v>-708840.5807042229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-3.7212395629271422E-2</v>
      </c>
      <c r="AC94">
        <f t="shared" si="46"/>
        <v>-3.3226152777594546E-2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-7.1571046689614115E-3</v>
      </c>
      <c r="AI94">
        <f t="shared" si="33"/>
        <v>-7.1594483660974151E-3</v>
      </c>
      <c r="AJ94">
        <f t="shared" si="34"/>
        <v>-3.9862428516768758E-3</v>
      </c>
      <c r="AK94">
        <f t="shared" si="47"/>
        <v>-2.604867694049E-3</v>
      </c>
      <c r="AL94">
        <f t="shared" si="50"/>
        <v>-1.375055891182329E-2</v>
      </c>
      <c r="AN94">
        <f t="shared" si="35"/>
        <v>0</v>
      </c>
      <c r="AO94">
        <f t="shared" si="35"/>
        <v>0</v>
      </c>
      <c r="AP94">
        <f t="shared" si="35"/>
        <v>-7.7814660380842732E-11</v>
      </c>
      <c r="AQ94">
        <f t="shared" si="35"/>
        <v>-2.3762783192840119E-7</v>
      </c>
      <c r="AR94">
        <f t="shared" si="35"/>
        <v>-2.3770564658878204E-7</v>
      </c>
      <c r="AS94">
        <f t="shared" si="35"/>
        <v>-1.3234992223769174E-7</v>
      </c>
      <c r="AT94">
        <f t="shared" si="35"/>
        <v>-8.6485959228960253E-8</v>
      </c>
      <c r="AU94">
        <f t="shared" si="24"/>
        <v>-4.5654152805543399E-7</v>
      </c>
      <c r="AW94">
        <v>91</v>
      </c>
      <c r="AX94">
        <f>IF(Z94&gt;0, (R94*SUMPRODUCT(K94:$K$98, X94:$X$98)-K94*$AZ$3)/Z94, 0)</f>
        <v>-708840.5807042229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0.77567720100000004</v>
      </c>
      <c r="Q95" s="4">
        <f t="shared" si="49"/>
        <v>50</v>
      </c>
      <c r="R95">
        <f t="shared" si="28"/>
        <v>50000</v>
      </c>
      <c r="S95">
        <f t="shared" si="29"/>
        <v>-2953011.7765884986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-3.3226152777594546E-2</v>
      </c>
      <c r="AC95">
        <f t="shared" si="46"/>
        <v>-2.9666412854840476E-2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-1.8179524344471109E-3</v>
      </c>
      <c r="AI95">
        <f t="shared" si="33"/>
        <v>-1.8184547421773076E-3</v>
      </c>
      <c r="AJ95">
        <f t="shared" si="34"/>
        <v>-3.5597399227540703E-3</v>
      </c>
      <c r="AK95">
        <f t="shared" si="47"/>
        <v>-2.3258306944316186E-3</v>
      </c>
      <c r="AL95">
        <f t="shared" si="50"/>
        <v>-7.7040253593629975E-3</v>
      </c>
      <c r="AN95">
        <f t="shared" si="35"/>
        <v>0</v>
      </c>
      <c r="AO95">
        <f t="shared" si="35"/>
        <v>0</v>
      </c>
      <c r="AP95">
        <f t="shared" si="35"/>
        <v>-1.4890585550050549E-11</v>
      </c>
      <c r="AQ95">
        <f t="shared" si="35"/>
        <v>-5.389201603658722E-8</v>
      </c>
      <c r="AR95">
        <f t="shared" si="35"/>
        <v>-5.3906906622137273E-8</v>
      </c>
      <c r="AS95">
        <f t="shared" si="35"/>
        <v>-1.0552617184480207E-7</v>
      </c>
      <c r="AT95">
        <f t="shared" si="35"/>
        <v>-6.8947736314573066E-8</v>
      </c>
      <c r="AU95">
        <f t="shared" si="24"/>
        <v>-2.2838081478151243E-7</v>
      </c>
      <c r="AW95">
        <v>92</v>
      </c>
      <c r="AX95">
        <f>IF(Z95&gt;0, (R95*SUMPRODUCT(K95:$K$98, X95:$X$98)-K95*$AZ$3)/Z95, 0)</f>
        <v>-2953011.7765884986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0.80557273399999996</v>
      </c>
      <c r="Q96" s="4">
        <f t="shared" si="49"/>
        <v>50</v>
      </c>
      <c r="R96">
        <f t="shared" si="28"/>
        <v>50000</v>
      </c>
      <c r="S96">
        <f t="shared" si="29"/>
        <v>-14296271.736712573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-2.9666412854840476E-2</v>
      </c>
      <c r="AC96">
        <f t="shared" si="46"/>
        <v>-2.6487915362404732E-2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-4.0464541152381646E-4</v>
      </c>
      <c r="AI96">
        <f t="shared" si="33"/>
        <v>-4.0473805076518727E-4</v>
      </c>
      <c r="AJ96">
        <f t="shared" si="34"/>
        <v>-3.1784974924357438E-3</v>
      </c>
      <c r="AK96">
        <f t="shared" si="47"/>
        <v>-2.0766488998388336E-3</v>
      </c>
      <c r="AL96">
        <f t="shared" si="50"/>
        <v>-5.659884443039765E-3</v>
      </c>
      <c r="AN96">
        <f t="shared" si="35"/>
        <v>0</v>
      </c>
      <c r="AO96">
        <f t="shared" si="35"/>
        <v>0</v>
      </c>
      <c r="AP96">
        <f t="shared" si="35"/>
        <v>-2.4519910554776144E-12</v>
      </c>
      <c r="AQ96">
        <f t="shared" si="35"/>
        <v>-1.0710222957513492E-8</v>
      </c>
      <c r="AR96">
        <f t="shared" si="35"/>
        <v>-1.0712674948568969E-8</v>
      </c>
      <c r="AS96">
        <f t="shared" si="35"/>
        <v>-8.4129007383741749E-8</v>
      </c>
      <c r="AT96">
        <f t="shared" si="35"/>
        <v>-5.496509311199724E-8</v>
      </c>
      <c r="AU96">
        <f t="shared" si="24"/>
        <v>-1.4980677544430797E-7</v>
      </c>
      <c r="AW96">
        <v>93</v>
      </c>
      <c r="AX96">
        <f>IF(Z96&gt;0, (R96*SUMPRODUCT(K96:$K$98, X96:$X$98)-K96*$AZ$3)/Z96, 0)</f>
        <v>-14296271.736712573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0.83546826699999999</v>
      </c>
      <c r="Q97" s="4">
        <f t="shared" si="49"/>
        <v>50</v>
      </c>
      <c r="R97">
        <f t="shared" si="28"/>
        <v>50000</v>
      </c>
      <c r="S97">
        <f t="shared" si="29"/>
        <v>-82601373.36561361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-2.6487915362404732E-2</v>
      </c>
      <c r="AC97">
        <f t="shared" si="46"/>
        <v>-2.3649933765081458E-2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-7.7397146444278854E-5</v>
      </c>
      <c r="AI97">
        <f t="shared" si="33"/>
        <v>-7.7411462146791696E-5</v>
      </c>
      <c r="AJ97">
        <f t="shared" si="34"/>
        <v>-2.837981597323274E-3</v>
      </c>
      <c r="AK97">
        <f t="shared" si="47"/>
        <v>-1.8541540753683314E-3</v>
      </c>
      <c r="AL97">
        <f t="shared" si="50"/>
        <v>-4.7695471348383972E-3</v>
      </c>
      <c r="AN97">
        <f t="shared" si="35"/>
        <v>0</v>
      </c>
      <c r="AO97">
        <f t="shared" si="35"/>
        <v>0</v>
      </c>
      <c r="AP97">
        <f t="shared" si="35"/>
        <v>-3.3831288134237048E-13</v>
      </c>
      <c r="AQ97">
        <f t="shared" si="35"/>
        <v>-1.8290720694815919E-9</v>
      </c>
      <c r="AR97">
        <f t="shared" si="35"/>
        <v>-1.8294103823629345E-9</v>
      </c>
      <c r="AS97">
        <f t="shared" si="35"/>
        <v>-6.7068013639286586E-8</v>
      </c>
      <c r="AT97">
        <f t="shared" si="35"/>
        <v>-4.3817913031370816E-8</v>
      </c>
      <c r="AU97">
        <f t="shared" si="24"/>
        <v>-1.1271533705302034E-7</v>
      </c>
      <c r="AW97">
        <v>94</v>
      </c>
      <c r="AX97">
        <f>IF(Z97&gt;0, (R97*SUMPRODUCT(K97:$K$98, X97:$X$98)-K97*$AZ$3)/Z97, 0)</f>
        <v>-82601373.36561361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-2.3649933765081458E-2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-2.3649933765081458E-2</v>
      </c>
      <c r="AK98">
        <f t="shared" si="47"/>
        <v>-1.6554953635557021E-3</v>
      </c>
      <c r="AL98">
        <f t="shared" si="50"/>
        <v>-2.5319744831150001E-2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-3.0206507262711646E-10</v>
      </c>
      <c r="AR98">
        <f t="shared" si="35"/>
        <v>-3.0206507262711646E-10</v>
      </c>
      <c r="AS98">
        <f t="shared" si="35"/>
        <v>-4.9901979689567279E-7</v>
      </c>
      <c r="AT98">
        <f t="shared" si="35"/>
        <v>-3.49313857826971E-8</v>
      </c>
      <c r="AU98">
        <f t="shared" si="35"/>
        <v>-5.3425324775099702E-7</v>
      </c>
      <c r="AW98">
        <v>95</v>
      </c>
    </row>
    <row r="100" spans="5:50" x14ac:dyDescent="0.25">
      <c r="AN100" s="8">
        <f t="shared" ref="AN100:AP100" si="51">SUM(AN3:AN98)</f>
        <v>2802.9906045214443</v>
      </c>
      <c r="AO100" s="8">
        <f t="shared" si="51"/>
        <v>-280.29906045214443</v>
      </c>
      <c r="AP100" s="8">
        <f t="shared" si="51"/>
        <v>-848.54303883265345</v>
      </c>
      <c r="AQ100" s="8">
        <f>SUM(AQ3:AQ98)</f>
        <v>-1000.7465438342367</v>
      </c>
      <c r="AR100" s="8">
        <f t="shared" ref="AR100:AU100" si="52">SUM(AR3:AR98)</f>
        <v>673.40196140240948</v>
      </c>
      <c r="AS100" s="8">
        <f t="shared" si="52"/>
        <v>-53.738092014064932</v>
      </c>
      <c r="AT100" s="8">
        <f t="shared" si="52"/>
        <v>31.347220341537856</v>
      </c>
      <c r="AU100" s="8">
        <f t="shared" si="52"/>
        <v>651.01108972988266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E5275-D4F8-447F-9849-F05C9E80F663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3040.074791871622</v>
      </c>
      <c r="K3">
        <v>1</v>
      </c>
      <c r="L3" s="2">
        <v>0</v>
      </c>
      <c r="O3">
        <f>$C$3</f>
        <v>3040.074791871622</v>
      </c>
      <c r="P3">
        <f>O3*C5</f>
        <v>304.00747918716223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3040.074791871622</v>
      </c>
      <c r="AF3">
        <f t="shared" ref="AF3:AG34" si="3">-$Z3*P3</f>
        <v>-304.00747918716223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2215.5853849844598</v>
      </c>
      <c r="AJ3">
        <f t="shared" ref="AJ3:AJ66" si="6">AB3-AC3</f>
        <v>0</v>
      </c>
      <c r="AL3">
        <f t="shared" ref="AL3:AL23" si="7">SUM(AI3:AK3)</f>
        <v>2215.5853849844598</v>
      </c>
      <c r="AN3">
        <f t="shared" ref="AN3:AU34" si="8">AE3*$K3</f>
        <v>3040.074791871622</v>
      </c>
      <c r="AO3">
        <f t="shared" si="8"/>
        <v>-304.00747918716223</v>
      </c>
      <c r="AP3">
        <f t="shared" si="8"/>
        <v>-520.48192770000003</v>
      </c>
      <c r="AQ3">
        <f t="shared" si="8"/>
        <v>0</v>
      </c>
      <c r="AR3">
        <f t="shared" si="8"/>
        <v>2215.5853849844598</v>
      </c>
      <c r="AS3">
        <f t="shared" si="8"/>
        <v>0</v>
      </c>
      <c r="AT3">
        <f t="shared" si="8"/>
        <v>0</v>
      </c>
      <c r="AU3">
        <f t="shared" si="8"/>
        <v>2215.5853849844598</v>
      </c>
      <c r="AW3">
        <v>0</v>
      </c>
      <c r="AX3">
        <f>IF(Z3&gt;0, (R3*SUMPRODUCT(K3:$K$98, X3:$X$98)-K3*$AZ$3)/Z3, 0)</f>
        <v>0</v>
      </c>
      <c r="AZ3">
        <f>C6*SUMPRODUCT(X4:X89, K4:K89)/1</f>
        <v>1133.1296497556932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122.94899654871182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121.4067481881101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-121.4067481881101</v>
      </c>
      <c r="AK4">
        <f t="shared" ref="AK4:AK67" si="20">G4*SUM(AB4:AB4, AE4:AF4)</f>
        <v>0</v>
      </c>
      <c r="AL4">
        <f t="shared" si="7"/>
        <v>-248.59704818811011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-113.56276785714286</v>
      </c>
      <c r="AR4">
        <f t="shared" si="8"/>
        <v>-113.56276785714286</v>
      </c>
      <c r="AS4">
        <f t="shared" si="8"/>
        <v>-108.39888231081258</v>
      </c>
      <c r="AT4">
        <f t="shared" si="8"/>
        <v>0</v>
      </c>
      <c r="AU4">
        <f t="shared" si="8"/>
        <v>-221.96165016795544</v>
      </c>
      <c r="AW4">
        <v>1</v>
      </c>
      <c r="AX4">
        <f>IF(Z4&gt;0, (R4*SUMPRODUCT(K4:$K$98, X4:$X$98)-K4*$AZ$3)/Z4, 0)</f>
        <v>122.94899654871182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2.5599659999999999E-3</v>
      </c>
      <c r="Q5" s="4">
        <f t="shared" ref="Q5:Q68" si="22">$C$8</f>
        <v>50</v>
      </c>
      <c r="R5">
        <f t="shared" si="0"/>
        <v>50000</v>
      </c>
      <c r="S5">
        <f t="shared" si="1"/>
        <v>119.21687325473916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121.4067481881101</v>
      </c>
      <c r="AC5">
        <f t="shared" si="19"/>
        <v>116.24286264177977</v>
      </c>
      <c r="AE5">
        <f t="shared" si="2"/>
        <v>0</v>
      </c>
      <c r="AF5">
        <f t="shared" si="3"/>
        <v>0</v>
      </c>
      <c r="AG5">
        <f t="shared" si="3"/>
        <v>-48.752688888843529</v>
      </c>
      <c r="AH5">
        <f t="shared" si="4"/>
        <v>-126.39271415647021</v>
      </c>
      <c r="AI5">
        <f t="shared" si="5"/>
        <v>-175.14540304531374</v>
      </c>
      <c r="AJ5">
        <f t="shared" si="6"/>
        <v>5.1638855463303344</v>
      </c>
      <c r="AK5">
        <f t="shared" si="20"/>
        <v>8.4984723731677079</v>
      </c>
      <c r="AL5">
        <f t="shared" si="7"/>
        <v>-161.48304512581569</v>
      </c>
      <c r="AN5">
        <f t="shared" si="8"/>
        <v>0</v>
      </c>
      <c r="AO5">
        <f t="shared" si="8"/>
        <v>0</v>
      </c>
      <c r="AP5">
        <f t="shared" si="8"/>
        <v>-38.865345096335716</v>
      </c>
      <c r="AQ5">
        <f t="shared" si="8"/>
        <v>-100.75949789259423</v>
      </c>
      <c r="AR5">
        <f t="shared" si="8"/>
        <v>-139.62484298892994</v>
      </c>
      <c r="AS5">
        <f t="shared" si="8"/>
        <v>4.1166179419087481</v>
      </c>
      <c r="AT5">
        <f t="shared" si="8"/>
        <v>6.7749301444257872</v>
      </c>
      <c r="AU5">
        <f t="shared" si="8"/>
        <v>-128.73329490259542</v>
      </c>
      <c r="AW5">
        <v>2</v>
      </c>
      <c r="AX5">
        <f>IF(Z5&gt;0, (R5*SUMPRODUCT(K5:$K$98, X5:$X$98)-K5*$AZ$3)/Z5, 0)</f>
        <v>119.21687325473916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2.5827799999999998E-3</v>
      </c>
      <c r="Q6" s="4">
        <f t="shared" si="22"/>
        <v>50</v>
      </c>
      <c r="R6">
        <f t="shared" si="0"/>
        <v>50000</v>
      </c>
      <c r="S6">
        <f t="shared" si="1"/>
        <v>116.60764745468593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116.24286264177977</v>
      </c>
      <c r="AC6">
        <f t="shared" si="19"/>
        <v>112.26808109812544</v>
      </c>
      <c r="AE6">
        <f t="shared" si="2"/>
        <v>0</v>
      </c>
      <c r="AF6">
        <f t="shared" si="3"/>
        <v>0</v>
      </c>
      <c r="AG6">
        <f t="shared" si="3"/>
        <v>-48.139244530146762</v>
      </c>
      <c r="AH6">
        <f t="shared" si="4"/>
        <v>-125.91746980832727</v>
      </c>
      <c r="AI6">
        <f t="shared" si="5"/>
        <v>-174.05671433847402</v>
      </c>
      <c r="AJ6">
        <f t="shared" si="6"/>
        <v>3.9747815436543306</v>
      </c>
      <c r="AK6">
        <f t="shared" si="20"/>
        <v>8.1370003849245851</v>
      </c>
      <c r="AL6">
        <f t="shared" si="7"/>
        <v>-161.9449324098951</v>
      </c>
      <c r="AN6">
        <f t="shared" si="8"/>
        <v>0</v>
      </c>
      <c r="AO6">
        <f t="shared" si="8"/>
        <v>0</v>
      </c>
      <c r="AP6">
        <f t="shared" si="8"/>
        <v>-34.264563401218254</v>
      </c>
      <c r="AQ6">
        <f t="shared" si="8"/>
        <v>-89.625567864208875</v>
      </c>
      <c r="AR6">
        <f t="shared" si="8"/>
        <v>-123.89013126542713</v>
      </c>
      <c r="AS6">
        <f t="shared" si="8"/>
        <v>2.8291709921464516</v>
      </c>
      <c r="AT6">
        <f t="shared" si="8"/>
        <v>5.7917561504394417</v>
      </c>
      <c r="AU6">
        <f t="shared" si="8"/>
        <v>-115.26920412284123</v>
      </c>
      <c r="AW6">
        <v>3</v>
      </c>
      <c r="AX6">
        <f>IF(Z6&gt;0, (R6*SUMPRODUCT(K6:$K$98, X6:$X$98)-K6*$AZ$3)/Z6, 0)</f>
        <v>116.60764745468593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2.6093969999999998E-3</v>
      </c>
      <c r="Q7" s="4">
        <f t="shared" si="22"/>
        <v>50</v>
      </c>
      <c r="R7">
        <f t="shared" si="0"/>
        <v>50000</v>
      </c>
      <c r="S7">
        <f t="shared" si="1"/>
        <v>114.71944501030234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112.26808109812544</v>
      </c>
      <c r="AC7">
        <f t="shared" si="19"/>
        <v>109.05743854546984</v>
      </c>
      <c r="AE7">
        <f t="shared" si="2"/>
        <v>0</v>
      </c>
      <c r="AF7">
        <f t="shared" si="3"/>
        <v>0</v>
      </c>
      <c r="AG7">
        <f t="shared" si="3"/>
        <v>-47.532237684586065</v>
      </c>
      <c r="AH7">
        <f t="shared" si="4"/>
        <v>-125.61440025923136</v>
      </c>
      <c r="AI7">
        <f t="shared" si="5"/>
        <v>-173.14663794381744</v>
      </c>
      <c r="AJ7">
        <f t="shared" si="6"/>
        <v>3.2106425526555995</v>
      </c>
      <c r="AK7">
        <f t="shared" si="20"/>
        <v>7.8587656768687815</v>
      </c>
      <c r="AL7">
        <f t="shared" si="7"/>
        <v>-162.07722971429305</v>
      </c>
      <c r="AN7">
        <f t="shared" si="8"/>
        <v>0</v>
      </c>
      <c r="AO7">
        <f t="shared" si="8"/>
        <v>0</v>
      </c>
      <c r="AP7">
        <f t="shared" si="8"/>
        <v>-30.207596355589839</v>
      </c>
      <c r="AQ7">
        <f t="shared" si="8"/>
        <v>-79.83022227272204</v>
      </c>
      <c r="AR7">
        <f t="shared" si="8"/>
        <v>-110.0378186283119</v>
      </c>
      <c r="AS7">
        <f t="shared" si="8"/>
        <v>2.0404213855084685</v>
      </c>
      <c r="AT7">
        <f t="shared" si="8"/>
        <v>4.9943876615974903</v>
      </c>
      <c r="AU7">
        <f t="shared" si="8"/>
        <v>-103.00300958120593</v>
      </c>
      <c r="AW7">
        <v>4</v>
      </c>
      <c r="AX7">
        <f>IF(Z7&gt;0, (R7*SUMPRODUCT(K7:$K$98, X7:$X$98)-K7*$AZ$3)/Z7, 0)</f>
        <v>114.71944501030234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2.6360139999999999E-3</v>
      </c>
      <c r="Q8" s="4">
        <f t="shared" si="22"/>
        <v>50</v>
      </c>
      <c r="R8">
        <f t="shared" si="0"/>
        <v>50000</v>
      </c>
      <c r="S8">
        <f t="shared" si="1"/>
        <v>113.338725947274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109.05743854546984</v>
      </c>
      <c r="AC8">
        <f t="shared" si="19"/>
        <v>106.38339958663437</v>
      </c>
      <c r="AE8">
        <f t="shared" si="2"/>
        <v>0</v>
      </c>
      <c r="AF8">
        <f t="shared" si="3"/>
        <v>0</v>
      </c>
      <c r="AG8">
        <f t="shared" si="3"/>
        <v>-46.931619663752308</v>
      </c>
      <c r="AH8">
        <f t="shared" si="4"/>
        <v>-125.29564398789644</v>
      </c>
      <c r="AI8">
        <f t="shared" si="5"/>
        <v>-172.22726365164874</v>
      </c>
      <c r="AJ8">
        <f t="shared" si="6"/>
        <v>2.6740389588354674</v>
      </c>
      <c r="AK8">
        <f t="shared" si="20"/>
        <v>7.6340206981828889</v>
      </c>
      <c r="AL8">
        <f t="shared" si="7"/>
        <v>-161.91920399463038</v>
      </c>
      <c r="AN8">
        <f t="shared" si="8"/>
        <v>0</v>
      </c>
      <c r="AO8">
        <f t="shared" si="8"/>
        <v>0</v>
      </c>
      <c r="AP8">
        <f t="shared" si="8"/>
        <v>-26.630261379584159</v>
      </c>
      <c r="AQ8">
        <f t="shared" si="8"/>
        <v>-71.096113303289101</v>
      </c>
      <c r="AR8">
        <f t="shared" si="8"/>
        <v>-97.726374682873256</v>
      </c>
      <c r="AS8">
        <f t="shared" si="8"/>
        <v>1.5173215184810462</v>
      </c>
      <c r="AT8">
        <f t="shared" si="8"/>
        <v>4.3317483612606225</v>
      </c>
      <c r="AU8">
        <f t="shared" si="8"/>
        <v>-91.87730480313158</v>
      </c>
      <c r="AW8">
        <v>5</v>
      </c>
      <c r="AX8">
        <f>IF(Z8&gt;0, (R8*SUMPRODUCT(K8:$K$98, X8:$X$98)-K8*$AZ$3)/Z8, 0)</f>
        <v>113.338725947274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2.6635809999999999E-3</v>
      </c>
      <c r="Q9" s="4">
        <f t="shared" si="22"/>
        <v>50</v>
      </c>
      <c r="R9">
        <f t="shared" si="0"/>
        <v>50000</v>
      </c>
      <c r="S9">
        <f t="shared" si="1"/>
        <v>112.41132062983981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106.38339958663437</v>
      </c>
      <c r="AC9">
        <f t="shared" si="19"/>
        <v>104.17673567074428</v>
      </c>
      <c r="AE9">
        <f t="shared" si="2"/>
        <v>0</v>
      </c>
      <c r="AF9">
        <f t="shared" si="3"/>
        <v>0</v>
      </c>
      <c r="AG9">
        <f t="shared" si="3"/>
        <v>-46.337297296679189</v>
      </c>
      <c r="AH9">
        <f t="shared" si="4"/>
        <v>-125.00617043559704</v>
      </c>
      <c r="AI9">
        <f t="shared" si="5"/>
        <v>-171.34346773227622</v>
      </c>
      <c r="AJ9">
        <f t="shared" si="6"/>
        <v>2.2066639158900898</v>
      </c>
      <c r="AK9">
        <f t="shared" si="20"/>
        <v>7.4468379710644061</v>
      </c>
      <c r="AL9">
        <f t="shared" si="7"/>
        <v>-161.68996584532172</v>
      </c>
      <c r="AN9">
        <f t="shared" si="8"/>
        <v>0</v>
      </c>
      <c r="AO9">
        <f t="shared" si="8"/>
        <v>0</v>
      </c>
      <c r="AP9">
        <f t="shared" si="8"/>
        <v>-23.475916881743412</v>
      </c>
      <c r="AQ9">
        <f t="shared" si="8"/>
        <v>-63.332016281869777</v>
      </c>
      <c r="AR9">
        <f t="shared" si="8"/>
        <v>-86.807933163613185</v>
      </c>
      <c r="AS9">
        <f t="shared" si="8"/>
        <v>1.1179646137689332</v>
      </c>
      <c r="AT9">
        <f t="shared" si="8"/>
        <v>3.7727998705062049</v>
      </c>
      <c r="AU9">
        <f t="shared" si="8"/>
        <v>-81.917168679338047</v>
      </c>
      <c r="AW9">
        <v>6</v>
      </c>
      <c r="AX9">
        <f>IF(Z9&gt;0, (R9*SUMPRODUCT(K9:$K$98, X9:$X$98)-K9*$AZ$3)/Z9, 0)</f>
        <v>112.41132062983981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2.696852E-3</v>
      </c>
      <c r="Q10" s="4">
        <f t="shared" si="22"/>
        <v>50</v>
      </c>
      <c r="R10">
        <f t="shared" si="0"/>
        <v>50000</v>
      </c>
      <c r="S10">
        <f t="shared" si="1"/>
        <v>111.86391721372412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104.17673567074428</v>
      </c>
      <c r="AC10">
        <f t="shared" si="19"/>
        <v>102.35315634190943</v>
      </c>
      <c r="AE10">
        <f t="shared" si="2"/>
        <v>0</v>
      </c>
      <c r="AF10">
        <f t="shared" si="3"/>
        <v>0</v>
      </c>
      <c r="AG10">
        <f t="shared" si="3"/>
        <v>-45.748959490823253</v>
      </c>
      <c r="AH10">
        <f t="shared" si="4"/>
        <v>-124.96483288914388</v>
      </c>
      <c r="AI10">
        <f t="shared" si="5"/>
        <v>-170.71379237996712</v>
      </c>
      <c r="AJ10">
        <f t="shared" si="6"/>
        <v>1.8235793288348532</v>
      </c>
      <c r="AK10">
        <f t="shared" si="20"/>
        <v>7.2923714969521001</v>
      </c>
      <c r="AL10">
        <f t="shared" si="7"/>
        <v>-161.59784155418015</v>
      </c>
      <c r="AN10">
        <f t="shared" si="8"/>
        <v>0</v>
      </c>
      <c r="AO10">
        <f t="shared" si="8"/>
        <v>0</v>
      </c>
      <c r="AP10">
        <f t="shared" si="8"/>
        <v>-20.694505928153227</v>
      </c>
      <c r="AQ10">
        <f t="shared" si="8"/>
        <v>-56.527744102110262</v>
      </c>
      <c r="AR10">
        <f t="shared" si="8"/>
        <v>-77.222250030263481</v>
      </c>
      <c r="AS10">
        <f t="shared" si="8"/>
        <v>0.82489467850302478</v>
      </c>
      <c r="AT10">
        <f t="shared" si="8"/>
        <v>3.2986985245914102</v>
      </c>
      <c r="AU10">
        <f t="shared" si="8"/>
        <v>-73.098656827169037</v>
      </c>
      <c r="AW10">
        <v>7</v>
      </c>
      <c r="AX10">
        <f>IF(Z10&gt;0, (R10*SUMPRODUCT(K10:$K$98, X10:$X$98)-K10*$AZ$3)/Z10, 0)</f>
        <v>111.86391721372412</v>
      </c>
    </row>
    <row r="11" spans="1:52" x14ac:dyDescent="0.25">
      <c r="A11" t="s">
        <v>33</v>
      </c>
      <c r="C11" s="12">
        <f>AU91</f>
        <v>717.88809430359572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2.7291730000000001E-3</v>
      </c>
      <c r="Q11" s="4">
        <f t="shared" si="22"/>
        <v>50</v>
      </c>
      <c r="R11">
        <f t="shared" si="0"/>
        <v>50000</v>
      </c>
      <c r="S11">
        <f t="shared" si="1"/>
        <v>111.52447866875143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102.35315634190943</v>
      </c>
      <c r="AC11">
        <f t="shared" si="19"/>
        <v>100.74365951929462</v>
      </c>
      <c r="AE11">
        <f t="shared" si="2"/>
        <v>0</v>
      </c>
      <c r="AF11">
        <f t="shared" si="3"/>
        <v>0</v>
      </c>
      <c r="AG11">
        <f t="shared" si="3"/>
        <v>-45.16661307089457</v>
      </c>
      <c r="AH11">
        <f t="shared" si="4"/>
        <v>-124.85682502044858</v>
      </c>
      <c r="AI11">
        <f t="shared" si="5"/>
        <v>-170.02343809134317</v>
      </c>
      <c r="AJ11">
        <f t="shared" si="6"/>
        <v>1.6094968226148012</v>
      </c>
      <c r="AK11">
        <f t="shared" si="20"/>
        <v>7.1647209439336601</v>
      </c>
      <c r="AL11">
        <f t="shared" si="7"/>
        <v>-161.24922032479469</v>
      </c>
      <c r="AN11">
        <f t="shared" si="8"/>
        <v>0</v>
      </c>
      <c r="AO11">
        <f t="shared" si="8"/>
        <v>0</v>
      </c>
      <c r="AP11">
        <f t="shared" si="8"/>
        <v>-18.242037483968069</v>
      </c>
      <c r="AQ11">
        <f t="shared" si="8"/>
        <v>-50.427577524514042</v>
      </c>
      <c r="AR11">
        <f t="shared" si="8"/>
        <v>-68.669615008482126</v>
      </c>
      <c r="AS11">
        <f t="shared" si="8"/>
        <v>0.65004877214020407</v>
      </c>
      <c r="AT11">
        <f t="shared" si="8"/>
        <v>2.8937106224073199</v>
      </c>
      <c r="AU11">
        <f t="shared" si="8"/>
        <v>-65.12585561393459</v>
      </c>
      <c r="AW11">
        <v>8</v>
      </c>
      <c r="AX11">
        <f>IF(Z11&gt;0, (R11*SUMPRODUCT(K11:$K$98, X11:$X$98)-K11*$AZ$3)/Z11, 0)</f>
        <v>111.52447866875143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2.766246E-3</v>
      </c>
      <c r="Q12" s="4">
        <f t="shared" si="22"/>
        <v>50</v>
      </c>
      <c r="R12">
        <f t="shared" si="0"/>
        <v>50000</v>
      </c>
      <c r="S12">
        <f t="shared" si="1"/>
        <v>111.40414920532953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100.74365951929462</v>
      </c>
      <c r="AC12">
        <f t="shared" si="19"/>
        <v>99.350231351472758</v>
      </c>
      <c r="AE12">
        <f t="shared" si="2"/>
        <v>0</v>
      </c>
      <c r="AF12">
        <f t="shared" si="3"/>
        <v>0</v>
      </c>
      <c r="AG12">
        <f t="shared" si="3"/>
        <v>-44.590004977444721</v>
      </c>
      <c r="AH12">
        <f t="shared" si="4"/>
        <v>-124.94196274090983</v>
      </c>
      <c r="AI12">
        <f t="shared" si="5"/>
        <v>-169.53196771835457</v>
      </c>
      <c r="AJ12">
        <f t="shared" si="6"/>
        <v>1.3934281678218667</v>
      </c>
      <c r="AK12">
        <f t="shared" si="20"/>
        <v>7.0520561663506243</v>
      </c>
      <c r="AL12">
        <f t="shared" si="7"/>
        <v>-161.08648338418209</v>
      </c>
      <c r="AN12">
        <f t="shared" si="8"/>
        <v>0</v>
      </c>
      <c r="AO12">
        <f t="shared" si="8"/>
        <v>0</v>
      </c>
      <c r="AP12">
        <f t="shared" si="8"/>
        <v>-16.079602808845102</v>
      </c>
      <c r="AQ12">
        <f t="shared" si="8"/>
        <v>-45.055324305247083</v>
      </c>
      <c r="AR12">
        <f t="shared" si="8"/>
        <v>-61.134927114092193</v>
      </c>
      <c r="AS12">
        <f t="shared" si="8"/>
        <v>0.50248416640828009</v>
      </c>
      <c r="AT12">
        <f t="shared" si="8"/>
        <v>2.5430421503192013</v>
      </c>
      <c r="AU12">
        <f t="shared" si="8"/>
        <v>-58.089400797364711</v>
      </c>
      <c r="AW12">
        <v>9</v>
      </c>
      <c r="AX12">
        <f>IF(Z12&gt;0, (R12*SUMPRODUCT(K12:$K$98, X12:$X$98)-K12*$AZ$3)/Z12, 0)</f>
        <v>111.40414920532953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2.8061710000000001E-3</v>
      </c>
      <c r="Q13" s="4">
        <f t="shared" si="22"/>
        <v>50</v>
      </c>
      <c r="R13">
        <f t="shared" si="0"/>
        <v>50000</v>
      </c>
      <c r="S13">
        <f t="shared" si="1"/>
        <v>111.40126663427323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99.350231351472758</v>
      </c>
      <c r="AC13">
        <f t="shared" si="19"/>
        <v>98.075397543272516</v>
      </c>
      <c r="AE13">
        <f t="shared" si="2"/>
        <v>0</v>
      </c>
      <c r="AF13">
        <f t="shared" si="3"/>
        <v>0</v>
      </c>
      <c r="AG13">
        <f t="shared" si="3"/>
        <v>-44.018977748812716</v>
      </c>
      <c r="AH13">
        <f t="shared" si="4"/>
        <v>-125.12717885756103</v>
      </c>
      <c r="AI13">
        <f t="shared" si="5"/>
        <v>-169.14615660637375</v>
      </c>
      <c r="AJ13">
        <f t="shared" si="6"/>
        <v>1.2748338082002419</v>
      </c>
      <c r="AK13">
        <f t="shared" si="20"/>
        <v>6.9545161946030936</v>
      </c>
      <c r="AL13">
        <f t="shared" si="7"/>
        <v>-160.91680660357042</v>
      </c>
      <c r="AN13">
        <f t="shared" si="8"/>
        <v>0</v>
      </c>
      <c r="AO13">
        <f t="shared" si="8"/>
        <v>0</v>
      </c>
      <c r="AP13">
        <f t="shared" si="8"/>
        <v>-14.172932737199062</v>
      </c>
      <c r="AQ13">
        <f t="shared" si="8"/>
        <v>-40.287602762231842</v>
      </c>
      <c r="AR13">
        <f t="shared" si="8"/>
        <v>-54.460535499430897</v>
      </c>
      <c r="AS13">
        <f t="shared" si="8"/>
        <v>0.41046236734147451</v>
      </c>
      <c r="AT13">
        <f t="shared" si="8"/>
        <v>2.239168088098769</v>
      </c>
      <c r="AU13">
        <f t="shared" si="8"/>
        <v>-51.810905043990658</v>
      </c>
      <c r="AW13">
        <v>10</v>
      </c>
      <c r="AX13">
        <f>IF(Z13&gt;0, (R13*SUMPRODUCT(K13:$K$98, X13:$X$98)-K13*$AZ$3)/Z13, 0)</f>
        <v>111.40126663427323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2.8498989999999999E-3</v>
      </c>
      <c r="Q14" s="4">
        <f t="shared" si="22"/>
        <v>50</v>
      </c>
      <c r="R14">
        <f t="shared" si="0"/>
        <v>50000</v>
      </c>
      <c r="S14">
        <f t="shared" si="1"/>
        <v>111.47304460468717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98.075397543272516</v>
      </c>
      <c r="AC14">
        <f t="shared" si="19"/>
        <v>96.877518439118319</v>
      </c>
      <c r="AE14">
        <f t="shared" si="2"/>
        <v>0</v>
      </c>
      <c r="AF14">
        <f t="shared" si="3"/>
        <v>0</v>
      </c>
      <c r="AG14">
        <f t="shared" si="3"/>
        <v>-43.453338330657225</v>
      </c>
      <c r="AH14">
        <f t="shared" si="4"/>
        <v>-125.44964066736361</v>
      </c>
      <c r="AI14">
        <f t="shared" si="5"/>
        <v>-168.90297899802084</v>
      </c>
      <c r="AJ14">
        <f t="shared" si="6"/>
        <v>1.1978791041541967</v>
      </c>
      <c r="AK14">
        <f t="shared" si="20"/>
        <v>6.8652778280290772</v>
      </c>
      <c r="AL14">
        <f t="shared" si="7"/>
        <v>-160.83982206583758</v>
      </c>
      <c r="AN14">
        <f t="shared" si="8"/>
        <v>0</v>
      </c>
      <c r="AO14">
        <f t="shared" si="8"/>
        <v>0</v>
      </c>
      <c r="AP14">
        <f t="shared" si="8"/>
        <v>-12.491796413385945</v>
      </c>
      <c r="AQ14">
        <f t="shared" si="8"/>
        <v>-36.063773959652558</v>
      </c>
      <c r="AR14">
        <f t="shared" si="8"/>
        <v>-48.555570373038506</v>
      </c>
      <c r="AS14">
        <f t="shared" si="8"/>
        <v>0.34436161804365195</v>
      </c>
      <c r="AT14">
        <f t="shared" si="8"/>
        <v>1.9736033235579158</v>
      </c>
      <c r="AU14">
        <f t="shared" si="8"/>
        <v>-46.23760543143694</v>
      </c>
      <c r="AW14">
        <v>11</v>
      </c>
      <c r="AX14">
        <f>IF(Z14&gt;0, (R14*SUMPRODUCT(K14:$K$98, X14:$X$98)-K14*$AZ$3)/Z14, 0)</f>
        <v>111.47304460468717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2.8964780000000001E-3</v>
      </c>
      <c r="Q15" s="4">
        <f t="shared" si="22"/>
        <v>50</v>
      </c>
      <c r="R15">
        <f t="shared" si="0"/>
        <v>50000</v>
      </c>
      <c r="S15">
        <f t="shared" si="1"/>
        <v>111.57462752170801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96.877518439118319</v>
      </c>
      <c r="AC15">
        <f t="shared" si="19"/>
        <v>95.715283459892078</v>
      </c>
      <c r="AE15">
        <f t="shared" si="2"/>
        <v>0</v>
      </c>
      <c r="AF15">
        <f t="shared" si="3"/>
        <v>0</v>
      </c>
      <c r="AG15">
        <f t="shared" si="3"/>
        <v>-42.892943308849347</v>
      </c>
      <c r="AH15">
        <f t="shared" si="4"/>
        <v>-125.86163850130539</v>
      </c>
      <c r="AI15">
        <f t="shared" si="5"/>
        <v>-168.75458181015475</v>
      </c>
      <c r="AJ15">
        <f t="shared" si="6"/>
        <v>1.1622349792262412</v>
      </c>
      <c r="AK15">
        <f t="shared" si="20"/>
        <v>6.781426290738283</v>
      </c>
      <c r="AL15">
        <f t="shared" si="7"/>
        <v>-160.81092054019021</v>
      </c>
      <c r="AN15">
        <f t="shared" si="8"/>
        <v>0</v>
      </c>
      <c r="AO15">
        <f t="shared" si="8"/>
        <v>0</v>
      </c>
      <c r="AP15">
        <f t="shared" si="8"/>
        <v>-11.009550210500208</v>
      </c>
      <c r="AQ15">
        <f t="shared" si="8"/>
        <v>-32.305547760581518</v>
      </c>
      <c r="AR15">
        <f t="shared" si="8"/>
        <v>-43.315097971081727</v>
      </c>
      <c r="AS15">
        <f t="shared" si="8"/>
        <v>0.29831677131727774</v>
      </c>
      <c r="AT15">
        <f t="shared" si="8"/>
        <v>1.7406232234775536</v>
      </c>
      <c r="AU15">
        <f t="shared" si="8"/>
        <v>-41.276157976286896</v>
      </c>
      <c r="AW15">
        <v>12</v>
      </c>
      <c r="AX15">
        <f>IF(Z15&gt;0, (R15*SUMPRODUCT(K15:$K$98, X15:$X$98)-K15*$AZ$3)/Z15, 0)</f>
        <v>111.57462752170801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2.9506620000000002E-3</v>
      </c>
      <c r="Q16" s="4">
        <f t="shared" si="22"/>
        <v>50</v>
      </c>
      <c r="R16">
        <f t="shared" si="0"/>
        <v>50000</v>
      </c>
      <c r="S16">
        <f t="shared" si="1"/>
        <v>111.68814037637439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95.715283459892078</v>
      </c>
      <c r="AC16">
        <f t="shared" si="19"/>
        <v>94.571824074691222</v>
      </c>
      <c r="AE16">
        <f t="shared" si="2"/>
        <v>0</v>
      </c>
      <c r="AF16">
        <f t="shared" si="3"/>
        <v>0</v>
      </c>
      <c r="AG16">
        <f t="shared" si="3"/>
        <v>-42.337451297871276</v>
      </c>
      <c r="AH16">
        <f t="shared" si="4"/>
        <v>-126.56257788957605</v>
      </c>
      <c r="AI16">
        <f t="shared" si="5"/>
        <v>-168.90002918744733</v>
      </c>
      <c r="AJ16">
        <f t="shared" si="6"/>
        <v>1.1434593852008561</v>
      </c>
      <c r="AK16">
        <f t="shared" si="20"/>
        <v>6.7000698421924465</v>
      </c>
      <c r="AL16">
        <f t="shared" si="7"/>
        <v>-161.05649996005403</v>
      </c>
      <c r="AN16">
        <f t="shared" si="8"/>
        <v>0</v>
      </c>
      <c r="AO16">
        <f t="shared" si="8"/>
        <v>0</v>
      </c>
      <c r="AP16">
        <f t="shared" si="8"/>
        <v>-9.702651113349992</v>
      </c>
      <c r="AQ16">
        <f t="shared" si="8"/>
        <v>-29.004876288584796</v>
      </c>
      <c r="AR16">
        <f t="shared" si="8"/>
        <v>-38.70752740193479</v>
      </c>
      <c r="AS16">
        <f t="shared" si="8"/>
        <v>0.26205137854973853</v>
      </c>
      <c r="AT16">
        <f t="shared" si="8"/>
        <v>1.5354830798976287</v>
      </c>
      <c r="AU16">
        <f t="shared" si="8"/>
        <v>-36.909992943487424</v>
      </c>
      <c r="AW16">
        <v>13</v>
      </c>
      <c r="AX16">
        <f>IF(Z16&gt;0, (R16*SUMPRODUCT(K16:$K$98, X16:$X$98)-K16*$AZ$3)/Z16, 0)</f>
        <v>111.68814037637439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3.0134020000000001E-3</v>
      </c>
      <c r="Q17" s="4">
        <f t="shared" si="22"/>
        <v>50</v>
      </c>
      <c r="R17">
        <f t="shared" si="0"/>
        <v>50000</v>
      </c>
      <c r="S17">
        <f t="shared" si="1"/>
        <v>111.74691303234475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94.571824074691222</v>
      </c>
      <c r="AC17">
        <f t="shared" si="19"/>
        <v>93.390240978410503</v>
      </c>
      <c r="AE17">
        <f t="shared" si="2"/>
        <v>0</v>
      </c>
      <c r="AF17">
        <f t="shared" si="3"/>
        <v>0</v>
      </c>
      <c r="AG17">
        <f t="shared" si="3"/>
        <v>-41.786497024476652</v>
      </c>
      <c r="AH17">
        <f t="shared" si="4"/>
        <v>-127.57976041590791</v>
      </c>
      <c r="AI17">
        <f t="shared" si="5"/>
        <v>-169.36625744038457</v>
      </c>
      <c r="AJ17">
        <f t="shared" si="6"/>
        <v>1.1815830962807183</v>
      </c>
      <c r="AK17">
        <f t="shared" si="20"/>
        <v>6.6200276852283864</v>
      </c>
      <c r="AL17">
        <f t="shared" si="7"/>
        <v>-161.56464665887546</v>
      </c>
      <c r="AN17">
        <f t="shared" si="8"/>
        <v>0</v>
      </c>
      <c r="AO17">
        <f t="shared" si="8"/>
        <v>0</v>
      </c>
      <c r="AP17">
        <f t="shared" si="8"/>
        <v>-8.5503451910234105</v>
      </c>
      <c r="AQ17">
        <f t="shared" si="8"/>
        <v>-26.105346669884906</v>
      </c>
      <c r="AR17">
        <f t="shared" si="8"/>
        <v>-34.65569186090832</v>
      </c>
      <c r="AS17">
        <f t="shared" si="8"/>
        <v>0.24177531175107933</v>
      </c>
      <c r="AT17">
        <f t="shared" si="8"/>
        <v>1.354588824463524</v>
      </c>
      <c r="AU17">
        <f t="shared" si="8"/>
        <v>-33.059327724693709</v>
      </c>
      <c r="AW17">
        <v>14</v>
      </c>
      <c r="AX17">
        <f>IF(Z17&gt;0, (R17*SUMPRODUCT(K17:$K$98, X17:$X$98)-K17*$AZ$3)/Z17, 0)</f>
        <v>111.74691303234475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3.0789929999999999E-3</v>
      </c>
      <c r="Q18" s="4">
        <f t="shared" si="22"/>
        <v>50</v>
      </c>
      <c r="R18">
        <f t="shared" si="0"/>
        <v>50000</v>
      </c>
      <c r="S18">
        <f t="shared" si="1"/>
        <v>111.69639129874217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93.390240978410503</v>
      </c>
      <c r="AC18">
        <f t="shared" si="19"/>
        <v>92.127120373082818</v>
      </c>
      <c r="AE18">
        <f t="shared" si="2"/>
        <v>0</v>
      </c>
      <c r="AF18">
        <f t="shared" si="3"/>
        <v>0</v>
      </c>
      <c r="AG18">
        <f t="shared" si="3"/>
        <v>-41.239971722398998</v>
      </c>
      <c r="AH18">
        <f t="shared" si="4"/>
        <v>-128.66033183288445</v>
      </c>
      <c r="AI18">
        <f t="shared" si="5"/>
        <v>-169.90030355528344</v>
      </c>
      <c r="AJ18">
        <f t="shared" si="6"/>
        <v>1.2631206053276856</v>
      </c>
      <c r="AK18">
        <f t="shared" si="20"/>
        <v>6.5373168684887357</v>
      </c>
      <c r="AL18">
        <f t="shared" si="7"/>
        <v>-162.09986608146701</v>
      </c>
      <c r="AN18">
        <f t="shared" si="8"/>
        <v>0</v>
      </c>
      <c r="AO18">
        <f t="shared" si="8"/>
        <v>0</v>
      </c>
      <c r="AP18">
        <f t="shared" si="8"/>
        <v>-7.5343886483235982</v>
      </c>
      <c r="AQ18">
        <f t="shared" si="8"/>
        <v>-23.505761598879236</v>
      </c>
      <c r="AR18">
        <f t="shared" si="8"/>
        <v>-31.040150247202835</v>
      </c>
      <c r="AS18">
        <f t="shared" si="8"/>
        <v>0.2307674121191404</v>
      </c>
      <c r="AT18">
        <f t="shared" si="8"/>
        <v>1.1943433505722754</v>
      </c>
      <c r="AU18">
        <f t="shared" si="8"/>
        <v>-29.615039484511417</v>
      </c>
      <c r="AW18">
        <v>15</v>
      </c>
      <c r="AX18">
        <f>IF(Z18&gt;0, (R18*SUMPRODUCT(K18:$K$98, X18:$X$98)-K18*$AZ$3)/Z18, 0)</f>
        <v>111.69639129874217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3.1512390000000001E-3</v>
      </c>
      <c r="Q19" s="4">
        <f t="shared" si="22"/>
        <v>50</v>
      </c>
      <c r="R19">
        <f t="shared" si="0"/>
        <v>50000</v>
      </c>
      <c r="S19">
        <f t="shared" si="1"/>
        <v>111.55680469856279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92.127120373082818</v>
      </c>
      <c r="AC19">
        <f t="shared" si="19"/>
        <v>90.80191776041525</v>
      </c>
      <c r="AE19">
        <f t="shared" si="2"/>
        <v>0</v>
      </c>
      <c r="AF19">
        <f t="shared" si="3"/>
        <v>0</v>
      </c>
      <c r="AG19">
        <f t="shared" si="3"/>
        <v>-40.697614997924489</v>
      </c>
      <c r="AH19">
        <f t="shared" si="4"/>
        <v>-129.95700725052089</v>
      </c>
      <c r="AI19">
        <f t="shared" si="5"/>
        <v>-170.65462224844538</v>
      </c>
      <c r="AJ19">
        <f t="shared" si="6"/>
        <v>1.3252026126675673</v>
      </c>
      <c r="AK19">
        <f t="shared" si="20"/>
        <v>6.4488984261157976</v>
      </c>
      <c r="AL19">
        <f t="shared" si="7"/>
        <v>-162.88052120966202</v>
      </c>
      <c r="AN19">
        <f t="shared" si="8"/>
        <v>0</v>
      </c>
      <c r="AO19">
        <f t="shared" si="8"/>
        <v>0</v>
      </c>
      <c r="AP19">
        <f t="shared" si="8"/>
        <v>-6.6386625915094717</v>
      </c>
      <c r="AQ19">
        <f t="shared" si="8"/>
        <v>-21.198802990852329</v>
      </c>
      <c r="AR19">
        <f t="shared" si="8"/>
        <v>-27.837465582361798</v>
      </c>
      <c r="AS19">
        <f t="shared" si="8"/>
        <v>0.21616925245706553</v>
      </c>
      <c r="AT19">
        <f t="shared" si="8"/>
        <v>1.0519550283249424</v>
      </c>
      <c r="AU19">
        <f t="shared" si="8"/>
        <v>-26.569341301579794</v>
      </c>
      <c r="AW19">
        <v>16</v>
      </c>
      <c r="AX19">
        <f>IF(Z19&gt;0, (R19*SUMPRODUCT(K19:$K$98, X19:$X$98)-K19*$AZ$3)/Z19, 0)</f>
        <v>111.55680469856279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3.229188E-3</v>
      </c>
      <c r="Q20" s="4">
        <f t="shared" si="22"/>
        <v>50</v>
      </c>
      <c r="R20">
        <f t="shared" si="0"/>
        <v>50000</v>
      </c>
      <c r="S20">
        <f t="shared" si="1"/>
        <v>111.31589260740269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90.80191776041525</v>
      </c>
      <c r="AC20">
        <f t="shared" si="19"/>
        <v>89.407185292966346</v>
      </c>
      <c r="AE20">
        <f t="shared" si="2"/>
        <v>0</v>
      </c>
      <c r="AF20">
        <f t="shared" si="3"/>
        <v>0</v>
      </c>
      <c r="AG20">
        <f t="shared" si="3"/>
        <v>-40.159218597965328</v>
      </c>
      <c r="AH20">
        <f t="shared" si="4"/>
        <v>-131.4202499799178</v>
      </c>
      <c r="AI20">
        <f t="shared" si="5"/>
        <v>-171.57946857788312</v>
      </c>
      <c r="AJ20">
        <f t="shared" si="6"/>
        <v>1.3947324674489039</v>
      </c>
      <c r="AK20">
        <f t="shared" si="20"/>
        <v>6.3561342432290679</v>
      </c>
      <c r="AL20">
        <f t="shared" si="7"/>
        <v>-163.82860186720515</v>
      </c>
      <c r="AN20">
        <f t="shared" si="8"/>
        <v>0</v>
      </c>
      <c r="AO20">
        <f t="shared" si="8"/>
        <v>0</v>
      </c>
      <c r="AP20">
        <f t="shared" si="8"/>
        <v>-5.8489629250159156</v>
      </c>
      <c r="AQ20">
        <f t="shared" si="8"/>
        <v>-19.140615693349364</v>
      </c>
      <c r="AR20">
        <f t="shared" si="8"/>
        <v>-24.989578618365279</v>
      </c>
      <c r="AS20">
        <f t="shared" si="8"/>
        <v>0.20313489099705537</v>
      </c>
      <c r="AT20">
        <f t="shared" si="8"/>
        <v>0.92573498272584609</v>
      </c>
      <c r="AU20">
        <f t="shared" si="8"/>
        <v>-23.860708744642377</v>
      </c>
      <c r="AW20">
        <v>17</v>
      </c>
      <c r="AX20">
        <f>IF(Z20&gt;0, (R20*SUMPRODUCT(K20:$K$98, X20:$X$98)-K20*$AZ$3)/Z20, 0)</f>
        <v>111.31589260740269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3.318545E-3</v>
      </c>
      <c r="Q21" s="4">
        <f t="shared" si="22"/>
        <v>50</v>
      </c>
      <c r="R21">
        <f t="shared" si="0"/>
        <v>50000</v>
      </c>
      <c r="S21">
        <f t="shared" si="1"/>
        <v>110.97817576649369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89.407185292966346</v>
      </c>
      <c r="AC21">
        <f t="shared" si="19"/>
        <v>87.948775424084289</v>
      </c>
      <c r="AE21">
        <f t="shared" si="2"/>
        <v>0</v>
      </c>
      <c r="AF21">
        <f t="shared" si="3"/>
        <v>0</v>
      </c>
      <c r="AG21">
        <f t="shared" si="3"/>
        <v>-39.624356237903491</v>
      </c>
      <c r="AH21">
        <f t="shared" si="4"/>
        <v>-133.27017408218484</v>
      </c>
      <c r="AI21">
        <f t="shared" si="5"/>
        <v>-172.89453032008834</v>
      </c>
      <c r="AJ21">
        <f t="shared" si="6"/>
        <v>1.4584098688820575</v>
      </c>
      <c r="AK21">
        <f t="shared" si="20"/>
        <v>6.2585029705076449</v>
      </c>
      <c r="AL21">
        <f t="shared" si="7"/>
        <v>-165.17761748069864</v>
      </c>
      <c r="AN21">
        <f t="shared" si="8"/>
        <v>0</v>
      </c>
      <c r="AO21">
        <f t="shared" si="8"/>
        <v>0</v>
      </c>
      <c r="AP21">
        <f t="shared" si="8"/>
        <v>-5.1527350438354986</v>
      </c>
      <c r="AQ21">
        <f t="shared" si="8"/>
        <v>-17.330398812497265</v>
      </c>
      <c r="AR21">
        <f t="shared" si="8"/>
        <v>-22.483133856332763</v>
      </c>
      <c r="AS21">
        <f t="shared" si="8"/>
        <v>0.18965102157232466</v>
      </c>
      <c r="AT21">
        <f t="shared" si="8"/>
        <v>0.81385316103218941</v>
      </c>
      <c r="AU21">
        <f t="shared" si="8"/>
        <v>-21.479629673728251</v>
      </c>
      <c r="AW21">
        <v>18</v>
      </c>
      <c r="AX21">
        <f>IF(Z21&gt;0, (R21*SUMPRODUCT(K21:$K$98, X21:$X$98)-K21*$AZ$3)/Z21, 0)</f>
        <v>110.97817576649369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3.4212090000000001E-3</v>
      </c>
      <c r="Q22" s="4">
        <f t="shared" si="22"/>
        <v>50</v>
      </c>
      <c r="R22">
        <f t="shared" si="0"/>
        <v>50000</v>
      </c>
      <c r="S22">
        <f t="shared" si="1"/>
        <v>110.51474200572514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87.948775424084289</v>
      </c>
      <c r="AC22">
        <f t="shared" si="19"/>
        <v>86.406060383432873</v>
      </c>
      <c r="AE22">
        <f t="shared" si="2"/>
        <v>0</v>
      </c>
      <c r="AF22">
        <f t="shared" si="3"/>
        <v>0</v>
      </c>
      <c r="AG22">
        <f t="shared" si="3"/>
        <v>-39.092549471344135</v>
      </c>
      <c r="AH22">
        <f t="shared" si="4"/>
        <v>-135.56320418032158</v>
      </c>
      <c r="AI22">
        <f t="shared" si="5"/>
        <v>-174.65575365166572</v>
      </c>
      <c r="AJ22">
        <f t="shared" si="6"/>
        <v>1.5427150406514158</v>
      </c>
      <c r="AK22">
        <f t="shared" si="20"/>
        <v>6.1564142796859009</v>
      </c>
      <c r="AL22">
        <f t="shared" si="7"/>
        <v>-166.95662433132841</v>
      </c>
      <c r="AN22">
        <f t="shared" si="8"/>
        <v>0</v>
      </c>
      <c r="AO22">
        <f t="shared" si="8"/>
        <v>0</v>
      </c>
      <c r="AP22">
        <f t="shared" si="8"/>
        <v>-4.5389099195451417</v>
      </c>
      <c r="AQ22">
        <f t="shared" si="8"/>
        <v>-15.739806702308396</v>
      </c>
      <c r="AR22">
        <f t="shared" si="8"/>
        <v>-20.278716621853537</v>
      </c>
      <c r="AS22">
        <f t="shared" si="8"/>
        <v>0.17911967103033344</v>
      </c>
      <c r="AT22">
        <f t="shared" si="8"/>
        <v>0.71480141921618456</v>
      </c>
      <c r="AU22">
        <f t="shared" si="8"/>
        <v>-19.384795531607022</v>
      </c>
      <c r="AW22">
        <v>19</v>
      </c>
      <c r="AX22">
        <f>IF(Z22&gt;0, (R22*SUMPRODUCT(K22:$K$98, X22:$X$98)-K22*$AZ$3)/Z22, 0)</f>
        <v>110.51474200572514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3.53338E-3</v>
      </c>
      <c r="Q23" s="4">
        <f t="shared" si="22"/>
        <v>50</v>
      </c>
      <c r="R23">
        <f t="shared" si="0"/>
        <v>50000</v>
      </c>
      <c r="S23">
        <f t="shared" si="1"/>
        <v>109.89978941104876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86.406060383432873</v>
      </c>
      <c r="AC23">
        <f t="shared" si="19"/>
        <v>84.762399905986868</v>
      </c>
      <c r="AE23">
        <f t="shared" si="2"/>
        <v>0</v>
      </c>
      <c r="AF23">
        <f t="shared" si="3"/>
        <v>0</v>
      </c>
      <c r="AG23">
        <f t="shared" si="3"/>
        <v>-38.56349514417964</v>
      </c>
      <c r="AH23">
        <f t="shared" si="4"/>
        <v>-138.12883245105795</v>
      </c>
      <c r="AI23">
        <f t="shared" si="5"/>
        <v>-176.6923275952376</v>
      </c>
      <c r="AJ23">
        <f t="shared" si="6"/>
        <v>1.6436604774460051</v>
      </c>
      <c r="AK23">
        <f t="shared" si="20"/>
        <v>6.0484242268403019</v>
      </c>
      <c r="AL23">
        <f t="shared" si="7"/>
        <v>-169.00024289095128</v>
      </c>
      <c r="AN23">
        <f t="shared" si="8"/>
        <v>0</v>
      </c>
      <c r="AO23">
        <f t="shared" si="8"/>
        <v>0</v>
      </c>
      <c r="AP23">
        <f t="shared" si="8"/>
        <v>-3.9977527918019358</v>
      </c>
      <c r="AQ23">
        <f t="shared" si="8"/>
        <v>-14.319369224573583</v>
      </c>
      <c r="AR23">
        <f t="shared" si="8"/>
        <v>-18.317122016375521</v>
      </c>
      <c r="AS23">
        <f t="shared" si="8"/>
        <v>0.17039296458780701</v>
      </c>
      <c r="AT23">
        <f t="shared" si="8"/>
        <v>0.62702057343219753</v>
      </c>
      <c r="AU23">
        <f t="shared" si="8"/>
        <v>-17.519708478355515</v>
      </c>
      <c r="AW23">
        <v>20</v>
      </c>
      <c r="AX23">
        <f>IF(Z23&gt;0, (R23*SUMPRODUCT(K23:$K$98, X23:$X$98)-K23*$AZ$3)/Z23, 0)</f>
        <v>109.89978941104876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3.6617109999999998E-3</v>
      </c>
      <c r="Q24" s="4">
        <f t="shared" si="22"/>
        <v>50</v>
      </c>
      <c r="R24">
        <f t="shared" si="0"/>
        <v>50000</v>
      </c>
      <c r="S24">
        <f t="shared" si="1"/>
        <v>109.14324941311116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84.762399905986868</v>
      </c>
      <c r="AC24">
        <f t="shared" si="19"/>
        <v>83.028875525040391</v>
      </c>
      <c r="AE24">
        <f t="shared" si="2"/>
        <v>0</v>
      </c>
      <c r="AF24">
        <f t="shared" si="3"/>
        <v>0</v>
      </c>
      <c r="AG24">
        <f t="shared" si="3"/>
        <v>-38.036651818369947</v>
      </c>
      <c r="AH24">
        <f t="shared" si="4"/>
        <v>-141.20837436788918</v>
      </c>
      <c r="AI24">
        <f t="shared" ref="AI24:AI87" si="23">SUM(AE24:AH24)</f>
        <v>-179.24502618625911</v>
      </c>
      <c r="AJ24">
        <f t="shared" si="6"/>
        <v>1.7335243809464771</v>
      </c>
      <c r="AK24">
        <f t="shared" si="20"/>
        <v>5.9333679934190817</v>
      </c>
      <c r="AL24">
        <f t="shared" ref="AL24:AL87" si="24">SUM(AI24:AK24)</f>
        <v>-171.57813381189357</v>
      </c>
      <c r="AN24">
        <f t="shared" si="8"/>
        <v>0</v>
      </c>
      <c r="AO24">
        <f t="shared" si="8"/>
        <v>0</v>
      </c>
      <c r="AP24">
        <f t="shared" si="8"/>
        <v>-3.5206577218847261</v>
      </c>
      <c r="AQ24">
        <f t="shared" si="8"/>
        <v>-13.070192297340943</v>
      </c>
      <c r="AR24">
        <f t="shared" si="8"/>
        <v>-16.59085001922567</v>
      </c>
      <c r="AS24">
        <f t="shared" si="8"/>
        <v>0.16045434353680721</v>
      </c>
      <c r="AT24">
        <f t="shared" si="8"/>
        <v>0.54919023742058126</v>
      </c>
      <c r="AU24">
        <f t="shared" si="8"/>
        <v>-15.881205438268282</v>
      </c>
      <c r="AW24">
        <v>21</v>
      </c>
      <c r="AX24">
        <f>IF(Z24&gt;0, (R24*SUMPRODUCT(K24:$K$98, X24:$X$98)-K24*$AZ$3)/Z24, 0)</f>
        <v>109.14324941311116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3.8071530000000002E-3</v>
      </c>
      <c r="Q25" s="4">
        <f t="shared" si="22"/>
        <v>50</v>
      </c>
      <c r="R25">
        <f t="shared" si="0"/>
        <v>50000</v>
      </c>
      <c r="S25">
        <f t="shared" si="1"/>
        <v>108.22827811260657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83.028875525040391</v>
      </c>
      <c r="AC25">
        <f t="shared" si="19"/>
        <v>81.196044695223648</v>
      </c>
      <c r="AE25">
        <f t="shared" si="2"/>
        <v>0</v>
      </c>
      <c r="AF25">
        <f t="shared" si="3"/>
        <v>0</v>
      </c>
      <c r="AG25">
        <f t="shared" si="3"/>
        <v>-37.511473947105983</v>
      </c>
      <c r="AH25">
        <f t="shared" si="4"/>
        <v>-144.81135308026259</v>
      </c>
      <c r="AI25">
        <f t="shared" si="23"/>
        <v>-182.32282702736859</v>
      </c>
      <c r="AJ25">
        <f t="shared" si="6"/>
        <v>1.8328308298167428</v>
      </c>
      <c r="AK25">
        <f t="shared" si="20"/>
        <v>5.8120212867528283</v>
      </c>
      <c r="AL25">
        <f t="shared" si="24"/>
        <v>-174.67797491079901</v>
      </c>
      <c r="AN25">
        <f t="shared" si="8"/>
        <v>0</v>
      </c>
      <c r="AO25">
        <f t="shared" si="8"/>
        <v>0</v>
      </c>
      <c r="AP25">
        <f t="shared" si="8"/>
        <v>-3.1000423768375285</v>
      </c>
      <c r="AQ25">
        <f t="shared" si="8"/>
        <v>-11.967573757005892</v>
      </c>
      <c r="AR25">
        <f t="shared" si="8"/>
        <v>-15.067616133843423</v>
      </c>
      <c r="AS25">
        <f t="shared" si="8"/>
        <v>0.15146974096560531</v>
      </c>
      <c r="AT25">
        <f t="shared" si="8"/>
        <v>0.48032002979732563</v>
      </c>
      <c r="AU25">
        <f t="shared" si="8"/>
        <v>-14.435826363080491</v>
      </c>
      <c r="AW25">
        <v>22</v>
      </c>
      <c r="AX25">
        <f>IF(Z25&gt;0, (R25*SUMPRODUCT(K25:$K$98, X25:$X$98)-K25*$AZ$3)/Z25, 0)</f>
        <v>108.22827811260657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3.9582979999999999E-3</v>
      </c>
      <c r="Q26" s="4">
        <f t="shared" si="22"/>
        <v>50</v>
      </c>
      <c r="R26">
        <f t="shared" si="0"/>
        <v>50000</v>
      </c>
      <c r="S26">
        <f t="shared" si="1"/>
        <v>107.14568461547378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81.196044695223648</v>
      </c>
      <c r="AC26">
        <f t="shared" si="19"/>
        <v>79.26182939136433</v>
      </c>
      <c r="AE26">
        <f t="shared" si="2"/>
        <v>0</v>
      </c>
      <c r="AF26">
        <f t="shared" si="3"/>
        <v>0</v>
      </c>
      <c r="AG26">
        <f t="shared" si="3"/>
        <v>-36.987877615333041</v>
      </c>
      <c r="AH26">
        <f t="shared" si="4"/>
        <v>-148.48159230188173</v>
      </c>
      <c r="AI26">
        <f t="shared" si="23"/>
        <v>-185.46946991721478</v>
      </c>
      <c r="AJ26">
        <f t="shared" si="6"/>
        <v>1.9342153038593182</v>
      </c>
      <c r="AK26">
        <f t="shared" si="20"/>
        <v>5.6837231286656555</v>
      </c>
      <c r="AL26">
        <f t="shared" si="24"/>
        <v>-177.85153148468979</v>
      </c>
      <c r="AN26">
        <f t="shared" si="8"/>
        <v>0</v>
      </c>
      <c r="AO26">
        <f t="shared" si="8"/>
        <v>0</v>
      </c>
      <c r="AP26">
        <f t="shared" si="8"/>
        <v>-2.7292598763651803</v>
      </c>
      <c r="AQ26">
        <f t="shared" si="8"/>
        <v>-10.956153160849318</v>
      </c>
      <c r="AR26">
        <f t="shared" si="8"/>
        <v>-13.685413037214499</v>
      </c>
      <c r="AS26">
        <f t="shared" si="8"/>
        <v>0.14272179323115214</v>
      </c>
      <c r="AT26">
        <f t="shared" si="8"/>
        <v>0.41939031065154747</v>
      </c>
      <c r="AU26">
        <f t="shared" si="8"/>
        <v>-13.123300933331798</v>
      </c>
      <c r="AW26">
        <v>23</v>
      </c>
      <c r="AX26">
        <f>IF(Z26&gt;0, (R26*SUMPRODUCT(K26:$K$98, X26:$X$98)-K26*$AZ$3)/Z26, 0)</f>
        <v>107.14568461547378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4.120851E-3</v>
      </c>
      <c r="Q27" s="4">
        <f t="shared" si="22"/>
        <v>50</v>
      </c>
      <c r="R27">
        <f t="shared" si="0"/>
        <v>50000</v>
      </c>
      <c r="S27">
        <f t="shared" si="1"/>
        <v>105.94105139535679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79.26182939136433</v>
      </c>
      <c r="AC27">
        <f t="shared" si="19"/>
        <v>77.264031992253052</v>
      </c>
      <c r="AE27">
        <f t="shared" si="2"/>
        <v>0</v>
      </c>
      <c r="AF27">
        <f t="shared" si="3"/>
        <v>0</v>
      </c>
      <c r="AG27">
        <f t="shared" si="3"/>
        <v>-36.465577306720689</v>
      </c>
      <c r="AH27">
        <f t="shared" si="4"/>
        <v>-152.42153245902279</v>
      </c>
      <c r="AI27">
        <f t="shared" si="23"/>
        <v>-188.88710976574347</v>
      </c>
      <c r="AJ27">
        <f t="shared" si="6"/>
        <v>1.9977973991112776</v>
      </c>
      <c r="AK27">
        <f t="shared" si="20"/>
        <v>5.5483280573955041</v>
      </c>
      <c r="AL27">
        <f t="shared" si="24"/>
        <v>-181.34098430923669</v>
      </c>
      <c r="AN27">
        <f t="shared" si="8"/>
        <v>0</v>
      </c>
      <c r="AO27">
        <f t="shared" si="8"/>
        <v>0</v>
      </c>
      <c r="AP27">
        <f t="shared" si="8"/>
        <v>-2.4024289324203116</v>
      </c>
      <c r="AQ27">
        <f t="shared" si="8"/>
        <v>-10.041851152481543</v>
      </c>
      <c r="AR27">
        <f t="shared" si="8"/>
        <v>-12.444280084901855</v>
      </c>
      <c r="AS27">
        <f t="shared" si="8"/>
        <v>0.13161909469768385</v>
      </c>
      <c r="AT27">
        <f t="shared" si="8"/>
        <v>0.36553552243336324</v>
      </c>
      <c r="AU27">
        <f t="shared" si="8"/>
        <v>-11.947125467770809</v>
      </c>
      <c r="AW27">
        <v>24</v>
      </c>
      <c r="AX27">
        <f>IF(Z27&gt;0, (R27*SUMPRODUCT(K27:$K$98, X27:$X$98)-K27*$AZ$3)/Z27, 0)</f>
        <v>105.94105139535679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4.2986129999999997E-3</v>
      </c>
      <c r="Q28" s="4">
        <f t="shared" si="22"/>
        <v>50</v>
      </c>
      <c r="R28">
        <f t="shared" si="0"/>
        <v>50000</v>
      </c>
      <c r="S28">
        <f t="shared" si="1"/>
        <v>104.63548400193339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77.264031992253052</v>
      </c>
      <c r="AC28">
        <f t="shared" si="19"/>
        <v>75.220712769894746</v>
      </c>
      <c r="AE28">
        <f t="shared" si="2"/>
        <v>0</v>
      </c>
      <c r="AF28">
        <f t="shared" si="3"/>
        <v>0</v>
      </c>
      <c r="AG28">
        <f t="shared" si="3"/>
        <v>-35.944170128990308</v>
      </c>
      <c r="AH28">
        <f t="shared" si="4"/>
        <v>-156.75140466317453</v>
      </c>
      <c r="AI28">
        <f t="shared" si="23"/>
        <v>-192.69557479216485</v>
      </c>
      <c r="AJ28">
        <f t="shared" si="6"/>
        <v>2.0433192223583063</v>
      </c>
      <c r="AK28">
        <f t="shared" si="20"/>
        <v>5.4084822394577143</v>
      </c>
      <c r="AL28">
        <f t="shared" si="24"/>
        <v>-185.2437733303488</v>
      </c>
      <c r="AN28">
        <f t="shared" si="8"/>
        <v>0</v>
      </c>
      <c r="AO28">
        <f t="shared" si="8"/>
        <v>0</v>
      </c>
      <c r="AP28">
        <f t="shared" si="8"/>
        <v>-2.1143549382639555</v>
      </c>
      <c r="AQ28">
        <f t="shared" si="8"/>
        <v>-9.2206359289982771</v>
      </c>
      <c r="AR28">
        <f t="shared" si="8"/>
        <v>-11.334990867262235</v>
      </c>
      <c r="AS28">
        <f t="shared" si="8"/>
        <v>0.12019479300089519</v>
      </c>
      <c r="AT28">
        <f t="shared" si="8"/>
        <v>0.31814480875404044</v>
      </c>
      <c r="AU28">
        <f t="shared" si="8"/>
        <v>-10.896651265507296</v>
      </c>
      <c r="AW28">
        <v>25</v>
      </c>
      <c r="AX28">
        <f>IF(Z28&gt;0, (R28*SUMPRODUCT(K28:$K$98, X28:$X$98)-K28*$AZ$3)/Z28, 0)</f>
        <v>104.63548400193339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4.5124980000000002E-3</v>
      </c>
      <c r="Q29" s="4">
        <f t="shared" si="22"/>
        <v>50</v>
      </c>
      <c r="R29">
        <f t="shared" si="0"/>
        <v>50000</v>
      </c>
      <c r="S29">
        <f t="shared" si="1"/>
        <v>103.24166895379048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75.220712769894746</v>
      </c>
      <c r="AC29">
        <f t="shared" si="19"/>
        <v>73.141623207077927</v>
      </c>
      <c r="AE29">
        <f t="shared" si="2"/>
        <v>0</v>
      </c>
      <c r="AF29">
        <f t="shared" si="3"/>
        <v>0</v>
      </c>
      <c r="AG29">
        <f t="shared" si="3"/>
        <v>-35.422530431881668</v>
      </c>
      <c r="AH29">
        <f t="shared" si="4"/>
        <v>-162.19799581872849</v>
      </c>
      <c r="AI29">
        <f t="shared" si="23"/>
        <v>-197.62052625061017</v>
      </c>
      <c r="AJ29">
        <f t="shared" si="6"/>
        <v>2.0790895628168187</v>
      </c>
      <c r="AK29">
        <f t="shared" si="20"/>
        <v>5.2654498938926331</v>
      </c>
      <c r="AL29">
        <f t="shared" si="24"/>
        <v>-190.27598679390073</v>
      </c>
      <c r="AN29">
        <f t="shared" si="8"/>
        <v>0</v>
      </c>
      <c r="AO29">
        <f t="shared" si="8"/>
        <v>0</v>
      </c>
      <c r="AP29">
        <f t="shared" si="8"/>
        <v>-1.860419970045633</v>
      </c>
      <c r="AQ29">
        <f t="shared" si="8"/>
        <v>-8.5187700269698396</v>
      </c>
      <c r="AR29">
        <f t="shared" si="8"/>
        <v>-10.379189997015473</v>
      </c>
      <c r="AS29">
        <f t="shared" si="8"/>
        <v>0.10919546669925423</v>
      </c>
      <c r="AT29">
        <f t="shared" si="8"/>
        <v>0.27654569039640875</v>
      </c>
      <c r="AU29">
        <f t="shared" si="8"/>
        <v>-9.9934488399198109</v>
      </c>
      <c r="AW29">
        <v>26</v>
      </c>
      <c r="AX29">
        <f>IF(Z29&gt;0, (R29*SUMPRODUCT(K29:$K$98, X29:$X$98)-K29*$AZ$3)/Z29, 0)</f>
        <v>103.24166895379048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4.7406419999999998E-3</v>
      </c>
      <c r="Q30" s="4">
        <f t="shared" si="22"/>
        <v>50</v>
      </c>
      <c r="R30">
        <f t="shared" si="0"/>
        <v>50000</v>
      </c>
      <c r="S30">
        <f t="shared" si="1"/>
        <v>101.7169937606771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73.141623207077927</v>
      </c>
      <c r="AC30">
        <f t="shared" si="19"/>
        <v>70.999233864198686</v>
      </c>
      <c r="AE30">
        <f t="shared" si="2"/>
        <v>0</v>
      </c>
      <c r="AF30">
        <f t="shared" si="3"/>
        <v>0</v>
      </c>
      <c r="AG30">
        <f t="shared" si="3"/>
        <v>-34.900379592051202</v>
      </c>
      <c r="AH30">
        <f t="shared" si="4"/>
        <v>-167.92553551165639</v>
      </c>
      <c r="AI30">
        <f t="shared" si="23"/>
        <v>-202.82591510370759</v>
      </c>
      <c r="AJ30">
        <f t="shared" si="6"/>
        <v>2.1423893428792411</v>
      </c>
      <c r="AK30">
        <f t="shared" si="20"/>
        <v>5.1199136244954557</v>
      </c>
      <c r="AL30">
        <f t="shared" si="24"/>
        <v>-195.56361213633286</v>
      </c>
      <c r="AN30">
        <f t="shared" si="8"/>
        <v>0</v>
      </c>
      <c r="AO30">
        <f t="shared" si="8"/>
        <v>0</v>
      </c>
      <c r="AP30">
        <f t="shared" si="8"/>
        <v>-1.6366037368728035</v>
      </c>
      <c r="AQ30">
        <f t="shared" si="8"/>
        <v>-7.8746295068188124</v>
      </c>
      <c r="AR30">
        <f t="shared" si="8"/>
        <v>-9.5112332436916152</v>
      </c>
      <c r="AS30">
        <f t="shared" si="8"/>
        <v>0.10046430570030837</v>
      </c>
      <c r="AT30">
        <f t="shared" si="8"/>
        <v>0.2400910783280901</v>
      </c>
      <c r="AU30">
        <f t="shared" si="8"/>
        <v>-9.1706778596632148</v>
      </c>
      <c r="AW30">
        <v>27</v>
      </c>
      <c r="AX30">
        <f>IF(Z30&gt;0, (R30*SUMPRODUCT(K30:$K$98, X30:$X$98)-K30*$AZ$3)/Z30, 0)</f>
        <v>101.7169937606771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4.9668849999999999E-3</v>
      </c>
      <c r="Q31" s="4">
        <f t="shared" si="22"/>
        <v>50</v>
      </c>
      <c r="R31">
        <f t="shared" si="0"/>
        <v>50000</v>
      </c>
      <c r="S31">
        <f t="shared" si="1"/>
        <v>100.08979884673448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70.999233864198686</v>
      </c>
      <c r="AC31">
        <f t="shared" si="19"/>
        <v>68.817801396746461</v>
      </c>
      <c r="AE31">
        <f t="shared" si="2"/>
        <v>0</v>
      </c>
      <c r="AF31">
        <f t="shared" si="3"/>
        <v>0</v>
      </c>
      <c r="AG31">
        <f t="shared" si="3"/>
        <v>-34.378029624240625</v>
      </c>
      <c r="AH31">
        <f t="shared" si="4"/>
        <v>-173.34617189006522</v>
      </c>
      <c r="AI31">
        <f t="shared" si="23"/>
        <v>-207.72420151430583</v>
      </c>
      <c r="AJ31">
        <f t="shared" si="6"/>
        <v>2.1814324674522254</v>
      </c>
      <c r="AK31">
        <f t="shared" si="20"/>
        <v>4.9699463704939086</v>
      </c>
      <c r="AL31">
        <f t="shared" si="24"/>
        <v>-200.57282267635969</v>
      </c>
      <c r="AN31">
        <f t="shared" si="8"/>
        <v>0</v>
      </c>
      <c r="AO31">
        <f t="shared" si="8"/>
        <v>0</v>
      </c>
      <c r="AP31">
        <f t="shared" si="8"/>
        <v>-1.4393829258504087</v>
      </c>
      <c r="AQ31">
        <f t="shared" si="8"/>
        <v>-7.2578772782298859</v>
      </c>
      <c r="AR31">
        <f t="shared" si="8"/>
        <v>-8.697260204080294</v>
      </c>
      <c r="AS31">
        <f t="shared" si="8"/>
        <v>9.1334979981878991E-2</v>
      </c>
      <c r="AT31">
        <f t="shared" si="8"/>
        <v>0.20808801511523969</v>
      </c>
      <c r="AU31">
        <f t="shared" si="8"/>
        <v>-8.3978372089831748</v>
      </c>
      <c r="AW31">
        <v>28</v>
      </c>
      <c r="AX31">
        <f>IF(Z31&gt;0, (R31*SUMPRODUCT(K31:$K$98, X31:$X$98)-K31*$AZ$3)/Z31, 0)</f>
        <v>100.08979884673448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5.2168930000000002E-3</v>
      </c>
      <c r="Q32" s="4">
        <f t="shared" si="22"/>
        <v>50</v>
      </c>
      <c r="R32">
        <f t="shared" si="0"/>
        <v>50000</v>
      </c>
      <c r="S32">
        <f t="shared" si="1"/>
        <v>98.424644878656508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68.817801396746461</v>
      </c>
      <c r="AC32">
        <f t="shared" si="19"/>
        <v>66.643135760808164</v>
      </c>
      <c r="AE32">
        <f t="shared" si="2"/>
        <v>0</v>
      </c>
      <c r="AF32">
        <f t="shared" si="3"/>
        <v>0</v>
      </c>
      <c r="AG32">
        <f t="shared" si="3"/>
        <v>-33.854902825897724</v>
      </c>
      <c r="AH32">
        <f t="shared" si="4"/>
        <v>-179.34650210049355</v>
      </c>
      <c r="AI32">
        <f t="shared" si="23"/>
        <v>-213.20140492639126</v>
      </c>
      <c r="AJ32">
        <f t="shared" si="6"/>
        <v>2.1746656359382968</v>
      </c>
      <c r="AK32">
        <f t="shared" si="20"/>
        <v>4.8172460977722524</v>
      </c>
      <c r="AL32">
        <f t="shared" si="24"/>
        <v>-206.2094931926807</v>
      </c>
      <c r="AN32">
        <f t="shared" si="8"/>
        <v>0</v>
      </c>
      <c r="AO32">
        <f t="shared" si="8"/>
        <v>0</v>
      </c>
      <c r="AP32">
        <f t="shared" si="8"/>
        <v>-1.2656071338229606</v>
      </c>
      <c r="AQ32">
        <f t="shared" si="8"/>
        <v>-6.704559562668317</v>
      </c>
      <c r="AR32">
        <f t="shared" si="8"/>
        <v>-7.9701666964912778</v>
      </c>
      <c r="AS32">
        <f t="shared" si="8"/>
        <v>8.1296122947893068E-2</v>
      </c>
      <c r="AT32">
        <f t="shared" si="8"/>
        <v>0.1800844343897394</v>
      </c>
      <c r="AU32">
        <f t="shared" si="8"/>
        <v>-7.7087861391536441</v>
      </c>
      <c r="AW32">
        <v>29</v>
      </c>
      <c r="AX32">
        <f>IF(Z32&gt;0, (R32*SUMPRODUCT(K32:$K$98, X32:$X$98)-K32*$AZ$3)/Z32, 0)</f>
        <v>98.424644878656508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5.4821100000000001E-3</v>
      </c>
      <c r="Q33" s="4">
        <f t="shared" si="22"/>
        <v>50</v>
      </c>
      <c r="R33">
        <f t="shared" si="0"/>
        <v>50000</v>
      </c>
      <c r="S33">
        <f t="shared" si="1"/>
        <v>96.723211329290621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66.643135760808164</v>
      </c>
      <c r="AC33">
        <f t="shared" si="19"/>
        <v>64.477158021614471</v>
      </c>
      <c r="AE33">
        <f t="shared" si="2"/>
        <v>0</v>
      </c>
      <c r="AF33">
        <f t="shared" si="3"/>
        <v>0</v>
      </c>
      <c r="AG33">
        <f t="shared" si="3"/>
        <v>-33.330757496307868</v>
      </c>
      <c r="AH33">
        <f t="shared" si="4"/>
        <v>-185.5963013308822</v>
      </c>
      <c r="AI33">
        <f t="shared" si="23"/>
        <v>-218.92705882719008</v>
      </c>
      <c r="AJ33">
        <f t="shared" si="6"/>
        <v>2.1659777391936927</v>
      </c>
      <c r="AK33">
        <f t="shared" si="20"/>
        <v>4.6650195032565716</v>
      </c>
      <c r="AL33">
        <f t="shared" si="24"/>
        <v>-212.09606158473983</v>
      </c>
      <c r="AN33">
        <f t="shared" si="8"/>
        <v>0</v>
      </c>
      <c r="AO33">
        <f t="shared" si="8"/>
        <v>0</v>
      </c>
      <c r="AP33">
        <f t="shared" si="8"/>
        <v>-1.1125114865717223</v>
      </c>
      <c r="AQ33">
        <f t="shared" si="8"/>
        <v>-6.1948192182162423</v>
      </c>
      <c r="AR33">
        <f t="shared" si="8"/>
        <v>-7.3073307047879652</v>
      </c>
      <c r="AS33">
        <f t="shared" si="8"/>
        <v>7.2295840104400835E-2</v>
      </c>
      <c r="AT33">
        <f t="shared" si="8"/>
        <v>0.15570866587802401</v>
      </c>
      <c r="AU33">
        <f t="shared" si="8"/>
        <v>-7.0793261988055409</v>
      </c>
      <c r="AW33">
        <v>30</v>
      </c>
      <c r="AX33">
        <f>IF(Z33&gt;0, (R33*SUMPRODUCT(K33:$K$98, X33:$X$98)-K33*$AZ$3)/Z33, 0)</f>
        <v>96.723211329290621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5.7777469999999997E-3</v>
      </c>
      <c r="Q34" s="4">
        <f t="shared" si="22"/>
        <v>50</v>
      </c>
      <c r="R34">
        <f t="shared" si="0"/>
        <v>50000</v>
      </c>
      <c r="S34">
        <f t="shared" si="1"/>
        <v>95.008207396788194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64.477158021614471</v>
      </c>
      <c r="AC34">
        <f t="shared" si="19"/>
        <v>62.334644002929153</v>
      </c>
      <c r="AE34">
        <f t="shared" si="2"/>
        <v>0</v>
      </c>
      <c r="AF34">
        <f t="shared" si="3"/>
        <v>0</v>
      </c>
      <c r="AG34">
        <f t="shared" si="3"/>
        <v>-32.804873237212774</v>
      </c>
      <c r="AH34">
        <f t="shared" si="4"/>
        <v>-192.57668413202026</v>
      </c>
      <c r="AI34">
        <f t="shared" si="23"/>
        <v>-225.38155736923304</v>
      </c>
      <c r="AJ34">
        <f t="shared" si="6"/>
        <v>2.1425140186853184</v>
      </c>
      <c r="AK34">
        <f t="shared" si="20"/>
        <v>4.5134010615130133</v>
      </c>
      <c r="AL34">
        <f t="shared" si="24"/>
        <v>-218.72564228903471</v>
      </c>
      <c r="AN34">
        <f t="shared" si="8"/>
        <v>0</v>
      </c>
      <c r="AO34">
        <f t="shared" si="8"/>
        <v>0</v>
      </c>
      <c r="AP34">
        <f t="shared" si="8"/>
        <v>-0.97764157303749988</v>
      </c>
      <c r="AQ34">
        <f t="shared" si="8"/>
        <v>-5.7391159857190246</v>
      </c>
      <c r="AR34">
        <f t="shared" si="8"/>
        <v>-6.716757558756524</v>
      </c>
      <c r="AS34">
        <f t="shared" si="8"/>
        <v>6.385059806011846E-2</v>
      </c>
      <c r="AT34">
        <f t="shared" si="8"/>
        <v>0.13450710452742495</v>
      </c>
      <c r="AU34">
        <f t="shared" ref="AU34:AU89" si="25">AL34*$K34</f>
        <v>-6.5183998561689807</v>
      </c>
      <c r="AW34">
        <v>31</v>
      </c>
      <c r="AX34">
        <f>IF(Z34&gt;0, (R34*SUMPRODUCT(K34:$K$98, X34:$X$98)-K34*$AZ$3)/Z34, 0)</f>
        <v>95.008207396788194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6.1180619999999996E-3</v>
      </c>
      <c r="Q35" s="4">
        <f t="shared" si="22"/>
        <v>50</v>
      </c>
      <c r="R35">
        <f t="shared" si="0"/>
        <v>50000</v>
      </c>
      <c r="S35">
        <f t="shared" si="1"/>
        <v>93.278952752095435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62.334644002929153</v>
      </c>
      <c r="AC35">
        <f t="shared" si="19"/>
        <v>60.213657659648462</v>
      </c>
      <c r="AE35">
        <f t="shared" si="2"/>
        <v>0</v>
      </c>
      <c r="AF35">
        <f t="shared" ref="AF35:AG66" si="26">-$Z35*P35</f>
        <v>0</v>
      </c>
      <c r="AG35">
        <f t="shared" si="26"/>
        <v>-32.276122256473236</v>
      </c>
      <c r="AH35">
        <f t="shared" si="4"/>
        <v>-200.70224836740846</v>
      </c>
      <c r="AI35">
        <f t="shared" si="23"/>
        <v>-232.97837062388169</v>
      </c>
      <c r="AJ35">
        <f t="shared" si="6"/>
        <v>2.1209863432806912</v>
      </c>
      <c r="AK35">
        <f t="shared" si="20"/>
        <v>4.3634250802050412</v>
      </c>
      <c r="AL35">
        <f t="shared" si="24"/>
        <v>-226.49395920039595</v>
      </c>
      <c r="AN35">
        <f t="shared" ref="AN35:AT66" si="27">AE35*$K35</f>
        <v>0</v>
      </c>
      <c r="AO35">
        <f t="shared" si="27"/>
        <v>0</v>
      </c>
      <c r="AP35">
        <f t="shared" si="27"/>
        <v>-0.85882489781205695</v>
      </c>
      <c r="AQ35">
        <f t="shared" si="27"/>
        <v>-5.3404212121615648</v>
      </c>
      <c r="AR35">
        <f t="shared" si="27"/>
        <v>-6.1992461099736209</v>
      </c>
      <c r="AS35">
        <f t="shared" si="27"/>
        <v>5.643663960169442E-2</v>
      </c>
      <c r="AT35">
        <f t="shared" si="27"/>
        <v>0.1161049666635863</v>
      </c>
      <c r="AU35">
        <f t="shared" si="25"/>
        <v>-6.0267045037083404</v>
      </c>
      <c r="AW35">
        <v>32</v>
      </c>
      <c r="AX35">
        <f>IF(Z35&gt;0, (R35*SUMPRODUCT(K35:$K$98, X35:$X$98)-K35*$AZ$3)/Z35, 0)</f>
        <v>93.278952752095435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6.4830920000000002E-3</v>
      </c>
      <c r="Q36" s="4">
        <f t="shared" si="22"/>
        <v>50</v>
      </c>
      <c r="R36">
        <f t="shared" si="0"/>
        <v>50000</v>
      </c>
      <c r="S36">
        <f t="shared" si="1"/>
        <v>91.518876648002433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60.213657659648462</v>
      </c>
      <c r="AC36">
        <f t="shared" si="19"/>
        <v>58.103709342521128</v>
      </c>
      <c r="AE36">
        <f t="shared" si="2"/>
        <v>0</v>
      </c>
      <c r="AF36">
        <f t="shared" si="26"/>
        <v>0</v>
      </c>
      <c r="AG36">
        <f t="shared" si="26"/>
        <v>-31.744111963916545</v>
      </c>
      <c r="AH36">
        <f t="shared" si="4"/>
        <v>-209.24906999196358</v>
      </c>
      <c r="AI36">
        <f t="shared" si="23"/>
        <v>-240.99318195588012</v>
      </c>
      <c r="AJ36">
        <f t="shared" si="6"/>
        <v>2.1099483171273334</v>
      </c>
      <c r="AK36">
        <f t="shared" si="20"/>
        <v>4.2149560361753924</v>
      </c>
      <c r="AL36">
        <f t="shared" si="24"/>
        <v>-234.6682776025774</v>
      </c>
      <c r="AN36">
        <f t="shared" si="27"/>
        <v>0</v>
      </c>
      <c r="AO36">
        <f t="shared" si="27"/>
        <v>0</v>
      </c>
      <c r="AP36">
        <f t="shared" si="27"/>
        <v>-0.7541685785799378</v>
      </c>
      <c r="AQ36">
        <f t="shared" si="27"/>
        <v>-4.9712864503626459</v>
      </c>
      <c r="AR36">
        <f t="shared" si="27"/>
        <v>-5.7254550289425836</v>
      </c>
      <c r="AS36">
        <f t="shared" si="27"/>
        <v>5.0127618155260747E-2</v>
      </c>
      <c r="AT36">
        <f t="shared" si="27"/>
        <v>0.10013785883166756</v>
      </c>
      <c r="AU36">
        <f t="shared" si="25"/>
        <v>-5.5751895519556554</v>
      </c>
      <c r="AW36">
        <v>33</v>
      </c>
      <c r="AX36">
        <f>IF(Z36&gt;0, (R36*SUMPRODUCT(K36:$K$98, X36:$X$98)-K36*$AZ$3)/Z36, 0)</f>
        <v>91.518876648002433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6.8699859999999998E-3</v>
      </c>
      <c r="Q37" s="4">
        <f t="shared" si="22"/>
        <v>50</v>
      </c>
      <c r="R37">
        <f t="shared" si="0"/>
        <v>50000</v>
      </c>
      <c r="S37">
        <f t="shared" si="1"/>
        <v>89.745763996906234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58.103709342521128</v>
      </c>
      <c r="AC37">
        <f t="shared" si="19"/>
        <v>56.01677369129618</v>
      </c>
      <c r="AE37">
        <f t="shared" si="2"/>
        <v>0</v>
      </c>
      <c r="AF37">
        <f t="shared" si="26"/>
        <v>0</v>
      </c>
      <c r="AG37">
        <f t="shared" si="26"/>
        <v>-31.208589239502839</v>
      </c>
      <c r="AH37">
        <f t="shared" si="4"/>
        <v>-218.08160477453913</v>
      </c>
      <c r="AI37">
        <f t="shared" si="23"/>
        <v>-249.29019401404196</v>
      </c>
      <c r="AJ37">
        <f t="shared" si="6"/>
        <v>2.0869356512249482</v>
      </c>
      <c r="AK37">
        <f t="shared" si="20"/>
        <v>4.0672596539764792</v>
      </c>
      <c r="AL37">
        <f t="shared" si="24"/>
        <v>-243.1359987088405</v>
      </c>
      <c r="AN37">
        <f t="shared" si="27"/>
        <v>0</v>
      </c>
      <c r="AO37">
        <f t="shared" si="27"/>
        <v>0</v>
      </c>
      <c r="AP37">
        <f t="shared" si="27"/>
        <v>-0.66200514751576278</v>
      </c>
      <c r="AQ37">
        <f t="shared" si="27"/>
        <v>-4.6260067647179204</v>
      </c>
      <c r="AR37">
        <f t="shared" si="27"/>
        <v>-5.2880119122336833</v>
      </c>
      <c r="AS37">
        <f t="shared" si="27"/>
        <v>4.4268650948705454E-2</v>
      </c>
      <c r="AT37">
        <f t="shared" si="27"/>
        <v>8.6275826393570815E-2</v>
      </c>
      <c r="AU37">
        <f t="shared" si="25"/>
        <v>-5.157467434891406</v>
      </c>
      <c r="AW37">
        <v>34</v>
      </c>
      <c r="AX37">
        <f>IF(Z37&gt;0, (R37*SUMPRODUCT(K37:$K$98, X37:$X$98)-K37*$AZ$3)/Z37, 0)</f>
        <v>89.745763996906234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7.3063119999999997E-3</v>
      </c>
      <c r="Q38" s="4">
        <f t="shared" si="22"/>
        <v>50</v>
      </c>
      <c r="R38">
        <f t="shared" si="0"/>
        <v>50000</v>
      </c>
      <c r="S38">
        <f t="shared" si="1"/>
        <v>87.982961178614943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56.01677369129618</v>
      </c>
      <c r="AC38">
        <f t="shared" si="19"/>
        <v>53.96608014009405</v>
      </c>
      <c r="AE38">
        <f t="shared" si="2"/>
        <v>0</v>
      </c>
      <c r="AF38">
        <f t="shared" si="26"/>
        <v>0</v>
      </c>
      <c r="AG38">
        <f t="shared" si="26"/>
        <v>-30.668483657044156</v>
      </c>
      <c r="AH38">
        <f t="shared" si="4"/>
        <v>-228.01969006365044</v>
      </c>
      <c r="AI38">
        <f t="shared" si="23"/>
        <v>-258.68817372069458</v>
      </c>
      <c r="AJ38">
        <f t="shared" si="6"/>
        <v>2.05069355120213</v>
      </c>
      <c r="AK38">
        <f t="shared" si="20"/>
        <v>3.9211741583907331</v>
      </c>
      <c r="AL38">
        <f t="shared" si="24"/>
        <v>-252.71630601110172</v>
      </c>
      <c r="AN38">
        <f t="shared" si="27"/>
        <v>0</v>
      </c>
      <c r="AO38">
        <f t="shared" si="27"/>
        <v>0</v>
      </c>
      <c r="AP38">
        <f t="shared" si="27"/>
        <v>-0.58084667847075788</v>
      </c>
      <c r="AQ38">
        <f t="shared" si="27"/>
        <v>-4.318585851210881</v>
      </c>
      <c r="AR38">
        <f t="shared" si="27"/>
        <v>-4.899432529681639</v>
      </c>
      <c r="AS38">
        <f t="shared" si="27"/>
        <v>3.8839172849146425E-2</v>
      </c>
      <c r="AT38">
        <f t="shared" si="27"/>
        <v>7.4265197167108429E-2</v>
      </c>
      <c r="AU38">
        <f t="shared" si="25"/>
        <v>-4.7863281596653842</v>
      </c>
      <c r="AW38">
        <v>35</v>
      </c>
      <c r="AX38">
        <f>IF(Z38&gt;0, (R38*SUMPRODUCT(K38:$K$98, X38:$X$98)-K38*$AZ$3)/Z38, 0)</f>
        <v>87.982961178614943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7.7977719999999997E-3</v>
      </c>
      <c r="Q39" s="4">
        <f t="shared" si="22"/>
        <v>50</v>
      </c>
      <c r="R39">
        <f t="shared" si="0"/>
        <v>50000</v>
      </c>
      <c r="S39">
        <f t="shared" si="1"/>
        <v>86.225607561457522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53.96608014009405</v>
      </c>
      <c r="AC39">
        <f t="shared" si="19"/>
        <v>51.946881086665144</v>
      </c>
      <c r="AE39">
        <f t="shared" si="2"/>
        <v>0</v>
      </c>
      <c r="AF39">
        <f t="shared" si="26"/>
        <v>0</v>
      </c>
      <c r="AG39">
        <f t="shared" si="26"/>
        <v>-30.122652977330354</v>
      </c>
      <c r="AH39">
        <f t="shared" si="4"/>
        <v>-239.1458431433565</v>
      </c>
      <c r="AI39">
        <f t="shared" si="23"/>
        <v>-269.26849612068685</v>
      </c>
      <c r="AJ39">
        <f t="shared" si="6"/>
        <v>2.0191990534289062</v>
      </c>
      <c r="AK39">
        <f t="shared" si="20"/>
        <v>3.7776256098065839</v>
      </c>
      <c r="AL39">
        <f t="shared" si="24"/>
        <v>-263.47167145745135</v>
      </c>
      <c r="AN39">
        <f t="shared" si="27"/>
        <v>0</v>
      </c>
      <c r="AO39">
        <f t="shared" si="27"/>
        <v>0</v>
      </c>
      <c r="AP39">
        <f t="shared" si="27"/>
        <v>-0.50938294796462313</v>
      </c>
      <c r="AQ39">
        <f t="shared" si="27"/>
        <v>-4.0440267550645332</v>
      </c>
      <c r="AR39">
        <f t="shared" si="27"/>
        <v>-4.5534097030291569</v>
      </c>
      <c r="AS39">
        <f t="shared" si="27"/>
        <v>3.4145251652869135E-2</v>
      </c>
      <c r="AT39">
        <f t="shared" si="27"/>
        <v>6.3880763453275147E-2</v>
      </c>
      <c r="AU39">
        <f t="shared" si="25"/>
        <v>-4.4553836879230122</v>
      </c>
      <c r="AW39">
        <v>36</v>
      </c>
      <c r="AX39">
        <f>IF(Z39&gt;0, (R39*SUMPRODUCT(K39:$K$98, X39:$X$98)-K39*$AZ$3)/Z39, 0)</f>
        <v>86.225607561457522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8.3605269999999995E-3</v>
      </c>
      <c r="Q40" s="4">
        <f t="shared" si="22"/>
        <v>50</v>
      </c>
      <c r="R40">
        <f t="shared" si="0"/>
        <v>50000</v>
      </c>
      <c r="S40">
        <f t="shared" si="1"/>
        <v>84.471726489217346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51.946881086665144</v>
      </c>
      <c r="AC40">
        <f t="shared" si="19"/>
        <v>49.955878258191646</v>
      </c>
      <c r="AE40">
        <f t="shared" si="2"/>
        <v>0</v>
      </c>
      <c r="AF40">
        <f t="shared" si="26"/>
        <v>0</v>
      </c>
      <c r="AG40">
        <f t="shared" si="26"/>
        <v>-29.569585194028452</v>
      </c>
      <c r="AH40">
        <f t="shared" si="4"/>
        <v>-251.84125352860082</v>
      </c>
      <c r="AI40">
        <f t="shared" si="23"/>
        <v>-281.41083872262925</v>
      </c>
      <c r="AJ40">
        <f t="shared" si="6"/>
        <v>1.9910028284734977</v>
      </c>
      <c r="AK40">
        <f t="shared" si="20"/>
        <v>3.6362816760665604</v>
      </c>
      <c r="AL40">
        <f t="shared" si="24"/>
        <v>-275.78355421808919</v>
      </c>
      <c r="AN40">
        <f t="shared" si="27"/>
        <v>0</v>
      </c>
      <c r="AO40">
        <f t="shared" si="27"/>
        <v>0</v>
      </c>
      <c r="AP40">
        <f t="shared" si="27"/>
        <v>-0.44645572195998129</v>
      </c>
      <c r="AQ40">
        <f t="shared" si="27"/>
        <v>-3.802419544462345</v>
      </c>
      <c r="AR40">
        <f t="shared" si="27"/>
        <v>-4.2488752664223259</v>
      </c>
      <c r="AS40">
        <f t="shared" si="27"/>
        <v>3.0061111759863701E-2</v>
      </c>
      <c r="AT40">
        <f t="shared" si="27"/>
        <v>5.4902317712119918E-2</v>
      </c>
      <c r="AU40">
        <f t="shared" si="25"/>
        <v>-4.1639118369503425</v>
      </c>
      <c r="AW40">
        <v>37</v>
      </c>
      <c r="AX40">
        <f>IF(Z40&gt;0, (R40*SUMPRODUCT(K40:$K$98, X40:$X$98)-K40*$AZ$3)/Z40, 0)</f>
        <v>84.471726489217346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9.009787E-3</v>
      </c>
      <c r="Q41" s="4">
        <f t="shared" si="22"/>
        <v>50</v>
      </c>
      <c r="R41">
        <f t="shared" si="0"/>
        <v>50000</v>
      </c>
      <c r="S41">
        <f t="shared" si="1"/>
        <v>82.714055563805545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49.955878258191646</v>
      </c>
      <c r="AC41">
        <f t="shared" si="19"/>
        <v>47.986515791042741</v>
      </c>
      <c r="AE41">
        <f t="shared" si="2"/>
        <v>0</v>
      </c>
      <c r="AF41">
        <f t="shared" si="26"/>
        <v>0</v>
      </c>
      <c r="AG41">
        <f t="shared" si="26"/>
        <v>-29.007473677811618</v>
      </c>
      <c r="AH41">
        <f t="shared" si="4"/>
        <v>-266.41566427654999</v>
      </c>
      <c r="AI41">
        <f t="shared" si="23"/>
        <v>-295.42313795436161</v>
      </c>
      <c r="AJ41">
        <f t="shared" si="6"/>
        <v>1.9693624671489047</v>
      </c>
      <c r="AK41">
        <f t="shared" si="20"/>
        <v>3.4969114780734154</v>
      </c>
      <c r="AL41">
        <f t="shared" si="24"/>
        <v>-289.95686400913928</v>
      </c>
      <c r="AN41">
        <f t="shared" si="27"/>
        <v>0</v>
      </c>
      <c r="AO41">
        <f t="shared" si="27"/>
        <v>0</v>
      </c>
      <c r="AP41">
        <f t="shared" si="27"/>
        <v>-0.39104347658981325</v>
      </c>
      <c r="AQ41">
        <f t="shared" si="27"/>
        <v>-3.5914919283845119</v>
      </c>
      <c r="AR41">
        <f t="shared" si="27"/>
        <v>-3.9825354049743251</v>
      </c>
      <c r="AS41">
        <f t="shared" si="27"/>
        <v>2.6548549328115702E-2</v>
      </c>
      <c r="AT41">
        <f t="shared" si="27"/>
        <v>4.7141107043687014E-2</v>
      </c>
      <c r="AU41">
        <f t="shared" si="25"/>
        <v>-3.9088457486025225</v>
      </c>
      <c r="AW41">
        <v>38</v>
      </c>
      <c r="AX41">
        <f>IF(Z41&gt;0, (R41*SUMPRODUCT(K41:$K$98, X41:$X$98)-K41*$AZ$3)/Z41, 0)</f>
        <v>82.714055563805545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9.7579090000000004E-3</v>
      </c>
      <c r="Q42" s="4">
        <f t="shared" si="22"/>
        <v>50</v>
      </c>
      <c r="R42">
        <f t="shared" si="0"/>
        <v>50000</v>
      </c>
      <c r="S42">
        <f t="shared" si="1"/>
        <v>80.943801047823825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47.986515791042741</v>
      </c>
      <c r="AC42">
        <f t="shared" si="19"/>
        <v>46.031681967402371</v>
      </c>
      <c r="AE42">
        <f t="shared" si="2"/>
        <v>0</v>
      </c>
      <c r="AF42">
        <f t="shared" si="26"/>
        <v>0</v>
      </c>
      <c r="AG42">
        <f t="shared" si="26"/>
        <v>-28.434346652565516</v>
      </c>
      <c r="AH42">
        <f t="shared" si="4"/>
        <v>-283.0522884679811</v>
      </c>
      <c r="AI42">
        <f t="shared" si="23"/>
        <v>-311.48663512054662</v>
      </c>
      <c r="AJ42">
        <f t="shared" si="6"/>
        <v>1.9548338236403708</v>
      </c>
      <c r="AK42">
        <f t="shared" si="20"/>
        <v>3.3590561053729924</v>
      </c>
      <c r="AL42">
        <f t="shared" si="24"/>
        <v>-306.17274519153324</v>
      </c>
      <c r="AN42">
        <f t="shared" si="27"/>
        <v>0</v>
      </c>
      <c r="AO42">
        <f t="shared" si="27"/>
        <v>0</v>
      </c>
      <c r="AP42">
        <f t="shared" si="27"/>
        <v>-0.3422475671109893</v>
      </c>
      <c r="AQ42">
        <f t="shared" si="27"/>
        <v>-3.4069345175062749</v>
      </c>
      <c r="AR42">
        <f t="shared" si="27"/>
        <v>-3.7491820846172641</v>
      </c>
      <c r="AS42">
        <f t="shared" si="27"/>
        <v>2.3529189132496742E-2</v>
      </c>
      <c r="AT42">
        <f t="shared" si="27"/>
        <v>4.0430989813141888E-2</v>
      </c>
      <c r="AU42">
        <f t="shared" si="25"/>
        <v>-3.6852219056716256</v>
      </c>
      <c r="AW42">
        <v>39</v>
      </c>
      <c r="AX42">
        <f>IF(Z42&gt;0, (R42*SUMPRODUCT(K42:$K$98, X42:$X$98)-K42*$AZ$3)/Z42, 0)</f>
        <v>80.943801047823825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1.0650522000000001E-2</v>
      </c>
      <c r="Q43" s="4">
        <f t="shared" si="22"/>
        <v>50</v>
      </c>
      <c r="R43">
        <f t="shared" si="0"/>
        <v>50000</v>
      </c>
      <c r="S43">
        <f t="shared" si="1"/>
        <v>79.157165918900489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46.031681967402371</v>
      </c>
      <c r="AC43">
        <f t="shared" si="19"/>
        <v>44.086049329131946</v>
      </c>
      <c r="AE43">
        <f t="shared" si="2"/>
        <v>0</v>
      </c>
      <c r="AF43">
        <f t="shared" si="26"/>
        <v>0</v>
      </c>
      <c r="AG43">
        <f t="shared" si="26"/>
        <v>-27.847162551461086</v>
      </c>
      <c r="AH43">
        <f t="shared" si="4"/>
        <v>-302.84063457877545</v>
      </c>
      <c r="AI43">
        <f t="shared" si="23"/>
        <v>-330.68779713023656</v>
      </c>
      <c r="AJ43">
        <f t="shared" si="6"/>
        <v>1.9456326382704248</v>
      </c>
      <c r="AK43">
        <f t="shared" si="20"/>
        <v>3.2222177377181662</v>
      </c>
      <c r="AL43">
        <f t="shared" si="24"/>
        <v>-325.519946754248</v>
      </c>
      <c r="AN43">
        <f t="shared" si="27"/>
        <v>0</v>
      </c>
      <c r="AO43">
        <f t="shared" si="27"/>
        <v>0</v>
      </c>
      <c r="AP43">
        <f t="shared" si="27"/>
        <v>-0.29926783589010475</v>
      </c>
      <c r="AQ43">
        <f t="shared" si="27"/>
        <v>-3.2545671812161325</v>
      </c>
      <c r="AR43">
        <f t="shared" si="27"/>
        <v>-3.5538350171062372</v>
      </c>
      <c r="AS43">
        <f t="shared" si="27"/>
        <v>2.0909321300377683E-2</v>
      </c>
      <c r="AT43">
        <f t="shared" si="27"/>
        <v>3.4628523726667061E-2</v>
      </c>
      <c r="AU43">
        <f t="shared" si="25"/>
        <v>-3.4982971720791931</v>
      </c>
      <c r="AW43">
        <v>40</v>
      </c>
      <c r="AX43">
        <f>IF(Z43&gt;0, (R43*SUMPRODUCT(K43:$K$98, X43:$X$98)-K43*$AZ$3)/Z43, 0)</f>
        <v>79.157165918900489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1.1678121E-2</v>
      </c>
      <c r="Q44" s="4">
        <f t="shared" si="22"/>
        <v>50</v>
      </c>
      <c r="R44">
        <f t="shared" si="0"/>
        <v>50000</v>
      </c>
      <c r="S44">
        <f t="shared" si="1"/>
        <v>77.33263699956629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44.086049329131946</v>
      </c>
      <c r="AC44">
        <f t="shared" si="19"/>
        <v>42.136215968662093</v>
      </c>
      <c r="AE44">
        <f t="shared" si="2"/>
        <v>0</v>
      </c>
      <c r="AF44">
        <f t="shared" si="26"/>
        <v>0</v>
      </c>
      <c r="AG44">
        <f t="shared" si="26"/>
        <v>-27.243488392163844</v>
      </c>
      <c r="AH44">
        <f t="shared" si="4"/>
        <v>-325.20253378263129</v>
      </c>
      <c r="AI44">
        <f t="shared" si="23"/>
        <v>-352.44602217479513</v>
      </c>
      <c r="AJ44">
        <f t="shared" si="6"/>
        <v>1.949833360469853</v>
      </c>
      <c r="AK44">
        <f t="shared" si="20"/>
        <v>3.0860234530392363</v>
      </c>
      <c r="AL44">
        <f t="shared" si="24"/>
        <v>-347.41016536128603</v>
      </c>
      <c r="AN44">
        <f t="shared" si="27"/>
        <v>0</v>
      </c>
      <c r="AO44">
        <f t="shared" si="27"/>
        <v>0</v>
      </c>
      <c r="AP44">
        <f t="shared" si="27"/>
        <v>-0.26141095672524189</v>
      </c>
      <c r="AQ44">
        <f t="shared" si="27"/>
        <v>-3.1204339276185586</v>
      </c>
      <c r="AR44">
        <f t="shared" si="27"/>
        <v>-3.3818448843438005</v>
      </c>
      <c r="AS44">
        <f t="shared" si="27"/>
        <v>1.870934429828109E-2</v>
      </c>
      <c r="AT44">
        <f t="shared" si="27"/>
        <v>2.9611492174679128E-2</v>
      </c>
      <c r="AU44">
        <f t="shared" si="25"/>
        <v>-3.3335240478708403</v>
      </c>
      <c r="AW44">
        <v>41</v>
      </c>
      <c r="AX44">
        <f>IF(Z44&gt;0, (R44*SUMPRODUCT(K44:$K$98, X44:$X$98)-K44*$AZ$3)/Z44, 0)</f>
        <v>77.33263699956629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1.2859717E-2</v>
      </c>
      <c r="Q45" s="4">
        <f t="shared" si="22"/>
        <v>50</v>
      </c>
      <c r="R45">
        <f t="shared" si="0"/>
        <v>50000</v>
      </c>
      <c r="S45">
        <f t="shared" si="1"/>
        <v>75.468916900946894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42.136215968662093</v>
      </c>
      <c r="AC45">
        <f t="shared" si="19"/>
        <v>40.180722952424134</v>
      </c>
      <c r="AE45">
        <f t="shared" si="2"/>
        <v>0</v>
      </c>
      <c r="AF45">
        <f t="shared" si="26"/>
        <v>0</v>
      </c>
      <c r="AG45">
        <f t="shared" si="26"/>
        <v>-26.620709957426193</v>
      </c>
      <c r="AH45">
        <f t="shared" si="4"/>
        <v>-350.34355081601205</v>
      </c>
      <c r="AI45">
        <f t="shared" si="23"/>
        <v>-376.96426077343824</v>
      </c>
      <c r="AJ45">
        <f t="shared" si="6"/>
        <v>1.9554930162379591</v>
      </c>
      <c r="AK45">
        <f t="shared" si="20"/>
        <v>2.9495351178063469</v>
      </c>
      <c r="AL45">
        <f t="shared" si="24"/>
        <v>-372.05923263939394</v>
      </c>
      <c r="AN45">
        <f t="shared" si="27"/>
        <v>0</v>
      </c>
      <c r="AO45">
        <f t="shared" si="27"/>
        <v>0</v>
      </c>
      <c r="AP45">
        <f t="shared" si="27"/>
        <v>-0.22806712163732459</v>
      </c>
      <c r="AQ45">
        <f t="shared" si="27"/>
        <v>-3.0014918965945152</v>
      </c>
      <c r="AR45">
        <f t="shared" si="27"/>
        <v>-3.2295590182318397</v>
      </c>
      <c r="AS45">
        <f t="shared" si="27"/>
        <v>1.6753259560264602E-2</v>
      </c>
      <c r="AT45">
        <f t="shared" si="27"/>
        <v>2.526949828017808E-2</v>
      </c>
      <c r="AU45">
        <f t="shared" si="25"/>
        <v>-3.187536260391397</v>
      </c>
      <c r="AW45">
        <v>42</v>
      </c>
      <c r="AX45">
        <f>IF(Z45&gt;0, (R45*SUMPRODUCT(K45:$K$98, X45:$X$98)-K45*$AZ$3)/Z45, 0)</f>
        <v>75.468916900946894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1.4223828000000001E-2</v>
      </c>
      <c r="Q46" s="4">
        <f t="shared" si="22"/>
        <v>50</v>
      </c>
      <c r="R46">
        <f t="shared" si="0"/>
        <v>50000</v>
      </c>
      <c r="S46">
        <f t="shared" si="1"/>
        <v>73.567083098449004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40.180722952424134</v>
      </c>
      <c r="AC46">
        <f t="shared" si="19"/>
        <v>38.219356869562333</v>
      </c>
      <c r="AE46">
        <f t="shared" si="2"/>
        <v>0</v>
      </c>
      <c r="AF46">
        <f t="shared" si="26"/>
        <v>0</v>
      </c>
      <c r="AG46">
        <f t="shared" si="26"/>
        <v>-25.975854458179615</v>
      </c>
      <c r="AH46">
        <f t="shared" si="4"/>
        <v>-378.64839967231751</v>
      </c>
      <c r="AI46">
        <f t="shared" si="23"/>
        <v>-404.62425413049715</v>
      </c>
      <c r="AJ46">
        <f t="shared" si="6"/>
        <v>1.9613660828618009</v>
      </c>
      <c r="AK46">
        <f t="shared" si="20"/>
        <v>2.8126506066696897</v>
      </c>
      <c r="AL46">
        <f t="shared" si="24"/>
        <v>-399.85023744096566</v>
      </c>
      <c r="AN46">
        <f t="shared" si="27"/>
        <v>0</v>
      </c>
      <c r="AO46">
        <f t="shared" si="27"/>
        <v>0</v>
      </c>
      <c r="AP46">
        <f t="shared" si="27"/>
        <v>-0.19869862759850623</v>
      </c>
      <c r="AQ46">
        <f t="shared" si="27"/>
        <v>-2.8964174202003425</v>
      </c>
      <c r="AR46">
        <f t="shared" si="27"/>
        <v>-3.0951160477988489</v>
      </c>
      <c r="AS46">
        <f t="shared" si="27"/>
        <v>1.5003192657640472E-2</v>
      </c>
      <c r="AT46">
        <f t="shared" si="27"/>
        <v>2.1514973313356747E-2</v>
      </c>
      <c r="AU46">
        <f t="shared" si="25"/>
        <v>-3.0585978818278519</v>
      </c>
      <c r="AW46">
        <v>43</v>
      </c>
      <c r="AX46">
        <f>IF(Z46&gt;0, (R46*SUMPRODUCT(K46:$K$98, X46:$X$98)-K46*$AZ$3)/Z46, 0)</f>
        <v>73.567083098449004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1.5749540999999999E-2</v>
      </c>
      <c r="Q47" s="4">
        <f t="shared" si="22"/>
        <v>50</v>
      </c>
      <c r="R47">
        <f t="shared" si="0"/>
        <v>50000</v>
      </c>
      <c r="S47">
        <f t="shared" si="1"/>
        <v>71.623740895444456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38.219356869562333</v>
      </c>
      <c r="AC47">
        <f t="shared" si="19"/>
        <v>36.251623211623318</v>
      </c>
      <c r="AE47">
        <f t="shared" si="2"/>
        <v>0</v>
      </c>
      <c r="AF47">
        <f t="shared" si="26"/>
        <v>0</v>
      </c>
      <c r="AG47">
        <f t="shared" si="26"/>
        <v>-25.306988128798686</v>
      </c>
      <c r="AH47">
        <f t="shared" si="4"/>
        <v>-409.10778479913256</v>
      </c>
      <c r="AI47">
        <f t="shared" si="23"/>
        <v>-434.41477292793127</v>
      </c>
      <c r="AJ47">
        <f t="shared" si="6"/>
        <v>1.9677336579390143</v>
      </c>
      <c r="AK47">
        <f t="shared" si="20"/>
        <v>2.6753549808693635</v>
      </c>
      <c r="AL47">
        <f t="shared" si="24"/>
        <v>-429.7716842891229</v>
      </c>
      <c r="AN47">
        <f t="shared" si="27"/>
        <v>0</v>
      </c>
      <c r="AO47">
        <f t="shared" si="27"/>
        <v>0</v>
      </c>
      <c r="AP47">
        <f t="shared" si="27"/>
        <v>-0.17284127601831673</v>
      </c>
      <c r="AQ47">
        <f t="shared" si="27"/>
        <v>-2.7941180196485753</v>
      </c>
      <c r="AR47">
        <f t="shared" si="27"/>
        <v>-2.9669592956668924</v>
      </c>
      <c r="AS47">
        <f t="shared" si="27"/>
        <v>1.343919689579093E-2</v>
      </c>
      <c r="AT47">
        <f t="shared" si="27"/>
        <v>1.8272098060108849E-2</v>
      </c>
      <c r="AU47">
        <f t="shared" si="25"/>
        <v>-2.9352480007109927</v>
      </c>
      <c r="AW47">
        <v>44</v>
      </c>
      <c r="AX47">
        <f>IF(Z47&gt;0, (R47*SUMPRODUCT(K47:$K$98, X47:$X$98)-K47*$AZ$3)/Z47, 0)</f>
        <v>71.623740895444456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1.7447312E-2</v>
      </c>
      <c r="Q48" s="4">
        <f t="shared" si="22"/>
        <v>50</v>
      </c>
      <c r="R48">
        <f t="shared" si="0"/>
        <v>50000</v>
      </c>
      <c r="S48">
        <f t="shared" si="1"/>
        <v>69.65333717448847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36.251623211623318</v>
      </c>
      <c r="AC48">
        <f t="shared" si="19"/>
        <v>34.286687122565219</v>
      </c>
      <c r="AE48">
        <f t="shared" si="2"/>
        <v>0</v>
      </c>
      <c r="AF48">
        <f t="shared" si="26"/>
        <v>0</v>
      </c>
      <c r="AG48">
        <f t="shared" si="26"/>
        <v>-24.612379329847251</v>
      </c>
      <c r="AH48">
        <f t="shared" si="4"/>
        <v>-441.5389176634468</v>
      </c>
      <c r="AI48">
        <f t="shared" si="23"/>
        <v>-466.15129699329407</v>
      </c>
      <c r="AJ48">
        <f t="shared" si="6"/>
        <v>1.9649360890580994</v>
      </c>
      <c r="AK48">
        <f t="shared" si="20"/>
        <v>2.5376136248136327</v>
      </c>
      <c r="AL48">
        <f t="shared" si="24"/>
        <v>-461.64874727942237</v>
      </c>
      <c r="AN48">
        <f t="shared" si="27"/>
        <v>0</v>
      </c>
      <c r="AO48">
        <f t="shared" si="27"/>
        <v>0</v>
      </c>
      <c r="AP48">
        <f t="shared" si="27"/>
        <v>-0.150086828204432</v>
      </c>
      <c r="AQ48">
        <f t="shared" si="27"/>
        <v>-2.6925139903300797</v>
      </c>
      <c r="AR48">
        <f t="shared" si="27"/>
        <v>-2.8426008185345117</v>
      </c>
      <c r="AS48">
        <f t="shared" si="27"/>
        <v>1.1982223306363357E-2</v>
      </c>
      <c r="AT48">
        <f t="shared" si="27"/>
        <v>1.5474423461967396E-2</v>
      </c>
      <c r="AU48">
        <f t="shared" si="25"/>
        <v>-2.8151441717661809</v>
      </c>
      <c r="AW48">
        <v>45</v>
      </c>
      <c r="AX48">
        <f>IF(Z48&gt;0, (R48*SUMPRODUCT(K48:$K$98, X48:$X$98)-K48*$AZ$3)/Z48, 0)</f>
        <v>69.65333717448847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1.9300032000000002E-2</v>
      </c>
      <c r="Q49" s="4">
        <f t="shared" si="22"/>
        <v>50</v>
      </c>
      <c r="R49">
        <f t="shared" si="0"/>
        <v>50000</v>
      </c>
      <c r="S49">
        <f t="shared" si="1"/>
        <v>67.670241871601036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34.286687122565219</v>
      </c>
      <c r="AC49">
        <f t="shared" si="19"/>
        <v>32.334514141690917</v>
      </c>
      <c r="AE49">
        <f t="shared" si="2"/>
        <v>0</v>
      </c>
      <c r="AF49">
        <f t="shared" si="26"/>
        <v>0</v>
      </c>
      <c r="AG49">
        <f t="shared" si="26"/>
        <v>-23.891235827886586</v>
      </c>
      <c r="AH49">
        <f t="shared" si="4"/>
        <v>-475.01970866219051</v>
      </c>
      <c r="AI49">
        <f t="shared" si="23"/>
        <v>-498.9109444900771</v>
      </c>
      <c r="AJ49">
        <f t="shared" si="6"/>
        <v>1.9521729808743018</v>
      </c>
      <c r="AK49">
        <f t="shared" si="20"/>
        <v>2.4000680985795655</v>
      </c>
      <c r="AL49">
        <f t="shared" si="24"/>
        <v>-494.55870341062325</v>
      </c>
      <c r="AN49">
        <f t="shared" si="27"/>
        <v>0</v>
      </c>
      <c r="AO49">
        <f t="shared" si="27"/>
        <v>0</v>
      </c>
      <c r="AP49">
        <f t="shared" si="27"/>
        <v>-0.13007971369219967</v>
      </c>
      <c r="AQ49">
        <f t="shared" si="27"/>
        <v>-2.5863219527893215</v>
      </c>
      <c r="AR49">
        <f t="shared" si="27"/>
        <v>-2.7164016664815209</v>
      </c>
      <c r="AS49">
        <f t="shared" si="27"/>
        <v>1.062892285100517E-2</v>
      </c>
      <c r="AT49">
        <f t="shared" si="27"/>
        <v>1.3067560562966034E-2</v>
      </c>
      <c r="AU49">
        <f t="shared" si="25"/>
        <v>-2.6927051830675501</v>
      </c>
      <c r="AW49">
        <v>46</v>
      </c>
      <c r="AX49">
        <f>IF(Z49&gt;0, (R49*SUMPRODUCT(K49:$K$98, X49:$X$98)-K49*$AZ$3)/Z49, 0)</f>
        <v>67.670241871601036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2.1337168E-2</v>
      </c>
      <c r="Q50" s="4">
        <f t="shared" si="22"/>
        <v>50</v>
      </c>
      <c r="R50">
        <f t="shared" si="0"/>
        <v>50000</v>
      </c>
      <c r="S50">
        <f t="shared" si="1"/>
        <v>65.699778358540655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32.334514141690917</v>
      </c>
      <c r="AC50">
        <f t="shared" si="19"/>
        <v>30.409210947344256</v>
      </c>
      <c r="AE50">
        <f t="shared" si="2"/>
        <v>0</v>
      </c>
      <c r="AF50">
        <f t="shared" si="26"/>
        <v>0</v>
      </c>
      <c r="AG50">
        <f t="shared" si="26"/>
        <v>-23.142552157020486</v>
      </c>
      <c r="AH50">
        <f t="shared" si="4"/>
        <v>-509.77131258723517</v>
      </c>
      <c r="AI50">
        <f t="shared" si="23"/>
        <v>-532.91386474425565</v>
      </c>
      <c r="AJ50">
        <f t="shared" si="6"/>
        <v>1.925303194346661</v>
      </c>
      <c r="AK50">
        <f t="shared" si="20"/>
        <v>2.2634159899183643</v>
      </c>
      <c r="AL50">
        <f t="shared" si="24"/>
        <v>-528.72514555999066</v>
      </c>
      <c r="AN50">
        <f t="shared" si="27"/>
        <v>0</v>
      </c>
      <c r="AO50">
        <f t="shared" si="27"/>
        <v>0</v>
      </c>
      <c r="AP50">
        <f t="shared" si="27"/>
        <v>-0.11250302129538865</v>
      </c>
      <c r="AQ50">
        <f t="shared" si="27"/>
        <v>-2.4781542003949681</v>
      </c>
      <c r="AR50">
        <f t="shared" si="27"/>
        <v>-2.5906572216903565</v>
      </c>
      <c r="AS50">
        <f t="shared" si="27"/>
        <v>9.359487441317229E-3</v>
      </c>
      <c r="AT50">
        <f t="shared" si="27"/>
        <v>1.1003157110174706E-2</v>
      </c>
      <c r="AU50">
        <f t="shared" si="25"/>
        <v>-2.5702945771388648</v>
      </c>
      <c r="AW50">
        <v>47</v>
      </c>
      <c r="AX50">
        <f>IF(Z50&gt;0, (R50*SUMPRODUCT(K50:$K$98, X50:$X$98)-K50*$AZ$3)/Z50, 0)</f>
        <v>65.699778358540655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2.3628113999999999E-2</v>
      </c>
      <c r="Q51" s="4">
        <f t="shared" si="22"/>
        <v>50</v>
      </c>
      <c r="R51">
        <f t="shared" si="0"/>
        <v>50000</v>
      </c>
      <c r="S51">
        <f t="shared" si="1"/>
        <v>63.76510118921383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30.409210947344256</v>
      </c>
      <c r="AC51">
        <f t="shared" si="19"/>
        <v>28.521252066987376</v>
      </c>
      <c r="AE51">
        <f t="shared" si="2"/>
        <v>0</v>
      </c>
      <c r="AF51">
        <f t="shared" si="26"/>
        <v>0</v>
      </c>
      <c r="AG51">
        <f t="shared" si="26"/>
        <v>-22.364311774833254</v>
      </c>
      <c r="AH51">
        <f t="shared" si="4"/>
        <v>-546.81486061702594</v>
      </c>
      <c r="AI51">
        <f t="shared" si="23"/>
        <v>-569.1791723918592</v>
      </c>
      <c r="AJ51">
        <f t="shared" si="6"/>
        <v>1.8879588803568801</v>
      </c>
      <c r="AK51">
        <f t="shared" si="20"/>
        <v>2.1286447663140979</v>
      </c>
      <c r="AL51">
        <f t="shared" si="24"/>
        <v>-565.1625687451882</v>
      </c>
      <c r="AN51">
        <f t="shared" si="27"/>
        <v>0</v>
      </c>
      <c r="AO51">
        <f t="shared" si="27"/>
        <v>0</v>
      </c>
      <c r="AP51">
        <f t="shared" si="27"/>
        <v>-9.707121149100259E-2</v>
      </c>
      <c r="AQ51">
        <f t="shared" si="27"/>
        <v>-2.3734234040284563</v>
      </c>
      <c r="AR51">
        <f t="shared" si="27"/>
        <v>-2.4704946155194589</v>
      </c>
      <c r="AS51">
        <f t="shared" si="27"/>
        <v>8.1945940302831245E-3</v>
      </c>
      <c r="AT51">
        <f t="shared" si="27"/>
        <v>9.2392794547165175E-3</v>
      </c>
      <c r="AU51">
        <f t="shared" si="25"/>
        <v>-2.453060742034459</v>
      </c>
      <c r="AW51">
        <v>48</v>
      </c>
      <c r="AX51">
        <f>IF(Z51&gt;0, (R51*SUMPRODUCT(K51:$K$98, X51:$X$98)-K51*$AZ$3)/Z51, 0)</f>
        <v>63.76510118921383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2.6203289000000001E-2</v>
      </c>
      <c r="Q52" s="4">
        <f t="shared" si="22"/>
        <v>50</v>
      </c>
      <c r="R52">
        <f t="shared" si="0"/>
        <v>50000</v>
      </c>
      <c r="S52">
        <f t="shared" si="1"/>
        <v>61.87710913035275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28.521252066987376</v>
      </c>
      <c r="AC52">
        <f t="shared" si="19"/>
        <v>26.674788770135784</v>
      </c>
      <c r="AE52">
        <f t="shared" si="2"/>
        <v>0</v>
      </c>
      <c r="AF52">
        <f t="shared" si="26"/>
        <v>0</v>
      </c>
      <c r="AG52">
        <f t="shared" si="26"/>
        <v>-21.554650132362863</v>
      </c>
      <c r="AH52">
        <f t="shared" si="4"/>
        <v>-586.01852472205871</v>
      </c>
      <c r="AI52">
        <f t="shared" si="23"/>
        <v>-607.57317485442161</v>
      </c>
      <c r="AJ52">
        <f t="shared" si="6"/>
        <v>1.8464632968515922</v>
      </c>
      <c r="AK52">
        <f t="shared" si="20"/>
        <v>1.9964876446891164</v>
      </c>
      <c r="AL52">
        <f t="shared" si="24"/>
        <v>-603.730223912881</v>
      </c>
      <c r="AN52">
        <f t="shared" si="27"/>
        <v>0</v>
      </c>
      <c r="AO52">
        <f t="shared" si="27"/>
        <v>0</v>
      </c>
      <c r="AP52">
        <f t="shared" si="27"/>
        <v>-8.3532959256976513E-2</v>
      </c>
      <c r="AQ52">
        <f t="shared" si="27"/>
        <v>-2.2710580431061262</v>
      </c>
      <c r="AR52">
        <f t="shared" si="27"/>
        <v>-2.3545910023631031</v>
      </c>
      <c r="AS52">
        <f t="shared" si="27"/>
        <v>7.1557896972693023E-3</v>
      </c>
      <c r="AT52">
        <f t="shared" si="27"/>
        <v>7.7371945291041947E-3</v>
      </c>
      <c r="AU52">
        <f t="shared" si="25"/>
        <v>-2.3396980181367297</v>
      </c>
      <c r="AW52">
        <v>49</v>
      </c>
      <c r="AX52">
        <f>IF(Z52&gt;0, (R52*SUMPRODUCT(K52:$K$98, X52:$X$98)-K52*$AZ$3)/Z52, 0)</f>
        <v>61.87710913035275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2.9108322999999998E-2</v>
      </c>
      <c r="Q53" s="4">
        <f t="shared" si="22"/>
        <v>50</v>
      </c>
      <c r="R53">
        <f t="shared" si="0"/>
        <v>50000</v>
      </c>
      <c r="S53">
        <f t="shared" si="1"/>
        <v>60.048789194077671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26.674788770135784</v>
      </c>
      <c r="AC53">
        <f t="shared" si="19"/>
        <v>24.87423082272328</v>
      </c>
      <c r="AE53">
        <f t="shared" si="2"/>
        <v>0</v>
      </c>
      <c r="AF53">
        <f t="shared" si="26"/>
        <v>0</v>
      </c>
      <c r="AG53">
        <f t="shared" si="26"/>
        <v>-20.711683912834424</v>
      </c>
      <c r="AH53">
        <f t="shared" si="4"/>
        <v>-627.41971820481092</v>
      </c>
      <c r="AI53">
        <f t="shared" si="23"/>
        <v>-648.13140211764539</v>
      </c>
      <c r="AJ53">
        <f t="shared" si="6"/>
        <v>1.8005579474125035</v>
      </c>
      <c r="AK53">
        <f t="shared" si="20"/>
        <v>1.867235213909505</v>
      </c>
      <c r="AL53">
        <f t="shared" si="24"/>
        <v>-644.46360895632347</v>
      </c>
      <c r="AN53">
        <f t="shared" si="27"/>
        <v>0</v>
      </c>
      <c r="AO53">
        <f t="shared" si="27"/>
        <v>0</v>
      </c>
      <c r="AP53">
        <f t="shared" si="27"/>
        <v>-7.1666183308222164E-2</v>
      </c>
      <c r="AQ53">
        <f t="shared" si="27"/>
        <v>-2.1709860349981356</v>
      </c>
      <c r="AR53">
        <f t="shared" si="27"/>
        <v>-2.242652218306358</v>
      </c>
      <c r="AS53">
        <f t="shared" si="27"/>
        <v>6.2302571079881613E-3</v>
      </c>
      <c r="AT53">
        <f t="shared" si="27"/>
        <v>6.4609725449065562E-3</v>
      </c>
      <c r="AU53">
        <f t="shared" si="25"/>
        <v>-2.2299609886534637</v>
      </c>
      <c r="AW53">
        <v>50</v>
      </c>
      <c r="AX53">
        <f>IF(Z53&gt;0, (R53*SUMPRODUCT(K53:$K$98, X53:$X$98)-K53*$AZ$3)/Z53, 0)</f>
        <v>60.048789194077671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3.2245303000000003E-2</v>
      </c>
      <c r="Q54" s="4">
        <f t="shared" si="22"/>
        <v>50</v>
      </c>
      <c r="R54">
        <f t="shared" si="0"/>
        <v>50000</v>
      </c>
      <c r="S54">
        <f t="shared" si="1"/>
        <v>58.284189228054679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24.87423082272328</v>
      </c>
      <c r="AC54">
        <f t="shared" si="19"/>
        <v>23.123334158880173</v>
      </c>
      <c r="AE54">
        <f t="shared" si="2"/>
        <v>0</v>
      </c>
      <c r="AF54">
        <f t="shared" si="26"/>
        <v>0</v>
      </c>
      <c r="AG54">
        <f t="shared" si="26"/>
        <v>-19.836712550296507</v>
      </c>
      <c r="AH54">
        <f t="shared" si="4"/>
        <v>-667.85452340957158</v>
      </c>
      <c r="AI54">
        <f t="shared" si="23"/>
        <v>-687.6912359598681</v>
      </c>
      <c r="AJ54">
        <f t="shared" si="6"/>
        <v>1.7508966638431076</v>
      </c>
      <c r="AK54">
        <f t="shared" si="20"/>
        <v>1.7411961575906298</v>
      </c>
      <c r="AL54">
        <f t="shared" si="24"/>
        <v>-684.19914313843435</v>
      </c>
      <c r="AN54">
        <f t="shared" si="27"/>
        <v>0</v>
      </c>
      <c r="AO54">
        <f t="shared" si="27"/>
        <v>0</v>
      </c>
      <c r="AP54">
        <f t="shared" si="27"/>
        <v>-6.1284485428136401E-2</v>
      </c>
      <c r="AQ54">
        <f t="shared" si="27"/>
        <v>-2.0633016032385409</v>
      </c>
      <c r="AR54">
        <f t="shared" si="27"/>
        <v>-2.1245860886666774</v>
      </c>
      <c r="AS54">
        <f t="shared" si="27"/>
        <v>5.40930362374292E-3</v>
      </c>
      <c r="AT54">
        <f t="shared" si="27"/>
        <v>5.3793344172744506E-3</v>
      </c>
      <c r="AU54">
        <f t="shared" si="25"/>
        <v>-2.1137974506256598</v>
      </c>
      <c r="AW54">
        <v>51</v>
      </c>
      <c r="AX54">
        <f>IF(Z54&gt;0, (R54*SUMPRODUCT(K54:$K$98, X54:$X$98)-K54*$AZ$3)/Z54, 0)</f>
        <v>58.284189228054679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3.5522971E-2</v>
      </c>
      <c r="Q55" s="4">
        <f t="shared" si="22"/>
        <v>50</v>
      </c>
      <c r="R55">
        <f t="shared" si="0"/>
        <v>50000</v>
      </c>
      <c r="S55">
        <f t="shared" si="1"/>
        <v>56.605755029398601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23.123334158880173</v>
      </c>
      <c r="AC55">
        <f t="shared" si="19"/>
        <v>21.435112351315752</v>
      </c>
      <c r="AE55">
        <f t="shared" si="2"/>
        <v>0</v>
      </c>
      <c r="AF55">
        <f t="shared" si="26"/>
        <v>0</v>
      </c>
      <c r="AG55">
        <f t="shared" si="26"/>
        <v>-18.933686460134023</v>
      </c>
      <c r="AH55">
        <f t="shared" si="4"/>
        <v>-704.65896465951892</v>
      </c>
      <c r="AI55">
        <f t="shared" si="23"/>
        <v>-723.59265111965294</v>
      </c>
      <c r="AJ55">
        <f t="shared" si="6"/>
        <v>1.6882218075644211</v>
      </c>
      <c r="AK55">
        <f t="shared" si="20"/>
        <v>1.6186333911216122</v>
      </c>
      <c r="AL55">
        <f t="shared" si="24"/>
        <v>-720.28579592096685</v>
      </c>
      <c r="AN55">
        <f t="shared" si="27"/>
        <v>0</v>
      </c>
      <c r="AO55">
        <f t="shared" si="27"/>
        <v>0</v>
      </c>
      <c r="AP55">
        <f t="shared" si="27"/>
        <v>-5.2227351406465554E-2</v>
      </c>
      <c r="AQ55">
        <f t="shared" si="27"/>
        <v>-1.9437562487621536</v>
      </c>
      <c r="AR55">
        <f t="shared" si="27"/>
        <v>-1.9959836001686191</v>
      </c>
      <c r="AS55">
        <f t="shared" si="27"/>
        <v>4.6568508346948381E-3</v>
      </c>
      <c r="AT55">
        <f t="shared" si="27"/>
        <v>4.4648956817968264E-3</v>
      </c>
      <c r="AU55">
        <f t="shared" si="25"/>
        <v>-1.9868618536521272</v>
      </c>
      <c r="AW55">
        <v>52</v>
      </c>
      <c r="AX55">
        <f>IF(Z55&gt;0, (R55*SUMPRODUCT(K55:$K$98, X55:$X$98)-K55*$AZ$3)/Z55, 0)</f>
        <v>56.605755029398601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4.8051124000000001E-2</v>
      </c>
      <c r="Q56" s="4">
        <f t="shared" si="22"/>
        <v>50</v>
      </c>
      <c r="R56">
        <f t="shared" si="0"/>
        <v>50000</v>
      </c>
      <c r="S56">
        <f t="shared" si="1"/>
        <v>55.58377547581663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21.435112351315752</v>
      </c>
      <c r="AC56">
        <f t="shared" si="19"/>
        <v>19.826248777262641</v>
      </c>
      <c r="AE56">
        <f t="shared" si="2"/>
        <v>0</v>
      </c>
      <c r="AF56">
        <f t="shared" si="26"/>
        <v>0</v>
      </c>
      <c r="AG56">
        <f t="shared" si="26"/>
        <v>-17.83456467965966</v>
      </c>
      <c r="AH56">
        <f t="shared" si="4"/>
        <v>-909.78491587302096</v>
      </c>
      <c r="AI56">
        <f t="shared" si="23"/>
        <v>-927.61948055268067</v>
      </c>
      <c r="AJ56">
        <f t="shared" si="6"/>
        <v>1.6088635740531103</v>
      </c>
      <c r="AK56">
        <f t="shared" si="20"/>
        <v>1.5004578645921027</v>
      </c>
      <c r="AL56">
        <f t="shared" si="24"/>
        <v>-924.51015911403545</v>
      </c>
      <c r="AN56">
        <f t="shared" si="27"/>
        <v>0</v>
      </c>
      <c r="AO56">
        <f t="shared" si="27"/>
        <v>0</v>
      </c>
      <c r="AP56">
        <f t="shared" si="27"/>
        <v>-4.3924549065872537E-2</v>
      </c>
      <c r="AQ56">
        <f t="shared" si="27"/>
        <v>-2.2406990523425452</v>
      </c>
      <c r="AR56">
        <f t="shared" si="27"/>
        <v>-2.284623601408418</v>
      </c>
      <c r="AS56">
        <f t="shared" si="27"/>
        <v>3.9624520288621635E-3</v>
      </c>
      <c r="AT56">
        <f t="shared" si="27"/>
        <v>3.6954608244358818E-3</v>
      </c>
      <c r="AU56">
        <f t="shared" si="25"/>
        <v>-2.2769656885551197</v>
      </c>
      <c r="AW56">
        <v>53</v>
      </c>
      <c r="AX56">
        <f>IF(Z56&gt;0, (R56*SUMPRODUCT(K56:$K$98, X56:$X$98)-K56*$AZ$3)/Z56, 0)</f>
        <v>55.58377547581663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6.1583839000000001E-2</v>
      </c>
      <c r="Q57" s="4">
        <f t="shared" si="22"/>
        <v>50</v>
      </c>
      <c r="R57">
        <f t="shared" si="0"/>
        <v>50000</v>
      </c>
      <c r="S57">
        <f t="shared" si="1"/>
        <v>54.006133395616295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19.826248777262641</v>
      </c>
      <c r="AC57">
        <f t="shared" si="19"/>
        <v>17.8845610416246</v>
      </c>
      <c r="AE57">
        <f t="shared" si="2"/>
        <v>0</v>
      </c>
      <c r="AF57">
        <f t="shared" si="26"/>
        <v>0</v>
      </c>
      <c r="AG57">
        <f t="shared" si="26"/>
        <v>-16.557898072995815</v>
      </c>
      <c r="AH57">
        <f t="shared" si="4"/>
        <v>-1098.320959867247</v>
      </c>
      <c r="AI57">
        <f t="shared" si="23"/>
        <v>-1114.8788579402428</v>
      </c>
      <c r="AJ57">
        <f t="shared" si="6"/>
        <v>1.9416877356380411</v>
      </c>
      <c r="AK57">
        <f t="shared" si="20"/>
        <v>1.3878374144083849</v>
      </c>
      <c r="AL57">
        <f t="shared" si="24"/>
        <v>-1111.5493327901966</v>
      </c>
      <c r="AN57">
        <f t="shared" si="27"/>
        <v>0</v>
      </c>
      <c r="AO57">
        <f t="shared" si="27"/>
        <v>0</v>
      </c>
      <c r="AP57">
        <f t="shared" si="27"/>
        <v>-3.6410947515529923E-2</v>
      </c>
      <c r="AQ57">
        <f t="shared" si="27"/>
        <v>-2.415216390910977</v>
      </c>
      <c r="AR57">
        <f t="shared" si="27"/>
        <v>-2.451627338426507</v>
      </c>
      <c r="AS57">
        <f t="shared" si="27"/>
        <v>4.269786534630682E-3</v>
      </c>
      <c r="AT57">
        <f t="shared" si="27"/>
        <v>3.0518653414424377E-3</v>
      </c>
      <c r="AU57">
        <f t="shared" si="25"/>
        <v>-2.4443056865504342</v>
      </c>
      <c r="AW57">
        <v>54</v>
      </c>
      <c r="AX57">
        <f>IF(Z57&gt;0, (R57*SUMPRODUCT(K57:$K$98, X57:$X$98)-K57*$AZ$3)/Z57, 0)</f>
        <v>54.006133395616295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7.6495508000000004E-2</v>
      </c>
      <c r="Q58" s="4">
        <f t="shared" si="22"/>
        <v>50</v>
      </c>
      <c r="R58">
        <f t="shared" si="0"/>
        <v>50000</v>
      </c>
      <c r="S58">
        <f t="shared" si="1"/>
        <v>52.018432855663654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17.8845610416246</v>
      </c>
      <c r="AC58">
        <f t="shared" si="19"/>
        <v>15.736319040628359</v>
      </c>
      <c r="AE58">
        <f t="shared" si="2"/>
        <v>0</v>
      </c>
      <c r="AF58">
        <f t="shared" si="26"/>
        <v>0</v>
      </c>
      <c r="AG58">
        <f t="shared" si="26"/>
        <v>-15.125714267759822</v>
      </c>
      <c r="AH58">
        <f t="shared" si="4"/>
        <v>-1266.6048245060363</v>
      </c>
      <c r="AI58">
        <f t="shared" si="23"/>
        <v>-1281.7305387737961</v>
      </c>
      <c r="AJ58">
        <f t="shared" si="6"/>
        <v>2.1482420009962411</v>
      </c>
      <c r="AK58">
        <f t="shared" si="20"/>
        <v>1.2519192729137221</v>
      </c>
      <c r="AL58">
        <f t="shared" si="24"/>
        <v>-1278.330377499886</v>
      </c>
      <c r="AN58">
        <f t="shared" si="27"/>
        <v>0</v>
      </c>
      <c r="AO58">
        <f t="shared" si="27"/>
        <v>0</v>
      </c>
      <c r="AP58">
        <f t="shared" si="27"/>
        <v>-2.9697825101261444E-2</v>
      </c>
      <c r="AQ58">
        <f t="shared" si="27"/>
        <v>-2.4868517205016065</v>
      </c>
      <c r="AR58">
        <f t="shared" si="27"/>
        <v>-2.5165495456028681</v>
      </c>
      <c r="AS58">
        <f t="shared" si="27"/>
        <v>4.2178580192245713E-3</v>
      </c>
      <c r="AT58">
        <f t="shared" si="27"/>
        <v>2.4580181107306154E-3</v>
      </c>
      <c r="AU58">
        <f t="shared" si="25"/>
        <v>-2.5098736694729125</v>
      </c>
      <c r="AW58">
        <v>55</v>
      </c>
      <c r="AX58">
        <f>IF(Z58&gt;0, (R58*SUMPRODUCT(K58:$K$98, X58:$X$98)-K58*$AZ$3)/Z58, 0)</f>
        <v>52.018432855663654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9.2986215999999997E-2</v>
      </c>
      <c r="Q59" s="4">
        <f t="shared" si="22"/>
        <v>50</v>
      </c>
      <c r="R59">
        <f t="shared" si="0"/>
        <v>50000</v>
      </c>
      <c r="S59">
        <f t="shared" si="1"/>
        <v>49.704683695680323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15.736319040628359</v>
      </c>
      <c r="AC59">
        <f t="shared" si="19"/>
        <v>13.487837311122053</v>
      </c>
      <c r="AE59">
        <f t="shared" si="2"/>
        <v>0</v>
      </c>
      <c r="AF59">
        <f t="shared" si="26"/>
        <v>0</v>
      </c>
      <c r="AG59">
        <f t="shared" si="26"/>
        <v>-13.567974191026025</v>
      </c>
      <c r="AH59">
        <f t="shared" si="4"/>
        <v>-1406.4829340561964</v>
      </c>
      <c r="AI59">
        <f t="shared" si="23"/>
        <v>-1420.0509082472224</v>
      </c>
      <c r="AJ59">
        <f t="shared" si="6"/>
        <v>2.248481729506306</v>
      </c>
      <c r="AK59">
        <f t="shared" si="20"/>
        <v>1.1015423328439853</v>
      </c>
      <c r="AL59">
        <f t="shared" si="24"/>
        <v>-1416.7008841848722</v>
      </c>
      <c r="AN59">
        <f t="shared" si="27"/>
        <v>0</v>
      </c>
      <c r="AO59">
        <f t="shared" si="27"/>
        <v>0</v>
      </c>
      <c r="AP59">
        <f t="shared" si="27"/>
        <v>-2.3785141491654203E-2</v>
      </c>
      <c r="AQ59">
        <f t="shared" si="27"/>
        <v>-2.4656146246393909</v>
      </c>
      <c r="AR59">
        <f t="shared" si="27"/>
        <v>-2.4893997661310454</v>
      </c>
      <c r="AS59">
        <f t="shared" si="27"/>
        <v>3.9416684705281405E-3</v>
      </c>
      <c r="AT59">
        <f t="shared" si="27"/>
        <v>1.9310429012365138E-3</v>
      </c>
      <c r="AU59">
        <f t="shared" si="25"/>
        <v>-2.4835270547592807</v>
      </c>
      <c r="AW59">
        <v>56</v>
      </c>
      <c r="AX59">
        <f>IF(Z59&gt;0, (R59*SUMPRODUCT(K59:$K$98, X59:$X$98)-K59*$AZ$3)/Z59, 0)</f>
        <v>49.704683695680323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0.109364504</v>
      </c>
      <c r="Q60" s="4">
        <f t="shared" si="22"/>
        <v>50</v>
      </c>
      <c r="R60">
        <f t="shared" si="0"/>
        <v>50000</v>
      </c>
      <c r="S60">
        <f t="shared" si="1"/>
        <v>47.01472884801619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13.487837311122053</v>
      </c>
      <c r="AC60">
        <f t="shared" si="19"/>
        <v>11.235053035585604</v>
      </c>
      <c r="AE60">
        <f t="shared" si="2"/>
        <v>0</v>
      </c>
      <c r="AF60">
        <f t="shared" si="26"/>
        <v>0</v>
      </c>
      <c r="AG60">
        <f t="shared" si="26"/>
        <v>-11.948439681429402</v>
      </c>
      <c r="AH60">
        <f t="shared" si="4"/>
        <v>-1483.8547676863625</v>
      </c>
      <c r="AI60">
        <f t="shared" si="23"/>
        <v>-1495.8032073677919</v>
      </c>
      <c r="AJ60">
        <f t="shared" si="6"/>
        <v>2.2527842755364489</v>
      </c>
      <c r="AK60">
        <f t="shared" si="20"/>
        <v>0.94414861177854381</v>
      </c>
      <c r="AL60">
        <f t="shared" si="24"/>
        <v>-1492.6062744804769</v>
      </c>
      <c r="AN60">
        <f t="shared" si="27"/>
        <v>0</v>
      </c>
      <c r="AO60">
        <f t="shared" si="27"/>
        <v>0</v>
      </c>
      <c r="AP60">
        <f t="shared" si="27"/>
        <v>-1.8701821316904534E-2</v>
      </c>
      <c r="AQ60">
        <f t="shared" si="27"/>
        <v>-2.3225448230398054</v>
      </c>
      <c r="AR60">
        <f t="shared" si="27"/>
        <v>-2.3412466443567097</v>
      </c>
      <c r="AS60">
        <f t="shared" si="27"/>
        <v>3.5260812382135829E-3</v>
      </c>
      <c r="AT60">
        <f t="shared" si="27"/>
        <v>1.4777911681245928E-3</v>
      </c>
      <c r="AU60">
        <f t="shared" si="25"/>
        <v>-2.3362427719503716</v>
      </c>
      <c r="AW60">
        <v>57</v>
      </c>
      <c r="AX60">
        <f>IF(Z60&gt;0, (R60*SUMPRODUCT(K60:$K$98, X60:$X$98)-K60*$AZ$3)/Z60, 0)</f>
        <v>47.01472884801619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0.12705264299999999</v>
      </c>
      <c r="Q61" s="4">
        <f t="shared" si="22"/>
        <v>50</v>
      </c>
      <c r="R61">
        <f t="shared" si="0"/>
        <v>50000</v>
      </c>
      <c r="S61">
        <f t="shared" si="1"/>
        <v>44.140462382499344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11.235053035585604</v>
      </c>
      <c r="AC61">
        <f t="shared" si="19"/>
        <v>9.1025353099591424</v>
      </c>
      <c r="AE61">
        <f t="shared" si="2"/>
        <v>0</v>
      </c>
      <c r="AF61">
        <f t="shared" si="26"/>
        <v>0</v>
      </c>
      <c r="AG61">
        <f t="shared" si="26"/>
        <v>-10.310874443363424</v>
      </c>
      <c r="AH61">
        <f t="shared" si="4"/>
        <v>-1518.0808412516833</v>
      </c>
      <c r="AI61">
        <f t="shared" si="23"/>
        <v>-1528.3917156950467</v>
      </c>
      <c r="AJ61">
        <f t="shared" si="6"/>
        <v>2.132517725626462</v>
      </c>
      <c r="AK61">
        <f t="shared" si="20"/>
        <v>0.78645371249099238</v>
      </c>
      <c r="AL61">
        <f t="shared" si="24"/>
        <v>-1525.4727442569292</v>
      </c>
      <c r="AN61">
        <f t="shared" si="27"/>
        <v>0</v>
      </c>
      <c r="AO61">
        <f t="shared" si="27"/>
        <v>0</v>
      </c>
      <c r="AP61">
        <f t="shared" si="27"/>
        <v>-1.4409542211168771E-2</v>
      </c>
      <c r="AQ61">
        <f t="shared" si="27"/>
        <v>-2.1215319885950543</v>
      </c>
      <c r="AR61">
        <f t="shared" si="27"/>
        <v>-2.1359415308062228</v>
      </c>
      <c r="AS61">
        <f t="shared" si="27"/>
        <v>2.9802132061901442E-3</v>
      </c>
      <c r="AT61">
        <f t="shared" si="27"/>
        <v>1.0990763227228945E-3</v>
      </c>
      <c r="AU61">
        <f t="shared" si="25"/>
        <v>-2.1318622412773101</v>
      </c>
      <c r="AW61">
        <v>58</v>
      </c>
      <c r="AX61">
        <f>IF(Z61&gt;0, (R61*SUMPRODUCT(K61:$K$98, X61:$X$98)-K61*$AZ$3)/Z61, 0)</f>
        <v>44.140462382499344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0.145586511</v>
      </c>
      <c r="Q62" s="4">
        <f t="shared" si="22"/>
        <v>50</v>
      </c>
      <c r="R62">
        <f t="shared" si="0"/>
        <v>50000</v>
      </c>
      <c r="S62">
        <f t="shared" si="1"/>
        <v>41.064458682012194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9.1025353099591424</v>
      </c>
      <c r="AC62">
        <f t="shared" si="19"/>
        <v>7.1506703726260028</v>
      </c>
      <c r="AE62">
        <f t="shared" si="2"/>
        <v>0</v>
      </c>
      <c r="AF62">
        <f t="shared" si="26"/>
        <v>0</v>
      </c>
      <c r="AG62">
        <f t="shared" si="26"/>
        <v>-8.7066414633614428</v>
      </c>
      <c r="AH62">
        <f t="shared" si="4"/>
        <v>-1501.124235568348</v>
      </c>
      <c r="AI62">
        <f t="shared" si="23"/>
        <v>-1509.8308770317094</v>
      </c>
      <c r="AJ62">
        <f t="shared" si="6"/>
        <v>1.9518649373331396</v>
      </c>
      <c r="AK62">
        <f t="shared" si="20"/>
        <v>0.63717747169714001</v>
      </c>
      <c r="AL62">
        <f t="shared" si="24"/>
        <v>-1507.2418346226791</v>
      </c>
      <c r="AN62">
        <f t="shared" si="27"/>
        <v>0</v>
      </c>
      <c r="AO62">
        <f t="shared" si="27"/>
        <v>0</v>
      </c>
      <c r="AP62">
        <f t="shared" si="27"/>
        <v>-1.0863939119130176E-2</v>
      </c>
      <c r="AQ62">
        <f t="shared" si="27"/>
        <v>-1.8730669425279343</v>
      </c>
      <c r="AR62">
        <f t="shared" si="27"/>
        <v>-1.8839308816470646</v>
      </c>
      <c r="AS62">
        <f t="shared" si="27"/>
        <v>2.435490416963294E-3</v>
      </c>
      <c r="AT62">
        <f t="shared" si="27"/>
        <v>7.9505481990141456E-4</v>
      </c>
      <c r="AU62">
        <f t="shared" si="25"/>
        <v>-1.8807003364101997</v>
      </c>
      <c r="AW62">
        <v>59</v>
      </c>
      <c r="AX62">
        <f>IF(Z62&gt;0, (R62*SUMPRODUCT(K62:$K$98, X62:$X$98)-K62*$AZ$3)/Z62, 0)</f>
        <v>41.064458682012194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0.16473611299999999</v>
      </c>
      <c r="Q63" s="4">
        <f t="shared" si="22"/>
        <v>50</v>
      </c>
      <c r="R63">
        <f t="shared" si="0"/>
        <v>50000</v>
      </c>
      <c r="S63">
        <f t="shared" si="1"/>
        <v>37.779281420847724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7.1506703726260028</v>
      </c>
      <c r="AC63">
        <f t="shared" si="19"/>
        <v>5.429091868724778</v>
      </c>
      <c r="AE63">
        <f t="shared" si="2"/>
        <v>0</v>
      </c>
      <c r="AF63">
        <f t="shared" si="26"/>
        <v>0</v>
      </c>
      <c r="AG63">
        <f t="shared" si="26"/>
        <v>-7.1852767767690313</v>
      </c>
      <c r="AH63">
        <f t="shared" si="4"/>
        <v>-1434.2982719587958</v>
      </c>
      <c r="AI63">
        <f t="shared" si="23"/>
        <v>-1441.4835487355649</v>
      </c>
      <c r="AJ63">
        <f t="shared" si="6"/>
        <v>1.7215785039012248</v>
      </c>
      <c r="AK63">
        <f t="shared" si="20"/>
        <v>0.50054692608382023</v>
      </c>
      <c r="AL63">
        <f t="shared" si="24"/>
        <v>-1439.2614233055799</v>
      </c>
      <c r="AN63">
        <f t="shared" si="27"/>
        <v>0</v>
      </c>
      <c r="AO63">
        <f t="shared" si="27"/>
        <v>0</v>
      </c>
      <c r="AP63">
        <f t="shared" si="27"/>
        <v>-8.0050148442720754E-3</v>
      </c>
      <c r="AQ63">
        <f t="shared" si="27"/>
        <v>-1.597931341387633</v>
      </c>
      <c r="AR63">
        <f t="shared" si="27"/>
        <v>-1.6059363562319051</v>
      </c>
      <c r="AS63">
        <f t="shared" si="27"/>
        <v>1.917986169143225E-3</v>
      </c>
      <c r="AT63">
        <f t="shared" si="27"/>
        <v>5.5765222385177138E-4</v>
      </c>
      <c r="AU63">
        <f t="shared" si="25"/>
        <v>-1.6034607178389102</v>
      </c>
      <c r="AW63">
        <v>60</v>
      </c>
      <c r="AX63">
        <f>IF(Z63&gt;0, (R63*SUMPRODUCT(K63:$K$98, X63:$X$98)-K63*$AZ$3)/Z63, 0)</f>
        <v>37.779281420847724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0.18528323299999999</v>
      </c>
      <c r="Q64" s="4">
        <f t="shared" si="22"/>
        <v>50</v>
      </c>
      <c r="R64">
        <f t="shared" si="0"/>
        <v>50000</v>
      </c>
      <c r="S64">
        <f t="shared" si="1"/>
        <v>34.299037991193345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5.429091868724778</v>
      </c>
      <c r="AC64">
        <f t="shared" si="19"/>
        <v>3.9664180618252773</v>
      </c>
      <c r="AE64">
        <f t="shared" si="2"/>
        <v>0</v>
      </c>
      <c r="AF64">
        <f t="shared" si="26"/>
        <v>0</v>
      </c>
      <c r="AG64">
        <f t="shared" si="26"/>
        <v>-5.7821126978017556</v>
      </c>
      <c r="AH64">
        <f t="shared" si="4"/>
        <v>-1331.3113111995854</v>
      </c>
      <c r="AI64">
        <f t="shared" si="23"/>
        <v>-1337.0934238973871</v>
      </c>
      <c r="AJ64">
        <f t="shared" si="6"/>
        <v>1.4626738068995007</v>
      </c>
      <c r="AK64">
        <f t="shared" si="20"/>
        <v>0.38003643081073452</v>
      </c>
      <c r="AL64">
        <f t="shared" si="24"/>
        <v>-1335.2507136596766</v>
      </c>
      <c r="AN64">
        <f t="shared" si="27"/>
        <v>0</v>
      </c>
      <c r="AO64">
        <f t="shared" si="27"/>
        <v>0</v>
      </c>
      <c r="AP64">
        <f t="shared" si="27"/>
        <v>-5.7515800582764575E-3</v>
      </c>
      <c r="AQ64">
        <f t="shared" si="27"/>
        <v>-1.3242812772854655</v>
      </c>
      <c r="AR64">
        <f t="shared" si="27"/>
        <v>-1.3300328573437421</v>
      </c>
      <c r="AS64">
        <f t="shared" si="27"/>
        <v>1.4549501089324692E-3</v>
      </c>
      <c r="AT64">
        <f t="shared" si="27"/>
        <v>3.7802963572477284E-4</v>
      </c>
      <c r="AU64">
        <f t="shared" si="25"/>
        <v>-1.3281998775990846</v>
      </c>
      <c r="AW64">
        <v>61</v>
      </c>
      <c r="AX64">
        <f>IF(Z64&gt;0, (R64*SUMPRODUCT(K64:$K$98, X64:$X$98)-K64*$AZ$3)/Z64, 0)</f>
        <v>34.299037991193345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0.20641411200000001</v>
      </c>
      <c r="Q65" s="4">
        <f t="shared" si="22"/>
        <v>50</v>
      </c>
      <c r="R65">
        <f t="shared" si="0"/>
        <v>50000</v>
      </c>
      <c r="S65">
        <f t="shared" si="1"/>
        <v>30.490349055570242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3.9664180618252773</v>
      </c>
      <c r="AC65">
        <f t="shared" si="19"/>
        <v>2.7629024403327893</v>
      </c>
      <c r="AE65">
        <f t="shared" si="2"/>
        <v>0</v>
      </c>
      <c r="AF65">
        <f t="shared" si="26"/>
        <v>0</v>
      </c>
      <c r="AG65">
        <f t="shared" si="26"/>
        <v>-4.5307819128230644</v>
      </c>
      <c r="AH65">
        <f t="shared" si="4"/>
        <v>-1193.5096580006739</v>
      </c>
      <c r="AI65">
        <f t="shared" si="23"/>
        <v>-1198.040439913497</v>
      </c>
      <c r="AJ65">
        <f t="shared" si="6"/>
        <v>1.203515621492488</v>
      </c>
      <c r="AK65">
        <f t="shared" si="20"/>
        <v>0.27764926432776943</v>
      </c>
      <c r="AL65">
        <f t="shared" si="24"/>
        <v>-1196.5592750276769</v>
      </c>
      <c r="AN65">
        <f t="shared" si="27"/>
        <v>0</v>
      </c>
      <c r="AO65">
        <f t="shared" si="27"/>
        <v>0</v>
      </c>
      <c r="AP65">
        <f t="shared" si="27"/>
        <v>-4.0239794351496867E-3</v>
      </c>
      <c r="AQ65">
        <f t="shared" si="27"/>
        <v>-1.0600065092196815</v>
      </c>
      <c r="AR65">
        <f t="shared" si="27"/>
        <v>-1.0640304886548313</v>
      </c>
      <c r="AS65">
        <f t="shared" si="27"/>
        <v>1.0688932294579618E-3</v>
      </c>
      <c r="AT65">
        <f t="shared" si="27"/>
        <v>2.4659207866026782E-4</v>
      </c>
      <c r="AU65">
        <f t="shared" si="25"/>
        <v>-1.062715003346713</v>
      </c>
      <c r="AW65">
        <v>62</v>
      </c>
      <c r="AX65">
        <f>IF(Z65&gt;0, (R65*SUMPRODUCT(K65:$K$98, X65:$X$98)-K65*$AZ$3)/Z65, 0)</f>
        <v>30.490349055570242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0.22879502199999999</v>
      </c>
      <c r="Q66" s="4">
        <f t="shared" si="22"/>
        <v>50</v>
      </c>
      <c r="R66">
        <f t="shared" si="0"/>
        <v>50000</v>
      </c>
      <c r="S66">
        <f t="shared" si="1"/>
        <v>26.251075613981957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2.7629024403327893</v>
      </c>
      <c r="AC66">
        <f t="shared" si="19"/>
        <v>1.8107224094996957</v>
      </c>
      <c r="AE66">
        <f t="shared" si="2"/>
        <v>0</v>
      </c>
      <c r="AF66">
        <f t="shared" si="26"/>
        <v>0</v>
      </c>
      <c r="AG66">
        <f t="shared" si="26"/>
        <v>-3.4488537462732789</v>
      </c>
      <c r="AH66">
        <f t="shared" si="4"/>
        <v>-1036.6203474215552</v>
      </c>
      <c r="AI66">
        <f t="shared" si="23"/>
        <v>-1040.0692011678284</v>
      </c>
      <c r="AJ66">
        <f t="shared" si="6"/>
        <v>0.95218003083309366</v>
      </c>
      <c r="AK66">
        <f t="shared" si="20"/>
        <v>0.19340317082329528</v>
      </c>
      <c r="AL66">
        <f t="shared" si="24"/>
        <v>-1038.9236179661721</v>
      </c>
      <c r="AN66">
        <f t="shared" si="27"/>
        <v>0</v>
      </c>
      <c r="AO66">
        <f t="shared" si="27"/>
        <v>0</v>
      </c>
      <c r="AP66">
        <f t="shared" si="27"/>
        <v>-2.7348867655406874E-3</v>
      </c>
      <c r="AQ66">
        <f t="shared" si="27"/>
        <v>-0.82202362802912521</v>
      </c>
      <c r="AR66">
        <f t="shared" si="27"/>
        <v>-0.82475851479466589</v>
      </c>
      <c r="AS66">
        <f t="shared" si="27"/>
        <v>7.5506378533779918E-4</v>
      </c>
      <c r="AT66">
        <f t="shared" si="27"/>
        <v>1.5336567196268795E-4</v>
      </c>
      <c r="AU66">
        <f t="shared" si="25"/>
        <v>-0.82385008533736537</v>
      </c>
      <c r="AW66">
        <v>63</v>
      </c>
      <c r="AX66">
        <f>IF(Z66&gt;0, (R66*SUMPRODUCT(K66:$K$98, X66:$X$98)-K66*$AZ$3)/Z66, 0)</f>
        <v>26.251075613981957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0.25248784600000002</v>
      </c>
      <c r="Q67" s="4">
        <f t="shared" si="22"/>
        <v>50</v>
      </c>
      <c r="R67">
        <f t="shared" ref="R67:R89" si="28">$C$6</f>
        <v>50000</v>
      </c>
      <c r="S67">
        <f t="shared" ref="S67:S89" si="29">AX67</f>
        <v>21.327735416955264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1.8107224094996957</v>
      </c>
      <c r="AC67">
        <f t="shared" si="19"/>
        <v>1.0849724228871649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-870.79365356557082</v>
      </c>
      <c r="AI67">
        <f t="shared" si="23"/>
        <v>-873.33722512081579</v>
      </c>
      <c r="AJ67">
        <f t="shared" ref="AJ67:AJ89" si="33">AB67-AC67</f>
        <v>0.72574998661253076</v>
      </c>
      <c r="AK67">
        <f t="shared" si="20"/>
        <v>0.12675056866497872</v>
      </c>
      <c r="AL67">
        <f t="shared" si="24"/>
        <v>-872.48472456553827</v>
      </c>
      <c r="AN67">
        <f t="shared" ref="AN67:AT89" si="34">AE67*$K67</f>
        <v>0</v>
      </c>
      <c r="AO67">
        <f t="shared" si="34"/>
        <v>0</v>
      </c>
      <c r="AP67">
        <f t="shared" si="34"/>
        <v>-1.8009037762500048E-3</v>
      </c>
      <c r="AQ67">
        <f t="shared" si="34"/>
        <v>-0.61654077543328145</v>
      </c>
      <c r="AR67">
        <f t="shared" si="34"/>
        <v>-0.61834167920953154</v>
      </c>
      <c r="AS67">
        <f t="shared" si="34"/>
        <v>5.1384671636572747E-4</v>
      </c>
      <c r="AT67">
        <f t="shared" si="34"/>
        <v>8.9742149097358926E-5</v>
      </c>
      <c r="AU67">
        <f t="shared" si="25"/>
        <v>-0.61773809034406835</v>
      </c>
      <c r="AW67">
        <v>64</v>
      </c>
      <c r="AX67">
        <f>IF(Z67&gt;0, (R67*SUMPRODUCT(K67:$K$98, X67:$X$98)-K67*$AZ$3)/Z67, 0)</f>
        <v>21.327735416955264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0.27661797300000002</v>
      </c>
      <c r="Q68" s="4">
        <f t="shared" si="22"/>
        <v>50</v>
      </c>
      <c r="R68">
        <f t="shared" si="28"/>
        <v>50000</v>
      </c>
      <c r="S68">
        <f t="shared" si="29"/>
        <v>15.276345411609045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1.0849724228871649</v>
      </c>
      <c r="AC68">
        <f t="shared" ref="AC68:AC89" si="45">S68*Z68</f>
        <v>0.5543902558615571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-703.59760779232261</v>
      </c>
      <c r="AI68">
        <f t="shared" si="23"/>
        <v>-705.41214602422281</v>
      </c>
      <c r="AJ68">
        <f t="shared" si="33"/>
        <v>0.53058216702560779</v>
      </c>
      <c r="AK68">
        <f t="shared" ref="AK68:AK89" si="46">G68*SUM(AB68:AB68, AE68:AF68)</f>
        <v>7.5948069602101556E-2</v>
      </c>
      <c r="AL68">
        <f t="shared" si="24"/>
        <v>-704.80561578759512</v>
      </c>
      <c r="AN68">
        <f t="shared" si="34"/>
        <v>0</v>
      </c>
      <c r="AO68">
        <f t="shared" si="34"/>
        <v>0</v>
      </c>
      <c r="AP68">
        <f t="shared" si="34"/>
        <v>-1.1470824877974847E-3</v>
      </c>
      <c r="AQ68">
        <f t="shared" si="34"/>
        <v>-0.44478781442350163</v>
      </c>
      <c r="AR68">
        <f t="shared" si="34"/>
        <v>-0.44593489691129912</v>
      </c>
      <c r="AS68">
        <f t="shared" si="34"/>
        <v>3.3541399207409373E-4</v>
      </c>
      <c r="AT68">
        <f t="shared" si="34"/>
        <v>4.8011499064069636E-5</v>
      </c>
      <c r="AU68">
        <f t="shared" si="25"/>
        <v>-0.44555147142016099</v>
      </c>
      <c r="AW68">
        <v>65</v>
      </c>
      <c r="AX68">
        <f>IF(Z68&gt;0, (R68*SUMPRODUCT(K68:$K$98, X68:$X$98)-K68*$AZ$3)/Z68, 0)</f>
        <v>15.276345411609045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50000</v>
      </c>
      <c r="S69">
        <f t="shared" si="29"/>
        <v>7.4617999523663787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0.5543902558615571</v>
      </c>
      <c r="AC69">
        <f t="shared" si="45"/>
        <v>0.18635119894490704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-547.69146295525013</v>
      </c>
      <c r="AI69">
        <f t="shared" si="23"/>
        <v>-548.94016434187608</v>
      </c>
      <c r="AJ69">
        <f t="shared" si="33"/>
        <v>0.36803905691665006</v>
      </c>
      <c r="AK69">
        <f t="shared" si="46"/>
        <v>3.8807317910309003E-2</v>
      </c>
      <c r="AL69">
        <f t="shared" si="24"/>
        <v>-548.53331796704913</v>
      </c>
      <c r="AN69">
        <f t="shared" si="34"/>
        <v>0</v>
      </c>
      <c r="AO69">
        <f t="shared" si="34"/>
        <v>0</v>
      </c>
      <c r="AP69">
        <f t="shared" si="34"/>
        <v>-7.048051969846458E-4</v>
      </c>
      <c r="AQ69">
        <f t="shared" si="34"/>
        <v>-0.30913378776491668</v>
      </c>
      <c r="AR69">
        <f t="shared" si="34"/>
        <v>-0.3098385929619013</v>
      </c>
      <c r="AS69">
        <f t="shared" si="34"/>
        <v>2.0773248335142989E-4</v>
      </c>
      <c r="AT69">
        <f t="shared" si="34"/>
        <v>2.1904035374002744E-5</v>
      </c>
      <c r="AU69">
        <f t="shared" si="25"/>
        <v>-0.30960895644317588</v>
      </c>
      <c r="AW69">
        <v>66</v>
      </c>
      <c r="AX69">
        <f>IF(Z69&gt;0, (R69*SUMPRODUCT(K69:$K$98, X69:$X$98)-K69*$AZ$3)/Z69, 0)</f>
        <v>7.4617999523663787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50000</v>
      </c>
      <c r="S70">
        <f t="shared" si="29"/>
        <v>-3.277923125495358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0.18635119894490704</v>
      </c>
      <c r="AC70">
        <f t="shared" si="45"/>
        <v>-5.4256912474606955E-2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-408.60325441768231</v>
      </c>
      <c r="AI70">
        <f t="shared" si="23"/>
        <v>-409.43086553602433</v>
      </c>
      <c r="AJ70">
        <f t="shared" si="33"/>
        <v>0.24060811141951399</v>
      </c>
      <c r="AK70">
        <f t="shared" si="46"/>
        <v>1.3044583926143494E-2</v>
      </c>
      <c r="AL70">
        <f t="shared" si="24"/>
        <v>-409.17721284067864</v>
      </c>
      <c r="AN70">
        <f t="shared" si="34"/>
        <v>0</v>
      </c>
      <c r="AO70">
        <f t="shared" si="34"/>
        <v>0</v>
      </c>
      <c r="AP70">
        <f t="shared" si="34"/>
        <v>-4.1707945517376868E-4</v>
      </c>
      <c r="AQ70">
        <f t="shared" si="34"/>
        <v>-0.20591799573230221</v>
      </c>
      <c r="AR70">
        <f t="shared" si="34"/>
        <v>-0.20633507518747599</v>
      </c>
      <c r="AS70">
        <f t="shared" si="34"/>
        <v>1.2125586256294069E-4</v>
      </c>
      <c r="AT70">
        <f t="shared" si="34"/>
        <v>6.5738942316095078E-6</v>
      </c>
      <c r="AU70">
        <f t="shared" si="25"/>
        <v>-0.20620724543068142</v>
      </c>
      <c r="AW70">
        <v>67</v>
      </c>
      <c r="AX70">
        <f>IF(Z70&gt;0, (R70*SUMPRODUCT(K70:$K$98, X70:$X$98)-K70*$AZ$3)/Z70, 0)</f>
        <v>-3.277923125495358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50000</v>
      </c>
      <c r="S71">
        <f t="shared" si="29"/>
        <v>-18.849042842926572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-5.4256912474606955E-2</v>
      </c>
      <c r="AC71">
        <f t="shared" si="45"/>
        <v>-0.19899126861279898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-291.47990525490326</v>
      </c>
      <c r="AI71">
        <f t="shared" si="23"/>
        <v>-292.00776035680695</v>
      </c>
      <c r="AJ71">
        <f t="shared" si="33"/>
        <v>0.14473435613819202</v>
      </c>
      <c r="AK71">
        <f t="shared" si="46"/>
        <v>-3.7979838732224874E-3</v>
      </c>
      <c r="AL71">
        <f t="shared" si="24"/>
        <v>-291.86682398454195</v>
      </c>
      <c r="AN71">
        <f t="shared" si="34"/>
        <v>0</v>
      </c>
      <c r="AO71">
        <f t="shared" si="34"/>
        <v>0</v>
      </c>
      <c r="AP71">
        <f t="shared" si="34"/>
        <v>-2.3751398262142448E-4</v>
      </c>
      <c r="AQ71">
        <f t="shared" si="34"/>
        <v>-0.13115446436253173</v>
      </c>
      <c r="AR71">
        <f t="shared" si="34"/>
        <v>-0.13139197834515318</v>
      </c>
      <c r="AS71">
        <f t="shared" si="34"/>
        <v>6.5124753411594432E-5</v>
      </c>
      <c r="AT71">
        <f t="shared" si="34"/>
        <v>-1.7089429891038761E-6</v>
      </c>
      <c r="AU71">
        <f t="shared" si="25"/>
        <v>-0.13132856253473066</v>
      </c>
      <c r="AW71">
        <v>68</v>
      </c>
      <c r="AX71">
        <f>IF(Z71&gt;0, (R71*SUMPRODUCT(K71:$K$98, X71:$X$98)-K71*$AZ$3)/Z71, 0)</f>
        <v>-18.849042842926572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50000</v>
      </c>
      <c r="S72">
        <f t="shared" si="29"/>
        <v>-42.627022931014935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-0.19899126861279898</v>
      </c>
      <c r="AC72">
        <f t="shared" si="45"/>
        <v>-0.27551748333773241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-199.40422451363597</v>
      </c>
      <c r="AI72">
        <f t="shared" si="23"/>
        <v>-199.72739684000697</v>
      </c>
      <c r="AJ72">
        <f t="shared" si="33"/>
        <v>7.6526214724933428E-2</v>
      </c>
      <c r="AK72">
        <f t="shared" si="46"/>
        <v>-1.3929388802895929E-2</v>
      </c>
      <c r="AL72">
        <f t="shared" si="24"/>
        <v>-199.66480001408493</v>
      </c>
      <c r="AN72">
        <f t="shared" si="34"/>
        <v>0</v>
      </c>
      <c r="AO72">
        <f t="shared" si="34"/>
        <v>0</v>
      </c>
      <c r="AP72">
        <f t="shared" si="34"/>
        <v>-1.2983464664116632E-4</v>
      </c>
      <c r="AQ72">
        <f t="shared" si="34"/>
        <v>-8.0110748711699944E-2</v>
      </c>
      <c r="AR72">
        <f t="shared" si="34"/>
        <v>-8.0240583358341111E-2</v>
      </c>
      <c r="AS72">
        <f t="shared" si="34"/>
        <v>3.0744445723954581E-5</v>
      </c>
      <c r="AT72">
        <f t="shared" si="34"/>
        <v>-5.596139042781684E-6</v>
      </c>
      <c r="AU72">
        <f t="shared" si="25"/>
        <v>-8.0215435051659942E-2</v>
      </c>
      <c r="AW72">
        <v>69</v>
      </c>
      <c r="AX72">
        <f>IF(Z72&gt;0, (R72*SUMPRODUCT(K72:$K$98, X72:$X$98)-K72*$AZ$3)/Z72, 0)</f>
        <v>-42.627022931014935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50000</v>
      </c>
      <c r="S73">
        <f t="shared" si="29"/>
        <v>-80.985147204012534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-0.27551748333773241</v>
      </c>
      <c r="AC73">
        <f t="shared" si="45"/>
        <v>-0.3068530091587196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-130.4904262830791</v>
      </c>
      <c r="AI73">
        <f t="shared" si="23"/>
        <v>-130.67987645990334</v>
      </c>
      <c r="AJ73">
        <f t="shared" si="33"/>
        <v>3.1335525820987198E-2</v>
      </c>
      <c r="AK73">
        <f t="shared" si="46"/>
        <v>-1.9286223833641269E-2</v>
      </c>
      <c r="AL73">
        <f t="shared" si="24"/>
        <v>-130.66782715791598</v>
      </c>
      <c r="AN73">
        <f t="shared" si="34"/>
        <v>0</v>
      </c>
      <c r="AO73">
        <f t="shared" si="34"/>
        <v>0</v>
      </c>
      <c r="AP73">
        <f t="shared" si="34"/>
        <v>-6.7956879450928488E-5</v>
      </c>
      <c r="AQ73">
        <f t="shared" si="34"/>
        <v>-4.6807674276531007E-2</v>
      </c>
      <c r="AR73">
        <f t="shared" si="34"/>
        <v>-4.6875631155981937E-2</v>
      </c>
      <c r="AS73">
        <f t="shared" si="34"/>
        <v>1.1240235224082416E-5</v>
      </c>
      <c r="AT73">
        <f t="shared" si="34"/>
        <v>-6.9180805745165206E-6</v>
      </c>
      <c r="AU73">
        <f t="shared" si="25"/>
        <v>-4.6871309001332365E-2</v>
      </c>
      <c r="AW73">
        <v>70</v>
      </c>
      <c r="AX73">
        <f>IF(Z73&gt;0, (R73*SUMPRODUCT(K73:$K$98, X73:$X$98)-K73*$AZ$3)/Z73, 0)</f>
        <v>-80.985147204012534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50000</v>
      </c>
      <c r="S74">
        <f t="shared" si="29"/>
        <v>-146.17173221456306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-0.3068530091587196</v>
      </c>
      <c r="AC74">
        <f t="shared" si="45"/>
        <v>-0.3101113772828285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-81.477922338506488</v>
      </c>
      <c r="AI74">
        <f t="shared" si="23"/>
        <v>-81.58400009122397</v>
      </c>
      <c r="AJ74">
        <f t="shared" si="33"/>
        <v>3.2583681241089013E-3</v>
      </c>
      <c r="AK74">
        <f t="shared" si="46"/>
        <v>-2.1479710641110376E-2</v>
      </c>
      <c r="AL74">
        <f t="shared" si="24"/>
        <v>-81.602221433740979</v>
      </c>
      <c r="AN74">
        <f t="shared" si="34"/>
        <v>0</v>
      </c>
      <c r="AO74">
        <f t="shared" si="34"/>
        <v>0</v>
      </c>
      <c r="AP74">
        <f t="shared" si="34"/>
        <v>-3.3973844990952366E-5</v>
      </c>
      <c r="AQ74">
        <f t="shared" si="34"/>
        <v>-2.6095182380850488E-2</v>
      </c>
      <c r="AR74">
        <f t="shared" si="34"/>
        <v>-2.6129156225841443E-2</v>
      </c>
      <c r="AS74">
        <f t="shared" si="34"/>
        <v>1.0435674845673789E-6</v>
      </c>
      <c r="AT74">
        <f t="shared" si="34"/>
        <v>-6.8793723573234727E-6</v>
      </c>
      <c r="AU74">
        <f t="shared" si="25"/>
        <v>-2.6134992030714201E-2</v>
      </c>
      <c r="AW74">
        <v>71</v>
      </c>
      <c r="AX74">
        <f>IF(Z74&gt;0, (R74*SUMPRODUCT(K74:$K$98, X74:$X$98)-K74*$AZ$3)/Z74, 0)</f>
        <v>-146.17173221456306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50000</v>
      </c>
      <c r="S75">
        <f t="shared" si="29"/>
        <v>-262.68065742897585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-0.3101113772828285</v>
      </c>
      <c r="AC75">
        <f t="shared" si="45"/>
        <v>-0.29732325059901649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-48.422924164787219</v>
      </c>
      <c r="AI75">
        <f t="shared" si="23"/>
        <v>-48.479518215812732</v>
      </c>
      <c r="AJ75">
        <f t="shared" si="33"/>
        <v>-1.2788126683812018E-2</v>
      </c>
      <c r="AK75">
        <f t="shared" si="46"/>
        <v>-2.1707796409797999E-2</v>
      </c>
      <c r="AL75">
        <f t="shared" si="24"/>
        <v>-48.51401413890634</v>
      </c>
      <c r="AN75">
        <f t="shared" si="34"/>
        <v>0</v>
      </c>
      <c r="AO75">
        <f t="shared" si="34"/>
        <v>0</v>
      </c>
      <c r="AP75">
        <f t="shared" si="34"/>
        <v>-1.6183525996052636E-5</v>
      </c>
      <c r="AQ75">
        <f t="shared" si="34"/>
        <v>-1.3846926272735614E-2</v>
      </c>
      <c r="AR75">
        <f t="shared" si="34"/>
        <v>-1.3863109798731668E-2</v>
      </c>
      <c r="AS75">
        <f t="shared" si="34"/>
        <v>-3.6568681138409334E-6</v>
      </c>
      <c r="AT75">
        <f t="shared" si="34"/>
        <v>-6.2075197153957049E-6</v>
      </c>
      <c r="AU75">
        <f t="shared" si="25"/>
        <v>-1.3872974186560904E-2</v>
      </c>
      <c r="AW75">
        <v>72</v>
      </c>
      <c r="AX75">
        <f>IF(Z75&gt;0, (R75*SUMPRODUCT(K75:$K$98, X75:$X$98)-K75*$AZ$3)/Z75, 0)</f>
        <v>-262.68065742897585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50000</v>
      </c>
      <c r="S76">
        <f t="shared" si="29"/>
        <v>-481.77293874567158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-0.29732325059901649</v>
      </c>
      <c r="AC76">
        <f t="shared" si="45"/>
        <v>-0.27645293663544623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-27.336904098059779</v>
      </c>
      <c r="AI76">
        <f t="shared" si="23"/>
        <v>-27.36559530447698</v>
      </c>
      <c r="AJ76">
        <f t="shared" si="33"/>
        <v>-2.0870313963570253E-2</v>
      </c>
      <c r="AK76">
        <f t="shared" si="46"/>
        <v>-2.0812627541931156E-2</v>
      </c>
      <c r="AL76">
        <f t="shared" si="24"/>
        <v>-27.407278245982482</v>
      </c>
      <c r="AN76">
        <f t="shared" si="34"/>
        <v>0</v>
      </c>
      <c r="AO76">
        <f t="shared" si="34"/>
        <v>0</v>
      </c>
      <c r="AP76">
        <f t="shared" si="34"/>
        <v>-7.3254305459079079E-6</v>
      </c>
      <c r="AQ76">
        <f t="shared" si="34"/>
        <v>-6.9796504684600446E-3</v>
      </c>
      <c r="AR76">
        <f t="shared" si="34"/>
        <v>-6.9869758990059533E-3</v>
      </c>
      <c r="AS76">
        <f t="shared" si="34"/>
        <v>-5.3286025407346694E-6</v>
      </c>
      <c r="AT76">
        <f t="shared" si="34"/>
        <v>-5.3138740602025345E-6</v>
      </c>
      <c r="AU76">
        <f t="shared" si="25"/>
        <v>-6.9976183756068908E-3</v>
      </c>
      <c r="AW76">
        <v>73</v>
      </c>
      <c r="AX76">
        <f>IF(Z76&gt;0, (R76*SUMPRODUCT(K76:$K$98, X76:$X$98)-K76*$AZ$3)/Z76, 0)</f>
        <v>-481.77293874567158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50000</v>
      </c>
      <c r="S77">
        <f t="shared" si="29"/>
        <v>-916.06156581116977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-0.27645293663544623</v>
      </c>
      <c r="AC77">
        <f t="shared" si="45"/>
        <v>-0.25243505117863324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-14.626014562677174</v>
      </c>
      <c r="AI77">
        <f t="shared" si="23"/>
        <v>-14.639792842467523</v>
      </c>
      <c r="AJ77">
        <f t="shared" si="33"/>
        <v>-2.4017885456812993E-2</v>
      </c>
      <c r="AK77">
        <f t="shared" si="46"/>
        <v>-1.935170556448124E-2</v>
      </c>
      <c r="AL77">
        <f t="shared" si="24"/>
        <v>-14.683162433488818</v>
      </c>
      <c r="AN77">
        <f t="shared" si="34"/>
        <v>0</v>
      </c>
      <c r="AO77">
        <f t="shared" si="34"/>
        <v>0</v>
      </c>
      <c r="AP77">
        <f t="shared" si="34"/>
        <v>-3.1409521620194064E-6</v>
      </c>
      <c r="AQ77">
        <f t="shared" si="34"/>
        <v>-3.3342051955241913E-3</v>
      </c>
      <c r="AR77">
        <f t="shared" si="34"/>
        <v>-3.3373461476862111E-3</v>
      </c>
      <c r="AS77">
        <f t="shared" si="34"/>
        <v>-5.4752139164390864E-6</v>
      </c>
      <c r="AT77">
        <f t="shared" si="34"/>
        <v>-4.4114927520992036E-6</v>
      </c>
      <c r="AU77">
        <f t="shared" si="25"/>
        <v>-3.3472328543547492E-3</v>
      </c>
      <c r="AW77">
        <v>74</v>
      </c>
      <c r="AX77">
        <f>IF(Z77&gt;0, (R77*SUMPRODUCT(K77:$K$98, X77:$X$98)-K77*$AZ$3)/Z77, 0)</f>
        <v>-916.06156581116977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50000</v>
      </c>
      <c r="S78">
        <f t="shared" si="29"/>
        <v>-1825.3931462206297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-0.25243505117863324</v>
      </c>
      <c r="AC78">
        <f t="shared" si="45"/>
        <v>-0.2280928850123064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-7.3927227668066919</v>
      </c>
      <c r="AI78">
        <f t="shared" si="23"/>
        <v>-7.3989705410323312</v>
      </c>
      <c r="AJ78">
        <f t="shared" si="33"/>
        <v>-2.434216616632684E-2</v>
      </c>
      <c r="AK78">
        <f t="shared" si="46"/>
        <v>-1.7670453582504329E-2</v>
      </c>
      <c r="AL78">
        <f t="shared" si="24"/>
        <v>-7.4409831607811627</v>
      </c>
      <c r="AN78">
        <f t="shared" si="34"/>
        <v>0</v>
      </c>
      <c r="AO78">
        <f t="shared" si="34"/>
        <v>0</v>
      </c>
      <c r="AP78">
        <f t="shared" si="34"/>
        <v>-1.2716676602354282E-6</v>
      </c>
      <c r="AQ78">
        <f t="shared" si="34"/>
        <v>-1.5047096972638683E-3</v>
      </c>
      <c r="AR78">
        <f t="shared" si="34"/>
        <v>-1.5059813649241037E-3</v>
      </c>
      <c r="AS78">
        <f t="shared" si="34"/>
        <v>-4.9545877260999953E-6</v>
      </c>
      <c r="AT78">
        <f t="shared" si="34"/>
        <v>-3.5966319445968455E-6</v>
      </c>
      <c r="AU78">
        <f t="shared" si="25"/>
        <v>-1.5145325845948006E-3</v>
      </c>
      <c r="AW78">
        <v>75</v>
      </c>
      <c r="AX78">
        <f>IF(Z78&gt;0, (R78*SUMPRODUCT(K78:$K$98, X78:$X$98)-K78*$AZ$3)/Z78, 0)</f>
        <v>-1825.3931462206297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50000</v>
      </c>
      <c r="S79">
        <f t="shared" si="29"/>
        <v>-3841.845208525036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-0.2280928850123064</v>
      </c>
      <c r="AC79">
        <f t="shared" si="45"/>
        <v>-0.20488654885077479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-3.5187841991795263</v>
      </c>
      <c r="AI79">
        <f t="shared" si="23"/>
        <v>-3.5214507114637295</v>
      </c>
      <c r="AJ79">
        <f t="shared" si="33"/>
        <v>-2.3206336161531615E-2</v>
      </c>
      <c r="AK79">
        <f t="shared" si="46"/>
        <v>-1.596650195086145E-2</v>
      </c>
      <c r="AL79">
        <f t="shared" si="24"/>
        <v>-3.5606235495761225</v>
      </c>
      <c r="AN79">
        <f t="shared" si="34"/>
        <v>0</v>
      </c>
      <c r="AO79">
        <f t="shared" si="34"/>
        <v>0</v>
      </c>
      <c r="AP79">
        <f t="shared" si="34"/>
        <v>-4.8458935062572325E-7</v>
      </c>
      <c r="AQ79">
        <f t="shared" si="34"/>
        <v>-6.3947402761809283E-4</v>
      </c>
      <c r="AR79">
        <f t="shared" si="34"/>
        <v>-6.3995861696871856E-4</v>
      </c>
      <c r="AS79">
        <f t="shared" si="34"/>
        <v>-4.2173229193578334E-6</v>
      </c>
      <c r="AT79">
        <f t="shared" si="34"/>
        <v>-2.9016167890802192E-6</v>
      </c>
      <c r="AU79">
        <f t="shared" si="25"/>
        <v>-6.4707755667715665E-4</v>
      </c>
      <c r="AW79">
        <v>76</v>
      </c>
      <c r="AX79">
        <f>IF(Z79&gt;0, (R79*SUMPRODUCT(K79:$K$98, X79:$X$98)-K79*$AZ$3)/Z79, 0)</f>
        <v>-3841.845208525036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50000</v>
      </c>
      <c r="S80">
        <f t="shared" si="29"/>
        <v>-8690.57166922334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-0.20488654885077479</v>
      </c>
      <c r="AC80">
        <f t="shared" si="45"/>
        <v>-0.18346258907589688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-1.5843205742804254</v>
      </c>
      <c r="AI80">
        <f t="shared" si="23"/>
        <v>-1.585376100867506</v>
      </c>
      <c r="AJ80">
        <f t="shared" si="33"/>
        <v>-2.1423959774877904E-2</v>
      </c>
      <c r="AK80">
        <f t="shared" si="46"/>
        <v>-1.4342058419554236E-2</v>
      </c>
      <c r="AL80">
        <f t="shared" si="24"/>
        <v>-1.6211421190619382</v>
      </c>
      <c r="AN80">
        <f t="shared" si="34"/>
        <v>0</v>
      </c>
      <c r="AO80">
        <f t="shared" si="34"/>
        <v>0</v>
      </c>
      <c r="AP80">
        <f t="shared" si="34"/>
        <v>-1.712700527093911E-7</v>
      </c>
      <c r="AQ80">
        <f t="shared" si="34"/>
        <v>-2.5707231971870351E-4</v>
      </c>
      <c r="AR80">
        <f t="shared" si="34"/>
        <v>-2.572435897714129E-4</v>
      </c>
      <c r="AS80">
        <f t="shared" si="34"/>
        <v>-3.4762579785277878E-6</v>
      </c>
      <c r="AT80">
        <f t="shared" si="34"/>
        <v>-2.3271465935046165E-6</v>
      </c>
      <c r="AU80">
        <f t="shared" si="25"/>
        <v>-2.6304699434344527E-4</v>
      </c>
      <c r="AW80">
        <v>77</v>
      </c>
      <c r="AX80">
        <f>IF(Z80&gt;0, (R80*SUMPRODUCT(K80:$K$98, X80:$X$98)-K80*$AZ$3)/Z80, 0)</f>
        <v>-8690.57166922334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50000</v>
      </c>
      <c r="S81">
        <f t="shared" si="29"/>
        <v>-21282.760611542595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-0.18346258907589688</v>
      </c>
      <c r="AC81">
        <f t="shared" si="45"/>
        <v>-0.16402016692910132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-0.65963557947303553</v>
      </c>
      <c r="AI81">
        <f t="shared" si="23"/>
        <v>-0.66002091521477235</v>
      </c>
      <c r="AJ81">
        <f t="shared" si="33"/>
        <v>-1.9442422146795563E-2</v>
      </c>
      <c r="AK81">
        <f t="shared" si="46"/>
        <v>-1.2842381235312783E-2</v>
      </c>
      <c r="AL81">
        <f t="shared" si="24"/>
        <v>-0.69230571859688073</v>
      </c>
      <c r="AN81">
        <f t="shared" si="34"/>
        <v>0</v>
      </c>
      <c r="AO81">
        <f t="shared" si="34"/>
        <v>0</v>
      </c>
      <c r="AP81">
        <f t="shared" si="34"/>
        <v>-5.5825616201777015E-8</v>
      </c>
      <c r="AQ81">
        <f t="shared" si="34"/>
        <v>-9.5564876818131158E-5</v>
      </c>
      <c r="AR81">
        <f t="shared" si="34"/>
        <v>-9.5620702434332945E-5</v>
      </c>
      <c r="AS81">
        <f t="shared" si="34"/>
        <v>-2.8167259852613433E-6</v>
      </c>
      <c r="AT81">
        <f t="shared" si="34"/>
        <v>-1.860543334828278E-6</v>
      </c>
      <c r="AU81">
        <f t="shared" si="25"/>
        <v>-1.0029797175442257E-4</v>
      </c>
      <c r="AW81">
        <v>78</v>
      </c>
      <c r="AX81">
        <f>IF(Z81&gt;0, (R81*SUMPRODUCT(K81:$K$98, X81:$X$98)-K81*$AZ$3)/Z81, 0)</f>
        <v>-21282.760611542595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50000</v>
      </c>
      <c r="S82">
        <f t="shared" si="29"/>
        <v>-56841.293154443061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-0.16402016692910132</v>
      </c>
      <c r="AC82">
        <f t="shared" si="45"/>
        <v>-0.14652689746081743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-0.25259114229339807</v>
      </c>
      <c r="AI82">
        <f t="shared" si="23"/>
        <v>-0.2527200335354241</v>
      </c>
      <c r="AJ82">
        <f t="shared" si="33"/>
        <v>-1.749326946828389E-2</v>
      </c>
      <c r="AK82">
        <f t="shared" si="46"/>
        <v>-1.1481411685037093E-2</v>
      </c>
      <c r="AL82">
        <f t="shared" si="24"/>
        <v>-0.28169471468874507</v>
      </c>
      <c r="AN82">
        <f t="shared" si="34"/>
        <v>0</v>
      </c>
      <c r="AO82">
        <f t="shared" si="34"/>
        <v>0</v>
      </c>
      <c r="AP82">
        <f t="shared" si="34"/>
        <v>-1.6672457450174796E-8</v>
      </c>
      <c r="AQ82">
        <f t="shared" si="34"/>
        <v>-3.2673399728181663E-5</v>
      </c>
      <c r="AR82">
        <f t="shared" si="34"/>
        <v>-3.2690072185631842E-5</v>
      </c>
      <c r="AS82">
        <f t="shared" si="34"/>
        <v>-2.2628053410761838E-6</v>
      </c>
      <c r="AT82">
        <f t="shared" si="34"/>
        <v>-1.4851540320178426E-6</v>
      </c>
      <c r="AU82">
        <f t="shared" si="25"/>
        <v>-3.6438031558725867E-5</v>
      </c>
      <c r="AW82">
        <v>79</v>
      </c>
      <c r="AX82">
        <f>IF(Z82&gt;0, (R82*SUMPRODUCT(K82:$K$98, X82:$X$98)-K82*$AZ$3)/Z82, 0)</f>
        <v>-56841.293154443061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50000</v>
      </c>
      <c r="S83">
        <f t="shared" si="29"/>
        <v>-166891.50144666247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-0.14652689746081743</v>
      </c>
      <c r="AC83">
        <f t="shared" si="45"/>
        <v>-0.13085525448099022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-8.8398639379857494E-2</v>
      </c>
      <c r="AI83">
        <f t="shared" si="23"/>
        <v>-8.8437843070083386E-2</v>
      </c>
      <c r="AJ83">
        <f t="shared" si="33"/>
        <v>-1.5671642979827205E-2</v>
      </c>
      <c r="AK83">
        <f t="shared" si="46"/>
        <v>-1.0256882822257221E-2</v>
      </c>
      <c r="AL83">
        <f t="shared" si="24"/>
        <v>-0.11436636887216781</v>
      </c>
      <c r="AN83">
        <f t="shared" si="34"/>
        <v>0</v>
      </c>
      <c r="AO83">
        <f t="shared" si="34"/>
        <v>0</v>
      </c>
      <c r="AP83">
        <f t="shared" si="34"/>
        <v>-4.5277781076381548E-9</v>
      </c>
      <c r="AQ83">
        <f t="shared" si="34"/>
        <v>-1.0209483388498496E-5</v>
      </c>
      <c r="AR83">
        <f t="shared" si="34"/>
        <v>-1.0214011166606133E-5</v>
      </c>
      <c r="AS83">
        <f t="shared" si="34"/>
        <v>-1.8099755810210171E-6</v>
      </c>
      <c r="AT83">
        <f t="shared" si="34"/>
        <v>-1.1846050519129548E-6</v>
      </c>
      <c r="AU83">
        <f t="shared" si="25"/>
        <v>-1.3208591799540106E-5</v>
      </c>
      <c r="AW83">
        <v>80</v>
      </c>
      <c r="AX83">
        <f>IF(Z83&gt;0, (R83*SUMPRODUCT(K83:$K$98, X83:$X$98)-K83*$AZ$3)/Z83, 0)</f>
        <v>-166891.50144666247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50000</v>
      </c>
      <c r="S84">
        <f t="shared" si="29"/>
        <v>-543649.74034510669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-0.13085525448099022</v>
      </c>
      <c r="AC84">
        <f t="shared" si="45"/>
        <v>-0.11684375291120426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-2.8065418731761767E-2</v>
      </c>
      <c r="AI84">
        <f t="shared" si="23"/>
        <v>-2.8076164966353644E-2</v>
      </c>
      <c r="AJ84">
        <f t="shared" si="33"/>
        <v>-1.4011501569785964E-2</v>
      </c>
      <c r="AK84">
        <f t="shared" si="46"/>
        <v>-9.1598678136693163E-3</v>
      </c>
      <c r="AL84">
        <f t="shared" si="24"/>
        <v>-5.1247534349808922E-2</v>
      </c>
      <c r="AN84">
        <f t="shared" si="34"/>
        <v>0</v>
      </c>
      <c r="AO84">
        <f t="shared" si="34"/>
        <v>0</v>
      </c>
      <c r="AP84">
        <f t="shared" si="34"/>
        <v>-1.1081447181072085E-9</v>
      </c>
      <c r="AQ84">
        <f t="shared" si="34"/>
        <v>-2.894087716322946E-6</v>
      </c>
      <c r="AR84">
        <f t="shared" si="34"/>
        <v>-2.8951958610410531E-6</v>
      </c>
      <c r="AS84">
        <f t="shared" si="34"/>
        <v>-1.4448569240289304E-6</v>
      </c>
      <c r="AT84">
        <f t="shared" si="34"/>
        <v>-9.4455960825132478E-7</v>
      </c>
      <c r="AU84">
        <f t="shared" si="25"/>
        <v>-5.2846123933213081E-6</v>
      </c>
      <c r="AW84">
        <v>81</v>
      </c>
      <c r="AX84">
        <f>IF(Z84&gt;0, (R84*SUMPRODUCT(K84:$K$98, X84:$X$98)-K84*$AZ$3)/Z84, 0)</f>
        <v>-543649.74034510669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50000</v>
      </c>
      <c r="S85">
        <f t="shared" si="29"/>
        <v>-1987627.8444524321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-0.11684375291120426</v>
      </c>
      <c r="AC85">
        <f t="shared" si="45"/>
        <v>-0.10432726213001485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-8.0143558487616139E-3</v>
      </c>
      <c r="AI85">
        <f t="shared" si="23"/>
        <v>-8.016980265158808E-3</v>
      </c>
      <c r="AJ85">
        <f t="shared" si="33"/>
        <v>-1.251649078118941E-2</v>
      </c>
      <c r="AK85">
        <f t="shared" si="46"/>
        <v>-8.179062703784299E-3</v>
      </c>
      <c r="AL85">
        <f t="shared" si="24"/>
        <v>-2.8712533750132517E-2</v>
      </c>
      <c r="AN85">
        <f t="shared" si="34"/>
        <v>0</v>
      </c>
      <c r="AO85">
        <f t="shared" si="34"/>
        <v>0</v>
      </c>
      <c r="AP85">
        <f t="shared" si="34"/>
        <v>-2.4163224202268172E-10</v>
      </c>
      <c r="AQ85">
        <f t="shared" si="34"/>
        <v>-7.3788853558994011E-7</v>
      </c>
      <c r="AR85">
        <f t="shared" si="34"/>
        <v>-7.3813016783196278E-7</v>
      </c>
      <c r="AS85">
        <f t="shared" si="34"/>
        <v>-1.1524039146182858E-6</v>
      </c>
      <c r="AT85">
        <f t="shared" si="34"/>
        <v>-7.5305323532973184E-7</v>
      </c>
      <c r="AU85">
        <f t="shared" si="25"/>
        <v>-2.6435873177799806E-6</v>
      </c>
      <c r="AW85">
        <v>82</v>
      </c>
      <c r="AX85">
        <f>IF(Z85&gt;0, (R85*SUMPRODUCT(K85:$K$98, X85:$X$98)-K85*$AZ$3)/Z85, 0)</f>
        <v>-1987627.8444524321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50000</v>
      </c>
      <c r="S86">
        <f t="shared" si="29"/>
        <v>-8280406.2631698828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-0.10432726213001485</v>
      </c>
      <c r="AC86">
        <f t="shared" si="45"/>
        <v>-9.3149977814170296E-2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-2.0356999652341081E-3</v>
      </c>
      <c r="AI86">
        <f t="shared" si="23"/>
        <v>-2.0362624375020962E-3</v>
      </c>
      <c r="AJ86">
        <f t="shared" si="33"/>
        <v>-1.1177284315844555E-2</v>
      </c>
      <c r="AK86">
        <f t="shared" si="46"/>
        <v>-7.3029083491010401E-3</v>
      </c>
      <c r="AL86">
        <f t="shared" si="24"/>
        <v>-2.0516455102447692E-2</v>
      </c>
      <c r="AN86">
        <f t="shared" si="34"/>
        <v>0</v>
      </c>
      <c r="AO86">
        <f t="shared" si="34"/>
        <v>0</v>
      </c>
      <c r="AP86">
        <f t="shared" si="34"/>
        <v>-4.6238659320487983E-11</v>
      </c>
      <c r="AQ86">
        <f t="shared" si="34"/>
        <v>-1.6734698318170385E-7</v>
      </c>
      <c r="AR86">
        <f t="shared" si="34"/>
        <v>-1.6739322184102436E-7</v>
      </c>
      <c r="AS86">
        <f t="shared" si="34"/>
        <v>-9.1884110741518477E-7</v>
      </c>
      <c r="AT86">
        <f t="shared" si="34"/>
        <v>-6.0034371545218903E-7</v>
      </c>
      <c r="AU86">
        <f t="shared" si="25"/>
        <v>-1.6865780447083983E-6</v>
      </c>
      <c r="AW86">
        <v>83</v>
      </c>
      <c r="AX86">
        <f>IF(Z86&gt;0, (R86*SUMPRODUCT(K86:$K$98, X86:$X$98)-K86*$AZ$3)/Z86, 0)</f>
        <v>-8280406.2631698828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50000</v>
      </c>
      <c r="S87">
        <f t="shared" si="29"/>
        <v>-40087525.779445983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-9.3149977814170296E-2</v>
      </c>
      <c r="AC87">
        <f t="shared" si="45"/>
        <v>-8.3169768192956919E-2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-4.5311232272240135E-4</v>
      </c>
      <c r="AI87">
        <f t="shared" si="23"/>
        <v>-4.5321605794498723E-4</v>
      </c>
      <c r="AJ87">
        <f t="shared" si="33"/>
        <v>-9.9802096212133762E-3</v>
      </c>
      <c r="AK87">
        <f t="shared" si="46"/>
        <v>-6.5204984469919213E-3</v>
      </c>
      <c r="AL87">
        <f t="shared" si="24"/>
        <v>-1.6953924126150283E-2</v>
      </c>
      <c r="AN87">
        <f t="shared" si="34"/>
        <v>0</v>
      </c>
      <c r="AO87">
        <f t="shared" si="34"/>
        <v>0</v>
      </c>
      <c r="AP87">
        <f t="shared" si="34"/>
        <v>-7.6139906446276945E-12</v>
      </c>
      <c r="AQ87">
        <f t="shared" si="34"/>
        <v>-3.3257681433303648E-8</v>
      </c>
      <c r="AR87">
        <f t="shared" si="34"/>
        <v>-3.3265295423948274E-8</v>
      </c>
      <c r="AS87">
        <f t="shared" si="34"/>
        <v>-7.3253057922959214E-7</v>
      </c>
      <c r="AT87">
        <f t="shared" si="34"/>
        <v>-4.7859360529743398E-7</v>
      </c>
      <c r="AU87">
        <f t="shared" si="25"/>
        <v>-1.2443894799509742E-6</v>
      </c>
      <c r="AW87">
        <v>84</v>
      </c>
      <c r="AX87">
        <f>IF(Z87&gt;0, (R87*SUMPRODUCT(K87:$K$98, X87:$X$98)-K87*$AZ$3)/Z87, 0)</f>
        <v>-40087525.779445983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50000</v>
      </c>
      <c r="S88">
        <f t="shared" si="29"/>
        <v>-231618755.62780586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-8.3169768192956919E-2</v>
      </c>
      <c r="AC88">
        <f t="shared" si="45"/>
        <v>-7.4258750586177147E-2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-8.6667486640680554E-5</v>
      </c>
      <c r="AI88">
        <f t="shared" ref="AI88:AI89" si="49">SUM(AE88:AH88)</f>
        <v>-8.6683517024399893E-5</v>
      </c>
      <c r="AJ88">
        <f t="shared" si="33"/>
        <v>-8.9110176067797725E-3</v>
      </c>
      <c r="AK88">
        <f t="shared" si="46"/>
        <v>-5.8218837735069849E-3</v>
      </c>
      <c r="AL88">
        <f t="shared" ref="AL88:AL89" si="50">SUM(AI88:AK88)</f>
        <v>-1.4819584897311156E-2</v>
      </c>
      <c r="AN88">
        <f t="shared" si="34"/>
        <v>0</v>
      </c>
      <c r="AO88">
        <f t="shared" si="34"/>
        <v>0</v>
      </c>
      <c r="AP88">
        <f t="shared" si="34"/>
        <v>-1.0505385440715221E-12</v>
      </c>
      <c r="AQ88">
        <f t="shared" si="34"/>
        <v>-5.6796853293047426E-9</v>
      </c>
      <c r="AR88">
        <f t="shared" si="34"/>
        <v>-5.6807358678488146E-9</v>
      </c>
      <c r="AS88">
        <f t="shared" si="34"/>
        <v>-5.8397650528666469E-7</v>
      </c>
      <c r="AT88">
        <f t="shared" si="34"/>
        <v>-3.8153255781371651E-7</v>
      </c>
      <c r="AU88">
        <f t="shared" si="25"/>
        <v>-9.7118979896822998E-7</v>
      </c>
      <c r="AW88">
        <v>85</v>
      </c>
      <c r="AX88">
        <f>IF(Z88&gt;0, (R88*SUMPRODUCT(K88:$K$98, X88:$X$98)-K88*$AZ$3)/Z88, 0)</f>
        <v>-231618755.62780586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-7.4258750586177147E-2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-1.6030383719336064E-5</v>
      </c>
      <c r="AI89">
        <f t="shared" si="49"/>
        <v>-1.6030383719336064E-5</v>
      </c>
      <c r="AJ89">
        <f t="shared" si="33"/>
        <v>-7.4258750586177147E-2</v>
      </c>
      <c r="AK89">
        <f t="shared" si="46"/>
        <v>-5.1981125410324007E-3</v>
      </c>
      <c r="AL89">
        <f t="shared" si="50"/>
        <v>-7.9472893510928885E-2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-9.3798084292100193E-10</v>
      </c>
      <c r="AR89">
        <f t="shared" si="34"/>
        <v>-9.3798084292100193E-10</v>
      </c>
      <c r="AS89">
        <f t="shared" si="34"/>
        <v>-4.345079112801658E-6</v>
      </c>
      <c r="AT89">
        <f t="shared" si="34"/>
        <v>-3.0415553789611607E-7</v>
      </c>
      <c r="AU89">
        <f t="shared" si="25"/>
        <v>-4.6501726315406945E-6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3040.074791871622</v>
      </c>
      <c r="AO91" s="8">
        <f t="shared" ref="AO91:AU91" si="51">SUM(AO3:AO89)</f>
        <v>-304.00747918716223</v>
      </c>
      <c r="AP91" s="8">
        <f t="shared" si="51"/>
        <v>-847.40594491391812</v>
      </c>
      <c r="AQ91" s="8">
        <f t="shared" si="51"/>
        <v>-1133.129649755693</v>
      </c>
      <c r="AR91" s="8">
        <f t="shared" si="51"/>
        <v>755.53171801484814</v>
      </c>
      <c r="AS91" s="8">
        <f t="shared" si="51"/>
        <v>-90.344696907005854</v>
      </c>
      <c r="AT91" s="8">
        <f t="shared" si="51"/>
        <v>52.701073195753438</v>
      </c>
      <c r="AU91" s="8">
        <f t="shared" si="51"/>
        <v>717.88809430359572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5AF5E-41BD-442F-88DE-F24FEAD96BE8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3672.3921737242772</v>
      </c>
      <c r="K3">
        <v>1</v>
      </c>
      <c r="L3" s="2">
        <v>0</v>
      </c>
      <c r="O3">
        <f>$C$3</f>
        <v>3672.3921737242772</v>
      </c>
      <c r="P3">
        <f>O3*C5</f>
        <v>367.23921737242773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3672.3921737242772</v>
      </c>
      <c r="AF3">
        <f t="shared" ref="AF3:AG34" si="3">-$Z3*P3</f>
        <v>-367.23921737242773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2784.6710286518492</v>
      </c>
      <c r="AJ3">
        <f t="shared" ref="AJ3:AJ66" si="6">AB3-AC3</f>
        <v>0</v>
      </c>
      <c r="AL3">
        <f t="shared" ref="AL3:AL23" si="7">SUM(AI3:AK3)</f>
        <v>2784.6710286518492</v>
      </c>
      <c r="AN3">
        <f t="shared" ref="AN3:AU34" si="8">AE3*$K3</f>
        <v>3672.3921737242772</v>
      </c>
      <c r="AO3">
        <f t="shared" si="8"/>
        <v>-367.23921737242773</v>
      </c>
      <c r="AP3">
        <f t="shared" si="8"/>
        <v>-520.48192770000003</v>
      </c>
      <c r="AQ3">
        <f t="shared" si="8"/>
        <v>0</v>
      </c>
      <c r="AR3">
        <f t="shared" si="8"/>
        <v>2784.6710286518492</v>
      </c>
      <c r="AS3">
        <f t="shared" si="8"/>
        <v>0</v>
      </c>
      <c r="AT3">
        <f t="shared" si="8"/>
        <v>0</v>
      </c>
      <c r="AU3">
        <f t="shared" si="8"/>
        <v>2784.6710286518492</v>
      </c>
      <c r="AW3">
        <v>0</v>
      </c>
      <c r="AX3">
        <f>IF(Z3&gt;0, (R3*SUMPRODUCT(K3:$K$98, X3:$X$98)-K3*$AZ$3)/Z3, 0)</f>
        <v>0</v>
      </c>
      <c r="AZ3">
        <f>C6*ABS(SUMPRODUCT(X4:X79, K4:K79))/1</f>
        <v>1490.9589406309606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161.82503615211473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159.7456007818887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-159.7456007818887</v>
      </c>
      <c r="AK4">
        <f t="shared" ref="AK4:AK67" si="20">G4*SUM(AB4:AB4, AE4:AF4)</f>
        <v>0</v>
      </c>
      <c r="AL4">
        <f t="shared" si="7"/>
        <v>-302.24055078188871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-127.22763392857141</v>
      </c>
      <c r="AR4">
        <f t="shared" si="8"/>
        <v>-127.22763392857141</v>
      </c>
      <c r="AS4">
        <f t="shared" si="8"/>
        <v>-142.63000069811491</v>
      </c>
      <c r="AT4">
        <f t="shared" si="8"/>
        <v>0</v>
      </c>
      <c r="AU4">
        <f t="shared" si="8"/>
        <v>-269.85763462668632</v>
      </c>
      <c r="AW4">
        <v>1</v>
      </c>
      <c r="AX4">
        <f>IF(Z4&gt;0, (R4*SUMPRODUCT(K4:$K$98, X4:$X$98)-K4*$AZ$3)/Z4, 0)</f>
        <v>161.82503615211473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2.8964780000000001E-3</v>
      </c>
      <c r="Q5" s="4">
        <f t="shared" ref="Q5:Q68" si="22">$C$8</f>
        <v>50</v>
      </c>
      <c r="R5">
        <f t="shared" si="0"/>
        <v>50000</v>
      </c>
      <c r="S5">
        <f t="shared" si="1"/>
        <v>179.74598830585802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159.7456007818887</v>
      </c>
      <c r="AC5">
        <f t="shared" si="19"/>
        <v>175.1479675514322</v>
      </c>
      <c r="AE5">
        <f t="shared" si="2"/>
        <v>0</v>
      </c>
      <c r="AF5">
        <f t="shared" si="3"/>
        <v>0</v>
      </c>
      <c r="AG5">
        <f t="shared" si="3"/>
        <v>-48.720967071987786</v>
      </c>
      <c r="AH5">
        <f t="shared" si="4"/>
        <v>-142.96292751221389</v>
      </c>
      <c r="AI5">
        <f t="shared" si="5"/>
        <v>-191.68389458420168</v>
      </c>
      <c r="AJ5">
        <f t="shared" si="6"/>
        <v>-15.402366769543505</v>
      </c>
      <c r="AK5">
        <f t="shared" si="20"/>
        <v>11.18219205473221</v>
      </c>
      <c r="AL5">
        <f t="shared" si="7"/>
        <v>-195.90406929901297</v>
      </c>
      <c r="AN5">
        <f t="shared" si="8"/>
        <v>0</v>
      </c>
      <c r="AO5">
        <f t="shared" si="8"/>
        <v>0</v>
      </c>
      <c r="AP5">
        <f t="shared" si="8"/>
        <v>-38.840056658153522</v>
      </c>
      <c r="AQ5">
        <f t="shared" si="8"/>
        <v>-113.96917052950724</v>
      </c>
      <c r="AR5">
        <f t="shared" si="8"/>
        <v>-152.80922718766075</v>
      </c>
      <c r="AS5">
        <f t="shared" si="8"/>
        <v>-12.278672488475369</v>
      </c>
      <c r="AT5">
        <f t="shared" si="8"/>
        <v>8.914375043632182</v>
      </c>
      <c r="AU5">
        <f t="shared" si="8"/>
        <v>-156.17352463250396</v>
      </c>
      <c r="AW5">
        <v>2</v>
      </c>
      <c r="AX5">
        <f>IF(Z5&gt;0, (R5*SUMPRODUCT(K5:$K$98, X5:$X$98)-K5*$AZ$3)/Z5, 0)</f>
        <v>179.74598830585802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2.9506620000000002E-3</v>
      </c>
      <c r="Q6" s="4">
        <f t="shared" si="22"/>
        <v>50</v>
      </c>
      <c r="R6">
        <f t="shared" si="0"/>
        <v>50000</v>
      </c>
      <c r="S6">
        <f t="shared" si="1"/>
        <v>196.0147833380837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175.1479675514322</v>
      </c>
      <c r="AC6">
        <f t="shared" si="19"/>
        <v>188.52701193095618</v>
      </c>
      <c r="AE6">
        <f t="shared" si="2"/>
        <v>0</v>
      </c>
      <c r="AF6">
        <f t="shared" si="3"/>
        <v>0</v>
      </c>
      <c r="AG6">
        <f t="shared" si="3"/>
        <v>-48.089998295125341</v>
      </c>
      <c r="AH6">
        <f t="shared" si="4"/>
        <v>-143.75910614256563</v>
      </c>
      <c r="AI6">
        <f t="shared" si="5"/>
        <v>-191.84910443769098</v>
      </c>
      <c r="AJ6">
        <f t="shared" si="6"/>
        <v>-13.379044379523975</v>
      </c>
      <c r="AK6">
        <f t="shared" si="20"/>
        <v>12.260357728600255</v>
      </c>
      <c r="AL6">
        <f t="shared" si="7"/>
        <v>-192.96779108861472</v>
      </c>
      <c r="AN6">
        <f t="shared" si="8"/>
        <v>0</v>
      </c>
      <c r="AO6">
        <f t="shared" si="8"/>
        <v>0</v>
      </c>
      <c r="AP6">
        <f t="shared" si="8"/>
        <v>-34.22951090385083</v>
      </c>
      <c r="AQ6">
        <f t="shared" si="8"/>
        <v>-102.32489219558981</v>
      </c>
      <c r="AR6">
        <f t="shared" si="8"/>
        <v>-136.55440309944066</v>
      </c>
      <c r="AS6">
        <f t="shared" si="8"/>
        <v>-9.5229395239641992</v>
      </c>
      <c r="AT6">
        <f t="shared" si="8"/>
        <v>8.7266804623441576</v>
      </c>
      <c r="AU6">
        <f t="shared" si="8"/>
        <v>-137.35066216106071</v>
      </c>
      <c r="AW6">
        <v>3</v>
      </c>
      <c r="AX6">
        <f>IF(Z6&gt;0, (R6*SUMPRODUCT(K6:$K$98, X6:$X$98)-K6*$AZ$3)/Z6, 0)</f>
        <v>196.0147833380837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3.0134020000000001E-3</v>
      </c>
      <c r="Q7" s="4">
        <f t="shared" si="22"/>
        <v>50</v>
      </c>
      <c r="R7">
        <f t="shared" si="0"/>
        <v>50000</v>
      </c>
      <c r="S7">
        <f t="shared" si="1"/>
        <v>210.58603243407248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188.52701193095618</v>
      </c>
      <c r="AC7">
        <f t="shared" si="19"/>
        <v>199.90588304700145</v>
      </c>
      <c r="AE7">
        <f t="shared" si="2"/>
        <v>0</v>
      </c>
      <c r="AF7">
        <f t="shared" si="3"/>
        <v>0</v>
      </c>
      <c r="AG7">
        <f t="shared" si="3"/>
        <v>-47.464183815131562</v>
      </c>
      <c r="AH7">
        <f t="shared" si="4"/>
        <v>-144.9144970425273</v>
      </c>
      <c r="AI7">
        <f t="shared" si="5"/>
        <v>-192.37868085765888</v>
      </c>
      <c r="AJ7">
        <f t="shared" si="6"/>
        <v>-11.378871116045275</v>
      </c>
      <c r="AK7">
        <f t="shared" si="20"/>
        <v>13.196890835166935</v>
      </c>
      <c r="AL7">
        <f t="shared" si="7"/>
        <v>-190.56066113853723</v>
      </c>
      <c r="AN7">
        <f t="shared" si="8"/>
        <v>0</v>
      </c>
      <c r="AO7">
        <f t="shared" si="8"/>
        <v>0</v>
      </c>
      <c r="AP7">
        <f t="shared" si="8"/>
        <v>-30.164346891246101</v>
      </c>
      <c r="AQ7">
        <f t="shared" si="8"/>
        <v>-92.095782693469545</v>
      </c>
      <c r="AR7">
        <f t="shared" si="8"/>
        <v>-122.26012958471566</v>
      </c>
      <c r="AS7">
        <f t="shared" si="8"/>
        <v>-7.2314783060853305</v>
      </c>
      <c r="AT7">
        <f t="shared" si="8"/>
        <v>8.3868627044836188</v>
      </c>
      <c r="AU7">
        <f t="shared" si="8"/>
        <v>-121.10474518631737</v>
      </c>
      <c r="AW7">
        <v>4</v>
      </c>
      <c r="AX7">
        <f>IF(Z7&gt;0, (R7*SUMPRODUCT(K7:$K$98, X7:$X$98)-K7*$AZ$3)/Z7, 0)</f>
        <v>210.58603243407248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3.0789929999999999E-3</v>
      </c>
      <c r="Q8" s="4">
        <f t="shared" si="22"/>
        <v>50</v>
      </c>
      <c r="R8">
        <f t="shared" si="0"/>
        <v>50000</v>
      </c>
      <c r="S8">
        <f t="shared" si="1"/>
        <v>223.43736492879245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199.90588304700145</v>
      </c>
      <c r="AC8">
        <f t="shared" si="19"/>
        <v>209.33131759606306</v>
      </c>
      <c r="AE8">
        <f t="shared" si="2"/>
        <v>0</v>
      </c>
      <c r="AF8">
        <f t="shared" si="3"/>
        <v>0</v>
      </c>
      <c r="AG8">
        <f t="shared" si="3"/>
        <v>-46.843400087262744</v>
      </c>
      <c r="AH8">
        <f t="shared" si="4"/>
        <v>-146.14188971750337</v>
      </c>
      <c r="AI8">
        <f t="shared" si="5"/>
        <v>-192.98528980476613</v>
      </c>
      <c r="AJ8">
        <f t="shared" si="6"/>
        <v>-9.425434549061606</v>
      </c>
      <c r="AK8">
        <f t="shared" si="20"/>
        <v>13.993411813290104</v>
      </c>
      <c r="AL8">
        <f t="shared" si="7"/>
        <v>-188.41731254053764</v>
      </c>
      <c r="AN8">
        <f t="shared" si="8"/>
        <v>0</v>
      </c>
      <c r="AO8">
        <f t="shared" si="8"/>
        <v>0</v>
      </c>
      <c r="AP8">
        <f t="shared" si="8"/>
        <v>-26.58020322268386</v>
      </c>
      <c r="AQ8">
        <f t="shared" si="8"/>
        <v>-82.924832971177239</v>
      </c>
      <c r="AR8">
        <f t="shared" si="8"/>
        <v>-109.5050361938611</v>
      </c>
      <c r="AS8">
        <f t="shared" si="8"/>
        <v>-5.3482446899554814</v>
      </c>
      <c r="AT8">
        <f t="shared" si="8"/>
        <v>7.9402376659907068</v>
      </c>
      <c r="AU8">
        <f t="shared" si="8"/>
        <v>-106.91304321782587</v>
      </c>
      <c r="AW8">
        <v>5</v>
      </c>
      <c r="AX8">
        <f>IF(Z8&gt;0, (R8*SUMPRODUCT(K8:$K$98, X8:$X$98)-K8*$AZ$3)/Z8, 0)</f>
        <v>223.43736492879245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3.1512390000000001E-3</v>
      </c>
      <c r="Q9" s="4">
        <f t="shared" si="22"/>
        <v>50</v>
      </c>
      <c r="R9">
        <f t="shared" si="0"/>
        <v>50000</v>
      </c>
      <c r="S9">
        <f t="shared" si="1"/>
        <v>234.76407615099149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209.33131759606306</v>
      </c>
      <c r="AC9">
        <f t="shared" si="19"/>
        <v>217.05042859143134</v>
      </c>
      <c r="AE9">
        <f t="shared" si="2"/>
        <v>0</v>
      </c>
      <c r="AF9">
        <f t="shared" si="3"/>
        <v>0</v>
      </c>
      <c r="AG9">
        <f t="shared" si="3"/>
        <v>-46.22735133714253</v>
      </c>
      <c r="AH9">
        <f t="shared" si="4"/>
        <v>-147.61474924758576</v>
      </c>
      <c r="AI9">
        <f t="shared" si="5"/>
        <v>-193.84210058472829</v>
      </c>
      <c r="AJ9">
        <f t="shared" si="6"/>
        <v>-7.7191109953682826</v>
      </c>
      <c r="AK9">
        <f t="shared" si="20"/>
        <v>14.653192231724416</v>
      </c>
      <c r="AL9">
        <f t="shared" si="7"/>
        <v>-186.90801934837216</v>
      </c>
      <c r="AN9">
        <f t="shared" si="8"/>
        <v>0</v>
      </c>
      <c r="AO9">
        <f t="shared" si="8"/>
        <v>0</v>
      </c>
      <c r="AP9">
        <f t="shared" si="8"/>
        <v>-23.42021483699444</v>
      </c>
      <c r="AQ9">
        <f t="shared" si="8"/>
        <v>-74.78622591361345</v>
      </c>
      <c r="AR9">
        <f t="shared" si="8"/>
        <v>-98.206440750607882</v>
      </c>
      <c r="AS9">
        <f t="shared" si="8"/>
        <v>-3.9107418580756175</v>
      </c>
      <c r="AT9">
        <f t="shared" si="8"/>
        <v>7.4237632091853483</v>
      </c>
      <c r="AU9">
        <f t="shared" si="8"/>
        <v>-94.693419399498154</v>
      </c>
      <c r="AW9">
        <v>6</v>
      </c>
      <c r="AX9">
        <f>IF(Z9&gt;0, (R9*SUMPRODUCT(K9:$K$98, X9:$X$98)-K9*$AZ$3)/Z9, 0)</f>
        <v>234.76407615099149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3.229188E-3</v>
      </c>
      <c r="Q10" s="4">
        <f t="shared" si="22"/>
        <v>50</v>
      </c>
      <c r="R10">
        <f t="shared" si="0"/>
        <v>50000</v>
      </c>
      <c r="S10">
        <f t="shared" si="1"/>
        <v>244.64800632235924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217.05042859143134</v>
      </c>
      <c r="AC10">
        <f t="shared" si="19"/>
        <v>223.19629550509103</v>
      </c>
      <c r="AE10">
        <f t="shared" si="2"/>
        <v>0</v>
      </c>
      <c r="AF10">
        <f t="shared" si="3"/>
        <v>0</v>
      </c>
      <c r="AG10">
        <f t="shared" si="3"/>
        <v>-45.615801015561416</v>
      </c>
      <c r="AH10">
        <f t="shared" si="4"/>
        <v>-149.27680820968462</v>
      </c>
      <c r="AI10">
        <f t="shared" si="5"/>
        <v>-194.89260922524602</v>
      </c>
      <c r="AJ10">
        <f t="shared" si="6"/>
        <v>-6.1458669136596882</v>
      </c>
      <c r="AK10">
        <f t="shared" si="20"/>
        <v>15.193530001400195</v>
      </c>
      <c r="AL10">
        <f t="shared" si="7"/>
        <v>-185.8449461375055</v>
      </c>
      <c r="AN10">
        <f t="shared" si="8"/>
        <v>0</v>
      </c>
      <c r="AO10">
        <f t="shared" si="8"/>
        <v>0</v>
      </c>
      <c r="AP10">
        <f t="shared" si="8"/>
        <v>-20.63427179635308</v>
      </c>
      <c r="AQ10">
        <f t="shared" si="8"/>
        <v>-67.52524706164678</v>
      </c>
      <c r="AR10">
        <f t="shared" si="8"/>
        <v>-88.159518857999856</v>
      </c>
      <c r="AS10">
        <f t="shared" si="8"/>
        <v>-2.7800780759589356</v>
      </c>
      <c r="AT10">
        <f t="shared" si="8"/>
        <v>6.8727813743309287</v>
      </c>
      <c r="AU10">
        <f t="shared" si="8"/>
        <v>-84.066815559627855</v>
      </c>
      <c r="AW10">
        <v>7</v>
      </c>
      <c r="AX10">
        <f>IF(Z10&gt;0, (R10*SUMPRODUCT(K10:$K$98, X10:$X$98)-K10*$AZ$3)/Z10, 0)</f>
        <v>244.64800632235924</v>
      </c>
    </row>
    <row r="11" spans="1:52" x14ac:dyDescent="0.25">
      <c r="A11" t="s">
        <v>33</v>
      </c>
      <c r="C11" s="12">
        <f>AU81</f>
        <v>895.37998347811299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3.318545E-3</v>
      </c>
      <c r="Q11" s="4">
        <f t="shared" si="22"/>
        <v>50</v>
      </c>
      <c r="R11">
        <f t="shared" si="0"/>
        <v>50000</v>
      </c>
      <c r="S11">
        <f t="shared" si="1"/>
        <v>253.21110026220501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223.19629550509103</v>
      </c>
      <c r="AC11">
        <f t="shared" si="19"/>
        <v>227.93184561065209</v>
      </c>
      <c r="AE11">
        <f t="shared" si="2"/>
        <v>0</v>
      </c>
      <c r="AF11">
        <f t="shared" si="3"/>
        <v>0</v>
      </c>
      <c r="AG11">
        <f t="shared" si="3"/>
        <v>-45.008264917024619</v>
      </c>
      <c r="AH11">
        <f t="shared" si="4"/>
        <v>-151.37808838118627</v>
      </c>
      <c r="AI11">
        <f t="shared" si="5"/>
        <v>-196.38635329821091</v>
      </c>
      <c r="AJ11">
        <f t="shared" si="6"/>
        <v>-4.7355501055610603</v>
      </c>
      <c r="AK11">
        <f t="shared" si="20"/>
        <v>15.623740685356374</v>
      </c>
      <c r="AL11">
        <f t="shared" si="7"/>
        <v>-185.49816271841559</v>
      </c>
      <c r="AN11">
        <f t="shared" si="8"/>
        <v>0</v>
      </c>
      <c r="AO11">
        <f t="shared" si="8"/>
        <v>0</v>
      </c>
      <c r="AP11">
        <f t="shared" si="8"/>
        <v>-18.1780833204385</v>
      </c>
      <c r="AQ11">
        <f t="shared" si="8"/>
        <v>-61.13907098073976</v>
      </c>
      <c r="AR11">
        <f t="shared" si="8"/>
        <v>-79.317154301178263</v>
      </c>
      <c r="AS11">
        <f t="shared" si="8"/>
        <v>-1.9126092628920437</v>
      </c>
      <c r="AT11">
        <f t="shared" si="8"/>
        <v>6.3101668211143345</v>
      </c>
      <c r="AU11">
        <f t="shared" si="8"/>
        <v>-74.919596742955974</v>
      </c>
      <c r="AW11">
        <v>8</v>
      </c>
      <c r="AX11">
        <f>IF(Z11&gt;0, (R11*SUMPRODUCT(K11:$K$98, X11:$X$98)-K11*$AZ$3)/Z11, 0)</f>
        <v>253.21110026220501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3.4212090000000001E-3</v>
      </c>
      <c r="Q12" s="4">
        <f t="shared" si="22"/>
        <v>50</v>
      </c>
      <c r="R12">
        <f t="shared" si="0"/>
        <v>50000</v>
      </c>
      <c r="S12">
        <f t="shared" si="1"/>
        <v>260.46111142799191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227.93184561065209</v>
      </c>
      <c r="AC12">
        <f t="shared" si="19"/>
        <v>231.31134352920503</v>
      </c>
      <c r="AE12">
        <f t="shared" si="2"/>
        <v>0</v>
      </c>
      <c r="AF12">
        <f t="shared" si="3"/>
        <v>0</v>
      </c>
      <c r="AG12">
        <f t="shared" si="3"/>
        <v>-44.404199586845863</v>
      </c>
      <c r="AH12">
        <f t="shared" si="4"/>
        <v>-153.98268100850888</v>
      </c>
      <c r="AI12">
        <f t="shared" si="5"/>
        <v>-198.38688059535474</v>
      </c>
      <c r="AJ12">
        <f t="shared" si="6"/>
        <v>-3.3794979185529428</v>
      </c>
      <c r="AK12">
        <f t="shared" si="20"/>
        <v>15.955229192745648</v>
      </c>
      <c r="AL12">
        <f t="shared" si="7"/>
        <v>-185.81114932116202</v>
      </c>
      <c r="AN12">
        <f t="shared" si="8"/>
        <v>0</v>
      </c>
      <c r="AO12">
        <f t="shared" si="8"/>
        <v>0</v>
      </c>
      <c r="AP12">
        <f t="shared" si="8"/>
        <v>-16.012599522299535</v>
      </c>
      <c r="AQ12">
        <f t="shared" si="8"/>
        <v>-55.527698445208991</v>
      </c>
      <c r="AR12">
        <f t="shared" si="8"/>
        <v>-71.540297967508522</v>
      </c>
      <c r="AS12">
        <f t="shared" si="8"/>
        <v>-1.218680828834573</v>
      </c>
      <c r="AT12">
        <f t="shared" si="8"/>
        <v>5.7536155977828365</v>
      </c>
      <c r="AU12">
        <f t="shared" si="8"/>
        <v>-67.005363198560261</v>
      </c>
      <c r="AW12">
        <v>9</v>
      </c>
      <c r="AX12">
        <f>IF(Z12&gt;0, (R12*SUMPRODUCT(K12:$K$98, X12:$X$98)-K12*$AZ$3)/Z12, 0)</f>
        <v>260.46111142799191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3.53338E-3</v>
      </c>
      <c r="Q13" s="4">
        <f t="shared" si="22"/>
        <v>50</v>
      </c>
      <c r="R13">
        <f t="shared" si="0"/>
        <v>50000</v>
      </c>
      <c r="S13">
        <f t="shared" si="1"/>
        <v>266.4065489055335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231.31134352920503</v>
      </c>
      <c r="AC13">
        <f t="shared" si="19"/>
        <v>233.38951017265035</v>
      </c>
      <c r="AE13">
        <f t="shared" si="2"/>
        <v>0</v>
      </c>
      <c r="AF13">
        <f t="shared" si="3"/>
        <v>0</v>
      </c>
      <c r="AG13">
        <f t="shared" si="3"/>
        <v>-43.80326068024123</v>
      </c>
      <c r="AH13">
        <f t="shared" si="4"/>
        <v>-156.89691073616945</v>
      </c>
      <c r="AI13">
        <f t="shared" si="5"/>
        <v>-200.70017141641068</v>
      </c>
      <c r="AJ13">
        <f t="shared" si="6"/>
        <v>-2.0781666434453143</v>
      </c>
      <c r="AK13">
        <f t="shared" si="20"/>
        <v>16.191794047044354</v>
      </c>
      <c r="AL13">
        <f t="shared" si="7"/>
        <v>-186.58654401281166</v>
      </c>
      <c r="AN13">
        <f t="shared" si="8"/>
        <v>0</v>
      </c>
      <c r="AO13">
        <f t="shared" si="8"/>
        <v>0</v>
      </c>
      <c r="AP13">
        <f t="shared" si="8"/>
        <v>-14.103477614443243</v>
      </c>
      <c r="AQ13">
        <f t="shared" si="8"/>
        <v>-50.516606160806006</v>
      </c>
      <c r="AR13">
        <f t="shared" si="8"/>
        <v>-64.620083775249242</v>
      </c>
      <c r="AS13">
        <f t="shared" si="8"/>
        <v>-0.66911404036491084</v>
      </c>
      <c r="AT13">
        <f t="shared" si="8"/>
        <v>5.2133243355368357</v>
      </c>
      <c r="AU13">
        <f t="shared" si="8"/>
        <v>-60.075873480077327</v>
      </c>
      <c r="AW13">
        <v>10</v>
      </c>
      <c r="AX13">
        <f>IF(Z13&gt;0, (R13*SUMPRODUCT(K13:$K$98, X13:$X$98)-K13*$AZ$3)/Z13, 0)</f>
        <v>266.4065489055335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3.6617109999999998E-3</v>
      </c>
      <c r="Q14" s="4">
        <f t="shared" si="22"/>
        <v>50</v>
      </c>
      <c r="R14">
        <f t="shared" si="0"/>
        <v>50000</v>
      </c>
      <c r="S14">
        <f t="shared" si="1"/>
        <v>271.15798721595525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233.38951017265035</v>
      </c>
      <c r="AC14">
        <f t="shared" si="19"/>
        <v>234.30671212671419</v>
      </c>
      <c r="AE14">
        <f t="shared" si="2"/>
        <v>0</v>
      </c>
      <c r="AF14">
        <f t="shared" si="3"/>
        <v>0</v>
      </c>
      <c r="AG14">
        <f t="shared" si="3"/>
        <v>-43.20483319197011</v>
      </c>
      <c r="AH14">
        <f t="shared" si="4"/>
        <v>-160.39488146870679</v>
      </c>
      <c r="AI14">
        <f t="shared" si="5"/>
        <v>-203.59971466067691</v>
      </c>
      <c r="AJ14">
        <f t="shared" si="6"/>
        <v>-0.91720195406384164</v>
      </c>
      <c r="AK14">
        <f t="shared" si="20"/>
        <v>16.337265712085525</v>
      </c>
      <c r="AL14">
        <f t="shared" si="7"/>
        <v>-188.17965090265523</v>
      </c>
      <c r="AN14">
        <f t="shared" si="8"/>
        <v>0</v>
      </c>
      <c r="AO14">
        <f t="shared" si="8"/>
        <v>0</v>
      </c>
      <c r="AP14">
        <f t="shared" si="8"/>
        <v>-12.420357124267632</v>
      </c>
      <c r="AQ14">
        <f t="shared" si="8"/>
        <v>-46.109695642018366</v>
      </c>
      <c r="AR14">
        <f t="shared" si="8"/>
        <v>-58.530052766286005</v>
      </c>
      <c r="AS14">
        <f t="shared" si="8"/>
        <v>-0.26367364442611246</v>
      </c>
      <c r="AT14">
        <f t="shared" si="8"/>
        <v>4.6965734985378385</v>
      </c>
      <c r="AU14">
        <f t="shared" si="8"/>
        <v>-54.09715291217428</v>
      </c>
      <c r="AW14">
        <v>11</v>
      </c>
      <c r="AX14">
        <f>IF(Z14&gt;0, (R14*SUMPRODUCT(K14:$K$98, X14:$X$98)-K14*$AZ$3)/Z14, 0)</f>
        <v>271.15798721595525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3.8071530000000002E-3</v>
      </c>
      <c r="Q15" s="4">
        <f t="shared" si="22"/>
        <v>50</v>
      </c>
      <c r="R15">
        <f t="shared" si="0"/>
        <v>50000</v>
      </c>
      <c r="S15">
        <f t="shared" si="1"/>
        <v>274.73529037450413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234.30671212671419</v>
      </c>
      <c r="AC15">
        <f t="shared" si="19"/>
        <v>234.12005944440128</v>
      </c>
      <c r="AE15">
        <f t="shared" si="2"/>
        <v>0</v>
      </c>
      <c r="AF15">
        <f t="shared" si="3"/>
        <v>0</v>
      </c>
      <c r="AG15">
        <f t="shared" si="3"/>
        <v>-42.608297449749102</v>
      </c>
      <c r="AH15">
        <f t="shared" si="4"/>
        <v>-164.48741030130859</v>
      </c>
      <c r="AI15">
        <f t="shared" si="5"/>
        <v>-207.09570775105769</v>
      </c>
      <c r="AJ15">
        <f t="shared" si="6"/>
        <v>0.18665268231291066</v>
      </c>
      <c r="AK15">
        <f t="shared" si="20"/>
        <v>16.401469848869993</v>
      </c>
      <c r="AL15">
        <f t="shared" si="7"/>
        <v>-190.50758521987478</v>
      </c>
      <c r="AN15">
        <f t="shared" si="8"/>
        <v>0</v>
      </c>
      <c r="AO15">
        <f t="shared" si="8"/>
        <v>0</v>
      </c>
      <c r="AP15">
        <f t="shared" si="8"/>
        <v>-10.936488708159134</v>
      </c>
      <c r="AQ15">
        <f t="shared" si="8"/>
        <v>-42.219821327434722</v>
      </c>
      <c r="AR15">
        <f t="shared" si="8"/>
        <v>-53.156310035593854</v>
      </c>
      <c r="AS15">
        <f t="shared" si="8"/>
        <v>4.7909094581172512E-2</v>
      </c>
      <c r="AT15">
        <f t="shared" si="8"/>
        <v>4.2098487978997019</v>
      </c>
      <c r="AU15">
        <f t="shared" si="8"/>
        <v>-48.89855214311298</v>
      </c>
      <c r="AW15">
        <v>12</v>
      </c>
      <c r="AX15">
        <f>IF(Z15&gt;0, (R15*SUMPRODUCT(K15:$K$98, X15:$X$98)-K15*$AZ$3)/Z15, 0)</f>
        <v>274.73529037450413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3.9582979999999999E-3</v>
      </c>
      <c r="Q16" s="4">
        <f t="shared" si="22"/>
        <v>50</v>
      </c>
      <c r="R16">
        <f t="shared" si="0"/>
        <v>50000</v>
      </c>
      <c r="S16">
        <f t="shared" si="1"/>
        <v>277.17594673560649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234.12005944440128</v>
      </c>
      <c r="AC16">
        <f t="shared" si="19"/>
        <v>232.90295504527487</v>
      </c>
      <c r="AE16">
        <f t="shared" si="2"/>
        <v>0</v>
      </c>
      <c r="AF16">
        <f t="shared" si="3"/>
        <v>0</v>
      </c>
      <c r="AG16">
        <f t="shared" si="3"/>
        <v>-42.013558136672863</v>
      </c>
      <c r="AH16">
        <f t="shared" si="4"/>
        <v>-168.65633857874698</v>
      </c>
      <c r="AI16">
        <f t="shared" si="5"/>
        <v>-210.66989671541984</v>
      </c>
      <c r="AJ16">
        <f t="shared" si="6"/>
        <v>1.2171043991264128</v>
      </c>
      <c r="AK16">
        <f t="shared" si="20"/>
        <v>16.388404161108092</v>
      </c>
      <c r="AL16">
        <f t="shared" si="7"/>
        <v>-193.06438815518533</v>
      </c>
      <c r="AN16">
        <f t="shared" si="8"/>
        <v>0</v>
      </c>
      <c r="AO16">
        <f t="shared" si="8"/>
        <v>0</v>
      </c>
      <c r="AP16">
        <f t="shared" si="8"/>
        <v>-9.6284231604437611</v>
      </c>
      <c r="AQ16">
        <f t="shared" si="8"/>
        <v>-38.651679804043646</v>
      </c>
      <c r="AR16">
        <f t="shared" si="8"/>
        <v>-48.280102964487405</v>
      </c>
      <c r="AS16">
        <f t="shared" si="8"/>
        <v>0.27892891497322664</v>
      </c>
      <c r="AT16">
        <f t="shared" si="8"/>
        <v>3.755799251141982</v>
      </c>
      <c r="AU16">
        <f t="shared" si="8"/>
        <v>-44.245374798372197</v>
      </c>
      <c r="AW16">
        <v>13</v>
      </c>
      <c r="AX16">
        <f>IF(Z16&gt;0, (R16*SUMPRODUCT(K16:$K$98, X16:$X$98)-K16*$AZ$3)/Z16, 0)</f>
        <v>277.17594673560649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4.120851E-3</v>
      </c>
      <c r="Q17" s="4">
        <f t="shared" si="22"/>
        <v>50</v>
      </c>
      <c r="R17">
        <f t="shared" si="0"/>
        <v>50000</v>
      </c>
      <c r="S17">
        <f t="shared" si="1"/>
        <v>278.6808574680519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232.90295504527487</v>
      </c>
      <c r="AC17">
        <f t="shared" si="19"/>
        <v>230.86084392722077</v>
      </c>
      <c r="AE17">
        <f t="shared" si="2"/>
        <v>0</v>
      </c>
      <c r="AF17">
        <f t="shared" si="3"/>
        <v>0</v>
      </c>
      <c r="AG17">
        <f t="shared" si="3"/>
        <v>-41.420290942245067</v>
      </c>
      <c r="AH17">
        <f t="shared" si="4"/>
        <v>-173.1316130610665</v>
      </c>
      <c r="AI17">
        <f t="shared" si="5"/>
        <v>-214.55190400331156</v>
      </c>
      <c r="AJ17">
        <f t="shared" si="6"/>
        <v>2.0421111180540947</v>
      </c>
      <c r="AK17">
        <f t="shared" si="20"/>
        <v>16.303206853169243</v>
      </c>
      <c r="AL17">
        <f t="shared" si="7"/>
        <v>-196.20658603208824</v>
      </c>
      <c r="AN17">
        <f t="shared" si="8"/>
        <v>0</v>
      </c>
      <c r="AO17">
        <f t="shared" si="8"/>
        <v>0</v>
      </c>
      <c r="AP17">
        <f t="shared" si="8"/>
        <v>-8.4754121710983803</v>
      </c>
      <c r="AQ17">
        <f t="shared" si="8"/>
        <v>-35.426158222444492</v>
      </c>
      <c r="AR17">
        <f t="shared" si="8"/>
        <v>-43.901570393542869</v>
      </c>
      <c r="AS17">
        <f t="shared" si="8"/>
        <v>0.41785639431708149</v>
      </c>
      <c r="AT17">
        <f t="shared" si="8"/>
        <v>3.3359591313337997</v>
      </c>
      <c r="AU17">
        <f t="shared" si="8"/>
        <v>-40.14775486789199</v>
      </c>
      <c r="AW17">
        <v>14</v>
      </c>
      <c r="AX17">
        <f>IF(Z17&gt;0, (R17*SUMPRODUCT(K17:$K$98, X17:$X$98)-K17*$AZ$3)/Z17, 0)</f>
        <v>278.6808574680519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4.2986129999999997E-3</v>
      </c>
      <c r="Q18" s="4">
        <f t="shared" si="22"/>
        <v>50</v>
      </c>
      <c r="R18">
        <f t="shared" si="0"/>
        <v>50000</v>
      </c>
      <c r="S18">
        <f t="shared" si="1"/>
        <v>279.36904451336113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230.86084392722077</v>
      </c>
      <c r="AC18">
        <f t="shared" si="19"/>
        <v>228.12180060298118</v>
      </c>
      <c r="AE18">
        <f t="shared" si="2"/>
        <v>0</v>
      </c>
      <c r="AF18">
        <f t="shared" si="3"/>
        <v>0</v>
      </c>
      <c r="AG18">
        <f t="shared" si="3"/>
        <v>-40.828038231714501</v>
      </c>
      <c r="AH18">
        <f t="shared" si="4"/>
        <v>-178.0498011081169</v>
      </c>
      <c r="AI18">
        <f t="shared" si="5"/>
        <v>-218.87783933983138</v>
      </c>
      <c r="AJ18">
        <f t="shared" si="6"/>
        <v>2.7390433242395886</v>
      </c>
      <c r="AK18">
        <f t="shared" si="20"/>
        <v>16.160259074905454</v>
      </c>
      <c r="AL18">
        <f t="shared" si="7"/>
        <v>-199.97853694068635</v>
      </c>
      <c r="AN18">
        <f t="shared" si="8"/>
        <v>0</v>
      </c>
      <c r="AO18">
        <f t="shared" si="8"/>
        <v>0</v>
      </c>
      <c r="AP18">
        <f t="shared" si="8"/>
        <v>-7.4591299396860302</v>
      </c>
      <c r="AQ18">
        <f t="shared" si="8"/>
        <v>-32.529032981287244</v>
      </c>
      <c r="AR18">
        <f t="shared" si="8"/>
        <v>-39.988162920973274</v>
      </c>
      <c r="AS18">
        <f t="shared" si="8"/>
        <v>0.50041297477923685</v>
      </c>
      <c r="AT18">
        <f t="shared" si="8"/>
        <v>2.9524189140460746</v>
      </c>
      <c r="AU18">
        <f t="shared" si="8"/>
        <v>-36.535331032147965</v>
      </c>
      <c r="AW18">
        <v>15</v>
      </c>
      <c r="AX18">
        <f>IF(Z18&gt;0, (R18*SUMPRODUCT(K18:$K$98, X18:$X$98)-K18*$AZ$3)/Z18, 0)</f>
        <v>279.36904451336113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4.5124980000000002E-3</v>
      </c>
      <c r="Q19" s="4">
        <f t="shared" si="22"/>
        <v>50</v>
      </c>
      <c r="R19">
        <f t="shared" si="0"/>
        <v>50000</v>
      </c>
      <c r="S19">
        <f t="shared" si="1"/>
        <v>279.32742483396703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228.12180060298118</v>
      </c>
      <c r="AC19">
        <f t="shared" si="19"/>
        <v>224.77769163794849</v>
      </c>
      <c r="AE19">
        <f t="shared" si="2"/>
        <v>0</v>
      </c>
      <c r="AF19">
        <f t="shared" si="3"/>
        <v>0</v>
      </c>
      <c r="AG19">
        <f t="shared" si="3"/>
        <v>-40.235521408532826</v>
      </c>
      <c r="AH19">
        <f t="shared" si="4"/>
        <v>-184.23644086453524</v>
      </c>
      <c r="AI19">
        <f t="shared" si="5"/>
        <v>-224.47196227306807</v>
      </c>
      <c r="AJ19">
        <f t="shared" si="6"/>
        <v>3.3441089650326887</v>
      </c>
      <c r="AK19">
        <f t="shared" si="20"/>
        <v>15.968526042208683</v>
      </c>
      <c r="AL19">
        <f t="shared" si="7"/>
        <v>-205.1593272658267</v>
      </c>
      <c r="AN19">
        <f t="shared" si="8"/>
        <v>0</v>
      </c>
      <c r="AO19">
        <f t="shared" si="8"/>
        <v>0</v>
      </c>
      <c r="AP19">
        <f t="shared" si="8"/>
        <v>-6.5632851172808904</v>
      </c>
      <c r="AQ19">
        <f t="shared" si="8"/>
        <v>-30.052954405869048</v>
      </c>
      <c r="AR19">
        <f t="shared" si="8"/>
        <v>-36.616239523149943</v>
      </c>
      <c r="AS19">
        <f t="shared" si="8"/>
        <v>0.54549661176032427</v>
      </c>
      <c r="AT19">
        <f t="shared" si="8"/>
        <v>2.6048125051888644</v>
      </c>
      <c r="AU19">
        <f t="shared" si="8"/>
        <v>-33.465930406200755</v>
      </c>
      <c r="AW19">
        <v>16</v>
      </c>
      <c r="AX19">
        <f>IF(Z19&gt;0, (R19*SUMPRODUCT(K19:$K$98, X19:$X$98)-K19*$AZ$3)/Z19, 0)</f>
        <v>279.32742483396703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4.7406419999999998E-3</v>
      </c>
      <c r="Q20" s="4">
        <f t="shared" si="22"/>
        <v>50</v>
      </c>
      <c r="R20">
        <f t="shared" si="0"/>
        <v>50000</v>
      </c>
      <c r="S20">
        <f t="shared" si="1"/>
        <v>278.46771573503094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224.77769163794849</v>
      </c>
      <c r="AC20">
        <f t="shared" si="19"/>
        <v>220.78270510373503</v>
      </c>
      <c r="AE20">
        <f t="shared" si="2"/>
        <v>0</v>
      </c>
      <c r="AF20">
        <f t="shared" si="3"/>
        <v>0</v>
      </c>
      <c r="AG20">
        <f t="shared" si="3"/>
        <v>-39.642423991766314</v>
      </c>
      <c r="AH20">
        <f t="shared" si="4"/>
        <v>-190.74220268118987</v>
      </c>
      <c r="AI20">
        <f t="shared" si="5"/>
        <v>-230.38462667295619</v>
      </c>
      <c r="AJ20">
        <f t="shared" si="6"/>
        <v>3.9949865342134672</v>
      </c>
      <c r="AK20">
        <f t="shared" si="20"/>
        <v>15.734438414656395</v>
      </c>
      <c r="AL20">
        <f t="shared" si="7"/>
        <v>-210.65520172408634</v>
      </c>
      <c r="AN20">
        <f t="shared" si="8"/>
        <v>0</v>
      </c>
      <c r="AO20">
        <f t="shared" si="8"/>
        <v>0</v>
      </c>
      <c r="AP20">
        <f t="shared" si="8"/>
        <v>-5.7736947151992188</v>
      </c>
      <c r="AQ20">
        <f t="shared" si="8"/>
        <v>-27.780522397282777</v>
      </c>
      <c r="AR20">
        <f t="shared" si="8"/>
        <v>-33.554217112482</v>
      </c>
      <c r="AS20">
        <f t="shared" si="8"/>
        <v>0.58184718080486419</v>
      </c>
      <c r="AT20">
        <f t="shared" si="8"/>
        <v>2.2916319128264653</v>
      </c>
      <c r="AU20">
        <f t="shared" si="8"/>
        <v>-30.680738018850668</v>
      </c>
      <c r="AW20">
        <v>17</v>
      </c>
      <c r="AX20">
        <f>IF(Z20&gt;0, (R20*SUMPRODUCT(K20:$K$98, X20:$X$98)-K20*$AZ$3)/Z20, 0)</f>
        <v>278.46771573503094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4.9668849999999999E-3</v>
      </c>
      <c r="Q21" s="4">
        <f t="shared" si="22"/>
        <v>50</v>
      </c>
      <c r="R21">
        <f t="shared" si="0"/>
        <v>50000</v>
      </c>
      <c r="S21">
        <f t="shared" si="1"/>
        <v>276.9183198650266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220.78270510373503</v>
      </c>
      <c r="AC21">
        <f t="shared" si="19"/>
        <v>216.26822544900196</v>
      </c>
      <c r="AE21">
        <f t="shared" si="2"/>
        <v>0</v>
      </c>
      <c r="AF21">
        <f t="shared" si="3"/>
        <v>0</v>
      </c>
      <c r="AG21">
        <f t="shared" si="3"/>
        <v>-39.049100390760302</v>
      </c>
      <c r="AH21">
        <f t="shared" si="4"/>
        <v>-196.89936108834419</v>
      </c>
      <c r="AI21">
        <f t="shared" si="5"/>
        <v>-235.94846147910448</v>
      </c>
      <c r="AJ21">
        <f t="shared" si="6"/>
        <v>4.5144796547330657</v>
      </c>
      <c r="AK21">
        <f t="shared" si="20"/>
        <v>15.454789357261454</v>
      </c>
      <c r="AL21">
        <f t="shared" si="7"/>
        <v>-215.97919246710995</v>
      </c>
      <c r="AN21">
        <f t="shared" si="8"/>
        <v>0</v>
      </c>
      <c r="AO21">
        <f t="shared" si="8"/>
        <v>0</v>
      </c>
      <c r="AP21">
        <f t="shared" si="8"/>
        <v>-5.0779290092604672</v>
      </c>
      <c r="AQ21">
        <f t="shared" si="8"/>
        <v>-25.604712210269877</v>
      </c>
      <c r="AR21">
        <f t="shared" si="8"/>
        <v>-30.682641219530343</v>
      </c>
      <c r="AS21">
        <f t="shared" si="8"/>
        <v>0.58706108389399614</v>
      </c>
      <c r="AT21">
        <f t="shared" si="8"/>
        <v>2.009734473366183</v>
      </c>
      <c r="AU21">
        <f t="shared" si="8"/>
        <v>-28.085845662270163</v>
      </c>
      <c r="AW21">
        <v>18</v>
      </c>
      <c r="AX21">
        <f>IF(Z21&gt;0, (R21*SUMPRODUCT(K21:$K$98, X21:$X$98)-K21*$AZ$3)/Z21, 0)</f>
        <v>276.9183198650266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5.2168930000000002E-3</v>
      </c>
      <c r="Q22" s="4">
        <f t="shared" si="22"/>
        <v>50</v>
      </c>
      <c r="R22">
        <f t="shared" si="0"/>
        <v>50000</v>
      </c>
      <c r="S22">
        <f t="shared" si="1"/>
        <v>274.91528573984095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216.26822544900196</v>
      </c>
      <c r="AC22">
        <f t="shared" si="19"/>
        <v>211.4367656874372</v>
      </c>
      <c r="AE22">
        <f t="shared" si="2"/>
        <v>0</v>
      </c>
      <c r="AF22">
        <f t="shared" si="3"/>
        <v>0</v>
      </c>
      <c r="AG22">
        <f t="shared" si="3"/>
        <v>-38.454894408367849</v>
      </c>
      <c r="AH22">
        <f t="shared" si="4"/>
        <v>-203.7149784848547</v>
      </c>
      <c r="AI22">
        <f t="shared" si="5"/>
        <v>-242.16987289322253</v>
      </c>
      <c r="AJ22">
        <f t="shared" si="6"/>
        <v>4.8314597615647585</v>
      </c>
      <c r="AK22">
        <f t="shared" si="20"/>
        <v>15.138775781430139</v>
      </c>
      <c r="AL22">
        <f t="shared" si="7"/>
        <v>-222.19963735022765</v>
      </c>
      <c r="AN22">
        <f t="shared" si="8"/>
        <v>0</v>
      </c>
      <c r="AO22">
        <f t="shared" si="8"/>
        <v>0</v>
      </c>
      <c r="AP22">
        <f t="shared" si="8"/>
        <v>-4.4648738454151387</v>
      </c>
      <c r="AQ22">
        <f t="shared" si="8"/>
        <v>-23.652689556167736</v>
      </c>
      <c r="AR22">
        <f t="shared" si="8"/>
        <v>-28.117563401582874</v>
      </c>
      <c r="AS22">
        <f t="shared" si="8"/>
        <v>0.56096522059080411</v>
      </c>
      <c r="AT22">
        <f t="shared" si="8"/>
        <v>1.75771446204786</v>
      </c>
      <c r="AU22">
        <f t="shared" si="8"/>
        <v>-25.798883718944211</v>
      </c>
      <c r="AW22">
        <v>19</v>
      </c>
      <c r="AX22">
        <f>IF(Z22&gt;0, (R22*SUMPRODUCT(K22:$K$98, X22:$X$98)-K22*$AZ$3)/Z22, 0)</f>
        <v>274.91528573984095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5.4821100000000001E-3</v>
      </c>
      <c r="Q23" s="4">
        <f t="shared" si="22"/>
        <v>50</v>
      </c>
      <c r="R23">
        <f t="shared" si="0"/>
        <v>50000</v>
      </c>
      <c r="S23">
        <f t="shared" si="1"/>
        <v>272.49627077870809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211.4367656874372</v>
      </c>
      <c r="AC23">
        <f t="shared" si="19"/>
        <v>206.33162296047053</v>
      </c>
      <c r="AE23">
        <f t="shared" si="2"/>
        <v>0</v>
      </c>
      <c r="AF23">
        <f t="shared" si="3"/>
        <v>0</v>
      </c>
      <c r="AG23">
        <f t="shared" si="3"/>
        <v>-37.859531503099113</v>
      </c>
      <c r="AH23">
        <f t="shared" si="4"/>
        <v>-210.81396118505748</v>
      </c>
      <c r="AI23">
        <f t="shared" si="5"/>
        <v>-248.67349268815659</v>
      </c>
      <c r="AJ23">
        <f t="shared" si="6"/>
        <v>5.105142726966676</v>
      </c>
      <c r="AK23">
        <f t="shared" si="20"/>
        <v>14.800573598120605</v>
      </c>
      <c r="AL23">
        <f t="shared" si="7"/>
        <v>-228.76777636306932</v>
      </c>
      <c r="AN23">
        <f t="shared" si="8"/>
        <v>0</v>
      </c>
      <c r="AO23">
        <f t="shared" si="8"/>
        <v>0</v>
      </c>
      <c r="AP23">
        <f t="shared" si="8"/>
        <v>-3.9247751583966948</v>
      </c>
      <c r="AQ23">
        <f t="shared" si="8"/>
        <v>-21.854401389900701</v>
      </c>
      <c r="AR23">
        <f t="shared" si="8"/>
        <v>-25.779176548297393</v>
      </c>
      <c r="AS23">
        <f t="shared" si="8"/>
        <v>0.52923363177983895</v>
      </c>
      <c r="AT23">
        <f t="shared" si="8"/>
        <v>1.5343275862558068</v>
      </c>
      <c r="AU23">
        <f t="shared" si="8"/>
        <v>-23.715615330261752</v>
      </c>
      <c r="AW23">
        <v>20</v>
      </c>
      <c r="AX23">
        <f>IF(Z23&gt;0, (R23*SUMPRODUCT(K23:$K$98, X23:$X$98)-K23*$AZ$3)/Z23, 0)</f>
        <v>272.49627077870809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5.7777469999999997E-3</v>
      </c>
      <c r="Q24" s="4">
        <f t="shared" si="22"/>
        <v>50</v>
      </c>
      <c r="R24">
        <f t="shared" si="0"/>
        <v>50000</v>
      </c>
      <c r="S24">
        <f t="shared" si="1"/>
        <v>269.7607318984916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206.33162296047053</v>
      </c>
      <c r="AC24">
        <f t="shared" si="19"/>
        <v>201.03753123949926</v>
      </c>
      <c r="AE24">
        <f t="shared" si="2"/>
        <v>0</v>
      </c>
      <c r="AF24">
        <f t="shared" si="3"/>
        <v>0</v>
      </c>
      <c r="AG24">
        <f t="shared" si="3"/>
        <v>-37.262193393504688</v>
      </c>
      <c r="AH24">
        <f t="shared" si="4"/>
        <v>-218.74279456343638</v>
      </c>
      <c r="AI24">
        <f t="shared" ref="AI24:AI79" si="23">SUM(AE24:AH24)</f>
        <v>-256.00498795694108</v>
      </c>
      <c r="AJ24">
        <f t="shared" si="6"/>
        <v>5.2940917209712666</v>
      </c>
      <c r="AK24">
        <f t="shared" si="20"/>
        <v>14.443213607232938</v>
      </c>
      <c r="AL24">
        <f t="shared" ref="AL24:AL79" si="24">SUM(AI24:AK24)</f>
        <v>-236.26768262873688</v>
      </c>
      <c r="AN24">
        <f t="shared" si="8"/>
        <v>0</v>
      </c>
      <c r="AO24">
        <f t="shared" si="8"/>
        <v>0</v>
      </c>
      <c r="AP24">
        <f t="shared" si="8"/>
        <v>-3.448974150817524</v>
      </c>
      <c r="AQ24">
        <f t="shared" si="8"/>
        <v>-20.246748122411628</v>
      </c>
      <c r="AR24">
        <f t="shared" si="8"/>
        <v>-23.695722273229155</v>
      </c>
      <c r="AS24">
        <f t="shared" si="8"/>
        <v>0.49001907388709393</v>
      </c>
      <c r="AT24">
        <f t="shared" si="8"/>
        <v>1.336858242885016</v>
      </c>
      <c r="AU24">
        <f t="shared" si="8"/>
        <v>-21.868844956457046</v>
      </c>
      <c r="AW24">
        <v>21</v>
      </c>
      <c r="AX24">
        <f>IF(Z24&gt;0, (R24*SUMPRODUCT(K24:$K$98, X24:$X$98)-K24*$AZ$3)/Z24, 0)</f>
        <v>269.7607318984916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6.1180619999999996E-3</v>
      </c>
      <c r="Q25" s="4">
        <f t="shared" si="22"/>
        <v>50</v>
      </c>
      <c r="R25">
        <f t="shared" si="0"/>
        <v>50000</v>
      </c>
      <c r="S25">
        <f t="shared" si="1"/>
        <v>266.73246524991993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201.03753123949926</v>
      </c>
      <c r="AC25">
        <f t="shared" si="19"/>
        <v>195.57677389291763</v>
      </c>
      <c r="AE25">
        <f t="shared" si="2"/>
        <v>0</v>
      </c>
      <c r="AF25">
        <f t="shared" si="3"/>
        <v>0</v>
      </c>
      <c r="AG25">
        <f t="shared" si="3"/>
        <v>-36.661599050132189</v>
      </c>
      <c r="AH25">
        <f t="shared" si="4"/>
        <v>-227.97240943745206</v>
      </c>
      <c r="AI25">
        <f t="shared" si="23"/>
        <v>-264.63400848758425</v>
      </c>
      <c r="AJ25">
        <f t="shared" si="6"/>
        <v>5.4607573465816301</v>
      </c>
      <c r="AK25">
        <f t="shared" si="20"/>
        <v>14.072627186764949</v>
      </c>
      <c r="AL25">
        <f t="shared" si="24"/>
        <v>-245.1006239542377</v>
      </c>
      <c r="AN25">
        <f t="shared" si="8"/>
        <v>0</v>
      </c>
      <c r="AO25">
        <f t="shared" si="8"/>
        <v>0</v>
      </c>
      <c r="AP25">
        <f t="shared" si="8"/>
        <v>-3.0298065818020086</v>
      </c>
      <c r="AQ25">
        <f t="shared" si="8"/>
        <v>-18.840212224195501</v>
      </c>
      <c r="AR25">
        <f t="shared" si="8"/>
        <v>-21.870018805997507</v>
      </c>
      <c r="AS25">
        <f t="shared" si="8"/>
        <v>0.45129069595880156</v>
      </c>
      <c r="AT25">
        <f t="shared" si="8"/>
        <v>1.1629972390293923</v>
      </c>
      <c r="AU25">
        <f t="shared" si="8"/>
        <v>-20.255730871009316</v>
      </c>
      <c r="AW25">
        <v>22</v>
      </c>
      <c r="AX25">
        <f>IF(Z25&gt;0, (R25*SUMPRODUCT(K25:$K$98, X25:$X$98)-K25*$AZ$3)/Z25, 0)</f>
        <v>266.73246524991993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6.4830920000000002E-3</v>
      </c>
      <c r="Q26" s="4">
        <f t="shared" si="22"/>
        <v>50</v>
      </c>
      <c r="R26">
        <f t="shared" si="0"/>
        <v>50000</v>
      </c>
      <c r="S26">
        <f t="shared" si="1"/>
        <v>263.38401068104457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195.57677389291763</v>
      </c>
      <c r="AC26">
        <f t="shared" si="19"/>
        <v>189.93833914714162</v>
      </c>
      <c r="AE26">
        <f t="shared" si="2"/>
        <v>0</v>
      </c>
      <c r="AF26">
        <f t="shared" si="3"/>
        <v>0</v>
      </c>
      <c r="AG26">
        <f t="shared" si="3"/>
        <v>-36.057302540121746</v>
      </c>
      <c r="AH26">
        <f t="shared" si="4"/>
        <v>-237.68051950911959</v>
      </c>
      <c r="AI26">
        <f t="shared" si="23"/>
        <v>-273.73782204924134</v>
      </c>
      <c r="AJ26">
        <f t="shared" si="6"/>
        <v>5.63843474577601</v>
      </c>
      <c r="AK26">
        <f t="shared" si="20"/>
        <v>13.690374172504235</v>
      </c>
      <c r="AL26">
        <f t="shared" si="24"/>
        <v>-254.40901313096111</v>
      </c>
      <c r="AN26">
        <f t="shared" si="8"/>
        <v>0</v>
      </c>
      <c r="AO26">
        <f t="shared" si="8"/>
        <v>0</v>
      </c>
      <c r="AP26">
        <f t="shared" si="8"/>
        <v>-2.6605946439035359</v>
      </c>
      <c r="AQ26">
        <f t="shared" si="8"/>
        <v>-17.537959653596381</v>
      </c>
      <c r="AR26">
        <f t="shared" si="8"/>
        <v>-20.198554297499918</v>
      </c>
      <c r="AS26">
        <f t="shared" si="8"/>
        <v>0.41604857345938878</v>
      </c>
      <c r="AT26">
        <f t="shared" si="8"/>
        <v>1.0101847234931036</v>
      </c>
      <c r="AU26">
        <f t="shared" si="8"/>
        <v>-18.772321000547425</v>
      </c>
      <c r="AW26">
        <v>23</v>
      </c>
      <c r="AX26">
        <f>IF(Z26&gt;0, (R26*SUMPRODUCT(K26:$K$98, X26:$X$98)-K26*$AZ$3)/Z26, 0)</f>
        <v>263.38401068104457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6.8699859999999998E-3</v>
      </c>
      <c r="Q27" s="4">
        <f t="shared" si="22"/>
        <v>50</v>
      </c>
      <c r="R27">
        <f t="shared" si="0"/>
        <v>50000</v>
      </c>
      <c r="S27">
        <f t="shared" si="1"/>
        <v>259.79237193698907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189.93833914714162</v>
      </c>
      <c r="AC27">
        <f t="shared" si="19"/>
        <v>184.18768081356274</v>
      </c>
      <c r="AE27">
        <f t="shared" si="2"/>
        <v>0</v>
      </c>
      <c r="AF27">
        <f t="shared" si="3"/>
        <v>0</v>
      </c>
      <c r="AG27">
        <f t="shared" si="3"/>
        <v>-35.449016351072125</v>
      </c>
      <c r="AH27">
        <f t="shared" si="4"/>
        <v>-247.71316364840084</v>
      </c>
      <c r="AI27">
        <f t="shared" si="23"/>
        <v>-283.16217999947298</v>
      </c>
      <c r="AJ27">
        <f t="shared" si="6"/>
        <v>5.7506583335788832</v>
      </c>
      <c r="AK27">
        <f t="shared" si="20"/>
        <v>13.295683740299914</v>
      </c>
      <c r="AL27">
        <f t="shared" si="24"/>
        <v>-264.11583792559418</v>
      </c>
      <c r="AN27">
        <f t="shared" si="8"/>
        <v>0</v>
      </c>
      <c r="AO27">
        <f t="shared" si="8"/>
        <v>0</v>
      </c>
      <c r="AP27">
        <f t="shared" si="8"/>
        <v>-2.3354557584903639</v>
      </c>
      <c r="AQ27">
        <f t="shared" si="8"/>
        <v>-16.319864245796673</v>
      </c>
      <c r="AR27">
        <f t="shared" si="8"/>
        <v>-18.655320004287038</v>
      </c>
      <c r="AS27">
        <f t="shared" si="8"/>
        <v>0.37886546659738873</v>
      </c>
      <c r="AT27">
        <f t="shared" si="8"/>
        <v>0.87594761013477351</v>
      </c>
      <c r="AU27">
        <f t="shared" si="8"/>
        <v>-17.400506927554876</v>
      </c>
      <c r="AW27">
        <v>24</v>
      </c>
      <c r="AX27">
        <f>IF(Z27&gt;0, (R27*SUMPRODUCT(K27:$K$98, X27:$X$98)-K27*$AZ$3)/Z27, 0)</f>
        <v>259.79237193698907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7.3063119999999997E-3</v>
      </c>
      <c r="Q28" s="4">
        <f t="shared" si="22"/>
        <v>50</v>
      </c>
      <c r="R28">
        <f t="shared" si="0"/>
        <v>50000</v>
      </c>
      <c r="S28">
        <f t="shared" si="1"/>
        <v>256.04924100184439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184.18768081356274</v>
      </c>
      <c r="AC28">
        <f t="shared" si="19"/>
        <v>178.39219274635309</v>
      </c>
      <c r="AE28">
        <f t="shared" si="2"/>
        <v>0</v>
      </c>
      <c r="AF28">
        <f t="shared" si="3"/>
        <v>0</v>
      </c>
      <c r="AG28">
        <f t="shared" si="3"/>
        <v>-34.835524614007369</v>
      </c>
      <c r="AH28">
        <f t="shared" si="4"/>
        <v>-259.00157355403451</v>
      </c>
      <c r="AI28">
        <f t="shared" si="23"/>
        <v>-293.83709816804185</v>
      </c>
      <c r="AJ28">
        <f t="shared" si="6"/>
        <v>5.7954880672096465</v>
      </c>
      <c r="AK28">
        <f t="shared" si="20"/>
        <v>12.893137656949392</v>
      </c>
      <c r="AL28">
        <f t="shared" si="24"/>
        <v>-275.14847244388284</v>
      </c>
      <c r="AN28">
        <f t="shared" si="8"/>
        <v>0</v>
      </c>
      <c r="AO28">
        <f t="shared" si="8"/>
        <v>0</v>
      </c>
      <c r="AP28">
        <f t="shared" si="8"/>
        <v>-2.0491407432783331</v>
      </c>
      <c r="AQ28">
        <f t="shared" si="8"/>
        <v>-15.235328958685043</v>
      </c>
      <c r="AR28">
        <f t="shared" si="8"/>
        <v>-17.284469701963374</v>
      </c>
      <c r="AS28">
        <f t="shared" si="8"/>
        <v>0.34090977119740107</v>
      </c>
      <c r="AT28">
        <f t="shared" si="8"/>
        <v>0.75841698881513941</v>
      </c>
      <c r="AU28">
        <f t="shared" si="8"/>
        <v>-16.185142941950836</v>
      </c>
      <c r="AW28">
        <v>25</v>
      </c>
      <c r="AX28">
        <f>IF(Z28&gt;0, (R28*SUMPRODUCT(K28:$K$98, X28:$X$98)-K28*$AZ$3)/Z28, 0)</f>
        <v>256.04924100184439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7.7977719999999997E-3</v>
      </c>
      <c r="Q29" s="4">
        <f t="shared" si="22"/>
        <v>50</v>
      </c>
      <c r="R29">
        <f t="shared" si="0"/>
        <v>50000</v>
      </c>
      <c r="S29">
        <f t="shared" si="1"/>
        <v>252.15688430147145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178.39219274635309</v>
      </c>
      <c r="AC29">
        <f t="shared" si="19"/>
        <v>172.55362823283502</v>
      </c>
      <c r="AE29">
        <f t="shared" si="2"/>
        <v>0</v>
      </c>
      <c r="AF29">
        <f t="shared" si="3"/>
        <v>0</v>
      </c>
      <c r="AG29">
        <f t="shared" si="3"/>
        <v>-34.215529889426875</v>
      </c>
      <c r="AH29">
        <f t="shared" si="4"/>
        <v>-271.63947844041746</v>
      </c>
      <c r="AI29">
        <f t="shared" si="23"/>
        <v>-305.85500832984434</v>
      </c>
      <c r="AJ29">
        <f t="shared" si="6"/>
        <v>5.8385645135180653</v>
      </c>
      <c r="AK29">
        <f t="shared" si="20"/>
        <v>12.487453492244718</v>
      </c>
      <c r="AL29">
        <f t="shared" si="24"/>
        <v>-287.52899032408158</v>
      </c>
      <c r="AN29">
        <f t="shared" si="8"/>
        <v>0</v>
      </c>
      <c r="AO29">
        <f t="shared" si="8"/>
        <v>0</v>
      </c>
      <c r="AP29">
        <f t="shared" si="8"/>
        <v>-1.7970273245835306</v>
      </c>
      <c r="AQ29">
        <f t="shared" si="8"/>
        <v>-14.266725278566938</v>
      </c>
      <c r="AR29">
        <f t="shared" si="8"/>
        <v>-16.063752603150469</v>
      </c>
      <c r="AS29">
        <f t="shared" si="8"/>
        <v>0.30664613411052039</v>
      </c>
      <c r="AT29">
        <f t="shared" si="8"/>
        <v>0.65585116502796548</v>
      </c>
      <c r="AU29">
        <f t="shared" si="8"/>
        <v>-15.101255304011984</v>
      </c>
      <c r="AW29">
        <v>26</v>
      </c>
      <c r="AX29">
        <f>IF(Z29&gt;0, (R29*SUMPRODUCT(K29:$K$98, X29:$X$98)-K29*$AZ$3)/Z29, 0)</f>
        <v>252.15688430147145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8.3605269999999995E-3</v>
      </c>
      <c r="Q30" s="4">
        <f t="shared" si="22"/>
        <v>50</v>
      </c>
      <c r="R30">
        <f t="shared" si="0"/>
        <v>50000</v>
      </c>
      <c r="S30">
        <f t="shared" si="1"/>
        <v>248.12473481931562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172.55362823283502</v>
      </c>
      <c r="AC30">
        <f t="shared" si="19"/>
        <v>166.67687120888138</v>
      </c>
      <c r="AE30">
        <f t="shared" si="2"/>
        <v>0</v>
      </c>
      <c r="AF30">
        <f t="shared" si="3"/>
        <v>0</v>
      </c>
      <c r="AG30">
        <f t="shared" si="3"/>
        <v>-33.587314729072745</v>
      </c>
      <c r="AH30">
        <f t="shared" si="4"/>
        <v>-286.05986145986037</v>
      </c>
      <c r="AI30">
        <f t="shared" si="23"/>
        <v>-319.64717618893314</v>
      </c>
      <c r="AJ30">
        <f t="shared" si="6"/>
        <v>5.876757023953644</v>
      </c>
      <c r="AK30">
        <f t="shared" si="20"/>
        <v>12.078753976298453</v>
      </c>
      <c r="AL30">
        <f t="shared" si="24"/>
        <v>-301.69166518868104</v>
      </c>
      <c r="AN30">
        <f t="shared" si="8"/>
        <v>0</v>
      </c>
      <c r="AO30">
        <f t="shared" si="8"/>
        <v>0</v>
      </c>
      <c r="AP30">
        <f t="shared" si="8"/>
        <v>-1.5750294248846219</v>
      </c>
      <c r="AQ30">
        <f t="shared" si="8"/>
        <v>-13.414370952605685</v>
      </c>
      <c r="AR30">
        <f t="shared" si="8"/>
        <v>-14.989400377490309</v>
      </c>
      <c r="AS30">
        <f t="shared" si="8"/>
        <v>0.27558217470753743</v>
      </c>
      <c r="AT30">
        <f t="shared" si="8"/>
        <v>0.56641601396449015</v>
      </c>
      <c r="AU30">
        <f t="shared" si="8"/>
        <v>-14.147402188818281</v>
      </c>
      <c r="AW30">
        <v>27</v>
      </c>
      <c r="AX30">
        <f>IF(Z30&gt;0, (R30*SUMPRODUCT(K30:$K$98, X30:$X$98)-K30*$AZ$3)/Z30, 0)</f>
        <v>248.12473481931562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9.009787E-3</v>
      </c>
      <c r="Q31" s="4">
        <f t="shared" si="22"/>
        <v>50</v>
      </c>
      <c r="R31">
        <f t="shared" si="0"/>
        <v>50000</v>
      </c>
      <c r="S31">
        <f t="shared" si="1"/>
        <v>243.9442581575826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166.67687120888138</v>
      </c>
      <c r="AC31">
        <f t="shared" si="19"/>
        <v>160.75354334075195</v>
      </c>
      <c r="AE31">
        <f t="shared" si="2"/>
        <v>0</v>
      </c>
      <c r="AF31">
        <f t="shared" si="3"/>
        <v>0</v>
      </c>
      <c r="AG31">
        <f t="shared" si="3"/>
        <v>-32.94882703017111</v>
      </c>
      <c r="AH31">
        <f t="shared" si="4"/>
        <v>-302.61455161090817</v>
      </c>
      <c r="AI31">
        <f t="shared" si="23"/>
        <v>-335.56337864107928</v>
      </c>
      <c r="AJ31">
        <f t="shared" si="6"/>
        <v>5.9233278681294337</v>
      </c>
      <c r="AK31">
        <f t="shared" si="20"/>
        <v>11.667380984621698</v>
      </c>
      <c r="AL31">
        <f t="shared" si="24"/>
        <v>-317.97266978832818</v>
      </c>
      <c r="AN31">
        <f t="shared" si="8"/>
        <v>0</v>
      </c>
      <c r="AO31">
        <f t="shared" si="8"/>
        <v>0</v>
      </c>
      <c r="AP31">
        <f t="shared" si="8"/>
        <v>-1.3795432598203863</v>
      </c>
      <c r="AQ31">
        <f t="shared" si="8"/>
        <v>-12.670249675841914</v>
      </c>
      <c r="AR31">
        <f t="shared" si="8"/>
        <v>-14.049792935662301</v>
      </c>
      <c r="AS31">
        <f t="shared" si="8"/>
        <v>0.24800540027423801</v>
      </c>
      <c r="AT31">
        <f t="shared" si="8"/>
        <v>0.48850469797764506</v>
      </c>
      <c r="AU31">
        <f t="shared" si="8"/>
        <v>-13.313282837410419</v>
      </c>
      <c r="AW31">
        <v>28</v>
      </c>
      <c r="AX31">
        <f>IF(Z31&gt;0, (R31*SUMPRODUCT(K31:$K$98, X31:$X$98)-K31*$AZ$3)/Z31, 0)</f>
        <v>243.9442581575826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9.7579090000000004E-3</v>
      </c>
      <c r="Q32" s="4">
        <f t="shared" si="22"/>
        <v>50</v>
      </c>
      <c r="R32">
        <f t="shared" si="0"/>
        <v>50000</v>
      </c>
      <c r="S32">
        <f t="shared" si="1"/>
        <v>239.60083211126729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160.75354334075195</v>
      </c>
      <c r="AC32">
        <f t="shared" si="19"/>
        <v>154.77172499033523</v>
      </c>
      <c r="AE32">
        <f t="shared" si="2"/>
        <v>0</v>
      </c>
      <c r="AF32">
        <f t="shared" si="3"/>
        <v>0</v>
      </c>
      <c r="AG32">
        <f t="shared" si="3"/>
        <v>-32.297827104052253</v>
      </c>
      <c r="AH32">
        <f t="shared" si="4"/>
        <v>-321.51165581714997</v>
      </c>
      <c r="AI32">
        <f t="shared" si="23"/>
        <v>-353.80948292120223</v>
      </c>
      <c r="AJ32">
        <f t="shared" si="6"/>
        <v>5.9818183504167166</v>
      </c>
      <c r="AK32">
        <f t="shared" si="20"/>
        <v>11.252748033852637</v>
      </c>
      <c r="AL32">
        <f t="shared" si="24"/>
        <v>-336.57491653693285</v>
      </c>
      <c r="AN32">
        <f t="shared" si="8"/>
        <v>0</v>
      </c>
      <c r="AO32">
        <f t="shared" si="8"/>
        <v>0</v>
      </c>
      <c r="AP32">
        <f t="shared" si="8"/>
        <v>-1.2073985443136535</v>
      </c>
      <c r="AQ32">
        <f t="shared" si="8"/>
        <v>-12.019158563295255</v>
      </c>
      <c r="AR32">
        <f t="shared" si="8"/>
        <v>-13.22655710760891</v>
      </c>
      <c r="AS32">
        <f t="shared" si="8"/>
        <v>0.22361995887134087</v>
      </c>
      <c r="AT32">
        <f t="shared" si="8"/>
        <v>0.42066457139147173</v>
      </c>
      <c r="AU32">
        <f t="shared" si="8"/>
        <v>-12.582272577346096</v>
      </c>
      <c r="AW32">
        <v>29</v>
      </c>
      <c r="AX32">
        <f>IF(Z32&gt;0, (R32*SUMPRODUCT(K32:$K$98, X32:$X$98)-K32*$AZ$3)/Z32, 0)</f>
        <v>239.60083211126729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1.0650522000000001E-2</v>
      </c>
      <c r="Q33" s="4">
        <f t="shared" si="22"/>
        <v>50</v>
      </c>
      <c r="R33">
        <f t="shared" si="0"/>
        <v>50000</v>
      </c>
      <c r="S33">
        <f t="shared" si="1"/>
        <v>235.09379696010009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154.77172499033523</v>
      </c>
      <c r="AC33">
        <f t="shared" si="19"/>
        <v>148.72438011045531</v>
      </c>
      <c r="AE33">
        <f t="shared" si="2"/>
        <v>0</v>
      </c>
      <c r="AF33">
        <f t="shared" si="3"/>
        <v>0</v>
      </c>
      <c r="AG33">
        <f t="shared" si="3"/>
        <v>-31.63086011488782</v>
      </c>
      <c r="AH33">
        <f t="shared" si="4"/>
        <v>-343.98871812390479</v>
      </c>
      <c r="AI33">
        <f t="shared" si="23"/>
        <v>-375.6195782387926</v>
      </c>
      <c r="AJ33">
        <f t="shared" si="6"/>
        <v>6.0473448798799154</v>
      </c>
      <c r="AK33">
        <f t="shared" si="20"/>
        <v>10.834020749323468</v>
      </c>
      <c r="AL33">
        <f t="shared" si="24"/>
        <v>-358.7382126095892</v>
      </c>
      <c r="AN33">
        <f t="shared" si="8"/>
        <v>0</v>
      </c>
      <c r="AO33">
        <f t="shared" si="8"/>
        <v>0</v>
      </c>
      <c r="AP33">
        <f t="shared" si="8"/>
        <v>-1.0557724411710145</v>
      </c>
      <c r="AQ33">
        <f t="shared" si="8"/>
        <v>-11.481629249089767</v>
      </c>
      <c r="AR33">
        <f t="shared" si="8"/>
        <v>-12.537401690260783</v>
      </c>
      <c r="AS33">
        <f t="shared" si="8"/>
        <v>0.20184781707623498</v>
      </c>
      <c r="AT33">
        <f t="shared" si="8"/>
        <v>0.3616171198843553</v>
      </c>
      <c r="AU33">
        <f t="shared" si="8"/>
        <v>-11.973936753300192</v>
      </c>
      <c r="AW33">
        <v>30</v>
      </c>
      <c r="AX33">
        <f>IF(Z33&gt;0, (R33*SUMPRODUCT(K33:$K$98, X33:$X$98)-K33*$AZ$3)/Z33, 0)</f>
        <v>235.09379696010009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1.1678121E-2</v>
      </c>
      <c r="Q34" s="4">
        <f t="shared" si="22"/>
        <v>50</v>
      </c>
      <c r="R34">
        <f t="shared" si="0"/>
        <v>50000</v>
      </c>
      <c r="S34">
        <f t="shared" si="1"/>
        <v>230.3667452954522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148.72438011045531</v>
      </c>
      <c r="AC34">
        <f t="shared" si="19"/>
        <v>142.57472736441488</v>
      </c>
      <c r="AE34">
        <f t="shared" si="2"/>
        <v>0</v>
      </c>
      <c r="AF34">
        <f t="shared" si="3"/>
        <v>0</v>
      </c>
      <c r="AG34">
        <f t="shared" si="3"/>
        <v>-30.945162501983209</v>
      </c>
      <c r="AH34">
        <f t="shared" si="4"/>
        <v>-369.38901175573386</v>
      </c>
      <c r="AI34">
        <f t="shared" si="23"/>
        <v>-400.33417425771705</v>
      </c>
      <c r="AJ34">
        <f t="shared" si="6"/>
        <v>6.1496527460404309</v>
      </c>
      <c r="AK34">
        <f t="shared" si="20"/>
        <v>10.410706607731873</v>
      </c>
      <c r="AL34">
        <f t="shared" si="24"/>
        <v>-383.77381490394475</v>
      </c>
      <c r="AN34">
        <f t="shared" si="8"/>
        <v>0</v>
      </c>
      <c r="AO34">
        <f t="shared" si="8"/>
        <v>0</v>
      </c>
      <c r="AP34">
        <f t="shared" si="8"/>
        <v>-0.92221899860968193</v>
      </c>
      <c r="AQ34">
        <f t="shared" si="8"/>
        <v>-11.008427068268292</v>
      </c>
      <c r="AR34">
        <f t="shared" si="8"/>
        <v>-11.930646066877975</v>
      </c>
      <c r="AS34">
        <f t="shared" si="8"/>
        <v>0.1832702153975512</v>
      </c>
      <c r="AT34">
        <f t="shared" si="8"/>
        <v>0.31025693990090963</v>
      </c>
      <c r="AU34">
        <f t="shared" ref="AU34:AU79" si="25">AL34*$K34</f>
        <v>-11.437118911579514</v>
      </c>
      <c r="AW34">
        <v>31</v>
      </c>
      <c r="AX34">
        <f>IF(Z34&gt;0, (R34*SUMPRODUCT(K34:$K$98, X34:$X$98)-K34*$AZ$3)/Z34, 0)</f>
        <v>230.3667452954522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1.2859717E-2</v>
      </c>
      <c r="Q35" s="4">
        <f t="shared" si="22"/>
        <v>50</v>
      </c>
      <c r="R35">
        <f t="shared" si="0"/>
        <v>50000</v>
      </c>
      <c r="S35">
        <f t="shared" si="1"/>
        <v>225.42505093010564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142.57472736441488</v>
      </c>
      <c r="AC35">
        <f t="shared" si="19"/>
        <v>136.32699360244072</v>
      </c>
      <c r="AE35">
        <f t="shared" si="2"/>
        <v>0</v>
      </c>
      <c r="AF35">
        <f t="shared" ref="AF35:AG66" si="26">-$Z35*P35</f>
        <v>0</v>
      </c>
      <c r="AG35">
        <f t="shared" si="26"/>
        <v>-30.237764844668863</v>
      </c>
      <c r="AH35">
        <f t="shared" si="4"/>
        <v>-397.94603229451599</v>
      </c>
      <c r="AI35">
        <f t="shared" si="23"/>
        <v>-428.18379713918483</v>
      </c>
      <c r="AJ35">
        <f t="shared" si="6"/>
        <v>6.2477337619741604</v>
      </c>
      <c r="AK35">
        <f t="shared" si="20"/>
        <v>9.9802309155090434</v>
      </c>
      <c r="AL35">
        <f t="shared" si="24"/>
        <v>-411.95583246170162</v>
      </c>
      <c r="AN35">
        <f t="shared" ref="AN35:AT66" si="27">AE35*$K35</f>
        <v>0</v>
      </c>
      <c r="AO35">
        <f t="shared" si="27"/>
        <v>0</v>
      </c>
      <c r="AP35">
        <f t="shared" si="27"/>
        <v>-0.80458690472271543</v>
      </c>
      <c r="AQ35">
        <f t="shared" si="27"/>
        <v>-10.588817262628485</v>
      </c>
      <c r="AR35">
        <f t="shared" si="27"/>
        <v>-11.3934041673512</v>
      </c>
      <c r="AS35">
        <f t="shared" si="27"/>
        <v>0.16624392692056619</v>
      </c>
      <c r="AT35">
        <f t="shared" si="27"/>
        <v>0.26556073644917949</v>
      </c>
      <c r="AU35">
        <f t="shared" si="25"/>
        <v>-10.961599503981454</v>
      </c>
      <c r="AW35">
        <v>32</v>
      </c>
      <c r="AX35">
        <f>IF(Z35&gt;0, (R35*SUMPRODUCT(K35:$K$98, X35:$X$98)-K35*$AZ$3)/Z35, 0)</f>
        <v>225.42505093010564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1.4223828000000001E-2</v>
      </c>
      <c r="Q36" s="4">
        <f t="shared" si="22"/>
        <v>50</v>
      </c>
      <c r="R36">
        <f t="shared" si="0"/>
        <v>50000</v>
      </c>
      <c r="S36">
        <f t="shared" si="1"/>
        <v>220.28048778544735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136.32699360244072</v>
      </c>
      <c r="AC36">
        <f t="shared" si="19"/>
        <v>129.98879536328914</v>
      </c>
      <c r="AE36">
        <f t="shared" si="2"/>
        <v>0</v>
      </c>
      <c r="AF36">
        <f t="shared" si="26"/>
        <v>0</v>
      </c>
      <c r="AG36">
        <f t="shared" si="26"/>
        <v>-29.505290429967157</v>
      </c>
      <c r="AH36">
        <f t="shared" si="4"/>
        <v>-430.09676625501669</v>
      </c>
      <c r="AI36">
        <f t="shared" si="23"/>
        <v>-459.60205668498384</v>
      </c>
      <c r="AJ36">
        <f t="shared" si="6"/>
        <v>6.3381982391515805</v>
      </c>
      <c r="AK36">
        <f t="shared" si="20"/>
        <v>9.5428895521708519</v>
      </c>
      <c r="AL36">
        <f t="shared" si="24"/>
        <v>-443.72096889366145</v>
      </c>
      <c r="AN36">
        <f t="shared" si="27"/>
        <v>0</v>
      </c>
      <c r="AO36">
        <f t="shared" si="27"/>
        <v>0</v>
      </c>
      <c r="AP36">
        <f t="shared" si="27"/>
        <v>-0.70097922315326777</v>
      </c>
      <c r="AQ36">
        <f t="shared" si="27"/>
        <v>-10.218130128418117</v>
      </c>
      <c r="AR36">
        <f t="shared" si="27"/>
        <v>-10.919109351571386</v>
      </c>
      <c r="AS36">
        <f t="shared" si="27"/>
        <v>0.15058130976265161</v>
      </c>
      <c r="AT36">
        <f t="shared" si="27"/>
        <v>0.22671755496851773</v>
      </c>
      <c r="AU36">
        <f t="shared" si="25"/>
        <v>-10.541810486840218</v>
      </c>
      <c r="AW36">
        <v>33</v>
      </c>
      <c r="AX36">
        <f>IF(Z36&gt;0, (R36*SUMPRODUCT(K36:$K$98, X36:$X$98)-K36*$AZ$3)/Z36, 0)</f>
        <v>220.28048778544735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1.5749540999999999E-2</v>
      </c>
      <c r="Q37" s="4">
        <f t="shared" si="22"/>
        <v>50</v>
      </c>
      <c r="R37">
        <f t="shared" si="0"/>
        <v>50000</v>
      </c>
      <c r="S37">
        <f t="shared" si="1"/>
        <v>214.9304709439632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129.98879536328914</v>
      </c>
      <c r="AC37">
        <f t="shared" si="19"/>
        <v>123.56586079154681</v>
      </c>
      <c r="AE37">
        <f t="shared" si="2"/>
        <v>0</v>
      </c>
      <c r="AF37">
        <f t="shared" si="26"/>
        <v>0</v>
      </c>
      <c r="AG37">
        <f t="shared" si="26"/>
        <v>-28.74554274432381</v>
      </c>
      <c r="AH37">
        <f t="shared" si="4"/>
        <v>-464.69478134367529</v>
      </c>
      <c r="AI37">
        <f t="shared" si="23"/>
        <v>-493.4403240879991</v>
      </c>
      <c r="AJ37">
        <f t="shared" si="6"/>
        <v>6.4229345717423314</v>
      </c>
      <c r="AK37">
        <f t="shared" si="20"/>
        <v>9.0992156754302407</v>
      </c>
      <c r="AL37">
        <f t="shared" si="24"/>
        <v>-477.91817384082657</v>
      </c>
      <c r="AN37">
        <f t="shared" si="27"/>
        <v>0</v>
      </c>
      <c r="AO37">
        <f t="shared" si="27"/>
        <v>0</v>
      </c>
      <c r="AP37">
        <f t="shared" si="27"/>
        <v>-0.60975833027369153</v>
      </c>
      <c r="AQ37">
        <f t="shared" si="27"/>
        <v>-9.8572330492861937</v>
      </c>
      <c r="AR37">
        <f t="shared" si="27"/>
        <v>-10.466991379559886</v>
      </c>
      <c r="AS37">
        <f t="shared" si="27"/>
        <v>0.1362450483108768</v>
      </c>
      <c r="AT37">
        <f t="shared" si="27"/>
        <v>0.19301505650458223</v>
      </c>
      <c r="AU37">
        <f t="shared" si="25"/>
        <v>-10.137731274744427</v>
      </c>
      <c r="AW37">
        <v>34</v>
      </c>
      <c r="AX37">
        <f>IF(Z37&gt;0, (R37*SUMPRODUCT(K37:$K$98, X37:$X$98)-K37*$AZ$3)/Z37, 0)</f>
        <v>214.9304709439632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1.7447312E-2</v>
      </c>
      <c r="Q38" s="4">
        <f t="shared" si="22"/>
        <v>50</v>
      </c>
      <c r="R38">
        <f t="shared" si="0"/>
        <v>50000</v>
      </c>
      <c r="S38">
        <f t="shared" si="1"/>
        <v>209.42708386847698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123.56586079154681</v>
      </c>
      <c r="AC38">
        <f t="shared" si="19"/>
        <v>117.09719520357828</v>
      </c>
      <c r="AE38">
        <f t="shared" si="2"/>
        <v>0</v>
      </c>
      <c r="AF38">
        <f t="shared" si="26"/>
        <v>0</v>
      </c>
      <c r="AG38">
        <f t="shared" si="26"/>
        <v>-27.956554864011018</v>
      </c>
      <c r="AH38">
        <f t="shared" si="4"/>
        <v>-501.53245286955377</v>
      </c>
      <c r="AI38">
        <f t="shared" si="23"/>
        <v>-529.48900773356479</v>
      </c>
      <c r="AJ38">
        <f t="shared" si="6"/>
        <v>6.4686655879685304</v>
      </c>
      <c r="AK38">
        <f t="shared" si="20"/>
        <v>8.6496102554082768</v>
      </c>
      <c r="AL38">
        <f t="shared" si="24"/>
        <v>-514.37073189018793</v>
      </c>
      <c r="AN38">
        <f t="shared" si="27"/>
        <v>0</v>
      </c>
      <c r="AO38">
        <f t="shared" si="27"/>
        <v>0</v>
      </c>
      <c r="AP38">
        <f t="shared" si="27"/>
        <v>-0.52948402065899147</v>
      </c>
      <c r="AQ38">
        <f t="shared" si="27"/>
        <v>-9.4987891365036976</v>
      </c>
      <c r="AR38">
        <f t="shared" si="27"/>
        <v>-10.02827315716269</v>
      </c>
      <c r="AS38">
        <f t="shared" si="27"/>
        <v>0.12251348853521191</v>
      </c>
      <c r="AT38">
        <f t="shared" si="27"/>
        <v>0.16381955635966144</v>
      </c>
      <c r="AU38">
        <f t="shared" si="25"/>
        <v>-9.741940112267816</v>
      </c>
      <c r="AW38">
        <v>35</v>
      </c>
      <c r="AX38">
        <f>IF(Z38&gt;0, (R38*SUMPRODUCT(K38:$K$98, X38:$X$98)-K38*$AZ$3)/Z38, 0)</f>
        <v>209.42708386847698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1.9300032000000002E-2</v>
      </c>
      <c r="Q39" s="4">
        <f t="shared" si="22"/>
        <v>50</v>
      </c>
      <c r="R39">
        <f t="shared" si="0"/>
        <v>50000</v>
      </c>
      <c r="S39">
        <f t="shared" si="1"/>
        <v>203.82166866475094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117.09719520357828</v>
      </c>
      <c r="AC39">
        <f t="shared" si="19"/>
        <v>110.62391272896542</v>
      </c>
      <c r="AE39">
        <f t="shared" si="2"/>
        <v>0</v>
      </c>
      <c r="AF39">
        <f t="shared" si="26"/>
        <v>0</v>
      </c>
      <c r="AG39">
        <f t="shared" si="26"/>
        <v>-27.137426911885743</v>
      </c>
      <c r="AH39">
        <f t="shared" si="4"/>
        <v>-539.56240348516826</v>
      </c>
      <c r="AI39">
        <f t="shared" si="23"/>
        <v>-566.69983039705403</v>
      </c>
      <c r="AJ39">
        <f t="shared" si="6"/>
        <v>6.4732824746128586</v>
      </c>
      <c r="AK39">
        <f t="shared" si="20"/>
        <v>8.1968036642504796</v>
      </c>
      <c r="AL39">
        <f t="shared" si="24"/>
        <v>-552.02974425819059</v>
      </c>
      <c r="AN39">
        <f t="shared" si="27"/>
        <v>0</v>
      </c>
      <c r="AO39">
        <f t="shared" si="27"/>
        <v>0</v>
      </c>
      <c r="AP39">
        <f t="shared" si="27"/>
        <v>-0.45890189456267355</v>
      </c>
      <c r="AQ39">
        <f t="shared" si="27"/>
        <v>-9.1241594126849943</v>
      </c>
      <c r="AR39">
        <f t="shared" si="27"/>
        <v>-9.5830613072476698</v>
      </c>
      <c r="AS39">
        <f t="shared" si="27"/>
        <v>0.10946511625013786</v>
      </c>
      <c r="AT39">
        <f t="shared" si="27"/>
        <v>0.13861036800196125</v>
      </c>
      <c r="AU39">
        <f t="shared" si="25"/>
        <v>-9.3349858229955682</v>
      </c>
      <c r="AW39">
        <v>36</v>
      </c>
      <c r="AX39">
        <f>IF(Z39&gt;0, (R39*SUMPRODUCT(K39:$K$98, X39:$X$98)-K39*$AZ$3)/Z39, 0)</f>
        <v>203.82166866475094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2.1337168E-2</v>
      </c>
      <c r="Q40" s="4">
        <f t="shared" si="22"/>
        <v>50</v>
      </c>
      <c r="R40">
        <f t="shared" si="0"/>
        <v>50000</v>
      </c>
      <c r="S40">
        <f t="shared" si="1"/>
        <v>198.19879014889648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110.62391272896542</v>
      </c>
      <c r="AC40">
        <f t="shared" si="19"/>
        <v>104.20109855011145</v>
      </c>
      <c r="AE40">
        <f t="shared" si="2"/>
        <v>0</v>
      </c>
      <c r="AF40">
        <f t="shared" si="26"/>
        <v>0</v>
      </c>
      <c r="AG40">
        <f t="shared" si="26"/>
        <v>-26.287016805660258</v>
      </c>
      <c r="AH40">
        <f t="shared" si="4"/>
        <v>-579.03583710662735</v>
      </c>
      <c r="AI40">
        <f t="shared" si="23"/>
        <v>-605.32285391228766</v>
      </c>
      <c r="AJ40">
        <f t="shared" si="6"/>
        <v>6.4228141788539688</v>
      </c>
      <c r="AK40">
        <f t="shared" si="20"/>
        <v>7.74367389102758</v>
      </c>
      <c r="AL40">
        <f t="shared" si="24"/>
        <v>-591.1563658424061</v>
      </c>
      <c r="AN40">
        <f t="shared" si="27"/>
        <v>0</v>
      </c>
      <c r="AO40">
        <f t="shared" si="27"/>
        <v>0</v>
      </c>
      <c r="AP40">
        <f t="shared" si="27"/>
        <v>-0.39689393642611137</v>
      </c>
      <c r="AQ40">
        <f t="shared" si="27"/>
        <v>-8.7425596605375464</v>
      </c>
      <c r="AR40">
        <f t="shared" si="27"/>
        <v>-9.1394535969636586</v>
      </c>
      <c r="AS40">
        <f t="shared" si="27"/>
        <v>9.6974716500728669E-2</v>
      </c>
      <c r="AT40">
        <f t="shared" si="27"/>
        <v>0.11691768737897465</v>
      </c>
      <c r="AU40">
        <f t="shared" si="25"/>
        <v>-8.925561193083956</v>
      </c>
      <c r="AW40">
        <v>37</v>
      </c>
      <c r="AX40">
        <f>IF(Z40&gt;0, (R40*SUMPRODUCT(K40:$K$98, X40:$X$98)-K40*$AZ$3)/Z40, 0)</f>
        <v>198.19879014889648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2.3628113999999999E-2</v>
      </c>
      <c r="Q41" s="4">
        <f t="shared" si="22"/>
        <v>50</v>
      </c>
      <c r="R41">
        <f t="shared" si="0"/>
        <v>50000</v>
      </c>
      <c r="S41">
        <f t="shared" si="1"/>
        <v>192.63536443495977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104.20109855011145</v>
      </c>
      <c r="AC41">
        <f t="shared" si="19"/>
        <v>97.870454276923056</v>
      </c>
      <c r="AE41">
        <f t="shared" si="2"/>
        <v>0</v>
      </c>
      <c r="AF41">
        <f t="shared" si="26"/>
        <v>0</v>
      </c>
      <c r="AG41">
        <f t="shared" si="26"/>
        <v>-25.403034007799601</v>
      </c>
      <c r="AH41">
        <f t="shared" si="4"/>
        <v>-621.11262980405638</v>
      </c>
      <c r="AI41">
        <f t="shared" si="23"/>
        <v>-646.51566381185603</v>
      </c>
      <c r="AJ41">
        <f t="shared" si="6"/>
        <v>6.3306442731883976</v>
      </c>
      <c r="AK41">
        <f t="shared" si="20"/>
        <v>7.2940768985078028</v>
      </c>
      <c r="AL41">
        <f t="shared" si="24"/>
        <v>-632.89094264015978</v>
      </c>
      <c r="AN41">
        <f t="shared" si="27"/>
        <v>0</v>
      </c>
      <c r="AO41">
        <f t="shared" si="27"/>
        <v>0</v>
      </c>
      <c r="AP41">
        <f t="shared" si="27"/>
        <v>-0.34245280525541549</v>
      </c>
      <c r="AQ41">
        <f t="shared" si="27"/>
        <v>-8.373084978379385</v>
      </c>
      <c r="AR41">
        <f t="shared" si="27"/>
        <v>-8.7155377836348009</v>
      </c>
      <c r="AS41">
        <f t="shared" si="27"/>
        <v>8.53420457478372E-2</v>
      </c>
      <c r="AT41">
        <f t="shared" si="27"/>
        <v>9.8329872521360398E-2</v>
      </c>
      <c r="AU41">
        <f t="shared" si="25"/>
        <v>-8.531865865365603</v>
      </c>
      <c r="AW41">
        <v>38</v>
      </c>
      <c r="AX41">
        <f>IF(Z41&gt;0, (R41*SUMPRODUCT(K41:$K$98, X41:$X$98)-K41*$AZ$3)/Z41, 0)</f>
        <v>192.63536443495977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2.6203289000000001E-2</v>
      </c>
      <c r="Q42" s="4">
        <f t="shared" si="22"/>
        <v>50</v>
      </c>
      <c r="R42">
        <f t="shared" si="0"/>
        <v>50000</v>
      </c>
      <c r="S42">
        <f t="shared" si="1"/>
        <v>187.16969982106758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97.870454276923056</v>
      </c>
      <c r="AC42">
        <f t="shared" si="19"/>
        <v>91.650865180105399</v>
      </c>
      <c r="AE42">
        <f t="shared" si="2"/>
        <v>0</v>
      </c>
      <c r="AF42">
        <f t="shared" si="26"/>
        <v>0</v>
      </c>
      <c r="AG42">
        <f t="shared" si="26"/>
        <v>-24.483360626138403</v>
      </c>
      <c r="AH42">
        <f t="shared" si="4"/>
        <v>-665.64304158320124</v>
      </c>
      <c r="AI42">
        <f t="shared" si="23"/>
        <v>-690.12640220933963</v>
      </c>
      <c r="AJ42">
        <f t="shared" si="6"/>
        <v>6.219589096817657</v>
      </c>
      <c r="AK42">
        <f t="shared" si="20"/>
        <v>6.8509317993846146</v>
      </c>
      <c r="AL42">
        <f t="shared" si="24"/>
        <v>-677.05588131313732</v>
      </c>
      <c r="AN42">
        <f t="shared" si="27"/>
        <v>0</v>
      </c>
      <c r="AO42">
        <f t="shared" si="27"/>
        <v>0</v>
      </c>
      <c r="AP42">
        <f t="shared" si="27"/>
        <v>-0.29469186373026157</v>
      </c>
      <c r="AQ42">
        <f t="shared" si="27"/>
        <v>-8.0119552008646178</v>
      </c>
      <c r="AR42">
        <f t="shared" si="27"/>
        <v>-8.3066470645948787</v>
      </c>
      <c r="AS42">
        <f t="shared" si="27"/>
        <v>7.4861549056335353E-2</v>
      </c>
      <c r="AT42">
        <f t="shared" si="27"/>
        <v>8.2460651177689095E-2</v>
      </c>
      <c r="AU42">
        <f t="shared" si="25"/>
        <v>-8.1493248643608531</v>
      </c>
      <c r="AW42">
        <v>39</v>
      </c>
      <c r="AX42">
        <f>IF(Z42&gt;0, (R42*SUMPRODUCT(K42:$K$98, X42:$X$98)-K42*$AZ$3)/Z42, 0)</f>
        <v>187.16969982106758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2.9108322999999998E-2</v>
      </c>
      <c r="Q43" s="4">
        <f t="shared" si="22"/>
        <v>50</v>
      </c>
      <c r="R43">
        <f t="shared" si="0"/>
        <v>50000</v>
      </c>
      <c r="S43">
        <f t="shared" si="1"/>
        <v>181.84602694865339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91.650865180105399</v>
      </c>
      <c r="AC43">
        <f t="shared" si="19"/>
        <v>85.561674159206646</v>
      </c>
      <c r="AE43">
        <f t="shared" si="2"/>
        <v>0</v>
      </c>
      <c r="AF43">
        <f t="shared" si="26"/>
        <v>0</v>
      </c>
      <c r="AG43">
        <f t="shared" si="26"/>
        <v>-23.525857450645898</v>
      </c>
      <c r="AH43">
        <f t="shared" si="4"/>
        <v>-712.66956923111877</v>
      </c>
      <c r="AI43">
        <f t="shared" si="23"/>
        <v>-736.19542668176462</v>
      </c>
      <c r="AJ43">
        <f t="shared" si="6"/>
        <v>6.0891910208987525</v>
      </c>
      <c r="AK43">
        <f t="shared" si="20"/>
        <v>6.4155605626073786</v>
      </c>
      <c r="AL43">
        <f t="shared" si="24"/>
        <v>-723.69067509825845</v>
      </c>
      <c r="AN43">
        <f t="shared" si="27"/>
        <v>0</v>
      </c>
      <c r="AO43">
        <f t="shared" si="27"/>
        <v>0</v>
      </c>
      <c r="AP43">
        <f t="shared" si="27"/>
        <v>-0.25282764208752362</v>
      </c>
      <c r="AQ43">
        <f t="shared" si="27"/>
        <v>-7.6589160311896753</v>
      </c>
      <c r="AR43">
        <f t="shared" si="27"/>
        <v>-7.911743673277198</v>
      </c>
      <c r="AS43">
        <f t="shared" si="27"/>
        <v>6.5439306995039415E-2</v>
      </c>
      <c r="AT43">
        <f t="shared" si="27"/>
        <v>6.894673459263001E-2</v>
      </c>
      <c r="AU43">
        <f t="shared" si="25"/>
        <v>-7.7773576316895285</v>
      </c>
      <c r="AW43">
        <v>40</v>
      </c>
      <c r="AX43">
        <f>IF(Z43&gt;0, (R43*SUMPRODUCT(K43:$K$98, X43:$X$98)-K43*$AZ$3)/Z43, 0)</f>
        <v>181.84602694865339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3.2245303000000003E-2</v>
      </c>
      <c r="Q44" s="4">
        <f t="shared" si="22"/>
        <v>50</v>
      </c>
      <c r="R44">
        <f t="shared" si="0"/>
        <v>50000</v>
      </c>
      <c r="S44">
        <f t="shared" si="1"/>
        <v>176.68096525852886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85.561674159206646</v>
      </c>
      <c r="AC44">
        <f t="shared" si="19"/>
        <v>79.619511860129307</v>
      </c>
      <c r="AE44">
        <f t="shared" si="2"/>
        <v>0</v>
      </c>
      <c r="AF44">
        <f t="shared" si="26"/>
        <v>0</v>
      </c>
      <c r="AG44">
        <f t="shared" si="26"/>
        <v>-22.532000474308557</v>
      </c>
      <c r="AH44">
        <f t="shared" si="4"/>
        <v>-758.59840183088465</v>
      </c>
      <c r="AI44">
        <f t="shared" si="23"/>
        <v>-781.13040230519323</v>
      </c>
      <c r="AJ44">
        <f t="shared" si="6"/>
        <v>5.9421622990773386</v>
      </c>
      <c r="AK44">
        <f t="shared" si="20"/>
        <v>5.9893171911444654</v>
      </c>
      <c r="AL44">
        <f t="shared" si="24"/>
        <v>-769.19892281497141</v>
      </c>
      <c r="AN44">
        <f t="shared" si="27"/>
        <v>0</v>
      </c>
      <c r="AO44">
        <f t="shared" si="27"/>
        <v>0</v>
      </c>
      <c r="AP44">
        <f t="shared" si="27"/>
        <v>-0.21620255512567915</v>
      </c>
      <c r="AQ44">
        <f t="shared" si="27"/>
        <v>-7.2790213623997788</v>
      </c>
      <c r="AR44">
        <f t="shared" si="27"/>
        <v>-7.4952239175254585</v>
      </c>
      <c r="AS44">
        <f t="shared" si="27"/>
        <v>5.701715981662852E-2</v>
      </c>
      <c r="AT44">
        <f t="shared" si="27"/>
        <v>5.7469627770515397E-2</v>
      </c>
      <c r="AU44">
        <f t="shared" si="25"/>
        <v>-7.3807371299383142</v>
      </c>
      <c r="AW44">
        <v>41</v>
      </c>
      <c r="AX44">
        <f>IF(Z44&gt;0, (R44*SUMPRODUCT(K44:$K$98, X44:$X$98)-K44*$AZ$3)/Z44, 0)</f>
        <v>176.68096525852886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3.5522971E-2</v>
      </c>
      <c r="Q45" s="4">
        <f t="shared" si="22"/>
        <v>50</v>
      </c>
      <c r="R45">
        <f t="shared" si="0"/>
        <v>50000</v>
      </c>
      <c r="S45">
        <f t="shared" si="1"/>
        <v>171.74824535186028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79.619511860129307</v>
      </c>
      <c r="AC45">
        <f t="shared" si="19"/>
        <v>73.873306329972721</v>
      </c>
      <c r="AE45">
        <f t="shared" si="2"/>
        <v>0</v>
      </c>
      <c r="AF45">
        <f t="shared" si="26"/>
        <v>0</v>
      </c>
      <c r="AG45">
        <f t="shared" si="26"/>
        <v>-21.506276870144621</v>
      </c>
      <c r="AH45">
        <f t="shared" si="4"/>
        <v>-800.4035994208491</v>
      </c>
      <c r="AI45">
        <f t="shared" si="23"/>
        <v>-821.90987629099368</v>
      </c>
      <c r="AJ45">
        <f t="shared" si="6"/>
        <v>5.7462055301565869</v>
      </c>
      <c r="AK45">
        <f t="shared" si="20"/>
        <v>5.5733658302090516</v>
      </c>
      <c r="AL45">
        <f t="shared" si="24"/>
        <v>-810.59030493062812</v>
      </c>
      <c r="AN45">
        <f t="shared" si="27"/>
        <v>0</v>
      </c>
      <c r="AO45">
        <f t="shared" si="27"/>
        <v>0</v>
      </c>
      <c r="AP45">
        <f t="shared" si="27"/>
        <v>-0.18425033257014903</v>
      </c>
      <c r="AQ45">
        <f t="shared" si="27"/>
        <v>-6.8572831212994645</v>
      </c>
      <c r="AR45">
        <f t="shared" si="27"/>
        <v>-7.0415334538696133</v>
      </c>
      <c r="AS45">
        <f t="shared" si="27"/>
        <v>4.9229361564555228E-2</v>
      </c>
      <c r="AT45">
        <f t="shared" si="27"/>
        <v>4.7748595163706602E-2</v>
      </c>
      <c r="AU45">
        <f t="shared" si="25"/>
        <v>-6.9445554971413523</v>
      </c>
      <c r="AW45">
        <v>42</v>
      </c>
      <c r="AX45">
        <f>IF(Z45&gt;0, (R45*SUMPRODUCT(K45:$K$98, X45:$X$98)-K45*$AZ$3)/Z45, 0)</f>
        <v>171.74824535186028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4.8051124000000001E-2</v>
      </c>
      <c r="Q46" s="4">
        <f t="shared" si="22"/>
        <v>50</v>
      </c>
      <c r="R46">
        <f t="shared" si="0"/>
        <v>50000</v>
      </c>
      <c r="S46">
        <f t="shared" si="1"/>
        <v>168.78576102173437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73.873306329972721</v>
      </c>
      <c r="AC46">
        <f t="shared" si="19"/>
        <v>68.384608773176112</v>
      </c>
      <c r="AE46">
        <f t="shared" si="2"/>
        <v>0</v>
      </c>
      <c r="AF46">
        <f t="shared" si="26"/>
        <v>0</v>
      </c>
      <c r="AG46">
        <f t="shared" si="26"/>
        <v>-20.257813324777523</v>
      </c>
      <c r="AH46">
        <f t="shared" si="4"/>
        <v>-1033.4007766656512</v>
      </c>
      <c r="AI46">
        <f t="shared" si="23"/>
        <v>-1053.6585899904287</v>
      </c>
      <c r="AJ46">
        <f t="shared" si="6"/>
        <v>5.488697556796609</v>
      </c>
      <c r="AK46">
        <f t="shared" si="20"/>
        <v>5.1711314430980906</v>
      </c>
      <c r="AL46">
        <f t="shared" si="24"/>
        <v>-1042.998760990534</v>
      </c>
      <c r="AN46">
        <f t="shared" si="27"/>
        <v>0</v>
      </c>
      <c r="AO46">
        <f t="shared" si="27"/>
        <v>0</v>
      </c>
      <c r="AP46">
        <f t="shared" si="27"/>
        <v>-0.15495928005989112</v>
      </c>
      <c r="AQ46">
        <f t="shared" si="27"/>
        <v>-7.9048531940798838</v>
      </c>
      <c r="AR46">
        <f t="shared" si="27"/>
        <v>-8.0598124741397754</v>
      </c>
      <c r="AS46">
        <f t="shared" si="27"/>
        <v>4.1985016261720666E-2</v>
      </c>
      <c r="AT46">
        <f t="shared" si="27"/>
        <v>3.9555839155524762E-2</v>
      </c>
      <c r="AU46">
        <f t="shared" si="25"/>
        <v>-7.9782716187225304</v>
      </c>
      <c r="AW46">
        <v>43</v>
      </c>
      <c r="AX46">
        <f>IF(Z46&gt;0, (R46*SUMPRODUCT(K46:$K$98, X46:$X$98)-K46*$AZ$3)/Z46, 0)</f>
        <v>168.78576102173437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6.1583839000000001E-2</v>
      </c>
      <c r="Q47" s="4">
        <f t="shared" si="22"/>
        <v>50</v>
      </c>
      <c r="R47">
        <f t="shared" si="0"/>
        <v>50000</v>
      </c>
      <c r="S47">
        <f t="shared" si="1"/>
        <v>164.03326403299548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68.384608773176112</v>
      </c>
      <c r="AC47">
        <f t="shared" si="19"/>
        <v>61.701706975973764</v>
      </c>
      <c r="AE47">
        <f t="shared" si="2"/>
        <v>0</v>
      </c>
      <c r="AF47">
        <f t="shared" si="26"/>
        <v>0</v>
      </c>
      <c r="AG47">
        <f t="shared" si="26"/>
        <v>-18.807681277244594</v>
      </c>
      <c r="AH47">
        <f t="shared" si="4"/>
        <v>-1247.5539142851537</v>
      </c>
      <c r="AI47">
        <f t="shared" si="23"/>
        <v>-1266.3615955623984</v>
      </c>
      <c r="AJ47">
        <f t="shared" si="6"/>
        <v>6.6829017972023479</v>
      </c>
      <c r="AK47">
        <f t="shared" si="20"/>
        <v>4.7869226141223287</v>
      </c>
      <c r="AL47">
        <f t="shared" si="24"/>
        <v>-1254.8917711510737</v>
      </c>
      <c r="AN47">
        <f t="shared" si="27"/>
        <v>0</v>
      </c>
      <c r="AO47">
        <f t="shared" si="27"/>
        <v>0</v>
      </c>
      <c r="AP47">
        <f t="shared" si="27"/>
        <v>-0.12845241062904281</v>
      </c>
      <c r="AQ47">
        <f t="shared" si="27"/>
        <v>-8.5205244238966475</v>
      </c>
      <c r="AR47">
        <f t="shared" si="27"/>
        <v>-8.6489768345256905</v>
      </c>
      <c r="AS47">
        <f t="shared" si="27"/>
        <v>4.5642779308814857E-2</v>
      </c>
      <c r="AT47">
        <f t="shared" si="27"/>
        <v>3.2693650015360995E-2</v>
      </c>
      <c r="AU47">
        <f t="shared" si="25"/>
        <v>-8.5706404052015142</v>
      </c>
      <c r="AW47">
        <v>44</v>
      </c>
      <c r="AX47">
        <f>IF(Z47&gt;0, (R47*SUMPRODUCT(K47:$K$98, X47:$X$98)-K47*$AZ$3)/Z47, 0)</f>
        <v>164.03326403299548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7.6495508000000004E-2</v>
      </c>
      <c r="Q48" s="4">
        <f t="shared" si="22"/>
        <v>50</v>
      </c>
      <c r="R48">
        <f t="shared" si="0"/>
        <v>50000</v>
      </c>
      <c r="S48">
        <f t="shared" si="1"/>
        <v>157.94343247725297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61.701706975973764</v>
      </c>
      <c r="AC48">
        <f t="shared" si="19"/>
        <v>54.272210585003492</v>
      </c>
      <c r="AE48">
        <f t="shared" si="2"/>
        <v>0</v>
      </c>
      <c r="AF48">
        <f t="shared" si="26"/>
        <v>0</v>
      </c>
      <c r="AG48">
        <f t="shared" si="26"/>
        <v>-17.180901330867236</v>
      </c>
      <c r="AH48">
        <f t="shared" si="4"/>
        <v>-1438.7031336049142</v>
      </c>
      <c r="AI48">
        <f t="shared" si="23"/>
        <v>-1455.8840349357815</v>
      </c>
      <c r="AJ48">
        <f t="shared" si="6"/>
        <v>7.4294963909702716</v>
      </c>
      <c r="AK48">
        <f t="shared" si="20"/>
        <v>4.3191194883181643</v>
      </c>
      <c r="AL48">
        <f t="shared" si="24"/>
        <v>-1444.135419056493</v>
      </c>
      <c r="AN48">
        <f t="shared" si="27"/>
        <v>0</v>
      </c>
      <c r="AO48">
        <f t="shared" si="27"/>
        <v>0</v>
      </c>
      <c r="AP48">
        <f t="shared" si="27"/>
        <v>-0.10476951260523139</v>
      </c>
      <c r="AQ48">
        <f t="shared" si="27"/>
        <v>-8.7732432186546685</v>
      </c>
      <c r="AR48">
        <f t="shared" si="27"/>
        <v>-8.8780127312599006</v>
      </c>
      <c r="AS48">
        <f t="shared" si="27"/>
        <v>4.5305231710156775E-2</v>
      </c>
      <c r="AT48">
        <f t="shared" si="27"/>
        <v>2.633808523548567E-2</v>
      </c>
      <c r="AU48">
        <f t="shared" si="25"/>
        <v>-8.8063694143142577</v>
      </c>
      <c r="AW48">
        <v>45</v>
      </c>
      <c r="AX48">
        <f>IF(Z48&gt;0, (R48*SUMPRODUCT(K48:$K$98, X48:$X$98)-K48*$AZ$3)/Z48, 0)</f>
        <v>157.94343247725297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9.2986215999999997E-2</v>
      </c>
      <c r="Q49" s="4">
        <f t="shared" si="22"/>
        <v>50</v>
      </c>
      <c r="R49">
        <f t="shared" si="0"/>
        <v>50000</v>
      </c>
      <c r="S49">
        <f t="shared" si="1"/>
        <v>150.7740437670667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54.272210585003492</v>
      </c>
      <c r="AC49">
        <f t="shared" si="19"/>
        <v>46.473099538604522</v>
      </c>
      <c r="AE49">
        <f t="shared" si="2"/>
        <v>0</v>
      </c>
      <c r="AF49">
        <f t="shared" si="26"/>
        <v>0</v>
      </c>
      <c r="AG49">
        <f t="shared" si="26"/>
        <v>-15.411505315331855</v>
      </c>
      <c r="AH49">
        <f t="shared" si="4"/>
        <v>-1597.5870022267079</v>
      </c>
      <c r="AI49">
        <f t="shared" si="23"/>
        <v>-1612.9985075420398</v>
      </c>
      <c r="AJ49">
        <f t="shared" si="6"/>
        <v>7.7991110463989699</v>
      </c>
      <c r="AK49">
        <f t="shared" si="20"/>
        <v>3.7990547409502446</v>
      </c>
      <c r="AL49">
        <f t="shared" si="24"/>
        <v>-1601.4003417546905</v>
      </c>
      <c r="AN49">
        <f t="shared" si="27"/>
        <v>0</v>
      </c>
      <c r="AO49">
        <f t="shared" si="27"/>
        <v>0</v>
      </c>
      <c r="AP49">
        <f t="shared" si="27"/>
        <v>-8.3910443705227045E-2</v>
      </c>
      <c r="AQ49">
        <f t="shared" si="27"/>
        <v>-8.6983219011828261</v>
      </c>
      <c r="AR49">
        <f t="shared" si="27"/>
        <v>-8.7822323448880528</v>
      </c>
      <c r="AS49">
        <f t="shared" si="27"/>
        <v>4.246352676260836E-2</v>
      </c>
      <c r="AT49">
        <f t="shared" si="27"/>
        <v>2.0684570549798831E-2</v>
      </c>
      <c r="AU49">
        <f t="shared" si="25"/>
        <v>-8.7190842475756458</v>
      </c>
      <c r="AW49">
        <v>46</v>
      </c>
      <c r="AX49">
        <f>IF(Z49&gt;0, (R49*SUMPRODUCT(K49:$K$98, X49:$X$98)-K49*$AZ$3)/Z49, 0)</f>
        <v>150.7740437670667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0.109364504</v>
      </c>
      <c r="Q50" s="4">
        <f t="shared" si="22"/>
        <v>50</v>
      </c>
      <c r="R50">
        <f t="shared" si="0"/>
        <v>50000</v>
      </c>
      <c r="S50">
        <f t="shared" si="1"/>
        <v>142.36947467131969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46.473099538604522</v>
      </c>
      <c r="AC50">
        <f t="shared" si="19"/>
        <v>38.644538505507157</v>
      </c>
      <c r="AE50">
        <f t="shared" si="2"/>
        <v>0</v>
      </c>
      <c r="AF50">
        <f t="shared" si="26"/>
        <v>0</v>
      </c>
      <c r="AG50">
        <f t="shared" si="26"/>
        <v>-13.571918627473902</v>
      </c>
      <c r="AH50">
        <f t="shared" si="4"/>
        <v>-1685.4716347046322</v>
      </c>
      <c r="AI50">
        <f t="shared" si="23"/>
        <v>-1699.0435533321061</v>
      </c>
      <c r="AJ50">
        <f t="shared" si="6"/>
        <v>7.8285610330973654</v>
      </c>
      <c r="AK50">
        <f t="shared" si="20"/>
        <v>3.2531169677023168</v>
      </c>
      <c r="AL50">
        <f t="shared" si="24"/>
        <v>-1687.9618753313064</v>
      </c>
      <c r="AN50">
        <f t="shared" si="27"/>
        <v>0</v>
      </c>
      <c r="AO50">
        <f t="shared" si="27"/>
        <v>0</v>
      </c>
      <c r="AP50">
        <f t="shared" si="27"/>
        <v>-6.597724572493989E-2</v>
      </c>
      <c r="AQ50">
        <f t="shared" si="27"/>
        <v>-8.1935929073589993</v>
      </c>
      <c r="AR50">
        <f t="shared" si="27"/>
        <v>-8.2595701530839385</v>
      </c>
      <c r="AS50">
        <f t="shared" si="27"/>
        <v>3.8057028569842666E-2</v>
      </c>
      <c r="AT50">
        <f t="shared" si="27"/>
        <v>1.5814396139657363E-2</v>
      </c>
      <c r="AU50">
        <f t="shared" si="25"/>
        <v>-8.2056987283744398</v>
      </c>
      <c r="AW50">
        <v>47</v>
      </c>
      <c r="AX50">
        <f>IF(Z50&gt;0, (R50*SUMPRODUCT(K50:$K$98, X50:$X$98)-K50*$AZ$3)/Z50, 0)</f>
        <v>142.36947467131969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0.12705264299999999</v>
      </c>
      <c r="Q51" s="4">
        <f t="shared" si="22"/>
        <v>50</v>
      </c>
      <c r="R51">
        <f t="shared" si="0"/>
        <v>50000</v>
      </c>
      <c r="S51">
        <f t="shared" si="1"/>
        <v>133.3158907926248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38.644538505507157</v>
      </c>
      <c r="AC51">
        <f t="shared" si="19"/>
        <v>31.227517801795866</v>
      </c>
      <c r="AE51">
        <f t="shared" si="2"/>
        <v>0</v>
      </c>
      <c r="AF51">
        <f t="shared" si="26"/>
        <v>0</v>
      </c>
      <c r="AG51">
        <f t="shared" si="26"/>
        <v>-11.711851308997671</v>
      </c>
      <c r="AH51">
        <f t="shared" si="4"/>
        <v>-1724.3481322014916</v>
      </c>
      <c r="AI51">
        <f t="shared" si="23"/>
        <v>-1736.0599835104892</v>
      </c>
      <c r="AJ51">
        <f t="shared" si="6"/>
        <v>7.417020703711291</v>
      </c>
      <c r="AK51">
        <f t="shared" si="20"/>
        <v>2.7051176953855012</v>
      </c>
      <c r="AL51">
        <f t="shared" si="24"/>
        <v>-1725.9378451113923</v>
      </c>
      <c r="AN51">
        <f t="shared" si="27"/>
        <v>0</v>
      </c>
      <c r="AO51">
        <f t="shared" si="27"/>
        <v>0</v>
      </c>
      <c r="AP51">
        <f t="shared" si="27"/>
        <v>-5.0834723053996812E-2</v>
      </c>
      <c r="AQ51">
        <f t="shared" si="27"/>
        <v>-7.4844495064411287</v>
      </c>
      <c r="AR51">
        <f t="shared" si="27"/>
        <v>-7.5352842294951259</v>
      </c>
      <c r="AS51">
        <f t="shared" si="27"/>
        <v>3.2193218937919751E-2</v>
      </c>
      <c r="AT51">
        <f t="shared" si="27"/>
        <v>1.1741432267650334E-2</v>
      </c>
      <c r="AU51">
        <f t="shared" si="25"/>
        <v>-7.4913495782895554</v>
      </c>
      <c r="AW51">
        <v>48</v>
      </c>
      <c r="AX51">
        <f>IF(Z51&gt;0, (R51*SUMPRODUCT(K51:$K$98, X51:$X$98)-K51*$AZ$3)/Z51, 0)</f>
        <v>133.3158907926248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0.145586511</v>
      </c>
      <c r="Q52" s="4">
        <f t="shared" si="22"/>
        <v>50</v>
      </c>
      <c r="R52">
        <f t="shared" si="0"/>
        <v>50000</v>
      </c>
      <c r="S52">
        <f t="shared" si="1"/>
        <v>123.54556596679686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31.227517801795866</v>
      </c>
      <c r="AC52">
        <f t="shared" si="19"/>
        <v>24.436436334325904</v>
      </c>
      <c r="AE52">
        <f t="shared" si="2"/>
        <v>0</v>
      </c>
      <c r="AF52">
        <f t="shared" si="26"/>
        <v>0</v>
      </c>
      <c r="AG52">
        <f t="shared" si="26"/>
        <v>-9.8896452264799422</v>
      </c>
      <c r="AH52">
        <f t="shared" si="4"/>
        <v>-1705.0875694277538</v>
      </c>
      <c r="AI52">
        <f t="shared" si="23"/>
        <v>-1714.9772146542336</v>
      </c>
      <c r="AJ52">
        <f t="shared" si="6"/>
        <v>6.7910814674699616</v>
      </c>
      <c r="AK52">
        <f t="shared" si="20"/>
        <v>2.1859262461257107</v>
      </c>
      <c r="AL52">
        <f t="shared" si="24"/>
        <v>-1706.000206940638</v>
      </c>
      <c r="AN52">
        <f t="shared" si="27"/>
        <v>0</v>
      </c>
      <c r="AO52">
        <f t="shared" si="27"/>
        <v>0</v>
      </c>
      <c r="AP52">
        <f t="shared" si="27"/>
        <v>-3.8326362371762665E-2</v>
      </c>
      <c r="AQ52">
        <f t="shared" si="27"/>
        <v>-6.6079017563238036</v>
      </c>
      <c r="AR52">
        <f t="shared" si="27"/>
        <v>-6.6462281186955661</v>
      </c>
      <c r="AS52">
        <f t="shared" si="27"/>
        <v>2.631817858556864E-2</v>
      </c>
      <c r="AT52">
        <f t="shared" si="27"/>
        <v>8.4713454839249556E-3</v>
      </c>
      <c r="AU52">
        <f t="shared" si="25"/>
        <v>-6.6114385946260725</v>
      </c>
      <c r="AW52">
        <v>49</v>
      </c>
      <c r="AX52">
        <f>IF(Z52&gt;0, (R52*SUMPRODUCT(K52:$K$98, X52:$X$98)-K52*$AZ$3)/Z52, 0)</f>
        <v>123.54556596679686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0.16473611299999999</v>
      </c>
      <c r="Q53" s="4">
        <f t="shared" si="22"/>
        <v>50</v>
      </c>
      <c r="R53">
        <f t="shared" si="0"/>
        <v>50000</v>
      </c>
      <c r="S53">
        <f t="shared" si="1"/>
        <v>113.01514186629737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24.436436334325904</v>
      </c>
      <c r="AC53">
        <f t="shared" si="19"/>
        <v>18.44761318422637</v>
      </c>
      <c r="AE53">
        <f t="shared" si="2"/>
        <v>0</v>
      </c>
      <c r="AF53">
        <f t="shared" si="26"/>
        <v>0</v>
      </c>
      <c r="AG53">
        <f t="shared" si="26"/>
        <v>-8.1615670606558322</v>
      </c>
      <c r="AH53">
        <f t="shared" si="4"/>
        <v>-1629.1817135593103</v>
      </c>
      <c r="AI53">
        <f t="shared" si="23"/>
        <v>-1637.3432806199662</v>
      </c>
      <c r="AJ53">
        <f t="shared" si="6"/>
        <v>5.9888231500995346</v>
      </c>
      <c r="AK53">
        <f t="shared" si="20"/>
        <v>1.7105505434028134</v>
      </c>
      <c r="AL53">
        <f t="shared" si="24"/>
        <v>-1629.6439069264638</v>
      </c>
      <c r="AN53">
        <f t="shared" si="27"/>
        <v>0</v>
      </c>
      <c r="AO53">
        <f t="shared" si="27"/>
        <v>0</v>
      </c>
      <c r="AP53">
        <f t="shared" si="27"/>
        <v>-2.8240502487045887E-2</v>
      </c>
      <c r="AQ53">
        <f t="shared" si="27"/>
        <v>-5.6372642522800378</v>
      </c>
      <c r="AR53">
        <f t="shared" si="27"/>
        <v>-5.6655047547670838</v>
      </c>
      <c r="AS53">
        <f t="shared" si="27"/>
        <v>2.0722414434376217E-2</v>
      </c>
      <c r="AT53">
        <f t="shared" si="27"/>
        <v>5.9188151633349567E-3</v>
      </c>
      <c r="AU53">
        <f t="shared" si="25"/>
        <v>-5.6388635251693726</v>
      </c>
      <c r="AW53">
        <v>50</v>
      </c>
      <c r="AX53">
        <f>IF(Z53&gt;0, (R53*SUMPRODUCT(K53:$K$98, X53:$X$98)-K53*$AZ$3)/Z53, 0)</f>
        <v>113.01514186629737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0.18528323299999999</v>
      </c>
      <c r="Q54" s="4">
        <f t="shared" si="22"/>
        <v>50</v>
      </c>
      <c r="R54">
        <f t="shared" si="0"/>
        <v>50000</v>
      </c>
      <c r="S54">
        <f t="shared" si="1"/>
        <v>101.73269365453031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18.44761318422637</v>
      </c>
      <c r="AC54">
        <f t="shared" si="19"/>
        <v>13.363097687503707</v>
      </c>
      <c r="AE54">
        <f t="shared" si="2"/>
        <v>0</v>
      </c>
      <c r="AF54">
        <f t="shared" si="26"/>
        <v>0</v>
      </c>
      <c r="AG54">
        <f t="shared" si="26"/>
        <v>-6.567749858704655</v>
      </c>
      <c r="AH54">
        <f t="shared" si="4"/>
        <v>-1512.2015313446195</v>
      </c>
      <c r="AI54">
        <f t="shared" si="23"/>
        <v>-1518.7692812033242</v>
      </c>
      <c r="AJ54">
        <f t="shared" si="6"/>
        <v>5.0845154967226627</v>
      </c>
      <c r="AK54">
        <f t="shared" si="20"/>
        <v>1.2913329228958461</v>
      </c>
      <c r="AL54">
        <f t="shared" si="24"/>
        <v>-1512.3934327837057</v>
      </c>
      <c r="AN54">
        <f t="shared" si="27"/>
        <v>0</v>
      </c>
      <c r="AO54">
        <f t="shared" si="27"/>
        <v>0</v>
      </c>
      <c r="AP54">
        <f t="shared" si="27"/>
        <v>-2.0290719517706272E-2</v>
      </c>
      <c r="AQ54">
        <f t="shared" si="27"/>
        <v>-4.6718675020932157</v>
      </c>
      <c r="AR54">
        <f t="shared" si="27"/>
        <v>-4.6921582216109217</v>
      </c>
      <c r="AS54">
        <f t="shared" si="27"/>
        <v>1.5708344569593316E-2</v>
      </c>
      <c r="AT54">
        <f t="shared" si="27"/>
        <v>3.9895054936862689E-3</v>
      </c>
      <c r="AU54">
        <f t="shared" si="25"/>
        <v>-4.6724603715476425</v>
      </c>
      <c r="AW54">
        <v>51</v>
      </c>
      <c r="AX54">
        <f>IF(Z54&gt;0, (R54*SUMPRODUCT(K54:$K$98, X54:$X$98)-K54*$AZ$3)/Z54, 0)</f>
        <v>101.73269365453031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0.20641411200000001</v>
      </c>
      <c r="Q55" s="4">
        <f t="shared" si="22"/>
        <v>50</v>
      </c>
      <c r="R55">
        <f t="shared" si="0"/>
        <v>50000</v>
      </c>
      <c r="S55">
        <f t="shared" si="1"/>
        <v>89.23483222311495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13.363097687503707</v>
      </c>
      <c r="AC55">
        <f t="shared" si="19"/>
        <v>9.1847558600152919</v>
      </c>
      <c r="AE55">
        <f t="shared" si="2"/>
        <v>0</v>
      </c>
      <c r="AF55">
        <f t="shared" si="26"/>
        <v>0</v>
      </c>
      <c r="AG55">
        <f t="shared" si="26"/>
        <v>-5.1463961051949614</v>
      </c>
      <c r="AH55">
        <f t="shared" si="4"/>
        <v>-1355.6762549226469</v>
      </c>
      <c r="AI55">
        <f t="shared" si="23"/>
        <v>-1360.8226510278419</v>
      </c>
      <c r="AJ55">
        <f t="shared" si="6"/>
        <v>4.1783418274884152</v>
      </c>
      <c r="AK55">
        <f t="shared" si="20"/>
        <v>0.93541683812525955</v>
      </c>
      <c r="AL55">
        <f t="shared" si="24"/>
        <v>-1355.7088923622282</v>
      </c>
      <c r="AN55">
        <f t="shared" si="27"/>
        <v>0</v>
      </c>
      <c r="AO55">
        <f t="shared" si="27"/>
        <v>0</v>
      </c>
      <c r="AP55">
        <f t="shared" si="27"/>
        <v>-1.4196001313786429E-2</v>
      </c>
      <c r="AQ55">
        <f t="shared" si="27"/>
        <v>-3.7395454027575075</v>
      </c>
      <c r="AR55">
        <f t="shared" si="27"/>
        <v>-3.753741404071294</v>
      </c>
      <c r="AS55">
        <f t="shared" si="27"/>
        <v>1.1525686103446028E-2</v>
      </c>
      <c r="AT55">
        <f t="shared" si="27"/>
        <v>2.5802869409060139E-3</v>
      </c>
      <c r="AU55">
        <f t="shared" si="25"/>
        <v>-3.739635431026942</v>
      </c>
      <c r="AW55">
        <v>52</v>
      </c>
      <c r="AX55">
        <f>IF(Z55&gt;0, (R55*SUMPRODUCT(K55:$K$98, X55:$X$98)-K55*$AZ$3)/Z55, 0)</f>
        <v>89.23483222311495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0.22879502199999999</v>
      </c>
      <c r="Q56" s="4">
        <f t="shared" si="22"/>
        <v>50</v>
      </c>
      <c r="R56">
        <f t="shared" si="0"/>
        <v>50000</v>
      </c>
      <c r="S56">
        <f t="shared" si="1"/>
        <v>75.123356386566485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9.1847558600152919</v>
      </c>
      <c r="AC56">
        <f t="shared" si="19"/>
        <v>5.8858583810120599</v>
      </c>
      <c r="AE56">
        <f t="shared" si="2"/>
        <v>0</v>
      </c>
      <c r="AF56">
        <f t="shared" si="26"/>
        <v>0</v>
      </c>
      <c r="AG56">
        <f t="shared" si="26"/>
        <v>-3.9174623340342163</v>
      </c>
      <c r="AH56">
        <f t="shared" si="4"/>
        <v>-1177.4698101087954</v>
      </c>
      <c r="AI56">
        <f t="shared" si="23"/>
        <v>-1181.3872724428297</v>
      </c>
      <c r="AJ56">
        <f t="shared" si="6"/>
        <v>3.2988974790032319</v>
      </c>
      <c r="AK56">
        <f t="shared" si="20"/>
        <v>0.64293291020107046</v>
      </c>
      <c r="AL56">
        <f t="shared" si="24"/>
        <v>-1177.4454420536254</v>
      </c>
      <c r="AN56">
        <f t="shared" si="27"/>
        <v>0</v>
      </c>
      <c r="AO56">
        <f t="shared" si="27"/>
        <v>0</v>
      </c>
      <c r="AP56">
        <f t="shared" si="27"/>
        <v>-9.6482739890614011E-3</v>
      </c>
      <c r="AQ56">
        <f t="shared" si="27"/>
        <v>-2.8999771722319596</v>
      </c>
      <c r="AR56">
        <f t="shared" si="27"/>
        <v>-2.9096254462210211</v>
      </c>
      <c r="AS56">
        <f t="shared" si="27"/>
        <v>8.124817554140934E-3</v>
      </c>
      <c r="AT56">
        <f t="shared" si="27"/>
        <v>1.5834722443435643E-3</v>
      </c>
      <c r="AU56">
        <f t="shared" si="25"/>
        <v>-2.8999171564225366</v>
      </c>
      <c r="AW56">
        <v>53</v>
      </c>
      <c r="AX56">
        <f>IF(Z56&gt;0, (R56*SUMPRODUCT(K56:$K$98, X56:$X$98)-K56*$AZ$3)/Z56, 0)</f>
        <v>75.123356386566485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0.25248784600000002</v>
      </c>
      <c r="Q57" s="4">
        <f t="shared" si="22"/>
        <v>50</v>
      </c>
      <c r="R57">
        <f t="shared" si="0"/>
        <v>50000</v>
      </c>
      <c r="S57">
        <f t="shared" si="1"/>
        <v>58.482362384978849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5.8858583810120599</v>
      </c>
      <c r="AC57">
        <f t="shared" si="19"/>
        <v>3.3793168549892836</v>
      </c>
      <c r="AE57">
        <f t="shared" si="2"/>
        <v>0</v>
      </c>
      <c r="AF57">
        <f t="shared" si="26"/>
        <v>0</v>
      </c>
      <c r="AG57">
        <f t="shared" si="26"/>
        <v>-2.8891760841874428</v>
      </c>
      <c r="AH57">
        <f t="shared" si="4"/>
        <v>-989.11162650643178</v>
      </c>
      <c r="AI57">
        <f t="shared" si="23"/>
        <v>-992.00080259061917</v>
      </c>
      <c r="AJ57">
        <f t="shared" si="6"/>
        <v>2.5065415260227764</v>
      </c>
      <c r="AK57">
        <f t="shared" si="20"/>
        <v>0.41201008667084421</v>
      </c>
      <c r="AL57">
        <f t="shared" si="24"/>
        <v>-989.08225097792547</v>
      </c>
      <c r="AN57">
        <f t="shared" si="27"/>
        <v>0</v>
      </c>
      <c r="AO57">
        <f t="shared" si="27"/>
        <v>0</v>
      </c>
      <c r="AP57">
        <f t="shared" si="27"/>
        <v>-6.3533208321918276E-3</v>
      </c>
      <c r="AQ57">
        <f t="shared" si="27"/>
        <v>-2.1750642117106613</v>
      </c>
      <c r="AR57">
        <f t="shared" si="27"/>
        <v>-2.1814175325428531</v>
      </c>
      <c r="AS57">
        <f t="shared" si="27"/>
        <v>5.5119044426512123E-3</v>
      </c>
      <c r="AT57">
        <f t="shared" si="27"/>
        <v>9.0601340674437386E-4</v>
      </c>
      <c r="AU57">
        <f t="shared" si="25"/>
        <v>-2.1749996146934572</v>
      </c>
      <c r="AW57">
        <v>54</v>
      </c>
      <c r="AX57">
        <f>IF(Z57&gt;0, (R57*SUMPRODUCT(K57:$K$98, X57:$X$98)-K57*$AZ$3)/Z57, 0)</f>
        <v>58.482362384978849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0.27661797300000002</v>
      </c>
      <c r="Q58" s="4">
        <f t="shared" si="22"/>
        <v>50</v>
      </c>
      <c r="R58">
        <f t="shared" si="0"/>
        <v>50000</v>
      </c>
      <c r="S58">
        <f t="shared" si="1"/>
        <v>37.735791966085472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3.3793168549892836</v>
      </c>
      <c r="AC58">
        <f t="shared" si="19"/>
        <v>1.5555344702511078</v>
      </c>
      <c r="AE58">
        <f t="shared" si="2"/>
        <v>0</v>
      </c>
      <c r="AF58">
        <f t="shared" si="26"/>
        <v>0</v>
      </c>
      <c r="AG58">
        <f t="shared" si="26"/>
        <v>-2.0610862912975607</v>
      </c>
      <c r="AH58">
        <f t="shared" si="4"/>
        <v>-799.19803204800769</v>
      </c>
      <c r="AI58">
        <f t="shared" si="23"/>
        <v>-801.25911833930525</v>
      </c>
      <c r="AJ58">
        <f t="shared" si="6"/>
        <v>1.8237823847381758</v>
      </c>
      <c r="AK58">
        <f t="shared" si="20"/>
        <v>0.23655217984924987</v>
      </c>
      <c r="AL58">
        <f t="shared" si="24"/>
        <v>-799.19878377471787</v>
      </c>
      <c r="AN58">
        <f t="shared" si="27"/>
        <v>0</v>
      </c>
      <c r="AO58">
        <f t="shared" si="27"/>
        <v>0</v>
      </c>
      <c r="AP58">
        <f t="shared" si="27"/>
        <v>-4.0467365120092254E-3</v>
      </c>
      <c r="AQ58">
        <f t="shared" si="27"/>
        <v>-1.5691452950174787</v>
      </c>
      <c r="AR58">
        <f t="shared" si="27"/>
        <v>-1.5731920315294878</v>
      </c>
      <c r="AS58">
        <f t="shared" si="27"/>
        <v>3.5808140578301112E-3</v>
      </c>
      <c r="AT58">
        <f t="shared" si="27"/>
        <v>4.6444651407034725E-4</v>
      </c>
      <c r="AU58">
        <f t="shared" si="25"/>
        <v>-1.5691467709575875</v>
      </c>
      <c r="AW58">
        <v>55</v>
      </c>
      <c r="AX58">
        <f>IF(Z58&gt;0, (R58*SUMPRODUCT(K58:$K$98, X58:$X$98)-K58*$AZ$3)/Z58, 0)</f>
        <v>37.735791966085472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0.30183517399999998</v>
      </c>
      <c r="Q59" s="4">
        <f t="shared" si="22"/>
        <v>50</v>
      </c>
      <c r="R59">
        <f t="shared" si="0"/>
        <v>50000</v>
      </c>
      <c r="S59">
        <f t="shared" si="1"/>
        <v>10.576728194139312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1.5555344702511078</v>
      </c>
      <c r="AC59">
        <f t="shared" si="19"/>
        <v>0.30003366360191741</v>
      </c>
      <c r="AE59">
        <f t="shared" si="2"/>
        <v>0</v>
      </c>
      <c r="AF59">
        <f t="shared" si="26"/>
        <v>0</v>
      </c>
      <c r="AG59">
        <f t="shared" si="26"/>
        <v>-1.418367089021771</v>
      </c>
      <c r="AH59">
        <f t="shared" si="4"/>
        <v>-622.10833936281381</v>
      </c>
      <c r="AI59">
        <f t="shared" si="23"/>
        <v>-623.52670645183559</v>
      </c>
      <c r="AJ59">
        <f t="shared" si="6"/>
        <v>1.2555008066491904</v>
      </c>
      <c r="AK59">
        <f t="shared" si="20"/>
        <v>0.10888741291757756</v>
      </c>
      <c r="AL59">
        <f t="shared" si="24"/>
        <v>-622.16231823226883</v>
      </c>
      <c r="AN59">
        <f t="shared" si="27"/>
        <v>0</v>
      </c>
      <c r="AO59">
        <f t="shared" si="27"/>
        <v>0</v>
      </c>
      <c r="AP59">
        <f t="shared" si="27"/>
        <v>-2.4864479711202456E-3</v>
      </c>
      <c r="AQ59">
        <f t="shared" si="27"/>
        <v>-1.0905780528879083</v>
      </c>
      <c r="AR59">
        <f t="shared" si="27"/>
        <v>-1.0930645008590285</v>
      </c>
      <c r="AS59">
        <f t="shared" si="27"/>
        <v>2.2009375835036699E-3</v>
      </c>
      <c r="AT59">
        <f t="shared" si="27"/>
        <v>1.9088350894842809E-4</v>
      </c>
      <c r="AU59">
        <f t="shared" si="25"/>
        <v>-1.0906726797665764</v>
      </c>
      <c r="AW59">
        <v>56</v>
      </c>
      <c r="AX59">
        <f>IF(Z59&gt;0, (R59*SUMPRODUCT(K59:$K$98, X59:$X$98)-K59*$AZ$3)/Z59, 0)</f>
        <v>10.576728194139312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0.327222552</v>
      </c>
      <c r="Q60" s="4">
        <f t="shared" si="22"/>
        <v>50</v>
      </c>
      <c r="R60">
        <f t="shared" si="0"/>
        <v>50000</v>
      </c>
      <c r="S60">
        <f t="shared" si="1"/>
        <v>-27.152720767725974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0.30003366360191741</v>
      </c>
      <c r="AC60">
        <f t="shared" si="19"/>
        <v>-0.51050466752858936</v>
      </c>
      <c r="AE60">
        <f t="shared" si="2"/>
        <v>0</v>
      </c>
      <c r="AF60">
        <f t="shared" si="26"/>
        <v>0</v>
      </c>
      <c r="AG60">
        <f t="shared" si="26"/>
        <v>-0.94006171958903817</v>
      </c>
      <c r="AH60">
        <f t="shared" si="4"/>
        <v>-464.12169854251511</v>
      </c>
      <c r="AI60">
        <f t="shared" si="23"/>
        <v>-465.06176026210414</v>
      </c>
      <c r="AJ60">
        <f t="shared" si="6"/>
        <v>0.81053833113050677</v>
      </c>
      <c r="AK60">
        <f t="shared" si="20"/>
        <v>2.1002356452134222E-2</v>
      </c>
      <c r="AL60">
        <f t="shared" si="24"/>
        <v>-464.23021957452153</v>
      </c>
      <c r="AN60">
        <f t="shared" si="27"/>
        <v>0</v>
      </c>
      <c r="AO60">
        <f t="shared" si="27"/>
        <v>0</v>
      </c>
      <c r="AP60">
        <f t="shared" si="27"/>
        <v>-1.4713943222177267E-3</v>
      </c>
      <c r="AQ60">
        <f t="shared" si="27"/>
        <v>-0.7264480808260616</v>
      </c>
      <c r="AR60">
        <f t="shared" si="27"/>
        <v>-0.72791947514827937</v>
      </c>
      <c r="AS60">
        <f t="shared" si="27"/>
        <v>1.2686629755401927E-3</v>
      </c>
      <c r="AT60">
        <f t="shared" si="27"/>
        <v>3.2873105449259996E-5</v>
      </c>
      <c r="AU60">
        <f t="shared" si="25"/>
        <v>-0.72661793906729</v>
      </c>
      <c r="AW60">
        <v>57</v>
      </c>
      <c r="AX60">
        <f>IF(Z60&gt;0, (R60*SUMPRODUCT(K60:$K$98, X60:$X$98)-K60*$AZ$3)/Z60, 0)</f>
        <v>-27.152720767725974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0.35219428400000002</v>
      </c>
      <c r="Q61" s="4">
        <f t="shared" si="22"/>
        <v>50</v>
      </c>
      <c r="R61">
        <f t="shared" si="0"/>
        <v>50000</v>
      </c>
      <c r="S61">
        <f t="shared" si="1"/>
        <v>-82.301165114447201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-0.51050466752858936</v>
      </c>
      <c r="AC61">
        <f t="shared" si="19"/>
        <v>-0.98691728249982802</v>
      </c>
      <c r="AE61">
        <f t="shared" si="2"/>
        <v>0</v>
      </c>
      <c r="AF61">
        <f t="shared" si="26"/>
        <v>0</v>
      </c>
      <c r="AG61">
        <f t="shared" si="26"/>
        <v>-0.59957673814667778</v>
      </c>
      <c r="AH61">
        <f t="shared" si="4"/>
        <v>-331.0843642464701</v>
      </c>
      <c r="AI61">
        <f t="shared" si="23"/>
        <v>-331.68394098461675</v>
      </c>
      <c r="AJ61">
        <f t="shared" si="6"/>
        <v>0.47641261497123866</v>
      </c>
      <c r="AK61">
        <f t="shared" si="20"/>
        <v>-3.5735326727001256E-2</v>
      </c>
      <c r="AL61">
        <f t="shared" si="24"/>
        <v>-331.24326369637248</v>
      </c>
      <c r="AN61">
        <f t="shared" si="27"/>
        <v>0</v>
      </c>
      <c r="AO61">
        <f t="shared" si="27"/>
        <v>0</v>
      </c>
      <c r="AP61">
        <f t="shared" si="27"/>
        <v>-8.3791402607179635E-4</v>
      </c>
      <c r="AQ61">
        <f t="shared" si="27"/>
        <v>-0.46269345517422994</v>
      </c>
      <c r="AR61">
        <f t="shared" si="27"/>
        <v>-0.46353136920030169</v>
      </c>
      <c r="AS61">
        <f t="shared" si="27"/>
        <v>6.6579102704329132E-4</v>
      </c>
      <c r="AT61">
        <f t="shared" si="27"/>
        <v>-4.9940448962994182E-5</v>
      </c>
      <c r="AU61">
        <f t="shared" si="25"/>
        <v>-0.46291551862222136</v>
      </c>
      <c r="AW61">
        <v>58</v>
      </c>
      <c r="AX61">
        <f>IF(Z61&gt;0, (R61*SUMPRODUCT(K61:$K$98, X61:$X$98)-K61*$AZ$3)/Z61, 0)</f>
        <v>-82.301165114447201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0.377763185</v>
      </c>
      <c r="Q62" s="4">
        <f t="shared" si="22"/>
        <v>50</v>
      </c>
      <c r="R62">
        <f t="shared" si="0"/>
        <v>50000</v>
      </c>
      <c r="S62">
        <f t="shared" si="1"/>
        <v>-167.04191486271495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-0.98691728249982802</v>
      </c>
      <c r="AC62">
        <f t="shared" si="19"/>
        <v>-1.2263647860179665</v>
      </c>
      <c r="AE62">
        <f t="shared" si="2"/>
        <v>0</v>
      </c>
      <c r="AF62">
        <f t="shared" si="26"/>
        <v>0</v>
      </c>
      <c r="AG62">
        <f t="shared" si="26"/>
        <v>-0.36708295251101097</v>
      </c>
      <c r="AH62">
        <f t="shared" si="4"/>
        <v>-226.49801825419999</v>
      </c>
      <c r="AI62">
        <f t="shared" si="23"/>
        <v>-226.86510120671099</v>
      </c>
      <c r="AJ62">
        <f t="shared" si="6"/>
        <v>0.23944750351813848</v>
      </c>
      <c r="AK62">
        <f t="shared" si="20"/>
        <v>-6.908420977498797E-2</v>
      </c>
      <c r="AL62">
        <f t="shared" si="24"/>
        <v>-226.69473791296784</v>
      </c>
      <c r="AN62">
        <f t="shared" si="27"/>
        <v>0</v>
      </c>
      <c r="AO62">
        <f t="shared" si="27"/>
        <v>0</v>
      </c>
      <c r="AP62">
        <f t="shared" si="27"/>
        <v>-4.5803733443394951E-4</v>
      </c>
      <c r="AQ62">
        <f t="shared" si="27"/>
        <v>-0.28261881361165608</v>
      </c>
      <c r="AR62">
        <f t="shared" si="27"/>
        <v>-0.28307685094608998</v>
      </c>
      <c r="AS62">
        <f t="shared" si="27"/>
        <v>2.9877687181624723E-4</v>
      </c>
      <c r="AT62">
        <f t="shared" si="27"/>
        <v>-8.6201625764307664E-5</v>
      </c>
      <c r="AU62">
        <f t="shared" si="25"/>
        <v>-0.28286427570003808</v>
      </c>
      <c r="AW62">
        <v>59</v>
      </c>
      <c r="AX62">
        <f>IF(Z62&gt;0, (R62*SUMPRODUCT(K62:$K$98, X62:$X$98)-K62*$AZ$3)/Z62, 0)</f>
        <v>-167.04191486271495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0.40377970400000002</v>
      </c>
      <c r="Q63" s="4">
        <f t="shared" si="22"/>
        <v>50</v>
      </c>
      <c r="R63">
        <f t="shared" si="0"/>
        <v>50000</v>
      </c>
      <c r="S63">
        <f t="shared" si="1"/>
        <v>-304.30035493634296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-1.2263647860179665</v>
      </c>
      <c r="AC63">
        <f t="shared" si="19"/>
        <v>-1.309656857079541</v>
      </c>
      <c r="AE63">
        <f t="shared" si="2"/>
        <v>0</v>
      </c>
      <c r="AF63">
        <f t="shared" si="26"/>
        <v>0</v>
      </c>
      <c r="AG63">
        <f t="shared" si="26"/>
        <v>-0.21519147707755878</v>
      </c>
      <c r="AH63">
        <f t="shared" si="4"/>
        <v>-148.22064590834205</v>
      </c>
      <c r="AI63">
        <f t="shared" si="23"/>
        <v>-148.4358373854196</v>
      </c>
      <c r="AJ63">
        <f t="shared" si="6"/>
        <v>8.3292071061574546E-2</v>
      </c>
      <c r="AK63">
        <f t="shared" si="20"/>
        <v>-8.5845535021257663E-2</v>
      </c>
      <c r="AL63">
        <f t="shared" si="24"/>
        <v>-148.43839084937929</v>
      </c>
      <c r="AN63">
        <f t="shared" si="27"/>
        <v>0</v>
      </c>
      <c r="AO63">
        <f t="shared" si="27"/>
        <v>0</v>
      </c>
      <c r="AP63">
        <f t="shared" si="27"/>
        <v>-2.3974176943832221E-4</v>
      </c>
      <c r="AQ63">
        <f t="shared" si="27"/>
        <v>-0.16513051724882957</v>
      </c>
      <c r="AR63">
        <f t="shared" si="27"/>
        <v>-0.16537025901826788</v>
      </c>
      <c r="AS63">
        <f t="shared" si="27"/>
        <v>9.2794513833311924E-5</v>
      </c>
      <c r="AT63">
        <f t="shared" si="27"/>
        <v>-9.5639291778075859E-5</v>
      </c>
      <c r="AU63">
        <f t="shared" si="25"/>
        <v>-0.16537310379621264</v>
      </c>
      <c r="AW63">
        <v>60</v>
      </c>
      <c r="AX63">
        <f>IF(Z63&gt;0, (R63*SUMPRODUCT(K63:$K$98, X63:$X$98)-K63*$AZ$3)/Z63, 0)</f>
        <v>-304.30035493634296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0.43007572599999999</v>
      </c>
      <c r="Q64" s="4">
        <f t="shared" si="22"/>
        <v>50</v>
      </c>
      <c r="R64">
        <f t="shared" si="0"/>
        <v>50000</v>
      </c>
      <c r="S64">
        <f t="shared" si="1"/>
        <v>-538.13886719247216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-1.309656857079541</v>
      </c>
      <c r="AC64">
        <f t="shared" si="19"/>
        <v>-1.2968170684800833</v>
      </c>
      <c r="AE64">
        <f t="shared" si="2"/>
        <v>0</v>
      </c>
      <c r="AF64">
        <f t="shared" si="26"/>
        <v>0</v>
      </c>
      <c r="AG64">
        <f t="shared" si="26"/>
        <v>-0.12049093157363974</v>
      </c>
      <c r="AH64">
        <f t="shared" si="4"/>
        <v>-92.548630733143455</v>
      </c>
      <c r="AI64">
        <f t="shared" si="23"/>
        <v>-92.669121664717096</v>
      </c>
      <c r="AJ64">
        <f t="shared" si="6"/>
        <v>-1.283978859945778E-2</v>
      </c>
      <c r="AK64">
        <f t="shared" si="20"/>
        <v>-9.1675979995567883E-2</v>
      </c>
      <c r="AL64">
        <f t="shared" si="24"/>
        <v>-92.773637433312132</v>
      </c>
      <c r="AN64">
        <f t="shared" si="27"/>
        <v>0</v>
      </c>
      <c r="AO64">
        <f t="shared" si="27"/>
        <v>0</v>
      </c>
      <c r="AP64">
        <f t="shared" si="27"/>
        <v>-1.1985467517877494E-4</v>
      </c>
      <c r="AQ64">
        <f t="shared" si="27"/>
        <v>-9.2059924592599138E-2</v>
      </c>
      <c r="AR64">
        <f t="shared" si="27"/>
        <v>-9.2179779267777914E-2</v>
      </c>
      <c r="AS64">
        <f t="shared" si="27"/>
        <v>-1.27719876662388E-5</v>
      </c>
      <c r="AT64">
        <f t="shared" si="27"/>
        <v>-9.1191881916435444E-5</v>
      </c>
      <c r="AU64">
        <f t="shared" si="25"/>
        <v>-9.2283743137360597E-2</v>
      </c>
      <c r="AW64">
        <v>61</v>
      </c>
      <c r="AX64">
        <f>IF(Z64&gt;0, (R64*SUMPRODUCT(K64:$K$98, X64:$X$98)-K64*$AZ$3)/Z64, 0)</f>
        <v>-538.13886719247216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0.45648519999999998</v>
      </c>
      <c r="Q65" s="4">
        <f t="shared" si="22"/>
        <v>50</v>
      </c>
      <c r="R65">
        <f t="shared" si="0"/>
        <v>50000</v>
      </c>
      <c r="S65">
        <f t="shared" si="1"/>
        <v>-956.67721752665761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-1.2968170684800833</v>
      </c>
      <c r="AC65">
        <f t="shared" si="19"/>
        <v>-1.2299749342795689</v>
      </c>
      <c r="AE65">
        <f t="shared" si="2"/>
        <v>0</v>
      </c>
      <c r="AF65">
        <f t="shared" si="26"/>
        <v>0</v>
      </c>
      <c r="AG65">
        <f t="shared" si="26"/>
        <v>-6.4283695260324097E-2</v>
      </c>
      <c r="AH65">
        <f t="shared" si="4"/>
        <v>-55.002326997579246</v>
      </c>
      <c r="AI65">
        <f t="shared" si="23"/>
        <v>-55.066610692839568</v>
      </c>
      <c r="AJ65">
        <f t="shared" si="6"/>
        <v>-6.6842134200514325E-2</v>
      </c>
      <c r="AK65">
        <f t="shared" si="20"/>
        <v>-9.0777194793605839E-2</v>
      </c>
      <c r="AL65">
        <f t="shared" si="24"/>
        <v>-55.224230021833684</v>
      </c>
      <c r="AN65">
        <f t="shared" si="27"/>
        <v>0</v>
      </c>
      <c r="AO65">
        <f t="shared" si="27"/>
        <v>0</v>
      </c>
      <c r="AP65">
        <f t="shared" si="27"/>
        <v>-5.7093074158097391E-5</v>
      </c>
      <c r="AQ65">
        <f t="shared" si="27"/>
        <v>-4.884989765171259E-2</v>
      </c>
      <c r="AR65">
        <f t="shared" si="27"/>
        <v>-4.8906990725870687E-2</v>
      </c>
      <c r="AS65">
        <f t="shared" si="27"/>
        <v>-5.9365332209687627E-5</v>
      </c>
      <c r="AT65">
        <f t="shared" si="27"/>
        <v>-8.062307391053457E-5</v>
      </c>
      <c r="AU65">
        <f t="shared" si="25"/>
        <v>-4.9046979131990909E-2</v>
      </c>
      <c r="AW65">
        <v>62</v>
      </c>
      <c r="AX65">
        <f>IF(Z65&gt;0, (R65*SUMPRODUCT(K65:$K$98, X65:$X$98)-K65*$AZ$3)/Z65, 0)</f>
        <v>-956.67721752665761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0.483034941</v>
      </c>
      <c r="Q66" s="4">
        <f t="shared" si="22"/>
        <v>50</v>
      </c>
      <c r="R66">
        <f t="shared" si="0"/>
        <v>50000</v>
      </c>
      <c r="S66">
        <f t="shared" si="1"/>
        <v>-1744.3424200962331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-1.2299749342795689</v>
      </c>
      <c r="AC66">
        <f t="shared" si="19"/>
        <v>-1.1369479937231444</v>
      </c>
      <c r="AE66">
        <f t="shared" si="2"/>
        <v>0</v>
      </c>
      <c r="AF66">
        <f t="shared" si="26"/>
        <v>0</v>
      </c>
      <c r="AG66">
        <f t="shared" si="26"/>
        <v>-3.2589587360388229E-2</v>
      </c>
      <c r="AH66">
        <f t="shared" si="4"/>
        <v>-31.051270947332632</v>
      </c>
      <c r="AI66">
        <f t="shared" si="23"/>
        <v>-31.08386053469302</v>
      </c>
      <c r="AJ66">
        <f t="shared" si="6"/>
        <v>-9.3026940556424575E-2</v>
      </c>
      <c r="AK66">
        <f t="shared" si="20"/>
        <v>-8.6098245399569839E-2</v>
      </c>
      <c r="AL66">
        <f t="shared" si="24"/>
        <v>-31.262985720649013</v>
      </c>
      <c r="AN66">
        <f t="shared" si="27"/>
        <v>0</v>
      </c>
      <c r="AO66">
        <f t="shared" si="27"/>
        <v>0</v>
      </c>
      <c r="AP66">
        <f t="shared" si="27"/>
        <v>-2.5843030097367161E-5</v>
      </c>
      <c r="AQ66">
        <f t="shared" si="27"/>
        <v>-2.4623169381665356E-2</v>
      </c>
      <c r="AR66">
        <f t="shared" si="27"/>
        <v>-2.4649012411762723E-2</v>
      </c>
      <c r="AS66">
        <f t="shared" si="27"/>
        <v>-7.3768900418413484E-5</v>
      </c>
      <c r="AT66">
        <f t="shared" si="27"/>
        <v>-6.8274554157014673E-5</v>
      </c>
      <c r="AU66">
        <f t="shared" si="25"/>
        <v>-2.479105586633815E-2</v>
      </c>
      <c r="AW66">
        <v>63</v>
      </c>
      <c r="AX66">
        <f>IF(Z66&gt;0, (R66*SUMPRODUCT(K66:$K$98, X66:$X$98)-K66*$AZ$3)/Z66, 0)</f>
        <v>-1744.3424200962331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0.509773425</v>
      </c>
      <c r="Q67" s="4">
        <f t="shared" si="22"/>
        <v>50</v>
      </c>
      <c r="R67">
        <f t="shared" ref="R67:R79" si="28">$C$6</f>
        <v>50000</v>
      </c>
      <c r="S67">
        <f t="shared" ref="S67:S79" si="29">AX67</f>
        <v>-3306.2935958190051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-1.1369479937231444</v>
      </c>
      <c r="AC67">
        <f t="shared" si="19"/>
        <v>-1.0348954147046874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-16.613305568041817</v>
      </c>
      <c r="AI67">
        <f t="shared" si="23"/>
        <v>-16.62895595396056</v>
      </c>
      <c r="AJ67">
        <f t="shared" ref="AJ67:AJ79" si="33">AB67-AC67</f>
        <v>-0.10205257901845699</v>
      </c>
      <c r="AK67">
        <f t="shared" si="20"/>
        <v>-7.9586359560620115E-2</v>
      </c>
      <c r="AL67">
        <f t="shared" si="24"/>
        <v>-16.810594892539637</v>
      </c>
      <c r="AN67">
        <f t="shared" ref="AN67:AT79" si="34">AE67*$K67</f>
        <v>0</v>
      </c>
      <c r="AO67">
        <f t="shared" si="34"/>
        <v>0</v>
      </c>
      <c r="AP67">
        <f t="shared" si="34"/>
        <v>-1.1080812349357631E-5</v>
      </c>
      <c r="AQ67">
        <f t="shared" si="34"/>
        <v>-1.1762580325993697E-2</v>
      </c>
      <c r="AR67">
        <f t="shared" si="34"/>
        <v>-1.1773661138343055E-2</v>
      </c>
      <c r="AS67">
        <f t="shared" si="34"/>
        <v>-7.2255437261599032E-5</v>
      </c>
      <c r="AT67">
        <f t="shared" si="34"/>
        <v>-5.6348867078326541E-5</v>
      </c>
      <c r="AU67">
        <f t="shared" si="25"/>
        <v>-1.1902265442682981E-2</v>
      </c>
      <c r="AW67">
        <v>64</v>
      </c>
      <c r="AX67">
        <f>IF(Z67&gt;0, (R67*SUMPRODUCT(K67:$K$98, X67:$X$98)-K67*$AZ$3)/Z67, 0)</f>
        <v>-3306.2935958190051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0.53654903799999998</v>
      </c>
      <c r="Q68" s="4">
        <f t="shared" si="22"/>
        <v>50</v>
      </c>
      <c r="R68">
        <f t="shared" si="28"/>
        <v>50000</v>
      </c>
      <c r="S68">
        <f t="shared" si="29"/>
        <v>-6577.4017761002115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-1.0348954147046874</v>
      </c>
      <c r="AC68">
        <f t="shared" ref="AC68:AC79" si="45">S68*Z68</f>
        <v>-0.93355464824485757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-8.3971995090300506</v>
      </c>
      <c r="AI68">
        <f t="shared" si="23"/>
        <v>-8.4042961915805758</v>
      </c>
      <c r="AJ68">
        <f t="shared" si="33"/>
        <v>-0.10134076645982981</v>
      </c>
      <c r="AK68">
        <f t="shared" ref="AK68:AK79" si="46">G68*SUM(AB68:AB68, AE68:AF68)</f>
        <v>-7.2442679029328119E-2</v>
      </c>
      <c r="AL68">
        <f t="shared" si="24"/>
        <v>-8.5780796370697328</v>
      </c>
      <c r="AN68">
        <f t="shared" si="34"/>
        <v>0</v>
      </c>
      <c r="AO68">
        <f t="shared" si="34"/>
        <v>0</v>
      </c>
      <c r="AP68">
        <f t="shared" si="34"/>
        <v>-4.4862544817479454E-6</v>
      </c>
      <c r="AQ68">
        <f t="shared" si="34"/>
        <v>-5.3083921484878187E-3</v>
      </c>
      <c r="AR68">
        <f t="shared" si="34"/>
        <v>-5.3128784029695675E-3</v>
      </c>
      <c r="AS68">
        <f t="shared" si="34"/>
        <v>-6.4063802273436391E-5</v>
      </c>
      <c r="AT68">
        <f t="shared" si="34"/>
        <v>-4.5795523633941611E-5</v>
      </c>
      <c r="AU68">
        <f t="shared" si="25"/>
        <v>-5.4227377288769444E-3</v>
      </c>
      <c r="AW68">
        <v>65</v>
      </c>
      <c r="AX68">
        <f>IF(Z68&gt;0, (R68*SUMPRODUCT(K68:$K$98, X68:$X$98)-K68*$AZ$3)/Z68, 0)</f>
        <v>-6577.4017761002115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50000</v>
      </c>
      <c r="S69">
        <f t="shared" si="29"/>
        <v>-13831.749160024274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-0.93355464824485757</v>
      </c>
      <c r="AC69">
        <f t="shared" si="45"/>
        <v>-0.83787790933457429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-3.9968944977083636</v>
      </c>
      <c r="AI69">
        <f t="shared" si="23"/>
        <v>-3.9999233189356751</v>
      </c>
      <c r="AJ69">
        <f t="shared" si="33"/>
        <v>-9.5676738910283277E-2</v>
      </c>
      <c r="AK69">
        <f t="shared" si="46"/>
        <v>-6.5348825377140041E-2</v>
      </c>
      <c r="AL69">
        <f t="shared" si="24"/>
        <v>-4.1609488832230985</v>
      </c>
      <c r="AN69">
        <f t="shared" si="34"/>
        <v>0</v>
      </c>
      <c r="AO69">
        <f t="shared" si="34"/>
        <v>0</v>
      </c>
      <c r="AP69">
        <f t="shared" si="34"/>
        <v>-1.7095591985483841E-6</v>
      </c>
      <c r="AQ69">
        <f t="shared" si="34"/>
        <v>-2.2559693165681034E-3</v>
      </c>
      <c r="AR69">
        <f t="shared" si="34"/>
        <v>-2.2576788757666518E-3</v>
      </c>
      <c r="AS69">
        <f t="shared" si="34"/>
        <v>-5.4002873334447934E-5</v>
      </c>
      <c r="AT69">
        <f t="shared" si="34"/>
        <v>-3.6884872745358094E-5</v>
      </c>
      <c r="AU69">
        <f t="shared" si="25"/>
        <v>-2.3485666218464579E-3</v>
      </c>
      <c r="AW69">
        <v>66</v>
      </c>
      <c r="AX69">
        <f>IF(Z69&gt;0, (R69*SUMPRODUCT(K69:$K$98, X69:$X$98)-K69*$AZ$3)/Z69, 0)</f>
        <v>-13831.749160024274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50000</v>
      </c>
      <c r="S70">
        <f t="shared" si="29"/>
        <v>-31276.190267706861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-0.83787790933457429</v>
      </c>
      <c r="AC70">
        <f t="shared" si="45"/>
        <v>-0.74996858306295411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-1.7995881041594142</v>
      </c>
      <c r="AI70">
        <f t="shared" si="23"/>
        <v>-1.8007870490702931</v>
      </c>
      <c r="AJ70">
        <f t="shared" si="33"/>
        <v>-8.7909326271620181E-2</v>
      </c>
      <c r="AK70">
        <f t="shared" si="46"/>
        <v>-5.8651453653420206E-2</v>
      </c>
      <c r="AL70">
        <f t="shared" si="24"/>
        <v>-1.9473478289953334</v>
      </c>
      <c r="AN70">
        <f t="shared" si="34"/>
        <v>0</v>
      </c>
      <c r="AO70">
        <f t="shared" si="34"/>
        <v>0</v>
      </c>
      <c r="AP70">
        <f t="shared" si="34"/>
        <v>-6.0421528798999543E-7</v>
      </c>
      <c r="AQ70">
        <f t="shared" si="34"/>
        <v>-9.0691293215545109E-4</v>
      </c>
      <c r="AR70">
        <f t="shared" si="34"/>
        <v>-9.0751714744344107E-4</v>
      </c>
      <c r="AS70">
        <f t="shared" si="34"/>
        <v>-4.430241824144824E-5</v>
      </c>
      <c r="AT70">
        <f t="shared" si="34"/>
        <v>-2.9557742510666733E-5</v>
      </c>
      <c r="AU70">
        <f t="shared" si="25"/>
        <v>-9.8137730819555617E-4</v>
      </c>
      <c r="AW70">
        <v>67</v>
      </c>
      <c r="AX70">
        <f>IF(Z70&gt;0, (R70*SUMPRODUCT(K70:$K$98, X70:$X$98)-K70*$AZ$3)/Z70, 0)</f>
        <v>-31276.190267706861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50000</v>
      </c>
      <c r="S71">
        <f t="shared" si="29"/>
        <v>-76580.064381933902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-0.74996858306295411</v>
      </c>
      <c r="AC71">
        <f t="shared" si="45"/>
        <v>-0.67037076779136984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-0.74926271940836697</v>
      </c>
      <c r="AI71">
        <f t="shared" si="23"/>
        <v>-0.74970041215072869</v>
      </c>
      <c r="AJ71">
        <f t="shared" si="33"/>
        <v>-7.9597815271584271E-2</v>
      </c>
      <c r="AK71">
        <f t="shared" si="46"/>
        <v>-5.2497800814406789E-2</v>
      </c>
      <c r="AL71">
        <f t="shared" si="24"/>
        <v>-0.88179602823671976</v>
      </c>
      <c r="AN71">
        <f t="shared" si="34"/>
        <v>0</v>
      </c>
      <c r="AO71">
        <f t="shared" si="34"/>
        <v>0</v>
      </c>
      <c r="AP71">
        <f t="shared" si="34"/>
        <v>-1.9694447591377504E-7</v>
      </c>
      <c r="AQ71">
        <f t="shared" si="34"/>
        <v>-3.3713868043452444E-4</v>
      </c>
      <c r="AR71">
        <f t="shared" si="34"/>
        <v>-3.373356249104382E-4</v>
      </c>
      <c r="AS71">
        <f t="shared" si="34"/>
        <v>-3.581587834414451E-5</v>
      </c>
      <c r="AT71">
        <f t="shared" si="34"/>
        <v>-2.3621940387290492E-5</v>
      </c>
      <c r="AU71">
        <f t="shared" si="25"/>
        <v>-3.9677344364187319E-4</v>
      </c>
      <c r="AW71">
        <v>68</v>
      </c>
      <c r="AX71">
        <f>IF(Z71&gt;0, (R71*SUMPRODUCT(K71:$K$98, X71:$X$98)-K71*$AZ$3)/Z71, 0)</f>
        <v>-76580.064381933902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50000</v>
      </c>
      <c r="S72">
        <f t="shared" si="29"/>
        <v>-204512.16188095501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-0.67037076779136984</v>
      </c>
      <c r="AC72">
        <f t="shared" si="45"/>
        <v>-0.59882868486132246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-0.28691164040061251</v>
      </c>
      <c r="AI72">
        <f t="shared" si="23"/>
        <v>-0.28705804457515005</v>
      </c>
      <c r="AJ72">
        <f t="shared" si="33"/>
        <v>-7.1542082930047379E-2</v>
      </c>
      <c r="AK72">
        <f t="shared" si="46"/>
        <v>-4.692595374539589E-2</v>
      </c>
      <c r="AL72">
        <f t="shared" si="24"/>
        <v>-0.40552608125059331</v>
      </c>
      <c r="AN72">
        <f t="shared" si="34"/>
        <v>0</v>
      </c>
      <c r="AO72">
        <f t="shared" si="34"/>
        <v>0</v>
      </c>
      <c r="AP72">
        <f t="shared" si="34"/>
        <v>-5.8817951652361157E-8</v>
      </c>
      <c r="AQ72">
        <f t="shared" si="34"/>
        <v>-1.152668975928507E-4</v>
      </c>
      <c r="AR72">
        <f t="shared" si="34"/>
        <v>-1.1532571554450307E-4</v>
      </c>
      <c r="AS72">
        <f t="shared" si="34"/>
        <v>-2.8742068238021194E-5</v>
      </c>
      <c r="AT72">
        <f t="shared" si="34"/>
        <v>-1.8852525806428903E-5</v>
      </c>
      <c r="AU72">
        <f t="shared" si="25"/>
        <v>-1.6292030958895318E-4</v>
      </c>
      <c r="AW72">
        <v>69</v>
      </c>
      <c r="AX72">
        <f>IF(Z72&gt;0, (R72*SUMPRODUCT(K72:$K$98, X72:$X$98)-K72*$AZ$3)/Z72, 0)</f>
        <v>-204512.16188095501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50000</v>
      </c>
      <c r="S73">
        <f t="shared" si="29"/>
        <v>-600450.00444436457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-0.59882868486132246</v>
      </c>
      <c r="AC73">
        <f t="shared" si="45"/>
        <v>-0.53476607532098497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-0.10040969134300477</v>
      </c>
      <c r="AI73">
        <f t="shared" si="23"/>
        <v>-0.10045422178445391</v>
      </c>
      <c r="AJ73">
        <f t="shared" si="33"/>
        <v>-6.406260954033749E-2</v>
      </c>
      <c r="AK73">
        <f t="shared" si="46"/>
        <v>-4.1918007940292573E-2</v>
      </c>
      <c r="AL73">
        <f t="shared" si="24"/>
        <v>-0.20643483926508396</v>
      </c>
      <c r="AN73">
        <f t="shared" si="34"/>
        <v>0</v>
      </c>
      <c r="AO73">
        <f t="shared" si="34"/>
        <v>0</v>
      </c>
      <c r="AP73">
        <f t="shared" si="34"/>
        <v>-1.597332814454945E-8</v>
      </c>
      <c r="AQ73">
        <f t="shared" si="34"/>
        <v>-3.6017539833876925E-5</v>
      </c>
      <c r="AR73">
        <f t="shared" si="34"/>
        <v>-3.6033513162021474E-5</v>
      </c>
      <c r="AS73">
        <f t="shared" si="34"/>
        <v>-2.2979630353598906E-5</v>
      </c>
      <c r="AT73">
        <f t="shared" si="34"/>
        <v>-1.5036233062292338E-5</v>
      </c>
      <c r="AU73">
        <f t="shared" si="25"/>
        <v>-7.4049376577912715E-5</v>
      </c>
      <c r="AW73">
        <v>70</v>
      </c>
      <c r="AX73">
        <f>IF(Z73&gt;0, (R73*SUMPRODUCT(K73:$K$98, X73:$X$98)-K73*$AZ$3)/Z73, 0)</f>
        <v>-600450.00444436457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50000</v>
      </c>
      <c r="S74">
        <f t="shared" si="29"/>
        <v>-1955948.390289678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-0.53476607532098497</v>
      </c>
      <c r="AC74">
        <f t="shared" si="45"/>
        <v>-0.47750041746980976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-3.1878771574288527E-2</v>
      </c>
      <c r="AI74">
        <f t="shared" si="23"/>
        <v>-3.1890977939748891E-2</v>
      </c>
      <c r="AJ74">
        <f t="shared" si="33"/>
        <v>-5.7265657851175211E-2</v>
      </c>
      <c r="AK74">
        <f t="shared" si="46"/>
        <v>-3.7433625272468948E-2</v>
      </c>
      <c r="AL74">
        <f t="shared" si="24"/>
        <v>-0.12659026106339305</v>
      </c>
      <c r="AN74">
        <f t="shared" si="34"/>
        <v>0</v>
      </c>
      <c r="AO74">
        <f t="shared" si="34"/>
        <v>0</v>
      </c>
      <c r="AP74">
        <f t="shared" si="34"/>
        <v>-3.9093698483402522E-9</v>
      </c>
      <c r="AQ74">
        <f t="shared" si="34"/>
        <v>-1.0209911279431135E-5</v>
      </c>
      <c r="AR74">
        <f t="shared" si="34"/>
        <v>-1.0213820649279474E-5</v>
      </c>
      <c r="AS74">
        <f t="shared" si="34"/>
        <v>-1.8340646679444918E-5</v>
      </c>
      <c r="AT74">
        <f t="shared" si="34"/>
        <v>-1.1988981194232511E-5</v>
      </c>
      <c r="AU74">
        <f t="shared" si="25"/>
        <v>-4.0543448522956902E-5</v>
      </c>
      <c r="AW74">
        <v>71</v>
      </c>
      <c r="AX74">
        <f>IF(Z74&gt;0, (R74*SUMPRODUCT(K74:$K$98, X74:$X$98)-K74*$AZ$3)/Z74, 0)</f>
        <v>-1955948.390289678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50000</v>
      </c>
      <c r="S75">
        <f t="shared" si="29"/>
        <v>-7151083.7649455862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-0.47750041746980976</v>
      </c>
      <c r="AC75">
        <f t="shared" si="45"/>
        <v>-0.42634841721054534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-9.1032961902185305E-3</v>
      </c>
      <c r="AI75">
        <f t="shared" si="23"/>
        <v>-9.1062771958340741E-3</v>
      </c>
      <c r="AJ75">
        <f t="shared" si="33"/>
        <v>-5.1152000259264419E-2</v>
      </c>
      <c r="AK75">
        <f t="shared" si="46"/>
        <v>-3.3425029222886683E-2</v>
      </c>
      <c r="AL75">
        <f t="shared" si="24"/>
        <v>-9.3683306677985176E-2</v>
      </c>
      <c r="AN75">
        <f t="shared" si="34"/>
        <v>0</v>
      </c>
      <c r="AO75">
        <f t="shared" si="34"/>
        <v>0</v>
      </c>
      <c r="AP75">
        <f t="shared" si="34"/>
        <v>-8.5244263309202319E-10</v>
      </c>
      <c r="AQ75">
        <f t="shared" si="34"/>
        <v>-2.6031610721373067E-6</v>
      </c>
      <c r="AR75">
        <f t="shared" si="34"/>
        <v>-2.6040135147703986E-6</v>
      </c>
      <c r="AS75">
        <f t="shared" si="34"/>
        <v>-1.4627327624465445E-5</v>
      </c>
      <c r="AT75">
        <f t="shared" si="34"/>
        <v>-9.5581570773851487E-6</v>
      </c>
      <c r="AU75">
        <f t="shared" si="25"/>
        <v>-2.6789498216620995E-5</v>
      </c>
      <c r="AW75">
        <v>72</v>
      </c>
      <c r="AX75">
        <f>IF(Z75&gt;0, (R75*SUMPRODUCT(K75:$K$98, X75:$X$98)-K75*$AZ$3)/Z75, 0)</f>
        <v>-7151083.7649455862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50000</v>
      </c>
      <c r="S76">
        <f t="shared" si="29"/>
        <v>-29791202.424906354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-0.42634841721054534</v>
      </c>
      <c r="AC76">
        <f t="shared" si="45"/>
        <v>-0.38067047557648903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-2.3122980920303377E-3</v>
      </c>
      <c r="AI76">
        <f t="shared" si="23"/>
        <v>-2.3129369894976958E-3</v>
      </c>
      <c r="AJ76">
        <f t="shared" si="33"/>
        <v>-4.5677941634056307E-2</v>
      </c>
      <c r="AK76">
        <f t="shared" si="46"/>
        <v>-2.9844389204738177E-2</v>
      </c>
      <c r="AL76">
        <f t="shared" si="24"/>
        <v>-7.7835267828292171E-2</v>
      </c>
      <c r="AN76">
        <f t="shared" si="34"/>
        <v>0</v>
      </c>
      <c r="AO76">
        <f t="shared" si="34"/>
        <v>0</v>
      </c>
      <c r="AP76">
        <f t="shared" si="34"/>
        <v>-1.6312311706358251E-10</v>
      </c>
      <c r="AQ76">
        <f t="shared" si="34"/>
        <v>-5.9037528183025937E-7</v>
      </c>
      <c r="AR76">
        <f t="shared" si="34"/>
        <v>-5.90538404947323E-7</v>
      </c>
      <c r="AS76">
        <f t="shared" si="34"/>
        <v>-1.1662478881325099E-5</v>
      </c>
      <c r="AT76">
        <f t="shared" si="34"/>
        <v>-7.6198608425647928E-6</v>
      </c>
      <c r="AU76">
        <f t="shared" si="25"/>
        <v>-1.9872878128837212E-5</v>
      </c>
      <c r="AW76">
        <v>73</v>
      </c>
      <c r="AX76">
        <f>IF(Z76&gt;0, (R76*SUMPRODUCT(K76:$K$98, X76:$X$98)-K76*$AZ$3)/Z76, 0)</f>
        <v>-29791202.424906354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50000</v>
      </c>
      <c r="S77">
        <f t="shared" si="29"/>
        <v>-144226656.55200183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-0.38067047557648903</v>
      </c>
      <c r="AC77">
        <f t="shared" si="45"/>
        <v>-0.33988486524183481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-5.1467837952532129E-4</v>
      </c>
      <c r="AI77">
        <f t="shared" si="23"/>
        <v>-5.1479620963848049E-4</v>
      </c>
      <c r="AJ77">
        <f t="shared" si="33"/>
        <v>-4.0785610334654221E-2</v>
      </c>
      <c r="AK77">
        <f t="shared" si="46"/>
        <v>-2.6646933290354235E-2</v>
      </c>
      <c r="AL77">
        <f t="shared" si="24"/>
        <v>-6.794733983464693E-2</v>
      </c>
      <c r="AN77">
        <f t="shared" si="34"/>
        <v>0</v>
      </c>
      <c r="AO77">
        <f t="shared" si="34"/>
        <v>0</v>
      </c>
      <c r="AP77">
        <f t="shared" si="34"/>
        <v>-2.6861027233423638E-11</v>
      </c>
      <c r="AQ77">
        <f t="shared" si="34"/>
        <v>-1.1732815659956446E-7</v>
      </c>
      <c r="AR77">
        <f t="shared" si="34"/>
        <v>-1.173550176267979E-7</v>
      </c>
      <c r="AS77">
        <f t="shared" si="34"/>
        <v>-9.2976520225437153E-6</v>
      </c>
      <c r="AT77">
        <f t="shared" si="34"/>
        <v>-6.0745422507786035E-6</v>
      </c>
      <c r="AU77">
        <f t="shared" si="25"/>
        <v>-1.5489549290949114E-5</v>
      </c>
      <c r="AW77">
        <v>74</v>
      </c>
      <c r="AX77">
        <f>IF(Z77&gt;0, (R77*SUMPRODUCT(K77:$K$98, X77:$X$98)-K77*$AZ$3)/Z77, 0)</f>
        <v>-144226656.55200183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50000</v>
      </c>
      <c r="S78">
        <f t="shared" si="29"/>
        <v>-833316506.48158765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-0.33988486524183481</v>
      </c>
      <c r="AC78">
        <f t="shared" si="45"/>
        <v>-0.3034687319361199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-9.844332044150923E-5</v>
      </c>
      <c r="AI78">
        <f t="shared" si="23"/>
        <v>-9.8461528933095299E-5</v>
      </c>
      <c r="AJ78">
        <f t="shared" si="33"/>
        <v>-3.6416133305714915E-2</v>
      </c>
      <c r="AK78">
        <f t="shared" si="46"/>
        <v>-2.3791940566928439E-2</v>
      </c>
      <c r="AL78">
        <f t="shared" si="24"/>
        <v>-6.0306535401576447E-2</v>
      </c>
      <c r="AN78">
        <f t="shared" si="34"/>
        <v>0</v>
      </c>
      <c r="AO78">
        <f t="shared" si="34"/>
        <v>0</v>
      </c>
      <c r="AP78">
        <f t="shared" si="34"/>
        <v>-3.706143829054599E-12</v>
      </c>
      <c r="AQ78">
        <f t="shared" si="34"/>
        <v>-2.0037085600489509E-8</v>
      </c>
      <c r="AR78">
        <f t="shared" si="34"/>
        <v>-2.0040791744318562E-8</v>
      </c>
      <c r="AS78">
        <f t="shared" si="34"/>
        <v>-7.4121146768813734E-6</v>
      </c>
      <c r="AT78">
        <f t="shared" si="34"/>
        <v>-4.8425951867861992E-6</v>
      </c>
      <c r="AU78">
        <f t="shared" si="25"/>
        <v>-1.227475065541189E-5</v>
      </c>
      <c r="AW78">
        <v>75</v>
      </c>
      <c r="AX78">
        <f>IF(Z78&gt;0, (R78*SUMPRODUCT(K78:$K$98, X78:$X$98)-K78*$AZ$3)/Z78, 0)</f>
        <v>-833316506.48158765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-0.3034687319361199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-1.820849158607331E-5</v>
      </c>
      <c r="AI79">
        <f t="shared" si="23"/>
        <v>-1.820849158607331E-5</v>
      </c>
      <c r="AJ79">
        <f t="shared" si="33"/>
        <v>-0.3034687319361199</v>
      </c>
      <c r="AK79">
        <f t="shared" si="46"/>
        <v>-2.1242811235528396E-2</v>
      </c>
      <c r="AL79">
        <f t="shared" si="24"/>
        <v>-0.32472975166323437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-3.3090569902273202E-9</v>
      </c>
      <c r="AR79">
        <f t="shared" si="34"/>
        <v>-3.3090569902273202E-9</v>
      </c>
      <c r="AS79">
        <f t="shared" si="34"/>
        <v>-5.514983621689416E-5</v>
      </c>
      <c r="AT79">
        <f t="shared" si="34"/>
        <v>-3.8604885351825917E-6</v>
      </c>
      <c r="AU79">
        <f t="shared" si="25"/>
        <v>-5.9013633809066976E-5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3672.3921737242772</v>
      </c>
      <c r="AO81" s="8">
        <f t="shared" ref="AO81:AU81" si="49">SUM(AO3:AO79)</f>
        <v>-367.23921737242773</v>
      </c>
      <c r="AP81" s="8">
        <f t="shared" si="49"/>
        <v>-844.33677281244888</v>
      </c>
      <c r="AQ81" s="8">
        <f t="shared" si="49"/>
        <v>-1490.9589406309597</v>
      </c>
      <c r="AR81" s="8">
        <f t="shared" si="49"/>
        <v>969.85724290843984</v>
      </c>
      <c r="AS81" s="8">
        <f t="shared" si="49"/>
        <v>-178.74542263278281</v>
      </c>
      <c r="AT81" s="8">
        <f t="shared" si="49"/>
        <v>104.26816320245666</v>
      </c>
      <c r="AU81" s="8">
        <f t="shared" si="49"/>
        <v>895.37998347811299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E330C-15CB-4492-93EF-2EB5F0A0A59B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5170.5710871877855</v>
      </c>
      <c r="K3">
        <v>1</v>
      </c>
      <c r="L3" s="2">
        <v>0</v>
      </c>
      <c r="O3">
        <f>$C$3</f>
        <v>5170.5710871877855</v>
      </c>
      <c r="P3" s="2">
        <f>O3*C5</f>
        <v>517.05710871877852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5170.5710871877855</v>
      </c>
      <c r="AF3">
        <f t="shared" ref="AF3:AG34" si="3">-$Z3*P3</f>
        <v>-517.05710871877852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4133.0320507690076</v>
      </c>
      <c r="AJ3">
        <f t="shared" ref="AJ3:AJ66" si="6">AB3-AC3</f>
        <v>0</v>
      </c>
      <c r="AL3">
        <f t="shared" ref="AL3:AL23" si="7">SUM(AI3:AK3)</f>
        <v>4133.0320507690076</v>
      </c>
      <c r="AN3">
        <f t="shared" ref="AN3:AU34" si="8">AE3*$K3</f>
        <v>5170.5710871877855</v>
      </c>
      <c r="AO3">
        <f t="shared" si="8"/>
        <v>-517.05710871877852</v>
      </c>
      <c r="AP3">
        <f t="shared" si="8"/>
        <v>-520.48192770000003</v>
      </c>
      <c r="AQ3">
        <f t="shared" si="8"/>
        <v>0</v>
      </c>
      <c r="AR3">
        <f t="shared" si="8"/>
        <v>4133.0320507690076</v>
      </c>
      <c r="AS3">
        <f t="shared" si="8"/>
        <v>0</v>
      </c>
      <c r="AT3">
        <f t="shared" si="8"/>
        <v>0</v>
      </c>
      <c r="AU3">
        <f t="shared" si="8"/>
        <v>4133.0320507690076</v>
      </c>
      <c r="AW3">
        <v>0</v>
      </c>
      <c r="AX3">
        <f>IF(Z3&gt;0, (R3*SUMPRODUCT(K3:$K$98, X3:$X$98)-K3*$AZ$3)/Z3, 0)</f>
        <v>0</v>
      </c>
      <c r="AZ3">
        <f>C6*ABS(SUMPRODUCT(X4:X69, K4:K69))/1</f>
        <v>2350.2067996042965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255.29564673137679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251.80787138617461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-251.80787138617461</v>
      </c>
      <c r="AK4">
        <f t="shared" ref="AK4:AK67" si="19">G4*SUM(AB4:AB4, AE4:AF4)</f>
        <v>0</v>
      </c>
      <c r="AL4">
        <f t="shared" si="7"/>
        <v>-434.89342138617462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-163.46924107142854</v>
      </c>
      <c r="AR4">
        <f t="shared" si="8"/>
        <v>-163.46924107142854</v>
      </c>
      <c r="AS4">
        <f t="shared" si="8"/>
        <v>-224.82845659479875</v>
      </c>
      <c r="AT4">
        <f t="shared" si="8"/>
        <v>0</v>
      </c>
      <c r="AU4">
        <f t="shared" si="8"/>
        <v>-388.29769766622729</v>
      </c>
      <c r="AW4">
        <v>1</v>
      </c>
      <c r="AX4">
        <f>IF(Z4&gt;0, (R4*SUMPRODUCT(K4:$K$98, X4:$X$98)-K4*$AZ$3)/Z4, 0)</f>
        <v>255.29564673137679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</v>
      </c>
      <c r="S5">
        <f t="shared" si="1"/>
        <v>321.94995729526278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251.80787138617461</v>
      </c>
      <c r="AC5">
        <f>S5*Z5</f>
        <v>313.16708690954533</v>
      </c>
      <c r="AE5">
        <f t="shared" si="2"/>
        <v>0</v>
      </c>
      <c r="AF5">
        <f t="shared" si="3"/>
        <v>0</v>
      </c>
      <c r="AG5">
        <f t="shared" si="3"/>
        <v>-48.635988266700934</v>
      </c>
      <c r="AH5">
        <f t="shared" si="4"/>
        <v>-187.75703879906084</v>
      </c>
      <c r="AI5">
        <f t="shared" si="5"/>
        <v>-236.39302706576177</v>
      </c>
      <c r="AJ5">
        <f t="shared" si="6"/>
        <v>-61.359215523370722</v>
      </c>
      <c r="AK5">
        <f t="shared" si="19"/>
        <v>17.626550997032226</v>
      </c>
      <c r="AL5">
        <f t="shared" si="7"/>
        <v>-280.12569159210028</v>
      </c>
      <c r="AN5">
        <f t="shared" si="8"/>
        <v>0</v>
      </c>
      <c r="AO5">
        <f t="shared" si="8"/>
        <v>0</v>
      </c>
      <c r="AP5">
        <f t="shared" si="8"/>
        <v>-38.772312074857247</v>
      </c>
      <c r="AQ5">
        <f t="shared" si="8"/>
        <v>-149.67876179772068</v>
      </c>
      <c r="AR5">
        <f t="shared" si="8"/>
        <v>-188.45107387257792</v>
      </c>
      <c r="AS5">
        <f t="shared" si="8"/>
        <v>-48.915190946564664</v>
      </c>
      <c r="AT5">
        <f t="shared" si="8"/>
        <v>14.051778537174924</v>
      </c>
      <c r="AU5">
        <f t="shared" si="8"/>
        <v>-223.31448628196767</v>
      </c>
      <c r="AW5">
        <v>2</v>
      </c>
      <c r="AX5">
        <f>IF(Z5&gt;0, (R5*SUMPRODUCT(K5:$K$98, X5:$X$98)-K5*$AZ$3)/Z5, 0)</f>
        <v>321.94995729526278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</v>
      </c>
      <c r="S6">
        <f t="shared" si="1"/>
        <v>379.74348160430208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313.16708690954533</v>
      </c>
      <c r="AC6">
        <f t="shared" ref="AC6:AC69" si="22">S6*Z6</f>
        <v>364.22801850003839</v>
      </c>
      <c r="AE6">
        <f t="shared" si="2"/>
        <v>0</v>
      </c>
      <c r="AF6">
        <f t="shared" si="3"/>
        <v>0</v>
      </c>
      <c r="AG6">
        <f t="shared" si="3"/>
        <v>-47.957112648949824</v>
      </c>
      <c r="AH6">
        <f t="shared" si="4"/>
        <v>-192.51573508410576</v>
      </c>
      <c r="AI6">
        <f t="shared" si="5"/>
        <v>-240.47284773305557</v>
      </c>
      <c r="AJ6">
        <f t="shared" si="6"/>
        <v>-51.060931590493055</v>
      </c>
      <c r="AK6">
        <f t="shared" si="19"/>
        <v>21.921696083668177</v>
      </c>
      <c r="AL6">
        <f t="shared" si="7"/>
        <v>-269.61208323988046</v>
      </c>
      <c r="AN6">
        <f t="shared" si="8"/>
        <v>0</v>
      </c>
      <c r="AO6">
        <f t="shared" si="8"/>
        <v>0</v>
      </c>
      <c r="AP6">
        <f t="shared" si="8"/>
        <v>-34.134925525685169</v>
      </c>
      <c r="AQ6">
        <f t="shared" si="8"/>
        <v>-137.02889762614578</v>
      </c>
      <c r="AR6">
        <f t="shared" si="8"/>
        <v>-171.16382315183094</v>
      </c>
      <c r="AS6">
        <f t="shared" si="8"/>
        <v>-36.344162541064769</v>
      </c>
      <c r="AT6">
        <f t="shared" si="8"/>
        <v>15.603430270923615</v>
      </c>
      <c r="AU6">
        <f t="shared" si="8"/>
        <v>-191.90455542197211</v>
      </c>
      <c r="AW6">
        <v>3</v>
      </c>
      <c r="AX6">
        <f>IF(Z6&gt;0, (R6*SUMPRODUCT(K6:$K$98, X6:$X$98)-K6*$AZ$3)/Z6, 0)</f>
        <v>379.74348160430208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50000</v>
      </c>
      <c r="S7">
        <f t="shared" si="1"/>
        <v>429.81355749119791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364.22801850003839</v>
      </c>
      <c r="AC7">
        <f t="shared" si="22"/>
        <v>406.43098997051084</v>
      </c>
      <c r="AE7">
        <f t="shared" si="2"/>
        <v>0</v>
      </c>
      <c r="AF7">
        <f t="shared" si="3"/>
        <v>0</v>
      </c>
      <c r="AG7">
        <f t="shared" si="3"/>
        <v>-47.279917406843794</v>
      </c>
      <c r="AH7">
        <f t="shared" si="4"/>
        <v>-197.62411561653755</v>
      </c>
      <c r="AI7">
        <f t="shared" si="5"/>
        <v>-244.90403302338134</v>
      </c>
      <c r="AJ7">
        <f t="shared" si="6"/>
        <v>-42.202971470472448</v>
      </c>
      <c r="AK7">
        <f t="shared" si="19"/>
        <v>25.49596129500269</v>
      </c>
      <c r="AL7">
        <f t="shared" si="7"/>
        <v>-261.61104319885106</v>
      </c>
      <c r="AN7">
        <f t="shared" si="8"/>
        <v>0</v>
      </c>
      <c r="AO7">
        <f t="shared" si="8"/>
        <v>0</v>
      </c>
      <c r="AP7">
        <f t="shared" si="8"/>
        <v>-30.047242257536499</v>
      </c>
      <c r="AQ7">
        <f t="shared" si="8"/>
        <v>-125.59369820307614</v>
      </c>
      <c r="AR7">
        <f t="shared" si="8"/>
        <v>-155.64094046061263</v>
      </c>
      <c r="AS7">
        <f t="shared" si="8"/>
        <v>-26.820751331888562</v>
      </c>
      <c r="AT7">
        <f t="shared" si="8"/>
        <v>16.203144329284061</v>
      </c>
      <c r="AU7">
        <f t="shared" si="8"/>
        <v>-166.25854746321713</v>
      </c>
      <c r="AW7">
        <v>4</v>
      </c>
      <c r="AX7">
        <f>IF(Z7&gt;0, (R7*SUMPRODUCT(K7:$K$98, X7:$X$98)-K7*$AZ$3)/Z7, 0)</f>
        <v>429.81355749119791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</v>
      </c>
      <c r="S8">
        <f t="shared" si="1"/>
        <v>472.99253276282064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406.43098997051084</v>
      </c>
      <c r="AC8">
        <f t="shared" si="22"/>
        <v>440.86574631798771</v>
      </c>
      <c r="AE8">
        <f t="shared" si="2"/>
        <v>0</v>
      </c>
      <c r="AF8">
        <f t="shared" si="3"/>
        <v>0</v>
      </c>
      <c r="AG8">
        <f t="shared" si="3"/>
        <v>-46.603880165171368</v>
      </c>
      <c r="AH8">
        <f t="shared" si="4"/>
        <v>-203.23806760398497</v>
      </c>
      <c r="AI8">
        <f t="shared" si="5"/>
        <v>-249.84194776915635</v>
      </c>
      <c r="AJ8">
        <f t="shared" si="6"/>
        <v>-34.434756347476878</v>
      </c>
      <c r="AK8">
        <f t="shared" si="19"/>
        <v>28.450169297935762</v>
      </c>
      <c r="AL8">
        <f t="shared" si="7"/>
        <v>-255.8265348186975</v>
      </c>
      <c r="AN8">
        <f t="shared" si="8"/>
        <v>0</v>
      </c>
      <c r="AO8">
        <f t="shared" si="8"/>
        <v>0</v>
      </c>
      <c r="AP8">
        <f t="shared" si="8"/>
        <v>-26.444293186409585</v>
      </c>
      <c r="AQ8">
        <f t="shared" si="8"/>
        <v>-115.32273766285331</v>
      </c>
      <c r="AR8">
        <f t="shared" si="8"/>
        <v>-141.76703084926291</v>
      </c>
      <c r="AS8">
        <f t="shared" si="8"/>
        <v>-19.539205521684885</v>
      </c>
      <c r="AT8">
        <f t="shared" si="8"/>
        <v>16.143390109389518</v>
      </c>
      <c r="AU8">
        <f t="shared" si="8"/>
        <v>-145.16284626155829</v>
      </c>
      <c r="AW8">
        <v>5</v>
      </c>
      <c r="AX8">
        <f>IF(Z8&gt;0, (R8*SUMPRODUCT(K8:$K$98, X8:$X$98)-K8*$AZ$3)/Z8, 0)</f>
        <v>472.99253276282064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</v>
      </c>
      <c r="S9">
        <f t="shared" si="1"/>
        <v>509.96149869749416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440.86574631798771</v>
      </c>
      <c r="AC9">
        <f t="shared" si="22"/>
        <v>468.42555736098484</v>
      </c>
      <c r="AE9">
        <f t="shared" si="2"/>
        <v>0</v>
      </c>
      <c r="AF9">
        <f t="shared" si="3"/>
        <v>0</v>
      </c>
      <c r="AG9">
        <f t="shared" si="3"/>
        <v>-45.927541447482078</v>
      </c>
      <c r="AH9">
        <f t="shared" si="4"/>
        <v>-210.29991603757546</v>
      </c>
      <c r="AI9">
        <f t="shared" si="5"/>
        <v>-256.22745748505753</v>
      </c>
      <c r="AJ9">
        <f t="shared" si="6"/>
        <v>-27.559811042997126</v>
      </c>
      <c r="AK9">
        <f t="shared" si="19"/>
        <v>30.860602242259144</v>
      </c>
      <c r="AL9">
        <f t="shared" si="7"/>
        <v>-252.92666628579551</v>
      </c>
      <c r="AN9">
        <f t="shared" si="8"/>
        <v>0</v>
      </c>
      <c r="AO9">
        <f t="shared" si="8"/>
        <v>0</v>
      </c>
      <c r="AP9">
        <f t="shared" si="8"/>
        <v>-23.268321816455714</v>
      </c>
      <c r="AQ9">
        <f t="shared" si="8"/>
        <v>-106.54448224561328</v>
      </c>
      <c r="AR9">
        <f t="shared" si="8"/>
        <v>-129.81280406206898</v>
      </c>
      <c r="AS9">
        <f t="shared" si="8"/>
        <v>-13.96265796814874</v>
      </c>
      <c r="AT9">
        <f t="shared" si="8"/>
        <v>15.63494151420309</v>
      </c>
      <c r="AU9">
        <f t="shared" si="8"/>
        <v>-128.14052051601465</v>
      </c>
      <c r="AW9">
        <v>6</v>
      </c>
      <c r="AX9">
        <f>IF(Z9&gt;0, (R9*SUMPRODUCT(K9:$K$98, X9:$X$98)-K9*$AZ$3)/Z9, 0)</f>
        <v>509.96149869749416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</v>
      </c>
      <c r="S10">
        <f t="shared" si="1"/>
        <v>540.82755620762691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468.42555736098484</v>
      </c>
      <c r="AC10">
        <f t="shared" si="22"/>
        <v>489.45477931702459</v>
      </c>
      <c r="AE10">
        <f t="shared" si="2"/>
        <v>0</v>
      </c>
      <c r="AF10">
        <f t="shared" si="3"/>
        <v>0</v>
      </c>
      <c r="AG10">
        <f t="shared" si="3"/>
        <v>-45.250540001064586</v>
      </c>
      <c r="AH10">
        <f t="shared" si="4"/>
        <v>-217.72603194267433</v>
      </c>
      <c r="AI10">
        <f t="shared" si="5"/>
        <v>-262.97657194373892</v>
      </c>
      <c r="AJ10">
        <f t="shared" si="6"/>
        <v>-21.029221956039748</v>
      </c>
      <c r="AK10">
        <f t="shared" si="19"/>
        <v>32.789789015268944</v>
      </c>
      <c r="AL10">
        <f t="shared" si="7"/>
        <v>-251.21600488450972</v>
      </c>
      <c r="AN10">
        <f t="shared" si="8"/>
        <v>0</v>
      </c>
      <c r="AO10">
        <f t="shared" si="8"/>
        <v>0</v>
      </c>
      <c r="AP10">
        <f t="shared" si="8"/>
        <v>-20.469046263052277</v>
      </c>
      <c r="AQ10">
        <f t="shared" si="8"/>
        <v>-98.488199707684146</v>
      </c>
      <c r="AR10">
        <f t="shared" si="8"/>
        <v>-118.95724597073644</v>
      </c>
      <c r="AS10">
        <f t="shared" si="8"/>
        <v>-9.5125520509599539</v>
      </c>
      <c r="AT10">
        <f t="shared" si="8"/>
        <v>14.832435332119198</v>
      </c>
      <c r="AU10">
        <f t="shared" si="8"/>
        <v>-113.63736268957719</v>
      </c>
      <c r="AW10">
        <v>7</v>
      </c>
      <c r="AX10">
        <f>IF(Z10&gt;0, (R10*SUMPRODUCT(K10:$K$98, X10:$X$98)-K10*$AZ$3)/Z10, 0)</f>
        <v>540.82755620762691</v>
      </c>
    </row>
    <row r="11" spans="1:52" x14ac:dyDescent="0.25">
      <c r="A11" t="s">
        <v>33</v>
      </c>
      <c r="C11" s="12">
        <f>AU71</f>
        <v>1312.4643926849378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</v>
      </c>
      <c r="S11">
        <f t="shared" si="1"/>
        <v>566.33892370637477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489.45477931702459</v>
      </c>
      <c r="AC11">
        <f t="shared" si="22"/>
        <v>504.87167264652999</v>
      </c>
      <c r="AE11">
        <f t="shared" si="2"/>
        <v>0</v>
      </c>
      <c r="AF11">
        <f t="shared" si="3"/>
        <v>0</v>
      </c>
      <c r="AG11">
        <f t="shared" si="3"/>
        <v>-44.573280372680756</v>
      </c>
      <c r="AH11">
        <f t="shared" si="4"/>
        <v>-224.75422837318769</v>
      </c>
      <c r="AI11">
        <f t="shared" si="5"/>
        <v>-269.32750874586844</v>
      </c>
      <c r="AJ11">
        <f t="shared" si="6"/>
        <v>-15.416893329505399</v>
      </c>
      <c r="AK11">
        <f t="shared" si="19"/>
        <v>34.261834552191722</v>
      </c>
      <c r="AL11">
        <f t="shared" si="7"/>
        <v>-250.48256752318213</v>
      </c>
      <c r="AN11">
        <f t="shared" si="8"/>
        <v>0</v>
      </c>
      <c r="AO11">
        <f t="shared" si="8"/>
        <v>0</v>
      </c>
      <c r="AP11">
        <f t="shared" si="8"/>
        <v>-18.002400358547764</v>
      </c>
      <c r="AQ11">
        <f t="shared" si="8"/>
        <v>-90.774463257375373</v>
      </c>
      <c r="AR11">
        <f t="shared" si="8"/>
        <v>-108.77686361592313</v>
      </c>
      <c r="AS11">
        <f t="shared" si="8"/>
        <v>-6.2266246433342456</v>
      </c>
      <c r="AT11">
        <f t="shared" si="8"/>
        <v>13.837780335434278</v>
      </c>
      <c r="AU11">
        <f t="shared" si="8"/>
        <v>-101.16570792382311</v>
      </c>
      <c r="AW11">
        <v>8</v>
      </c>
      <c r="AX11">
        <f>IF(Z11&gt;0, (R11*SUMPRODUCT(K11:$K$98, X11:$X$98)-K11*$AZ$3)/Z11, 0)</f>
        <v>566.33892370637477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</v>
      </c>
      <c r="S12">
        <f t="shared" si="1"/>
        <v>587.5361957785376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504.87167264652999</v>
      </c>
      <c r="AC12">
        <f t="shared" si="22"/>
        <v>515.79818531521653</v>
      </c>
      <c r="AE12">
        <f t="shared" si="2"/>
        <v>0</v>
      </c>
      <c r="AF12">
        <f t="shared" si="3"/>
        <v>0</v>
      </c>
      <c r="AG12">
        <f t="shared" si="3"/>
        <v>-43.895013534590674</v>
      </c>
      <c r="AH12">
        <f t="shared" si="4"/>
        <v>-232.53403436327562</v>
      </c>
      <c r="AI12">
        <f t="shared" si="5"/>
        <v>-276.42904789786633</v>
      </c>
      <c r="AJ12">
        <f t="shared" si="6"/>
        <v>-10.926512668686541</v>
      </c>
      <c r="AK12">
        <f t="shared" si="19"/>
        <v>35.3410170852571</v>
      </c>
      <c r="AL12">
        <f t="shared" si="7"/>
        <v>-252.01454348129576</v>
      </c>
      <c r="AN12">
        <f t="shared" si="8"/>
        <v>0</v>
      </c>
      <c r="AO12">
        <f t="shared" si="8"/>
        <v>0</v>
      </c>
      <c r="AP12">
        <f t="shared" si="8"/>
        <v>-15.828981927275519</v>
      </c>
      <c r="AQ12">
        <f t="shared" si="8"/>
        <v>-83.854103940808315</v>
      </c>
      <c r="AR12">
        <f t="shared" si="8"/>
        <v>-99.68308586808385</v>
      </c>
      <c r="AS12">
        <f t="shared" si="8"/>
        <v>-3.9402100064166001</v>
      </c>
      <c r="AT12">
        <f t="shared" si="8"/>
        <v>12.744325053988995</v>
      </c>
      <c r="AU12">
        <f t="shared" si="8"/>
        <v>-90.878970820511455</v>
      </c>
      <c r="AW12">
        <v>9</v>
      </c>
      <c r="AX12">
        <f>IF(Z12&gt;0, (R12*SUMPRODUCT(K12:$K$98, X12:$X$98)-K12*$AZ$3)/Z12, 0)</f>
        <v>587.5361957785376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</v>
      </c>
      <c r="S13">
        <f t="shared" si="1"/>
        <v>604.81704250249174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515.79818531521653</v>
      </c>
      <c r="AC13">
        <f t="shared" si="22"/>
        <v>522.74852416553517</v>
      </c>
      <c r="AE13">
        <f t="shared" si="2"/>
        <v>0</v>
      </c>
      <c r="AF13">
        <f t="shared" si="3"/>
        <v>0</v>
      </c>
      <c r="AG13">
        <f t="shared" si="3"/>
        <v>-43.215426106596652</v>
      </c>
      <c r="AH13">
        <f t="shared" si="4"/>
        <v>-240.63729264811491</v>
      </c>
      <c r="AI13">
        <f t="shared" si="5"/>
        <v>-283.85271875471153</v>
      </c>
      <c r="AJ13">
        <f t="shared" si="6"/>
        <v>-6.9503388503186443</v>
      </c>
      <c r="AK13">
        <f t="shared" si="19"/>
        <v>36.105872972065157</v>
      </c>
      <c r="AL13">
        <f t="shared" si="7"/>
        <v>-254.69718463296502</v>
      </c>
      <c r="AN13">
        <f t="shared" si="8"/>
        <v>0</v>
      </c>
      <c r="AO13">
        <f t="shared" si="8"/>
        <v>0</v>
      </c>
      <c r="AP13">
        <f t="shared" si="8"/>
        <v>-13.914210614186986</v>
      </c>
      <c r="AQ13">
        <f t="shared" si="8"/>
        <v>-77.478767958336064</v>
      </c>
      <c r="AR13">
        <f t="shared" si="8"/>
        <v>-91.392978572523035</v>
      </c>
      <c r="AS13">
        <f t="shared" si="8"/>
        <v>-2.2378230950391513</v>
      </c>
      <c r="AT13">
        <f t="shared" si="8"/>
        <v>11.625124780748353</v>
      </c>
      <c r="AU13">
        <f t="shared" si="8"/>
        <v>-82.005676886813845</v>
      </c>
      <c r="AW13">
        <v>10</v>
      </c>
      <c r="AX13">
        <f>IF(Z13&gt;0, (R13*SUMPRODUCT(K13:$K$98, X13:$X$98)-K13*$AZ$3)/Z13, 0)</f>
        <v>604.81704250249174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</v>
      </c>
      <c r="S14">
        <f t="shared" si="1"/>
        <v>618.74065323878233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522.74852416553517</v>
      </c>
      <c r="AC14">
        <f t="shared" si="22"/>
        <v>526.34515155641964</v>
      </c>
      <c r="AE14">
        <f t="shared" si="2"/>
        <v>0</v>
      </c>
      <c r="AF14">
        <f t="shared" si="3"/>
        <v>0</v>
      </c>
      <c r="AG14">
        <f t="shared" si="3"/>
        <v>-42.533584046989581</v>
      </c>
      <c r="AH14">
        <f t="shared" si="4"/>
        <v>-249.68779854111048</v>
      </c>
      <c r="AI14">
        <f t="shared" si="5"/>
        <v>-292.22138258810008</v>
      </c>
      <c r="AJ14">
        <f t="shared" si="6"/>
        <v>-3.5966273908844641</v>
      </c>
      <c r="AK14">
        <f t="shared" si="19"/>
        <v>36.592396691587467</v>
      </c>
      <c r="AL14">
        <f t="shared" si="7"/>
        <v>-259.2256132873971</v>
      </c>
      <c r="AN14">
        <f t="shared" si="8"/>
        <v>0</v>
      </c>
      <c r="AO14">
        <f t="shared" si="8"/>
        <v>0</v>
      </c>
      <c r="AP14">
        <f t="shared" si="8"/>
        <v>-12.227389035188956</v>
      </c>
      <c r="AQ14">
        <f t="shared" si="8"/>
        <v>-71.779275565613403</v>
      </c>
      <c r="AR14">
        <f t="shared" si="8"/>
        <v>-84.006664600802367</v>
      </c>
      <c r="AS14">
        <f t="shared" si="8"/>
        <v>-1.0339444302266261</v>
      </c>
      <c r="AT14">
        <f t="shared" si="8"/>
        <v>10.519439640536691</v>
      </c>
      <c r="AU14">
        <f t="shared" si="8"/>
        <v>-74.521169390492304</v>
      </c>
      <c r="AW14">
        <v>11</v>
      </c>
      <c r="AX14">
        <f>IF(Z14&gt;0, (R14*SUMPRODUCT(K14:$K$98, X14:$X$98)-K14*$AZ$3)/Z14, 0)</f>
        <v>618.74065323878233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</v>
      </c>
      <c r="S15">
        <f t="shared" si="1"/>
        <v>629.6051253923373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526.34515155641964</v>
      </c>
      <c r="AC15">
        <f t="shared" si="22"/>
        <v>526.95462183832456</v>
      </c>
      <c r="AE15">
        <f t="shared" si="2"/>
        <v>0</v>
      </c>
      <c r="AF15">
        <f t="shared" si="3"/>
        <v>0</v>
      </c>
      <c r="AG15">
        <f t="shared" si="3"/>
        <v>-41.84802510223799</v>
      </c>
      <c r="AH15">
        <f t="shared" si="4"/>
        <v>-260.22310428169317</v>
      </c>
      <c r="AI15">
        <f t="shared" si="5"/>
        <v>-302.07112938393118</v>
      </c>
      <c r="AJ15">
        <f t="shared" si="6"/>
        <v>-0.60947028190491892</v>
      </c>
      <c r="AK15">
        <f t="shared" si="19"/>
        <v>36.84416060894938</v>
      </c>
      <c r="AL15">
        <f t="shared" si="7"/>
        <v>-265.83643905688672</v>
      </c>
      <c r="AN15">
        <f t="shared" si="8"/>
        <v>0</v>
      </c>
      <c r="AO15">
        <f t="shared" si="8"/>
        <v>0</v>
      </c>
      <c r="AP15">
        <f t="shared" si="8"/>
        <v>-10.74134573269791</v>
      </c>
      <c r="AQ15">
        <f t="shared" si="8"/>
        <v>-66.792789478041257</v>
      </c>
      <c r="AR15">
        <f t="shared" si="8"/>
        <v>-77.53413521073918</v>
      </c>
      <c r="AS15">
        <f t="shared" si="8"/>
        <v>-0.15643584125539753</v>
      </c>
      <c r="AT15">
        <f t="shared" si="8"/>
        <v>9.4569783487969232</v>
      </c>
      <c r="AU15">
        <f t="shared" si="8"/>
        <v>-68.233592703197644</v>
      </c>
      <c r="AW15">
        <v>12</v>
      </c>
      <c r="AX15">
        <f>IF(Z15&gt;0, (R15*SUMPRODUCT(K15:$K$98, X15:$X$98)-K15*$AZ$3)/Z15, 0)</f>
        <v>629.6051253923373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</v>
      </c>
      <c r="S16">
        <f t="shared" si="1"/>
        <v>637.53289488105497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526.95462183832456</v>
      </c>
      <c r="AC16">
        <f t="shared" si="22"/>
        <v>524.7946411527106</v>
      </c>
      <c r="AE16">
        <f t="shared" si="2"/>
        <v>0</v>
      </c>
      <c r="AF16">
        <f t="shared" si="3"/>
        <v>0</v>
      </c>
      <c r="AG16">
        <f t="shared" si="3"/>
        <v>-41.158240254459493</v>
      </c>
      <c r="AH16">
        <f t="shared" si="4"/>
        <v>-271.30459675611831</v>
      </c>
      <c r="AI16">
        <f t="shared" si="5"/>
        <v>-312.4628370105778</v>
      </c>
      <c r="AJ16">
        <f t="shared" si="6"/>
        <v>2.1599806856139594</v>
      </c>
      <c r="AK16">
        <f t="shared" si="19"/>
        <v>36.886823528682726</v>
      </c>
      <c r="AL16">
        <f t="shared" si="7"/>
        <v>-273.41603279628112</v>
      </c>
      <c r="AN16">
        <f t="shared" si="8"/>
        <v>0</v>
      </c>
      <c r="AO16">
        <f t="shared" si="8"/>
        <v>0</v>
      </c>
      <c r="AP16">
        <f t="shared" si="8"/>
        <v>-9.4324063774839662</v>
      </c>
      <c r="AQ16">
        <f t="shared" si="8"/>
        <v>-62.176011240078537</v>
      </c>
      <c r="AR16">
        <f t="shared" si="8"/>
        <v>-71.608417617562495</v>
      </c>
      <c r="AS16">
        <f t="shared" si="8"/>
        <v>0.49501182432161439</v>
      </c>
      <c r="AT16">
        <f t="shared" si="8"/>
        <v>8.4535079086471434</v>
      </c>
      <c r="AU16">
        <f t="shared" si="8"/>
        <v>-62.65989788459374</v>
      </c>
      <c r="AW16">
        <v>13</v>
      </c>
      <c r="AX16">
        <f>IF(Z16&gt;0, (R16*SUMPRODUCT(K16:$K$98, X16:$X$98)-K16*$AZ$3)/Z16, 0)</f>
        <v>637.53289488105497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</v>
      </c>
      <c r="S17">
        <f t="shared" si="1"/>
        <v>642.95146780592461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524.7946411527106</v>
      </c>
      <c r="AC17">
        <f t="shared" si="22"/>
        <v>520.32649490587028</v>
      </c>
      <c r="AE17">
        <f t="shared" si="2"/>
        <v>0</v>
      </c>
      <c r="AF17">
        <f t="shared" si="3"/>
        <v>0</v>
      </c>
      <c r="AG17">
        <f t="shared" si="3"/>
        <v>-40.46390131758212</v>
      </c>
      <c r="AH17">
        <f t="shared" si="4"/>
        <v>-282.75653433277313</v>
      </c>
      <c r="AI17">
        <f t="shared" si="5"/>
        <v>-323.22043565035523</v>
      </c>
      <c r="AJ17">
        <f t="shared" si="6"/>
        <v>4.4681462468403197</v>
      </c>
      <c r="AK17">
        <f t="shared" si="19"/>
        <v>36.735624880689748</v>
      </c>
      <c r="AL17">
        <f t="shared" si="7"/>
        <v>-282.01666452282518</v>
      </c>
      <c r="AN17">
        <f t="shared" si="8"/>
        <v>0</v>
      </c>
      <c r="AO17">
        <f t="shared" si="8"/>
        <v>0</v>
      </c>
      <c r="AP17">
        <f t="shared" si="8"/>
        <v>-8.2797159053120541</v>
      </c>
      <c r="AQ17">
        <f t="shared" si="8"/>
        <v>-57.857589071094246</v>
      </c>
      <c r="AR17">
        <f t="shared" si="8"/>
        <v>-66.137304976406298</v>
      </c>
      <c r="AS17">
        <f t="shared" si="8"/>
        <v>0.91427124776891755</v>
      </c>
      <c r="AT17">
        <f t="shared" si="8"/>
        <v>7.5168366794148485</v>
      </c>
      <c r="AU17">
        <f t="shared" si="8"/>
        <v>-57.706197049222531</v>
      </c>
      <c r="AW17">
        <v>14</v>
      </c>
      <c r="AX17">
        <f>IF(Z17&gt;0, (R17*SUMPRODUCT(K17:$K$98, X17:$X$98)-K17*$AZ$3)/Z17, 0)</f>
        <v>642.95146780592461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</v>
      </c>
      <c r="S18">
        <f t="shared" si="1"/>
        <v>646.31160330397802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520.32649490587028</v>
      </c>
      <c r="AC18">
        <f t="shared" si="22"/>
        <v>513.99378529302453</v>
      </c>
      <c r="AE18">
        <f t="shared" si="2"/>
        <v>0</v>
      </c>
      <c r="AF18">
        <f t="shared" si="3"/>
        <v>0</v>
      </c>
      <c r="AG18">
        <f t="shared" si="3"/>
        <v>-39.763620416642837</v>
      </c>
      <c r="AH18">
        <f t="shared" si="4"/>
        <v>-295.64188776346606</v>
      </c>
      <c r="AI18">
        <f t="shared" si="5"/>
        <v>-335.40550818010888</v>
      </c>
      <c r="AJ18">
        <f t="shared" si="6"/>
        <v>6.332709612845747</v>
      </c>
      <c r="AK18">
        <f t="shared" si="19"/>
        <v>36.422854643410922</v>
      </c>
      <c r="AL18">
        <f t="shared" si="7"/>
        <v>-292.64994392385222</v>
      </c>
      <c r="AN18">
        <f t="shared" si="8"/>
        <v>0</v>
      </c>
      <c r="AO18">
        <f t="shared" si="8"/>
        <v>0</v>
      </c>
      <c r="AP18">
        <f t="shared" si="8"/>
        <v>-7.2646647844494288</v>
      </c>
      <c r="AQ18">
        <f t="shared" si="8"/>
        <v>-54.012667567475283</v>
      </c>
      <c r="AR18">
        <f t="shared" si="8"/>
        <v>-61.277332351924706</v>
      </c>
      <c r="AS18">
        <f t="shared" si="8"/>
        <v>1.156962369938773</v>
      </c>
      <c r="AT18">
        <f t="shared" si="8"/>
        <v>6.6543193679205563</v>
      </c>
      <c r="AU18">
        <f t="shared" si="8"/>
        <v>-53.466050614065381</v>
      </c>
      <c r="AW18">
        <v>15</v>
      </c>
      <c r="AX18">
        <f>IF(Z18&gt;0, (R18*SUMPRODUCT(K18:$K$98, X18:$X$98)-K18*$AZ$3)/Z18, 0)</f>
        <v>646.31160330397802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</v>
      </c>
      <c r="S19">
        <f t="shared" si="1"/>
        <v>647.77057980731399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513.99378529302453</v>
      </c>
      <c r="AC19">
        <f t="shared" si="22"/>
        <v>505.9854743846999</v>
      </c>
      <c r="AE19">
        <f t="shared" si="2"/>
        <v>0</v>
      </c>
      <c r="AF19">
        <f t="shared" si="3"/>
        <v>0</v>
      </c>
      <c r="AG19">
        <f t="shared" si="3"/>
        <v>-39.055916566572876</v>
      </c>
      <c r="AH19">
        <f t="shared" si="4"/>
        <v>-310.06764590352583</v>
      </c>
      <c r="AI19">
        <f t="shared" si="5"/>
        <v>-349.1235624700987</v>
      </c>
      <c r="AJ19">
        <f t="shared" si="6"/>
        <v>8.0083109083246313</v>
      </c>
      <c r="AK19">
        <f t="shared" si="19"/>
        <v>35.979564970511717</v>
      </c>
      <c r="AL19">
        <f t="shared" si="7"/>
        <v>-305.13568659126236</v>
      </c>
      <c r="AN19">
        <f t="shared" si="8"/>
        <v>0</v>
      </c>
      <c r="AO19">
        <f t="shared" si="8"/>
        <v>0</v>
      </c>
      <c r="AP19">
        <f t="shared" si="8"/>
        <v>-6.3708660151422922</v>
      </c>
      <c r="AQ19">
        <f t="shared" si="8"/>
        <v>-50.578749683540885</v>
      </c>
      <c r="AR19">
        <f t="shared" si="8"/>
        <v>-56.949615698683175</v>
      </c>
      <c r="AS19">
        <f t="shared" si="8"/>
        <v>1.3063289839216197</v>
      </c>
      <c r="AT19">
        <f t="shared" si="8"/>
        <v>5.8690464303793233</v>
      </c>
      <c r="AU19">
        <f t="shared" si="8"/>
        <v>-49.77424028438223</v>
      </c>
      <c r="AW19">
        <v>16</v>
      </c>
      <c r="AX19">
        <f>IF(Z19&gt;0, (R19*SUMPRODUCT(K19:$K$98, X19:$X$98)-K19*$AZ$3)/Z19, 0)</f>
        <v>647.77057980731399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</v>
      </c>
      <c r="S20">
        <f t="shared" si="1"/>
        <v>647.49243976312732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505.9854743846999</v>
      </c>
      <c r="AC20">
        <f t="shared" si="22"/>
        <v>496.48204314682926</v>
      </c>
      <c r="AE20">
        <f t="shared" si="2"/>
        <v>0</v>
      </c>
      <c r="AF20">
        <f t="shared" si="3"/>
        <v>0</v>
      </c>
      <c r="AG20">
        <f t="shared" si="3"/>
        <v>-38.338829355942572</v>
      </c>
      <c r="AH20">
        <f t="shared" si="4"/>
        <v>-326.52804496457981</v>
      </c>
      <c r="AI20">
        <f t="shared" si="5"/>
        <v>-364.86687432052236</v>
      </c>
      <c r="AJ20">
        <f t="shared" si="6"/>
        <v>9.5034312378706431</v>
      </c>
      <c r="AK20">
        <f t="shared" si="19"/>
        <v>35.418983206928999</v>
      </c>
      <c r="AL20">
        <f t="shared" si="7"/>
        <v>-319.94445987572271</v>
      </c>
      <c r="AN20">
        <f t="shared" si="8"/>
        <v>0</v>
      </c>
      <c r="AO20">
        <f t="shared" si="8"/>
        <v>0</v>
      </c>
      <c r="AP20">
        <f t="shared" si="8"/>
        <v>-5.5838335336231166</v>
      </c>
      <c r="AQ20">
        <f t="shared" si="8"/>
        <v>-47.556961904446013</v>
      </c>
      <c r="AR20">
        <f t="shared" si="8"/>
        <v>-53.140795438069127</v>
      </c>
      <c r="AS20">
        <f t="shared" si="8"/>
        <v>1.3841209792254208</v>
      </c>
      <c r="AT20">
        <f t="shared" si="8"/>
        <v>5.1585744656292949</v>
      </c>
      <c r="AU20">
        <f t="shared" si="8"/>
        <v>-46.598099993214412</v>
      </c>
      <c r="AW20">
        <v>17</v>
      </c>
      <c r="AX20">
        <f>IF(Z20&gt;0, (R20*SUMPRODUCT(K20:$K$98, X20:$X$98)-K20*$AZ$3)/Z20, 0)</f>
        <v>647.49243976312732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</v>
      </c>
      <c r="S21">
        <f t="shared" si="1"/>
        <v>645.57200381980294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496.48204314682926</v>
      </c>
      <c r="AC21">
        <f t="shared" si="22"/>
        <v>485.59947271173127</v>
      </c>
      <c r="AE21">
        <f t="shared" si="2"/>
        <v>0</v>
      </c>
      <c r="AF21">
        <f t="shared" si="3"/>
        <v>0</v>
      </c>
      <c r="AG21">
        <f t="shared" si="3"/>
        <v>-37.610016376056755</v>
      </c>
      <c r="AH21">
        <f t="shared" si="4"/>
        <v>-345.42468632638975</v>
      </c>
      <c r="AI21">
        <f t="shared" si="5"/>
        <v>-383.03470270244651</v>
      </c>
      <c r="AJ21">
        <f t="shared" si="6"/>
        <v>10.882570435097989</v>
      </c>
      <c r="AK21">
        <f t="shared" si="19"/>
        <v>34.753743020278051</v>
      </c>
      <c r="AL21">
        <f t="shared" si="7"/>
        <v>-337.39838924707044</v>
      </c>
      <c r="AN21">
        <f t="shared" si="8"/>
        <v>0</v>
      </c>
      <c r="AO21">
        <f t="shared" si="8"/>
        <v>0</v>
      </c>
      <c r="AP21">
        <f t="shared" si="8"/>
        <v>-4.8907911138441813</v>
      </c>
      <c r="AQ21">
        <f t="shared" si="8"/>
        <v>-44.918884626251433</v>
      </c>
      <c r="AR21">
        <f t="shared" si="8"/>
        <v>-49.809675740095621</v>
      </c>
      <c r="AS21">
        <f t="shared" si="8"/>
        <v>1.4151649988018695</v>
      </c>
      <c r="AT21">
        <f t="shared" si="8"/>
        <v>4.5193624973959947</v>
      </c>
      <c r="AU21">
        <f t="shared" si="8"/>
        <v>-43.875148243897748</v>
      </c>
      <c r="AW21">
        <v>18</v>
      </c>
      <c r="AX21">
        <f>IF(Z21&gt;0, (R21*SUMPRODUCT(K21:$K$98, X21:$X$98)-K21*$AZ$3)/Z21, 0)</f>
        <v>645.57200381980294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</v>
      </c>
      <c r="S22">
        <f t="shared" si="1"/>
        <v>642.07366170985154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485.59947271173127</v>
      </c>
      <c r="AC22">
        <f t="shared" si="22"/>
        <v>473.42558046882624</v>
      </c>
      <c r="AE22">
        <f t="shared" si="2"/>
        <v>0</v>
      </c>
      <c r="AF22">
        <f t="shared" si="3"/>
        <v>0</v>
      </c>
      <c r="AG22">
        <f t="shared" si="3"/>
        <v>-36.866921095010113</v>
      </c>
      <c r="AH22">
        <f t="shared" si="4"/>
        <v>-366.9951172860716</v>
      </c>
      <c r="AI22">
        <f t="shared" si="5"/>
        <v>-403.86203838108173</v>
      </c>
      <c r="AJ22">
        <f t="shared" si="6"/>
        <v>12.173892242905026</v>
      </c>
      <c r="AK22">
        <f t="shared" si="19"/>
        <v>33.991963089821191</v>
      </c>
      <c r="AL22">
        <f t="shared" si="7"/>
        <v>-357.69618304835552</v>
      </c>
      <c r="AN22">
        <f t="shared" si="8"/>
        <v>0</v>
      </c>
      <c r="AO22">
        <f t="shared" si="8"/>
        <v>0</v>
      </c>
      <c r="AP22">
        <f t="shared" si="8"/>
        <v>-4.2804993822132484</v>
      </c>
      <c r="AQ22">
        <f t="shared" si="8"/>
        <v>-42.610620202589423</v>
      </c>
      <c r="AR22">
        <f t="shared" si="8"/>
        <v>-46.891119584802674</v>
      </c>
      <c r="AS22">
        <f t="shared" si="8"/>
        <v>1.4134713905343912</v>
      </c>
      <c r="AT22">
        <f t="shared" si="8"/>
        <v>3.9466972745355924</v>
      </c>
      <c r="AU22">
        <f t="shared" si="8"/>
        <v>-41.530950919732696</v>
      </c>
      <c r="AW22">
        <v>19</v>
      </c>
      <c r="AX22">
        <f>IF(Z22&gt;0, (R22*SUMPRODUCT(K22:$K$98, X22:$X$98)-K22*$AZ$3)/Z22, 0)</f>
        <v>642.07366170985154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</v>
      </c>
      <c r="S23">
        <f t="shared" si="1"/>
        <v>637.09169976700935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473.42558046882624</v>
      </c>
      <c r="AC23">
        <f t="shared" si="22"/>
        <v>460.0515606085105</v>
      </c>
      <c r="AE23">
        <f t="shared" si="2"/>
        <v>0</v>
      </c>
      <c r="AF23">
        <f t="shared" si="3"/>
        <v>0</v>
      </c>
      <c r="AG23">
        <f t="shared" si="3"/>
        <v>-36.105599929865342</v>
      </c>
      <c r="AH23">
        <f t="shared" si="4"/>
        <v>-392.65195419466932</v>
      </c>
      <c r="AI23">
        <f t="shared" si="5"/>
        <v>-428.75755412453464</v>
      </c>
      <c r="AJ23">
        <f t="shared" si="6"/>
        <v>13.374019860315741</v>
      </c>
      <c r="AK23">
        <f t="shared" si="19"/>
        <v>33.139790632817842</v>
      </c>
      <c r="AL23">
        <f t="shared" si="7"/>
        <v>-382.24374363140106</v>
      </c>
      <c r="AN23">
        <f t="shared" si="8"/>
        <v>0</v>
      </c>
      <c r="AO23">
        <f t="shared" si="8"/>
        <v>0</v>
      </c>
      <c r="AP23">
        <f t="shared" si="8"/>
        <v>-3.7429507460266671</v>
      </c>
      <c r="AQ23">
        <f t="shared" si="8"/>
        <v>-40.704957893971979</v>
      </c>
      <c r="AR23">
        <f t="shared" si="8"/>
        <v>-44.447908639998644</v>
      </c>
      <c r="AS23">
        <f t="shared" si="8"/>
        <v>1.386441375043812</v>
      </c>
      <c r="AT23">
        <f t="shared" si="8"/>
        <v>3.4354948903555229</v>
      </c>
      <c r="AU23">
        <f t="shared" si="8"/>
        <v>-39.625972374599307</v>
      </c>
      <c r="AW23">
        <v>20</v>
      </c>
      <c r="AX23">
        <f>IF(Z23&gt;0, (R23*SUMPRODUCT(K23:$K$98, X23:$X$98)-K23*$AZ$3)/Z23, 0)</f>
        <v>637.09169976700935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</v>
      </c>
      <c r="S24">
        <f t="shared" si="1"/>
        <v>630.54099574425766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460.0515606085105</v>
      </c>
      <c r="AC24">
        <f t="shared" si="22"/>
        <v>445.45071016299738</v>
      </c>
      <c r="AE24">
        <f t="shared" si="2"/>
        <v>0</v>
      </c>
      <c r="AF24">
        <f t="shared" si="3"/>
        <v>0</v>
      </c>
      <c r="AG24">
        <f t="shared" si="3"/>
        <v>-35.322898365808129</v>
      </c>
      <c r="AH24">
        <f t="shared" si="4"/>
        <v>-421.64556475855903</v>
      </c>
      <c r="AI24">
        <f t="shared" ref="AI24:AI69" si="23">SUM(AE24:AH24)</f>
        <v>-456.96846312436719</v>
      </c>
      <c r="AJ24">
        <f t="shared" si="6"/>
        <v>14.600850445513117</v>
      </c>
      <c r="AK24">
        <f t="shared" si="19"/>
        <v>32.203609242595739</v>
      </c>
      <c r="AL24">
        <f t="shared" ref="AL24:AL69" si="24">SUM(AI24:AK24)</f>
        <v>-410.16400343625833</v>
      </c>
      <c r="AN24">
        <f t="shared" si="8"/>
        <v>0</v>
      </c>
      <c r="AO24">
        <f t="shared" si="8"/>
        <v>0</v>
      </c>
      <c r="AP24">
        <f t="shared" si="8"/>
        <v>-3.269473756122554</v>
      </c>
      <c r="AQ24">
        <f t="shared" si="8"/>
        <v>-39.027349740303301</v>
      </c>
      <c r="AR24">
        <f t="shared" si="8"/>
        <v>-42.296823496425851</v>
      </c>
      <c r="AS24">
        <f t="shared" si="8"/>
        <v>1.351449047422564</v>
      </c>
      <c r="AT24">
        <f t="shared" si="8"/>
        <v>2.9807535661629068</v>
      </c>
      <c r="AU24">
        <f t="shared" si="8"/>
        <v>-37.964620882840386</v>
      </c>
      <c r="AW24">
        <v>21</v>
      </c>
      <c r="AX24">
        <f>IF(Z24&gt;0, (R24*SUMPRODUCT(K24:$K$98, X24:$X$98)-K24*$AZ$3)/Z24, 0)</f>
        <v>630.54099574425766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</v>
      </c>
      <c r="S25">
        <f t="shared" si="1"/>
        <v>622.51960607636443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445.45071016299738</v>
      </c>
      <c r="AC25">
        <f t="shared" si="22"/>
        <v>429.73059921596081</v>
      </c>
      <c r="AE25">
        <f t="shared" si="2"/>
        <v>0</v>
      </c>
      <c r="AF25">
        <f t="shared" si="3"/>
        <v>0</v>
      </c>
      <c r="AG25">
        <f t="shared" si="3"/>
        <v>-34.515426905545993</v>
      </c>
      <c r="AH25">
        <f t="shared" si="4"/>
        <v>-454.24247660405501</v>
      </c>
      <c r="AI25">
        <f t="shared" si="23"/>
        <v>-488.75790350960102</v>
      </c>
      <c r="AJ25">
        <f t="shared" si="6"/>
        <v>15.720110947036574</v>
      </c>
      <c r="AK25">
        <f t="shared" si="19"/>
        <v>31.181549711409819</v>
      </c>
      <c r="AL25">
        <f t="shared" si="24"/>
        <v>-441.8562428511546</v>
      </c>
      <c r="AN25">
        <f t="shared" si="8"/>
        <v>0</v>
      </c>
      <c r="AO25">
        <f t="shared" si="8"/>
        <v>0</v>
      </c>
      <c r="AP25">
        <f t="shared" si="8"/>
        <v>-2.8524415279630939</v>
      </c>
      <c r="AQ25">
        <f t="shared" si="8"/>
        <v>-37.53973860952059</v>
      </c>
      <c r="AR25">
        <f t="shared" si="8"/>
        <v>-40.392180137483685</v>
      </c>
      <c r="AS25">
        <f t="shared" si="8"/>
        <v>1.2991494328673447</v>
      </c>
      <c r="AT25">
        <f t="shared" si="8"/>
        <v>2.5769215471815419</v>
      </c>
      <c r="AU25">
        <f t="shared" si="8"/>
        <v>-36.516109157434798</v>
      </c>
      <c r="AW25">
        <v>22</v>
      </c>
      <c r="AX25">
        <f>IF(Z25&gt;0, (R25*SUMPRODUCT(K25:$K$98, X25:$X$98)-K25*$AZ$3)/Z25, 0)</f>
        <v>622.51960607636443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</v>
      </c>
      <c r="S26">
        <f t="shared" si="1"/>
        <v>613.1370209167867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429.73059921596081</v>
      </c>
      <c r="AC26">
        <f t="shared" si="22"/>
        <v>413.00089524328558</v>
      </c>
      <c r="AE26">
        <f t="shared" si="2"/>
        <v>0</v>
      </c>
      <c r="AF26">
        <f t="shared" si="3"/>
        <v>0</v>
      </c>
      <c r="AG26">
        <f t="shared" si="3"/>
        <v>-33.679331140839473</v>
      </c>
      <c r="AH26">
        <f t="shared" si="4"/>
        <v>-490.94149565105852</v>
      </c>
      <c r="AI26">
        <f t="shared" si="23"/>
        <v>-524.62082679189803</v>
      </c>
      <c r="AJ26">
        <f t="shared" si="6"/>
        <v>16.729703972675225</v>
      </c>
      <c r="AK26">
        <f t="shared" si="19"/>
        <v>30.08114194511726</v>
      </c>
      <c r="AL26">
        <f t="shared" si="24"/>
        <v>-477.80998087410552</v>
      </c>
      <c r="AN26">
        <f t="shared" si="8"/>
        <v>0</v>
      </c>
      <c r="AO26">
        <f t="shared" si="8"/>
        <v>0</v>
      </c>
      <c r="AP26">
        <f t="shared" si="8"/>
        <v>-2.4851289955443381</v>
      </c>
      <c r="AQ26">
        <f t="shared" si="8"/>
        <v>-36.225569351610936</v>
      </c>
      <c r="AR26">
        <f t="shared" si="8"/>
        <v>-38.710698347155272</v>
      </c>
      <c r="AS26">
        <f t="shared" si="8"/>
        <v>1.2344506562647912</v>
      </c>
      <c r="AT26">
        <f t="shared" si="8"/>
        <v>2.2196259704293104</v>
      </c>
      <c r="AU26">
        <f t="shared" si="8"/>
        <v>-35.256621720461169</v>
      </c>
      <c r="AW26">
        <v>23</v>
      </c>
      <c r="AX26">
        <f>IF(Z26&gt;0, (R26*SUMPRODUCT(K26:$K$98, X26:$X$98)-K26*$AZ$3)/Z26, 0)</f>
        <v>613.1370209167867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</v>
      </c>
      <c r="S27">
        <f t="shared" si="1"/>
        <v>602.45407623917492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413.00089524328558</v>
      </c>
      <c r="AC27">
        <f t="shared" si="22"/>
        <v>395.35571396028649</v>
      </c>
      <c r="AE27">
        <f t="shared" si="2"/>
        <v>0</v>
      </c>
      <c r="AF27">
        <f t="shared" si="3"/>
        <v>0</v>
      </c>
      <c r="AG27">
        <f t="shared" si="3"/>
        <v>-32.812103822775853</v>
      </c>
      <c r="AH27">
        <f t="shared" si="4"/>
        <v>-530.43400665522802</v>
      </c>
      <c r="AI27">
        <f t="shared" si="23"/>
        <v>-563.24611047800386</v>
      </c>
      <c r="AJ27">
        <f t="shared" si="6"/>
        <v>17.64518128299909</v>
      </c>
      <c r="AK27">
        <f t="shared" si="19"/>
        <v>28.910062667029994</v>
      </c>
      <c r="AL27">
        <f t="shared" si="24"/>
        <v>-516.69086652797466</v>
      </c>
      <c r="AN27">
        <f t="shared" si="8"/>
        <v>0</v>
      </c>
      <c r="AO27">
        <f t="shared" si="8"/>
        <v>0</v>
      </c>
      <c r="AP27">
        <f t="shared" si="8"/>
        <v>-2.1617304148065002</v>
      </c>
      <c r="AQ27">
        <f t="shared" si="8"/>
        <v>-34.946108040727111</v>
      </c>
      <c r="AR27">
        <f t="shared" si="8"/>
        <v>-37.10783845553361</v>
      </c>
      <c r="AS27">
        <f t="shared" si="8"/>
        <v>1.1625016567135371</v>
      </c>
      <c r="AT27">
        <f t="shared" si="8"/>
        <v>1.9046557361524776</v>
      </c>
      <c r="AU27">
        <f t="shared" si="8"/>
        <v>-34.040681062667588</v>
      </c>
      <c r="AW27">
        <v>24</v>
      </c>
      <c r="AX27">
        <f>IF(Z27&gt;0, (R27*SUMPRODUCT(K27:$K$98, X27:$X$98)-K27*$AZ$3)/Z27, 0)</f>
        <v>602.45407623917492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</v>
      </c>
      <c r="S28">
        <f t="shared" si="1"/>
        <v>590.69495451466651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395.35571396028649</v>
      </c>
      <c r="AC28">
        <f t="shared" si="22"/>
        <v>376.99923812367712</v>
      </c>
      <c r="AE28">
        <f t="shared" si="2"/>
        <v>0</v>
      </c>
      <c r="AF28">
        <f t="shared" si="3"/>
        <v>0</v>
      </c>
      <c r="AG28">
        <f t="shared" si="3"/>
        <v>-31.91149977177573</v>
      </c>
      <c r="AH28">
        <f t="shared" si="4"/>
        <v>-572.48301277236294</v>
      </c>
      <c r="AI28">
        <f t="shared" si="23"/>
        <v>-604.39451254413871</v>
      </c>
      <c r="AJ28">
        <f t="shared" si="6"/>
        <v>18.356475836609377</v>
      </c>
      <c r="AK28">
        <f t="shared" si="19"/>
        <v>27.674899977220058</v>
      </c>
      <c r="AL28">
        <f t="shared" si="24"/>
        <v>-558.36313673030918</v>
      </c>
      <c r="AN28">
        <f t="shared" si="8"/>
        <v>0</v>
      </c>
      <c r="AO28">
        <f t="shared" si="8"/>
        <v>0</v>
      </c>
      <c r="AP28">
        <f t="shared" si="8"/>
        <v>-1.8771399336173362</v>
      </c>
      <c r="AQ28">
        <f t="shared" si="8"/>
        <v>-33.67534375626645</v>
      </c>
      <c r="AR28">
        <f t="shared" si="8"/>
        <v>-35.552483689883786</v>
      </c>
      <c r="AS28">
        <f t="shared" si="8"/>
        <v>1.0797886053559103</v>
      </c>
      <c r="AT28">
        <f t="shared" si="8"/>
        <v>1.6279291251629731</v>
      </c>
      <c r="AU28">
        <f t="shared" si="8"/>
        <v>-32.844765959364899</v>
      </c>
      <c r="AW28">
        <v>25</v>
      </c>
      <c r="AX28">
        <f>IF(Z28&gt;0, (R28*SUMPRODUCT(K28:$K$98, X28:$X$98)-K28*$AZ$3)/Z28, 0)</f>
        <v>590.69495451466651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</v>
      </c>
      <c r="S29">
        <f t="shared" si="1"/>
        <v>578.07718867294705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376.99923812367712</v>
      </c>
      <c r="AC29">
        <f t="shared" si="22"/>
        <v>358.13606597823002</v>
      </c>
      <c r="AE29">
        <f t="shared" si="2"/>
        <v>0</v>
      </c>
      <c r="AF29">
        <f t="shared" si="3"/>
        <v>0</v>
      </c>
      <c r="AG29">
        <f t="shared" si="3"/>
        <v>-30.97649180729471</v>
      </c>
      <c r="AH29">
        <f t="shared" si="4"/>
        <v>-615.89296676326433</v>
      </c>
      <c r="AI29">
        <f t="shared" si="23"/>
        <v>-646.869458570559</v>
      </c>
      <c r="AJ29">
        <f t="shared" si="6"/>
        <v>18.863172145447095</v>
      </c>
      <c r="AK29">
        <f t="shared" si="19"/>
        <v>26.389946668657402</v>
      </c>
      <c r="AL29">
        <f t="shared" si="24"/>
        <v>-601.61633975645452</v>
      </c>
      <c r="AN29">
        <f t="shared" si="8"/>
        <v>0</v>
      </c>
      <c r="AO29">
        <f t="shared" si="8"/>
        <v>0</v>
      </c>
      <c r="AP29">
        <f t="shared" si="8"/>
        <v>-1.6269104227623841</v>
      </c>
      <c r="AQ29">
        <f t="shared" si="8"/>
        <v>-32.347197131511123</v>
      </c>
      <c r="AR29">
        <f t="shared" si="8"/>
        <v>-33.974107554273509</v>
      </c>
      <c r="AS29">
        <f t="shared" si="8"/>
        <v>0.99070906933889868</v>
      </c>
      <c r="AT29">
        <f t="shared" si="8"/>
        <v>1.3860213596321957</v>
      </c>
      <c r="AU29">
        <f t="shared" si="8"/>
        <v>-31.597377125302415</v>
      </c>
      <c r="AW29">
        <v>26</v>
      </c>
      <c r="AX29">
        <f>IF(Z29&gt;0, (R29*SUMPRODUCT(K29:$K$98, X29:$X$98)-K29*$AZ$3)/Z29, 0)</f>
        <v>578.07718867294705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</v>
      </c>
      <c r="S30">
        <f t="shared" si="1"/>
        <v>564.91459996407139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358.13606597823002</v>
      </c>
      <c r="AC30">
        <f t="shared" si="22"/>
        <v>339.01402207066479</v>
      </c>
      <c r="AE30">
        <f t="shared" si="2"/>
        <v>0</v>
      </c>
      <c r="AF30">
        <f t="shared" si="3"/>
        <v>0</v>
      </c>
      <c r="AG30">
        <f t="shared" si="3"/>
        <v>-30.005776279478891</v>
      </c>
      <c r="AH30">
        <f t="shared" si="4"/>
        <v>-660.95060974287082</v>
      </c>
      <c r="AI30">
        <f t="shared" si="23"/>
        <v>-690.95638602234976</v>
      </c>
      <c r="AJ30">
        <f t="shared" si="6"/>
        <v>19.122043907565228</v>
      </c>
      <c r="AK30">
        <f t="shared" si="19"/>
        <v>25.069524618476105</v>
      </c>
      <c r="AL30">
        <f t="shared" si="24"/>
        <v>-646.76481749630841</v>
      </c>
      <c r="AN30">
        <f t="shared" si="8"/>
        <v>0</v>
      </c>
      <c r="AO30">
        <f t="shared" si="8"/>
        <v>0</v>
      </c>
      <c r="AP30">
        <f t="shared" si="8"/>
        <v>-1.4070782656458285</v>
      </c>
      <c r="AQ30">
        <f t="shared" si="8"/>
        <v>-30.99434018877858</v>
      </c>
      <c r="AR30">
        <f t="shared" si="8"/>
        <v>-32.401418454424409</v>
      </c>
      <c r="AS30">
        <f t="shared" si="8"/>
        <v>0.89670109269799381</v>
      </c>
      <c r="AT30">
        <f t="shared" si="8"/>
        <v>1.1755997542664933</v>
      </c>
      <c r="AU30">
        <f t="shared" si="8"/>
        <v>-30.329117607459921</v>
      </c>
      <c r="AW30">
        <v>27</v>
      </c>
      <c r="AX30">
        <f>IF(Z30&gt;0, (R30*SUMPRODUCT(K30:$K$98, X30:$X$98)-K30*$AZ$3)/Z30, 0)</f>
        <v>564.91459996407139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</v>
      </c>
      <c r="S31">
        <f t="shared" si="1"/>
        <v>551.48935654406978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339.01402207066479</v>
      </c>
      <c r="AC31">
        <f t="shared" si="22"/>
        <v>319.82785440326654</v>
      </c>
      <c r="AE31">
        <f t="shared" si="2"/>
        <v>0</v>
      </c>
      <c r="AF31">
        <f t="shared" si="3"/>
        <v>0</v>
      </c>
      <c r="AG31">
        <f t="shared" si="3"/>
        <v>-28.996738614094081</v>
      </c>
      <c r="AH31">
        <f t="shared" si="4"/>
        <v>-708.97990259002302</v>
      </c>
      <c r="AI31">
        <f t="shared" si="23"/>
        <v>-737.97664120411707</v>
      </c>
      <c r="AJ31">
        <f t="shared" si="6"/>
        <v>19.186167667398252</v>
      </c>
      <c r="AK31">
        <f t="shared" si="19"/>
        <v>23.730981544946538</v>
      </c>
      <c r="AL31">
        <f t="shared" si="24"/>
        <v>-695.05949199177223</v>
      </c>
      <c r="AN31">
        <f t="shared" si="8"/>
        <v>0</v>
      </c>
      <c r="AO31">
        <f t="shared" si="8"/>
        <v>0</v>
      </c>
      <c r="AP31">
        <f t="shared" si="8"/>
        <v>-1.214072211894436</v>
      </c>
      <c r="AQ31">
        <f t="shared" si="8"/>
        <v>-29.68446934607314</v>
      </c>
      <c r="AR31">
        <f t="shared" si="8"/>
        <v>-30.898541557967572</v>
      </c>
      <c r="AS31">
        <f t="shared" si="8"/>
        <v>0.80331079049054777</v>
      </c>
      <c r="AT31">
        <f t="shared" si="8"/>
        <v>0.99359881944431572</v>
      </c>
      <c r="AU31">
        <f t="shared" si="8"/>
        <v>-29.101631948032708</v>
      </c>
      <c r="AW31">
        <v>28</v>
      </c>
      <c r="AX31">
        <f>IF(Z31&gt;0, (R31*SUMPRODUCT(K31:$K$98, X31:$X$98)-K31*$AZ$3)/Z31, 0)</f>
        <v>551.48935654406978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</v>
      </c>
      <c r="S32">
        <f t="shared" si="1"/>
        <v>537.95901626797536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319.82785440326654</v>
      </c>
      <c r="AC32">
        <f t="shared" si="22"/>
        <v>300.68639623699715</v>
      </c>
      <c r="AE32">
        <f t="shared" si="2"/>
        <v>0</v>
      </c>
      <c r="AF32">
        <f t="shared" si="3"/>
        <v>0</v>
      </c>
      <c r="AG32">
        <f t="shared" si="3"/>
        <v>-27.94696130599057</v>
      </c>
      <c r="AH32">
        <f t="shared" si="4"/>
        <v>-759.8099219625667</v>
      </c>
      <c r="AI32">
        <f t="shared" si="23"/>
        <v>-787.75688326855732</v>
      </c>
      <c r="AJ32">
        <f t="shared" si="6"/>
        <v>19.141458166269388</v>
      </c>
      <c r="AK32">
        <f t="shared" si="19"/>
        <v>22.387949808228662</v>
      </c>
      <c r="AL32">
        <f t="shared" si="24"/>
        <v>-746.22747529405922</v>
      </c>
      <c r="AN32">
        <f t="shared" si="8"/>
        <v>0</v>
      </c>
      <c r="AO32">
        <f t="shared" si="8"/>
        <v>0</v>
      </c>
      <c r="AP32">
        <f t="shared" si="8"/>
        <v>-1.0447489328038859</v>
      </c>
      <c r="AQ32">
        <f t="shared" si="8"/>
        <v>-28.404183067088521</v>
      </c>
      <c r="AR32">
        <f t="shared" si="8"/>
        <v>-29.448931999892409</v>
      </c>
      <c r="AS32">
        <f t="shared" si="8"/>
        <v>0.71557038965926845</v>
      </c>
      <c r="AT32">
        <f t="shared" si="8"/>
        <v>0.83693487866962268</v>
      </c>
      <c r="AU32">
        <f t="shared" si="8"/>
        <v>-27.896426731563515</v>
      </c>
      <c r="AW32">
        <v>29</v>
      </c>
      <c r="AX32">
        <f>IF(Z32&gt;0, (R32*SUMPRODUCT(K32:$K$98, X32:$X$98)-K32*$AZ$3)/Z32, 0)</f>
        <v>537.95901626797536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</v>
      </c>
      <c r="S33">
        <f t="shared" si="1"/>
        <v>524.49465556824748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300.68639623699715</v>
      </c>
      <c r="AC33">
        <f t="shared" si="22"/>
        <v>281.69561600901926</v>
      </c>
      <c r="AE33">
        <f t="shared" si="2"/>
        <v>0</v>
      </c>
      <c r="AF33">
        <f t="shared" si="3"/>
        <v>0</v>
      </c>
      <c r="AG33">
        <f t="shared" si="3"/>
        <v>-26.854002516367387</v>
      </c>
      <c r="AH33">
        <f t="shared" si="4"/>
        <v>-813.48917656327535</v>
      </c>
      <c r="AI33">
        <f t="shared" si="23"/>
        <v>-840.34317907964271</v>
      </c>
      <c r="AJ33">
        <f t="shared" si="6"/>
        <v>18.990780227977893</v>
      </c>
      <c r="AK33">
        <f t="shared" si="19"/>
        <v>21.048047736589801</v>
      </c>
      <c r="AL33">
        <f t="shared" si="24"/>
        <v>-800.30435111507506</v>
      </c>
      <c r="AN33">
        <f t="shared" si="8"/>
        <v>0</v>
      </c>
      <c r="AO33">
        <f t="shared" si="8"/>
        <v>0</v>
      </c>
      <c r="AP33">
        <f t="shared" si="8"/>
        <v>-0.89633085186239847</v>
      </c>
      <c r="AQ33">
        <f t="shared" si="8"/>
        <v>-27.152579812465007</v>
      </c>
      <c r="AR33">
        <f t="shared" si="8"/>
        <v>-28.048910664327405</v>
      </c>
      <c r="AS33">
        <f t="shared" si="8"/>
        <v>0.63387281686967056</v>
      </c>
      <c r="AT33">
        <f t="shared" si="8"/>
        <v>0.70254013517274438</v>
      </c>
      <c r="AU33">
        <f t="shared" si="8"/>
        <v>-26.712497712284993</v>
      </c>
      <c r="AW33">
        <v>30</v>
      </c>
      <c r="AX33">
        <f>IF(Z33&gt;0, (R33*SUMPRODUCT(K33:$K$98, X33:$X$98)-K33*$AZ$3)/Z33, 0)</f>
        <v>524.49465556824748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</v>
      </c>
      <c r="S34">
        <f t="shared" si="1"/>
        <v>511.18291414182823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281.69561600901926</v>
      </c>
      <c r="AC34">
        <f t="shared" si="22"/>
        <v>262.94786016004576</v>
      </c>
      <c r="AE34">
        <f t="shared" si="2"/>
        <v>0</v>
      </c>
      <c r="AF34">
        <f t="shared" si="3"/>
        <v>0</v>
      </c>
      <c r="AG34">
        <f t="shared" si="3"/>
        <v>-25.71954704330069</v>
      </c>
      <c r="AH34">
        <f t="shared" si="4"/>
        <v>-865.91544790302896</v>
      </c>
      <c r="AI34">
        <f t="shared" si="23"/>
        <v>-891.6349949463297</v>
      </c>
      <c r="AJ34">
        <f t="shared" si="6"/>
        <v>18.747755848973497</v>
      </c>
      <c r="AK34">
        <f t="shared" si="19"/>
        <v>19.71869312063135</v>
      </c>
      <c r="AL34">
        <f t="shared" si="24"/>
        <v>-853.16854597672489</v>
      </c>
      <c r="AN34">
        <f t="shared" si="8"/>
        <v>0</v>
      </c>
      <c r="AO34">
        <f t="shared" si="8"/>
        <v>0</v>
      </c>
      <c r="AP34">
        <f t="shared" si="8"/>
        <v>-0.76648668164037803</v>
      </c>
      <c r="AQ34">
        <f t="shared" si="8"/>
        <v>-25.805767773706386</v>
      </c>
      <c r="AR34">
        <f t="shared" si="8"/>
        <v>-26.572254455346766</v>
      </c>
      <c r="AS34">
        <f t="shared" si="8"/>
        <v>0.55871532825562309</v>
      </c>
      <c r="AT34">
        <f t="shared" si="8"/>
        <v>0.5876509267784531</v>
      </c>
      <c r="AU34">
        <f t="shared" ref="AU34:AU69" si="25">AL34*$K34</f>
        <v>-25.425888200312691</v>
      </c>
      <c r="AW34">
        <v>31</v>
      </c>
      <c r="AX34">
        <f>IF(Z34&gt;0, (R34*SUMPRODUCT(K34:$K$98, X34:$X$98)-K34*$AZ$3)/Z34, 0)</f>
        <v>511.18291414182823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</v>
      </c>
      <c r="S35">
        <f t="shared" si="1"/>
        <v>498.28755001794667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262.94786016004576</v>
      </c>
      <c r="AC35">
        <f t="shared" si="22"/>
        <v>244.64639949659974</v>
      </c>
      <c r="AE35">
        <f t="shared" si="2"/>
        <v>0</v>
      </c>
      <c r="AF35">
        <f t="shared" ref="AF35:AG69" si="26">-$Z35*P35</f>
        <v>0</v>
      </c>
      <c r="AG35">
        <f t="shared" si="26"/>
        <v>-24.548716849115372</v>
      </c>
      <c r="AH35">
        <f t="shared" si="4"/>
        <v>-913.63472375230617</v>
      </c>
      <c r="AI35">
        <f t="shared" si="23"/>
        <v>-938.18344060142158</v>
      </c>
      <c r="AJ35">
        <f t="shared" si="6"/>
        <v>18.301460663446022</v>
      </c>
      <c r="AK35">
        <f t="shared" si="19"/>
        <v>18.406350211203204</v>
      </c>
      <c r="AL35">
        <f t="shared" si="24"/>
        <v>-901.47562972677235</v>
      </c>
      <c r="AN35">
        <f t="shared" ref="AN35:AT69" si="27">AE35*$K35</f>
        <v>0</v>
      </c>
      <c r="AO35">
        <f t="shared" si="27"/>
        <v>0</v>
      </c>
      <c r="AP35">
        <f t="shared" si="27"/>
        <v>-0.65320886666087208</v>
      </c>
      <c r="AQ35">
        <f t="shared" si="27"/>
        <v>-24.310610860533377</v>
      </c>
      <c r="AR35">
        <f t="shared" si="27"/>
        <v>-24.963819727194249</v>
      </c>
      <c r="AS35">
        <f t="shared" si="27"/>
        <v>0.48697764741373445</v>
      </c>
      <c r="AT35">
        <f t="shared" si="27"/>
        <v>0.48976861946478523</v>
      </c>
      <c r="AU35">
        <f t="shared" si="25"/>
        <v>-23.987073460315731</v>
      </c>
      <c r="AW35">
        <v>32</v>
      </c>
      <c r="AX35">
        <f>IF(Z35&gt;0, (R35*SUMPRODUCT(K35:$K$98, X35:$X$98)-K35*$AZ$3)/Z35, 0)</f>
        <v>498.28755001794667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</v>
      </c>
      <c r="S36">
        <f t="shared" si="1"/>
        <v>490.91773554379432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244.64639949659974</v>
      </c>
      <c r="AC36">
        <f t="shared" si="22"/>
        <v>227.03606284165591</v>
      </c>
      <c r="AE36">
        <f t="shared" si="2"/>
        <v>0</v>
      </c>
      <c r="AF36">
        <f t="shared" si="26"/>
        <v>0</v>
      </c>
      <c r="AG36">
        <f t="shared" si="26"/>
        <v>-23.123636243266489</v>
      </c>
      <c r="AH36">
        <f t="shared" si="4"/>
        <v>-1179.593437357732</v>
      </c>
      <c r="AI36">
        <f t="shared" si="23"/>
        <v>-1202.7170736009984</v>
      </c>
      <c r="AJ36">
        <f t="shared" si="6"/>
        <v>17.610336654943836</v>
      </c>
      <c r="AK36">
        <f t="shared" si="19"/>
        <v>17.125247964761982</v>
      </c>
      <c r="AL36">
        <f t="shared" si="24"/>
        <v>-1167.9814889812926</v>
      </c>
      <c r="AN36">
        <f t="shared" si="27"/>
        <v>0</v>
      </c>
      <c r="AO36">
        <f t="shared" si="27"/>
        <v>0</v>
      </c>
      <c r="AP36">
        <f t="shared" si="27"/>
        <v>-0.54936549798610923</v>
      </c>
      <c r="AQ36">
        <f t="shared" si="27"/>
        <v>-28.024482365911631</v>
      </c>
      <c r="AR36">
        <f t="shared" si="27"/>
        <v>-28.573847863897736</v>
      </c>
      <c r="AS36">
        <f t="shared" si="27"/>
        <v>0.41838192161336357</v>
      </c>
      <c r="AT36">
        <f t="shared" si="27"/>
        <v>0.40685730727305691</v>
      </c>
      <c r="AU36">
        <f t="shared" si="25"/>
        <v>-27.748608635011315</v>
      </c>
      <c r="AW36">
        <v>33</v>
      </c>
      <c r="AX36">
        <f>IF(Z36&gt;0, (R36*SUMPRODUCT(K36:$K$98, X36:$X$98)-K36*$AZ$3)/Z36, 0)</f>
        <v>490.91773554379432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</v>
      </c>
      <c r="S37">
        <f t="shared" si="1"/>
        <v>477.43281549668478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227.03606284165591</v>
      </c>
      <c r="AC37">
        <f t="shared" si="22"/>
        <v>204.99396815930641</v>
      </c>
      <c r="AE37">
        <f t="shared" si="2"/>
        <v>0</v>
      </c>
      <c r="AF37">
        <f t="shared" si="26"/>
        <v>0</v>
      </c>
      <c r="AG37">
        <f t="shared" si="26"/>
        <v>-21.468357589333934</v>
      </c>
      <c r="AH37">
        <f t="shared" si="4"/>
        <v>-1424.0422914998883</v>
      </c>
      <c r="AI37">
        <f t="shared" si="23"/>
        <v>-1445.5106490892222</v>
      </c>
      <c r="AJ37">
        <f t="shared" si="6"/>
        <v>22.0420946823495</v>
      </c>
      <c r="AK37">
        <f t="shared" si="19"/>
        <v>15.892524398915915</v>
      </c>
      <c r="AL37">
        <f t="shared" si="24"/>
        <v>-1407.5760300079569</v>
      </c>
      <c r="AN37">
        <f t="shared" si="27"/>
        <v>0</v>
      </c>
      <c r="AO37">
        <f t="shared" si="27"/>
        <v>0</v>
      </c>
      <c r="AP37">
        <f t="shared" si="27"/>
        <v>-0.45539268448760417</v>
      </c>
      <c r="AQ37">
        <f t="shared" si="27"/>
        <v>-30.207175339403012</v>
      </c>
      <c r="AR37">
        <f t="shared" si="27"/>
        <v>-30.662568023890614</v>
      </c>
      <c r="AS37">
        <f t="shared" si="27"/>
        <v>0.46756295293460837</v>
      </c>
      <c r="AT37">
        <f t="shared" si="27"/>
        <v>0.33711658282153706</v>
      </c>
      <c r="AU37">
        <f t="shared" si="25"/>
        <v>-29.857888488134471</v>
      </c>
      <c r="AW37">
        <v>34</v>
      </c>
      <c r="AX37">
        <f>IF(Z37&gt;0, (R37*SUMPRODUCT(K37:$K$98, X37:$X$98)-K37*$AZ$3)/Z37, 0)</f>
        <v>477.43281549668478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</v>
      </c>
      <c r="S38">
        <f t="shared" si="1"/>
        <v>459.24266741469603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204.99396815930641</v>
      </c>
      <c r="AC38">
        <f t="shared" si="22"/>
        <v>180.12821039451245</v>
      </c>
      <c r="AE38">
        <f t="shared" si="2"/>
        <v>0</v>
      </c>
      <c r="AF38">
        <f t="shared" si="26"/>
        <v>0</v>
      </c>
      <c r="AG38">
        <f t="shared" si="26"/>
        <v>-19.611441093718838</v>
      </c>
      <c r="AH38">
        <f t="shared" si="4"/>
        <v>-1642.2329197217548</v>
      </c>
      <c r="AI38">
        <f t="shared" si="23"/>
        <v>-1661.8443608154737</v>
      </c>
      <c r="AJ38">
        <f t="shared" si="6"/>
        <v>24.865757764793955</v>
      </c>
      <c r="AK38">
        <f t="shared" si="19"/>
        <v>14.34957777115145</v>
      </c>
      <c r="AL38">
        <f t="shared" si="24"/>
        <v>-1622.6290252795284</v>
      </c>
      <c r="AN38">
        <f t="shared" si="27"/>
        <v>0</v>
      </c>
      <c r="AO38">
        <f t="shared" si="27"/>
        <v>0</v>
      </c>
      <c r="AP38">
        <f t="shared" si="27"/>
        <v>-0.37143148473514742</v>
      </c>
      <c r="AQ38">
        <f t="shared" si="27"/>
        <v>-31.103120303002683</v>
      </c>
      <c r="AR38">
        <f t="shared" si="27"/>
        <v>-31.47455178773783</v>
      </c>
      <c r="AS38">
        <f t="shared" si="27"/>
        <v>0.470945775045569</v>
      </c>
      <c r="AT38">
        <f t="shared" si="27"/>
        <v>0.2717742643893879</v>
      </c>
      <c r="AU38">
        <f t="shared" si="25"/>
        <v>-30.731831748302877</v>
      </c>
      <c r="AW38">
        <v>35</v>
      </c>
      <c r="AX38">
        <f>IF(Z38&gt;0, (R38*SUMPRODUCT(K38:$K$98, X38:$X$98)-K38*$AZ$3)/Z38, 0)</f>
        <v>459.24266741469603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</v>
      </c>
      <c r="S39">
        <f t="shared" si="1"/>
        <v>437.12070054619852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180.12821039451245</v>
      </c>
      <c r="AC39">
        <f t="shared" si="22"/>
        <v>153.79421292598212</v>
      </c>
      <c r="AE39">
        <f t="shared" si="2"/>
        <v>0</v>
      </c>
      <c r="AF39">
        <f t="shared" si="26"/>
        <v>0</v>
      </c>
      <c r="AG39">
        <f t="shared" si="26"/>
        <v>-17.591732985169834</v>
      </c>
      <c r="AH39">
        <f t="shared" si="4"/>
        <v>-1823.593697611816</v>
      </c>
      <c r="AI39">
        <f t="shared" si="23"/>
        <v>-1841.1854305969857</v>
      </c>
      <c r="AJ39">
        <f t="shared" si="6"/>
        <v>26.333997468530328</v>
      </c>
      <c r="AK39">
        <f t="shared" si="19"/>
        <v>12.608974727615873</v>
      </c>
      <c r="AL39">
        <f t="shared" si="24"/>
        <v>-1802.2424584008395</v>
      </c>
      <c r="AN39">
        <f t="shared" si="27"/>
        <v>0</v>
      </c>
      <c r="AO39">
        <f t="shared" si="27"/>
        <v>0</v>
      </c>
      <c r="AP39">
        <f t="shared" si="27"/>
        <v>-0.29748139430268999</v>
      </c>
      <c r="AQ39">
        <f t="shared" si="27"/>
        <v>-30.837507382842066</v>
      </c>
      <c r="AR39">
        <f t="shared" si="27"/>
        <v>-31.134988777144752</v>
      </c>
      <c r="AS39">
        <f t="shared" si="27"/>
        <v>0.44531566566557229</v>
      </c>
      <c r="AT39">
        <f t="shared" si="27"/>
        <v>0.21322148226446255</v>
      </c>
      <c r="AU39">
        <f t="shared" si="25"/>
        <v>-30.476451629214719</v>
      </c>
      <c r="AW39">
        <v>36</v>
      </c>
      <c r="AX39">
        <f>IF(Z39&gt;0, (R39*SUMPRODUCT(K39:$K$98, X39:$X$98)-K39*$AZ$3)/Z39, 0)</f>
        <v>437.12070054619852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</v>
      </c>
      <c r="S40">
        <f t="shared" si="1"/>
        <v>410.58493133395012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153.79421292598212</v>
      </c>
      <c r="AC40">
        <f t="shared" si="22"/>
        <v>127.2148509310618</v>
      </c>
      <c r="AE40">
        <f t="shared" si="2"/>
        <v>0</v>
      </c>
      <c r="AF40">
        <f t="shared" si="26"/>
        <v>0</v>
      </c>
      <c r="AG40">
        <f t="shared" si="26"/>
        <v>-15.491904502894597</v>
      </c>
      <c r="AH40">
        <f t="shared" si="4"/>
        <v>-1923.9111524235379</v>
      </c>
      <c r="AI40">
        <f t="shared" si="23"/>
        <v>-1939.4030569264326</v>
      </c>
      <c r="AJ40">
        <f t="shared" si="6"/>
        <v>26.579361994920319</v>
      </c>
      <c r="AK40">
        <f t="shared" si="19"/>
        <v>10.76559490481875</v>
      </c>
      <c r="AL40">
        <f t="shared" si="24"/>
        <v>-1902.0581000266934</v>
      </c>
      <c r="AN40">
        <f t="shared" si="27"/>
        <v>0</v>
      </c>
      <c r="AO40">
        <f t="shared" si="27"/>
        <v>0</v>
      </c>
      <c r="AP40">
        <f t="shared" si="27"/>
        <v>-0.23390417430582228</v>
      </c>
      <c r="AQ40">
        <f t="shared" si="27"/>
        <v>-29.048129586734024</v>
      </c>
      <c r="AR40">
        <f t="shared" si="27"/>
        <v>-29.282033761039848</v>
      </c>
      <c r="AS40">
        <f t="shared" si="27"/>
        <v>0.40130790374003183</v>
      </c>
      <c r="AT40">
        <f t="shared" si="27"/>
        <v>0.1625440943463147</v>
      </c>
      <c r="AU40">
        <f t="shared" si="25"/>
        <v>-28.718181762953499</v>
      </c>
      <c r="AW40">
        <v>37</v>
      </c>
      <c r="AX40">
        <f>IF(Z40&gt;0, (R40*SUMPRODUCT(K40:$K$98, X40:$X$98)-K40*$AZ$3)/Z40, 0)</f>
        <v>410.58493133395012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</v>
      </c>
      <c r="S41">
        <f t="shared" si="1"/>
        <v>381.37085795834105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127.2148509310618</v>
      </c>
      <c r="AC41">
        <f t="shared" si="22"/>
        <v>101.96863686925791</v>
      </c>
      <c r="AE41">
        <f t="shared" si="2"/>
        <v>0</v>
      </c>
      <c r="AF41">
        <f t="shared" si="26"/>
        <v>0</v>
      </c>
      <c r="AG41">
        <f t="shared" si="26"/>
        <v>-13.368698045669291</v>
      </c>
      <c r="AH41">
        <f t="shared" si="4"/>
        <v>-1968.2874121963596</v>
      </c>
      <c r="AI41">
        <f t="shared" si="23"/>
        <v>-1981.6561102420289</v>
      </c>
      <c r="AJ41">
        <f t="shared" si="6"/>
        <v>25.246214061803897</v>
      </c>
      <c r="AK41">
        <f t="shared" si="19"/>
        <v>8.9050395651743273</v>
      </c>
      <c r="AL41">
        <f t="shared" si="24"/>
        <v>-1947.5048566150508</v>
      </c>
      <c r="AN41">
        <f t="shared" si="27"/>
        <v>0</v>
      </c>
      <c r="AO41">
        <f t="shared" si="27"/>
        <v>0</v>
      </c>
      <c r="AP41">
        <f t="shared" si="27"/>
        <v>-0.18022052590042556</v>
      </c>
      <c r="AQ41">
        <f t="shared" si="27"/>
        <v>-26.53405674489947</v>
      </c>
      <c r="AR41">
        <f t="shared" si="27"/>
        <v>-26.714277270799897</v>
      </c>
      <c r="AS41">
        <f t="shared" si="27"/>
        <v>0.34033874949303128</v>
      </c>
      <c r="AT41">
        <f t="shared" si="27"/>
        <v>0.12004691168260043</v>
      </c>
      <c r="AU41">
        <f t="shared" si="25"/>
        <v>-26.253891609624269</v>
      </c>
      <c r="AW41">
        <v>38</v>
      </c>
      <c r="AX41">
        <f>IF(Z41&gt;0, (R41*SUMPRODUCT(K41:$K$98, X41:$X$98)-K41*$AZ$3)/Z41, 0)</f>
        <v>381.37085795834105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</v>
      </c>
      <c r="S42">
        <f t="shared" si="1"/>
        <v>349.15041142320473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101.96863686925791</v>
      </c>
      <c r="AC42">
        <f t="shared" si="22"/>
        <v>78.829147557331737</v>
      </c>
      <c r="AE42">
        <f t="shared" si="2"/>
        <v>0</v>
      </c>
      <c r="AF42">
        <f t="shared" si="26"/>
        <v>0</v>
      </c>
      <c r="AG42">
        <f t="shared" si="26"/>
        <v>-11.288708960131087</v>
      </c>
      <c r="AH42">
        <f t="shared" si="4"/>
        <v>-1946.3021050815109</v>
      </c>
      <c r="AI42">
        <f t="shared" si="23"/>
        <v>-1957.590814041642</v>
      </c>
      <c r="AJ42">
        <f t="shared" si="6"/>
        <v>23.13948931192617</v>
      </c>
      <c r="AK42">
        <f t="shared" si="19"/>
        <v>7.1378045808480541</v>
      </c>
      <c r="AL42">
        <f t="shared" si="24"/>
        <v>-1927.3135201488678</v>
      </c>
      <c r="AN42">
        <f t="shared" si="27"/>
        <v>0</v>
      </c>
      <c r="AO42">
        <f t="shared" si="27"/>
        <v>0</v>
      </c>
      <c r="AP42">
        <f t="shared" si="27"/>
        <v>-0.13587557416517251</v>
      </c>
      <c r="AQ42">
        <f t="shared" si="27"/>
        <v>-23.426497836096512</v>
      </c>
      <c r="AR42">
        <f t="shared" si="27"/>
        <v>-23.562373410261685</v>
      </c>
      <c r="AS42">
        <f t="shared" si="27"/>
        <v>0.27851647227783</v>
      </c>
      <c r="AT42">
        <f t="shared" si="27"/>
        <v>8.5913570730435915E-2</v>
      </c>
      <c r="AU42">
        <f t="shared" si="25"/>
        <v>-23.197943367253419</v>
      </c>
      <c r="AW42">
        <v>39</v>
      </c>
      <c r="AX42">
        <f>IF(Z42&gt;0, (R42*SUMPRODUCT(K42:$K$98, X42:$X$98)-K42*$AZ$3)/Z42, 0)</f>
        <v>349.15041142320473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</v>
      </c>
      <c r="S43">
        <f t="shared" si="1"/>
        <v>313.61359960777139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78.829147557331737</v>
      </c>
      <c r="AC43">
        <f t="shared" si="22"/>
        <v>58.433513500675694</v>
      </c>
      <c r="AE43">
        <f t="shared" si="2"/>
        <v>0</v>
      </c>
      <c r="AF43">
        <f t="shared" si="26"/>
        <v>0</v>
      </c>
      <c r="AG43">
        <f t="shared" si="26"/>
        <v>-9.3161638356495082</v>
      </c>
      <c r="AH43">
        <f t="shared" si="4"/>
        <v>-1859.6580348802672</v>
      </c>
      <c r="AI43">
        <f t="shared" si="23"/>
        <v>-1868.9741987159168</v>
      </c>
      <c r="AJ43">
        <f t="shared" si="6"/>
        <v>20.395634056656043</v>
      </c>
      <c r="AK43">
        <f t="shared" si="19"/>
        <v>5.5180403290132221</v>
      </c>
      <c r="AL43">
        <f t="shared" si="24"/>
        <v>-1843.0605243302475</v>
      </c>
      <c r="AN43">
        <f t="shared" si="27"/>
        <v>0</v>
      </c>
      <c r="AO43">
        <f t="shared" si="27"/>
        <v>0</v>
      </c>
      <c r="AP43">
        <f t="shared" si="27"/>
        <v>-0.10011893257491698</v>
      </c>
      <c r="AQ43">
        <f t="shared" si="27"/>
        <v>-19.985369588940834</v>
      </c>
      <c r="AR43">
        <f t="shared" si="27"/>
        <v>-20.085488521515753</v>
      </c>
      <c r="AS43">
        <f t="shared" si="27"/>
        <v>0.21918776300681736</v>
      </c>
      <c r="AT43">
        <f t="shared" si="27"/>
        <v>5.9301265777667686E-2</v>
      </c>
      <c r="AU43">
        <f t="shared" si="25"/>
        <v>-19.806999492731268</v>
      </c>
      <c r="AW43">
        <v>40</v>
      </c>
      <c r="AX43">
        <f>IF(Z43&gt;0, (R43*SUMPRODUCT(K43:$K$98, X43:$X$98)-K43*$AZ$3)/Z43, 0)</f>
        <v>313.61359960777139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</v>
      </c>
      <c r="S44">
        <f t="shared" si="1"/>
        <v>274.47624465636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58.433513500675694</v>
      </c>
      <c r="AC44">
        <f t="shared" si="22"/>
        <v>41.15427228623529</v>
      </c>
      <c r="AE44">
        <f t="shared" si="2"/>
        <v>0</v>
      </c>
      <c r="AF44">
        <f t="shared" si="26"/>
        <v>0</v>
      </c>
      <c r="AG44">
        <f t="shared" si="26"/>
        <v>-7.496873242666191</v>
      </c>
      <c r="AH44">
        <f t="shared" si="4"/>
        <v>-1726.1289546268217</v>
      </c>
      <c r="AI44">
        <f t="shared" si="23"/>
        <v>-1733.6258278694879</v>
      </c>
      <c r="AJ44">
        <f t="shared" si="6"/>
        <v>17.279241214440404</v>
      </c>
      <c r="AK44">
        <f t="shared" si="19"/>
        <v>4.0903459450472992</v>
      </c>
      <c r="AL44">
        <f t="shared" si="24"/>
        <v>-1712.2562407100002</v>
      </c>
      <c r="AN44">
        <f t="shared" si="27"/>
        <v>0</v>
      </c>
      <c r="AO44">
        <f t="shared" si="27"/>
        <v>0</v>
      </c>
      <c r="AP44">
        <f t="shared" si="27"/>
        <v>-7.1935164051051936E-2</v>
      </c>
      <c r="AQ44">
        <f t="shared" si="27"/>
        <v>-16.56282099284789</v>
      </c>
      <c r="AR44">
        <f t="shared" si="27"/>
        <v>-16.634756156898941</v>
      </c>
      <c r="AS44">
        <f t="shared" si="27"/>
        <v>0.16580046256676639</v>
      </c>
      <c r="AT44">
        <f t="shared" si="27"/>
        <v>3.9248323542134353E-2</v>
      </c>
      <c r="AU44">
        <f t="shared" si="25"/>
        <v>-16.429707370790041</v>
      </c>
      <c r="AW44">
        <v>41</v>
      </c>
      <c r="AX44">
        <f>IF(Z44&gt;0, (R44*SUMPRODUCT(K44:$K$98, X44:$X$98)-K44*$AZ$3)/Z44, 0)</f>
        <v>274.47624465636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</v>
      </c>
      <c r="S45">
        <f t="shared" si="1"/>
        <v>229.87398456503976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41.15427228623529</v>
      </c>
      <c r="AC45">
        <f t="shared" si="22"/>
        <v>27.007637342048472</v>
      </c>
      <c r="AE45">
        <f t="shared" si="2"/>
        <v>0</v>
      </c>
      <c r="AF45">
        <f t="shared" si="26"/>
        <v>0</v>
      </c>
      <c r="AG45">
        <f t="shared" si="26"/>
        <v>-5.8744440770780271</v>
      </c>
      <c r="AH45">
        <f t="shared" si="4"/>
        <v>-1547.4604331615026</v>
      </c>
      <c r="AI45">
        <f t="shared" si="23"/>
        <v>-1553.3348772385807</v>
      </c>
      <c r="AJ45">
        <f t="shared" si="6"/>
        <v>14.146634944186818</v>
      </c>
      <c r="AK45">
        <f t="shared" si="19"/>
        <v>2.8807990600364706</v>
      </c>
      <c r="AL45">
        <f t="shared" si="24"/>
        <v>-1536.3074432343574</v>
      </c>
      <c r="AN45">
        <f t="shared" si="27"/>
        <v>0</v>
      </c>
      <c r="AO45">
        <f t="shared" si="27"/>
        <v>0</v>
      </c>
      <c r="AP45">
        <f t="shared" si="27"/>
        <v>-5.0328017322651075E-2</v>
      </c>
      <c r="AQ45">
        <f t="shared" si="27"/>
        <v>-13.257529472475188</v>
      </c>
      <c r="AR45">
        <f t="shared" si="27"/>
        <v>-13.307857489797838</v>
      </c>
      <c r="AS45">
        <f t="shared" si="27"/>
        <v>0.12119820687481855</v>
      </c>
      <c r="AT45">
        <f t="shared" si="27"/>
        <v>2.4680617109339907E-2</v>
      </c>
      <c r="AU45">
        <f t="shared" si="25"/>
        <v>-13.161978665813679</v>
      </c>
      <c r="AW45">
        <v>42</v>
      </c>
      <c r="AX45">
        <f>IF(Z45&gt;0, (R45*SUMPRODUCT(K45:$K$98, X45:$X$98)-K45*$AZ$3)/Z45, 0)</f>
        <v>229.87398456503976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</v>
      </c>
      <c r="S46">
        <f t="shared" si="1"/>
        <v>177.86941321882625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27.007637342048472</v>
      </c>
      <c r="AC46">
        <f t="shared" si="22"/>
        <v>15.907416841592116</v>
      </c>
      <c r="AE46">
        <f t="shared" si="2"/>
        <v>0</v>
      </c>
      <c r="AF46">
        <f t="shared" si="26"/>
        <v>0</v>
      </c>
      <c r="AG46">
        <f t="shared" si="26"/>
        <v>-4.4716560744544092</v>
      </c>
      <c r="AH46">
        <f t="shared" si="4"/>
        <v>-1344.0435618528368</v>
      </c>
      <c r="AI46">
        <f t="shared" si="23"/>
        <v>-1348.5152179272911</v>
      </c>
      <c r="AJ46">
        <f t="shared" si="6"/>
        <v>11.100220500456356</v>
      </c>
      <c r="AK46">
        <f t="shared" si="19"/>
        <v>1.8905346139433932</v>
      </c>
      <c r="AL46">
        <f t="shared" si="24"/>
        <v>-1335.5244628128914</v>
      </c>
      <c r="AN46">
        <f t="shared" si="27"/>
        <v>0</v>
      </c>
      <c r="AO46">
        <f t="shared" si="27"/>
        <v>0</v>
      </c>
      <c r="AP46">
        <f t="shared" si="27"/>
        <v>-3.4205301177564484E-2</v>
      </c>
      <c r="AQ46">
        <f t="shared" si="27"/>
        <v>-10.281071277278869</v>
      </c>
      <c r="AR46">
        <f t="shared" si="27"/>
        <v>-10.315276578456432</v>
      </c>
      <c r="AS46">
        <f t="shared" si="27"/>
        <v>8.4909567961755888E-2</v>
      </c>
      <c r="AT46">
        <f t="shared" si="27"/>
        <v>1.4461377346520185E-2</v>
      </c>
      <c r="AU46">
        <f t="shared" si="25"/>
        <v>-10.215905633148157</v>
      </c>
      <c r="AW46">
        <v>43</v>
      </c>
      <c r="AX46">
        <f>IF(Z46&gt;0, (R46*SUMPRODUCT(K46:$K$98, X46:$X$98)-K46*$AZ$3)/Z46, 0)</f>
        <v>177.86941321882625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</v>
      </c>
      <c r="S47">
        <f t="shared" si="1"/>
        <v>114.50487701922597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15.907416841592116</v>
      </c>
      <c r="AC47">
        <f t="shared" si="22"/>
        <v>7.5525142893300661</v>
      </c>
      <c r="AE47">
        <f t="shared" si="2"/>
        <v>0</v>
      </c>
      <c r="AF47">
        <f t="shared" si="26"/>
        <v>0</v>
      </c>
      <c r="AG47">
        <f t="shared" si="26"/>
        <v>-3.2979007034180561</v>
      </c>
      <c r="AH47">
        <f t="shared" si="4"/>
        <v>-1129.0388102918096</v>
      </c>
      <c r="AI47">
        <f t="shared" si="23"/>
        <v>-1132.3367109952276</v>
      </c>
      <c r="AJ47">
        <f t="shared" si="6"/>
        <v>8.3549025522620504</v>
      </c>
      <c r="AK47">
        <f t="shared" si="19"/>
        <v>1.1135191789114482</v>
      </c>
      <c r="AL47">
        <f t="shared" si="24"/>
        <v>-1122.8682892640541</v>
      </c>
      <c r="AN47">
        <f t="shared" si="27"/>
        <v>0</v>
      </c>
      <c r="AO47">
        <f t="shared" si="27"/>
        <v>0</v>
      </c>
      <c r="AP47">
        <f t="shared" si="27"/>
        <v>-2.2523951205075287E-2</v>
      </c>
      <c r="AQ47">
        <f t="shared" si="27"/>
        <v>-7.711091800093322</v>
      </c>
      <c r="AR47">
        <f t="shared" si="27"/>
        <v>-7.7336157512983972</v>
      </c>
      <c r="AS47">
        <f t="shared" si="27"/>
        <v>5.7062184199562965E-2</v>
      </c>
      <c r="AT47">
        <f t="shared" si="27"/>
        <v>7.6050960617832768E-3</v>
      </c>
      <c r="AU47">
        <f t="shared" si="25"/>
        <v>-7.6689484710370506</v>
      </c>
      <c r="AW47">
        <v>44</v>
      </c>
      <c r="AX47">
        <f>IF(Z47&gt;0, (R47*SUMPRODUCT(K47:$K$98, X47:$X$98)-K47*$AZ$3)/Z47, 0)</f>
        <v>114.50487701922597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</v>
      </c>
      <c r="S48">
        <f t="shared" si="1"/>
        <v>33.179761293668527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7.5525142893300661</v>
      </c>
      <c r="AC48">
        <f t="shared" si="22"/>
        <v>1.5612159937160401</v>
      </c>
      <c r="AE48">
        <f t="shared" si="2"/>
        <v>0</v>
      </c>
      <c r="AF48">
        <f t="shared" si="26"/>
        <v>0</v>
      </c>
      <c r="AG48">
        <f t="shared" si="26"/>
        <v>-2.3526630886490985</v>
      </c>
      <c r="AH48">
        <f t="shared" si="4"/>
        <v>-912.25860773477689</v>
      </c>
      <c r="AI48">
        <f t="shared" si="23"/>
        <v>-914.61127082342603</v>
      </c>
      <c r="AJ48">
        <f t="shared" si="6"/>
        <v>5.9912982956140262</v>
      </c>
      <c r="AK48">
        <f t="shared" si="19"/>
        <v>0.52867600025310468</v>
      </c>
      <c r="AL48">
        <f t="shared" si="24"/>
        <v>-908.09129652755894</v>
      </c>
      <c r="AN48">
        <f t="shared" si="27"/>
        <v>0</v>
      </c>
      <c r="AO48">
        <f t="shared" si="27"/>
        <v>0</v>
      </c>
      <c r="AP48">
        <f t="shared" si="27"/>
        <v>-1.4346591041719373E-2</v>
      </c>
      <c r="AQ48">
        <f t="shared" si="27"/>
        <v>-5.5629729699096719</v>
      </c>
      <c r="AR48">
        <f t="shared" si="27"/>
        <v>-5.5773195609513913</v>
      </c>
      <c r="AS48">
        <f t="shared" si="27"/>
        <v>3.6535068225803644E-2</v>
      </c>
      <c r="AT48">
        <f t="shared" si="27"/>
        <v>3.2238778284052402E-3</v>
      </c>
      <c r="AU48">
        <f t="shared" si="25"/>
        <v>-5.537560614897183</v>
      </c>
      <c r="AW48">
        <v>45</v>
      </c>
      <c r="AX48">
        <f>IF(Z48&gt;0, (R48*SUMPRODUCT(K48:$K$98, X48:$X$98)-K48*$AZ$3)/Z48, 0)</f>
        <v>33.179761293668527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</v>
      </c>
      <c r="S49">
        <f t="shared" si="1"/>
        <v>-76.164194521164973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1.5612159937160401</v>
      </c>
      <c r="AC49">
        <f t="shared" si="22"/>
        <v>-2.4662270614799731</v>
      </c>
      <c r="AE49">
        <f t="shared" si="2"/>
        <v>0</v>
      </c>
      <c r="AF49">
        <f t="shared" si="26"/>
        <v>0</v>
      </c>
      <c r="AG49">
        <f t="shared" si="26"/>
        <v>-1.6190199850368292</v>
      </c>
      <c r="AH49">
        <f t="shared" si="4"/>
        <v>-710.11647272577807</v>
      </c>
      <c r="AI49">
        <f t="shared" si="23"/>
        <v>-711.73549271081492</v>
      </c>
      <c r="AJ49">
        <f t="shared" si="6"/>
        <v>4.027443055196013</v>
      </c>
      <c r="AK49">
        <f t="shared" si="19"/>
        <v>0.10928511956012282</v>
      </c>
      <c r="AL49">
        <f t="shared" si="24"/>
        <v>-707.59876453605875</v>
      </c>
      <c r="AN49">
        <f t="shared" si="27"/>
        <v>0</v>
      </c>
      <c r="AO49">
        <f t="shared" si="27"/>
        <v>0</v>
      </c>
      <c r="AP49">
        <f t="shared" si="27"/>
        <v>-8.8150172570696152E-3</v>
      </c>
      <c r="AQ49">
        <f t="shared" si="27"/>
        <v>-3.8663444673073282</v>
      </c>
      <c r="AR49">
        <f t="shared" si="27"/>
        <v>-3.875159484564398</v>
      </c>
      <c r="AS49">
        <f t="shared" si="27"/>
        <v>2.1928067819749882E-2</v>
      </c>
      <c r="AT49">
        <f t="shared" si="27"/>
        <v>5.9502058267766516E-4</v>
      </c>
      <c r="AU49">
        <f t="shared" si="25"/>
        <v>-3.8526363961619703</v>
      </c>
      <c r="AW49">
        <v>46</v>
      </c>
      <c r="AX49">
        <f>IF(Z49&gt;0, (R49*SUMPRODUCT(K49:$K$98, X49:$X$98)-K49*$AZ$3)/Z49, 0)</f>
        <v>-76.164194521164973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</v>
      </c>
      <c r="S50">
        <f t="shared" si="1"/>
        <v>-231.18973867923825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-2.4662270614799731</v>
      </c>
      <c r="AC50">
        <f t="shared" si="22"/>
        <v>-4.9615626763643936</v>
      </c>
      <c r="AE50">
        <f t="shared" si="2"/>
        <v>0</v>
      </c>
      <c r="AF50">
        <f t="shared" si="26"/>
        <v>0</v>
      </c>
      <c r="AG50">
        <f t="shared" si="26"/>
        <v>-1.0730499339437078</v>
      </c>
      <c r="AH50">
        <f t="shared" si="4"/>
        <v>-529.77985124275301</v>
      </c>
      <c r="AI50">
        <f t="shared" si="23"/>
        <v>-530.85290117669672</v>
      </c>
      <c r="AJ50">
        <f t="shared" si="6"/>
        <v>2.4953356148844206</v>
      </c>
      <c r="AK50">
        <f t="shared" si="19"/>
        <v>-0.17263589430359813</v>
      </c>
      <c r="AL50">
        <f t="shared" si="24"/>
        <v>-528.53020145611595</v>
      </c>
      <c r="AN50">
        <f t="shared" si="27"/>
        <v>0</v>
      </c>
      <c r="AO50">
        <f t="shared" si="27"/>
        <v>0</v>
      </c>
      <c r="AP50">
        <f t="shared" si="27"/>
        <v>-5.2164237872469278E-3</v>
      </c>
      <c r="AQ50">
        <f t="shared" si="27"/>
        <v>-2.5754218239128206</v>
      </c>
      <c r="AR50">
        <f t="shared" si="27"/>
        <v>-2.5806382477000676</v>
      </c>
      <c r="AS50">
        <f t="shared" si="27"/>
        <v>1.2130589310795659E-2</v>
      </c>
      <c r="AT50">
        <f t="shared" si="27"/>
        <v>-8.3923586134359521E-4</v>
      </c>
      <c r="AU50">
        <f t="shared" si="25"/>
        <v>-2.5693468942506157</v>
      </c>
      <c r="AW50">
        <v>47</v>
      </c>
      <c r="AX50">
        <f>IF(Z50&gt;0, (R50*SUMPRODUCT(K50:$K$98, X50:$X$98)-K50*$AZ$3)/Z50, 0)</f>
        <v>-231.18973867923825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</v>
      </c>
      <c r="S51">
        <f t="shared" si="1"/>
        <v>-461.19912384438908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-4.9615626763643936</v>
      </c>
      <c r="AC51">
        <f t="shared" si="22"/>
        <v>-6.3128694534710457</v>
      </c>
      <c r="AE51">
        <f t="shared" si="2"/>
        <v>0</v>
      </c>
      <c r="AF51">
        <f t="shared" si="26"/>
        <v>0</v>
      </c>
      <c r="AG51">
        <f t="shared" si="26"/>
        <v>-0.68439738142271922</v>
      </c>
      <c r="AH51">
        <f t="shared" si="4"/>
        <v>-377.92205318155152</v>
      </c>
      <c r="AI51">
        <f t="shared" si="23"/>
        <v>-378.60645056297426</v>
      </c>
      <c r="AJ51">
        <f t="shared" si="6"/>
        <v>1.351306777106652</v>
      </c>
      <c r="AK51">
        <f t="shared" si="19"/>
        <v>-0.34730938734550759</v>
      </c>
      <c r="AL51">
        <f t="shared" si="24"/>
        <v>-377.60245317321312</v>
      </c>
      <c r="AN51">
        <f t="shared" si="27"/>
        <v>0</v>
      </c>
      <c r="AO51">
        <f t="shared" si="27"/>
        <v>0</v>
      </c>
      <c r="AP51">
        <f t="shared" si="27"/>
        <v>-2.9705936683789803E-3</v>
      </c>
      <c r="AQ51">
        <f t="shared" si="27"/>
        <v>-1.6403523578482144</v>
      </c>
      <c r="AR51">
        <f t="shared" si="27"/>
        <v>-1.6433229515165935</v>
      </c>
      <c r="AS51">
        <f t="shared" si="27"/>
        <v>5.8652815821211611E-3</v>
      </c>
      <c r="AT51">
        <f t="shared" si="27"/>
        <v>-1.5074795652672245E-3</v>
      </c>
      <c r="AU51">
        <f t="shared" si="25"/>
        <v>-1.6389651494997397</v>
      </c>
      <c r="AW51">
        <v>48</v>
      </c>
      <c r="AX51">
        <f>IF(Z51&gt;0, (R51*SUMPRODUCT(K51:$K$98, X51:$X$98)-K51*$AZ$3)/Z51, 0)</f>
        <v>-461.19912384438908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</v>
      </c>
      <c r="S52">
        <f t="shared" si="1"/>
        <v>-818.62107840141925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-6.3128694534710457</v>
      </c>
      <c r="AC52">
        <f t="shared" si="22"/>
        <v>-6.8602619480994669</v>
      </c>
      <c r="AE52">
        <f t="shared" si="2"/>
        <v>0</v>
      </c>
      <c r="AF52">
        <f t="shared" si="26"/>
        <v>0</v>
      </c>
      <c r="AG52">
        <f t="shared" si="26"/>
        <v>-0.41901327299658575</v>
      </c>
      <c r="AH52">
        <f t="shared" si="4"/>
        <v>-258.54013461190624</v>
      </c>
      <c r="AI52">
        <f t="shared" si="23"/>
        <v>-258.95914788490285</v>
      </c>
      <c r="AJ52">
        <f t="shared" si="6"/>
        <v>0.54739249462842121</v>
      </c>
      <c r="AK52">
        <f t="shared" si="19"/>
        <v>-0.44190086174297322</v>
      </c>
      <c r="AL52">
        <f t="shared" si="24"/>
        <v>-258.8536562520174</v>
      </c>
      <c r="AN52">
        <f t="shared" si="27"/>
        <v>0</v>
      </c>
      <c r="AO52">
        <f t="shared" si="27"/>
        <v>0</v>
      </c>
      <c r="AP52">
        <f t="shared" si="27"/>
        <v>-1.6238453626674222E-3</v>
      </c>
      <c r="AQ52">
        <f t="shared" si="27"/>
        <v>-1.001947254917569</v>
      </c>
      <c r="AR52">
        <f t="shared" si="27"/>
        <v>-1.0035711002802365</v>
      </c>
      <c r="AS52">
        <f t="shared" si="27"/>
        <v>2.1213666039847775E-3</v>
      </c>
      <c r="AT52">
        <f t="shared" si="27"/>
        <v>-1.7125439964425942E-3</v>
      </c>
      <c r="AU52">
        <f t="shared" si="25"/>
        <v>-1.0031622776726943</v>
      </c>
      <c r="AW52">
        <v>49</v>
      </c>
      <c r="AX52">
        <f>IF(Z52&gt;0, (R52*SUMPRODUCT(K52:$K$98, X52:$X$98)-K52*$AZ$3)/Z52, 0)</f>
        <v>-818.62107840141925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</v>
      </c>
      <c r="S53">
        <f t="shared" si="1"/>
        <v>-1401.7501244617772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-6.8602619480994669</v>
      </c>
      <c r="AC53">
        <f t="shared" si="22"/>
        <v>-6.8863521822850791</v>
      </c>
      <c r="AE53">
        <f t="shared" si="2"/>
        <v>0</v>
      </c>
      <c r="AF53">
        <f t="shared" si="26"/>
        <v>0</v>
      </c>
      <c r="AG53">
        <f t="shared" si="26"/>
        <v>-0.24563408492398728</v>
      </c>
      <c r="AH53">
        <f t="shared" si="4"/>
        <v>-169.1890553426326</v>
      </c>
      <c r="AI53">
        <f t="shared" si="23"/>
        <v>-169.43468942755658</v>
      </c>
      <c r="AJ53">
        <f t="shared" si="6"/>
        <v>2.6090234185612182E-2</v>
      </c>
      <c r="AK53">
        <f t="shared" si="19"/>
        <v>-0.48021833636696271</v>
      </c>
      <c r="AL53">
        <f t="shared" si="24"/>
        <v>-169.88881752973793</v>
      </c>
      <c r="AN53">
        <f t="shared" si="27"/>
        <v>0</v>
      </c>
      <c r="AO53">
        <f t="shared" si="27"/>
        <v>0</v>
      </c>
      <c r="AP53">
        <f t="shared" si="27"/>
        <v>-8.4993849032243159E-4</v>
      </c>
      <c r="AQ53">
        <f t="shared" si="27"/>
        <v>-0.58542482132109319</v>
      </c>
      <c r="AR53">
        <f t="shared" si="27"/>
        <v>-0.58627475981141564</v>
      </c>
      <c r="AS53">
        <f t="shared" si="27"/>
        <v>9.0276942887385154E-5</v>
      </c>
      <c r="AT53">
        <f t="shared" si="27"/>
        <v>-1.6616425524299363E-3</v>
      </c>
      <c r="AU53">
        <f t="shared" si="25"/>
        <v>-0.58784612542095815</v>
      </c>
      <c r="AW53">
        <v>50</v>
      </c>
      <c r="AX53">
        <f>IF(Z53&gt;0, (R53*SUMPRODUCT(K53:$K$98, X53:$X$98)-K53*$AZ$3)/Z53, 0)</f>
        <v>-1401.7501244617772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</v>
      </c>
      <c r="S54">
        <f t="shared" si="1"/>
        <v>-2399.536389220425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-6.8863521822850791</v>
      </c>
      <c r="AC54">
        <f t="shared" si="22"/>
        <v>-6.6004760922383525</v>
      </c>
      <c r="AE54">
        <f t="shared" si="2"/>
        <v>0</v>
      </c>
      <c r="AF54">
        <f t="shared" si="26"/>
        <v>0</v>
      </c>
      <c r="AG54">
        <f t="shared" si="26"/>
        <v>-0.13753648667071794</v>
      </c>
      <c r="AH54">
        <f t="shared" si="4"/>
        <v>-105.64125740402947</v>
      </c>
      <c r="AI54">
        <f t="shared" si="23"/>
        <v>-105.77879389070019</v>
      </c>
      <c r="AJ54">
        <f t="shared" si="6"/>
        <v>-0.28587609004672654</v>
      </c>
      <c r="AK54">
        <f t="shared" si="19"/>
        <v>-0.48204465275995556</v>
      </c>
      <c r="AL54">
        <f t="shared" si="24"/>
        <v>-106.54671463350687</v>
      </c>
      <c r="AN54">
        <f t="shared" si="27"/>
        <v>0</v>
      </c>
      <c r="AO54">
        <f t="shared" si="27"/>
        <v>0</v>
      </c>
      <c r="AP54">
        <f t="shared" si="27"/>
        <v>-4.2491177869503888E-4</v>
      </c>
      <c r="AQ54">
        <f t="shared" si="27"/>
        <v>-0.32637313685782471</v>
      </c>
      <c r="AR54">
        <f t="shared" si="27"/>
        <v>-0.32679804863651973</v>
      </c>
      <c r="AS54">
        <f t="shared" si="27"/>
        <v>-8.8319922115619642E-4</v>
      </c>
      <c r="AT54">
        <f t="shared" si="27"/>
        <v>-1.4892517307429044E-3</v>
      </c>
      <c r="AU54">
        <f t="shared" si="25"/>
        <v>-0.32917049958841882</v>
      </c>
      <c r="AW54">
        <v>51</v>
      </c>
      <c r="AX54">
        <f>IF(Z54&gt;0, (R54*SUMPRODUCT(K54:$K$98, X54:$X$98)-K54*$AZ$3)/Z54, 0)</f>
        <v>-2399.536389220425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</v>
      </c>
      <c r="S55">
        <f t="shared" si="1"/>
        <v>-4189.8953620272714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-6.6004760922383525</v>
      </c>
      <c r="AC55">
        <f t="shared" si="22"/>
        <v>-6.148901986803482</v>
      </c>
      <c r="AE55">
        <f t="shared" si="2"/>
        <v>0</v>
      </c>
      <c r="AF55">
        <f t="shared" si="26"/>
        <v>0</v>
      </c>
      <c r="AG55">
        <f t="shared" si="26"/>
        <v>-7.3377751178830747E-2</v>
      </c>
      <c r="AH55">
        <f t="shared" si="4"/>
        <v>-62.783370625180005</v>
      </c>
      <c r="AI55">
        <f t="shared" si="23"/>
        <v>-62.856748376358837</v>
      </c>
      <c r="AJ55">
        <f t="shared" si="6"/>
        <v>-0.45157410543487053</v>
      </c>
      <c r="AK55">
        <f t="shared" si="19"/>
        <v>-0.46203332645668471</v>
      </c>
      <c r="AL55">
        <f t="shared" si="24"/>
        <v>-63.770355808250393</v>
      </c>
      <c r="AN55">
        <f t="shared" si="27"/>
        <v>0</v>
      </c>
      <c r="AO55">
        <f t="shared" si="27"/>
        <v>0</v>
      </c>
      <c r="AP55">
        <f t="shared" si="27"/>
        <v>-2.024077880608285E-4</v>
      </c>
      <c r="AQ55">
        <f t="shared" si="27"/>
        <v>-0.17318387346425046</v>
      </c>
      <c r="AR55">
        <f t="shared" si="27"/>
        <v>-0.17338628125231129</v>
      </c>
      <c r="AS55">
        <f t="shared" si="27"/>
        <v>-1.2456380082276047E-3</v>
      </c>
      <c r="AT55">
        <f t="shared" si="27"/>
        <v>-1.2744890939839024E-3</v>
      </c>
      <c r="AU55">
        <f t="shared" si="25"/>
        <v>-0.17590640835452281</v>
      </c>
      <c r="AW55">
        <v>52</v>
      </c>
      <c r="AX55">
        <f>IF(Z55&gt;0, (R55*SUMPRODUCT(K55:$K$98, X55:$X$98)-K55*$AZ$3)/Z55, 0)</f>
        <v>-4189.8953620272714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</v>
      </c>
      <c r="S56">
        <f t="shared" si="1"/>
        <v>-7563.8397461112645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-6.148901986803482</v>
      </c>
      <c r="AC56">
        <f t="shared" si="22"/>
        <v>-5.627490108220683</v>
      </c>
      <c r="AE56">
        <f t="shared" si="2"/>
        <v>0</v>
      </c>
      <c r="AF56">
        <f t="shared" si="26"/>
        <v>0</v>
      </c>
      <c r="AG56">
        <f t="shared" si="26"/>
        <v>-3.719995595566325E-2</v>
      </c>
      <c r="AH56">
        <f t="shared" si="4"/>
        <v>-35.444017711379189</v>
      </c>
      <c r="AI56">
        <f t="shared" si="23"/>
        <v>-35.481217667334853</v>
      </c>
      <c r="AJ56">
        <f t="shared" si="6"/>
        <v>-0.52141187858279903</v>
      </c>
      <c r="AK56">
        <f t="shared" si="19"/>
        <v>-0.4304231390762438</v>
      </c>
      <c r="AL56">
        <f t="shared" si="24"/>
        <v>-36.433052684993896</v>
      </c>
      <c r="AN56">
        <f t="shared" si="27"/>
        <v>0</v>
      </c>
      <c r="AO56">
        <f t="shared" si="27"/>
        <v>0</v>
      </c>
      <c r="AP56">
        <f t="shared" si="27"/>
        <v>-9.1619353764569117E-5</v>
      </c>
      <c r="AQ56">
        <f t="shared" si="27"/>
        <v>-8.7294673182056068E-2</v>
      </c>
      <c r="AR56">
        <f t="shared" si="27"/>
        <v>-8.7386292535820642E-2</v>
      </c>
      <c r="AS56">
        <f t="shared" si="27"/>
        <v>-1.2841794602623286E-3</v>
      </c>
      <c r="AT56">
        <f t="shared" si="27"/>
        <v>-1.0600843155428303E-3</v>
      </c>
      <c r="AU56">
        <f t="shared" si="25"/>
        <v>-8.9730556311625798E-2</v>
      </c>
      <c r="AW56">
        <v>53</v>
      </c>
      <c r="AX56">
        <f>IF(Z56&gt;0, (R56*SUMPRODUCT(K56:$K$98, X56:$X$98)-K56*$AZ$3)/Z56, 0)</f>
        <v>-7563.8397461112645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</v>
      </c>
      <c r="S57">
        <f t="shared" si="1"/>
        <v>-14259.107166749976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-5.627490108220683</v>
      </c>
      <c r="AC57">
        <f t="shared" si="22"/>
        <v>-5.0946100027893015</v>
      </c>
      <c r="AE57">
        <f t="shared" si="2"/>
        <v>0</v>
      </c>
      <c r="AF57">
        <f t="shared" si="26"/>
        <v>0</v>
      </c>
      <c r="AG57">
        <f t="shared" si="26"/>
        <v>-1.7864407438739016E-2</v>
      </c>
      <c r="AH57">
        <f t="shared" si="4"/>
        <v>-18.963548957367603</v>
      </c>
      <c r="AI57">
        <f t="shared" si="23"/>
        <v>-18.981413364806343</v>
      </c>
      <c r="AJ57">
        <f t="shared" si="6"/>
        <v>-0.53288010543138142</v>
      </c>
      <c r="AK57">
        <f t="shared" si="19"/>
        <v>-0.39392430757544783</v>
      </c>
      <c r="AL57">
        <f t="shared" si="24"/>
        <v>-19.908217777813171</v>
      </c>
      <c r="AN57">
        <f t="shared" si="27"/>
        <v>0</v>
      </c>
      <c r="AO57">
        <f t="shared" si="27"/>
        <v>0</v>
      </c>
      <c r="AP57">
        <f t="shared" si="27"/>
        <v>-3.9283971841136059E-5</v>
      </c>
      <c r="AQ57">
        <f t="shared" si="27"/>
        <v>-4.1700992647188427E-2</v>
      </c>
      <c r="AR57">
        <f t="shared" si="27"/>
        <v>-4.174027661902957E-2</v>
      </c>
      <c r="AS57">
        <f t="shared" si="27"/>
        <v>-1.171807524445134E-3</v>
      </c>
      <c r="AT57">
        <f t="shared" si="27"/>
        <v>-8.6624263689684573E-4</v>
      </c>
      <c r="AU57">
        <f t="shared" si="25"/>
        <v>-4.3778326780371545E-2</v>
      </c>
      <c r="AW57">
        <v>54</v>
      </c>
      <c r="AX57">
        <f>IF(Z57&gt;0, (R57*SUMPRODUCT(K57:$K$98, X57:$X$98)-K57*$AZ$3)/Z57, 0)</f>
        <v>-14259.107166749976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</v>
      </c>
      <c r="S58">
        <f t="shared" si="1"/>
        <v>-28285.343024277474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-5.0946100027893015</v>
      </c>
      <c r="AC58">
        <f t="shared" si="22"/>
        <v>-4.5825835145316356</v>
      </c>
      <c r="AE58">
        <f t="shared" si="2"/>
        <v>0</v>
      </c>
      <c r="AF58">
        <f t="shared" si="26"/>
        <v>0</v>
      </c>
      <c r="AG58">
        <f t="shared" si="26"/>
        <v>-8.1006327386561622E-3</v>
      </c>
      <c r="AH58">
        <f t="shared" si="4"/>
        <v>-9.5851306256954629</v>
      </c>
      <c r="AI58">
        <f t="shared" si="23"/>
        <v>-9.5932312584341197</v>
      </c>
      <c r="AJ58">
        <f t="shared" si="6"/>
        <v>-0.51202648825766595</v>
      </c>
      <c r="AK58">
        <f t="shared" si="19"/>
        <v>-0.35662270019525116</v>
      </c>
      <c r="AL58">
        <f t="shared" si="24"/>
        <v>-10.461880446887037</v>
      </c>
      <c r="AN58">
        <f t="shared" si="27"/>
        <v>0</v>
      </c>
      <c r="AO58">
        <f t="shared" si="27"/>
        <v>0</v>
      </c>
      <c r="AP58">
        <f t="shared" si="27"/>
        <v>-1.5904781091557189E-5</v>
      </c>
      <c r="AQ58">
        <f t="shared" si="27"/>
        <v>-1.8819444018018425E-2</v>
      </c>
      <c r="AR58">
        <f t="shared" si="27"/>
        <v>-1.8835348799109985E-2</v>
      </c>
      <c r="AS58">
        <f t="shared" si="27"/>
        <v>-1.0053127294557403E-3</v>
      </c>
      <c r="AT58">
        <f t="shared" si="27"/>
        <v>-7.0019295552293419E-4</v>
      </c>
      <c r="AU58">
        <f t="shared" si="25"/>
        <v>-2.0540854484088659E-2</v>
      </c>
      <c r="AW58">
        <v>55</v>
      </c>
      <c r="AX58">
        <f>IF(Z58&gt;0, (R58*SUMPRODUCT(K58:$K$98, X58:$X$98)-K58*$AZ$3)/Z58, 0)</f>
        <v>-28285.343024277474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</v>
      </c>
      <c r="S59">
        <f t="shared" si="1"/>
        <v>-59396.091089008201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-4.5825835145316356</v>
      </c>
      <c r="AC59">
        <f t="shared" si="22"/>
        <v>-4.1070034220274625</v>
      </c>
      <c r="AE59">
        <f t="shared" si="2"/>
        <v>0</v>
      </c>
      <c r="AF59">
        <f t="shared" si="26"/>
        <v>0</v>
      </c>
      <c r="AG59">
        <f t="shared" si="26"/>
        <v>-3.4573011007348105E-3</v>
      </c>
      <c r="AH59">
        <f t="shared" si="4"/>
        <v>-4.5623253105347903</v>
      </c>
      <c r="AI59">
        <f t="shared" si="23"/>
        <v>-4.5657826116355249</v>
      </c>
      <c r="AJ59">
        <f t="shared" si="6"/>
        <v>-0.4755800925041731</v>
      </c>
      <c r="AK59">
        <f t="shared" si="19"/>
        <v>-0.32078084601721452</v>
      </c>
      <c r="AL59">
        <f t="shared" si="24"/>
        <v>-5.3621435501569126</v>
      </c>
      <c r="AN59">
        <f t="shared" si="27"/>
        <v>0</v>
      </c>
      <c r="AO59">
        <f t="shared" si="27"/>
        <v>0</v>
      </c>
      <c r="AP59">
        <f t="shared" si="27"/>
        <v>-6.0607718368611356E-6</v>
      </c>
      <c r="AQ59">
        <f t="shared" si="27"/>
        <v>-7.9979185922831649E-3</v>
      </c>
      <c r="AR59">
        <f t="shared" si="27"/>
        <v>-8.0039793641200254E-3</v>
      </c>
      <c r="AS59">
        <f t="shared" si="27"/>
        <v>-8.337088228180323E-4</v>
      </c>
      <c r="AT59">
        <f t="shared" si="27"/>
        <v>-5.623402361259217E-4</v>
      </c>
      <c r="AU59">
        <f t="shared" si="25"/>
        <v>-9.4000284230639792E-3</v>
      </c>
      <c r="AW59">
        <v>56</v>
      </c>
      <c r="AX59">
        <f>IF(Z59&gt;0, (R59*SUMPRODUCT(K59:$K$98, X59:$X$98)-K59*$AZ$3)/Z59, 0)</f>
        <v>-59396.091089008201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</v>
      </c>
      <c r="S60">
        <f t="shared" si="1"/>
        <v>-134213.40905930137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-4.1070034220274625</v>
      </c>
      <c r="AC60">
        <f t="shared" si="22"/>
        <v>-3.6735731830106459</v>
      </c>
      <c r="AE60">
        <f t="shared" si="2"/>
        <v>0</v>
      </c>
      <c r="AF60">
        <f t="shared" si="26"/>
        <v>0</v>
      </c>
      <c r="AG60">
        <f t="shared" si="26"/>
        <v>-1.3685566921958969E-3</v>
      </c>
      <c r="AH60">
        <f t="shared" si="4"/>
        <v>-2.0541713975315656</v>
      </c>
      <c r="AI60">
        <f t="shared" si="23"/>
        <v>-2.0555399542237613</v>
      </c>
      <c r="AJ60">
        <f t="shared" si="6"/>
        <v>-0.43343023901681654</v>
      </c>
      <c r="AK60">
        <f t="shared" si="19"/>
        <v>-0.28749023954192238</v>
      </c>
      <c r="AL60">
        <f t="shared" si="24"/>
        <v>-2.7764604327825002</v>
      </c>
      <c r="AN60">
        <f t="shared" si="27"/>
        <v>0</v>
      </c>
      <c r="AO60">
        <f t="shared" si="27"/>
        <v>0</v>
      </c>
      <c r="AP60">
        <f t="shared" si="27"/>
        <v>-2.1420790832866044E-6</v>
      </c>
      <c r="AQ60">
        <f t="shared" si="27"/>
        <v>-3.2152103082245783E-3</v>
      </c>
      <c r="AR60">
        <f t="shared" si="27"/>
        <v>-3.2173523873078647E-3</v>
      </c>
      <c r="AS60">
        <f t="shared" si="27"/>
        <v>-6.78409491076412E-4</v>
      </c>
      <c r="AT60">
        <f t="shared" si="27"/>
        <v>-4.4998269511487444E-4</v>
      </c>
      <c r="AU60">
        <f t="shared" si="25"/>
        <v>-4.3457445734991513E-3</v>
      </c>
      <c r="AW60">
        <v>57</v>
      </c>
      <c r="AX60">
        <f>IF(Z60&gt;0, (R60*SUMPRODUCT(K60:$K$98, X60:$X$98)-K60*$AZ$3)/Z60, 0)</f>
        <v>-134213.40905930137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</v>
      </c>
      <c r="S61">
        <f t="shared" si="1"/>
        <v>-328520.50624054845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-3.6735731830106459</v>
      </c>
      <c r="AC61">
        <f t="shared" si="22"/>
        <v>-3.282656109739317</v>
      </c>
      <c r="AE61">
        <f t="shared" si="2"/>
        <v>0</v>
      </c>
      <c r="AF61">
        <f t="shared" si="26"/>
        <v>0</v>
      </c>
      <c r="AG61">
        <f t="shared" si="26"/>
        <v>-4.9961205577463998E-4</v>
      </c>
      <c r="AH61">
        <f t="shared" si="4"/>
        <v>-0.85525906949929786</v>
      </c>
      <c r="AI61">
        <f t="shared" si="23"/>
        <v>-0.85575868155507251</v>
      </c>
      <c r="AJ61">
        <f t="shared" si="6"/>
        <v>-0.39091707327132896</v>
      </c>
      <c r="AK61">
        <f t="shared" si="19"/>
        <v>-0.25715012281074523</v>
      </c>
      <c r="AL61">
        <f t="shared" si="24"/>
        <v>-1.5038258776371469</v>
      </c>
      <c r="AN61">
        <f t="shared" si="27"/>
        <v>0</v>
      </c>
      <c r="AO61">
        <f t="shared" si="27"/>
        <v>0</v>
      </c>
      <c r="AP61">
        <f t="shared" si="27"/>
        <v>-6.9821245971307705E-7</v>
      </c>
      <c r="AQ61">
        <f t="shared" si="27"/>
        <v>-1.1952324442634746E-3</v>
      </c>
      <c r="AR61">
        <f t="shared" si="27"/>
        <v>-1.1959306567231875E-3</v>
      </c>
      <c r="AS61">
        <f t="shared" si="27"/>
        <v>-5.4631021833413933E-4</v>
      </c>
      <c r="AT61">
        <f t="shared" si="27"/>
        <v>-3.5936967030314785E-4</v>
      </c>
      <c r="AU61">
        <f t="shared" si="25"/>
        <v>-2.1016105453604749E-3</v>
      </c>
      <c r="AW61">
        <v>58</v>
      </c>
      <c r="AX61">
        <f>IF(Z61&gt;0, (R61*SUMPRODUCT(K61:$K$98, X61:$X$98)-K61*$AZ$3)/Z61, 0)</f>
        <v>-328520.50624054845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</v>
      </c>
      <c r="S62">
        <f t="shared" si="1"/>
        <v>-877221.30750789249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-3.282656109739317</v>
      </c>
      <c r="AC62">
        <f t="shared" si="22"/>
        <v>-2.9319475175589798</v>
      </c>
      <c r="AE62">
        <f t="shared" si="2"/>
        <v>0</v>
      </c>
      <c r="AF62">
        <f t="shared" si="26"/>
        <v>0</v>
      </c>
      <c r="AG62">
        <f t="shared" si="26"/>
        <v>-1.6711561224432529E-4</v>
      </c>
      <c r="AH62">
        <f t="shared" si="4"/>
        <v>-0.32750032297256831</v>
      </c>
      <c r="AI62">
        <f t="shared" si="23"/>
        <v>-0.32766743858481262</v>
      </c>
      <c r="AJ62">
        <f t="shared" si="6"/>
        <v>-0.35070859218033723</v>
      </c>
      <c r="AK62">
        <f t="shared" si="19"/>
        <v>-0.22978592768175221</v>
      </c>
      <c r="AL62">
        <f t="shared" si="24"/>
        <v>-0.90816195844690206</v>
      </c>
      <c r="AN62">
        <f t="shared" si="27"/>
        <v>0</v>
      </c>
      <c r="AO62">
        <f t="shared" si="27"/>
        <v>0</v>
      </c>
      <c r="AP62">
        <f t="shared" si="27"/>
        <v>-2.0852286670106864E-7</v>
      </c>
      <c r="AQ62">
        <f t="shared" si="27"/>
        <v>-4.0864707536674056E-4</v>
      </c>
      <c r="AR62">
        <f t="shared" si="27"/>
        <v>-4.0885559823344164E-4</v>
      </c>
      <c r="AS62">
        <f t="shared" si="27"/>
        <v>-4.3760579897958153E-4</v>
      </c>
      <c r="AT62">
        <f t="shared" si="27"/>
        <v>-2.867213884104983E-4</v>
      </c>
      <c r="AU62">
        <f t="shared" si="25"/>
        <v>-1.1331827856235215E-3</v>
      </c>
      <c r="AW62">
        <v>59</v>
      </c>
      <c r="AX62">
        <f>IF(Z62&gt;0, (R62*SUMPRODUCT(K62:$K$98, X62:$X$98)-K62*$AZ$3)/Z62, 0)</f>
        <v>-877221.30750789249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</v>
      </c>
      <c r="S63">
        <f t="shared" si="1"/>
        <v>-2575401.9072766164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-2.9319475175589798</v>
      </c>
      <c r="AC63">
        <f t="shared" si="22"/>
        <v>-2.6181563212195247</v>
      </c>
      <c r="AE63">
        <f t="shared" si="2"/>
        <v>0</v>
      </c>
      <c r="AF63">
        <f t="shared" si="26"/>
        <v>0</v>
      </c>
      <c r="AG63">
        <f t="shared" si="26"/>
        <v>-5.0830053239886728E-5</v>
      </c>
      <c r="AH63">
        <f t="shared" si="4"/>
        <v>-0.1146144028819953</v>
      </c>
      <c r="AI63">
        <f t="shared" si="23"/>
        <v>-0.11466523293523519</v>
      </c>
      <c r="AJ63">
        <f t="shared" si="6"/>
        <v>-0.31379119633945507</v>
      </c>
      <c r="AK63">
        <f t="shared" si="19"/>
        <v>-0.2052363262291286</v>
      </c>
      <c r="AL63">
        <f t="shared" si="24"/>
        <v>-0.63369275550381887</v>
      </c>
      <c r="AN63">
        <f t="shared" si="27"/>
        <v>0</v>
      </c>
      <c r="AO63">
        <f t="shared" si="27"/>
        <v>0</v>
      </c>
      <c r="AP63">
        <f t="shared" si="27"/>
        <v>-5.6629040656579941E-8</v>
      </c>
      <c r="AQ63">
        <f t="shared" si="27"/>
        <v>-1.2769027901668608E-4</v>
      </c>
      <c r="AR63">
        <f t="shared" si="27"/>
        <v>-1.2774690805734265E-4</v>
      </c>
      <c r="AS63">
        <f t="shared" si="27"/>
        <v>-3.4959031680179009E-4</v>
      </c>
      <c r="AT63">
        <f t="shared" si="27"/>
        <v>-2.2865087721600676E-4</v>
      </c>
      <c r="AU63">
        <f t="shared" si="25"/>
        <v>-7.0598810207513952E-4</v>
      </c>
      <c r="AW63">
        <v>60</v>
      </c>
      <c r="AX63">
        <f>IF(Z63&gt;0, (R63*SUMPRODUCT(K63:$K$98, X63:$X$98)-K63*$AZ$3)/Z63, 0)</f>
        <v>-2575401.9072766164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</v>
      </c>
      <c r="S64">
        <f t="shared" si="1"/>
        <v>-8389147.8199758604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-2.6181563212195247</v>
      </c>
      <c r="AC64">
        <f t="shared" si="22"/>
        <v>-2.3377484370210215</v>
      </c>
      <c r="AE64">
        <f t="shared" si="2"/>
        <v>0</v>
      </c>
      <c r="AF64">
        <f t="shared" si="26"/>
        <v>0</v>
      </c>
      <c r="AG64">
        <f t="shared" si="26"/>
        <v>-1.393316989512618E-5</v>
      </c>
      <c r="AH64">
        <f t="shared" si="4"/>
        <v>-3.6388582812361681E-2</v>
      </c>
      <c r="AI64">
        <f t="shared" si="23"/>
        <v>-3.6402515982256807E-2</v>
      </c>
      <c r="AJ64">
        <f t="shared" si="6"/>
        <v>-0.28040788419850315</v>
      </c>
      <c r="AK64">
        <f t="shared" si="19"/>
        <v>-0.18327094248536674</v>
      </c>
      <c r="AL64">
        <f t="shared" si="24"/>
        <v>-0.50008134266612669</v>
      </c>
      <c r="AN64">
        <f t="shared" si="27"/>
        <v>0</v>
      </c>
      <c r="AO64">
        <f t="shared" si="27"/>
        <v>0</v>
      </c>
      <c r="AP64">
        <f t="shared" si="27"/>
        <v>-1.3859595325399381E-8</v>
      </c>
      <c r="AQ64">
        <f t="shared" si="27"/>
        <v>-3.6196431683541815E-5</v>
      </c>
      <c r="AR64">
        <f t="shared" si="27"/>
        <v>-3.621029127886721E-5</v>
      </c>
      <c r="AS64">
        <f t="shared" si="27"/>
        <v>-2.7892718098572429E-4</v>
      </c>
      <c r="AT64">
        <f t="shared" si="27"/>
        <v>-1.8230317414275128E-4</v>
      </c>
      <c r="AU64">
        <f t="shared" si="25"/>
        <v>-4.9744064640734284E-4</v>
      </c>
      <c r="AW64">
        <v>61</v>
      </c>
      <c r="AX64">
        <f>IF(Z64&gt;0, (R64*SUMPRODUCT(K64:$K$98, X64:$X$98)-K64*$AZ$3)/Z64, 0)</f>
        <v>-8389147.8199758604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</v>
      </c>
      <c r="S65">
        <f t="shared" si="1"/>
        <v>-30671135.847497456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-2.3377484370210215</v>
      </c>
      <c r="AC65">
        <f t="shared" si="22"/>
        <v>-2.0873064419549192</v>
      </c>
      <c r="AE65">
        <f t="shared" si="2"/>
        <v>0</v>
      </c>
      <c r="AF65">
        <f t="shared" si="26"/>
        <v>0</v>
      </c>
      <c r="AG65">
        <f t="shared" si="26"/>
        <v>-3.4027211322289984E-6</v>
      </c>
      <c r="AH65">
        <f t="shared" si="4"/>
        <v>-1.039111706394592E-2</v>
      </c>
      <c r="AI65">
        <f t="shared" si="23"/>
        <v>-1.0394519785078148E-2</v>
      </c>
      <c r="AJ65">
        <f t="shared" si="6"/>
        <v>-0.25044199506610232</v>
      </c>
      <c r="AK65">
        <f t="shared" si="19"/>
        <v>-0.16364239059147151</v>
      </c>
      <c r="AL65">
        <f t="shared" si="24"/>
        <v>-0.42447890544265199</v>
      </c>
      <c r="AN65">
        <f t="shared" si="27"/>
        <v>0</v>
      </c>
      <c r="AO65">
        <f t="shared" si="27"/>
        <v>0</v>
      </c>
      <c r="AP65">
        <f t="shared" si="27"/>
        <v>-3.0221008477336227E-9</v>
      </c>
      <c r="AQ65">
        <f t="shared" si="27"/>
        <v>-9.2287914488247568E-6</v>
      </c>
      <c r="AR65">
        <f t="shared" si="27"/>
        <v>-9.231813549672491E-6</v>
      </c>
      <c r="AS65">
        <f t="shared" si="27"/>
        <v>-2.2242814976188648E-4</v>
      </c>
      <c r="AT65">
        <f t="shared" si="27"/>
        <v>-1.4533774238727727E-4</v>
      </c>
      <c r="AU65">
        <f t="shared" si="25"/>
        <v>-3.7699770569883624E-4</v>
      </c>
      <c r="AW65">
        <v>62</v>
      </c>
      <c r="AX65">
        <f>IF(Z65&gt;0, (R65*SUMPRODUCT(K65:$K$98, X65:$X$98)-K65*$AZ$3)/Z65, 0)</f>
        <v>-30671135.847497456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</v>
      </c>
      <c r="S66">
        <f t="shared" si="1"/>
        <v>-127774832.39234661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-2.0873064419549192</v>
      </c>
      <c r="AC66">
        <f t="shared" si="22"/>
        <v>-1.8636744283376312</v>
      </c>
      <c r="AE66">
        <f t="shared" si="2"/>
        <v>0</v>
      </c>
      <c r="AF66">
        <f t="shared" si="26"/>
        <v>0</v>
      </c>
      <c r="AG66">
        <f t="shared" si="26"/>
        <v>-7.2928071727576797E-7</v>
      </c>
      <c r="AH66">
        <f t="shared" si="4"/>
        <v>-2.6394132036309404E-3</v>
      </c>
      <c r="AI66">
        <f t="shared" si="23"/>
        <v>-2.6401424843482163E-3</v>
      </c>
      <c r="AJ66">
        <f t="shared" si="6"/>
        <v>-0.22363201361728802</v>
      </c>
      <c r="AK66">
        <f t="shared" si="19"/>
        <v>-0.14611145093684436</v>
      </c>
      <c r="AL66">
        <f t="shared" si="24"/>
        <v>-0.37238360703848061</v>
      </c>
      <c r="AN66">
        <f t="shared" si="27"/>
        <v>0</v>
      </c>
      <c r="AO66">
        <f t="shared" si="27"/>
        <v>0</v>
      </c>
      <c r="AP66">
        <f t="shared" si="27"/>
        <v>-5.7830813620227032E-10</v>
      </c>
      <c r="AQ66">
        <f t="shared" si="27"/>
        <v>-2.0930131488479854E-6</v>
      </c>
      <c r="AR66">
        <f t="shared" si="27"/>
        <v>-2.093591456984188E-6</v>
      </c>
      <c r="AS66">
        <f t="shared" si="27"/>
        <v>-1.7733666875669057E-4</v>
      </c>
      <c r="AT66">
        <f t="shared" si="27"/>
        <v>-1.1586408205709396E-4</v>
      </c>
      <c r="AU66">
        <f t="shared" si="25"/>
        <v>-2.9529434227076873E-4</v>
      </c>
      <c r="AW66">
        <v>63</v>
      </c>
      <c r="AX66">
        <f>IF(Z66&gt;0, (R66*SUMPRODUCT(K66:$K$98, X66:$X$98)-K66*$AZ$3)/Z66, 0)</f>
        <v>-127774832.39234661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50000</v>
      </c>
      <c r="S67">
        <f t="shared" ref="S67:S69" si="29">AX67</f>
        <v>-618589640.8560096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-1.8636744283376312</v>
      </c>
      <c r="AC67">
        <f t="shared" si="22"/>
        <v>-1.6639968406286934</v>
      </c>
      <c r="AE67">
        <f t="shared" ref="AE67:AE69" si="30">$Z67*O67</f>
        <v>0</v>
      </c>
      <c r="AF67">
        <f t="shared" si="26"/>
        <v>0</v>
      </c>
      <c r="AG67">
        <f t="shared" si="26"/>
        <v>-1.3449924883368886E-7</v>
      </c>
      <c r="AH67">
        <f t="shared" ref="AH67:AH69" si="31">-X67*R67</f>
        <v>-5.8748866126932136E-4</v>
      </c>
      <c r="AI67">
        <f t="shared" si="23"/>
        <v>-5.8762316051815509E-4</v>
      </c>
      <c r="AJ67">
        <f t="shared" ref="AJ67:AJ69" si="32">AB67-AC67</f>
        <v>-0.19967758770893784</v>
      </c>
      <c r="AK67">
        <f t="shared" si="19"/>
        <v>-0.13045720998363419</v>
      </c>
      <c r="AL67">
        <f t="shared" si="24"/>
        <v>-0.33072242085309023</v>
      </c>
      <c r="AN67">
        <f t="shared" si="27"/>
        <v>0</v>
      </c>
      <c r="AO67">
        <f t="shared" si="27"/>
        <v>0</v>
      </c>
      <c r="AP67">
        <f t="shared" si="27"/>
        <v>-9.5228382558339585E-11</v>
      </c>
      <c r="AQ67">
        <f t="shared" si="27"/>
        <v>-4.1595470212045288E-7</v>
      </c>
      <c r="AR67">
        <f t="shared" si="27"/>
        <v>-4.1604993050301124E-7</v>
      </c>
      <c r="AS67">
        <f t="shared" si="27"/>
        <v>-1.4137605879260747E-4</v>
      </c>
      <c r="AT67">
        <f t="shared" si="27"/>
        <v>-9.23665314679693E-5</v>
      </c>
      <c r="AU67">
        <f t="shared" si="25"/>
        <v>-2.3415864019107983E-4</v>
      </c>
      <c r="AW67">
        <v>64</v>
      </c>
      <c r="AX67">
        <f>IF(Z67&gt;0, (R67*SUMPRODUCT(K67:$K$98, X67:$X$98)-K67*$AZ$3)/Z67, 0)</f>
        <v>-618589640.8560096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50000</v>
      </c>
      <c r="S68">
        <f t="shared" si="29"/>
        <v>-3574102893.8201885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-1.6639968406286934</v>
      </c>
      <c r="AC68">
        <f t="shared" si="22"/>
        <v>-1.4857118273672467</v>
      </c>
      <c r="AE68">
        <f t="shared" si="30"/>
        <v>0</v>
      </c>
      <c r="AF68">
        <f t="shared" si="26"/>
        <v>0</v>
      </c>
      <c r="AG68">
        <f t="shared" si="26"/>
        <v>-2.0784402009468172E-8</v>
      </c>
      <c r="AH68">
        <f t="shared" si="31"/>
        <v>-1.1236985433588381E-4</v>
      </c>
      <c r="AI68">
        <f t="shared" si="23"/>
        <v>-1.1239063873789328E-4</v>
      </c>
      <c r="AJ68">
        <f t="shared" si="32"/>
        <v>-0.17828501326144663</v>
      </c>
      <c r="AK68">
        <f t="shared" ref="AK68:AK69" si="42">G68*SUM(AB68:AB68, AE68:AF68)</f>
        <v>-0.11647977884400855</v>
      </c>
      <c r="AL68">
        <f t="shared" si="24"/>
        <v>-0.29487718274419306</v>
      </c>
      <c r="AN68">
        <f t="shared" si="27"/>
        <v>0</v>
      </c>
      <c r="AO68">
        <f t="shared" si="27"/>
        <v>0</v>
      </c>
      <c r="AP68">
        <f t="shared" si="27"/>
        <v>-1.3139113381720707E-11</v>
      </c>
      <c r="AQ68">
        <f t="shared" si="27"/>
        <v>-7.1035974772525904E-8</v>
      </c>
      <c r="AR68">
        <f t="shared" si="27"/>
        <v>-7.104911388590762E-8</v>
      </c>
      <c r="AS68">
        <f t="shared" si="27"/>
        <v>-1.1270504691145873E-4</v>
      </c>
      <c r="AT68">
        <f t="shared" si="27"/>
        <v>-7.3634113707577486E-5</v>
      </c>
      <c r="AU68">
        <f t="shared" si="25"/>
        <v>-1.8641020973292211E-4</v>
      </c>
      <c r="AW68">
        <v>65</v>
      </c>
      <c r="AX68">
        <f>IF(Z68&gt;0, (R68*SUMPRODUCT(K68:$K$98, X68:$X$98)-K68*$AZ$3)/Z68, 0)</f>
        <v>-3574102893.8201885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50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-1.4857118273672467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-2.0784402009468174E-5</v>
      </c>
      <c r="AI69">
        <f t="shared" si="23"/>
        <v>-2.0784402009468174E-5</v>
      </c>
      <c r="AJ69">
        <f t="shared" si="32"/>
        <v>-1.4857118273672467</v>
      </c>
      <c r="AK69">
        <f t="shared" si="42"/>
        <v>-0.10399982791570728</v>
      </c>
      <c r="AL69">
        <f t="shared" si="24"/>
        <v>-1.5897324396849635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-1.1731351233679205E-8</v>
      </c>
      <c r="AR69">
        <f t="shared" si="27"/>
        <v>-1.1731351233679205E-8</v>
      </c>
      <c r="AS69">
        <f t="shared" si="27"/>
        <v>-8.3858112785427754E-4</v>
      </c>
      <c r="AT69">
        <f t="shared" si="27"/>
        <v>-5.8700678949799435E-5</v>
      </c>
      <c r="AU69">
        <f t="shared" si="25"/>
        <v>-8.9729353815531075E-4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5170.5710871877855</v>
      </c>
      <c r="AO71" s="8">
        <f t="shared" si="46"/>
        <v>-517.05710871877852</v>
      </c>
      <c r="AP71" s="8">
        <f t="shared" si="46"/>
        <v>-836.97026363459167</v>
      </c>
      <c r="AQ71" s="8">
        <f t="shared" si="46"/>
        <v>-2350.2067996042974</v>
      </c>
      <c r="AR71" s="8">
        <f t="shared" si="46"/>
        <v>1466.3369152301186</v>
      </c>
      <c r="AS71" s="8">
        <f t="shared" si="46"/>
        <v>-369.29405410843566</v>
      </c>
      <c r="AT71" s="8">
        <f t="shared" si="46"/>
        <v>215.42153156325404</v>
      </c>
      <c r="AU71" s="8">
        <f t="shared" si="46"/>
        <v>1312.4643926849378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75C0F-D0F3-4263-990B-28EF66E69BAF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4474.1061258509953</v>
      </c>
      <c r="K3">
        <v>1</v>
      </c>
      <c r="L3" s="2">
        <v>0</v>
      </c>
      <c r="O3">
        <f>$C$3</f>
        <v>4474.1061258509953</v>
      </c>
      <c r="P3">
        <f>O3*C5</f>
        <v>447.41061258509956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4474.1061258509953</v>
      </c>
      <c r="AF3">
        <f t="shared" ref="AF3:AG34" si="4">-$Z3*P3</f>
        <v>-447.41061258509956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3506.2135855658958</v>
      </c>
      <c r="AJ3">
        <f t="shared" ref="AJ3:AJ66" si="7">AB3-AC3</f>
        <v>0</v>
      </c>
      <c r="AL3">
        <f t="shared" ref="AL3:AL34" si="8">SUM(AI3:AK3)</f>
        <v>3506.2135855658958</v>
      </c>
      <c r="AN3">
        <f t="shared" ref="AN3:AU34" si="9">AE3*$K3</f>
        <v>4474.1061258509953</v>
      </c>
      <c r="AO3">
        <f t="shared" si="9"/>
        <v>-447.41061258509956</v>
      </c>
      <c r="AP3">
        <f t="shared" si="9"/>
        <v>-520.48192770000003</v>
      </c>
      <c r="AQ3">
        <f t="shared" si="9"/>
        <v>0</v>
      </c>
      <c r="AR3">
        <f t="shared" si="9"/>
        <v>3506.2135855658958</v>
      </c>
      <c r="AS3">
        <f t="shared" si="9"/>
        <v>0</v>
      </c>
      <c r="AT3">
        <f t="shared" si="9"/>
        <v>0</v>
      </c>
      <c r="AU3">
        <f t="shared" si="9"/>
        <v>3506.2135855658958</v>
      </c>
      <c r="AW3">
        <v>0</v>
      </c>
      <c r="AX3">
        <f>IF(Z3&gt;0, (R3*SUMPRODUCT(K3:$K$98, X3:$X$98)-K3*$AZ$3)/Z3, 0)</f>
        <v>0</v>
      </c>
      <c r="AZ3">
        <f>C6*SUMPRODUCT(X4:X98, K4:K98)/1</f>
        <v>2001.4930876684734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217.15289114791253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214.44568796447948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-214.44568796447948</v>
      </c>
      <c r="AK4">
        <f>G4*SUM(AB4, AE4:AF4)</f>
        <v>0</v>
      </c>
      <c r="AL4">
        <f t="shared" si="8"/>
        <v>-461.12638796447948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-220.25062499999999</v>
      </c>
      <c r="AR4">
        <f t="shared" si="9"/>
        <v>-220.25062499999999</v>
      </c>
      <c r="AS4">
        <f t="shared" si="9"/>
        <v>-191.46936425399952</v>
      </c>
      <c r="AT4">
        <f t="shared" si="9"/>
        <v>0</v>
      </c>
      <c r="AU4">
        <f t="shared" si="9"/>
        <v>-411.71998925399953</v>
      </c>
      <c r="AW4">
        <v>1</v>
      </c>
      <c r="AX4">
        <f>IF(Z4&gt;0, (R4*SUMPRODUCT(K4:$K$98, X4:$X$98)-K4*$AZ$3)/Z4, 0)</f>
        <v>217.15289114791253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</v>
      </c>
      <c r="S5">
        <f t="shared" si="1"/>
        <v>190.38247570284031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214.44568796447948</v>
      </c>
      <c r="AC5">
        <f t="shared" si="2"/>
        <v>185.66442721847898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-243.98083944245369</v>
      </c>
      <c r="AI5">
        <f t="shared" si="6"/>
        <v>-292.74174207623247</v>
      </c>
      <c r="AJ5">
        <f t="shared" si="7"/>
        <v>28.781260746000498</v>
      </c>
      <c r="AK5">
        <f>G5*SUM(AB5, AE5:AF5)</f>
        <v>15.011198157513565</v>
      </c>
      <c r="AL5">
        <f t="shared" si="8"/>
        <v>-248.9492831727184</v>
      </c>
      <c r="AN5">
        <f t="shared" si="9"/>
        <v>0</v>
      </c>
      <c r="AO5">
        <f t="shared" si="9"/>
        <v>0</v>
      </c>
      <c r="AP5">
        <f t="shared" si="9"/>
        <v>-38.871893043509857</v>
      </c>
      <c r="AQ5">
        <f t="shared" si="9"/>
        <v>-194.50003144328258</v>
      </c>
      <c r="AR5">
        <f t="shared" si="9"/>
        <v>-233.37192448679244</v>
      </c>
      <c r="AS5">
        <f t="shared" si="9"/>
        <v>22.944244854911108</v>
      </c>
      <c r="AT5">
        <f t="shared" si="9"/>
        <v>11.966835265874971</v>
      </c>
      <c r="AU5">
        <f t="shared" si="9"/>
        <v>-198.46084436600637</v>
      </c>
      <c r="AW5">
        <v>2</v>
      </c>
      <c r="AX5">
        <f>IF(Z5&gt;0, (R5*SUMPRODUCT(K5:$K$98, X5:$X$98)-K5*$AZ$3)/Z5, 0)</f>
        <v>190.38247570284031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</v>
      </c>
      <c r="S6">
        <f t="shared" si="1"/>
        <v>168.33883718891514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185.66442721847898</v>
      </c>
      <c r="AC6">
        <f t="shared" si="2"/>
        <v>162.11918528769525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-241.30912521570761</v>
      </c>
      <c r="AI6">
        <f t="shared" si="6"/>
        <v>-289.46176426054075</v>
      </c>
      <c r="AJ6">
        <f t="shared" si="7"/>
        <v>23.545241930783732</v>
      </c>
      <c r="AK6">
        <f>G6*SUM(AB6, AE6:AF6)</f>
        <v>12.99650990529353</v>
      </c>
      <c r="AL6">
        <f t="shared" si="8"/>
        <v>-252.92001242446349</v>
      </c>
      <c r="AN6">
        <f t="shared" si="9"/>
        <v>0</v>
      </c>
      <c r="AO6">
        <f t="shared" si="9"/>
        <v>0</v>
      </c>
      <c r="AP6">
        <f t="shared" si="9"/>
        <v>-34.274097352201053</v>
      </c>
      <c r="AQ6">
        <f t="shared" si="9"/>
        <v>-171.75906894567379</v>
      </c>
      <c r="AR6">
        <f t="shared" si="9"/>
        <v>-206.03316629787486</v>
      </c>
      <c r="AS6">
        <f t="shared" si="9"/>
        <v>16.759038136319958</v>
      </c>
      <c r="AT6">
        <f t="shared" si="9"/>
        <v>9.2506590410992793</v>
      </c>
      <c r="AU6">
        <f t="shared" si="9"/>
        <v>-180.02346912045562</v>
      </c>
      <c r="AW6">
        <v>3</v>
      </c>
      <c r="AX6">
        <f>IF(Z6&gt;0, (R6*SUMPRODUCT(K6:$K$98, X6:$X$98)-K6*$AZ$3)/Z6, 0)</f>
        <v>168.33883718891514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</v>
      </c>
      <c r="S7">
        <f t="shared" si="1"/>
        <v>150.36078422564748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162.11918528769525</v>
      </c>
      <c r="AC7">
        <f t="shared" si="2"/>
        <v>142.99832126389674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-238.75667475516744</v>
      </c>
      <c r="AI7">
        <f t="shared" si="6"/>
        <v>-286.30840907217464</v>
      </c>
      <c r="AJ7">
        <f t="shared" si="7"/>
        <v>19.120864023798504</v>
      </c>
      <c r="AK7">
        <f>G7*SUM(AB7, AE7:AF7)</f>
        <v>11.348342970138669</v>
      </c>
      <c r="AL7">
        <f t="shared" si="8"/>
        <v>-255.83920207823746</v>
      </c>
      <c r="AN7">
        <f t="shared" si="9"/>
        <v>0</v>
      </c>
      <c r="AO7">
        <f t="shared" si="9"/>
        <v>0</v>
      </c>
      <c r="AP7">
        <f t="shared" si="9"/>
        <v>-30.219986817961491</v>
      </c>
      <c r="AQ7">
        <f t="shared" si="9"/>
        <v>-151.73418314673128</v>
      </c>
      <c r="AR7">
        <f t="shared" si="9"/>
        <v>-181.95416996469277</v>
      </c>
      <c r="AS7">
        <f t="shared" si="9"/>
        <v>12.151654761844494</v>
      </c>
      <c r="AT7">
        <f t="shared" si="9"/>
        <v>7.2120771174615017</v>
      </c>
      <c r="AU7">
        <f t="shared" si="9"/>
        <v>-162.59043808538678</v>
      </c>
      <c r="AW7">
        <v>4</v>
      </c>
      <c r="AX7">
        <f>IF(Z7&gt;0, (R7*SUMPRODUCT(K7:$K$98, X7:$X$98)-K7*$AZ$3)/Z7, 0)</f>
        <v>150.36078422564748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</v>
      </c>
      <c r="S8">
        <f t="shared" si="1"/>
        <v>135.81082489854674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142.99832126389674</v>
      </c>
      <c r="AC8">
        <f t="shared" si="2"/>
        <v>127.5482496545535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-236.31956589766611</v>
      </c>
      <c r="AI8">
        <f t="shared" si="6"/>
        <v>-283.27762308855444</v>
      </c>
      <c r="AJ8">
        <f t="shared" si="7"/>
        <v>15.45007160934324</v>
      </c>
      <c r="AK8">
        <f>G8*SUM(AB8, AE8:AF8)</f>
        <v>10.009882488472773</v>
      </c>
      <c r="AL8">
        <f t="shared" si="8"/>
        <v>-257.81766899073841</v>
      </c>
      <c r="AN8">
        <f t="shared" si="9"/>
        <v>0</v>
      </c>
      <c r="AO8">
        <f t="shared" si="9"/>
        <v>0</v>
      </c>
      <c r="AP8">
        <f t="shared" si="9"/>
        <v>-26.645262742479911</v>
      </c>
      <c r="AQ8">
        <f t="shared" si="9"/>
        <v>-134.09406822209701</v>
      </c>
      <c r="AR8">
        <f t="shared" si="9"/>
        <v>-160.73933096457694</v>
      </c>
      <c r="AS8">
        <f t="shared" si="9"/>
        <v>8.7667855539168347</v>
      </c>
      <c r="AT8">
        <f t="shared" si="9"/>
        <v>5.679876146546774</v>
      </c>
      <c r="AU8">
        <f t="shared" si="9"/>
        <v>-146.29266926411333</v>
      </c>
      <c r="AW8">
        <v>5</v>
      </c>
      <c r="AX8">
        <f>IF(Z8&gt;0, (R8*SUMPRODUCT(K8:$K$98, X8:$X$98)-K8*$AZ$3)/Z8, 0)</f>
        <v>135.81082489854674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</v>
      </c>
      <c r="S9">
        <f t="shared" si="1"/>
        <v>124.14608874594795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127.5482496545535</v>
      </c>
      <c r="AC9">
        <f t="shared" si="2"/>
        <v>115.13642387655295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-234.26191389492968</v>
      </c>
      <c r="AI9">
        <f t="shared" si="6"/>
        <v>-280.63325955696166</v>
      </c>
      <c r="AJ9">
        <f t="shared" si="7"/>
        <v>12.411825778000548</v>
      </c>
      <c r="AK9">
        <f t="shared" ref="AK9:AK72" si="22">G9*SUM(AB9:AB9, AE9:AF9)</f>
        <v>8.9283774758187455</v>
      </c>
      <c r="AL9">
        <f t="shared" si="8"/>
        <v>-259.29305630314235</v>
      </c>
      <c r="AN9">
        <f t="shared" si="9"/>
        <v>0</v>
      </c>
      <c r="AO9">
        <f t="shared" si="9"/>
        <v>0</v>
      </c>
      <c r="AP9">
        <f t="shared" si="9"/>
        <v>-23.49316684325634</v>
      </c>
      <c r="AQ9">
        <f t="shared" si="9"/>
        <v>-118.68437608573321</v>
      </c>
      <c r="AR9">
        <f t="shared" si="9"/>
        <v>-142.17754292898957</v>
      </c>
      <c r="AS9">
        <f t="shared" si="9"/>
        <v>6.2882172097659899</v>
      </c>
      <c r="AT9">
        <f t="shared" si="9"/>
        <v>4.5233938908683884</v>
      </c>
      <c r="AU9">
        <f t="shared" si="9"/>
        <v>-131.36593182835517</v>
      </c>
      <c r="AW9">
        <v>6</v>
      </c>
      <c r="AX9">
        <f>IF(Z9&gt;0, (R9*SUMPRODUCT(K9:$K$98, X9:$X$98)-K9*$AZ$3)/Z9, 0)</f>
        <v>124.14608874594795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</v>
      </c>
      <c r="S10">
        <f t="shared" si="1"/>
        <v>114.75596281893104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115.13642387655295</v>
      </c>
      <c r="AC10">
        <f t="shared" si="2"/>
        <v>105.09690711590576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-232.30476825194631</v>
      </c>
      <c r="AI10">
        <f t="shared" si="6"/>
        <v>-278.096248073232</v>
      </c>
      <c r="AJ10">
        <f t="shared" si="7"/>
        <v>10.039516760647189</v>
      </c>
      <c r="AK10">
        <f t="shared" si="22"/>
        <v>8.0595496713587078</v>
      </c>
      <c r="AL10">
        <f t="shared" si="8"/>
        <v>-259.99718164122612</v>
      </c>
      <c r="AN10">
        <f t="shared" si="9"/>
        <v>0</v>
      </c>
      <c r="AO10">
        <f t="shared" si="9"/>
        <v>0</v>
      </c>
      <c r="AP10">
        <f t="shared" si="9"/>
        <v>-20.713739966273764</v>
      </c>
      <c r="AQ10">
        <f t="shared" si="9"/>
        <v>-105.08287963778682</v>
      </c>
      <c r="AR10">
        <f t="shared" si="9"/>
        <v>-125.7966196040606</v>
      </c>
      <c r="AS10">
        <f t="shared" si="9"/>
        <v>4.5413675290403468</v>
      </c>
      <c r="AT10">
        <f t="shared" si="9"/>
        <v>3.6457309698078295</v>
      </c>
      <c r="AU10">
        <f t="shared" si="9"/>
        <v>-117.60952110521242</v>
      </c>
      <c r="AW10">
        <v>7</v>
      </c>
      <c r="AX10">
        <f>IF(Z10&gt;0, (R10*SUMPRODUCT(K10:$K$98, X10:$X$98)-K10*$AZ$3)/Z10, 0)</f>
        <v>114.75596281893104</v>
      </c>
    </row>
    <row r="11" spans="1:52" x14ac:dyDescent="0.25">
      <c r="A11" t="s">
        <v>33</v>
      </c>
      <c r="C11" s="12">
        <f>AU100</f>
        <v>1131.8776434197148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</v>
      </c>
      <c r="S11">
        <f t="shared" si="1"/>
        <v>107.2776668010701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105.09690711590576</v>
      </c>
      <c r="AC11">
        <f t="shared" si="2"/>
        <v>97.018366161231711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-230.44452320510439</v>
      </c>
      <c r="AI11">
        <f t="shared" si="6"/>
        <v>-275.66286596657466</v>
      </c>
      <c r="AJ11">
        <f t="shared" si="7"/>
        <v>8.0785409546740539</v>
      </c>
      <c r="AK11">
        <f t="shared" si="22"/>
        <v>7.3567834981134039</v>
      </c>
      <c r="AL11">
        <f t="shared" si="8"/>
        <v>-260.22754151378717</v>
      </c>
      <c r="AN11">
        <f t="shared" si="9"/>
        <v>0</v>
      </c>
      <c r="AO11">
        <f t="shared" si="9"/>
        <v>0</v>
      </c>
      <c r="AP11">
        <f t="shared" si="9"/>
        <v>-18.26293023838015</v>
      </c>
      <c r="AQ11">
        <f t="shared" si="9"/>
        <v>-93.072677902244209</v>
      </c>
      <c r="AR11">
        <f t="shared" si="9"/>
        <v>-111.33560814062437</v>
      </c>
      <c r="AS11">
        <f t="shared" si="9"/>
        <v>3.2627871981372918</v>
      </c>
      <c r="AT11">
        <f t="shared" si="9"/>
        <v>2.9712814667633971</v>
      </c>
      <c r="AU11">
        <f t="shared" si="9"/>
        <v>-105.10153947572367</v>
      </c>
      <c r="AW11">
        <v>8</v>
      </c>
      <c r="AX11">
        <f>IF(Z11&gt;0, (R11*SUMPRODUCT(K11:$K$98, X11:$X$98)-K11*$AZ$3)/Z11, 0)</f>
        <v>107.2776668010701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</v>
      </c>
      <c r="S12">
        <f t="shared" si="1"/>
        <v>101.40324774494256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97.018366161231711</v>
      </c>
      <c r="AC12">
        <f t="shared" si="2"/>
        <v>90.556704940338022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-228.7638465544976</v>
      </c>
      <c r="AI12">
        <f t="shared" si="6"/>
        <v>-273.41562396507589</v>
      </c>
      <c r="AJ12">
        <f t="shared" si="7"/>
        <v>6.4616612208936886</v>
      </c>
      <c r="AK12">
        <f t="shared" si="22"/>
        <v>6.79128563128622</v>
      </c>
      <c r="AL12">
        <f t="shared" si="8"/>
        <v>-260.16267711289601</v>
      </c>
      <c r="AN12">
        <f t="shared" si="9"/>
        <v>0</v>
      </c>
      <c r="AO12">
        <f t="shared" si="9"/>
        <v>0</v>
      </c>
      <c r="AP12">
        <f t="shared" si="9"/>
        <v>-16.101878567500574</v>
      </c>
      <c r="AQ12">
        <f t="shared" si="9"/>
        <v>-82.494536420899635</v>
      </c>
      <c r="AR12">
        <f t="shared" si="9"/>
        <v>-98.596414988400198</v>
      </c>
      <c r="AS12">
        <f t="shared" si="9"/>
        <v>2.3301398142889775</v>
      </c>
      <c r="AT12">
        <f t="shared" si="9"/>
        <v>2.4490056811551666</v>
      </c>
      <c r="AU12">
        <f t="shared" si="9"/>
        <v>-93.817269492956058</v>
      </c>
      <c r="AW12">
        <v>9</v>
      </c>
      <c r="AX12">
        <f>IF(Z12&gt;0, (R12*SUMPRODUCT(K12:$K$98, X12:$X$98)-K12*$AZ$3)/Z12, 0)</f>
        <v>101.40324774494256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</v>
      </c>
      <c r="S13">
        <f t="shared" si="1"/>
        <v>96.836233832200449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90.556704940338022</v>
      </c>
      <c r="AC13">
        <f t="shared" si="2"/>
        <v>85.39343341350127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-227.17091857538708</v>
      </c>
      <c r="AI13">
        <f t="shared" si="6"/>
        <v>-271.26259275257189</v>
      </c>
      <c r="AJ13">
        <f t="shared" si="7"/>
        <v>5.1632715268367519</v>
      </c>
      <c r="AK13">
        <f t="shared" si="22"/>
        <v>6.3389693458236618</v>
      </c>
      <c r="AL13">
        <f t="shared" si="8"/>
        <v>-259.76035187991147</v>
      </c>
      <c r="AN13">
        <f t="shared" si="9"/>
        <v>0</v>
      </c>
      <c r="AO13">
        <f t="shared" si="9"/>
        <v>0</v>
      </c>
      <c r="AP13">
        <f t="shared" si="9"/>
        <v>-14.196339041530612</v>
      </c>
      <c r="AQ13">
        <f t="shared" si="9"/>
        <v>-73.142955912998843</v>
      </c>
      <c r="AR13">
        <f t="shared" si="9"/>
        <v>-87.339294954529464</v>
      </c>
      <c r="AS13">
        <f t="shared" si="9"/>
        <v>1.6624352448922139</v>
      </c>
      <c r="AT13">
        <f t="shared" si="9"/>
        <v>2.0409784769240518</v>
      </c>
      <c r="AU13">
        <f t="shared" si="9"/>
        <v>-83.635881232713189</v>
      </c>
      <c r="AW13">
        <v>10</v>
      </c>
      <c r="AX13">
        <f>IF(Z13&gt;0, (R13*SUMPRODUCT(K13:$K$98, X13:$X$98)-K13*$AZ$3)/Z13, 0)</f>
        <v>96.836233832200449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</v>
      </c>
      <c r="S14">
        <f t="shared" si="1"/>
        <v>93.362655455507991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85.39343341350127</v>
      </c>
      <c r="AC14">
        <f t="shared" si="2"/>
        <v>81.296249727344389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-225.74637355334224</v>
      </c>
      <c r="AI14">
        <f t="shared" si="6"/>
        <v>-269.28425780197853</v>
      </c>
      <c r="AJ14">
        <f t="shared" si="7"/>
        <v>4.0971836861568818</v>
      </c>
      <c r="AK14">
        <f t="shared" si="22"/>
        <v>5.9775403389450892</v>
      </c>
      <c r="AL14">
        <f t="shared" si="8"/>
        <v>-259.20953377687658</v>
      </c>
      <c r="AN14">
        <f t="shared" si="9"/>
        <v>0</v>
      </c>
      <c r="AO14">
        <f t="shared" si="9"/>
        <v>0</v>
      </c>
      <c r="AP14">
        <f t="shared" si="9"/>
        <v>-12.51610134450403</v>
      </c>
      <c r="AQ14">
        <f t="shared" si="9"/>
        <v>-64.896687983555267</v>
      </c>
      <c r="AR14">
        <f t="shared" si="9"/>
        <v>-77.41278932805929</v>
      </c>
      <c r="AS14">
        <f t="shared" si="9"/>
        <v>1.1778424038736872</v>
      </c>
      <c r="AT14">
        <f t="shared" si="9"/>
        <v>1.7184000087335682</v>
      </c>
      <c r="AU14">
        <f t="shared" si="9"/>
        <v>-74.516546915452054</v>
      </c>
      <c r="AW14">
        <v>11</v>
      </c>
      <c r="AX14">
        <f>IF(Z14&gt;0, (R14*SUMPRODUCT(K14:$K$98, X14:$X$98)-K14*$AZ$3)/Z14, 0)</f>
        <v>93.362655455507991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</v>
      </c>
      <c r="S15">
        <f t="shared" si="1"/>
        <v>90.77398214812942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81.296249727344389</v>
      </c>
      <c r="AC15">
        <f t="shared" si="2"/>
        <v>78.047572660612104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-224.89755335938574</v>
      </c>
      <c r="AI15">
        <f t="shared" si="6"/>
        <v>-267.88760998885601</v>
      </c>
      <c r="AJ15">
        <f t="shared" si="7"/>
        <v>3.2486770667322844</v>
      </c>
      <c r="AK15">
        <f t="shared" si="22"/>
        <v>5.690737480914108</v>
      </c>
      <c r="AL15">
        <f t="shared" si="8"/>
        <v>-258.94819544120963</v>
      </c>
      <c r="AN15">
        <f t="shared" si="9"/>
        <v>0</v>
      </c>
      <c r="AO15">
        <f t="shared" si="9"/>
        <v>0</v>
      </c>
      <c r="AP15">
        <f t="shared" si="9"/>
        <v>-11.034476781096815</v>
      </c>
      <c r="AQ15">
        <f t="shared" si="9"/>
        <v>-57.725600411710928</v>
      </c>
      <c r="AR15">
        <f t="shared" si="9"/>
        <v>-68.760077192807742</v>
      </c>
      <c r="AS15">
        <f t="shared" si="9"/>
        <v>0.83385448805306295</v>
      </c>
      <c r="AT15">
        <f t="shared" si="9"/>
        <v>1.4606705718414377</v>
      </c>
      <c r="AU15">
        <f t="shared" si="9"/>
        <v>-66.465552132913245</v>
      </c>
      <c r="AW15">
        <v>12</v>
      </c>
      <c r="AX15">
        <f>IF(Z15&gt;0, (R15*SUMPRODUCT(K15:$K$98, X15:$X$98)-K15*$AZ$3)/Z15, 0)</f>
        <v>90.77398214812942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</v>
      </c>
      <c r="S16">
        <f t="shared" si="1"/>
        <v>88.773179311782116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78.047572660612104</v>
      </c>
      <c r="AC16">
        <f t="shared" si="2"/>
        <v>75.364839138921866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-224.35624959753954</v>
      </c>
      <c r="AI16">
        <f t="shared" si="6"/>
        <v>-266.80422753591631</v>
      </c>
      <c r="AJ16">
        <f t="shared" si="7"/>
        <v>2.6827335216902384</v>
      </c>
      <c r="AK16">
        <f t="shared" si="22"/>
        <v>5.4633300862428475</v>
      </c>
      <c r="AL16">
        <f t="shared" si="8"/>
        <v>-258.65816392798325</v>
      </c>
      <c r="AN16">
        <f t="shared" si="9"/>
        <v>0</v>
      </c>
      <c r="AO16">
        <f t="shared" si="9"/>
        <v>0</v>
      </c>
      <c r="AP16">
        <f t="shared" si="9"/>
        <v>-9.7279809666756094</v>
      </c>
      <c r="AQ16">
        <f t="shared" si="9"/>
        <v>-51.416661802078004</v>
      </c>
      <c r="AR16">
        <f t="shared" si="9"/>
        <v>-61.144642768753606</v>
      </c>
      <c r="AS16">
        <f t="shared" si="9"/>
        <v>0.61481328216745779</v>
      </c>
      <c r="AT16">
        <f t="shared" si="9"/>
        <v>1.2520542479265386</v>
      </c>
      <c r="AU16">
        <f t="shared" si="9"/>
        <v>-59.277775238659622</v>
      </c>
      <c r="AW16">
        <v>13</v>
      </c>
      <c r="AX16">
        <f>IF(Z16&gt;0, (R16*SUMPRODUCT(K16:$K$98, X16:$X$98)-K16*$AZ$3)/Z16, 0)</f>
        <v>88.773179311782116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</v>
      </c>
      <c r="S17">
        <f t="shared" si="1"/>
        <v>87.19970845195337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75.364839138921866</v>
      </c>
      <c r="AC17">
        <f t="shared" si="2"/>
        <v>73.09359420293373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-223.78692823450467</v>
      </c>
      <c r="AI17">
        <f t="shared" si="6"/>
        <v>-265.69853292938046</v>
      </c>
      <c r="AJ17">
        <f t="shared" si="7"/>
        <v>2.2712449359881361</v>
      </c>
      <c r="AK17">
        <f t="shared" si="22"/>
        <v>5.2755387397245315</v>
      </c>
      <c r="AL17">
        <f t="shared" si="8"/>
        <v>-258.15174925366779</v>
      </c>
      <c r="AN17">
        <f t="shared" si="9"/>
        <v>0</v>
      </c>
      <c r="AO17">
        <f t="shared" si="9"/>
        <v>0</v>
      </c>
      <c r="AP17">
        <f t="shared" si="9"/>
        <v>-8.5759446990972883</v>
      </c>
      <c r="AQ17">
        <f t="shared" si="9"/>
        <v>-45.791239321232929</v>
      </c>
      <c r="AR17">
        <f t="shared" si="9"/>
        <v>-54.367184020330221</v>
      </c>
      <c r="AS17">
        <f t="shared" si="9"/>
        <v>0.46474171320671154</v>
      </c>
      <c r="AT17">
        <f t="shared" si="9"/>
        <v>1.079479748370372</v>
      </c>
      <c r="AU17">
        <f t="shared" si="9"/>
        <v>-52.82296255875314</v>
      </c>
      <c r="AW17">
        <v>14</v>
      </c>
      <c r="AX17">
        <f>IF(Z17&gt;0, (R17*SUMPRODUCT(K17:$K$98, X17:$X$98)-K17*$AZ$3)/Z17, 0)</f>
        <v>87.19970845195337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</v>
      </c>
      <c r="S18">
        <f t="shared" si="1"/>
        <v>86.008606656213829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73.09359420293373</v>
      </c>
      <c r="AC18">
        <f t="shared" si="2"/>
        <v>71.182191369280986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-223.26990788956374</v>
      </c>
      <c r="AI18">
        <f t="shared" si="6"/>
        <v>-264.65076158354594</v>
      </c>
      <c r="AJ18">
        <f t="shared" si="7"/>
        <v>1.911402833652744</v>
      </c>
      <c r="AK18">
        <f t="shared" si="22"/>
        <v>5.1165515942053617</v>
      </c>
      <c r="AL18">
        <f t="shared" si="8"/>
        <v>-257.62280715568784</v>
      </c>
      <c r="AN18">
        <f t="shared" si="9"/>
        <v>0</v>
      </c>
      <c r="AO18">
        <f t="shared" si="9"/>
        <v>0</v>
      </c>
      <c r="AP18">
        <f t="shared" si="9"/>
        <v>-7.5601272578113816</v>
      </c>
      <c r="AQ18">
        <f t="shared" si="9"/>
        <v>-40.790577424225447</v>
      </c>
      <c r="AR18">
        <f t="shared" si="9"/>
        <v>-48.350704682036827</v>
      </c>
      <c r="AS18">
        <f t="shared" si="9"/>
        <v>0.34920615147815259</v>
      </c>
      <c r="AT18">
        <f t="shared" si="9"/>
        <v>0.9347748468266982</v>
      </c>
      <c r="AU18">
        <f t="shared" si="9"/>
        <v>-47.066723683731979</v>
      </c>
      <c r="AW18">
        <v>15</v>
      </c>
      <c r="AX18">
        <f>IF(Z18&gt;0, (R18*SUMPRODUCT(K18:$K$98, X18:$X$98)-K18*$AZ$3)/Z18, 0)</f>
        <v>86.008606656213829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</v>
      </c>
      <c r="S19">
        <f t="shared" si="1"/>
        <v>85.141693808618029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71.182191369280986</v>
      </c>
      <c r="AC19">
        <f t="shared" si="2"/>
        <v>69.570039380394974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-223.19607609264668</v>
      </c>
      <c r="AI19">
        <f t="shared" si="6"/>
        <v>-264.05152321164275</v>
      </c>
      <c r="AJ19">
        <f t="shared" si="7"/>
        <v>1.6121519888860121</v>
      </c>
      <c r="AK19">
        <f t="shared" si="22"/>
        <v>4.9827533958496693</v>
      </c>
      <c r="AL19">
        <f t="shared" si="8"/>
        <v>-257.45661782690706</v>
      </c>
      <c r="AN19">
        <f t="shared" si="9"/>
        <v>0</v>
      </c>
      <c r="AO19">
        <f t="shared" si="9"/>
        <v>0</v>
      </c>
      <c r="AP19">
        <f t="shared" si="9"/>
        <v>-6.6644084293908783</v>
      </c>
      <c r="AQ19">
        <f t="shared" si="9"/>
        <v>-36.408114849077037</v>
      </c>
      <c r="AR19">
        <f t="shared" si="9"/>
        <v>-43.072523278467919</v>
      </c>
      <c r="AS19">
        <f t="shared" si="9"/>
        <v>0.26297691157064051</v>
      </c>
      <c r="AT19">
        <f t="shared" si="9"/>
        <v>0.81279501448502445</v>
      </c>
      <c r="AU19">
        <f t="shared" si="9"/>
        <v>-41.996751352412254</v>
      </c>
      <c r="AW19">
        <v>16</v>
      </c>
      <c r="AX19">
        <f>IF(Z19&gt;0, (R19*SUMPRODUCT(K19:$K$98, X19:$X$98)-K19*$AZ$3)/Z19, 0)</f>
        <v>85.141693808618029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</v>
      </c>
      <c r="S20">
        <f t="shared" si="1"/>
        <v>84.470064289171461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69.570039380394974</v>
      </c>
      <c r="AC20">
        <f t="shared" si="2"/>
        <v>68.142661527156633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-223.00316636018371</v>
      </c>
      <c r="AI20">
        <f t="shared" si="6"/>
        <v>-263.33855742480972</v>
      </c>
      <c r="AJ20">
        <f t="shared" si="7"/>
        <v>1.4273778532383403</v>
      </c>
      <c r="AK20">
        <f t="shared" si="22"/>
        <v>4.8699027566276483</v>
      </c>
      <c r="AL20">
        <f t="shared" si="8"/>
        <v>-257.04127681494373</v>
      </c>
      <c r="AN20">
        <f t="shared" si="9"/>
        <v>0</v>
      </c>
      <c r="AO20">
        <f t="shared" si="9"/>
        <v>0</v>
      </c>
      <c r="AP20">
        <f t="shared" si="9"/>
        <v>-5.8746214478129497</v>
      </c>
      <c r="AQ20">
        <f t="shared" si="9"/>
        <v>-32.479149190117838</v>
      </c>
      <c r="AR20">
        <f t="shared" si="9"/>
        <v>-38.353770637930786</v>
      </c>
      <c r="AS20">
        <f t="shared" si="9"/>
        <v>0.20788950669480527</v>
      </c>
      <c r="AT20">
        <f t="shared" si="9"/>
        <v>0.70927377738846387</v>
      </c>
      <c r="AU20">
        <f t="shared" si="9"/>
        <v>-37.436607353847521</v>
      </c>
      <c r="AW20">
        <v>17</v>
      </c>
      <c r="AX20">
        <f>IF(Z20&gt;0, (R20*SUMPRODUCT(K20:$K$98, X20:$X$98)-K20*$AZ$3)/Z20, 0)</f>
        <v>84.470064289171461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</v>
      </c>
      <c r="S21">
        <f t="shared" si="1"/>
        <v>83.99741489589978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68.142661527156633</v>
      </c>
      <c r="AC21">
        <f t="shared" si="2"/>
        <v>66.896313226180609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-223.15522838191495</v>
      </c>
      <c r="AI21">
        <f t="shared" si="6"/>
        <v>-262.97568792170375</v>
      </c>
      <c r="AJ21">
        <f t="shared" si="7"/>
        <v>1.2463483009760239</v>
      </c>
      <c r="AK21">
        <f t="shared" si="22"/>
        <v>4.7699863069009645</v>
      </c>
      <c r="AL21">
        <f t="shared" si="8"/>
        <v>-256.95935331382674</v>
      </c>
      <c r="AN21">
        <f t="shared" si="9"/>
        <v>0</v>
      </c>
      <c r="AO21">
        <f t="shared" si="9"/>
        <v>0</v>
      </c>
      <c r="AP21">
        <f t="shared" si="9"/>
        <v>-5.1782362368332979</v>
      </c>
      <c r="AQ21">
        <f t="shared" si="9"/>
        <v>-29.019014431297823</v>
      </c>
      <c r="AR21">
        <f t="shared" si="9"/>
        <v>-34.197250668131119</v>
      </c>
      <c r="AS21">
        <f t="shared" si="9"/>
        <v>0.16207462220221003</v>
      </c>
      <c r="AT21">
        <f t="shared" si="9"/>
        <v>0.6202870642141316</v>
      </c>
      <c r="AU21">
        <f t="shared" si="9"/>
        <v>-33.414888981714775</v>
      </c>
      <c r="AW21">
        <v>18</v>
      </c>
      <c r="AX21">
        <f>IF(Z21&gt;0, (R21*SUMPRODUCT(K21:$K$98, X21:$X$98)-K21*$AZ$3)/Z21, 0)</f>
        <v>83.99741489589978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</v>
      </c>
      <c r="S22">
        <f t="shared" si="1"/>
        <v>83.646491661841381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66.896313226180609</v>
      </c>
      <c r="AC22">
        <f t="shared" si="2"/>
        <v>65.763728160187952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-223.48603753445741</v>
      </c>
      <c r="AI22">
        <f t="shared" si="6"/>
        <v>-262.79654946008111</v>
      </c>
      <c r="AJ22">
        <f t="shared" si="7"/>
        <v>1.1325850659926573</v>
      </c>
      <c r="AK22">
        <f t="shared" si="22"/>
        <v>4.6827419258326435</v>
      </c>
      <c r="AL22">
        <f t="shared" si="8"/>
        <v>-256.98122246825579</v>
      </c>
      <c r="AN22">
        <f t="shared" si="9"/>
        <v>0</v>
      </c>
      <c r="AO22">
        <f t="shared" si="9"/>
        <v>0</v>
      </c>
      <c r="AP22">
        <f t="shared" si="9"/>
        <v>-4.564216837594655</v>
      </c>
      <c r="AQ22">
        <f t="shared" si="9"/>
        <v>-25.94824349812631</v>
      </c>
      <c r="AR22">
        <f t="shared" si="9"/>
        <v>-30.512460335720966</v>
      </c>
      <c r="AS22">
        <f t="shared" si="9"/>
        <v>0.13150080156657548</v>
      </c>
      <c r="AT22">
        <f t="shared" si="9"/>
        <v>0.5436980720178366</v>
      </c>
      <c r="AU22">
        <f t="shared" si="9"/>
        <v>-29.837261462136553</v>
      </c>
      <c r="AW22">
        <v>19</v>
      </c>
      <c r="AX22">
        <f>IF(Z22&gt;0, (R22*SUMPRODUCT(K22:$K$98, X22:$X$98)-K22*$AZ$3)/Z22, 0)</f>
        <v>83.646491661841381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</v>
      </c>
      <c r="S23">
        <f t="shared" si="1"/>
        <v>83.382883100528318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65.763728160187952</v>
      </c>
      <c r="AC23">
        <f t="shared" si="2"/>
        <v>64.714082309655538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-224.06197725264605</v>
      </c>
      <c r="AI23">
        <f t="shared" si="6"/>
        <v>-262.8673530703872</v>
      </c>
      <c r="AJ23">
        <f t="shared" si="7"/>
        <v>1.0496458505324142</v>
      </c>
      <c r="AK23">
        <f t="shared" si="22"/>
        <v>4.6034609712131571</v>
      </c>
      <c r="AL23">
        <f t="shared" si="8"/>
        <v>-257.21424624864164</v>
      </c>
      <c r="AN23">
        <f t="shared" si="9"/>
        <v>0</v>
      </c>
      <c r="AO23">
        <f t="shared" si="9"/>
        <v>0</v>
      </c>
      <c r="AP23">
        <f t="shared" si="9"/>
        <v>-4.0228277787655937</v>
      </c>
      <c r="AQ23">
        <f t="shared" si="9"/>
        <v>-23.227780359364587</v>
      </c>
      <c r="AR23">
        <f t="shared" si="9"/>
        <v>-27.250608138130186</v>
      </c>
      <c r="AS23">
        <f t="shared" si="9"/>
        <v>0.10881338980506307</v>
      </c>
      <c r="AT23">
        <f t="shared" si="9"/>
        <v>0.4772259070608717</v>
      </c>
      <c r="AU23">
        <f t="shared" si="9"/>
        <v>-26.664568841264252</v>
      </c>
      <c r="AW23">
        <v>20</v>
      </c>
      <c r="AX23">
        <f>IF(Z23&gt;0, (R23*SUMPRODUCT(K23:$K$98, X23:$X$98)-K23*$AZ$3)/Z23, 0)</f>
        <v>83.382883100528318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</v>
      </c>
      <c r="S24">
        <f t="shared" si="1"/>
        <v>83.171022782750214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64.714082309655538</v>
      </c>
      <c r="AC24">
        <f t="shared" si="2"/>
        <v>63.717192707071327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-224.7978346756384</v>
      </c>
      <c r="AI24">
        <f t="shared" si="6"/>
        <v>-263.1027578178643</v>
      </c>
      <c r="AJ24">
        <f t="shared" si="7"/>
        <v>0.99688960258421133</v>
      </c>
      <c r="AK24">
        <f t="shared" si="22"/>
        <v>4.5299857616758885</v>
      </c>
      <c r="AL24">
        <f t="shared" si="8"/>
        <v>-257.57588245360421</v>
      </c>
      <c r="AN24">
        <f t="shared" si="9"/>
        <v>0</v>
      </c>
      <c r="AO24">
        <f t="shared" si="9"/>
        <v>0</v>
      </c>
      <c r="AP24">
        <f t="shared" si="9"/>
        <v>-3.5454888114454945</v>
      </c>
      <c r="AQ24">
        <f t="shared" si="9"/>
        <v>-20.807200283898943</v>
      </c>
      <c r="AR24">
        <f t="shared" si="9"/>
        <v>-24.352689095344438</v>
      </c>
      <c r="AS24">
        <f t="shared" si="9"/>
        <v>9.2271714502212651E-2</v>
      </c>
      <c r="AT24">
        <f t="shared" si="9"/>
        <v>0.41929372301296186</v>
      </c>
      <c r="AU24">
        <f t="shared" si="9"/>
        <v>-23.841123657829264</v>
      </c>
      <c r="AW24">
        <v>21</v>
      </c>
      <c r="AX24">
        <f>IF(Z24&gt;0, (R24*SUMPRODUCT(K24:$K$98, X24:$X$98)-K24*$AZ$3)/Z24, 0)</f>
        <v>83.171022782750214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</v>
      </c>
      <c r="S25">
        <f t="shared" si="1"/>
        <v>82.99512367882835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63.717192707071327</v>
      </c>
      <c r="AC25">
        <f t="shared" si="2"/>
        <v>62.759002027440438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-226.04976225737315</v>
      </c>
      <c r="AI25">
        <f t="shared" si="6"/>
        <v>-263.85861128704812</v>
      </c>
      <c r="AJ25">
        <f t="shared" si="7"/>
        <v>0.95819067963088855</v>
      </c>
      <c r="AK25">
        <f t="shared" si="22"/>
        <v>4.4602034894949929</v>
      </c>
      <c r="AL25">
        <f t="shared" si="8"/>
        <v>-258.44021711792226</v>
      </c>
      <c r="AN25">
        <f t="shared" si="9"/>
        <v>0</v>
      </c>
      <c r="AO25">
        <f t="shared" si="9"/>
        <v>0</v>
      </c>
      <c r="AP25">
        <f t="shared" si="9"/>
        <v>-3.1246182001997158</v>
      </c>
      <c r="AQ25">
        <f t="shared" si="9"/>
        <v>-18.681319834566761</v>
      </c>
      <c r="AR25">
        <f t="shared" si="9"/>
        <v>-21.805938034766481</v>
      </c>
      <c r="AS25">
        <f t="shared" si="9"/>
        <v>7.9187283233259242E-2</v>
      </c>
      <c r="AT25">
        <f t="shared" si="9"/>
        <v>0.368602413390899</v>
      </c>
      <c r="AU25">
        <f t="shared" si="9"/>
        <v>-21.358148338142321</v>
      </c>
      <c r="AW25">
        <v>22</v>
      </c>
      <c r="AX25">
        <f>IF(Z25&gt;0, (R25*SUMPRODUCT(K25:$K$98, X25:$X$98)-K25*$AZ$3)/Z25, 0)</f>
        <v>82.99512367882835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</v>
      </c>
      <c r="S26">
        <f t="shared" si="1"/>
        <v>82.804483532502701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62.759002027440438</v>
      </c>
      <c r="AC26">
        <f t="shared" si="2"/>
        <v>61.800012196684435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-227.86652256744111</v>
      </c>
      <c r="AI26">
        <f t="shared" si="6"/>
        <v>-265.18334984553559</v>
      </c>
      <c r="AJ26">
        <f t="shared" si="7"/>
        <v>0.95898983075600341</v>
      </c>
      <c r="AK26">
        <f t="shared" si="22"/>
        <v>4.3931301419208308</v>
      </c>
      <c r="AL26">
        <f t="shared" si="8"/>
        <v>-259.83122987285873</v>
      </c>
      <c r="AN26">
        <f t="shared" si="9"/>
        <v>0</v>
      </c>
      <c r="AO26">
        <f t="shared" si="9"/>
        <v>0</v>
      </c>
      <c r="AP26">
        <f t="shared" si="9"/>
        <v>-2.7535323995214287</v>
      </c>
      <c r="AQ26">
        <f t="shared" si="9"/>
        <v>-16.813804881639683</v>
      </c>
      <c r="AR26">
        <f t="shared" si="9"/>
        <v>-19.567337281161112</v>
      </c>
      <c r="AS26">
        <f t="shared" si="9"/>
        <v>7.0761899186116042E-2</v>
      </c>
      <c r="AT26">
        <f t="shared" si="9"/>
        <v>0.3241600924683668</v>
      </c>
      <c r="AU26">
        <f t="shared" si="9"/>
        <v>-19.172415289506628</v>
      </c>
      <c r="AW26">
        <v>23</v>
      </c>
      <c r="AX26">
        <f>IF(Z26&gt;0, (R26*SUMPRODUCT(K26:$K$98, X26:$X$98)-K26*$AZ$3)/Z26, 0)</f>
        <v>82.804483532502701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</v>
      </c>
      <c r="S27">
        <f t="shared" si="1"/>
        <v>82.557374996928488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61.800012196684435</v>
      </c>
      <c r="AC27">
        <f t="shared" si="2"/>
        <v>60.80971624701877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-229.7964999429239</v>
      </c>
      <c r="AI27">
        <f t="shared" si="6"/>
        <v>-266.62526069826595</v>
      </c>
      <c r="AJ27">
        <f t="shared" si="7"/>
        <v>0.99029594966566492</v>
      </c>
      <c r="AK27">
        <f t="shared" si="22"/>
        <v>4.3260008537679111</v>
      </c>
      <c r="AL27">
        <f t="shared" si="8"/>
        <v>-261.30896389483235</v>
      </c>
      <c r="AN27">
        <f t="shared" si="9"/>
        <v>0</v>
      </c>
      <c r="AO27">
        <f t="shared" si="9"/>
        <v>0</v>
      </c>
      <c r="AP27">
        <f t="shared" si="9"/>
        <v>-2.4263562219132271</v>
      </c>
      <c r="AQ27">
        <f t="shared" si="9"/>
        <v>-15.139476756070859</v>
      </c>
      <c r="AR27">
        <f t="shared" si="9"/>
        <v>-17.565832977984083</v>
      </c>
      <c r="AS27">
        <f t="shared" si="9"/>
        <v>6.524278009159519E-2</v>
      </c>
      <c r="AT27">
        <f t="shared" si="9"/>
        <v>0.28500603529048096</v>
      </c>
      <c r="AU27">
        <f t="shared" si="9"/>
        <v>-17.215584162602006</v>
      </c>
      <c r="AW27">
        <v>24</v>
      </c>
      <c r="AX27">
        <f>IF(Z27&gt;0, (R27*SUMPRODUCT(K27:$K$98, X27:$X$98)-K27*$AZ$3)/Z27, 0)</f>
        <v>82.557374996928488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</v>
      </c>
      <c r="S28">
        <f t="shared" si="1"/>
        <v>82.266242703253383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60.80971624701877</v>
      </c>
      <c r="AC28">
        <f t="shared" si="2"/>
        <v>59.798372465924629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-232.1124544278068</v>
      </c>
      <c r="AI28">
        <f t="shared" si="6"/>
        <v>-268.45687134838153</v>
      </c>
      <c r="AJ28">
        <f t="shared" si="7"/>
        <v>1.0113437810941406</v>
      </c>
      <c r="AK28">
        <f t="shared" si="22"/>
        <v>4.2566801372913146</v>
      </c>
      <c r="AL28">
        <f t="shared" si="8"/>
        <v>-263.18884742999609</v>
      </c>
      <c r="AN28">
        <f t="shared" si="9"/>
        <v>0</v>
      </c>
      <c r="AO28">
        <f t="shared" si="9"/>
        <v>0</v>
      </c>
      <c r="AP28">
        <f t="shared" si="9"/>
        <v>-2.1378987779818832</v>
      </c>
      <c r="AQ28">
        <f t="shared" si="9"/>
        <v>-13.653622061402885</v>
      </c>
      <c r="AR28">
        <f t="shared" si="9"/>
        <v>-15.791520839384766</v>
      </c>
      <c r="AS28">
        <f t="shared" si="9"/>
        <v>5.9490585265015945E-2</v>
      </c>
      <c r="AT28">
        <f t="shared" si="9"/>
        <v>0.25039200061077616</v>
      </c>
      <c r="AU28">
        <f t="shared" si="9"/>
        <v>-15.481638253508976</v>
      </c>
      <c r="AW28">
        <v>25</v>
      </c>
      <c r="AX28">
        <f>IF(Z28&gt;0, (R28*SUMPRODUCT(K28:$K$98, X28:$X$98)-K28*$AZ$3)/Z28, 0)</f>
        <v>82.266242703253383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</v>
      </c>
      <c r="S29">
        <f t="shared" si="1"/>
        <v>81.920301916168015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59.798372465924629</v>
      </c>
      <c r="AC29">
        <f t="shared" si="2"/>
        <v>58.759154846465236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-234.72590997383386</v>
      </c>
      <c r="AI29">
        <f t="shared" si="6"/>
        <v>-270.58951977021593</v>
      </c>
      <c r="AJ29">
        <f t="shared" si="7"/>
        <v>1.0392176194593929</v>
      </c>
      <c r="AK29">
        <f t="shared" si="22"/>
        <v>4.185886072614724</v>
      </c>
      <c r="AL29">
        <f t="shared" si="8"/>
        <v>-265.3644160781418</v>
      </c>
      <c r="AN29">
        <f t="shared" si="9"/>
        <v>0</v>
      </c>
      <c r="AO29">
        <f t="shared" si="9"/>
        <v>0</v>
      </c>
      <c r="AP29">
        <f t="shared" si="9"/>
        <v>-1.8835858152883846</v>
      </c>
      <c r="AQ29">
        <f t="shared" si="9"/>
        <v>-12.327994784060285</v>
      </c>
      <c r="AR29">
        <f t="shared" si="9"/>
        <v>-14.21158059934867</v>
      </c>
      <c r="AS29">
        <f t="shared" si="9"/>
        <v>5.4580550539252808E-2</v>
      </c>
      <c r="AT29">
        <f t="shared" si="9"/>
        <v>0.219846124680558</v>
      </c>
      <c r="AU29">
        <f t="shared" si="9"/>
        <v>-13.937153924128857</v>
      </c>
      <c r="AW29">
        <v>26</v>
      </c>
      <c r="AX29">
        <f>IF(Z29&gt;0, (R29*SUMPRODUCT(K29:$K$98, X29:$X$98)-K29*$AZ$3)/Z29, 0)</f>
        <v>81.920301916168015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</v>
      </c>
      <c r="S30">
        <f t="shared" si="1"/>
        <v>81.521065555738531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58.759154846465236</v>
      </c>
      <c r="AC30">
        <f t="shared" si="2"/>
        <v>57.694021171283055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-238.0300059434696</v>
      </c>
      <c r="AI30">
        <f t="shared" si="6"/>
        <v>-273.41596463891614</v>
      </c>
      <c r="AJ30">
        <f t="shared" si="7"/>
        <v>1.0651336751821816</v>
      </c>
      <c r="AK30">
        <f t="shared" si="22"/>
        <v>4.1131408392525666</v>
      </c>
      <c r="AL30">
        <f t="shared" si="8"/>
        <v>-268.23769012448139</v>
      </c>
      <c r="AN30">
        <f t="shared" si="9"/>
        <v>0</v>
      </c>
      <c r="AO30">
        <f t="shared" si="9"/>
        <v>0</v>
      </c>
      <c r="AP30">
        <f t="shared" si="9"/>
        <v>-1.6593742793268786</v>
      </c>
      <c r="AQ30">
        <f t="shared" si="9"/>
        <v>-11.162079088207484</v>
      </c>
      <c r="AR30">
        <f t="shared" si="9"/>
        <v>-12.821453367534362</v>
      </c>
      <c r="AS30">
        <f t="shared" si="9"/>
        <v>4.9947931038241404E-2</v>
      </c>
      <c r="AT30">
        <f t="shared" si="9"/>
        <v>0.19287989834179489</v>
      </c>
      <c r="AU30">
        <f t="shared" si="9"/>
        <v>-12.578625538154325</v>
      </c>
      <c r="AW30">
        <v>27</v>
      </c>
      <c r="AX30">
        <f>IF(Z30&gt;0, (R30*SUMPRODUCT(K30:$K$98, X30:$X$98)-K30*$AZ$3)/Z30, 0)</f>
        <v>81.521065555738531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</v>
      </c>
      <c r="S31">
        <f t="shared" si="1"/>
        <v>81.046101738221751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57.694021171283055</v>
      </c>
      <c r="AC31">
        <f t="shared" si="2"/>
        <v>56.588068073145351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-242.12552072497991</v>
      </c>
      <c r="AI31">
        <f t="shared" si="6"/>
        <v>-277.03655707310952</v>
      </c>
      <c r="AJ31">
        <f t="shared" si="7"/>
        <v>1.1059530981377037</v>
      </c>
      <c r="AK31">
        <f t="shared" si="22"/>
        <v>4.038581481989814</v>
      </c>
      <c r="AL31">
        <f t="shared" si="8"/>
        <v>-271.89202249298199</v>
      </c>
      <c r="AN31">
        <f t="shared" si="9"/>
        <v>0</v>
      </c>
      <c r="AO31">
        <f t="shared" si="9"/>
        <v>0</v>
      </c>
      <c r="AP31">
        <f t="shared" si="9"/>
        <v>-1.4616995270667932</v>
      </c>
      <c r="AQ31">
        <f t="shared" si="9"/>
        <v>-10.137618247860056</v>
      </c>
      <c r="AR31">
        <f t="shared" si="9"/>
        <v>-11.599317774926851</v>
      </c>
      <c r="AS31">
        <f t="shared" si="9"/>
        <v>4.6305446346125059E-2</v>
      </c>
      <c r="AT31">
        <f t="shared" si="9"/>
        <v>0.16909244925814107</v>
      </c>
      <c r="AU31">
        <f t="shared" si="9"/>
        <v>-11.383919879322583</v>
      </c>
      <c r="AW31">
        <v>28</v>
      </c>
      <c r="AX31">
        <f>IF(Z31&gt;0, (R31*SUMPRODUCT(K31:$K$98, X31:$X$98)-K31*$AZ$3)/Z31, 0)</f>
        <v>81.046101738221751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</v>
      </c>
      <c r="S32">
        <f t="shared" si="1"/>
        <v>80.475365966792936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56.588068073145351</v>
      </c>
      <c r="AC32">
        <f t="shared" si="2"/>
        <v>55.429133744990452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-246.70791522350822</v>
      </c>
      <c r="AI32">
        <f t="shared" si="6"/>
        <v>-281.14648725054474</v>
      </c>
      <c r="AJ32">
        <f t="shared" si="7"/>
        <v>1.1589343281548992</v>
      </c>
      <c r="AK32">
        <f t="shared" si="22"/>
        <v>3.9611647651201749</v>
      </c>
      <c r="AL32">
        <f t="shared" si="8"/>
        <v>-276.02638815726965</v>
      </c>
      <c r="AN32">
        <f t="shared" si="9"/>
        <v>0</v>
      </c>
      <c r="AO32">
        <f t="shared" si="9"/>
        <v>0</v>
      </c>
      <c r="AP32">
        <f t="shared" si="9"/>
        <v>-1.2874265999296228</v>
      </c>
      <c r="AQ32">
        <f t="shared" si="9"/>
        <v>-9.2227497766915452</v>
      </c>
      <c r="AR32">
        <f t="shared" si="9"/>
        <v>-10.510176376621168</v>
      </c>
      <c r="AS32">
        <f t="shared" si="9"/>
        <v>4.3324760401413635E-2</v>
      </c>
      <c r="AT32">
        <f t="shared" si="9"/>
        <v>0.14808131072670741</v>
      </c>
      <c r="AU32">
        <f t="shared" si="9"/>
        <v>-10.318770305493047</v>
      </c>
      <c r="AW32">
        <v>29</v>
      </c>
      <c r="AX32">
        <f>IF(Z32&gt;0, (R32*SUMPRODUCT(K32:$K$98, X32:$X$98)-K32*$AZ$3)/Z32, 0)</f>
        <v>80.475365966792936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</v>
      </c>
      <c r="S33">
        <f t="shared" si="1"/>
        <v>79.81472976048066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55.429133744990452</v>
      </c>
      <c r="AC33">
        <f t="shared" si="2"/>
        <v>54.2230660394642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-252.20819603138392</v>
      </c>
      <c r="AI33">
        <f t="shared" si="6"/>
        <v>-286.17627824013437</v>
      </c>
      <c r="AJ33">
        <f t="shared" si="7"/>
        <v>1.2060677055262516</v>
      </c>
      <c r="AK33">
        <f t="shared" si="22"/>
        <v>3.8800393621493319</v>
      </c>
      <c r="AL33">
        <f t="shared" si="8"/>
        <v>-281.09017117245878</v>
      </c>
      <c r="AN33">
        <f t="shared" si="9"/>
        <v>0</v>
      </c>
      <c r="AO33">
        <f t="shared" si="9"/>
        <v>0</v>
      </c>
      <c r="AP33">
        <f t="shared" si="9"/>
        <v>-1.1337840623104214</v>
      </c>
      <c r="AQ33">
        <f t="shared" si="9"/>
        <v>-8.4181859690266059</v>
      </c>
      <c r="AR33">
        <f t="shared" si="9"/>
        <v>-9.5519700313370262</v>
      </c>
      <c r="AS33">
        <f t="shared" si="9"/>
        <v>4.0256036069080847E-2</v>
      </c>
      <c r="AT33">
        <f t="shared" si="9"/>
        <v>0.1295076584809004</v>
      </c>
      <c r="AU33">
        <f t="shared" si="9"/>
        <v>-9.3822063367870463</v>
      </c>
      <c r="AW33">
        <v>30</v>
      </c>
      <c r="AX33">
        <f>IF(Z33&gt;0, (R33*SUMPRODUCT(K33:$K$98, X33:$X$98)-K33*$AZ$3)/Z33, 0)</f>
        <v>79.81472976048066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</v>
      </c>
      <c r="S34">
        <f t="shared" si="1"/>
        <v>79.050876013735703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54.2230660394642</v>
      </c>
      <c r="AC34">
        <f t="shared" si="2"/>
        <v>52.962631919692321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-258.64337217058198</v>
      </c>
      <c r="AI34">
        <f t="shared" si="6"/>
        <v>-292.14245187115966</v>
      </c>
      <c r="AJ34">
        <f t="shared" si="7"/>
        <v>1.2604341197718796</v>
      </c>
      <c r="AK34">
        <f t="shared" si="22"/>
        <v>3.7956146227624945</v>
      </c>
      <c r="AL34">
        <f t="shared" si="8"/>
        <v>-287.08640312862525</v>
      </c>
      <c r="AN34">
        <f t="shared" si="9"/>
        <v>0</v>
      </c>
      <c r="AO34">
        <f t="shared" si="9"/>
        <v>0</v>
      </c>
      <c r="AP34">
        <f t="shared" si="9"/>
        <v>-0.99833011811887462</v>
      </c>
      <c r="AQ34">
        <f t="shared" si="9"/>
        <v>-7.7080167753166196</v>
      </c>
      <c r="AR34">
        <f t="shared" si="9"/>
        <v>-8.7063468934354944</v>
      </c>
      <c r="AS34">
        <f t="shared" si="9"/>
        <v>3.7563101879817345E-2</v>
      </c>
      <c r="AT34">
        <f t="shared" si="9"/>
        <v>0.11311583567505781</v>
      </c>
      <c r="AU34">
        <f t="shared" ref="AU34:AU97" si="23">AL34*$K34</f>
        <v>-8.5556679558806188</v>
      </c>
      <c r="AW34">
        <v>31</v>
      </c>
      <c r="AX34">
        <f>IF(Z34&gt;0, (R34*SUMPRODUCT(K34:$K$98, X34:$X$98)-K34*$AZ$3)/Z34, 0)</f>
        <v>79.050876013735703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</v>
      </c>
      <c r="S35">
        <f t="shared" si="1"/>
        <v>78.176106637074412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52.962631919692321</v>
      </c>
      <c r="AC35">
        <f t="shared" si="2"/>
        <v>51.645465009781709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-265.1986803612744</v>
      </c>
      <c r="AI35">
        <f t="shared" ref="AI35:AI66" si="25">SUM(AE35:AH35)</f>
        <v>-298.23016992466569</v>
      </c>
      <c r="AJ35">
        <f t="shared" si="7"/>
        <v>1.3171669099106111</v>
      </c>
      <c r="AK35">
        <f t="shared" si="22"/>
        <v>3.7073842343784627</v>
      </c>
      <c r="AL35">
        <f t="shared" ref="AL35:AL98" si="26">SUM(AI35:AK35)</f>
        <v>-293.2056187803766</v>
      </c>
      <c r="AN35">
        <f t="shared" ref="AN35:AT66" si="27">AE35*$K35</f>
        <v>0</v>
      </c>
      <c r="AO35">
        <f t="shared" si="27"/>
        <v>0</v>
      </c>
      <c r="AP35">
        <f t="shared" si="27"/>
        <v>-0.87892422216767518</v>
      </c>
      <c r="AQ35">
        <f t="shared" si="27"/>
        <v>-7.0565859105173301</v>
      </c>
      <c r="AR35">
        <f t="shared" si="27"/>
        <v>-7.9355101326850059</v>
      </c>
      <c r="AS35">
        <f t="shared" si="27"/>
        <v>3.5048068284551412E-2</v>
      </c>
      <c r="AT35">
        <f t="shared" si="27"/>
        <v>9.8648587985241593E-2</v>
      </c>
      <c r="AU35">
        <f t="shared" si="23"/>
        <v>-7.8018134764152123</v>
      </c>
      <c r="AW35">
        <v>32</v>
      </c>
      <c r="AX35">
        <f>IF(Z35&gt;0, (R35*SUMPRODUCT(K35:$K$98, X35:$X$98)-K35*$AZ$3)/Z35, 0)</f>
        <v>78.176106637074412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</v>
      </c>
      <c r="S36">
        <f t="shared" si="1"/>
        <v>77.222335780096714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51.645465009781709</v>
      </c>
      <c r="AC36">
        <f t="shared" si="2"/>
        <v>50.294995050519809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-272.23569359758085</v>
      </c>
      <c r="AI36">
        <f t="shared" si="25"/>
        <v>-304.80075041853939</v>
      </c>
      <c r="AJ36">
        <f t="shared" si="7"/>
        <v>1.3504699592619005</v>
      </c>
      <c r="AK36">
        <f t="shared" si="22"/>
        <v>3.6151825506847199</v>
      </c>
      <c r="AL36">
        <f t="shared" si="26"/>
        <v>-299.83509790859279</v>
      </c>
      <c r="AN36">
        <f t="shared" si="27"/>
        <v>0</v>
      </c>
      <c r="AO36">
        <f t="shared" si="27"/>
        <v>0</v>
      </c>
      <c r="AP36">
        <f t="shared" si="27"/>
        <v>-0.77367237873763772</v>
      </c>
      <c r="AQ36">
        <f t="shared" si="27"/>
        <v>-6.4677067140069386</v>
      </c>
      <c r="AR36">
        <f t="shared" si="27"/>
        <v>-7.2413790927445758</v>
      </c>
      <c r="AS36">
        <f t="shared" si="27"/>
        <v>3.2084123529716631E-2</v>
      </c>
      <c r="AT36">
        <f t="shared" si="27"/>
        <v>8.5888592147609813E-2</v>
      </c>
      <c r="AU36">
        <f t="shared" si="23"/>
        <v>-7.1234063770672496</v>
      </c>
      <c r="AW36">
        <v>33</v>
      </c>
      <c r="AX36">
        <f>IF(Z36&gt;0, (R36*SUMPRODUCT(K36:$K$98, X36:$X$98)-K36*$AZ$3)/Z36, 0)</f>
        <v>77.222335780096714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</v>
      </c>
      <c r="S37">
        <f t="shared" si="1"/>
        <v>76.203919209403495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50.294995050519809</v>
      </c>
      <c r="AC37">
        <f t="shared" si="2"/>
        <v>48.922034721562248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-279.96915319262223</v>
      </c>
      <c r="AI37">
        <f t="shared" si="25"/>
        <v>-312.06857486877487</v>
      </c>
      <c r="AJ37">
        <f t="shared" si="7"/>
        <v>1.3729603289575607</v>
      </c>
      <c r="AK37">
        <f t="shared" si="22"/>
        <v>3.5206496535363869</v>
      </c>
      <c r="AL37">
        <f t="shared" si="26"/>
        <v>-307.17496488628092</v>
      </c>
      <c r="AN37">
        <f t="shared" si="27"/>
        <v>0</v>
      </c>
      <c r="AO37">
        <f t="shared" si="27"/>
        <v>0</v>
      </c>
      <c r="AP37">
        <f t="shared" si="27"/>
        <v>-0.68090172929042758</v>
      </c>
      <c r="AQ37">
        <f t="shared" si="27"/>
        <v>-5.9387824017545237</v>
      </c>
      <c r="AR37">
        <f t="shared" si="27"/>
        <v>-6.6196841310449512</v>
      </c>
      <c r="AS37">
        <f t="shared" si="27"/>
        <v>2.9123610751183037E-2</v>
      </c>
      <c r="AT37">
        <f t="shared" si="27"/>
        <v>7.468098526833003E-2</v>
      </c>
      <c r="AU37">
        <f t="shared" si="23"/>
        <v>-6.5158795350254382</v>
      </c>
      <c r="AW37">
        <v>34</v>
      </c>
      <c r="AX37">
        <f>IF(Z37&gt;0, (R37*SUMPRODUCT(K37:$K$98, X37:$X$98)-K37*$AZ$3)/Z37, 0)</f>
        <v>76.203919209403495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</v>
      </c>
      <c r="S38">
        <f t="shared" si="1"/>
        <v>75.129237188324325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48.922034721562248</v>
      </c>
      <c r="AC38">
        <f t="shared" si="2"/>
        <v>47.532133020744702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-289.69715222959104</v>
      </c>
      <c r="AI38">
        <f t="shared" si="25"/>
        <v>-321.3307311128674</v>
      </c>
      <c r="AJ38">
        <f t="shared" si="7"/>
        <v>1.3899017008175463</v>
      </c>
      <c r="AK38">
        <f t="shared" si="22"/>
        <v>3.4245424305093577</v>
      </c>
      <c r="AL38">
        <f t="shared" si="26"/>
        <v>-316.51628698154053</v>
      </c>
      <c r="AN38">
        <f t="shared" si="27"/>
        <v>0</v>
      </c>
      <c r="AO38">
        <f t="shared" si="27"/>
        <v>0</v>
      </c>
      <c r="AP38">
        <f t="shared" si="27"/>
        <v>-0.59912512884455682</v>
      </c>
      <c r="AQ38">
        <f t="shared" si="27"/>
        <v>-5.4867280207492781</v>
      </c>
      <c r="AR38">
        <f t="shared" si="27"/>
        <v>-6.0858531495938353</v>
      </c>
      <c r="AS38">
        <f t="shared" si="27"/>
        <v>2.6324085512304026E-2</v>
      </c>
      <c r="AT38">
        <f t="shared" si="27"/>
        <v>6.4859225460488598E-2</v>
      </c>
      <c r="AU38">
        <f t="shared" si="23"/>
        <v>-5.9946698386210437</v>
      </c>
      <c r="AW38">
        <v>35</v>
      </c>
      <c r="AX38">
        <f>IF(Z38&gt;0, (R38*SUMPRODUCT(K38:$K$98, X38:$X$98)-K38*$AZ$3)/Z38, 0)</f>
        <v>75.129237188324325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</v>
      </c>
      <c r="S39">
        <f t="shared" si="1"/>
        <v>73.96684308888679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47.532133020744702</v>
      </c>
      <c r="AC39">
        <f t="shared" si="2"/>
        <v>46.106905625832013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-299.92694532874572</v>
      </c>
      <c r="AI39">
        <f t="shared" si="25"/>
        <v>-331.0942249505249</v>
      </c>
      <c r="AJ39">
        <f t="shared" si="7"/>
        <v>1.4252273949126888</v>
      </c>
      <c r="AK39">
        <f t="shared" si="22"/>
        <v>3.3272493114521295</v>
      </c>
      <c r="AL39">
        <f t="shared" si="26"/>
        <v>-326.3417482441601</v>
      </c>
      <c r="AN39">
        <f t="shared" si="27"/>
        <v>0</v>
      </c>
      <c r="AO39">
        <f t="shared" si="27"/>
        <v>0</v>
      </c>
      <c r="AP39">
        <f t="shared" si="27"/>
        <v>-0.52704789268487073</v>
      </c>
      <c r="AQ39">
        <f t="shared" si="27"/>
        <v>-5.0718531233141366</v>
      </c>
      <c r="AR39">
        <f t="shared" si="27"/>
        <v>-5.5989010159990071</v>
      </c>
      <c r="AS39">
        <f t="shared" si="27"/>
        <v>2.4101015686995665E-2</v>
      </c>
      <c r="AT39">
        <f t="shared" si="27"/>
        <v>5.6264767388060091E-2</v>
      </c>
      <c r="AU39">
        <f t="shared" si="23"/>
        <v>-5.5185352329239521</v>
      </c>
      <c r="AW39">
        <v>36</v>
      </c>
      <c r="AX39">
        <f>IF(Z39&gt;0, (R39*SUMPRODUCT(K39:$K$98, X39:$X$98)-K39*$AZ$3)/Z39, 0)</f>
        <v>73.96684308888679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</v>
      </c>
      <c r="S40">
        <f t="shared" si="1"/>
        <v>72.736522604879681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46.106905625832013</v>
      </c>
      <c r="AC40">
        <f t="shared" si="2"/>
        <v>44.661392347014832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-309.60858728844153</v>
      </c>
      <c r="AI40">
        <f t="shared" si="25"/>
        <v>-340.30938982035872</v>
      </c>
      <c r="AJ40">
        <f t="shared" si="7"/>
        <v>1.4455132788171809</v>
      </c>
      <c r="AK40">
        <f t="shared" si="22"/>
        <v>3.227483393808241</v>
      </c>
      <c r="AL40">
        <f t="shared" si="26"/>
        <v>-335.63639314773326</v>
      </c>
      <c r="AN40">
        <f t="shared" si="27"/>
        <v>0</v>
      </c>
      <c r="AO40">
        <f t="shared" si="27"/>
        <v>0</v>
      </c>
      <c r="AP40">
        <f t="shared" si="27"/>
        <v>-0.46353538168353919</v>
      </c>
      <c r="AQ40">
        <f t="shared" si="27"/>
        <v>-4.674618343675168</v>
      </c>
      <c r="AR40">
        <f t="shared" si="27"/>
        <v>-5.1381537253587073</v>
      </c>
      <c r="AS40">
        <f t="shared" si="27"/>
        <v>2.1825049971529314E-2</v>
      </c>
      <c r="AT40">
        <f t="shared" si="27"/>
        <v>4.8730085973187849E-2</v>
      </c>
      <c r="AU40">
        <f t="shared" si="23"/>
        <v>-5.0675985894139899</v>
      </c>
      <c r="AW40">
        <v>37</v>
      </c>
      <c r="AX40">
        <f>IF(Z40&gt;0, (R40*SUMPRODUCT(K40:$K$98, X40:$X$98)-K40*$AZ$3)/Z40, 0)</f>
        <v>72.736522604879681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</v>
      </c>
      <c r="S41">
        <f t="shared" si="1"/>
        <v>71.484262721073804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44.661392347014832</v>
      </c>
      <c r="AC41">
        <f t="shared" si="2"/>
        <v>43.224577435926271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 si="7"/>
        <v>1.4368149110885611</v>
      </c>
      <c r="AK41">
        <f t="shared" si="22"/>
        <v>3.1262974642910386</v>
      </c>
      <c r="AL41">
        <f t="shared" si="26"/>
        <v>-345.99612297567734</v>
      </c>
      <c r="AN41">
        <f t="shared" si="27"/>
        <v>0</v>
      </c>
      <c r="AO41">
        <f t="shared" si="27"/>
        <v>0</v>
      </c>
      <c r="AP41">
        <f t="shared" si="27"/>
        <v>-0.40757304765959523</v>
      </c>
      <c r="AQ41">
        <f t="shared" si="27"/>
        <v>-4.3182401570663993</v>
      </c>
      <c r="AR41">
        <f t="shared" si="27"/>
        <v>-4.7258132047259949</v>
      </c>
      <c r="AS41">
        <f t="shared" si="27"/>
        <v>1.9369390946924473E-2</v>
      </c>
      <c r="AT41">
        <f t="shared" si="27"/>
        <v>4.2144939709982857E-2</v>
      </c>
      <c r="AU41">
        <f t="shared" si="23"/>
        <v>-4.6642988740690878</v>
      </c>
      <c r="AW41">
        <v>38</v>
      </c>
      <c r="AX41">
        <f>IF(Z41&gt;0, (R41*SUMPRODUCT(K41:$K$98, X41:$X$98)-K41*$AZ$3)/Z41, 0)</f>
        <v>71.484262721073804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</v>
      </c>
      <c r="S42">
        <f t="shared" si="1"/>
        <v>70.210749314444385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43.224577435926271</v>
      </c>
      <c r="AC42">
        <f t="shared" si="2"/>
        <v>41.797233200812158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-331.48818941012672</v>
      </c>
      <c r="AI42">
        <f t="shared" si="25"/>
        <v>-361.25374070314876</v>
      </c>
      <c r="AJ42">
        <f t="shared" si="7"/>
        <v>1.4273442351141128</v>
      </c>
      <c r="AK42">
        <f t="shared" si="22"/>
        <v>3.0257204205148391</v>
      </c>
      <c r="AL42">
        <f t="shared" si="26"/>
        <v>-356.8006760475198</v>
      </c>
      <c r="AN42">
        <f t="shared" si="27"/>
        <v>0</v>
      </c>
      <c r="AO42">
        <f t="shared" si="27"/>
        <v>0</v>
      </c>
      <c r="AP42">
        <f t="shared" si="27"/>
        <v>-0.35827049723454835</v>
      </c>
      <c r="AQ42">
        <f t="shared" si="27"/>
        <v>-3.9899290719734699</v>
      </c>
      <c r="AR42">
        <f t="shared" si="27"/>
        <v>-4.3481995692080178</v>
      </c>
      <c r="AS42">
        <f t="shared" si="27"/>
        <v>1.7180106083205016E-2</v>
      </c>
      <c r="AT42">
        <f t="shared" si="27"/>
        <v>3.6418823521159049E-2</v>
      </c>
      <c r="AU42">
        <f t="shared" si="23"/>
        <v>-4.2946006396036536</v>
      </c>
      <c r="AW42">
        <v>39</v>
      </c>
      <c r="AX42">
        <f>IF(Z42&gt;0, (R42*SUMPRODUCT(K42:$K$98, X42:$X$98)-K42*$AZ$3)/Z42, 0)</f>
        <v>70.210749314444385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</v>
      </c>
      <c r="S43">
        <f t="shared" si="1"/>
        <v>68.931892257976699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41.797233200812158</v>
      </c>
      <c r="AC43">
        <f t="shared" si="2"/>
        <v>40.388461202010376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-343.9556493732087</v>
      </c>
      <c r="AI43">
        <f t="shared" si="25"/>
        <v>-373.25156732861393</v>
      </c>
      <c r="AJ43">
        <f t="shared" si="7"/>
        <v>1.4087719988017824</v>
      </c>
      <c r="AK43">
        <f t="shared" si="22"/>
        <v>2.9258063240568513</v>
      </c>
      <c r="AL43">
        <f t="shared" si="26"/>
        <v>-368.91698900575528</v>
      </c>
      <c r="AN43">
        <f t="shared" si="27"/>
        <v>0</v>
      </c>
      <c r="AO43">
        <f t="shared" si="27"/>
        <v>0</v>
      </c>
      <c r="AP43">
        <f t="shared" si="27"/>
        <v>-0.31483731783180124</v>
      </c>
      <c r="AQ43">
        <f t="shared" si="27"/>
        <v>-3.6964219474739637</v>
      </c>
      <c r="AR43">
        <f t="shared" si="27"/>
        <v>-4.0112592653057648</v>
      </c>
      <c r="AS43">
        <f t="shared" si="27"/>
        <v>1.5139788355990549E-2</v>
      </c>
      <c r="AT43">
        <f t="shared" si="27"/>
        <v>3.1443050085120265E-2</v>
      </c>
      <c r="AU43">
        <f t="shared" si="23"/>
        <v>-3.9646764268646542</v>
      </c>
      <c r="AW43">
        <v>40</v>
      </c>
      <c r="AX43">
        <f>IF(Z43&gt;0, (R43*SUMPRODUCT(K43:$K$98, X43:$X$98)-K43*$AZ$3)/Z43, 0)</f>
        <v>68.931892257976699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</v>
      </c>
      <c r="S44">
        <f t="shared" si="1"/>
        <v>67.646781280632396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40.388461202010376</v>
      </c>
      <c r="AC44">
        <f t="shared" si="2"/>
        <v>38.996643784154003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-358.46848479616489</v>
      </c>
      <c r="AI44">
        <f t="shared" si="25"/>
        <v>-387.292209329618</v>
      </c>
      <c r="AJ44">
        <f t="shared" si="7"/>
        <v>1.3918174178563731</v>
      </c>
      <c r="AK44">
        <f t="shared" si="22"/>
        <v>2.8271922841407267</v>
      </c>
      <c r="AL44">
        <f t="shared" si="26"/>
        <v>-383.07319962762091</v>
      </c>
      <c r="AN44">
        <f t="shared" si="27"/>
        <v>0</v>
      </c>
      <c r="AO44">
        <f t="shared" si="27"/>
        <v>0</v>
      </c>
      <c r="AP44">
        <f t="shared" si="27"/>
        <v>-0.27657388430631663</v>
      </c>
      <c r="AQ44">
        <f t="shared" si="27"/>
        <v>-3.4396325543011876</v>
      </c>
      <c r="AR44">
        <f t="shared" si="27"/>
        <v>-3.7162064386075047</v>
      </c>
      <c r="AS44">
        <f t="shared" si="27"/>
        <v>1.3354982943129338E-2</v>
      </c>
      <c r="AT44">
        <f t="shared" si="27"/>
        <v>2.7127915089465115E-2</v>
      </c>
      <c r="AU44">
        <f t="shared" si="23"/>
        <v>-3.6757235405749102</v>
      </c>
      <c r="AW44">
        <v>41</v>
      </c>
      <c r="AX44">
        <f>IF(Z44&gt;0, (R44*SUMPRODUCT(K44:$K$98, X44:$X$98)-K44*$AZ$3)/Z44, 0)</f>
        <v>67.646781280632396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</v>
      </c>
      <c r="S45">
        <f t="shared" si="1"/>
        <v>66.343076443908274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38.996643784154003</v>
      </c>
      <c r="AC45">
        <f t="shared" si="2"/>
        <v>37.614693845582785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-373.73371586606714</v>
      </c>
      <c r="AI45">
        <f t="shared" si="25"/>
        <v>-402.08233629625266</v>
      </c>
      <c r="AJ45">
        <f t="shared" si="7"/>
        <v>1.3819499385712177</v>
      </c>
      <c r="AK45">
        <f t="shared" si="22"/>
        <v>2.7297650648907803</v>
      </c>
      <c r="AL45">
        <f t="shared" si="26"/>
        <v>-397.97062129279067</v>
      </c>
      <c r="AN45">
        <f t="shared" si="27"/>
        <v>0</v>
      </c>
      <c r="AO45">
        <f t="shared" si="27"/>
        <v>0</v>
      </c>
      <c r="AP45">
        <f t="shared" si="27"/>
        <v>-0.24287061743437338</v>
      </c>
      <c r="AQ45">
        <f t="shared" si="27"/>
        <v>-3.2018820299200117</v>
      </c>
      <c r="AR45">
        <f t="shared" si="27"/>
        <v>-3.444752647354385</v>
      </c>
      <c r="AS45">
        <f t="shared" si="27"/>
        <v>1.183955443866336E-2</v>
      </c>
      <c r="AT45">
        <f t="shared" si="27"/>
        <v>2.3386666324505406E-2</v>
      </c>
      <c r="AU45">
        <f t="shared" si="23"/>
        <v>-3.4095264265912162</v>
      </c>
      <c r="AW45">
        <v>42</v>
      </c>
      <c r="AX45">
        <f>IF(Z45&gt;0, (R45*SUMPRODUCT(K45:$K$98, X45:$X$98)-K45*$AZ$3)/Z45, 0)</f>
        <v>66.343076443908274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</v>
      </c>
      <c r="S46">
        <f t="shared" si="1"/>
        <v>65.033252070090768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37.614693845582785</v>
      </c>
      <c r="AC46">
        <f t="shared" si="2"/>
        <v>36.250028436850279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-389.50925094937725</v>
      </c>
      <c r="AI46">
        <f t="shared" si="25"/>
        <v>-417.37963054978627</v>
      </c>
      <c r="AJ46">
        <f t="shared" si="7"/>
        <v>1.3646654087325061</v>
      </c>
      <c r="AK46">
        <f t="shared" si="22"/>
        <v>2.6330285691907953</v>
      </c>
      <c r="AL46">
        <f t="shared" si="26"/>
        <v>-413.38193657186298</v>
      </c>
      <c r="AN46">
        <f t="shared" si="27"/>
        <v>0</v>
      </c>
      <c r="AO46">
        <f t="shared" si="27"/>
        <v>0</v>
      </c>
      <c r="AP46">
        <f t="shared" si="27"/>
        <v>-0.21319052992718227</v>
      </c>
      <c r="AQ46">
        <f t="shared" si="27"/>
        <v>-2.9794959671169656</v>
      </c>
      <c r="AR46">
        <f t="shared" si="27"/>
        <v>-3.1926864970441482</v>
      </c>
      <c r="AS46">
        <f t="shared" si="27"/>
        <v>1.0438815180569277E-2</v>
      </c>
      <c r="AT46">
        <f t="shared" si="27"/>
        <v>2.0140979923034798E-2</v>
      </c>
      <c r="AU46">
        <f t="shared" si="23"/>
        <v>-3.1621067019405444</v>
      </c>
      <c r="AW46">
        <v>43</v>
      </c>
      <c r="AX46">
        <f>IF(Z46&gt;0, (R46*SUMPRODUCT(K46:$K$98, X46:$X$98)-K46*$AZ$3)/Z46, 0)</f>
        <v>65.033252070090768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</v>
      </c>
      <c r="S47">
        <f t="shared" si="1"/>
        <v>63.733835385206497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36.250028436850279</v>
      </c>
      <c r="AC47">
        <f t="shared" si="2"/>
        <v>34.910904452936435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-407.25937783804687</v>
      </c>
      <c r="AI47">
        <f t="shared" si="25"/>
        <v>-434.64742395353278</v>
      </c>
      <c r="AJ47">
        <f t="shared" si="7"/>
        <v>1.3391239839138436</v>
      </c>
      <c r="AK47">
        <f t="shared" si="22"/>
        <v>2.53750199057952</v>
      </c>
      <c r="AL47">
        <f t="shared" si="26"/>
        <v>-430.7707979790394</v>
      </c>
      <c r="AN47">
        <f t="shared" si="27"/>
        <v>0</v>
      </c>
      <c r="AO47">
        <f t="shared" si="27"/>
        <v>0</v>
      </c>
      <c r="AP47">
        <f t="shared" si="27"/>
        <v>-0.18705445366144383</v>
      </c>
      <c r="AQ47">
        <f t="shared" si="27"/>
        <v>-2.7814937983809473</v>
      </c>
      <c r="AR47">
        <f t="shared" si="27"/>
        <v>-2.9685482520423916</v>
      </c>
      <c r="AS47">
        <f t="shared" si="27"/>
        <v>9.1459282688408847E-3</v>
      </c>
      <c r="AT47">
        <f t="shared" si="27"/>
        <v>1.7330591839638344E-2</v>
      </c>
      <c r="AU47">
        <f t="shared" si="23"/>
        <v>-2.942071731933912</v>
      </c>
      <c r="AW47">
        <v>44</v>
      </c>
      <c r="AX47">
        <f>IF(Z47&gt;0, (R47*SUMPRODUCT(K47:$K$98, X47:$X$98)-K47*$AZ$3)/Z47, 0)</f>
        <v>63.733835385206497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</v>
      </c>
      <c r="S48">
        <f t="shared" si="1"/>
        <v>62.441039609906269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34.910904452936435</v>
      </c>
      <c r="AC48">
        <f t="shared" si="2"/>
        <v>33.594028496701121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-427.13147826808921</v>
      </c>
      <c r="AI48">
        <f t="shared" si="25"/>
        <v>-454.03207818328622</v>
      </c>
      <c r="AJ48">
        <f t="shared" si="7"/>
        <v>1.3168759562353145</v>
      </c>
      <c r="AK48">
        <f t="shared" si="22"/>
        <v>2.4437633117055508</v>
      </c>
      <c r="AL48">
        <f t="shared" si="26"/>
        <v>-450.27143891534536</v>
      </c>
      <c r="AN48">
        <f t="shared" si="27"/>
        <v>0</v>
      </c>
      <c r="AO48">
        <f t="shared" si="27"/>
        <v>0</v>
      </c>
      <c r="AP48">
        <f t="shared" si="27"/>
        <v>-0.1640404474496365</v>
      </c>
      <c r="AQ48">
        <f t="shared" si="27"/>
        <v>-2.6046571093509003</v>
      </c>
      <c r="AR48">
        <f t="shared" si="27"/>
        <v>-2.7686975568005368</v>
      </c>
      <c r="AS48">
        <f t="shared" si="27"/>
        <v>8.0303384228420874E-3</v>
      </c>
      <c r="AT48">
        <f t="shared" si="27"/>
        <v>1.490212219716025E-2</v>
      </c>
      <c r="AU48">
        <f t="shared" si="23"/>
        <v>-2.7457650961805347</v>
      </c>
      <c r="AW48">
        <v>45</v>
      </c>
      <c r="AX48">
        <f>IF(Z48&gt;0, (R48*SUMPRODUCT(K48:$K$98, X48:$X$98)-K48*$AZ$3)/Z48, 0)</f>
        <v>62.441039609906269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</v>
      </c>
      <c r="S49">
        <f t="shared" si="1"/>
        <v>61.153186945427976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33.594028496701121</v>
      </c>
      <c r="AC49">
        <f t="shared" si="2"/>
        <v>32.297065889265966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-449.80638381440411</v>
      </c>
      <c r="AI49">
        <f t="shared" si="25"/>
        <v>-476.21307453854195</v>
      </c>
      <c r="AJ49">
        <f t="shared" si="7"/>
        <v>1.2969626074351552</v>
      </c>
      <c r="AK49">
        <f t="shared" si="22"/>
        <v>2.3515819947690786</v>
      </c>
      <c r="AL49">
        <f t="shared" si="26"/>
        <v>-472.56452993633769</v>
      </c>
      <c r="AN49">
        <f t="shared" si="27"/>
        <v>0</v>
      </c>
      <c r="AO49">
        <f t="shared" si="27"/>
        <v>0</v>
      </c>
      <c r="AP49">
        <f t="shared" si="27"/>
        <v>-0.14377551641530836</v>
      </c>
      <c r="AQ49">
        <f t="shared" si="27"/>
        <v>-2.4490439107049409</v>
      </c>
      <c r="AR49">
        <f t="shared" si="27"/>
        <v>-2.5928194271202494</v>
      </c>
      <c r="AS49">
        <f t="shared" si="27"/>
        <v>7.061523558682216E-3</v>
      </c>
      <c r="AT49">
        <f t="shared" si="27"/>
        <v>1.2803570096036875E-2</v>
      </c>
      <c r="AU49">
        <f t="shared" si="23"/>
        <v>-2.57295433346553</v>
      </c>
      <c r="AW49">
        <v>46</v>
      </c>
      <c r="AX49">
        <f>IF(Z49&gt;0, (R49*SUMPRODUCT(K49:$K$98, X49:$X$98)-K49*$AZ$3)/Z49, 0)</f>
        <v>61.153186945427976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</v>
      </c>
      <c r="S50">
        <f t="shared" si="1"/>
        <v>59.864812523405462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32.297065889265966</v>
      </c>
      <c r="AC50">
        <f t="shared" si="2"/>
        <v>31.015606355271515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-475.83731759871483</v>
      </c>
      <c r="AI50">
        <f t="shared" si="25"/>
        <v>-501.74202275681193</v>
      </c>
      <c r="AJ50">
        <f t="shared" si="7"/>
        <v>1.2814595339944503</v>
      </c>
      <c r="AK50">
        <f t="shared" si="22"/>
        <v>2.2607946122486178</v>
      </c>
      <c r="AL50">
        <f t="shared" si="26"/>
        <v>-498.19976861056887</v>
      </c>
      <c r="AN50">
        <f t="shared" si="27"/>
        <v>0</v>
      </c>
      <c r="AO50">
        <f t="shared" si="27"/>
        <v>0</v>
      </c>
      <c r="AP50">
        <f t="shared" si="27"/>
        <v>-0.12593069149324851</v>
      </c>
      <c r="AQ50">
        <f t="shared" si="27"/>
        <v>-2.313190676280235</v>
      </c>
      <c r="AR50">
        <f t="shared" si="27"/>
        <v>-2.4391213677734838</v>
      </c>
      <c r="AS50">
        <f t="shared" si="27"/>
        <v>6.2295665691487652E-3</v>
      </c>
      <c r="AT50">
        <f t="shared" si="27"/>
        <v>1.0990413791901001E-2</v>
      </c>
      <c r="AU50">
        <f t="shared" si="23"/>
        <v>-2.4219013874124338</v>
      </c>
      <c r="AW50">
        <v>47</v>
      </c>
      <c r="AX50">
        <f>IF(Z50&gt;0, (R50*SUMPRODUCT(K50:$K$98, X50:$X$98)-K50*$AZ$3)/Z50, 0)</f>
        <v>59.864812523405462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</v>
      </c>
      <c r="S51">
        <f t="shared" si="1"/>
        <v>58.569368610014934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31.015606355271515</v>
      </c>
      <c r="AC51">
        <f t="shared" si="2"/>
        <v>29.744901729625642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-505.55151120908374</v>
      </c>
      <c r="AI51">
        <f t="shared" si="25"/>
        <v>-530.94439355999532</v>
      </c>
      <c r="AJ51">
        <f t="shared" si="7"/>
        <v>1.2707046256458732</v>
      </c>
      <c r="AK51">
        <f t="shared" si="22"/>
        <v>2.1710924448690063</v>
      </c>
      <c r="AL51">
        <f t="shared" si="26"/>
        <v>-527.50259648948042</v>
      </c>
      <c r="AN51">
        <f t="shared" si="27"/>
        <v>0</v>
      </c>
      <c r="AO51">
        <f t="shared" si="27"/>
        <v>0</v>
      </c>
      <c r="AP51">
        <f t="shared" si="27"/>
        <v>-0.11021657531287309</v>
      </c>
      <c r="AQ51">
        <f t="shared" si="27"/>
        <v>-2.1943218355324876</v>
      </c>
      <c r="AR51">
        <f t="shared" si="27"/>
        <v>-2.3045384108453608</v>
      </c>
      <c r="AS51">
        <f t="shared" si="27"/>
        <v>5.5154318496610875E-3</v>
      </c>
      <c r="AT51">
        <f t="shared" si="27"/>
        <v>9.4235215464826671E-3</v>
      </c>
      <c r="AU51">
        <f t="shared" si="23"/>
        <v>-2.2895994574492171</v>
      </c>
      <c r="AW51">
        <v>48</v>
      </c>
      <c r="AX51">
        <f>IF(Z51&gt;0, (R51*SUMPRODUCT(K51:$K$98, X51:$X$98)-K51*$AZ$3)/Z51, 0)</f>
        <v>58.569368610014934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</v>
      </c>
      <c r="S52">
        <f t="shared" si="1"/>
        <v>57.263936411205492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29.744901729625642</v>
      </c>
      <c r="AC52">
        <f t="shared" si="2"/>
        <v>28.481371010730975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-540.89490424359076</v>
      </c>
      <c r="AI52">
        <f t="shared" si="25"/>
        <v>-565.76341031887137</v>
      </c>
      <c r="AJ52">
        <f t="shared" si="7"/>
        <v>1.2635307188946676</v>
      </c>
      <c r="AK52">
        <f t="shared" si="22"/>
        <v>2.0821431210737953</v>
      </c>
      <c r="AL52">
        <f t="shared" si="26"/>
        <v>-562.41773647890284</v>
      </c>
      <c r="AN52">
        <f t="shared" si="27"/>
        <v>0</v>
      </c>
      <c r="AO52">
        <f t="shared" si="27"/>
        <v>0</v>
      </c>
      <c r="AP52">
        <f t="shared" si="27"/>
        <v>-9.6375487053223144E-2</v>
      </c>
      <c r="AQ52">
        <f t="shared" si="27"/>
        <v>-2.096185821668592</v>
      </c>
      <c r="AR52">
        <f t="shared" si="27"/>
        <v>-2.1925613087218152</v>
      </c>
      <c r="AS52">
        <f t="shared" si="27"/>
        <v>4.8966909420114207E-3</v>
      </c>
      <c r="AT52">
        <f t="shared" si="27"/>
        <v>8.0691440330414206E-3</v>
      </c>
      <c r="AU52">
        <f t="shared" si="23"/>
        <v>-2.1795954737467622</v>
      </c>
      <c r="AW52">
        <v>49</v>
      </c>
      <c r="AX52">
        <f>IF(Z52&gt;0, (R52*SUMPRODUCT(K52:$K$98, X52:$X$98)-K52*$AZ$3)/Z52, 0)</f>
        <v>57.263936411205492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</v>
      </c>
      <c r="S53">
        <f t="shared" si="1"/>
        <v>55.932831611989378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28.481371010730975</v>
      </c>
      <c r="AC53">
        <f t="shared" si="2"/>
        <v>27.216248686060453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-580.8348460727251</v>
      </c>
      <c r="AI53">
        <f t="shared" si="25"/>
        <v>-605.16424966421664</v>
      </c>
      <c r="AJ53">
        <f t="shared" si="7"/>
        <v>1.2651223246705214</v>
      </c>
      <c r="AK53">
        <f t="shared" si="22"/>
        <v>1.9936959707511683</v>
      </c>
      <c r="AL53">
        <f t="shared" si="26"/>
        <v>-601.90543136879489</v>
      </c>
      <c r="AN53">
        <f t="shared" si="27"/>
        <v>0</v>
      </c>
      <c r="AO53">
        <f t="shared" si="27"/>
        <v>0</v>
      </c>
      <c r="AP53">
        <f t="shared" si="27"/>
        <v>-8.4184149628079852E-2</v>
      </c>
      <c r="AQ53">
        <f t="shared" si="27"/>
        <v>-2.0097939272169163</v>
      </c>
      <c r="AR53">
        <f t="shared" si="27"/>
        <v>-2.0939780768449965</v>
      </c>
      <c r="AS53">
        <f t="shared" si="27"/>
        <v>4.3775527286305472E-3</v>
      </c>
      <c r="AT53">
        <f t="shared" si="27"/>
        <v>6.8985497027684098E-3</v>
      </c>
      <c r="AU53">
        <f t="shared" si="23"/>
        <v>-2.0827019744135971</v>
      </c>
      <c r="AW53">
        <v>50</v>
      </c>
      <c r="AX53">
        <f>IF(Z53&gt;0, (R53*SUMPRODUCT(K53:$K$98, X53:$X$98)-K53*$AZ$3)/Z53, 0)</f>
        <v>55.932831611989378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</v>
      </c>
      <c r="S54">
        <f t="shared" si="1"/>
        <v>54.574966220999244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27.216248686060453</v>
      </c>
      <c r="AC54">
        <f t="shared" si="2"/>
        <v>25.94847573830608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-625.73848993072818</v>
      </c>
      <c r="AI54">
        <f t="shared" si="25"/>
        <v>-649.51173024133936</v>
      </c>
      <c r="AJ54">
        <f t="shared" si="7"/>
        <v>1.2677729477543735</v>
      </c>
      <c r="AK54">
        <f t="shared" si="22"/>
        <v>1.9051374080242318</v>
      </c>
      <c r="AL54">
        <f t="shared" si="26"/>
        <v>-646.33881988556084</v>
      </c>
      <c r="AN54">
        <f t="shared" si="27"/>
        <v>0</v>
      </c>
      <c r="AO54">
        <f t="shared" si="27"/>
        <v>0</v>
      </c>
      <c r="AP54">
        <f t="shared" si="27"/>
        <v>-7.3446181956871678E-2</v>
      </c>
      <c r="AQ54">
        <f t="shared" si="27"/>
        <v>-1.9331863216120748</v>
      </c>
      <c r="AR54">
        <f t="shared" si="27"/>
        <v>-2.0066325035689467</v>
      </c>
      <c r="AS54">
        <f t="shared" si="27"/>
        <v>3.9167181833099207E-3</v>
      </c>
      <c r="AT54">
        <f t="shared" si="27"/>
        <v>5.8858223319323841E-3</v>
      </c>
      <c r="AU54">
        <f t="shared" si="23"/>
        <v>-1.9968299630537045</v>
      </c>
      <c r="AW54">
        <v>51</v>
      </c>
      <c r="AX54">
        <f>IF(Z54&gt;0, (R54*SUMPRODUCT(K54:$K$98, X54:$X$98)-K54*$AZ$3)/Z54, 0)</f>
        <v>54.574966220999244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</v>
      </c>
      <c r="S55">
        <f t="shared" si="1"/>
        <v>53.190980850849499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25.94847573830608</v>
      </c>
      <c r="AC55">
        <f t="shared" si="2"/>
        <v>24.677808148357006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-676.29296236160076</v>
      </c>
      <c r="AI55">
        <f t="shared" si="25"/>
        <v>-699.49032378792504</v>
      </c>
      <c r="AJ55">
        <f t="shared" si="7"/>
        <v>1.270667589949074</v>
      </c>
      <c r="AK55">
        <f t="shared" si="22"/>
        <v>1.8163933016814258</v>
      </c>
      <c r="AL55">
        <f t="shared" si="26"/>
        <v>-696.40326289629456</v>
      </c>
      <c r="AN55">
        <f t="shared" si="27"/>
        <v>0</v>
      </c>
      <c r="AO55">
        <f t="shared" si="27"/>
        <v>0</v>
      </c>
      <c r="AP55">
        <f t="shared" si="27"/>
        <v>-6.3988423462403313E-2</v>
      </c>
      <c r="AQ55">
        <f t="shared" si="27"/>
        <v>-1.8655104632343682</v>
      </c>
      <c r="AR55">
        <f t="shared" si="27"/>
        <v>-1.9294988866967713</v>
      </c>
      <c r="AS55">
        <f t="shared" si="27"/>
        <v>3.5050544900914775E-3</v>
      </c>
      <c r="AT55">
        <f t="shared" si="27"/>
        <v>5.0104036241970448E-3</v>
      </c>
      <c r="AU55">
        <f t="shared" si="23"/>
        <v>-1.9209834285824829</v>
      </c>
      <c r="AW55">
        <v>52</v>
      </c>
      <c r="AX55">
        <f>IF(Z55&gt;0, (R55*SUMPRODUCT(K55:$K$98, X55:$X$98)-K55*$AZ$3)/Z55, 0)</f>
        <v>53.190980850849499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</v>
      </c>
      <c r="S56">
        <f t="shared" si="1"/>
        <v>51.778298288781883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24.677808148357006</v>
      </c>
      <c r="AC56">
        <f t="shared" si="2"/>
        <v>23.403832266964592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-730.69558975142581</v>
      </c>
      <c r="AI56">
        <f t="shared" si="25"/>
        <v>-753.29562976861121</v>
      </c>
      <c r="AJ56">
        <f t="shared" si="7"/>
        <v>1.2739758813924134</v>
      </c>
      <c r="AK56">
        <f t="shared" si="22"/>
        <v>1.7274465703849906</v>
      </c>
      <c r="AL56">
        <f t="shared" si="26"/>
        <v>-750.29420731683376</v>
      </c>
      <c r="AN56">
        <f t="shared" si="27"/>
        <v>0</v>
      </c>
      <c r="AO56">
        <f t="shared" si="27"/>
        <v>0</v>
      </c>
      <c r="AP56">
        <f t="shared" si="27"/>
        <v>-5.5661384757975718E-2</v>
      </c>
      <c r="AQ56">
        <f t="shared" si="27"/>
        <v>-1.7996219622258622</v>
      </c>
      <c r="AR56">
        <f t="shared" si="27"/>
        <v>-1.8552833469838381</v>
      </c>
      <c r="AS56">
        <f t="shared" si="27"/>
        <v>3.1376608914250857E-3</v>
      </c>
      <c r="AT56">
        <f t="shared" si="27"/>
        <v>4.2545087588309301E-3</v>
      </c>
      <c r="AU56">
        <f t="shared" si="23"/>
        <v>-1.847891177333582</v>
      </c>
      <c r="AW56">
        <v>53</v>
      </c>
      <c r="AX56">
        <f>IF(Z56&gt;0, (R56*SUMPRODUCT(K56:$K$98, X56:$X$98)-K56*$AZ$3)/Z56, 0)</f>
        <v>51.778298288781883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</v>
      </c>
      <c r="S57">
        <f t="shared" si="1"/>
        <v>50.347221089773058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23.403832266964592</v>
      </c>
      <c r="AC57">
        <f t="shared" si="2"/>
        <v>22.13236618138334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-788.61989878463589</v>
      </c>
      <c r="AI57">
        <f t="shared" si="25"/>
        <v>-810.59962845225709</v>
      </c>
      <c r="AJ57">
        <f t="shared" si="7"/>
        <v>1.2714660855812525</v>
      </c>
      <c r="AK57">
        <f t="shared" si="22"/>
        <v>1.6382682586875217</v>
      </c>
      <c r="AL57">
        <f t="shared" si="26"/>
        <v>-807.68989410798838</v>
      </c>
      <c r="AN57">
        <f t="shared" si="27"/>
        <v>0</v>
      </c>
      <c r="AO57">
        <f t="shared" si="27"/>
        <v>0</v>
      </c>
      <c r="AP57">
        <f t="shared" si="27"/>
        <v>-4.8333597646581704E-2</v>
      </c>
      <c r="AQ57">
        <f t="shared" si="27"/>
        <v>-1.7341813325436548</v>
      </c>
      <c r="AR57">
        <f t="shared" si="27"/>
        <v>-1.7825149301902365</v>
      </c>
      <c r="AS57">
        <f t="shared" si="27"/>
        <v>2.7959638781312455E-3</v>
      </c>
      <c r="AT57">
        <f t="shared" si="27"/>
        <v>3.6025647289564047E-3</v>
      </c>
      <c r="AU57">
        <f t="shared" si="23"/>
        <v>-1.776116401583149</v>
      </c>
      <c r="AW57">
        <v>54</v>
      </c>
      <c r="AX57">
        <f>IF(Z57&gt;0, (R57*SUMPRODUCT(K57:$K$98, X57:$X$98)-K57*$AZ$3)/Z57, 0)</f>
        <v>50.347221089773058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</v>
      </c>
      <c r="S58">
        <f t="shared" si="1"/>
        <v>48.908004449448178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22.13236618138334</v>
      </c>
      <c r="AC58">
        <f t="shared" si="2"/>
        <v>20.869752595843799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-848.41897187287589</v>
      </c>
      <c r="AI58">
        <f t="shared" si="25"/>
        <v>-869.75469475788441</v>
      </c>
      <c r="AJ58">
        <f t="shared" si="7"/>
        <v>1.2626135855395404</v>
      </c>
      <c r="AK58">
        <f t="shared" si="22"/>
        <v>1.5492656326968339</v>
      </c>
      <c r="AL58">
        <f t="shared" si="26"/>
        <v>-866.94281553964811</v>
      </c>
      <c r="AN58">
        <f t="shared" si="27"/>
        <v>0</v>
      </c>
      <c r="AO58">
        <f t="shared" si="27"/>
        <v>0</v>
      </c>
      <c r="AP58">
        <f t="shared" si="27"/>
        <v>-4.1890555079340829E-2</v>
      </c>
      <c r="AQ58">
        <f t="shared" si="27"/>
        <v>-1.6657856808109848</v>
      </c>
      <c r="AR58">
        <f t="shared" si="27"/>
        <v>-1.7076762358903257</v>
      </c>
      <c r="AS58">
        <f t="shared" si="27"/>
        <v>2.4790153225195963E-3</v>
      </c>
      <c r="AT58">
        <f t="shared" si="27"/>
        <v>3.0418279084707292E-3</v>
      </c>
      <c r="AU58">
        <f t="shared" si="23"/>
        <v>-1.7021553926593354</v>
      </c>
      <c r="AW58">
        <v>55</v>
      </c>
      <c r="AX58">
        <f>IF(Z58&gt;0, (R58*SUMPRODUCT(K58:$K$98, X58:$X$98)-K58*$AZ$3)/Z58, 0)</f>
        <v>48.908004449448178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</v>
      </c>
      <c r="S59">
        <f t="shared" si="1"/>
        <v>47.478816308458605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20.869752595843799</v>
      </c>
      <c r="AC59">
        <f t="shared" si="2"/>
        <v>19.625009546286488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-910.48780719774277</v>
      </c>
      <c r="AI59">
        <f t="shared" si="25"/>
        <v>-931.15492895030229</v>
      </c>
      <c r="AJ59">
        <f t="shared" si="7"/>
        <v>1.2447430495573109</v>
      </c>
      <c r="AK59">
        <f t="shared" si="22"/>
        <v>1.4608826817090661</v>
      </c>
      <c r="AL59">
        <f t="shared" si="26"/>
        <v>-928.44930321903587</v>
      </c>
      <c r="AN59">
        <f t="shared" si="27"/>
        <v>0</v>
      </c>
      <c r="AO59">
        <f t="shared" si="27"/>
        <v>0</v>
      </c>
      <c r="AP59">
        <f t="shared" si="27"/>
        <v>-3.6230199747505597E-2</v>
      </c>
      <c r="AQ59">
        <f t="shared" si="27"/>
        <v>-1.5961175202520508</v>
      </c>
      <c r="AR59">
        <f t="shared" si="27"/>
        <v>-1.6323477199995562</v>
      </c>
      <c r="AS59">
        <f t="shared" si="27"/>
        <v>2.1820788525714987E-3</v>
      </c>
      <c r="AT59">
        <f t="shared" si="27"/>
        <v>2.5609793177628192E-3</v>
      </c>
      <c r="AU59">
        <f t="shared" si="23"/>
        <v>-1.6276046618292219</v>
      </c>
      <c r="AW59">
        <v>56</v>
      </c>
      <c r="AX59">
        <f>IF(Z59&gt;0, (R59*SUMPRODUCT(K59:$K$98, X59:$X$98)-K59*$AZ$3)/Z59, 0)</f>
        <v>47.478816308458605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</v>
      </c>
      <c r="S60">
        <f t="shared" si="1"/>
        <v>46.076275193628263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19.625009546286488</v>
      </c>
      <c r="AC60">
        <f t="shared" si="2"/>
        <v>18.404822946796646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-976.65021764271421</v>
      </c>
      <c r="AI60">
        <f t="shared" si="25"/>
        <v>-996.62234306892685</v>
      </c>
      <c r="AJ60">
        <f t="shared" si="7"/>
        <v>1.2201865994898426</v>
      </c>
      <c r="AK60">
        <f t="shared" si="22"/>
        <v>1.3737506682400544</v>
      </c>
      <c r="AL60">
        <f t="shared" si="26"/>
        <v>-994.02840580119698</v>
      </c>
      <c r="AN60">
        <f t="shared" si="27"/>
        <v>0</v>
      </c>
      <c r="AO60">
        <f t="shared" si="27"/>
        <v>0</v>
      </c>
      <c r="AP60">
        <f t="shared" si="27"/>
        <v>-3.126057719656581E-2</v>
      </c>
      <c r="AQ60">
        <f t="shared" si="27"/>
        <v>-1.5286630176372025</v>
      </c>
      <c r="AR60">
        <f t="shared" si="27"/>
        <v>-1.5599235948337684</v>
      </c>
      <c r="AS60">
        <f t="shared" si="27"/>
        <v>1.9098486802764235E-3</v>
      </c>
      <c r="AT60">
        <f t="shared" si="27"/>
        <v>2.1502087482882272E-3</v>
      </c>
      <c r="AU60">
        <f t="shared" si="23"/>
        <v>-1.5558635374052037</v>
      </c>
      <c r="AW60">
        <v>57</v>
      </c>
      <c r="AX60">
        <f>IF(Z60&gt;0, (R60*SUMPRODUCT(K60:$K$98, X60:$X$98)-K60*$AZ$3)/Z60, 0)</f>
        <v>46.076275193628263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</v>
      </c>
      <c r="S61">
        <f t="shared" si="1"/>
        <v>44.708169309601004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18.404822946796646</v>
      </c>
      <c r="AC61">
        <f t="shared" si="2"/>
        <v>17.211812536982841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-1046.6707489745943</v>
      </c>
      <c r="AI61">
        <f t="shared" si="25"/>
        <v>-1065.9198177720575</v>
      </c>
      <c r="AJ61">
        <f t="shared" si="7"/>
        <v>1.1930104098138052</v>
      </c>
      <c r="AK61">
        <f t="shared" si="22"/>
        <v>1.2883376062757654</v>
      </c>
      <c r="AL61">
        <f t="shared" si="26"/>
        <v>-1063.4384697559681</v>
      </c>
      <c r="AN61">
        <f t="shared" si="27"/>
        <v>0</v>
      </c>
      <c r="AO61">
        <f t="shared" si="27"/>
        <v>0</v>
      </c>
      <c r="AP61">
        <f t="shared" si="27"/>
        <v>-2.6900751326796184E-2</v>
      </c>
      <c r="AQ61">
        <f t="shared" si="27"/>
        <v>-1.4627320331936133</v>
      </c>
      <c r="AR61">
        <f t="shared" si="27"/>
        <v>-1.4896327845204096</v>
      </c>
      <c r="AS61">
        <f t="shared" si="27"/>
        <v>1.6672430600336294E-3</v>
      </c>
      <c r="AT61">
        <f t="shared" si="27"/>
        <v>1.8004636970257832E-3</v>
      </c>
      <c r="AU61">
        <f t="shared" si="23"/>
        <v>-1.4861650777633504</v>
      </c>
      <c r="AW61">
        <v>58</v>
      </c>
      <c r="AX61">
        <f>IF(Z61&gt;0, (R61*SUMPRODUCT(K61:$K$98, X61:$X$98)-K61*$AZ$3)/Z61, 0)</f>
        <v>44.708169309601004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</v>
      </c>
      <c r="S62">
        <f t="shared" si="1"/>
        <v>43.383802070328535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17.211812536982841</v>
      </c>
      <c r="AC62">
        <f t="shared" si="2"/>
        <v>16.048770332202977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-1120.61622401156</v>
      </c>
      <c r="AI62">
        <f t="shared" si="25"/>
        <v>-1139.1124940090428</v>
      </c>
      <c r="AJ62">
        <f t="shared" si="7"/>
        <v>1.1630422047798632</v>
      </c>
      <c r="AK62">
        <f t="shared" si="22"/>
        <v>1.2048268775887989</v>
      </c>
      <c r="AL62">
        <f t="shared" si="26"/>
        <v>-1136.7446249266741</v>
      </c>
      <c r="AN62">
        <f t="shared" si="27"/>
        <v>0</v>
      </c>
      <c r="AO62">
        <f t="shared" si="27"/>
        <v>0</v>
      </c>
      <c r="AP62">
        <f t="shared" si="27"/>
        <v>-2.3079203620504609E-2</v>
      </c>
      <c r="AQ62">
        <f t="shared" si="27"/>
        <v>-1.3982781402911817</v>
      </c>
      <c r="AR62">
        <f t="shared" si="27"/>
        <v>-1.4213573439116864</v>
      </c>
      <c r="AS62">
        <f t="shared" si="27"/>
        <v>1.451216265063611E-3</v>
      </c>
      <c r="AT62">
        <f t="shared" si="27"/>
        <v>1.5033541810923472E-3</v>
      </c>
      <c r="AU62">
        <f t="shared" si="23"/>
        <v>-1.4184027734655302</v>
      </c>
      <c r="AW62">
        <v>59</v>
      </c>
      <c r="AX62">
        <f>IF(Z62&gt;0, (R62*SUMPRODUCT(K62:$K$98, X62:$X$98)-K62*$AZ$3)/Z62, 0)</f>
        <v>43.383802070328535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</v>
      </c>
      <c r="S63">
        <f t="shared" si="1"/>
        <v>42.106027315564837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16.048770332202977</v>
      </c>
      <c r="AC63">
        <f t="shared" si="2"/>
        <v>14.91807239585264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-1192.8356608772829</v>
      </c>
      <c r="AI63">
        <f t="shared" si="25"/>
        <v>-1210.5505503443521</v>
      </c>
      <c r="AJ63">
        <f t="shared" si="7"/>
        <v>1.1306979363503373</v>
      </c>
      <c r="AK63">
        <f t="shared" si="22"/>
        <v>1.1234139232542084</v>
      </c>
      <c r="AL63">
        <f t="shared" si="26"/>
        <v>-1208.2964384847476</v>
      </c>
      <c r="AN63">
        <f t="shared" si="27"/>
        <v>0</v>
      </c>
      <c r="AO63">
        <f t="shared" si="27"/>
        <v>0</v>
      </c>
      <c r="AP63">
        <f t="shared" si="27"/>
        <v>-1.9735906848712223E-2</v>
      </c>
      <c r="AQ63">
        <f t="shared" si="27"/>
        <v>-1.3289212745390502</v>
      </c>
      <c r="AR63">
        <f t="shared" si="27"/>
        <v>-1.3486571813877624</v>
      </c>
      <c r="AS63">
        <f t="shared" si="27"/>
        <v>1.2596945178418423E-3</v>
      </c>
      <c r="AT63">
        <f t="shared" si="27"/>
        <v>1.2515795022659769E-3</v>
      </c>
      <c r="AU63">
        <f t="shared" si="23"/>
        <v>-1.3461459073676545</v>
      </c>
      <c r="AW63">
        <v>60</v>
      </c>
      <c r="AX63">
        <f>IF(Z63&gt;0, (R63*SUMPRODUCT(K63:$K$98, X63:$X$98)-K63*$AZ$3)/Z63, 0)</f>
        <v>42.106027315564837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</v>
      </c>
      <c r="S64">
        <f t="shared" si="1"/>
        <v>40.890968342203763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14.91807239585264</v>
      </c>
      <c r="AC64">
        <f t="shared" si="2"/>
        <v>13.828062017689344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-1258.5710096138168</v>
      </c>
      <c r="AI64">
        <f t="shared" si="25"/>
        <v>-1275.4794646814084</v>
      </c>
      <c r="AJ64">
        <f t="shared" si="7"/>
        <v>1.0900103781632957</v>
      </c>
      <c r="AK64">
        <f t="shared" si="22"/>
        <v>1.044265067709685</v>
      </c>
      <c r="AL64">
        <f t="shared" si="26"/>
        <v>-1273.3451892355356</v>
      </c>
      <c r="AN64">
        <f t="shared" si="27"/>
        <v>0</v>
      </c>
      <c r="AO64">
        <f t="shared" si="27"/>
        <v>0</v>
      </c>
      <c r="AP64">
        <f t="shared" si="27"/>
        <v>-1.6819169404981779E-2</v>
      </c>
      <c r="AQ64">
        <f t="shared" si="27"/>
        <v>-1.251925083295546</v>
      </c>
      <c r="AR64">
        <f t="shared" si="27"/>
        <v>-1.2687442527005275</v>
      </c>
      <c r="AS64">
        <f t="shared" si="27"/>
        <v>1.0842545418981281E-3</v>
      </c>
      <c r="AT64">
        <f t="shared" si="27"/>
        <v>1.0387507910866501E-3</v>
      </c>
      <c r="AU64">
        <f t="shared" si="23"/>
        <v>-1.2666212473675429</v>
      </c>
      <c r="AW64">
        <v>61</v>
      </c>
      <c r="AX64">
        <f>IF(Z64&gt;0, (R64*SUMPRODUCT(K64:$K$98, X64:$X$98)-K64*$AZ$3)/Z64, 0)</f>
        <v>40.890968342203763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</v>
      </c>
      <c r="S65">
        <f t="shared" si="1"/>
        <v>40.150468821107495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13.828062017689344</v>
      </c>
      <c r="AC65">
        <f t="shared" si="2"/>
        <v>12.789450234729296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-1624.9405422025548</v>
      </c>
      <c r="AI65">
        <f t="shared" si="25"/>
        <v>-1640.8674424483693</v>
      </c>
      <c r="AJ65">
        <f t="shared" si="7"/>
        <v>1.0386117829600483</v>
      </c>
      <c r="AK65">
        <f t="shared" si="22"/>
        <v>0.96796434123825414</v>
      </c>
      <c r="AL65">
        <f t="shared" si="26"/>
        <v>-1638.860866324171</v>
      </c>
      <c r="AN65">
        <f t="shared" si="27"/>
        <v>0</v>
      </c>
      <c r="AO65">
        <f t="shared" si="27"/>
        <v>0</v>
      </c>
      <c r="AP65">
        <f t="shared" si="27"/>
        <v>-1.4145355103818013E-2</v>
      </c>
      <c r="AQ65">
        <f t="shared" si="27"/>
        <v>-1.4431785618853317</v>
      </c>
      <c r="AR65">
        <f t="shared" si="27"/>
        <v>-1.4573239169891496</v>
      </c>
      <c r="AS65">
        <f t="shared" si="27"/>
        <v>9.2243514169307924E-4</v>
      </c>
      <c r="AT65">
        <f t="shared" si="27"/>
        <v>8.5969015460159019E-4</v>
      </c>
      <c r="AU65">
        <f t="shared" si="23"/>
        <v>-1.455541791692855</v>
      </c>
      <c r="AW65">
        <v>62</v>
      </c>
      <c r="AX65">
        <f>IF(Z65&gt;0, (R65*SUMPRODUCT(K65:$K$98, X65:$X$98)-K65*$AZ$3)/Z65, 0)</f>
        <v>40.150468821107495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</v>
      </c>
      <c r="S66">
        <f t="shared" si="1"/>
        <v>39.010254226130414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12.789450234729296</v>
      </c>
      <c r="AC66">
        <f t="shared" si="2"/>
        <v>11.536729976714945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-1961.6793210146027</v>
      </c>
      <c r="AI66">
        <f t="shared" si="25"/>
        <v>-1976.4661125974517</v>
      </c>
      <c r="AJ66">
        <f t="shared" si="7"/>
        <v>1.2527202580143513</v>
      </c>
      <c r="AK66">
        <f t="shared" si="22"/>
        <v>0.89526151643105079</v>
      </c>
      <c r="AL66">
        <f t="shared" si="26"/>
        <v>-1974.3181308230064</v>
      </c>
      <c r="AN66">
        <f t="shared" si="27"/>
        <v>0</v>
      </c>
      <c r="AO66">
        <f t="shared" si="27"/>
        <v>0</v>
      </c>
      <c r="AP66">
        <f t="shared" si="27"/>
        <v>-1.1725693108453996E-2</v>
      </c>
      <c r="AQ66">
        <f t="shared" si="27"/>
        <v>-1.5555808416274233</v>
      </c>
      <c r="AR66">
        <f t="shared" si="27"/>
        <v>-1.5673065347358772</v>
      </c>
      <c r="AS66">
        <f t="shared" si="27"/>
        <v>9.9338745757782359E-4</v>
      </c>
      <c r="AT66">
        <f t="shared" si="27"/>
        <v>7.0992829882417371E-4</v>
      </c>
      <c r="AU66">
        <f t="shared" si="23"/>
        <v>-1.5656032189794753</v>
      </c>
      <c r="AW66">
        <v>63</v>
      </c>
      <c r="AX66">
        <f>IF(Z66&gt;0, (R66*SUMPRODUCT(K66:$K$98, X66:$X$98)-K66*$AZ$3)/Z66, 0)</f>
        <v>39.010254226130414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100000</v>
      </c>
      <c r="S67">
        <f t="shared" ref="S67:S98" si="29">AX67</f>
        <v>37.575329777652733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11.536729976714945</v>
      </c>
      <c r="AC67">
        <f t="shared" ref="AC67:AC98" si="30">S67*Z67</f>
        <v>10.151201192115176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-2262.2462676403261</v>
      </c>
      <c r="AI67">
        <f t="shared" ref="AI67:AI98" si="34">SUM(AE67:AH67)</f>
        <v>-2275.7540681735263</v>
      </c>
      <c r="AJ67">
        <f t="shared" ref="AJ67:AJ98" si="35">AB67-AC67</f>
        <v>1.385528784599769</v>
      </c>
      <c r="AK67">
        <f t="shared" si="22"/>
        <v>0.80757109837004626</v>
      </c>
      <c r="AL67">
        <f t="shared" si="26"/>
        <v>-2273.5609682905565</v>
      </c>
      <c r="AN67">
        <f t="shared" ref="AN67:AU98" si="36">AE67*$K67</f>
        <v>0</v>
      </c>
      <c r="AO67">
        <f t="shared" si="36"/>
        <v>0</v>
      </c>
      <c r="AP67">
        <f t="shared" si="36"/>
        <v>-9.563815469987651E-3</v>
      </c>
      <c r="AQ67">
        <f t="shared" si="36"/>
        <v>-1.6017193767558704</v>
      </c>
      <c r="AR67">
        <f t="shared" si="36"/>
        <v>-1.6112831922258579</v>
      </c>
      <c r="AS67">
        <f t="shared" si="36"/>
        <v>9.8098440169436729E-4</v>
      </c>
      <c r="AT67">
        <f t="shared" si="36"/>
        <v>5.7177783642296982E-4</v>
      </c>
      <c r="AU67">
        <f t="shared" si="23"/>
        <v>-1.6097304299877406</v>
      </c>
      <c r="AW67">
        <v>64</v>
      </c>
      <c r="AX67">
        <f>IF(Z67&gt;0, (R67*SUMPRODUCT(K67:$K$98, X67:$X$98)-K67*$AZ$3)/Z67, 0)</f>
        <v>37.575329777652733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100000</v>
      </c>
      <c r="S68">
        <f t="shared" si="29"/>
        <v>35.906335980651761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10.151201192115176</v>
      </c>
      <c r="AC68">
        <f t="shared" si="30"/>
        <v>8.701314009134002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-2512.0785161301765</v>
      </c>
      <c r="AI68">
        <f t="shared" si="34"/>
        <v>-2524.1951993999796</v>
      </c>
      <c r="AJ68">
        <f t="shared" si="35"/>
        <v>1.4498871829811737</v>
      </c>
      <c r="AK68">
        <f t="shared" si="22"/>
        <v>0.71058408344806234</v>
      </c>
      <c r="AL68">
        <f t="shared" si="26"/>
        <v>-2522.0347281335507</v>
      </c>
      <c r="AN68">
        <f t="shared" si="36"/>
        <v>0</v>
      </c>
      <c r="AO68">
        <f t="shared" si="36"/>
        <v>0</v>
      </c>
      <c r="AP68">
        <f t="shared" si="36"/>
        <v>-7.6597092001887161E-3</v>
      </c>
      <c r="AQ68">
        <f t="shared" si="36"/>
        <v>-1.5880410912078804</v>
      </c>
      <c r="AR68">
        <f t="shared" si="36"/>
        <v>-1.5957008004080691</v>
      </c>
      <c r="AS68">
        <f t="shared" si="36"/>
        <v>9.1656387704659942E-4</v>
      </c>
      <c r="AT68">
        <f t="shared" si="36"/>
        <v>4.4920440027175354E-4</v>
      </c>
      <c r="AU68">
        <f t="shared" si="23"/>
        <v>-1.594335032130751</v>
      </c>
      <c r="AW68">
        <v>65</v>
      </c>
      <c r="AX68">
        <f>IF(Z68&gt;0, (R68*SUMPRODUCT(K68:$K$98, X68:$X$98)-K68*$AZ$3)/Z68, 0)</f>
        <v>35.906335980651761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100000</v>
      </c>
      <c r="S69">
        <f t="shared" si="29"/>
        <v>33.967096009520347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8.701314009134002</v>
      </c>
      <c r="AC69">
        <f t="shared" si="30"/>
        <v>7.2488373766535288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-2650.2701118542759</v>
      </c>
      <c r="AI69">
        <f t="shared" si="34"/>
        <v>-2660.9404932354541</v>
      </c>
      <c r="AJ69">
        <f t="shared" si="35"/>
        <v>1.4524766324804732</v>
      </c>
      <c r="AK69">
        <f t="shared" si="22"/>
        <v>0.60909198063938019</v>
      </c>
      <c r="AL69">
        <f t="shared" si="26"/>
        <v>-2658.8789246223346</v>
      </c>
      <c r="AN69">
        <f t="shared" si="36"/>
        <v>0</v>
      </c>
      <c r="AO69">
        <f t="shared" si="36"/>
        <v>0</v>
      </c>
      <c r="AP69">
        <f t="shared" si="36"/>
        <v>-6.0226891167178154E-3</v>
      </c>
      <c r="AQ69">
        <f t="shared" si="36"/>
        <v>-1.4958933883265635</v>
      </c>
      <c r="AR69">
        <f t="shared" si="36"/>
        <v>-1.5019160774432814</v>
      </c>
      <c r="AS69">
        <f t="shared" si="36"/>
        <v>8.1982216888307864E-4</v>
      </c>
      <c r="AT69">
        <f t="shared" si="36"/>
        <v>3.4379011507008179E-4</v>
      </c>
      <c r="AU69">
        <f t="shared" si="23"/>
        <v>-1.5007524651593285</v>
      </c>
      <c r="AW69">
        <v>66</v>
      </c>
      <c r="AX69">
        <f>IF(Z69&gt;0, (R69*SUMPRODUCT(K69:$K$98, X69:$X$98)-K69*$AZ$3)/Z69, 0)</f>
        <v>33.967096009520347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100000</v>
      </c>
      <c r="S70">
        <f t="shared" si="29"/>
        <v>31.896166885453468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7.2488373766535288</v>
      </c>
      <c r="AC70">
        <f t="shared" si="30"/>
        <v>5.8739836836192927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-2711.4003125933482</v>
      </c>
      <c r="AI70">
        <f t="shared" si="34"/>
        <v>-2720.608290004418</v>
      </c>
      <c r="AJ70">
        <f t="shared" si="35"/>
        <v>1.3748536930342361</v>
      </c>
      <c r="AK70">
        <f t="shared" si="22"/>
        <v>0.50741861636574703</v>
      </c>
      <c r="AL70">
        <f t="shared" si="26"/>
        <v>-2718.7260176950181</v>
      </c>
      <c r="AN70">
        <f t="shared" si="36"/>
        <v>0</v>
      </c>
      <c r="AO70">
        <f t="shared" si="36"/>
        <v>0</v>
      </c>
      <c r="AP70">
        <f t="shared" si="36"/>
        <v>-4.6404139779502715E-3</v>
      </c>
      <c r="AQ70">
        <f t="shared" si="36"/>
        <v>-1.3664260182970249</v>
      </c>
      <c r="AR70">
        <f t="shared" si="36"/>
        <v>-1.3710664322749753</v>
      </c>
      <c r="AS70">
        <f t="shared" si="36"/>
        <v>6.9286554581713159E-4</v>
      </c>
      <c r="AT70">
        <f t="shared" si="36"/>
        <v>2.5571657432880919E-4</v>
      </c>
      <c r="AU70">
        <f t="shared" si="23"/>
        <v>-1.3701178501548295</v>
      </c>
      <c r="AW70">
        <v>67</v>
      </c>
      <c r="AX70">
        <f>IF(Z70&gt;0, (R70*SUMPRODUCT(K70:$K$98, X70:$X$98)-K70*$AZ$3)/Z70, 0)</f>
        <v>31.896166885453468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50</v>
      </c>
      <c r="R71">
        <f t="shared" si="28"/>
        <v>100000</v>
      </c>
      <c r="S71">
        <f t="shared" si="29"/>
        <v>29.681201237266684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5.8739836836192927</v>
      </c>
      <c r="AC71">
        <f t="shared" si="30"/>
        <v>4.6156288218332806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-2681.114609288898</v>
      </c>
      <c r="AI71">
        <f t="shared" si="34"/>
        <v>-2688.8899496212125</v>
      </c>
      <c r="AJ71">
        <f t="shared" si="35"/>
        <v>1.2583548617860121</v>
      </c>
      <c r="AK71">
        <f t="shared" si="22"/>
        <v>0.41117885785335051</v>
      </c>
      <c r="AL71">
        <f t="shared" si="26"/>
        <v>-2687.2204159015732</v>
      </c>
      <c r="AN71">
        <f t="shared" si="36"/>
        <v>0</v>
      </c>
      <c r="AO71">
        <f t="shared" si="36"/>
        <v>0</v>
      </c>
      <c r="AP71">
        <f t="shared" si="36"/>
        <v>-3.4985965692190687E-3</v>
      </c>
      <c r="AQ71">
        <f t="shared" si="36"/>
        <v>-1.2063958582953762</v>
      </c>
      <c r="AR71">
        <f t="shared" si="36"/>
        <v>-1.2098944548645953</v>
      </c>
      <c r="AS71">
        <f t="shared" si="36"/>
        <v>5.6621007108947452E-4</v>
      </c>
      <c r="AT71">
        <f t="shared" si="36"/>
        <v>1.8501427332286602E-4</v>
      </c>
      <c r="AU71">
        <f t="shared" si="23"/>
        <v>-1.209143230520183</v>
      </c>
      <c r="AW71">
        <v>68</v>
      </c>
      <c r="AX71">
        <f>IF(Z71&gt;0, (R71*SUMPRODUCT(K71:$K$98, X71:$X$98)-K71*$AZ$3)/Z71, 0)</f>
        <v>29.681201237266684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100000</v>
      </c>
      <c r="S72">
        <f t="shared" si="29"/>
        <v>27.317163988784557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4.6156288218332806</v>
      </c>
      <c r="AC72">
        <f t="shared" si="30"/>
        <v>3.5057250675655895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-2561.7586871952531</v>
      </c>
      <c r="AI72">
        <f t="shared" si="34"/>
        <v>-2568.1753947806469</v>
      </c>
      <c r="AJ72">
        <f t="shared" si="35"/>
        <v>1.1099037542676911</v>
      </c>
      <c r="AK72">
        <f t="shared" si="22"/>
        <v>0.32309401752832967</v>
      </c>
      <c r="AL72">
        <f t="shared" si="26"/>
        <v>-2566.7423970088507</v>
      </c>
      <c r="AN72">
        <f t="shared" si="36"/>
        <v>0</v>
      </c>
      <c r="AO72">
        <f t="shared" si="36"/>
        <v>0</v>
      </c>
      <c r="AP72">
        <f t="shared" si="36"/>
        <v>-2.5779155390701722E-3</v>
      </c>
      <c r="AQ72">
        <f t="shared" si="36"/>
        <v>-1.02918785672908</v>
      </c>
      <c r="AR72">
        <f t="shared" si="36"/>
        <v>-1.0317657722681501</v>
      </c>
      <c r="AS72">
        <f t="shared" si="36"/>
        <v>4.4590439831043314E-4</v>
      </c>
      <c r="AT72">
        <f t="shared" si="36"/>
        <v>1.298031860237525E-4</v>
      </c>
      <c r="AU72">
        <f t="shared" si="23"/>
        <v>-1.0311900646838159</v>
      </c>
      <c r="AW72">
        <v>69</v>
      </c>
      <c r="AX72">
        <f>IF(Z72&gt;0, (R72*SUMPRODUCT(K72:$K$98, X72:$X$98)-K72*$AZ$3)/Z72, 0)</f>
        <v>27.317163988784557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100000</v>
      </c>
      <c r="S73">
        <f t="shared" si="29"/>
        <v>24.814808495000772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3.5057250675655895</v>
      </c>
      <c r="AC73">
        <f t="shared" si="30"/>
        <v>2.5626908751469437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-2377.8166532747632</v>
      </c>
      <c r="AI73">
        <f t="shared" si="34"/>
        <v>-2382.9802854576656</v>
      </c>
      <c r="AJ73">
        <f t="shared" si="35"/>
        <v>0.94303419241864583</v>
      </c>
      <c r="AK73">
        <f t="shared" ref="AK73:AK98" si="49">G73*SUM(AB73:AB73, AE73:AF73)</f>
        <v>0.2454007547295913</v>
      </c>
      <c r="AL73">
        <f t="shared" si="26"/>
        <v>-2381.7918505105176</v>
      </c>
      <c r="AN73">
        <f t="shared" si="36"/>
        <v>0</v>
      </c>
      <c r="AO73">
        <f t="shared" si="36"/>
        <v>0</v>
      </c>
      <c r="AP73">
        <f t="shared" si="36"/>
        <v>-1.8522248733925098E-3</v>
      </c>
      <c r="AQ73">
        <f t="shared" si="36"/>
        <v>-0.85293665264260565</v>
      </c>
      <c r="AR73">
        <f t="shared" si="36"/>
        <v>-0.85478887751599808</v>
      </c>
      <c r="AS73">
        <f t="shared" si="36"/>
        <v>3.382718454348961E-4</v>
      </c>
      <c r="AT73">
        <f t="shared" si="36"/>
        <v>8.8026676912519798E-5</v>
      </c>
      <c r="AU73">
        <f t="shared" si="23"/>
        <v>-0.85436257899365076</v>
      </c>
      <c r="AW73">
        <v>70</v>
      </c>
      <c r="AX73">
        <f>IF(Z73&gt;0, (R73*SUMPRODUCT(K73:$K$98, X73:$X$98)-K73*$AZ$3)/Z73, 0)</f>
        <v>24.814808495000772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100000</v>
      </c>
      <c r="S74">
        <f t="shared" si="29"/>
        <v>22.078734624803744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2.5626908751469437</v>
      </c>
      <c r="AC74">
        <f t="shared" si="30"/>
        <v>1.7866771370672228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-2131.6931034568634</v>
      </c>
      <c r="AI74">
        <f t="shared" si="34"/>
        <v>-2135.7392527662082</v>
      </c>
      <c r="AJ74">
        <f t="shared" si="35"/>
        <v>0.77601373807972096</v>
      </c>
      <c r="AK74">
        <f t="shared" si="49"/>
        <v>0.17938836126028607</v>
      </c>
      <c r="AL74">
        <f t="shared" si="26"/>
        <v>-2134.7838506668681</v>
      </c>
      <c r="AN74">
        <f t="shared" si="36"/>
        <v>0</v>
      </c>
      <c r="AO74">
        <f t="shared" si="36"/>
        <v>0</v>
      </c>
      <c r="AP74">
        <f t="shared" si="36"/>
        <v>-1.2958725644579973E-3</v>
      </c>
      <c r="AQ74">
        <f t="shared" si="36"/>
        <v>-0.68272384368862016</v>
      </c>
      <c r="AR74">
        <f t="shared" si="36"/>
        <v>-0.68401971625307811</v>
      </c>
      <c r="AS74">
        <f t="shared" si="36"/>
        <v>2.4853628374450586E-4</v>
      </c>
      <c r="AT74">
        <f t="shared" si="36"/>
        <v>5.7453256903640221E-5</v>
      </c>
      <c r="AU74">
        <f t="shared" si="23"/>
        <v>-0.68371372671243003</v>
      </c>
      <c r="AW74">
        <v>71</v>
      </c>
      <c r="AX74">
        <f>IF(Z74&gt;0, (R74*SUMPRODUCT(K74:$K$98, X74:$X$98)-K74*$AZ$3)/Z74, 0)</f>
        <v>22.078734624803744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100000</v>
      </c>
      <c r="S75">
        <f t="shared" si="29"/>
        <v>19.036589057426166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1.7866771370672228</v>
      </c>
      <c r="AC75">
        <f t="shared" si="30"/>
        <v>1.1726344670954656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-1851.4776404937465</v>
      </c>
      <c r="AI75">
        <f t="shared" si="34"/>
        <v>-1854.5575894897513</v>
      </c>
      <c r="AJ75">
        <f t="shared" si="35"/>
        <v>0.61404266997175716</v>
      </c>
      <c r="AK75">
        <f t="shared" si="49"/>
        <v>0.12506739959470561</v>
      </c>
      <c r="AL75">
        <f t="shared" si="26"/>
        <v>-1853.818479420185</v>
      </c>
      <c r="AN75">
        <f t="shared" si="36"/>
        <v>0</v>
      </c>
      <c r="AO75">
        <f t="shared" si="36"/>
        <v>0</v>
      </c>
      <c r="AP75">
        <f t="shared" si="36"/>
        <v>-8.8073629189201199E-4</v>
      </c>
      <c r="AQ75">
        <f t="shared" si="36"/>
        <v>-0.52944498552564978</v>
      </c>
      <c r="AR75">
        <f t="shared" si="36"/>
        <v>-0.53032572181754178</v>
      </c>
      <c r="AS75">
        <f t="shared" si="36"/>
        <v>1.7559046104852289E-4</v>
      </c>
      <c r="AT75">
        <f t="shared" si="36"/>
        <v>3.5764033072790009E-5</v>
      </c>
      <c r="AU75">
        <f t="shared" si="23"/>
        <v>-0.53011436732342054</v>
      </c>
      <c r="AW75">
        <v>72</v>
      </c>
      <c r="AX75">
        <f>IF(Z75&gt;0, (R75*SUMPRODUCT(K75:$K$98, X75:$X$98)-K75*$AZ$3)/Z75, 0)</f>
        <v>19.036589057426166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100000</v>
      </c>
      <c r="S76">
        <f t="shared" si="29"/>
        <v>15.507638443141003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1.1726344670954656</v>
      </c>
      <c r="AC76">
        <f t="shared" si="30"/>
        <v>0.70451195810272926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-1555.2993755821656</v>
      </c>
      <c r="AI76">
        <f t="shared" si="34"/>
        <v>-1557.570875400419</v>
      </c>
      <c r="AJ76">
        <f t="shared" si="35"/>
        <v>0.46812250899273633</v>
      </c>
      <c r="AK76">
        <f t="shared" si="49"/>
        <v>8.2084412696682596E-2</v>
      </c>
      <c r="AL76">
        <f t="shared" si="26"/>
        <v>-1557.0206684787295</v>
      </c>
      <c r="AN76">
        <f t="shared" si="36"/>
        <v>0</v>
      </c>
      <c r="AO76">
        <f t="shared" si="36"/>
        <v>0</v>
      </c>
      <c r="AP76">
        <f t="shared" si="36"/>
        <v>-5.7995867833861639E-4</v>
      </c>
      <c r="AQ76">
        <f t="shared" si="36"/>
        <v>-0.39709858791757391</v>
      </c>
      <c r="AR76">
        <f t="shared" si="36"/>
        <v>-0.39767854659591251</v>
      </c>
      <c r="AS76">
        <f t="shared" si="36"/>
        <v>1.1952090395707027E-4</v>
      </c>
      <c r="AT76">
        <f t="shared" si="36"/>
        <v>2.0957768570886966E-5</v>
      </c>
      <c r="AU76">
        <f t="shared" si="23"/>
        <v>-0.39753806792338447</v>
      </c>
      <c r="AW76">
        <v>73</v>
      </c>
      <c r="AX76">
        <f>IF(Z76&gt;0, (R76*SUMPRODUCT(K76:$K$98, X76:$X$98)-K76*$AZ$3)/Z76, 0)</f>
        <v>15.507638443141003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100000</v>
      </c>
      <c r="S77">
        <f t="shared" si="29"/>
        <v>11.174865609322433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0.70451195810272926</v>
      </c>
      <c r="AC77">
        <f t="shared" si="30"/>
        <v>0.36216558137525667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-1256.6753507903277</v>
      </c>
      <c r="AI77">
        <f t="shared" si="34"/>
        <v>-1258.2957979350035</v>
      </c>
      <c r="AJ77">
        <f t="shared" si="35"/>
        <v>0.34234637672747259</v>
      </c>
      <c r="AK77">
        <f t="shared" si="49"/>
        <v>4.9315837067191053E-2</v>
      </c>
      <c r="AL77">
        <f t="shared" si="26"/>
        <v>-1257.9041357212088</v>
      </c>
      <c r="AN77">
        <f t="shared" si="36"/>
        <v>0</v>
      </c>
      <c r="AO77">
        <f t="shared" si="36"/>
        <v>0</v>
      </c>
      <c r="AP77">
        <f t="shared" si="36"/>
        <v>-3.694036585084314E-4</v>
      </c>
      <c r="AQ77">
        <f t="shared" si="36"/>
        <v>-0.2864767750460484</v>
      </c>
      <c r="AR77">
        <f t="shared" si="36"/>
        <v>-0.28684617870455681</v>
      </c>
      <c r="AS77">
        <f t="shared" si="36"/>
        <v>7.8042659062188676E-5</v>
      </c>
      <c r="AT77">
        <f t="shared" si="36"/>
        <v>1.124223686954647E-5</v>
      </c>
      <c r="AU77">
        <f t="shared" si="23"/>
        <v>-0.28675689380862507</v>
      </c>
      <c r="AW77">
        <v>74</v>
      </c>
      <c r="AX77">
        <f>IF(Z77&gt;0, (R77*SUMPRODUCT(K77:$K$98, X77:$X$98)-K77*$AZ$3)/Z77, 0)</f>
        <v>11.174865609322433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100000</v>
      </c>
      <c r="S78">
        <f t="shared" si="29"/>
        <v>5.5856349067637847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0.36216558137525667</v>
      </c>
      <c r="AC78">
        <f t="shared" si="30"/>
        <v>0.12457470917751279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-978.21589174207372</v>
      </c>
      <c r="AI78">
        <f t="shared" si="34"/>
        <v>-979.33102646943178</v>
      </c>
      <c r="AJ78">
        <f t="shared" si="35"/>
        <v>0.23759087219774389</v>
      </c>
      <c r="AK78">
        <f t="shared" si="49"/>
        <v>2.5351590696267971E-2</v>
      </c>
      <c r="AL78">
        <f t="shared" si="26"/>
        <v>-979.06808400653779</v>
      </c>
      <c r="AN78">
        <f t="shared" si="36"/>
        <v>0</v>
      </c>
      <c r="AO78">
        <f t="shared" si="36"/>
        <v>0</v>
      </c>
      <c r="AP78">
        <f t="shared" si="36"/>
        <v>-2.2697375391180191E-4</v>
      </c>
      <c r="AQ78">
        <f t="shared" si="36"/>
        <v>-0.19910538846808745</v>
      </c>
      <c r="AR78">
        <f t="shared" si="36"/>
        <v>-0.19933236222199924</v>
      </c>
      <c r="AS78">
        <f t="shared" si="36"/>
        <v>4.8359082391473346E-5</v>
      </c>
      <c r="AT78">
        <f t="shared" si="36"/>
        <v>5.1600452992796986E-6</v>
      </c>
      <c r="AU78">
        <f t="shared" si="23"/>
        <v>-0.19927884309430849</v>
      </c>
      <c r="AW78">
        <v>75</v>
      </c>
      <c r="AX78">
        <f>IF(Z78&gt;0, (R78*SUMPRODUCT(K78:$K$98, X78:$X$98)-K78*$AZ$3)/Z78, 0)</f>
        <v>5.5856349067637847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100000</v>
      </c>
      <c r="S79">
        <f t="shared" si="29"/>
        <v>-2.0892389742826736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0.12457470917751279</v>
      </c>
      <c r="AC79">
        <f t="shared" si="30"/>
        <v>-3.0882551747445197E-2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-729.79446261985061</v>
      </c>
      <c r="AI79">
        <f t="shared" si="34"/>
        <v>-730.53354876862511</v>
      </c>
      <c r="AJ79">
        <f t="shared" si="35"/>
        <v>0.15545726092495799</v>
      </c>
      <c r="AK79">
        <f t="shared" si="49"/>
        <v>8.7202296424258967E-3</v>
      </c>
      <c r="AL79">
        <f t="shared" si="26"/>
        <v>-730.36937127805766</v>
      </c>
      <c r="AN79">
        <f t="shared" si="36"/>
        <v>0</v>
      </c>
      <c r="AO79">
        <f t="shared" si="36"/>
        <v>0</v>
      </c>
      <c r="AP79">
        <f t="shared" si="36"/>
        <v>-1.3431525480414651E-4</v>
      </c>
      <c r="AQ79">
        <f t="shared" si="36"/>
        <v>-0.13262666248578536</v>
      </c>
      <c r="AR79">
        <f t="shared" si="36"/>
        <v>-0.13276097774058951</v>
      </c>
      <c r="AS79">
        <f t="shared" si="36"/>
        <v>2.8251485495853725E-5</v>
      </c>
      <c r="AT79">
        <f t="shared" si="36"/>
        <v>1.5847406534612175E-6</v>
      </c>
      <c r="AU79">
        <f t="shared" si="23"/>
        <v>-0.13273114151444018</v>
      </c>
      <c r="AW79">
        <v>76</v>
      </c>
      <c r="AX79">
        <f>IF(Z79&gt;0, (R79*SUMPRODUCT(K79:$K$98, X79:$X$98)-K79*$AZ$3)/Z79, 0)</f>
        <v>-2.0892389742826736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100000</v>
      </c>
      <c r="S80">
        <f t="shared" si="29"/>
        <v>-13.209527289647145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-3.0882551747445197E-2</v>
      </c>
      <c r="AC80">
        <f t="shared" si="30"/>
        <v>-0.12453767178400804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-520.60383396393604</v>
      </c>
      <c r="AI80">
        <f t="shared" si="34"/>
        <v>-521.07522733424082</v>
      </c>
      <c r="AJ80">
        <f t="shared" si="35"/>
        <v>9.3655120036562844E-2</v>
      </c>
      <c r="AK80">
        <f t="shared" si="49"/>
        <v>-2.1617786223211638E-3</v>
      </c>
      <c r="AL80">
        <f t="shared" si="26"/>
        <v>-520.9837339928265</v>
      </c>
      <c r="AN80">
        <f t="shared" si="36"/>
        <v>0</v>
      </c>
      <c r="AO80">
        <f t="shared" si="36"/>
        <v>0</v>
      </c>
      <c r="AP80">
        <f t="shared" si="36"/>
        <v>-7.6488426125072406E-5</v>
      </c>
      <c r="AQ80">
        <f t="shared" si="36"/>
        <v>-8.447333035004273E-2</v>
      </c>
      <c r="AR80">
        <f t="shared" si="36"/>
        <v>-8.4549818776167796E-2</v>
      </c>
      <c r="AS80">
        <f t="shared" si="36"/>
        <v>1.5196507166655875E-5</v>
      </c>
      <c r="AT80">
        <f t="shared" si="36"/>
        <v>-3.5077083147191367E-7</v>
      </c>
      <c r="AU80">
        <f t="shared" si="23"/>
        <v>-8.4534973039832609E-2</v>
      </c>
      <c r="AW80">
        <v>77</v>
      </c>
      <c r="AX80">
        <f>IF(Z80&gt;0, (R80*SUMPRODUCT(K80:$K$98, X80:$X$98)-K80*$AZ$3)/Z80, 0)</f>
        <v>-13.209527289647145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100000</v>
      </c>
      <c r="S81">
        <f t="shared" si="29"/>
        <v>-30.182318216626808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-0.12453767178400804</v>
      </c>
      <c r="AC81">
        <f t="shared" si="30"/>
        <v>-0.17421498209010211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-356.15012190847449</v>
      </c>
      <c r="AI81">
        <f t="shared" si="34"/>
        <v>-356.43872628412203</v>
      </c>
      <c r="AJ81">
        <f t="shared" si="35"/>
        <v>4.9677310306094069E-2</v>
      </c>
      <c r="AK81">
        <f t="shared" si="49"/>
        <v>-8.7176370248805632E-3</v>
      </c>
      <c r="AL81">
        <f t="shared" si="26"/>
        <v>-356.39776661084079</v>
      </c>
      <c r="AN81">
        <f t="shared" si="36"/>
        <v>0</v>
      </c>
      <c r="AO81">
        <f t="shared" si="36"/>
        <v>0</v>
      </c>
      <c r="AP81">
        <f t="shared" si="36"/>
        <v>-4.1811634281408134E-5</v>
      </c>
      <c r="AQ81">
        <f t="shared" si="36"/>
        <v>-5.1597341908293855E-2</v>
      </c>
      <c r="AR81">
        <f t="shared" si="36"/>
        <v>-5.1639153542575263E-2</v>
      </c>
      <c r="AS81">
        <f t="shared" si="36"/>
        <v>7.197013302178951E-6</v>
      </c>
      <c r="AT81">
        <f t="shared" si="36"/>
        <v>-1.2629699403016293E-6</v>
      </c>
      <c r="AU81">
        <f t="shared" si="23"/>
        <v>-5.163321949921338E-2</v>
      </c>
      <c r="AW81">
        <v>78</v>
      </c>
      <c r="AX81">
        <f>IF(Z81&gt;0, (R81*SUMPRODUCT(K81:$K$98, X81:$X$98)-K81*$AZ$3)/Z81, 0)</f>
        <v>-30.182318216626808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100000</v>
      </c>
      <c r="S82">
        <f t="shared" si="29"/>
        <v>-57.55344571581935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-0.17421498209010211</v>
      </c>
      <c r="AC82">
        <f t="shared" si="30"/>
        <v>-0.19474444895915602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-233.06517874414112</v>
      </c>
      <c r="AI82">
        <f t="shared" si="34"/>
        <v>-233.23436448666013</v>
      </c>
      <c r="AJ82">
        <f t="shared" si="35"/>
        <v>2.0529466869053908E-2</v>
      </c>
      <c r="AK82">
        <f t="shared" si="49"/>
        <v>-1.219504874630715E-2</v>
      </c>
      <c r="AL82">
        <f t="shared" si="26"/>
        <v>-233.2260300685374</v>
      </c>
      <c r="AN82">
        <f t="shared" si="36"/>
        <v>0</v>
      </c>
      <c r="AO82">
        <f t="shared" si="36"/>
        <v>0</v>
      </c>
      <c r="AP82">
        <f t="shared" si="36"/>
        <v>-2.1884668414902518E-5</v>
      </c>
      <c r="AQ82">
        <f t="shared" si="36"/>
        <v>-3.014765948911291E-2</v>
      </c>
      <c r="AR82">
        <f t="shared" si="36"/>
        <v>-3.0169544157527813E-2</v>
      </c>
      <c r="AS82">
        <f t="shared" si="36"/>
        <v>2.6555463153966353E-6</v>
      </c>
      <c r="AT82">
        <f t="shared" si="36"/>
        <v>-1.5774650637983535E-6</v>
      </c>
      <c r="AU82">
        <f t="shared" si="23"/>
        <v>-3.0168466076276216E-2</v>
      </c>
      <c r="AW82">
        <v>79</v>
      </c>
      <c r="AX82">
        <f>IF(Z82&gt;0, (R82*SUMPRODUCT(K82:$K$98, X82:$X$98)-K82*$AZ$3)/Z82, 0)</f>
        <v>-57.55344571581935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100000</v>
      </c>
      <c r="S83">
        <f t="shared" si="29"/>
        <v>-104.05913040002055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-0.19474444895915602</v>
      </c>
      <c r="AC83">
        <f t="shared" si="30"/>
        <v>-0.19715293430609043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-145.52536208541517</v>
      </c>
      <c r="AI83">
        <f t="shared" si="34"/>
        <v>-145.62009328946627</v>
      </c>
      <c r="AJ83">
        <f t="shared" si="35"/>
        <v>2.4084853469344136E-3</v>
      </c>
      <c r="AK83">
        <f t="shared" si="49"/>
        <v>-1.3632111427140922E-2</v>
      </c>
      <c r="AL83">
        <f t="shared" si="26"/>
        <v>-145.63131691554648</v>
      </c>
      <c r="AN83">
        <f t="shared" si="36"/>
        <v>0</v>
      </c>
      <c r="AO83">
        <f t="shared" si="36"/>
        <v>0</v>
      </c>
      <c r="AP83">
        <f t="shared" si="36"/>
        <v>-1.0940854530308055E-5</v>
      </c>
      <c r="AQ83">
        <f t="shared" si="36"/>
        <v>-1.680725831572941E-2</v>
      </c>
      <c r="AR83">
        <f t="shared" si="36"/>
        <v>-1.6818199170259715E-2</v>
      </c>
      <c r="AS83">
        <f t="shared" si="36"/>
        <v>2.7816481467894481E-7</v>
      </c>
      <c r="AT83">
        <f t="shared" si="36"/>
        <v>-1.5744225945322479E-6</v>
      </c>
      <c r="AU83">
        <f t="shared" si="23"/>
        <v>-1.6819495428039569E-2</v>
      </c>
      <c r="AW83">
        <v>80</v>
      </c>
      <c r="AX83">
        <f>IF(Z83&gt;0, (R83*SUMPRODUCT(K83:$K$98, X83:$X$98)-K83*$AZ$3)/Z83, 0)</f>
        <v>-104.05913040002055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100000</v>
      </c>
      <c r="S84">
        <f t="shared" si="29"/>
        <v>-187.1697699482429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-0.19715293430609043</v>
      </c>
      <c r="AC84">
        <f t="shared" si="30"/>
        <v>-0.18919307285201764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-86.486785255015718</v>
      </c>
      <c r="AI84">
        <f t="shared" si="34"/>
        <v>-86.537325754398807</v>
      </c>
      <c r="AJ84">
        <f t="shared" si="35"/>
        <v>-7.9598614540727919E-3</v>
      </c>
      <c r="AK84">
        <f t="shared" si="49"/>
        <v>-1.3800705401426331E-2</v>
      </c>
      <c r="AL84">
        <f t="shared" si="26"/>
        <v>-86.559086321254298</v>
      </c>
      <c r="AN84">
        <f t="shared" si="36"/>
        <v>0</v>
      </c>
      <c r="AO84">
        <f t="shared" si="36"/>
        <v>0</v>
      </c>
      <c r="AP84">
        <f t="shared" si="36"/>
        <v>-5.2117034076485687E-6</v>
      </c>
      <c r="AQ84">
        <f t="shared" si="36"/>
        <v>-8.9184610150688896E-3</v>
      </c>
      <c r="AR84">
        <f t="shared" si="36"/>
        <v>-8.9236727184765375E-3</v>
      </c>
      <c r="AS84">
        <f t="shared" si="36"/>
        <v>-8.2081573334211507E-7</v>
      </c>
      <c r="AT84">
        <f t="shared" si="36"/>
        <v>-1.4231197603212267E-6</v>
      </c>
      <c r="AU84">
        <f t="shared" si="23"/>
        <v>-8.9259166539701999E-3</v>
      </c>
      <c r="AW84">
        <v>81</v>
      </c>
      <c r="AX84">
        <f>IF(Z84&gt;0, (R84*SUMPRODUCT(K84:$K$98, X84:$X$98)-K84*$AZ$3)/Z84, 0)</f>
        <v>-187.1697699482429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50</v>
      </c>
      <c r="R85">
        <f t="shared" si="28"/>
        <v>100000</v>
      </c>
      <c r="S85">
        <f t="shared" si="29"/>
        <v>-343.44742474223636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-0.18919307285201764</v>
      </c>
      <c r="AC85">
        <f t="shared" si="30"/>
        <v>-0.17599803407262027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-48.825654275235678</v>
      </c>
      <c r="AI85">
        <f t="shared" si="34"/>
        <v>-48.851276542487312</v>
      </c>
      <c r="AJ85">
        <f t="shared" si="35"/>
        <v>-1.3195038779397372E-2</v>
      </c>
      <c r="AK85">
        <f t="shared" si="49"/>
        <v>-1.3243515099641235E-2</v>
      </c>
      <c r="AL85">
        <f t="shared" si="26"/>
        <v>-48.877715096366352</v>
      </c>
      <c r="AN85">
        <f t="shared" si="36"/>
        <v>0</v>
      </c>
      <c r="AO85">
        <f t="shared" si="36"/>
        <v>0</v>
      </c>
      <c r="AP85">
        <f t="shared" si="36"/>
        <v>-2.3590638620973728E-6</v>
      </c>
      <c r="AQ85">
        <f t="shared" si="36"/>
        <v>-4.495419371469688E-3</v>
      </c>
      <c r="AR85">
        <f t="shared" si="36"/>
        <v>-4.4977784353317854E-3</v>
      </c>
      <c r="AS85">
        <f t="shared" si="36"/>
        <v>-1.2148784039189483E-6</v>
      </c>
      <c r="AT85">
        <f t="shared" si="36"/>
        <v>-1.2193416598100703E-6</v>
      </c>
      <c r="AU85">
        <f t="shared" si="23"/>
        <v>-4.5002126553955139E-3</v>
      </c>
      <c r="AW85">
        <v>82</v>
      </c>
      <c r="AX85">
        <f>IF(Z85&gt;0, (R85*SUMPRODUCT(K85:$K$98, X85:$X$98)-K85*$AZ$3)/Z85, 0)</f>
        <v>-343.44742474223636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50</v>
      </c>
      <c r="R86">
        <f t="shared" si="28"/>
        <v>100000</v>
      </c>
      <c r="S86">
        <f t="shared" si="29"/>
        <v>-653.21362188463547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-0.17599803407262027</v>
      </c>
      <c r="AC86">
        <f t="shared" si="30"/>
        <v>-0.1607492571990308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-26.123101866261536</v>
      </c>
      <c r="AI86">
        <f t="shared" si="34"/>
        <v>-26.135406359907524</v>
      </c>
      <c r="AJ86">
        <f t="shared" si="35"/>
        <v>-1.524877687358947E-2</v>
      </c>
      <c r="AK86">
        <f t="shared" si="49"/>
        <v>-1.2319862385083419E-2</v>
      </c>
      <c r="AL86">
        <f t="shared" si="26"/>
        <v>-26.162974999166199</v>
      </c>
      <c r="AN86">
        <f t="shared" si="36"/>
        <v>0</v>
      </c>
      <c r="AO86">
        <f t="shared" si="36"/>
        <v>0</v>
      </c>
      <c r="AP86">
        <f t="shared" si="36"/>
        <v>-1.0115046059832979E-6</v>
      </c>
      <c r="AQ86">
        <f t="shared" si="36"/>
        <v>-2.1474786870984025E-3</v>
      </c>
      <c r="AR86">
        <f t="shared" si="36"/>
        <v>-2.1484901917043857E-3</v>
      </c>
      <c r="AS86">
        <f t="shared" si="36"/>
        <v>-1.2535426883070499E-6</v>
      </c>
      <c r="AT86">
        <f t="shared" si="36"/>
        <v>-1.0127680102997712E-6</v>
      </c>
      <c r="AU86">
        <f t="shared" si="23"/>
        <v>-2.1507565024029931E-3</v>
      </c>
      <c r="AW86">
        <v>83</v>
      </c>
      <c r="AX86">
        <f>IF(Z86&gt;0, (R86*SUMPRODUCT(K86:$K$98, X86:$X$98)-K86*$AZ$3)/Z86, 0)</f>
        <v>-653.21362188463547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100000</v>
      </c>
      <c r="S87">
        <f t="shared" si="29"/>
        <v>-1301.8047611868603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-0.1607492571990308</v>
      </c>
      <c r="AC87">
        <f t="shared" si="30"/>
        <v>-0.14526798923875497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-13.203928457662689</v>
      </c>
      <c r="AI87">
        <f t="shared" si="34"/>
        <v>-13.209507942143386</v>
      </c>
      <c r="AJ87">
        <f t="shared" si="35"/>
        <v>-1.5481267960275824E-2</v>
      </c>
      <c r="AK87">
        <f t="shared" si="49"/>
        <v>-1.1252448003932157E-2</v>
      </c>
      <c r="AL87">
        <f t="shared" si="26"/>
        <v>-13.236241658107593</v>
      </c>
      <c r="AN87">
        <f t="shared" si="36"/>
        <v>0</v>
      </c>
      <c r="AO87">
        <f t="shared" si="36"/>
        <v>0</v>
      </c>
      <c r="AP87">
        <f t="shared" si="36"/>
        <v>-4.0952476486656913E-7</v>
      </c>
      <c r="AQ87">
        <f t="shared" si="36"/>
        <v>-9.6914611298733481E-4</v>
      </c>
      <c r="AR87">
        <f t="shared" si="36"/>
        <v>-9.695556377522014E-4</v>
      </c>
      <c r="AS87">
        <f t="shared" si="36"/>
        <v>-1.1362989973722232E-6</v>
      </c>
      <c r="AT87">
        <f t="shared" si="36"/>
        <v>-8.2591073403417649E-7</v>
      </c>
      <c r="AU87">
        <f t="shared" si="23"/>
        <v>-9.7151784748360779E-4</v>
      </c>
      <c r="AW87">
        <v>84</v>
      </c>
      <c r="AX87">
        <f>IF(Z87&gt;0, (R87*SUMPRODUCT(K87:$K$98, X87:$X$98)-K87*$AZ$3)/Z87, 0)</f>
        <v>-1301.8047611868603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100000</v>
      </c>
      <c r="S88">
        <f t="shared" si="29"/>
        <v>-2740.0520046941606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-0.14526798923875497</v>
      </c>
      <c r="AC88">
        <f t="shared" si="30"/>
        <v>-0.13049718298801533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-6.2847987527049751</v>
      </c>
      <c r="AI88">
        <f t="shared" si="34"/>
        <v>-6.2871800429645113</v>
      </c>
      <c r="AJ88">
        <f t="shared" si="35"/>
        <v>-1.4770806250739649E-2</v>
      </c>
      <c r="AK88">
        <f t="shared" si="49"/>
        <v>-1.0168759246712849E-2</v>
      </c>
      <c r="AL88">
        <f t="shared" si="26"/>
        <v>-6.3121196084619635</v>
      </c>
      <c r="AN88">
        <f t="shared" si="36"/>
        <v>0</v>
      </c>
      <c r="AO88">
        <f t="shared" si="36"/>
        <v>0</v>
      </c>
      <c r="AP88">
        <f t="shared" si="36"/>
        <v>-1.5605597757758716E-7</v>
      </c>
      <c r="AQ88">
        <f t="shared" si="36"/>
        <v>-4.118693255910818E-4</v>
      </c>
      <c r="AR88">
        <f t="shared" si="36"/>
        <v>-4.1202538156865943E-4</v>
      </c>
      <c r="AS88">
        <f t="shared" si="36"/>
        <v>-9.6799312886674017E-7</v>
      </c>
      <c r="AT88">
        <f t="shared" si="36"/>
        <v>-6.664016109090365E-7</v>
      </c>
      <c r="AU88">
        <f t="shared" si="23"/>
        <v>-4.1365977630843516E-4</v>
      </c>
      <c r="AW88">
        <v>85</v>
      </c>
      <c r="AX88">
        <f>IF(Z88&gt;0, (R88*SUMPRODUCT(K88:$K$98, X88:$X$98)-K88*$AZ$3)/Z88, 0)</f>
        <v>-2740.0520046941606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100000</v>
      </c>
      <c r="S89">
        <f t="shared" si="29"/>
        <v>-6198.4246422569722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-0.13049718298801533</v>
      </c>
      <c r="AC89">
        <f t="shared" si="30"/>
        <v>-0.11685552341742156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-2.8297091851907679</v>
      </c>
      <c r="AI89">
        <f t="shared" si="34"/>
        <v>-2.8306518079551135</v>
      </c>
      <c r="AJ89">
        <f t="shared" si="35"/>
        <v>-1.3641659570593767E-2</v>
      </c>
      <c r="AK89">
        <f t="shared" si="49"/>
        <v>-9.1348028091610741E-3</v>
      </c>
      <c r="AL89">
        <f t="shared" si="26"/>
        <v>-2.8534282703348683</v>
      </c>
      <c r="AN89">
        <f t="shared" si="36"/>
        <v>0</v>
      </c>
      <c r="AO89">
        <f t="shared" si="36"/>
        <v>0</v>
      </c>
      <c r="AP89">
        <f t="shared" si="36"/>
        <v>-5.515539181952081E-8</v>
      </c>
      <c r="AQ89">
        <f t="shared" si="36"/>
        <v>-1.6557389100704998E-4</v>
      </c>
      <c r="AR89">
        <f t="shared" si="36"/>
        <v>-1.6562904639886951E-4</v>
      </c>
      <c r="AS89">
        <f t="shared" si="36"/>
        <v>-7.9821017181470528E-7</v>
      </c>
      <c r="AT89">
        <f t="shared" si="36"/>
        <v>-5.3450186775746845E-7</v>
      </c>
      <c r="AU89">
        <f t="shared" si="23"/>
        <v>-1.6696175843844166E-4</v>
      </c>
      <c r="AW89">
        <v>86</v>
      </c>
      <c r="AX89">
        <f>IF(Z89&gt;0, (R89*SUMPRODUCT(K89:$K$98, X89:$X$98)-K89*$AZ$3)/Z89, 0)</f>
        <v>-6198.4246422569722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50</v>
      </c>
      <c r="R90">
        <f t="shared" si="28"/>
        <v>100000</v>
      </c>
      <c r="S90">
        <f t="shared" si="29"/>
        <v>-15179.843423939956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-0.11685552341742156</v>
      </c>
      <c r="AC90">
        <f t="shared" si="30"/>
        <v>-0.10447330365112074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-1.178156042669114</v>
      </c>
      <c r="AI90">
        <f t="shared" si="34"/>
        <v>-1.1785001611844814</v>
      </c>
      <c r="AJ90">
        <f t="shared" si="35"/>
        <v>-1.2382219766300814E-2</v>
      </c>
      <c r="AK90">
        <f t="shared" si="49"/>
        <v>-8.1798866392195097E-3</v>
      </c>
      <c r="AL90">
        <f t="shared" si="26"/>
        <v>-1.1990622675900018</v>
      </c>
      <c r="AN90">
        <f t="shared" si="36"/>
        <v>0</v>
      </c>
      <c r="AO90">
        <f t="shared" si="36"/>
        <v>0</v>
      </c>
      <c r="AP90">
        <f t="shared" si="36"/>
        <v>-1.7977945860738145E-8</v>
      </c>
      <c r="AQ90">
        <f t="shared" si="36"/>
        <v>-6.1550961673747991E-5</v>
      </c>
      <c r="AR90">
        <f t="shared" si="36"/>
        <v>-6.1568939619608741E-5</v>
      </c>
      <c r="AS90">
        <f t="shared" si="36"/>
        <v>-6.4689014584594646E-7</v>
      </c>
      <c r="AT90">
        <f t="shared" si="36"/>
        <v>-4.2734567475932052E-7</v>
      </c>
      <c r="AU90">
        <f t="shared" si="23"/>
        <v>-6.2643175440214009E-5</v>
      </c>
      <c r="AW90">
        <v>87</v>
      </c>
      <c r="AX90">
        <f>IF(Z90&gt;0, (R90*SUMPRODUCT(K90:$K$98, X90:$X$98)-K90*$AZ$3)/Z90, 0)</f>
        <v>-15179.843423939956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50</v>
      </c>
      <c r="R91">
        <f t="shared" si="28"/>
        <v>100000</v>
      </c>
      <c r="S91">
        <f t="shared" si="29"/>
        <v>-40542.072228227764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-0.10447330365112074</v>
      </c>
      <c r="AC91">
        <f t="shared" si="30"/>
        <v>-9.3331467418769604E-2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-0.45114573846274147</v>
      </c>
      <c r="AI91">
        <f t="shared" si="34"/>
        <v>-0.45126084292372387</v>
      </c>
      <c r="AJ91">
        <f t="shared" si="35"/>
        <v>-1.1141836232351141E-2</v>
      </c>
      <c r="AK91">
        <f t="shared" si="49"/>
        <v>-7.313131255578453E-3</v>
      </c>
      <c r="AL91">
        <f t="shared" si="26"/>
        <v>-0.4697158104116535</v>
      </c>
      <c r="AN91">
        <f t="shared" si="36"/>
        <v>0</v>
      </c>
      <c r="AO91">
        <f t="shared" si="36"/>
        <v>0</v>
      </c>
      <c r="AP91">
        <f t="shared" si="36"/>
        <v>-5.3691577056907054E-9</v>
      </c>
      <c r="AQ91">
        <f t="shared" si="36"/>
        <v>-2.1044124592423523E-5</v>
      </c>
      <c r="AR91">
        <f t="shared" si="36"/>
        <v>-2.1049493750129217E-5</v>
      </c>
      <c r="AS91">
        <f t="shared" si="36"/>
        <v>-5.1972161071702145E-7</v>
      </c>
      <c r="AT91">
        <f t="shared" si="36"/>
        <v>-3.4112800406259308E-7</v>
      </c>
      <c r="AU91">
        <f t="shared" si="23"/>
        <v>-2.1910343364908831E-5</v>
      </c>
      <c r="AW91">
        <v>88</v>
      </c>
      <c r="AX91">
        <f>IF(Z91&gt;0, (R91*SUMPRODUCT(K91:$K$98, X91:$X$98)-K91*$AZ$3)/Z91, 0)</f>
        <v>-40542.072228227764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50</v>
      </c>
      <c r="R92">
        <f t="shared" si="28"/>
        <v>100000</v>
      </c>
      <c r="S92">
        <f t="shared" si="29"/>
        <v>-119035.70301879894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-9.3331467418769604E-2</v>
      </c>
      <c r="AC92">
        <f t="shared" si="30"/>
        <v>-8.3349487262982649E-2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-0.15788625475949539</v>
      </c>
      <c r="AI92">
        <f t="shared" si="34"/>
        <v>-0.15792126504848819</v>
      </c>
      <c r="AJ92">
        <f t="shared" si="35"/>
        <v>-9.9819801557869542E-3</v>
      </c>
      <c r="AK92">
        <f t="shared" si="49"/>
        <v>-6.5332027193138725E-3</v>
      </c>
      <c r="AL92">
        <f t="shared" si="26"/>
        <v>-0.17443644792358901</v>
      </c>
      <c r="AN92">
        <f t="shared" si="36"/>
        <v>0</v>
      </c>
      <c r="AO92">
        <f t="shared" si="36"/>
        <v>0</v>
      </c>
      <c r="AP92">
        <f t="shared" si="36"/>
        <v>-1.4581146653955446E-9</v>
      </c>
      <c r="AQ92">
        <f t="shared" si="36"/>
        <v>-6.5756744703406922E-6</v>
      </c>
      <c r="AR92">
        <f t="shared" si="36"/>
        <v>-6.5771325850060885E-6</v>
      </c>
      <c r="AS92">
        <f t="shared" si="36"/>
        <v>-4.1573126282487965E-7</v>
      </c>
      <c r="AT92">
        <f t="shared" si="36"/>
        <v>-2.7209597438607281E-7</v>
      </c>
      <c r="AU92">
        <f t="shared" si="23"/>
        <v>-7.2649598222170404E-6</v>
      </c>
      <c r="AW92">
        <v>89</v>
      </c>
      <c r="AX92">
        <f>IF(Z92&gt;0, (R92*SUMPRODUCT(K92:$K$98, X92:$X$98)-K92*$AZ$3)/Z92, 0)</f>
        <v>-119035.70301879894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100000</v>
      </c>
      <c r="S93">
        <f t="shared" si="29"/>
        <v>-387759.60628634301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-8.3349487262982649E-2</v>
      </c>
      <c r="AC93">
        <f t="shared" si="30"/>
        <v>-7.4424791258542844E-2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-5.0126833205812134E-2</v>
      </c>
      <c r="AI93">
        <f t="shared" si="34"/>
        <v>-5.0136429975312098E-2</v>
      </c>
      <c r="AJ93">
        <f t="shared" si="35"/>
        <v>-8.9246960044398055E-3</v>
      </c>
      <c r="AK93">
        <f t="shared" si="49"/>
        <v>-5.8344641084087864E-3</v>
      </c>
      <c r="AL93">
        <f t="shared" si="26"/>
        <v>-6.489559008816069E-2</v>
      </c>
      <c r="AN93">
        <f t="shared" si="36"/>
        <v>0</v>
      </c>
      <c r="AO93">
        <f t="shared" si="36"/>
        <v>0</v>
      </c>
      <c r="AP93">
        <f t="shared" si="36"/>
        <v>-3.5686423372358912E-10</v>
      </c>
      <c r="AQ93">
        <f t="shared" si="36"/>
        <v>-1.8640099588770878E-6</v>
      </c>
      <c r="AR93">
        <f t="shared" si="36"/>
        <v>-1.8643668231108113E-6</v>
      </c>
      <c r="AS93">
        <f t="shared" si="36"/>
        <v>-3.3187259534076179E-7</v>
      </c>
      <c r="AT93">
        <f t="shared" si="36"/>
        <v>-2.1695963034672432E-7</v>
      </c>
      <c r="AU93">
        <f t="shared" si="23"/>
        <v>-2.4131990487982976E-6</v>
      </c>
      <c r="AW93">
        <v>90</v>
      </c>
      <c r="AX93">
        <f>IF(Z93&gt;0, (R93*SUMPRODUCT(K93:$K$98, X93:$X$98)-K93*$AZ$3)/Z93, 0)</f>
        <v>-387759.60628634301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100000</v>
      </c>
      <c r="S94">
        <f t="shared" si="29"/>
        <v>-1417681.1614084458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-7.4424791258542844E-2</v>
      </c>
      <c r="AC94">
        <f t="shared" si="30"/>
        <v>-6.6452305555189092E-2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-1.4314209337922823E-2</v>
      </c>
      <c r="AI94">
        <f t="shared" si="34"/>
        <v>-1.4316553035058827E-2</v>
      </c>
      <c r="AJ94">
        <f t="shared" si="35"/>
        <v>-7.9724857033537516E-3</v>
      </c>
      <c r="AK94">
        <f t="shared" si="49"/>
        <v>-5.209735388098E-3</v>
      </c>
      <c r="AL94">
        <f t="shared" si="26"/>
        <v>-2.7498774126510576E-2</v>
      </c>
      <c r="AN94">
        <f t="shared" si="36"/>
        <v>0</v>
      </c>
      <c r="AO94">
        <f t="shared" si="36"/>
        <v>0</v>
      </c>
      <c r="AP94">
        <f t="shared" si="36"/>
        <v>-7.7814660380842732E-11</v>
      </c>
      <c r="AQ94">
        <f t="shared" si="36"/>
        <v>-4.7525566385680239E-7</v>
      </c>
      <c r="AR94">
        <f t="shared" si="36"/>
        <v>-4.753334785171832E-7</v>
      </c>
      <c r="AS94">
        <f t="shared" si="36"/>
        <v>-2.6469984447538348E-7</v>
      </c>
      <c r="AT94">
        <f t="shared" si="36"/>
        <v>-1.7297191845792051E-7</v>
      </c>
      <c r="AU94">
        <f t="shared" si="23"/>
        <v>-9.1300524145048721E-7</v>
      </c>
      <c r="AW94">
        <v>91</v>
      </c>
      <c r="AX94">
        <f>IF(Z94&gt;0, (R94*SUMPRODUCT(K94:$K$98, X94:$X$98)-K94*$AZ$3)/Z94, 0)</f>
        <v>-1417681.1614084458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100000</v>
      </c>
      <c r="S95">
        <f t="shared" si="29"/>
        <v>-5906023.5531769972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-6.6452305555189092E-2</v>
      </c>
      <c r="AC95">
        <f t="shared" si="30"/>
        <v>-5.9332825709680952E-2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-3.6359048688942219E-3</v>
      </c>
      <c r="AI95">
        <f t="shared" si="34"/>
        <v>-3.6364071766244186E-3</v>
      </c>
      <c r="AJ95">
        <f t="shared" si="35"/>
        <v>-7.1194798455081407E-3</v>
      </c>
      <c r="AK95">
        <f t="shared" si="49"/>
        <v>-4.6516613888632373E-3</v>
      </c>
      <c r="AL95">
        <f t="shared" si="26"/>
        <v>-1.5407548410995797E-2</v>
      </c>
      <c r="AN95">
        <f t="shared" si="36"/>
        <v>0</v>
      </c>
      <c r="AO95">
        <f t="shared" si="36"/>
        <v>0</v>
      </c>
      <c r="AP95">
        <f t="shared" si="36"/>
        <v>-1.4890585550050549E-11</v>
      </c>
      <c r="AQ95">
        <f t="shared" si="36"/>
        <v>-1.0778403207317444E-7</v>
      </c>
      <c r="AR95">
        <f t="shared" si="36"/>
        <v>-1.0779892265872449E-7</v>
      </c>
      <c r="AS95">
        <f t="shared" si="36"/>
        <v>-2.1105234368960415E-7</v>
      </c>
      <c r="AT95">
        <f t="shared" si="36"/>
        <v>-1.3789547262914613E-7</v>
      </c>
      <c r="AU95">
        <f t="shared" si="23"/>
        <v>-4.5674673897747473E-7</v>
      </c>
      <c r="AW95">
        <v>92</v>
      </c>
      <c r="AX95">
        <f>IF(Z95&gt;0, (R95*SUMPRODUCT(K95:$K$98, X95:$X$98)-K95*$AZ$3)/Z95, 0)</f>
        <v>-5906023.5531769972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100000</v>
      </c>
      <c r="S96">
        <f t="shared" si="29"/>
        <v>-28592543.473425146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-5.9332825709680952E-2</v>
      </c>
      <c r="AC96">
        <f t="shared" si="30"/>
        <v>-5.2975830724809464E-2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-8.0929082304763292E-4</v>
      </c>
      <c r="AI96">
        <f t="shared" si="34"/>
        <v>-8.0938346228900373E-4</v>
      </c>
      <c r="AJ96">
        <f t="shared" si="35"/>
        <v>-6.3569949848714877E-3</v>
      </c>
      <c r="AK96">
        <f t="shared" si="49"/>
        <v>-4.1532977996776672E-3</v>
      </c>
      <c r="AL96">
        <f t="shared" si="26"/>
        <v>-1.1319676246838158E-2</v>
      </c>
      <c r="AN96">
        <f t="shared" si="36"/>
        <v>0</v>
      </c>
      <c r="AO96">
        <f t="shared" si="36"/>
        <v>0</v>
      </c>
      <c r="AP96">
        <f t="shared" si="36"/>
        <v>-2.4519910554776144E-12</v>
      </c>
      <c r="AQ96">
        <f t="shared" si="36"/>
        <v>-2.1420445915026984E-8</v>
      </c>
      <c r="AR96">
        <f t="shared" si="36"/>
        <v>-2.1422897906082462E-8</v>
      </c>
      <c r="AS96">
        <f t="shared" si="36"/>
        <v>-1.682580147674835E-7</v>
      </c>
      <c r="AT96">
        <f t="shared" si="36"/>
        <v>-1.0993018622399448E-7</v>
      </c>
      <c r="AU96">
        <f t="shared" si="23"/>
        <v>-2.996110988975604E-7</v>
      </c>
      <c r="AW96">
        <v>93</v>
      </c>
      <c r="AX96">
        <f>IF(Z96&gt;0, (R96*SUMPRODUCT(K96:$K$98, X96:$X$98)-K96*$AZ$3)/Z96, 0)</f>
        <v>-28592543.473425146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100000</v>
      </c>
      <c r="S97">
        <f t="shared" si="29"/>
        <v>-165202746.73122722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-5.2975830724809464E-2</v>
      </c>
      <c r="AC97">
        <f t="shared" si="30"/>
        <v>-4.7299867530162916E-2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-1.5479429288855771E-4</v>
      </c>
      <c r="AI97">
        <f t="shared" si="34"/>
        <v>-1.5480860859107054E-4</v>
      </c>
      <c r="AJ97">
        <f t="shared" si="35"/>
        <v>-5.675963194646548E-3</v>
      </c>
      <c r="AK97">
        <f t="shared" si="49"/>
        <v>-3.7083081507366627E-3</v>
      </c>
      <c r="AL97">
        <f t="shared" si="26"/>
        <v>-9.5390799539742822E-3</v>
      </c>
      <c r="AN97">
        <f t="shared" si="36"/>
        <v>0</v>
      </c>
      <c r="AO97">
        <f t="shared" si="36"/>
        <v>0</v>
      </c>
      <c r="AP97">
        <f t="shared" si="36"/>
        <v>-3.3831288134237048E-13</v>
      </c>
      <c r="AQ97">
        <f t="shared" si="36"/>
        <v>-3.6581441389631839E-9</v>
      </c>
      <c r="AR97">
        <f t="shared" si="36"/>
        <v>-3.6584824518445262E-9</v>
      </c>
      <c r="AS97">
        <f t="shared" si="36"/>
        <v>-1.3413602727857317E-7</v>
      </c>
      <c r="AT97">
        <f t="shared" si="36"/>
        <v>-8.7635826062741632E-8</v>
      </c>
      <c r="AU97">
        <f t="shared" si="23"/>
        <v>-2.2543033579315932E-7</v>
      </c>
      <c r="AW97">
        <v>94</v>
      </c>
      <c r="AX97">
        <f>IF(Z97&gt;0, (R97*SUMPRODUCT(K97:$K$98, X97:$X$98)-K97*$AZ$3)/Z97, 0)</f>
        <v>-165202746.73122722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-4.7299867530162916E-2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-2.8631405025678138E-5</v>
      </c>
      <c r="AI98">
        <f t="shared" si="34"/>
        <v>-2.8631405025678138E-5</v>
      </c>
      <c r="AJ98">
        <f t="shared" si="35"/>
        <v>-4.7299867530162916E-2</v>
      </c>
      <c r="AK98">
        <f t="shared" si="49"/>
        <v>-3.3109907271114043E-3</v>
      </c>
      <c r="AL98">
        <f t="shared" si="26"/>
        <v>-5.0639489662300002E-2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-6.0413014525423291E-10</v>
      </c>
      <c r="AR98">
        <f t="shared" si="36"/>
        <v>-6.0413014525423291E-10</v>
      </c>
      <c r="AS98">
        <f t="shared" si="36"/>
        <v>-9.9803959379134557E-7</v>
      </c>
      <c r="AT98">
        <f t="shared" si="36"/>
        <v>-6.9862771565394199E-8</v>
      </c>
      <c r="AU98">
        <f t="shared" si="36"/>
        <v>-1.068506495501994E-6</v>
      </c>
      <c r="AW98">
        <v>95</v>
      </c>
    </row>
    <row r="100" spans="5:50" x14ac:dyDescent="0.25">
      <c r="AN100" s="8">
        <f t="shared" ref="AN100:AU100" si="50">SUM(AN3:AN98)</f>
        <v>4474.1061258509953</v>
      </c>
      <c r="AO100" s="8">
        <f t="shared" si="50"/>
        <v>-447.41061258509956</v>
      </c>
      <c r="AP100" s="8">
        <f t="shared" si="50"/>
        <v>-848.54303883265345</v>
      </c>
      <c r="AQ100" s="8">
        <f t="shared" si="50"/>
        <v>-2001.4930876684734</v>
      </c>
      <c r="AR100" s="8">
        <f t="shared" si="50"/>
        <v>1176.6593867647673</v>
      </c>
      <c r="AS100" s="8">
        <f t="shared" si="50"/>
        <v>-107.47618402812986</v>
      </c>
      <c r="AT100" s="8">
        <f t="shared" si="50"/>
        <v>62.694440683075712</v>
      </c>
      <c r="AU100" s="8">
        <f t="shared" si="50"/>
        <v>1131.8776434197148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464F-0A3A-4A2F-A410-6F9F64388F4E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4950.1158398460584</v>
      </c>
      <c r="K3">
        <v>1</v>
      </c>
      <c r="L3" s="2">
        <v>0</v>
      </c>
      <c r="O3">
        <f>$C$3</f>
        <v>4950.1158398460584</v>
      </c>
      <c r="P3">
        <f>O3*C5</f>
        <v>495.01158398460586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4950.1158398460584</v>
      </c>
      <c r="AF3">
        <f t="shared" ref="AF3:AG34" si="4">-$Z3*P3</f>
        <v>-495.01158398460586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3934.6223281614525</v>
      </c>
      <c r="AJ3">
        <f t="shared" ref="AJ3:AJ66" si="7">AB3-AC3</f>
        <v>0</v>
      </c>
      <c r="AL3">
        <f t="shared" ref="AL3:AL34" si="8">SUM(AI3:AK3)</f>
        <v>3934.6223281614525</v>
      </c>
      <c r="AN3">
        <f t="shared" ref="AN3:AU34" si="9">AE3*$K3</f>
        <v>4950.1158398460584</v>
      </c>
      <c r="AO3">
        <f t="shared" si="9"/>
        <v>-495.01158398460586</v>
      </c>
      <c r="AP3">
        <f t="shared" si="9"/>
        <v>-520.48192770000003</v>
      </c>
      <c r="AQ3">
        <f t="shared" si="9"/>
        <v>0</v>
      </c>
      <c r="AR3">
        <f t="shared" si="9"/>
        <v>3934.6223281614525</v>
      </c>
      <c r="AS3">
        <f t="shared" si="9"/>
        <v>0</v>
      </c>
      <c r="AT3">
        <f t="shared" si="9"/>
        <v>0</v>
      </c>
      <c r="AU3">
        <f t="shared" si="9"/>
        <v>3934.6223281614525</v>
      </c>
      <c r="AW3">
        <v>0</v>
      </c>
      <c r="AX3">
        <f>IF(Z3&gt;0, (R3*SUMPRODUCT(K3:$K$98, X3:$X$98)-K3*$AZ$3)/Z3, 0)</f>
        <v>0</v>
      </c>
      <c r="AZ3">
        <f>C6*SUMPRODUCT(X4:X89, K4:K89)/1</f>
        <v>2266.2592995113864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245.89799309742364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242.8134963762202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-242.8134963762202</v>
      </c>
      <c r="AK4">
        <f>G4*SUM(AB4, AE4:AF4)</f>
        <v>0</v>
      </c>
      <c r="AL4">
        <f t="shared" si="8"/>
        <v>-497.19409637622022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-227.12553571428572</v>
      </c>
      <c r="AR4">
        <f t="shared" si="9"/>
        <v>-227.12553571428572</v>
      </c>
      <c r="AS4">
        <f t="shared" si="9"/>
        <v>-216.79776462162516</v>
      </c>
      <c r="AT4">
        <f t="shared" si="9"/>
        <v>0</v>
      </c>
      <c r="AU4">
        <f t="shared" si="9"/>
        <v>-443.92330033591088</v>
      </c>
      <c r="AW4">
        <v>1</v>
      </c>
      <c r="AX4">
        <f>IF(Z4&gt;0, (R4*SUMPRODUCT(K4:$K$98, X4:$X$98)-K4*$AZ$3)/Z4, 0)</f>
        <v>245.89799309742364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</v>
      </c>
      <c r="S5">
        <f t="shared" si="1"/>
        <v>238.43374650947831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242.8134963762202</v>
      </c>
      <c r="AC5">
        <f t="shared" si="2"/>
        <v>232.48572528355953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-252.78542831294041</v>
      </c>
      <c r="AI5">
        <f t="shared" si="6"/>
        <v>-301.53811720178396</v>
      </c>
      <c r="AJ5">
        <f t="shared" si="7"/>
        <v>10.327771092660669</v>
      </c>
      <c r="AK5">
        <f>G5*SUM(AB5, AE5:AF5)</f>
        <v>16.996944746335416</v>
      </c>
      <c r="AL5">
        <f t="shared" si="8"/>
        <v>-274.21340136278786</v>
      </c>
      <c r="AN5">
        <f t="shared" si="9"/>
        <v>0</v>
      </c>
      <c r="AO5">
        <f t="shared" si="9"/>
        <v>0</v>
      </c>
      <c r="AP5">
        <f t="shared" si="9"/>
        <v>-38.865345096335716</v>
      </c>
      <c r="AQ5">
        <f t="shared" si="9"/>
        <v>-201.51899578518845</v>
      </c>
      <c r="AR5">
        <f t="shared" si="9"/>
        <v>-240.3843408815242</v>
      </c>
      <c r="AS5">
        <f t="shared" si="9"/>
        <v>8.2332358838174962</v>
      </c>
      <c r="AT5">
        <f t="shared" si="9"/>
        <v>13.549860288851574</v>
      </c>
      <c r="AU5">
        <f t="shared" si="9"/>
        <v>-218.60124470885509</v>
      </c>
      <c r="AW5">
        <v>2</v>
      </c>
      <c r="AX5">
        <f>IF(Z5&gt;0, (R5*SUMPRODUCT(K5:$K$98, X5:$X$98)-K5*$AZ$3)/Z5, 0)</f>
        <v>238.43374650947831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</v>
      </c>
      <c r="S6">
        <f t="shared" si="1"/>
        <v>233.21529490937186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232.48572528355953</v>
      </c>
      <c r="AC6">
        <f t="shared" si="2"/>
        <v>224.53616219625087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-251.83493961665454</v>
      </c>
      <c r="AI6">
        <f t="shared" si="6"/>
        <v>-299.97418414680129</v>
      </c>
      <c r="AJ6">
        <f t="shared" si="7"/>
        <v>7.9495630873086611</v>
      </c>
      <c r="AK6">
        <f>G6*SUM(AB6, AE6:AF6)</f>
        <v>16.27400076984917</v>
      </c>
      <c r="AL6">
        <f t="shared" si="8"/>
        <v>-275.75062028964345</v>
      </c>
      <c r="AN6">
        <f t="shared" si="9"/>
        <v>0</v>
      </c>
      <c r="AO6">
        <f t="shared" si="9"/>
        <v>0</v>
      </c>
      <c r="AP6">
        <f t="shared" si="9"/>
        <v>-34.264563401218254</v>
      </c>
      <c r="AQ6">
        <f t="shared" si="9"/>
        <v>-179.25113572841775</v>
      </c>
      <c r="AR6">
        <f t="shared" si="9"/>
        <v>-213.515699129636</v>
      </c>
      <c r="AS6">
        <f t="shared" si="9"/>
        <v>5.6583419842929032</v>
      </c>
      <c r="AT6">
        <f t="shared" si="9"/>
        <v>11.583512300878883</v>
      </c>
      <c r="AU6">
        <f t="shared" si="9"/>
        <v>-196.27384484446421</v>
      </c>
      <c r="AW6">
        <v>3</v>
      </c>
      <c r="AX6">
        <f>IF(Z6&gt;0, (R6*SUMPRODUCT(K6:$K$98, X6:$X$98)-K6*$AZ$3)/Z6, 0)</f>
        <v>233.21529490937186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</v>
      </c>
      <c r="S7">
        <f t="shared" si="1"/>
        <v>229.43889002060467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224.53616219625087</v>
      </c>
      <c r="AC7">
        <f t="shared" si="2"/>
        <v>218.11487709093967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-251.22880051846272</v>
      </c>
      <c r="AI7">
        <f t="shared" si="6"/>
        <v>-298.76103820304877</v>
      </c>
      <c r="AJ7">
        <f t="shared" si="7"/>
        <v>6.421285105311199</v>
      </c>
      <c r="AK7">
        <f>G7*SUM(AB7, AE7:AF7)</f>
        <v>15.717531353737563</v>
      </c>
      <c r="AL7">
        <f t="shared" si="8"/>
        <v>-276.622221744</v>
      </c>
      <c r="AN7">
        <f t="shared" si="9"/>
        <v>0</v>
      </c>
      <c r="AO7">
        <f t="shared" si="9"/>
        <v>0</v>
      </c>
      <c r="AP7">
        <f t="shared" si="9"/>
        <v>-30.207596355589839</v>
      </c>
      <c r="AQ7">
        <f t="shared" si="9"/>
        <v>-159.66044454544408</v>
      </c>
      <c r="AR7">
        <f t="shared" si="9"/>
        <v>-189.86804090103391</v>
      </c>
      <c r="AS7">
        <f t="shared" si="9"/>
        <v>4.080842771016937</v>
      </c>
      <c r="AT7">
        <f t="shared" si="9"/>
        <v>9.9887753231949805</v>
      </c>
      <c r="AU7">
        <f t="shared" si="9"/>
        <v>-175.798422806822</v>
      </c>
      <c r="AW7">
        <v>4</v>
      </c>
      <c r="AX7">
        <f>IF(Z7&gt;0, (R7*SUMPRODUCT(K7:$K$98, X7:$X$98)-K7*$AZ$3)/Z7, 0)</f>
        <v>229.43889002060467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</v>
      </c>
      <c r="S8">
        <f t="shared" si="1"/>
        <v>226.677451894548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218.11487709093967</v>
      </c>
      <c r="AC8">
        <f t="shared" si="2"/>
        <v>212.76679917326874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-250.59128797579288</v>
      </c>
      <c r="AI8">
        <f t="shared" si="6"/>
        <v>-297.52290763954517</v>
      </c>
      <c r="AJ8">
        <f t="shared" si="7"/>
        <v>5.3480779176709348</v>
      </c>
      <c r="AK8">
        <f t="shared" ref="AK8:AK71" si="22">G8*SUM(AB8:AB8, AE8:AF8)</f>
        <v>15.268041396365778</v>
      </c>
      <c r="AL8">
        <f t="shared" si="8"/>
        <v>-276.90678832550844</v>
      </c>
      <c r="AN8">
        <f t="shared" si="9"/>
        <v>0</v>
      </c>
      <c r="AO8">
        <f t="shared" si="9"/>
        <v>0</v>
      </c>
      <c r="AP8">
        <f t="shared" si="9"/>
        <v>-26.630261379584159</v>
      </c>
      <c r="AQ8">
        <f t="shared" si="9"/>
        <v>-142.1922266065782</v>
      </c>
      <c r="AR8">
        <f t="shared" si="9"/>
        <v>-168.82248798616234</v>
      </c>
      <c r="AS8">
        <f t="shared" si="9"/>
        <v>3.0346430369620925</v>
      </c>
      <c r="AT8">
        <f t="shared" si="9"/>
        <v>8.6634967225212449</v>
      </c>
      <c r="AU8">
        <f t="shared" si="9"/>
        <v>-157.12434822667899</v>
      </c>
      <c r="AW8">
        <v>5</v>
      </c>
      <c r="AX8">
        <f>IF(Z8&gt;0, (R8*SUMPRODUCT(K8:$K$98, X8:$X$98)-K8*$AZ$3)/Z8, 0)</f>
        <v>226.677451894548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</v>
      </c>
      <c r="S9">
        <f t="shared" si="1"/>
        <v>224.82264125967961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212.76679917326874</v>
      </c>
      <c r="AC9">
        <f t="shared" si="2"/>
        <v>208.35347134148856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-250.01234087119408</v>
      </c>
      <c r="AI9">
        <f t="shared" si="6"/>
        <v>-296.34963816787325</v>
      </c>
      <c r="AJ9">
        <f t="shared" si="7"/>
        <v>4.4133278317801796</v>
      </c>
      <c r="AK9">
        <f t="shared" si="22"/>
        <v>14.893675942128812</v>
      </c>
      <c r="AL9">
        <f t="shared" si="8"/>
        <v>-277.04263439396425</v>
      </c>
      <c r="AN9">
        <f t="shared" si="9"/>
        <v>0</v>
      </c>
      <c r="AO9">
        <f t="shared" si="9"/>
        <v>0</v>
      </c>
      <c r="AP9">
        <f t="shared" si="9"/>
        <v>-23.475916881743412</v>
      </c>
      <c r="AQ9">
        <f t="shared" si="9"/>
        <v>-126.66403256373955</v>
      </c>
      <c r="AR9">
        <f t="shared" si="9"/>
        <v>-150.13994944548296</v>
      </c>
      <c r="AS9">
        <f t="shared" si="9"/>
        <v>2.2359292275378664</v>
      </c>
      <c r="AT9">
        <f t="shared" si="9"/>
        <v>7.5455997410124098</v>
      </c>
      <c r="AU9">
        <f t="shared" si="9"/>
        <v>-140.35842047693268</v>
      </c>
      <c r="AW9">
        <v>6</v>
      </c>
      <c r="AX9">
        <f>IF(Z9&gt;0, (R9*SUMPRODUCT(K9:$K$98, X9:$X$98)-K9*$AZ$3)/Z9, 0)</f>
        <v>224.82264125967961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</v>
      </c>
      <c r="S10">
        <f t="shared" si="1"/>
        <v>223.72783442744824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208.35347134148856</v>
      </c>
      <c r="AC10">
        <f t="shared" si="2"/>
        <v>204.70631268381885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-249.92966577828776</v>
      </c>
      <c r="AI10">
        <f t="shared" si="6"/>
        <v>-295.67862526911102</v>
      </c>
      <c r="AJ10">
        <f t="shared" si="7"/>
        <v>3.6471586576697064</v>
      </c>
      <c r="AK10">
        <f t="shared" si="22"/>
        <v>14.5847429939042</v>
      </c>
      <c r="AL10">
        <f t="shared" si="8"/>
        <v>-277.44672361753715</v>
      </c>
      <c r="AN10">
        <f t="shared" si="9"/>
        <v>0</v>
      </c>
      <c r="AO10">
        <f t="shared" si="9"/>
        <v>0</v>
      </c>
      <c r="AP10">
        <f t="shared" si="9"/>
        <v>-20.694505928153227</v>
      </c>
      <c r="AQ10">
        <f t="shared" si="9"/>
        <v>-113.05548820422052</v>
      </c>
      <c r="AR10">
        <f t="shared" si="9"/>
        <v>-133.74999413237376</v>
      </c>
      <c r="AS10">
        <f t="shared" si="9"/>
        <v>1.6497893570060496</v>
      </c>
      <c r="AT10">
        <f t="shared" si="9"/>
        <v>6.5973970491828204</v>
      </c>
      <c r="AU10">
        <f t="shared" si="9"/>
        <v>-125.5028077261849</v>
      </c>
      <c r="AW10">
        <v>7</v>
      </c>
      <c r="AX10">
        <f>IF(Z10&gt;0, (R10*SUMPRODUCT(K10:$K$98, X10:$X$98)-K10*$AZ$3)/Z10, 0)</f>
        <v>223.72783442744824</v>
      </c>
    </row>
    <row r="11" spans="1:52" x14ac:dyDescent="0.25">
      <c r="A11" t="s">
        <v>33</v>
      </c>
      <c r="C11" s="12">
        <f>AU91</f>
        <v>1266.1517640136424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</v>
      </c>
      <c r="S11">
        <f t="shared" si="1"/>
        <v>223.04895733750286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204.70631268381885</v>
      </c>
      <c r="AC11">
        <f t="shared" si="2"/>
        <v>201.48731903858925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-249.71365004089716</v>
      </c>
      <c r="AI11">
        <f t="shared" si="6"/>
        <v>-294.88026311179175</v>
      </c>
      <c r="AJ11">
        <f t="shared" si="7"/>
        <v>3.2189936452296024</v>
      </c>
      <c r="AK11">
        <f t="shared" si="22"/>
        <v>14.32944188786732</v>
      </c>
      <c r="AL11">
        <f t="shared" si="8"/>
        <v>-277.3318275786948</v>
      </c>
      <c r="AN11">
        <f t="shared" si="9"/>
        <v>0</v>
      </c>
      <c r="AO11">
        <f t="shared" si="9"/>
        <v>0</v>
      </c>
      <c r="AP11">
        <f t="shared" si="9"/>
        <v>-18.242037483968069</v>
      </c>
      <c r="AQ11">
        <f t="shared" si="9"/>
        <v>-100.85515504902808</v>
      </c>
      <c r="AR11">
        <f t="shared" si="9"/>
        <v>-119.09719253299616</v>
      </c>
      <c r="AS11">
        <f t="shared" si="9"/>
        <v>1.3000975442804081</v>
      </c>
      <c r="AT11">
        <f t="shared" si="9"/>
        <v>5.7874212448146398</v>
      </c>
      <c r="AU11">
        <f t="shared" si="9"/>
        <v>-112.0096737439011</v>
      </c>
      <c r="AW11">
        <v>8</v>
      </c>
      <c r="AX11">
        <f>IF(Z11&gt;0, (R11*SUMPRODUCT(K11:$K$98, X11:$X$98)-K11*$AZ$3)/Z11, 0)</f>
        <v>223.04895733750286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</v>
      </c>
      <c r="S12">
        <f t="shared" si="1"/>
        <v>222.80829841065906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201.48731903858925</v>
      </c>
      <c r="AC12">
        <f t="shared" si="2"/>
        <v>198.70046270294552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-249.88392548181966</v>
      </c>
      <c r="AI12">
        <f t="shared" si="6"/>
        <v>-294.47393045926435</v>
      </c>
      <c r="AJ12">
        <f t="shared" si="7"/>
        <v>2.7868563356437335</v>
      </c>
      <c r="AK12">
        <f t="shared" si="22"/>
        <v>14.104112332701249</v>
      </c>
      <c r="AL12">
        <f t="shared" si="8"/>
        <v>-277.5829617909194</v>
      </c>
      <c r="AN12">
        <f t="shared" si="9"/>
        <v>0</v>
      </c>
      <c r="AO12">
        <f t="shared" si="9"/>
        <v>0</v>
      </c>
      <c r="AP12">
        <f t="shared" si="9"/>
        <v>-16.079602808845102</v>
      </c>
      <c r="AQ12">
        <f t="shared" si="9"/>
        <v>-90.110648610494167</v>
      </c>
      <c r="AR12">
        <f t="shared" si="9"/>
        <v>-106.19025141933926</v>
      </c>
      <c r="AS12">
        <f t="shared" si="9"/>
        <v>1.0049683328165602</v>
      </c>
      <c r="AT12">
        <f t="shared" si="9"/>
        <v>5.0860843006384027</v>
      </c>
      <c r="AU12">
        <f t="shared" si="9"/>
        <v>-100.09919878588431</v>
      </c>
      <c r="AW12">
        <v>9</v>
      </c>
      <c r="AX12">
        <f>IF(Z12&gt;0, (R12*SUMPRODUCT(K12:$K$98, X12:$X$98)-K12*$AZ$3)/Z12, 0)</f>
        <v>222.80829841065906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</v>
      </c>
      <c r="S13">
        <f t="shared" si="1"/>
        <v>222.80253326854645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198.70046270294552</v>
      </c>
      <c r="AC13">
        <f t="shared" si="2"/>
        <v>196.15079508654503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-250.25435771512207</v>
      </c>
      <c r="AI13">
        <f t="shared" si="6"/>
        <v>-294.27333546393481</v>
      </c>
      <c r="AJ13">
        <f t="shared" si="7"/>
        <v>2.5496676164004839</v>
      </c>
      <c r="AK13">
        <f t="shared" si="22"/>
        <v>13.909032389206187</v>
      </c>
      <c r="AL13">
        <f t="shared" si="8"/>
        <v>-277.81463545832815</v>
      </c>
      <c r="AN13">
        <f t="shared" si="9"/>
        <v>0</v>
      </c>
      <c r="AO13">
        <f t="shared" si="9"/>
        <v>0</v>
      </c>
      <c r="AP13">
        <f t="shared" si="9"/>
        <v>-14.172932737199062</v>
      </c>
      <c r="AQ13">
        <f t="shared" si="9"/>
        <v>-80.575205524463684</v>
      </c>
      <c r="AR13">
        <f t="shared" si="9"/>
        <v>-94.748138261662746</v>
      </c>
      <c r="AS13">
        <f t="shared" si="9"/>
        <v>0.82092473468294902</v>
      </c>
      <c r="AT13">
        <f t="shared" si="9"/>
        <v>4.478336176197538</v>
      </c>
      <c r="AU13">
        <f t="shared" si="9"/>
        <v>-89.448877350782269</v>
      </c>
      <c r="AW13">
        <v>10</v>
      </c>
      <c r="AX13">
        <f>IF(Z13&gt;0, (R13*SUMPRODUCT(K13:$K$98, X13:$X$98)-K13*$AZ$3)/Z13, 0)</f>
        <v>222.80253326854645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</v>
      </c>
      <c r="S14">
        <f t="shared" si="1"/>
        <v>222.94608920937435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196.15079508654503</v>
      </c>
      <c r="AC14">
        <f t="shared" si="2"/>
        <v>193.75503687823664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-250.89928133472722</v>
      </c>
      <c r="AI14">
        <f t="shared" si="6"/>
        <v>-294.35261966538445</v>
      </c>
      <c r="AJ14">
        <f t="shared" si="7"/>
        <v>2.3957582083083935</v>
      </c>
      <c r="AK14">
        <f t="shared" si="22"/>
        <v>13.730555656058154</v>
      </c>
      <c r="AL14">
        <f t="shared" si="8"/>
        <v>-278.22630580101793</v>
      </c>
      <c r="AN14">
        <f t="shared" si="9"/>
        <v>0</v>
      </c>
      <c r="AO14">
        <f t="shared" si="9"/>
        <v>0</v>
      </c>
      <c r="AP14">
        <f t="shared" si="9"/>
        <v>-12.491796413385945</v>
      </c>
      <c r="AQ14">
        <f t="shared" si="9"/>
        <v>-72.127547919305115</v>
      </c>
      <c r="AR14">
        <f t="shared" si="9"/>
        <v>-84.619344332691057</v>
      </c>
      <c r="AS14">
        <f t="shared" si="9"/>
        <v>0.6887232360873039</v>
      </c>
      <c r="AT14">
        <f t="shared" si="9"/>
        <v>3.9472066471158316</v>
      </c>
      <c r="AU14">
        <f t="shared" si="9"/>
        <v>-79.983414449487938</v>
      </c>
      <c r="AW14">
        <v>11</v>
      </c>
      <c r="AX14">
        <f>IF(Z14&gt;0, (R14*SUMPRODUCT(K14:$K$98, X14:$X$98)-K14*$AZ$3)/Z14, 0)</f>
        <v>222.94608920937435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</v>
      </c>
      <c r="S15">
        <f t="shared" si="1"/>
        <v>223.14925504341602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193.75503687823664</v>
      </c>
      <c r="AC15">
        <f t="shared" si="2"/>
        <v>191.43056691978416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-251.72327700261079</v>
      </c>
      <c r="AI15">
        <f t="shared" si="6"/>
        <v>-294.61622031146015</v>
      </c>
      <c r="AJ15">
        <f t="shared" si="7"/>
        <v>2.3244699584524824</v>
      </c>
      <c r="AK15">
        <f t="shared" si="22"/>
        <v>13.562852581476566</v>
      </c>
      <c r="AL15">
        <f t="shared" si="8"/>
        <v>-278.72889777153108</v>
      </c>
      <c r="AN15">
        <f t="shared" si="9"/>
        <v>0</v>
      </c>
      <c r="AO15">
        <f t="shared" si="9"/>
        <v>0</v>
      </c>
      <c r="AP15">
        <f t="shared" si="9"/>
        <v>-11.009550210500208</v>
      </c>
      <c r="AQ15">
        <f t="shared" si="9"/>
        <v>-64.611095521163037</v>
      </c>
      <c r="AR15">
        <f t="shared" si="9"/>
        <v>-75.620645731663245</v>
      </c>
      <c r="AS15">
        <f t="shared" si="9"/>
        <v>0.59663354263455548</v>
      </c>
      <c r="AT15">
        <f t="shared" si="9"/>
        <v>3.4812464469551072</v>
      </c>
      <c r="AU15">
        <f t="shared" si="9"/>
        <v>-71.542765742073584</v>
      </c>
      <c r="AW15">
        <v>12</v>
      </c>
      <c r="AX15">
        <f>IF(Z15&gt;0, (R15*SUMPRODUCT(K15:$K$98, X15:$X$98)-K15*$AZ$3)/Z15, 0)</f>
        <v>223.14925504341602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</v>
      </c>
      <c r="S16">
        <f t="shared" si="1"/>
        <v>223.37628075274878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191.43056691978416</v>
      </c>
      <c r="AC16">
        <f t="shared" si="2"/>
        <v>189.14364814938244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-253.1251557791521</v>
      </c>
      <c r="AI16">
        <f t="shared" si="6"/>
        <v>-295.46260707702339</v>
      </c>
      <c r="AJ16">
        <f t="shared" si="7"/>
        <v>2.2869187704017122</v>
      </c>
      <c r="AK16">
        <f t="shared" si="22"/>
        <v>13.400139684384893</v>
      </c>
      <c r="AL16">
        <f t="shared" si="8"/>
        <v>-279.77554862223678</v>
      </c>
      <c r="AN16">
        <f t="shared" si="9"/>
        <v>0</v>
      </c>
      <c r="AO16">
        <f t="shared" si="9"/>
        <v>0</v>
      </c>
      <c r="AP16">
        <f t="shared" si="9"/>
        <v>-9.702651113349992</v>
      </c>
      <c r="AQ16">
        <f t="shared" si="9"/>
        <v>-58.009752577169593</v>
      </c>
      <c r="AR16">
        <f t="shared" si="9"/>
        <v>-67.712403690519594</v>
      </c>
      <c r="AS16">
        <f t="shared" si="9"/>
        <v>0.52410275709947707</v>
      </c>
      <c r="AT16">
        <f t="shared" si="9"/>
        <v>3.0709661597952573</v>
      </c>
      <c r="AU16">
        <f t="shared" si="9"/>
        <v>-64.117334773624847</v>
      </c>
      <c r="AW16">
        <v>13</v>
      </c>
      <c r="AX16">
        <f>IF(Z16&gt;0, (R16*SUMPRODUCT(K16:$K$98, X16:$X$98)-K16*$AZ$3)/Z16, 0)</f>
        <v>223.37628075274878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</v>
      </c>
      <c r="S17">
        <f t="shared" si="1"/>
        <v>223.4938260646895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189.14364814938244</v>
      </c>
      <c r="AC17">
        <f t="shared" si="2"/>
        <v>186.78048195682101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-255.15952083181583</v>
      </c>
      <c r="AI17">
        <f t="shared" si="6"/>
        <v>-296.94601785629249</v>
      </c>
      <c r="AJ17">
        <f t="shared" si="7"/>
        <v>2.3631661925614367</v>
      </c>
      <c r="AK17">
        <f t="shared" si="22"/>
        <v>13.240055370456773</v>
      </c>
      <c r="AL17">
        <f t="shared" si="8"/>
        <v>-281.34279629327426</v>
      </c>
      <c r="AN17">
        <f t="shared" si="9"/>
        <v>0</v>
      </c>
      <c r="AO17">
        <f t="shared" si="9"/>
        <v>0</v>
      </c>
      <c r="AP17">
        <f t="shared" si="9"/>
        <v>-8.5503451910234105</v>
      </c>
      <c r="AQ17">
        <f t="shared" si="9"/>
        <v>-52.210693339769811</v>
      </c>
      <c r="AR17">
        <f t="shared" si="9"/>
        <v>-60.761038530793222</v>
      </c>
      <c r="AS17">
        <f t="shared" si="9"/>
        <v>0.48355062350215866</v>
      </c>
      <c r="AT17">
        <f t="shared" si="9"/>
        <v>2.709177648927048</v>
      </c>
      <c r="AU17">
        <f t="shared" si="9"/>
        <v>-57.568310258364015</v>
      </c>
      <c r="AW17">
        <v>14</v>
      </c>
      <c r="AX17">
        <f>IF(Z17&gt;0, (R17*SUMPRODUCT(K17:$K$98, X17:$X$98)-K17*$AZ$3)/Z17, 0)</f>
        <v>223.4938260646895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</v>
      </c>
      <c r="S18">
        <f t="shared" si="1"/>
        <v>223.39278259748434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186.78048195682101</v>
      </c>
      <c r="AC18">
        <f t="shared" si="2"/>
        <v>184.25424074616564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-257.3206636657689</v>
      </c>
      <c r="AI18">
        <f t="shared" si="6"/>
        <v>-298.5606353881679</v>
      </c>
      <c r="AJ18">
        <f t="shared" si="7"/>
        <v>2.5262412106553711</v>
      </c>
      <c r="AK18">
        <f t="shared" si="22"/>
        <v>13.074633736977471</v>
      </c>
      <c r="AL18">
        <f t="shared" si="8"/>
        <v>-282.95976044053504</v>
      </c>
      <c r="AN18">
        <f t="shared" si="9"/>
        <v>0</v>
      </c>
      <c r="AO18">
        <f t="shared" si="9"/>
        <v>0</v>
      </c>
      <c r="AP18">
        <f t="shared" si="9"/>
        <v>-7.5343886483235982</v>
      </c>
      <c r="AQ18">
        <f t="shared" si="9"/>
        <v>-47.011523197758471</v>
      </c>
      <c r="AR18">
        <f t="shared" si="9"/>
        <v>-54.54591184608207</v>
      </c>
      <c r="AS18">
        <f t="shared" si="9"/>
        <v>0.46153482423828079</v>
      </c>
      <c r="AT18">
        <f t="shared" si="9"/>
        <v>2.3886867011445507</v>
      </c>
      <c r="AU18">
        <f t="shared" si="9"/>
        <v>-51.695690320699235</v>
      </c>
      <c r="AW18">
        <v>15</v>
      </c>
      <c r="AX18">
        <f>IF(Z18&gt;0, (R18*SUMPRODUCT(K18:$K$98, X18:$X$98)-K18*$AZ$3)/Z18, 0)</f>
        <v>223.39278259748434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</v>
      </c>
      <c r="S19">
        <f t="shared" si="1"/>
        <v>223.11360939712557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184.25424074616564</v>
      </c>
      <c r="AC19">
        <f t="shared" si="2"/>
        <v>181.6038355208305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-259.91401450104178</v>
      </c>
      <c r="AI19">
        <f t="shared" si="6"/>
        <v>-300.61162949896629</v>
      </c>
      <c r="AJ19">
        <f t="shared" si="7"/>
        <v>2.6504052253351347</v>
      </c>
      <c r="AK19">
        <f t="shared" si="22"/>
        <v>12.897796852231595</v>
      </c>
      <c r="AL19">
        <f t="shared" si="8"/>
        <v>-285.06342742139958</v>
      </c>
      <c r="AN19">
        <f t="shared" si="9"/>
        <v>0</v>
      </c>
      <c r="AO19">
        <f t="shared" si="9"/>
        <v>0</v>
      </c>
      <c r="AP19">
        <f t="shared" si="9"/>
        <v>-6.6386625915094717</v>
      </c>
      <c r="AQ19">
        <f t="shared" si="9"/>
        <v>-42.397605981704658</v>
      </c>
      <c r="AR19">
        <f t="shared" si="9"/>
        <v>-49.03626857321413</v>
      </c>
      <c r="AS19">
        <f t="shared" si="9"/>
        <v>0.43233850491413106</v>
      </c>
      <c r="AT19">
        <f t="shared" si="9"/>
        <v>2.1039100566498847</v>
      </c>
      <c r="AU19">
        <f t="shared" si="9"/>
        <v>-46.500020011650115</v>
      </c>
      <c r="AW19">
        <v>16</v>
      </c>
      <c r="AX19">
        <f>IF(Z19&gt;0, (R19*SUMPRODUCT(K19:$K$98, X19:$X$98)-K19*$AZ$3)/Z19, 0)</f>
        <v>223.11360939712557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</v>
      </c>
      <c r="S20">
        <f t="shared" si="1"/>
        <v>222.63178521480538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181.6038355208305</v>
      </c>
      <c r="AC20">
        <f t="shared" si="2"/>
        <v>178.81437058593269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-262.8404999598356</v>
      </c>
      <c r="AI20">
        <f t="shared" si="6"/>
        <v>-302.99971855780092</v>
      </c>
      <c r="AJ20">
        <f t="shared" si="7"/>
        <v>2.7894649348978078</v>
      </c>
      <c r="AK20">
        <f t="shared" si="22"/>
        <v>12.712268486458136</v>
      </c>
      <c r="AL20">
        <f t="shared" si="8"/>
        <v>-287.49798513644498</v>
      </c>
      <c r="AN20">
        <f t="shared" si="9"/>
        <v>0</v>
      </c>
      <c r="AO20">
        <f t="shared" si="9"/>
        <v>0</v>
      </c>
      <c r="AP20">
        <f t="shared" si="9"/>
        <v>-5.8489629250159156</v>
      </c>
      <c r="AQ20">
        <f t="shared" si="9"/>
        <v>-38.281231386698728</v>
      </c>
      <c r="AR20">
        <f t="shared" si="9"/>
        <v>-44.130194311714639</v>
      </c>
      <c r="AS20">
        <f t="shared" si="9"/>
        <v>0.40626978199411073</v>
      </c>
      <c r="AT20">
        <f t="shared" si="9"/>
        <v>1.8514699654516922</v>
      </c>
      <c r="AU20">
        <f t="shared" si="9"/>
        <v>-41.872454564268843</v>
      </c>
      <c r="AW20">
        <v>17</v>
      </c>
      <c r="AX20">
        <f>IF(Z20&gt;0, (R20*SUMPRODUCT(K20:$K$98, X20:$X$98)-K20*$AZ$3)/Z20, 0)</f>
        <v>222.63178521480538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</v>
      </c>
      <c r="S21">
        <f t="shared" si="1"/>
        <v>221.95635153298738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178.81437058593269</v>
      </c>
      <c r="AC21">
        <f t="shared" si="2"/>
        <v>175.89755084816858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-266.54034816436968</v>
      </c>
      <c r="AI21">
        <f t="shared" si="6"/>
        <v>-306.16470440227317</v>
      </c>
      <c r="AJ21">
        <f t="shared" si="7"/>
        <v>2.916819737764115</v>
      </c>
      <c r="AK21">
        <f t="shared" si="22"/>
        <v>12.51700594101529</v>
      </c>
      <c r="AL21">
        <f t="shared" si="8"/>
        <v>-290.73087872349379</v>
      </c>
      <c r="AN21">
        <f t="shared" si="9"/>
        <v>0</v>
      </c>
      <c r="AO21">
        <f t="shared" si="9"/>
        <v>0</v>
      </c>
      <c r="AP21">
        <f t="shared" si="9"/>
        <v>-5.1527350438354986</v>
      </c>
      <c r="AQ21">
        <f t="shared" si="9"/>
        <v>-34.66079762499453</v>
      </c>
      <c r="AR21">
        <f t="shared" si="9"/>
        <v>-39.813532668830028</v>
      </c>
      <c r="AS21">
        <f t="shared" si="9"/>
        <v>0.37930204314464933</v>
      </c>
      <c r="AT21">
        <f t="shared" si="9"/>
        <v>1.6277063220643788</v>
      </c>
      <c r="AU21">
        <f t="shared" si="9"/>
        <v>-37.806524303621003</v>
      </c>
      <c r="AW21">
        <v>18</v>
      </c>
      <c r="AX21">
        <f>IF(Z21&gt;0, (R21*SUMPRODUCT(K21:$K$98, X21:$X$98)-K21*$AZ$3)/Z21, 0)</f>
        <v>221.95635153298738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</v>
      </c>
      <c r="S22">
        <f t="shared" si="1"/>
        <v>221.02948401145028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175.89755084816858</v>
      </c>
      <c r="AC22">
        <f t="shared" si="2"/>
        <v>172.81212076686575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-271.12640836064315</v>
      </c>
      <c r="AI22">
        <f t="shared" si="6"/>
        <v>-310.21895783198727</v>
      </c>
      <c r="AJ22">
        <f t="shared" si="7"/>
        <v>3.0854300813028317</v>
      </c>
      <c r="AK22">
        <f t="shared" si="22"/>
        <v>12.312828559371802</v>
      </c>
      <c r="AL22">
        <f t="shared" si="8"/>
        <v>-294.82069919131266</v>
      </c>
      <c r="AN22">
        <f t="shared" si="9"/>
        <v>0</v>
      </c>
      <c r="AO22">
        <f t="shared" si="9"/>
        <v>0</v>
      </c>
      <c r="AP22">
        <f t="shared" si="9"/>
        <v>-4.5389099195451417</v>
      </c>
      <c r="AQ22">
        <f t="shared" si="9"/>
        <v>-31.479613404616792</v>
      </c>
      <c r="AR22">
        <f t="shared" si="9"/>
        <v>-36.018523324161933</v>
      </c>
      <c r="AS22">
        <f t="shared" si="9"/>
        <v>0.35823934206066688</v>
      </c>
      <c r="AT22">
        <f t="shared" si="9"/>
        <v>1.4296028384323691</v>
      </c>
      <c r="AU22">
        <f t="shared" si="9"/>
        <v>-34.230681143668896</v>
      </c>
      <c r="AW22">
        <v>19</v>
      </c>
      <c r="AX22">
        <f>IF(Z22&gt;0, (R22*SUMPRODUCT(K22:$K$98, X22:$X$98)-K22*$AZ$3)/Z22, 0)</f>
        <v>221.02948401145028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</v>
      </c>
      <c r="S23">
        <f t="shared" si="1"/>
        <v>219.79957882209752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172.81212076686575</v>
      </c>
      <c r="AC23">
        <f t="shared" si="2"/>
        <v>169.52479981197374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-276.25766490211589</v>
      </c>
      <c r="AI23">
        <f t="shared" si="6"/>
        <v>-314.82116004629552</v>
      </c>
      <c r="AJ23">
        <f t="shared" si="7"/>
        <v>3.2873209548920101</v>
      </c>
      <c r="AK23">
        <f t="shared" si="22"/>
        <v>12.096848453680604</v>
      </c>
      <c r="AL23">
        <f t="shared" si="8"/>
        <v>-299.43699063772289</v>
      </c>
      <c r="AN23">
        <f t="shared" si="9"/>
        <v>0</v>
      </c>
      <c r="AO23">
        <f t="shared" si="9"/>
        <v>0</v>
      </c>
      <c r="AP23">
        <f t="shared" si="9"/>
        <v>-3.9977527918019358</v>
      </c>
      <c r="AQ23">
        <f t="shared" si="9"/>
        <v>-28.638738449147166</v>
      </c>
      <c r="AR23">
        <f t="shared" si="9"/>
        <v>-32.636491240949098</v>
      </c>
      <c r="AS23">
        <f t="shared" si="9"/>
        <v>0.34078592917561401</v>
      </c>
      <c r="AT23">
        <f t="shared" si="9"/>
        <v>1.2540411468643951</v>
      </c>
      <c r="AU23">
        <f t="shared" si="9"/>
        <v>-31.041664164909086</v>
      </c>
      <c r="AW23">
        <v>20</v>
      </c>
      <c r="AX23">
        <f>IF(Z23&gt;0, (R23*SUMPRODUCT(K23:$K$98, X23:$X$98)-K23*$AZ$3)/Z23, 0)</f>
        <v>219.79957882209752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</v>
      </c>
      <c r="S24">
        <f t="shared" si="1"/>
        <v>218.28649882622233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169.52479981197374</v>
      </c>
      <c r="AC24">
        <f t="shared" si="2"/>
        <v>166.05775105008078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-282.41674873577836</v>
      </c>
      <c r="AI24">
        <f t="shared" si="6"/>
        <v>-320.45340055414829</v>
      </c>
      <c r="AJ24">
        <f t="shared" si="7"/>
        <v>3.4670487618929542</v>
      </c>
      <c r="AK24">
        <f t="shared" si="22"/>
        <v>11.866735986838163</v>
      </c>
      <c r="AL24">
        <f t="shared" si="8"/>
        <v>-305.1196158054172</v>
      </c>
      <c r="AN24">
        <f t="shared" si="9"/>
        <v>0</v>
      </c>
      <c r="AO24">
        <f t="shared" si="9"/>
        <v>0</v>
      </c>
      <c r="AP24">
        <f t="shared" si="9"/>
        <v>-3.5206577218847261</v>
      </c>
      <c r="AQ24">
        <f t="shared" si="9"/>
        <v>-26.140384594681887</v>
      </c>
      <c r="AR24">
        <f t="shared" si="9"/>
        <v>-29.661042316566611</v>
      </c>
      <c r="AS24">
        <f t="shared" si="9"/>
        <v>0.32090868707361442</v>
      </c>
      <c r="AT24">
        <f t="shared" si="9"/>
        <v>1.0983804748411625</v>
      </c>
      <c r="AU24">
        <f t="shared" si="9"/>
        <v>-28.241753154651839</v>
      </c>
      <c r="AW24">
        <v>21</v>
      </c>
      <c r="AX24">
        <f>IF(Z24&gt;0, (R24*SUMPRODUCT(K24:$K$98, X24:$X$98)-K24*$AZ$3)/Z24, 0)</f>
        <v>218.28649882622233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</v>
      </c>
      <c r="S25">
        <f t="shared" si="1"/>
        <v>216.45655622521315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166.05775105008078</v>
      </c>
      <c r="AC25">
        <f t="shared" si="2"/>
        <v>162.3920893904473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-289.62270616052518</v>
      </c>
      <c r="AI25">
        <f t="shared" si="6"/>
        <v>-327.13418010763115</v>
      </c>
      <c r="AJ25">
        <f t="shared" si="7"/>
        <v>3.6656616596334857</v>
      </c>
      <c r="AK25">
        <f t="shared" si="22"/>
        <v>11.624042573505657</v>
      </c>
      <c r="AL25">
        <f t="shared" si="8"/>
        <v>-311.84447587449199</v>
      </c>
      <c r="AN25">
        <f t="shared" si="9"/>
        <v>0</v>
      </c>
      <c r="AO25">
        <f t="shared" si="9"/>
        <v>0</v>
      </c>
      <c r="AP25">
        <f t="shared" si="9"/>
        <v>-3.1000423768375285</v>
      </c>
      <c r="AQ25">
        <f t="shared" si="9"/>
        <v>-23.935147514011785</v>
      </c>
      <c r="AR25">
        <f t="shared" si="9"/>
        <v>-27.035189890849313</v>
      </c>
      <c r="AS25">
        <f t="shared" si="9"/>
        <v>0.30293948193121062</v>
      </c>
      <c r="AT25">
        <f t="shared" si="9"/>
        <v>0.96064005959465126</v>
      </c>
      <c r="AU25">
        <f t="shared" si="9"/>
        <v>-25.771610349323449</v>
      </c>
      <c r="AW25">
        <v>22</v>
      </c>
      <c r="AX25">
        <f>IF(Z25&gt;0, (R25*SUMPRODUCT(K25:$K$98, X25:$X$98)-K25*$AZ$3)/Z25, 0)</f>
        <v>216.45655622521315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</v>
      </c>
      <c r="S26">
        <f t="shared" si="1"/>
        <v>214.29136923094757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162.3920893904473</v>
      </c>
      <c r="AC26">
        <f t="shared" si="2"/>
        <v>158.52365878272866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-296.96318460376347</v>
      </c>
      <c r="AI26">
        <f t="shared" si="6"/>
        <v>-333.95106221909651</v>
      </c>
      <c r="AJ26">
        <f t="shared" si="7"/>
        <v>3.8684306077186363</v>
      </c>
      <c r="AK26">
        <f t="shared" si="22"/>
        <v>11.367446257331311</v>
      </c>
      <c r="AL26">
        <f t="shared" si="8"/>
        <v>-318.71518535404658</v>
      </c>
      <c r="AN26">
        <f t="shared" si="9"/>
        <v>0</v>
      </c>
      <c r="AO26">
        <f t="shared" si="9"/>
        <v>0</v>
      </c>
      <c r="AP26">
        <f t="shared" si="9"/>
        <v>-2.7292598763651803</v>
      </c>
      <c r="AQ26">
        <f t="shared" si="9"/>
        <v>-21.912306321698637</v>
      </c>
      <c r="AR26">
        <f t="shared" si="9"/>
        <v>-24.641566198063817</v>
      </c>
      <c r="AS26">
        <f t="shared" si="9"/>
        <v>0.28544358646230428</v>
      </c>
      <c r="AT26">
        <f t="shared" si="9"/>
        <v>0.83878062130309494</v>
      </c>
      <c r="AU26">
        <f t="shared" si="9"/>
        <v>-23.517341990298419</v>
      </c>
      <c r="AW26">
        <v>23</v>
      </c>
      <c r="AX26">
        <f>IF(Z26&gt;0, (R26*SUMPRODUCT(K26:$K$98, X26:$X$98)-K26*$AZ$3)/Z26, 0)</f>
        <v>214.29136923094757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</v>
      </c>
      <c r="S27">
        <f t="shared" si="1"/>
        <v>211.88210279071359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158.52365878272866</v>
      </c>
      <c r="AC27">
        <f t="shared" si="2"/>
        <v>154.5280639845061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-304.84306491804557</v>
      </c>
      <c r="AI27">
        <f t="shared" si="6"/>
        <v>-341.30864222476623</v>
      </c>
      <c r="AJ27">
        <f t="shared" si="7"/>
        <v>3.9955947982225553</v>
      </c>
      <c r="AK27">
        <f t="shared" si="22"/>
        <v>11.096656114791008</v>
      </c>
      <c r="AL27">
        <f t="shared" si="8"/>
        <v>-326.21639131175266</v>
      </c>
      <c r="AN27">
        <f t="shared" si="9"/>
        <v>0</v>
      </c>
      <c r="AO27">
        <f t="shared" si="9"/>
        <v>0</v>
      </c>
      <c r="AP27">
        <f t="shared" si="9"/>
        <v>-2.4024289324203116</v>
      </c>
      <c r="AQ27">
        <f t="shared" si="9"/>
        <v>-20.083702304963087</v>
      </c>
      <c r="AR27">
        <f t="shared" si="9"/>
        <v>-22.486131237383397</v>
      </c>
      <c r="AS27">
        <f t="shared" si="9"/>
        <v>0.26323818939536769</v>
      </c>
      <c r="AT27">
        <f t="shared" si="9"/>
        <v>0.73107104486672647</v>
      </c>
      <c r="AU27">
        <f t="shared" si="9"/>
        <v>-21.491822003121303</v>
      </c>
      <c r="AW27">
        <v>24</v>
      </c>
      <c r="AX27">
        <f>IF(Z27&gt;0, (R27*SUMPRODUCT(K27:$K$98, X27:$X$98)-K27*$AZ$3)/Z27, 0)</f>
        <v>211.88210279071359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</v>
      </c>
      <c r="S28">
        <f t="shared" si="1"/>
        <v>209.27096800386678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154.5280639845061</v>
      </c>
      <c r="AC28">
        <f t="shared" si="2"/>
        <v>150.44142553978949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-313.50280932634905</v>
      </c>
      <c r="AI28">
        <f t="shared" si="6"/>
        <v>-349.44697945533937</v>
      </c>
      <c r="AJ28">
        <f t="shared" si="7"/>
        <v>4.0866384447166126</v>
      </c>
      <c r="AK28">
        <f t="shared" si="22"/>
        <v>10.816964478915429</v>
      </c>
      <c r="AL28">
        <f t="shared" si="8"/>
        <v>-334.54337653170728</v>
      </c>
      <c r="AN28">
        <f t="shared" si="9"/>
        <v>0</v>
      </c>
      <c r="AO28">
        <f t="shared" si="9"/>
        <v>0</v>
      </c>
      <c r="AP28">
        <f t="shared" si="9"/>
        <v>-2.1143549382639555</v>
      </c>
      <c r="AQ28">
        <f t="shared" si="9"/>
        <v>-18.441271857996554</v>
      </c>
      <c r="AR28">
        <f t="shared" si="9"/>
        <v>-20.555626796260512</v>
      </c>
      <c r="AS28">
        <f t="shared" si="9"/>
        <v>0.24038958600179039</v>
      </c>
      <c r="AT28">
        <f t="shared" si="9"/>
        <v>0.63628961750808088</v>
      </c>
      <c r="AU28">
        <f t="shared" si="9"/>
        <v>-19.678947592750639</v>
      </c>
      <c r="AW28">
        <v>25</v>
      </c>
      <c r="AX28">
        <f>IF(Z28&gt;0, (R28*SUMPRODUCT(K28:$K$98, X28:$X$98)-K28*$AZ$3)/Z28, 0)</f>
        <v>209.27096800386678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</v>
      </c>
      <c r="S29">
        <f t="shared" si="1"/>
        <v>206.48333790758096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150.44142553978949</v>
      </c>
      <c r="AC29">
        <f t="shared" si="2"/>
        <v>146.28324641415585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-324.39599163745697</v>
      </c>
      <c r="AI29">
        <f t="shared" si="6"/>
        <v>-359.81852206933866</v>
      </c>
      <c r="AJ29">
        <f t="shared" si="7"/>
        <v>4.1581791256336373</v>
      </c>
      <c r="AK29">
        <f t="shared" si="22"/>
        <v>10.530899787785266</v>
      </c>
      <c r="AL29">
        <f t="shared" si="8"/>
        <v>-345.12944315591977</v>
      </c>
      <c r="AN29">
        <f t="shared" si="9"/>
        <v>0</v>
      </c>
      <c r="AO29">
        <f t="shared" si="9"/>
        <v>0</v>
      </c>
      <c r="AP29">
        <f t="shared" si="9"/>
        <v>-1.860419970045633</v>
      </c>
      <c r="AQ29">
        <f t="shared" si="9"/>
        <v>-17.037540053939679</v>
      </c>
      <c r="AR29">
        <f t="shared" si="9"/>
        <v>-18.897960023985313</v>
      </c>
      <c r="AS29">
        <f t="shared" si="9"/>
        <v>0.21839093339850846</v>
      </c>
      <c r="AT29">
        <f t="shared" si="9"/>
        <v>0.5530913807928175</v>
      </c>
      <c r="AU29">
        <f t="shared" si="9"/>
        <v>-18.126477709793988</v>
      </c>
      <c r="AW29">
        <v>26</v>
      </c>
      <c r="AX29">
        <f>IF(Z29&gt;0, (R29*SUMPRODUCT(K29:$K$98, X29:$X$98)-K29*$AZ$3)/Z29, 0)</f>
        <v>206.48333790758096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</v>
      </c>
      <c r="S30">
        <f t="shared" si="1"/>
        <v>203.4339875213542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146.28324641415585</v>
      </c>
      <c r="AC30">
        <f t="shared" si="2"/>
        <v>141.99846772839737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-335.85107102331278</v>
      </c>
      <c r="AI30">
        <f t="shared" si="6"/>
        <v>-370.75145061536398</v>
      </c>
      <c r="AJ30">
        <f t="shared" si="7"/>
        <v>4.2847786857584822</v>
      </c>
      <c r="AK30">
        <f t="shared" si="22"/>
        <v>10.239827248990911</v>
      </c>
      <c r="AL30">
        <f t="shared" si="8"/>
        <v>-356.22684468061453</v>
      </c>
      <c r="AN30">
        <f t="shared" si="9"/>
        <v>0</v>
      </c>
      <c r="AO30">
        <f t="shared" si="9"/>
        <v>0</v>
      </c>
      <c r="AP30">
        <f t="shared" si="9"/>
        <v>-1.6366037368728035</v>
      </c>
      <c r="AQ30">
        <f t="shared" si="9"/>
        <v>-15.749259013637625</v>
      </c>
      <c r="AR30">
        <f t="shared" si="9"/>
        <v>-17.385862750510427</v>
      </c>
      <c r="AS30">
        <f t="shared" si="9"/>
        <v>0.20092861140061674</v>
      </c>
      <c r="AT30">
        <f t="shared" si="9"/>
        <v>0.48018215665618019</v>
      </c>
      <c r="AU30">
        <f t="shared" si="9"/>
        <v>-16.704751982453629</v>
      </c>
      <c r="AW30">
        <v>27</v>
      </c>
      <c r="AX30">
        <f>IF(Z30&gt;0, (R30*SUMPRODUCT(K30:$K$98, X30:$X$98)-K30*$AZ$3)/Z30, 0)</f>
        <v>203.4339875213542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</v>
      </c>
      <c r="S31">
        <f t="shared" si="1"/>
        <v>200.17959769346896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141.99846772839737</v>
      </c>
      <c r="AC31">
        <f t="shared" si="2"/>
        <v>137.63560279349292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-346.69234378013044</v>
      </c>
      <c r="AI31">
        <f t="shared" si="6"/>
        <v>-381.07037340437108</v>
      </c>
      <c r="AJ31">
        <f t="shared" si="7"/>
        <v>4.3628649349044508</v>
      </c>
      <c r="AK31">
        <f t="shared" si="22"/>
        <v>9.9398927409878173</v>
      </c>
      <c r="AL31">
        <f t="shared" si="8"/>
        <v>-366.7676157284788</v>
      </c>
      <c r="AN31">
        <f t="shared" si="9"/>
        <v>0</v>
      </c>
      <c r="AO31">
        <f t="shared" si="9"/>
        <v>0</v>
      </c>
      <c r="AP31">
        <f t="shared" si="9"/>
        <v>-1.4393829258504087</v>
      </c>
      <c r="AQ31">
        <f t="shared" si="9"/>
        <v>-14.515754556459772</v>
      </c>
      <c r="AR31">
        <f t="shared" si="9"/>
        <v>-15.955137482310182</v>
      </c>
      <c r="AS31">
        <f t="shared" si="9"/>
        <v>0.18266995996375798</v>
      </c>
      <c r="AT31">
        <f t="shared" si="9"/>
        <v>0.41617603023047939</v>
      </c>
      <c r="AU31">
        <f t="shared" si="9"/>
        <v>-15.356291492115943</v>
      </c>
      <c r="AW31">
        <v>28</v>
      </c>
      <c r="AX31">
        <f>IF(Z31&gt;0, (R31*SUMPRODUCT(K31:$K$98, X31:$X$98)-K31*$AZ$3)/Z31, 0)</f>
        <v>200.17959769346896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</v>
      </c>
      <c r="S32">
        <f t="shared" si="1"/>
        <v>196.84928975731302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137.63560279349292</v>
      </c>
      <c r="AC32">
        <f t="shared" si="2"/>
        <v>133.28627152161633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-358.6930042009871</v>
      </c>
      <c r="AI32">
        <f t="shared" si="6"/>
        <v>-392.54790702688484</v>
      </c>
      <c r="AJ32">
        <f t="shared" si="7"/>
        <v>4.3493312718765935</v>
      </c>
      <c r="AK32">
        <f t="shared" si="22"/>
        <v>9.6344921955445049</v>
      </c>
      <c r="AL32">
        <f t="shared" si="8"/>
        <v>-378.56408355946377</v>
      </c>
      <c r="AN32">
        <f t="shared" si="9"/>
        <v>0</v>
      </c>
      <c r="AO32">
        <f t="shared" si="9"/>
        <v>0</v>
      </c>
      <c r="AP32">
        <f t="shared" si="9"/>
        <v>-1.2656071338229606</v>
      </c>
      <c r="AQ32">
        <f t="shared" si="9"/>
        <v>-13.409119125336634</v>
      </c>
      <c r="AR32">
        <f t="shared" si="9"/>
        <v>-14.674726259159597</v>
      </c>
      <c r="AS32">
        <f t="shared" si="9"/>
        <v>0.16259224589578614</v>
      </c>
      <c r="AT32">
        <f t="shared" si="9"/>
        <v>0.36016886877947879</v>
      </c>
      <c r="AU32">
        <f t="shared" si="9"/>
        <v>-14.151965144484333</v>
      </c>
      <c r="AW32">
        <v>29</v>
      </c>
      <c r="AX32">
        <f>IF(Z32&gt;0, (R32*SUMPRODUCT(K32:$K$98, X32:$X$98)-K32*$AZ$3)/Z32, 0)</f>
        <v>196.84928975731302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</v>
      </c>
      <c r="S33">
        <f t="shared" si="1"/>
        <v>193.44642265858124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133.28627152161633</v>
      </c>
      <c r="AC33">
        <f t="shared" si="2"/>
        <v>128.95431604322894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-371.1926026617644</v>
      </c>
      <c r="AI33">
        <f t="shared" si="6"/>
        <v>-404.52336015807225</v>
      </c>
      <c r="AJ33">
        <f t="shared" si="7"/>
        <v>4.3319554783873855</v>
      </c>
      <c r="AK33">
        <f t="shared" si="22"/>
        <v>9.3300390065131431</v>
      </c>
      <c r="AL33">
        <f t="shared" si="8"/>
        <v>-390.86136567317175</v>
      </c>
      <c r="AN33">
        <f t="shared" si="9"/>
        <v>0</v>
      </c>
      <c r="AO33">
        <f t="shared" si="9"/>
        <v>0</v>
      </c>
      <c r="AP33">
        <f t="shared" si="9"/>
        <v>-1.1125114865717223</v>
      </c>
      <c r="AQ33">
        <f t="shared" si="9"/>
        <v>-12.389638436432485</v>
      </c>
      <c r="AR33">
        <f t="shared" si="9"/>
        <v>-13.502149923004207</v>
      </c>
      <c r="AS33">
        <f t="shared" si="9"/>
        <v>0.14459168020880167</v>
      </c>
      <c r="AT33">
        <f t="shared" si="9"/>
        <v>0.31141733175604802</v>
      </c>
      <c r="AU33">
        <f t="shared" si="9"/>
        <v>-13.046140911039359</v>
      </c>
      <c r="AW33">
        <v>30</v>
      </c>
      <c r="AX33">
        <f>IF(Z33&gt;0, (R33*SUMPRODUCT(K33:$K$98, X33:$X$98)-K33*$AZ$3)/Z33, 0)</f>
        <v>193.44642265858124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</v>
      </c>
      <c r="S34">
        <f t="shared" si="1"/>
        <v>190.01641479357639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128.95431604322894</v>
      </c>
      <c r="AC34">
        <f t="shared" si="2"/>
        <v>124.66928800585831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-385.15336826404052</v>
      </c>
      <c r="AI34">
        <f t="shared" si="6"/>
        <v>-417.95824150125327</v>
      </c>
      <c r="AJ34">
        <f t="shared" si="7"/>
        <v>4.2850280373706369</v>
      </c>
      <c r="AK34">
        <f t="shared" si="22"/>
        <v>9.0268021230260267</v>
      </c>
      <c r="AL34">
        <f t="shared" si="8"/>
        <v>-404.64641134085662</v>
      </c>
      <c r="AN34">
        <f t="shared" si="9"/>
        <v>0</v>
      </c>
      <c r="AO34">
        <f t="shared" si="9"/>
        <v>0</v>
      </c>
      <c r="AP34">
        <f t="shared" si="9"/>
        <v>-0.97764157303749988</v>
      </c>
      <c r="AQ34">
        <f t="shared" si="9"/>
        <v>-11.478231971438049</v>
      </c>
      <c r="AR34">
        <f t="shared" si="9"/>
        <v>-12.455873544475548</v>
      </c>
      <c r="AS34">
        <f t="shared" si="9"/>
        <v>0.12770119612023692</v>
      </c>
      <c r="AT34">
        <f t="shared" si="9"/>
        <v>0.26901420905484991</v>
      </c>
      <c r="AU34">
        <f t="shared" ref="AU34:AU89" si="23">AL34*$K34</f>
        <v>-12.059158139300461</v>
      </c>
      <c r="AW34">
        <v>31</v>
      </c>
      <c r="AX34">
        <f>IF(Z34&gt;0, (R34*SUMPRODUCT(K34:$K$98, X34:$X$98)-K34*$AZ$3)/Z34, 0)</f>
        <v>190.01641479357639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</v>
      </c>
      <c r="S35">
        <f t="shared" si="1"/>
        <v>186.55790550419087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124.66928800585831</v>
      </c>
      <c r="AC35">
        <f t="shared" si="2"/>
        <v>120.42731531929692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-401.40449673481692</v>
      </c>
      <c r="AI35">
        <f t="shared" ref="AI35:AI66" si="25">SUM(AE35:AH35)</f>
        <v>-433.68061899129015</v>
      </c>
      <c r="AJ35">
        <f t="shared" si="7"/>
        <v>4.2419726865613825</v>
      </c>
      <c r="AK35">
        <f t="shared" si="22"/>
        <v>8.7268501604100823</v>
      </c>
      <c r="AL35">
        <f t="shared" ref="AL35:AL89" si="26">SUM(AI35:AK35)</f>
        <v>-420.71179614431867</v>
      </c>
      <c r="AN35">
        <f t="shared" ref="AN35:AT66" si="27">AE35*$K35</f>
        <v>0</v>
      </c>
      <c r="AO35">
        <f t="shared" si="27"/>
        <v>0</v>
      </c>
      <c r="AP35">
        <f t="shared" si="27"/>
        <v>-0.85882489781205695</v>
      </c>
      <c r="AQ35">
        <f t="shared" si="27"/>
        <v>-10.68084242432313</v>
      </c>
      <c r="AR35">
        <f t="shared" si="27"/>
        <v>-11.539667322135186</v>
      </c>
      <c r="AS35">
        <f t="shared" si="27"/>
        <v>0.11287327920338884</v>
      </c>
      <c r="AT35">
        <f t="shared" si="27"/>
        <v>0.2322099333271726</v>
      </c>
      <c r="AU35">
        <f t="shared" si="23"/>
        <v>-11.194584109604625</v>
      </c>
      <c r="AW35">
        <v>32</v>
      </c>
      <c r="AX35">
        <f>IF(Z35&gt;0, (R35*SUMPRODUCT(K35:$K$98, X35:$X$98)-K35*$AZ$3)/Z35, 0)</f>
        <v>186.55790550419087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</v>
      </c>
      <c r="S36">
        <f t="shared" si="1"/>
        <v>183.03775329600487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120.42731531929692</v>
      </c>
      <c r="AC36">
        <f t="shared" si="2"/>
        <v>116.20741868504226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-418.49813998392716</v>
      </c>
      <c r="AI36">
        <f t="shared" si="25"/>
        <v>-450.24225194784373</v>
      </c>
      <c r="AJ36">
        <f t="shared" si="7"/>
        <v>4.2198966342546669</v>
      </c>
      <c r="AK36">
        <f t="shared" si="22"/>
        <v>8.4299120723507848</v>
      </c>
      <c r="AL36">
        <f t="shared" si="26"/>
        <v>-437.5924432412383</v>
      </c>
      <c r="AN36">
        <f t="shared" si="27"/>
        <v>0</v>
      </c>
      <c r="AO36">
        <f t="shared" si="27"/>
        <v>0</v>
      </c>
      <c r="AP36">
        <f t="shared" si="27"/>
        <v>-0.7541685785799378</v>
      </c>
      <c r="AQ36">
        <f t="shared" si="27"/>
        <v>-9.9425729007252919</v>
      </c>
      <c r="AR36">
        <f t="shared" si="27"/>
        <v>-10.69674147930523</v>
      </c>
      <c r="AS36">
        <f t="shared" si="27"/>
        <v>0.10025523631052149</v>
      </c>
      <c r="AT36">
        <f t="shared" si="27"/>
        <v>0.20027571766333513</v>
      </c>
      <c r="AU36">
        <f t="shared" si="23"/>
        <v>-10.396210525331375</v>
      </c>
      <c r="AW36">
        <v>33</v>
      </c>
      <c r="AX36">
        <f>IF(Z36&gt;0, (R36*SUMPRODUCT(K36:$K$98, X36:$X$98)-K36*$AZ$3)/Z36, 0)</f>
        <v>183.03775329600487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</v>
      </c>
      <c r="S37">
        <f t="shared" si="1"/>
        <v>179.49152799381247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116.20741868504226</v>
      </c>
      <c r="AC37">
        <f t="shared" si="2"/>
        <v>112.03354738259236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-436.16320954907826</v>
      </c>
      <c r="AI37">
        <f t="shared" si="25"/>
        <v>-467.37179878858109</v>
      </c>
      <c r="AJ37">
        <f t="shared" si="7"/>
        <v>4.1738713024498963</v>
      </c>
      <c r="AK37">
        <f t="shared" si="22"/>
        <v>8.1345193079529583</v>
      </c>
      <c r="AL37">
        <f t="shared" si="26"/>
        <v>-455.06340817817824</v>
      </c>
      <c r="AN37">
        <f t="shared" si="27"/>
        <v>0</v>
      </c>
      <c r="AO37">
        <f t="shared" si="27"/>
        <v>0</v>
      </c>
      <c r="AP37">
        <f t="shared" si="27"/>
        <v>-0.66200514751576278</v>
      </c>
      <c r="AQ37">
        <f t="shared" si="27"/>
        <v>-9.2520135294358408</v>
      </c>
      <c r="AR37">
        <f t="shared" si="27"/>
        <v>-9.9140186769516045</v>
      </c>
      <c r="AS37">
        <f t="shared" si="27"/>
        <v>8.8537301897410908E-2</v>
      </c>
      <c r="AT37">
        <f t="shared" si="27"/>
        <v>0.17255165278714163</v>
      </c>
      <c r="AU37">
        <f t="shared" si="23"/>
        <v>-9.6529297222670518</v>
      </c>
      <c r="AW37">
        <v>34</v>
      </c>
      <c r="AX37">
        <f>IF(Z37&gt;0, (R37*SUMPRODUCT(K37:$K$98, X37:$X$98)-K37*$AZ$3)/Z37, 0)</f>
        <v>179.49152799381247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</v>
      </c>
      <c r="S38">
        <f t="shared" si="1"/>
        <v>175.96592235722989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112.03354738259236</v>
      </c>
      <c r="AC38">
        <f t="shared" si="2"/>
        <v>107.9321602801881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-456.03938012730089</v>
      </c>
      <c r="AI38">
        <f t="shared" si="25"/>
        <v>-486.70786378434502</v>
      </c>
      <c r="AJ38">
        <f t="shared" si="7"/>
        <v>4.1013871024042601</v>
      </c>
      <c r="AK38">
        <f t="shared" si="22"/>
        <v>7.8423483167814663</v>
      </c>
      <c r="AL38">
        <f t="shared" si="26"/>
        <v>-474.76412836515931</v>
      </c>
      <c r="AN38">
        <f t="shared" si="27"/>
        <v>0</v>
      </c>
      <c r="AO38">
        <f t="shared" si="27"/>
        <v>0</v>
      </c>
      <c r="AP38">
        <f t="shared" si="27"/>
        <v>-0.58084667847075788</v>
      </c>
      <c r="AQ38">
        <f t="shared" si="27"/>
        <v>-8.637171702421762</v>
      </c>
      <c r="AR38">
        <f t="shared" si="27"/>
        <v>-9.21801838089252</v>
      </c>
      <c r="AS38">
        <f t="shared" si="27"/>
        <v>7.767834569829285E-2</v>
      </c>
      <c r="AT38">
        <f t="shared" si="27"/>
        <v>0.14853039433421686</v>
      </c>
      <c r="AU38">
        <f t="shared" si="23"/>
        <v>-8.9918096408600103</v>
      </c>
      <c r="AW38">
        <v>35</v>
      </c>
      <c r="AX38">
        <f>IF(Z38&gt;0, (R38*SUMPRODUCT(K38:$K$98, X38:$X$98)-K38*$AZ$3)/Z38, 0)</f>
        <v>175.96592235722989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</v>
      </c>
      <c r="S39">
        <f t="shared" si="1"/>
        <v>172.45121512291504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107.9321602801881</v>
      </c>
      <c r="AC39">
        <f t="shared" si="2"/>
        <v>103.89376217333029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-478.291686286713</v>
      </c>
      <c r="AI39">
        <f t="shared" si="25"/>
        <v>-508.41433926404335</v>
      </c>
      <c r="AJ39">
        <f t="shared" si="7"/>
        <v>4.0383981068578123</v>
      </c>
      <c r="AK39">
        <f t="shared" si="22"/>
        <v>7.5552512196131678</v>
      </c>
      <c r="AL39">
        <f t="shared" si="26"/>
        <v>-496.82068993757235</v>
      </c>
      <c r="AN39">
        <f t="shared" si="27"/>
        <v>0</v>
      </c>
      <c r="AO39">
        <f t="shared" si="27"/>
        <v>0</v>
      </c>
      <c r="AP39">
        <f t="shared" si="27"/>
        <v>-0.50938294796462313</v>
      </c>
      <c r="AQ39">
        <f t="shared" si="27"/>
        <v>-8.0880535101290665</v>
      </c>
      <c r="AR39">
        <f t="shared" si="27"/>
        <v>-8.5974364580936893</v>
      </c>
      <c r="AS39">
        <f t="shared" si="27"/>
        <v>6.829050330573827E-2</v>
      </c>
      <c r="AT39">
        <f t="shared" si="27"/>
        <v>0.12776152690655029</v>
      </c>
      <c r="AU39">
        <f t="shared" si="23"/>
        <v>-8.4013844278814016</v>
      </c>
      <c r="AW39">
        <v>36</v>
      </c>
      <c r="AX39">
        <f>IF(Z39&gt;0, (R39*SUMPRODUCT(K39:$K$98, X39:$X$98)-K39*$AZ$3)/Z39, 0)</f>
        <v>172.45121512291504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</v>
      </c>
      <c r="S40">
        <f t="shared" si="1"/>
        <v>168.94345297843469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103.89376217333029</v>
      </c>
      <c r="AC40">
        <f t="shared" si="2"/>
        <v>99.911756516383292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-503.68250705720163</v>
      </c>
      <c r="AI40">
        <f t="shared" si="25"/>
        <v>-533.25209225123012</v>
      </c>
      <c r="AJ40">
        <f t="shared" si="7"/>
        <v>3.9820056569469955</v>
      </c>
      <c r="AK40">
        <f t="shared" si="22"/>
        <v>7.2725633521331208</v>
      </c>
      <c r="AL40">
        <f t="shared" si="26"/>
        <v>-521.99752324215001</v>
      </c>
      <c r="AN40">
        <f t="shared" si="27"/>
        <v>0</v>
      </c>
      <c r="AO40">
        <f t="shared" si="27"/>
        <v>0</v>
      </c>
      <c r="AP40">
        <f t="shared" si="27"/>
        <v>-0.44645572195998129</v>
      </c>
      <c r="AQ40">
        <f t="shared" si="27"/>
        <v>-7.60483908892469</v>
      </c>
      <c r="AR40">
        <f t="shared" si="27"/>
        <v>-8.0512948108846718</v>
      </c>
      <c r="AS40">
        <f t="shared" si="27"/>
        <v>6.0122223519727402E-2</v>
      </c>
      <c r="AT40">
        <f t="shared" si="27"/>
        <v>0.10980463542423984</v>
      </c>
      <c r="AU40">
        <f t="shared" si="23"/>
        <v>-7.8813679519407049</v>
      </c>
      <c r="AW40">
        <v>37</v>
      </c>
      <c r="AX40">
        <f>IF(Z40&gt;0, (R40*SUMPRODUCT(K40:$K$98, X40:$X$98)-K40*$AZ$3)/Z40, 0)</f>
        <v>168.94345297843469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</v>
      </c>
      <c r="S41">
        <f t="shared" si="1"/>
        <v>165.42811112761109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99.911756516383292</v>
      </c>
      <c r="AC41">
        <f t="shared" si="2"/>
        <v>95.973031582085483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-532.83132855309998</v>
      </c>
      <c r="AI41">
        <f t="shared" si="25"/>
        <v>-561.8388022309116</v>
      </c>
      <c r="AJ41">
        <f t="shared" si="7"/>
        <v>3.9387249342978095</v>
      </c>
      <c r="AK41">
        <f t="shared" si="22"/>
        <v>6.9938229561468308</v>
      </c>
      <c r="AL41">
        <f t="shared" si="26"/>
        <v>-550.90625434046694</v>
      </c>
      <c r="AN41">
        <f t="shared" si="27"/>
        <v>0</v>
      </c>
      <c r="AO41">
        <f t="shared" si="27"/>
        <v>0</v>
      </c>
      <c r="AP41">
        <f t="shared" si="27"/>
        <v>-0.39104347658981325</v>
      </c>
      <c r="AQ41">
        <f t="shared" si="27"/>
        <v>-7.1829838567690238</v>
      </c>
      <c r="AR41">
        <f t="shared" si="27"/>
        <v>-7.5740273333588375</v>
      </c>
      <c r="AS41">
        <f t="shared" si="27"/>
        <v>5.3097098656231405E-2</v>
      </c>
      <c r="AT41">
        <f t="shared" si="27"/>
        <v>9.4282214087374028E-2</v>
      </c>
      <c r="AU41">
        <f t="shared" si="23"/>
        <v>-7.4266480206152314</v>
      </c>
      <c r="AW41">
        <v>38</v>
      </c>
      <c r="AX41">
        <f>IF(Z41&gt;0, (R41*SUMPRODUCT(K41:$K$98, X41:$X$98)-K41*$AZ$3)/Z41, 0)</f>
        <v>165.42811112761109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</v>
      </c>
      <c r="S42">
        <f t="shared" si="1"/>
        <v>161.88760209564765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95.973031582085483</v>
      </c>
      <c r="AC42">
        <f t="shared" si="2"/>
        <v>92.063363934804741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-566.1045769359622</v>
      </c>
      <c r="AI42">
        <f t="shared" si="25"/>
        <v>-594.53892358852772</v>
      </c>
      <c r="AJ42">
        <f t="shared" si="7"/>
        <v>3.9096676472807417</v>
      </c>
      <c r="AK42">
        <f t="shared" si="22"/>
        <v>6.7181122107459847</v>
      </c>
      <c r="AL42">
        <f t="shared" si="26"/>
        <v>-583.91114373050107</v>
      </c>
      <c r="AN42">
        <f t="shared" si="27"/>
        <v>0</v>
      </c>
      <c r="AO42">
        <f t="shared" si="27"/>
        <v>0</v>
      </c>
      <c r="AP42">
        <f t="shared" si="27"/>
        <v>-0.3422475671109893</v>
      </c>
      <c r="AQ42">
        <f t="shared" si="27"/>
        <v>-6.8138690350125497</v>
      </c>
      <c r="AR42">
        <f t="shared" si="27"/>
        <v>-7.1561166021235394</v>
      </c>
      <c r="AS42">
        <f t="shared" si="27"/>
        <v>4.7058378264993483E-2</v>
      </c>
      <c r="AT42">
        <f t="shared" si="27"/>
        <v>8.0861979626283775E-2</v>
      </c>
      <c r="AU42">
        <f t="shared" si="23"/>
        <v>-7.0281962442322632</v>
      </c>
      <c r="AW42">
        <v>39</v>
      </c>
      <c r="AX42">
        <f>IF(Z42&gt;0, (R42*SUMPRODUCT(K42:$K$98, X42:$X$98)-K42*$AZ$3)/Z42, 0)</f>
        <v>161.88760209564765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</v>
      </c>
      <c r="S43">
        <f t="shared" si="1"/>
        <v>158.31433183780098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92.063363934804741</v>
      </c>
      <c r="AC43">
        <f t="shared" si="2"/>
        <v>88.172098658263891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-605.6812691575509</v>
      </c>
      <c r="AI43">
        <f t="shared" si="25"/>
        <v>-633.52843170901201</v>
      </c>
      <c r="AJ43">
        <f t="shared" si="7"/>
        <v>3.8912652765408495</v>
      </c>
      <c r="AK43">
        <f t="shared" si="22"/>
        <v>6.4444354754363324</v>
      </c>
      <c r="AL43">
        <f t="shared" si="26"/>
        <v>-623.19273095703488</v>
      </c>
      <c r="AN43">
        <f t="shared" si="27"/>
        <v>0</v>
      </c>
      <c r="AO43">
        <f t="shared" si="27"/>
        <v>0</v>
      </c>
      <c r="AP43">
        <f t="shared" si="27"/>
        <v>-0.29926783589010475</v>
      </c>
      <c r="AQ43">
        <f t="shared" si="27"/>
        <v>-6.5091343624322651</v>
      </c>
      <c r="AR43">
        <f t="shared" si="27"/>
        <v>-6.8084021983223693</v>
      </c>
      <c r="AS43">
        <f t="shared" si="27"/>
        <v>4.1818642600755365E-2</v>
      </c>
      <c r="AT43">
        <f t="shared" si="27"/>
        <v>6.9257047453334122E-2</v>
      </c>
      <c r="AU43">
        <f t="shared" si="23"/>
        <v>-6.6973265082682811</v>
      </c>
      <c r="AW43">
        <v>40</v>
      </c>
      <c r="AX43">
        <f>IF(Z43&gt;0, (R43*SUMPRODUCT(K43:$K$98, X43:$X$98)-K43*$AZ$3)/Z43, 0)</f>
        <v>158.31433183780098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</v>
      </c>
      <c r="S44">
        <f t="shared" si="1"/>
        <v>154.66527399913258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88.172098658263891</v>
      </c>
      <c r="AC44">
        <f t="shared" si="2"/>
        <v>84.272431937324185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-650.40506756526258</v>
      </c>
      <c r="AI44">
        <f t="shared" si="25"/>
        <v>-677.64855595742642</v>
      </c>
      <c r="AJ44">
        <f t="shared" si="7"/>
        <v>3.899666720939706</v>
      </c>
      <c r="AK44">
        <f t="shared" si="22"/>
        <v>6.1720469060784726</v>
      </c>
      <c r="AL44">
        <f t="shared" si="26"/>
        <v>-667.57684233040834</v>
      </c>
      <c r="AN44">
        <f t="shared" si="27"/>
        <v>0</v>
      </c>
      <c r="AO44">
        <f t="shared" si="27"/>
        <v>0</v>
      </c>
      <c r="AP44">
        <f t="shared" si="27"/>
        <v>-0.26141095672524189</v>
      </c>
      <c r="AQ44">
        <f t="shared" si="27"/>
        <v>-6.2408678552371173</v>
      </c>
      <c r="AR44">
        <f t="shared" si="27"/>
        <v>-6.5022788119623591</v>
      </c>
      <c r="AS44">
        <f t="shared" si="27"/>
        <v>3.741868859656218E-2</v>
      </c>
      <c r="AT44">
        <f t="shared" si="27"/>
        <v>5.9222984349358257E-2</v>
      </c>
      <c r="AU44">
        <f t="shared" si="23"/>
        <v>-6.4056371390164397</v>
      </c>
      <c r="AW44">
        <v>41</v>
      </c>
      <c r="AX44">
        <f>IF(Z44&gt;0, (R44*SUMPRODUCT(K44:$K$98, X44:$X$98)-K44*$AZ$3)/Z44, 0)</f>
        <v>154.66527399913258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</v>
      </c>
      <c r="S45">
        <f t="shared" si="1"/>
        <v>150.93783380189379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84.272431937324185</v>
      </c>
      <c r="AC45">
        <f t="shared" si="2"/>
        <v>80.361445904848267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-700.68710163202411</v>
      </c>
      <c r="AI45">
        <f t="shared" si="25"/>
        <v>-727.30781158945035</v>
      </c>
      <c r="AJ45">
        <f t="shared" si="7"/>
        <v>3.9109860324759183</v>
      </c>
      <c r="AK45">
        <f t="shared" si="22"/>
        <v>5.8990702356126938</v>
      </c>
      <c r="AL45">
        <f t="shared" si="26"/>
        <v>-717.49775532136175</v>
      </c>
      <c r="AN45">
        <f t="shared" si="27"/>
        <v>0</v>
      </c>
      <c r="AO45">
        <f t="shared" si="27"/>
        <v>0</v>
      </c>
      <c r="AP45">
        <f t="shared" si="27"/>
        <v>-0.22806712163732459</v>
      </c>
      <c r="AQ45">
        <f t="shared" si="27"/>
        <v>-6.0029837931890304</v>
      </c>
      <c r="AR45">
        <f t="shared" si="27"/>
        <v>-6.2310509148263549</v>
      </c>
      <c r="AS45">
        <f t="shared" si="27"/>
        <v>3.3506519120529203E-2</v>
      </c>
      <c r="AT45">
        <f t="shared" si="27"/>
        <v>5.053899656035616E-2</v>
      </c>
      <c r="AU45">
        <f t="shared" si="23"/>
        <v>-6.1470053991454696</v>
      </c>
      <c r="AW45">
        <v>42</v>
      </c>
      <c r="AX45">
        <f>IF(Z45&gt;0, (R45*SUMPRODUCT(K45:$K$98, X45:$X$98)-K45*$AZ$3)/Z45, 0)</f>
        <v>150.93783380189379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</v>
      </c>
      <c r="S46">
        <f t="shared" si="1"/>
        <v>147.13416619689801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80.361445904848267</v>
      </c>
      <c r="AC46">
        <f t="shared" si="2"/>
        <v>76.438713739124665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-757.29679934463502</v>
      </c>
      <c r="AI46">
        <f t="shared" si="25"/>
        <v>-783.2726538028146</v>
      </c>
      <c r="AJ46">
        <f t="shared" si="7"/>
        <v>3.9227321657236018</v>
      </c>
      <c r="AK46">
        <f t="shared" si="22"/>
        <v>5.6253012133393794</v>
      </c>
      <c r="AL46">
        <f t="shared" si="26"/>
        <v>-773.72462042375162</v>
      </c>
      <c r="AN46">
        <f t="shared" si="27"/>
        <v>0</v>
      </c>
      <c r="AO46">
        <f t="shared" si="27"/>
        <v>0</v>
      </c>
      <c r="AP46">
        <f t="shared" si="27"/>
        <v>-0.19869862759850623</v>
      </c>
      <c r="AQ46">
        <f t="shared" si="27"/>
        <v>-5.7928348404006851</v>
      </c>
      <c r="AR46">
        <f t="shared" si="27"/>
        <v>-5.991533467999191</v>
      </c>
      <c r="AS46">
        <f t="shared" si="27"/>
        <v>3.0006385315280944E-2</v>
      </c>
      <c r="AT46">
        <f t="shared" si="27"/>
        <v>4.3029946626713493E-2</v>
      </c>
      <c r="AU46">
        <f t="shared" si="23"/>
        <v>-5.9184971360571961</v>
      </c>
      <c r="AW46">
        <v>43</v>
      </c>
      <c r="AX46">
        <f>IF(Z46&gt;0, (R46*SUMPRODUCT(K46:$K$98, X46:$X$98)-K46*$AZ$3)/Z46, 0)</f>
        <v>147.13416619689801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</v>
      </c>
      <c r="S47">
        <f t="shared" si="1"/>
        <v>143.24748179088891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76.438713739124665</v>
      </c>
      <c r="AC47">
        <f t="shared" si="2"/>
        <v>72.503246423246637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-818.21556959826512</v>
      </c>
      <c r="AI47">
        <f t="shared" si="25"/>
        <v>-843.52255772706383</v>
      </c>
      <c r="AJ47">
        <f t="shared" si="7"/>
        <v>3.9354673158780287</v>
      </c>
      <c r="AK47">
        <f t="shared" si="22"/>
        <v>5.350709961738727</v>
      </c>
      <c r="AL47">
        <f t="shared" si="26"/>
        <v>-834.2363804494471</v>
      </c>
      <c r="AN47">
        <f t="shared" si="27"/>
        <v>0</v>
      </c>
      <c r="AO47">
        <f t="shared" si="27"/>
        <v>0</v>
      </c>
      <c r="AP47">
        <f t="shared" si="27"/>
        <v>-0.17284127601831673</v>
      </c>
      <c r="AQ47">
        <f t="shared" si="27"/>
        <v>-5.5882360392971506</v>
      </c>
      <c r="AR47">
        <f t="shared" si="27"/>
        <v>-5.7610773153154673</v>
      </c>
      <c r="AS47">
        <f t="shared" si="27"/>
        <v>2.687839379158186E-2</v>
      </c>
      <c r="AT47">
        <f t="shared" si="27"/>
        <v>3.6544196120217698E-2</v>
      </c>
      <c r="AU47">
        <f t="shared" si="23"/>
        <v>-5.6976547254036687</v>
      </c>
      <c r="AW47">
        <v>44</v>
      </c>
      <c r="AX47">
        <f>IF(Z47&gt;0, (R47*SUMPRODUCT(K47:$K$98, X47:$X$98)-K47*$AZ$3)/Z47, 0)</f>
        <v>143.24748179088891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</v>
      </c>
      <c r="S48">
        <f t="shared" si="1"/>
        <v>139.30667434897694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72.503246423246637</v>
      </c>
      <c r="AC48">
        <f t="shared" si="2"/>
        <v>68.573374245130438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-883.07783532689359</v>
      </c>
      <c r="AI48">
        <f t="shared" si="25"/>
        <v>-907.69021465674086</v>
      </c>
      <c r="AJ48">
        <f t="shared" si="7"/>
        <v>3.9298721781161987</v>
      </c>
      <c r="AK48">
        <f t="shared" si="22"/>
        <v>5.0752272496272655</v>
      </c>
      <c r="AL48">
        <f t="shared" si="26"/>
        <v>-898.68511522899746</v>
      </c>
      <c r="AN48">
        <f t="shared" si="27"/>
        <v>0</v>
      </c>
      <c r="AO48">
        <f t="shared" si="27"/>
        <v>0</v>
      </c>
      <c r="AP48">
        <f t="shared" si="27"/>
        <v>-0.150086828204432</v>
      </c>
      <c r="AQ48">
        <f t="shared" si="27"/>
        <v>-5.3850279806601593</v>
      </c>
      <c r="AR48">
        <f t="shared" si="27"/>
        <v>-5.5351148088645914</v>
      </c>
      <c r="AS48">
        <f t="shared" si="27"/>
        <v>2.3964446612726713E-2</v>
      </c>
      <c r="AT48">
        <f t="shared" si="27"/>
        <v>3.0948846923934792E-2</v>
      </c>
      <c r="AU48">
        <f t="shared" si="23"/>
        <v>-5.4802015153279298</v>
      </c>
      <c r="AW48">
        <v>45</v>
      </c>
      <c r="AX48">
        <f>IF(Z48&gt;0, (R48*SUMPRODUCT(K48:$K$98, X48:$X$98)-K48*$AZ$3)/Z48, 0)</f>
        <v>139.30667434897694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</v>
      </c>
      <c r="S49">
        <f t="shared" si="1"/>
        <v>135.34048374320207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68.573374245130438</v>
      </c>
      <c r="AC49">
        <f t="shared" si="2"/>
        <v>64.669028283381834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-950.03941732438102</v>
      </c>
      <c r="AI49">
        <f t="shared" si="25"/>
        <v>-973.93065315226761</v>
      </c>
      <c r="AJ49">
        <f t="shared" si="7"/>
        <v>3.9043459617486036</v>
      </c>
      <c r="AK49">
        <f t="shared" si="22"/>
        <v>4.800136197159131</v>
      </c>
      <c r="AL49">
        <f t="shared" si="26"/>
        <v>-965.22617099335991</v>
      </c>
      <c r="AN49">
        <f t="shared" si="27"/>
        <v>0</v>
      </c>
      <c r="AO49">
        <f t="shared" si="27"/>
        <v>0</v>
      </c>
      <c r="AP49">
        <f t="shared" si="27"/>
        <v>-0.13007971369219967</v>
      </c>
      <c r="AQ49">
        <f t="shared" si="27"/>
        <v>-5.1726439055786431</v>
      </c>
      <c r="AR49">
        <f t="shared" si="27"/>
        <v>-5.3027236192708429</v>
      </c>
      <c r="AS49">
        <f t="shared" si="27"/>
        <v>2.125784570201034E-2</v>
      </c>
      <c r="AT49">
        <f t="shared" si="27"/>
        <v>2.6135121125932068E-2</v>
      </c>
      <c r="AU49">
        <f t="shared" si="23"/>
        <v>-5.2553306524429004</v>
      </c>
      <c r="AW49">
        <v>46</v>
      </c>
      <c r="AX49">
        <f>IF(Z49&gt;0, (R49*SUMPRODUCT(K49:$K$98, X49:$X$98)-K49*$AZ$3)/Z49, 0)</f>
        <v>135.34048374320207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</v>
      </c>
      <c r="S50">
        <f t="shared" si="1"/>
        <v>131.39955671708131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64.669028283381834</v>
      </c>
      <c r="AC50">
        <f t="shared" si="2"/>
        <v>60.818421894688512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-1019.5426251744703</v>
      </c>
      <c r="AI50">
        <f t="shared" si="25"/>
        <v>-1042.6851773314909</v>
      </c>
      <c r="AJ50">
        <f t="shared" si="7"/>
        <v>3.8506063886933219</v>
      </c>
      <c r="AK50">
        <f t="shared" si="22"/>
        <v>4.5268319798367287</v>
      </c>
      <c r="AL50">
        <f t="shared" si="26"/>
        <v>-1034.3077389629609</v>
      </c>
      <c r="AN50">
        <f t="shared" si="27"/>
        <v>0</v>
      </c>
      <c r="AO50">
        <f t="shared" si="27"/>
        <v>0</v>
      </c>
      <c r="AP50">
        <f t="shared" si="27"/>
        <v>-0.11250302129538865</v>
      </c>
      <c r="AQ50">
        <f t="shared" si="27"/>
        <v>-4.9563084007899363</v>
      </c>
      <c r="AR50">
        <f t="shared" si="27"/>
        <v>-5.0688114220853251</v>
      </c>
      <c r="AS50">
        <f t="shared" si="27"/>
        <v>1.8718974882634458E-2</v>
      </c>
      <c r="AT50">
        <f t="shared" si="27"/>
        <v>2.2006314220349411E-2</v>
      </c>
      <c r="AU50">
        <f t="shared" si="23"/>
        <v>-5.0280861329823416</v>
      </c>
      <c r="AW50">
        <v>47</v>
      </c>
      <c r="AX50">
        <f>IF(Z50&gt;0, (R50*SUMPRODUCT(K50:$K$98, X50:$X$98)-K50*$AZ$3)/Z50, 0)</f>
        <v>131.39955671708131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</v>
      </c>
      <c r="S51">
        <f t="shared" si="1"/>
        <v>127.53020237842766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60.818421894688512</v>
      </c>
      <c r="AC51">
        <f t="shared" si="2"/>
        <v>57.042504133974752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-1093.6297212340519</v>
      </c>
      <c r="AI51">
        <f t="shared" si="25"/>
        <v>-1115.9940330088853</v>
      </c>
      <c r="AJ51">
        <f t="shared" si="7"/>
        <v>3.7759177607137602</v>
      </c>
      <c r="AK51">
        <f t="shared" si="22"/>
        <v>4.2572895326281959</v>
      </c>
      <c r="AL51">
        <f t="shared" si="26"/>
        <v>-1107.9608257155433</v>
      </c>
      <c r="AN51">
        <f t="shared" si="27"/>
        <v>0</v>
      </c>
      <c r="AO51">
        <f t="shared" si="27"/>
        <v>0</v>
      </c>
      <c r="AP51">
        <f t="shared" si="27"/>
        <v>-9.707121149100259E-2</v>
      </c>
      <c r="AQ51">
        <f t="shared" si="27"/>
        <v>-4.7468468080569126</v>
      </c>
      <c r="AR51">
        <f t="shared" si="27"/>
        <v>-4.8439180195479157</v>
      </c>
      <c r="AS51">
        <f t="shared" si="27"/>
        <v>1.6389188060566249E-2</v>
      </c>
      <c r="AT51">
        <f t="shared" si="27"/>
        <v>1.8478558909433035E-2</v>
      </c>
      <c r="AU51">
        <f t="shared" si="23"/>
        <v>-4.8090502725779158</v>
      </c>
      <c r="AW51">
        <v>48</v>
      </c>
      <c r="AX51">
        <f>IF(Z51&gt;0, (R51*SUMPRODUCT(K51:$K$98, X51:$X$98)-K51*$AZ$3)/Z51, 0)</f>
        <v>127.53020237842766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</v>
      </c>
      <c r="S52">
        <f t="shared" si="1"/>
        <v>123.7542182607055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57.042504133974752</v>
      </c>
      <c r="AC52">
        <f t="shared" si="2"/>
        <v>53.349577540271568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-1172.0370494441174</v>
      </c>
      <c r="AI52">
        <f t="shared" si="25"/>
        <v>-1193.5916995764803</v>
      </c>
      <c r="AJ52">
        <f t="shared" si="7"/>
        <v>3.6929265937031843</v>
      </c>
      <c r="AK52">
        <f t="shared" si="22"/>
        <v>3.9929752893782329</v>
      </c>
      <c r="AL52">
        <f t="shared" si="26"/>
        <v>-1185.9057976933991</v>
      </c>
      <c r="AN52">
        <f t="shared" si="27"/>
        <v>0</v>
      </c>
      <c r="AO52">
        <f t="shared" si="27"/>
        <v>0</v>
      </c>
      <c r="AP52">
        <f t="shared" si="27"/>
        <v>-8.3532959256976513E-2</v>
      </c>
      <c r="AQ52">
        <f t="shared" si="27"/>
        <v>-4.5421160862122525</v>
      </c>
      <c r="AR52">
        <f t="shared" si="27"/>
        <v>-4.6256490454692294</v>
      </c>
      <c r="AS52">
        <f t="shared" si="27"/>
        <v>1.4311579394538605E-2</v>
      </c>
      <c r="AT52">
        <f t="shared" si="27"/>
        <v>1.5474389058208389E-2</v>
      </c>
      <c r="AU52">
        <f t="shared" si="23"/>
        <v>-4.5958630770164834</v>
      </c>
      <c r="AW52">
        <v>49</v>
      </c>
      <c r="AX52">
        <f>IF(Z52&gt;0, (R52*SUMPRODUCT(K52:$K$98, X52:$X$98)-K52*$AZ$3)/Z52, 0)</f>
        <v>123.7542182607055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</v>
      </c>
      <c r="S53">
        <f t="shared" si="1"/>
        <v>120.09757838815534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53.349577540271568</v>
      </c>
      <c r="AC53">
        <f t="shared" si="2"/>
        <v>49.748461645446561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-1254.8394364096218</v>
      </c>
      <c r="AI53">
        <f t="shared" si="25"/>
        <v>-1275.5511203224562</v>
      </c>
      <c r="AJ53">
        <f t="shared" si="7"/>
        <v>3.601115894825007</v>
      </c>
      <c r="AK53">
        <f t="shared" si="22"/>
        <v>3.73447042781901</v>
      </c>
      <c r="AL53">
        <f t="shared" si="26"/>
        <v>-1268.2155339998124</v>
      </c>
      <c r="AN53">
        <f t="shared" si="27"/>
        <v>0</v>
      </c>
      <c r="AO53">
        <f t="shared" si="27"/>
        <v>0</v>
      </c>
      <c r="AP53">
        <f t="shared" si="27"/>
        <v>-7.1666183308222164E-2</v>
      </c>
      <c r="AQ53">
        <f t="shared" si="27"/>
        <v>-4.3419720699962712</v>
      </c>
      <c r="AR53">
        <f t="shared" si="27"/>
        <v>-4.4136382533044936</v>
      </c>
      <c r="AS53">
        <f t="shared" si="27"/>
        <v>1.2460514215976323E-2</v>
      </c>
      <c r="AT53">
        <f t="shared" si="27"/>
        <v>1.2921945089813112E-2</v>
      </c>
      <c r="AU53">
        <f t="shared" si="23"/>
        <v>-4.3882557939987041</v>
      </c>
      <c r="AW53">
        <v>50</v>
      </c>
      <c r="AX53">
        <f>IF(Z53&gt;0, (R53*SUMPRODUCT(K53:$K$98, X53:$X$98)-K53*$AZ$3)/Z53, 0)</f>
        <v>120.09757838815534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</v>
      </c>
      <c r="S54">
        <f t="shared" si="1"/>
        <v>116.56837845610936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49.748461645446561</v>
      </c>
      <c r="AC54">
        <f t="shared" si="2"/>
        <v>46.246668317760346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-1335.7090468191432</v>
      </c>
      <c r="AI54">
        <f t="shared" si="25"/>
        <v>-1355.5457593694396</v>
      </c>
      <c r="AJ54">
        <f t="shared" si="7"/>
        <v>3.5017933276862152</v>
      </c>
      <c r="AK54">
        <f t="shared" si="22"/>
        <v>3.4823923151812597</v>
      </c>
      <c r="AL54">
        <f t="shared" si="26"/>
        <v>-1348.5615737265721</v>
      </c>
      <c r="AN54">
        <f t="shared" si="27"/>
        <v>0</v>
      </c>
      <c r="AO54">
        <f t="shared" si="27"/>
        <v>0</v>
      </c>
      <c r="AP54">
        <f t="shared" si="27"/>
        <v>-6.1284485428136401E-2</v>
      </c>
      <c r="AQ54">
        <f t="shared" si="27"/>
        <v>-4.1266032064770819</v>
      </c>
      <c r="AR54">
        <f t="shared" si="27"/>
        <v>-4.1878876919052184</v>
      </c>
      <c r="AS54">
        <f t="shared" si="27"/>
        <v>1.081860724748584E-2</v>
      </c>
      <c r="AT54">
        <f t="shared" si="27"/>
        <v>1.0758668834548901E-2</v>
      </c>
      <c r="AU54">
        <f t="shared" si="23"/>
        <v>-4.1663104158231832</v>
      </c>
      <c r="AW54">
        <v>51</v>
      </c>
      <c r="AX54">
        <f>IF(Z54&gt;0, (R54*SUMPRODUCT(K54:$K$98, X54:$X$98)-K54*$AZ$3)/Z54, 0)</f>
        <v>116.56837845610936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</v>
      </c>
      <c r="S55">
        <f t="shared" si="1"/>
        <v>113.2115100587972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46.246668317760346</v>
      </c>
      <c r="AC55">
        <f t="shared" si="2"/>
        <v>42.870224702631504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-1409.3179293190378</v>
      </c>
      <c r="AI55">
        <f t="shared" si="25"/>
        <v>-1428.2516157791717</v>
      </c>
      <c r="AJ55">
        <f t="shared" si="7"/>
        <v>3.3764436151288422</v>
      </c>
      <c r="AK55">
        <f t="shared" si="22"/>
        <v>3.2372667822432244</v>
      </c>
      <c r="AL55">
        <f t="shared" si="26"/>
        <v>-1421.6379053817996</v>
      </c>
      <c r="AN55">
        <f t="shared" si="27"/>
        <v>0</v>
      </c>
      <c r="AO55">
        <f t="shared" si="27"/>
        <v>0</v>
      </c>
      <c r="AP55">
        <f t="shared" si="27"/>
        <v>-5.2227351406465554E-2</v>
      </c>
      <c r="AQ55">
        <f t="shared" si="27"/>
        <v>-3.8875124975243072</v>
      </c>
      <c r="AR55">
        <f t="shared" si="27"/>
        <v>-3.9397398489307722</v>
      </c>
      <c r="AS55">
        <f t="shared" si="27"/>
        <v>9.3137016693896763E-3</v>
      </c>
      <c r="AT55">
        <f t="shared" si="27"/>
        <v>8.9297913635936529E-3</v>
      </c>
      <c r="AU55">
        <f t="shared" si="23"/>
        <v>-3.9214963558977884</v>
      </c>
      <c r="AW55">
        <v>52</v>
      </c>
      <c r="AX55">
        <f>IF(Z55&gt;0, (R55*SUMPRODUCT(K55:$K$98, X55:$X$98)-K55*$AZ$3)/Z55, 0)</f>
        <v>113.2115100587972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</v>
      </c>
      <c r="S56">
        <f t="shared" si="1"/>
        <v>111.16755095163326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42.870224702631504</v>
      </c>
      <c r="AC56">
        <f t="shared" si="2"/>
        <v>39.652497554525283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-1819.5698317460419</v>
      </c>
      <c r="AI56">
        <f t="shared" si="25"/>
        <v>-1837.4043964257016</v>
      </c>
      <c r="AJ56">
        <f t="shared" si="7"/>
        <v>3.2177271481062206</v>
      </c>
      <c r="AK56">
        <f t="shared" si="22"/>
        <v>3.0009157291842055</v>
      </c>
      <c r="AL56">
        <f t="shared" si="26"/>
        <v>-1831.1857535484112</v>
      </c>
      <c r="AN56">
        <f t="shared" si="27"/>
        <v>0</v>
      </c>
      <c r="AO56">
        <f t="shared" si="27"/>
        <v>0</v>
      </c>
      <c r="AP56">
        <f t="shared" si="27"/>
        <v>-4.3924549065872537E-2</v>
      </c>
      <c r="AQ56">
        <f t="shared" si="27"/>
        <v>-4.4813981046850904</v>
      </c>
      <c r="AR56">
        <f t="shared" si="27"/>
        <v>-4.5253226537509628</v>
      </c>
      <c r="AS56">
        <f t="shared" si="27"/>
        <v>7.924904057724327E-3</v>
      </c>
      <c r="AT56">
        <f t="shared" si="27"/>
        <v>7.3909216488717636E-3</v>
      </c>
      <c r="AU56">
        <f t="shared" si="23"/>
        <v>-4.510006828044367</v>
      </c>
      <c r="AW56">
        <v>53</v>
      </c>
      <c r="AX56">
        <f>IF(Z56&gt;0, (R56*SUMPRODUCT(K56:$K$98, X56:$X$98)-K56*$AZ$3)/Z56, 0)</f>
        <v>111.16755095163326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</v>
      </c>
      <c r="S57">
        <f t="shared" si="1"/>
        <v>108.01226679123259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39.652497554525283</v>
      </c>
      <c r="AC57">
        <f t="shared" si="2"/>
        <v>35.769122083249201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-2196.641919734494</v>
      </c>
      <c r="AI57">
        <f t="shared" si="25"/>
        <v>-2213.1998178074896</v>
      </c>
      <c r="AJ57">
        <f t="shared" si="7"/>
        <v>3.8833754712760822</v>
      </c>
      <c r="AK57">
        <f t="shared" si="22"/>
        <v>2.7756748288167699</v>
      </c>
      <c r="AL57">
        <f t="shared" si="26"/>
        <v>-2206.540767507397</v>
      </c>
      <c r="AN57">
        <f t="shared" si="27"/>
        <v>0</v>
      </c>
      <c r="AO57">
        <f t="shared" si="27"/>
        <v>0</v>
      </c>
      <c r="AP57">
        <f t="shared" si="27"/>
        <v>-3.6410947515529923E-2</v>
      </c>
      <c r="AQ57">
        <f t="shared" si="27"/>
        <v>-4.8304327818219539</v>
      </c>
      <c r="AR57">
        <f t="shared" si="27"/>
        <v>-4.866843729337484</v>
      </c>
      <c r="AS57">
        <f t="shared" si="27"/>
        <v>8.539573069261364E-3</v>
      </c>
      <c r="AT57">
        <f t="shared" si="27"/>
        <v>6.1037306828848753E-3</v>
      </c>
      <c r="AU57">
        <f t="shared" si="23"/>
        <v>-4.8522004255853384</v>
      </c>
      <c r="AW57">
        <v>54</v>
      </c>
      <c r="AX57">
        <f>IF(Z57&gt;0, (R57*SUMPRODUCT(K57:$K$98, X57:$X$98)-K57*$AZ$3)/Z57, 0)</f>
        <v>108.01226679123259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</v>
      </c>
      <c r="S58">
        <f t="shared" si="1"/>
        <v>104.03686571132731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35.769122083249201</v>
      </c>
      <c r="AC58">
        <f t="shared" si="2"/>
        <v>31.472638081256719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-2533.2096490120725</v>
      </c>
      <c r="AI58">
        <f t="shared" si="25"/>
        <v>-2548.3353632798326</v>
      </c>
      <c r="AJ58">
        <f t="shared" si="7"/>
        <v>4.2964840019924821</v>
      </c>
      <c r="AK58">
        <f t="shared" si="22"/>
        <v>2.5038385458274441</v>
      </c>
      <c r="AL58">
        <f t="shared" si="26"/>
        <v>-2541.5350407320125</v>
      </c>
      <c r="AN58">
        <f t="shared" si="27"/>
        <v>0</v>
      </c>
      <c r="AO58">
        <f t="shared" si="27"/>
        <v>0</v>
      </c>
      <c r="AP58">
        <f t="shared" si="27"/>
        <v>-2.9697825101261444E-2</v>
      </c>
      <c r="AQ58">
        <f t="shared" si="27"/>
        <v>-4.973703441003213</v>
      </c>
      <c r="AR58">
        <f t="shared" si="27"/>
        <v>-5.0034012661044747</v>
      </c>
      <c r="AS58">
        <f t="shared" si="27"/>
        <v>8.4357160384491425E-3</v>
      </c>
      <c r="AT58">
        <f t="shared" si="27"/>
        <v>4.9160362214612308E-3</v>
      </c>
      <c r="AU58">
        <f t="shared" si="23"/>
        <v>-4.9900495138445642</v>
      </c>
      <c r="AW58">
        <v>55</v>
      </c>
      <c r="AX58">
        <f>IF(Z58&gt;0, (R58*SUMPRODUCT(K58:$K$98, X58:$X$98)-K58*$AZ$3)/Z58, 0)</f>
        <v>104.03686571132731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</v>
      </c>
      <c r="S59">
        <f t="shared" si="1"/>
        <v>99.409367391360647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31.472638081256719</v>
      </c>
      <c r="AC59">
        <f t="shared" si="2"/>
        <v>26.975674622244107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-2812.9658681123929</v>
      </c>
      <c r="AI59">
        <f t="shared" si="25"/>
        <v>-2826.5338423034191</v>
      </c>
      <c r="AJ59">
        <f t="shared" si="7"/>
        <v>4.496963459012612</v>
      </c>
      <c r="AK59">
        <f t="shared" si="22"/>
        <v>2.2030846656879706</v>
      </c>
      <c r="AL59">
        <f t="shared" si="26"/>
        <v>-2819.8337941787186</v>
      </c>
      <c r="AN59">
        <f t="shared" si="27"/>
        <v>0</v>
      </c>
      <c r="AO59">
        <f t="shared" si="27"/>
        <v>0</v>
      </c>
      <c r="AP59">
        <f t="shared" si="27"/>
        <v>-2.3785141491654203E-2</v>
      </c>
      <c r="AQ59">
        <f t="shared" si="27"/>
        <v>-4.9312292492787817</v>
      </c>
      <c r="AR59">
        <f t="shared" si="27"/>
        <v>-4.9550143907704367</v>
      </c>
      <c r="AS59">
        <f t="shared" si="27"/>
        <v>7.883336941056281E-3</v>
      </c>
      <c r="AT59">
        <f t="shared" si="27"/>
        <v>3.8620858024730276E-3</v>
      </c>
      <c r="AU59">
        <f t="shared" si="23"/>
        <v>-4.9432689680269073</v>
      </c>
      <c r="AW59">
        <v>56</v>
      </c>
      <c r="AX59">
        <f>IF(Z59&gt;0, (R59*SUMPRODUCT(K59:$K$98, X59:$X$98)-K59*$AZ$3)/Z59, 0)</f>
        <v>99.409367391360647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</v>
      </c>
      <c r="S60">
        <f t="shared" si="1"/>
        <v>94.029457696032381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26.975674622244107</v>
      </c>
      <c r="AC60">
        <f t="shared" si="2"/>
        <v>22.470106071171209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-2967.709535372725</v>
      </c>
      <c r="AI60">
        <f t="shared" si="25"/>
        <v>-2979.6579750541546</v>
      </c>
      <c r="AJ60">
        <f t="shared" si="7"/>
        <v>4.5055685510728978</v>
      </c>
      <c r="AK60">
        <f t="shared" si="22"/>
        <v>1.8882972235570876</v>
      </c>
      <c r="AL60">
        <f t="shared" si="26"/>
        <v>-2973.2641092795247</v>
      </c>
      <c r="AN60">
        <f t="shared" si="27"/>
        <v>0</v>
      </c>
      <c r="AO60">
        <f t="shared" si="27"/>
        <v>0</v>
      </c>
      <c r="AP60">
        <f t="shared" si="27"/>
        <v>-1.8701821316904534E-2</v>
      </c>
      <c r="AQ60">
        <f t="shared" si="27"/>
        <v>-4.6450896460796107</v>
      </c>
      <c r="AR60">
        <f t="shared" si="27"/>
        <v>-4.6637914673965151</v>
      </c>
      <c r="AS60">
        <f t="shared" si="27"/>
        <v>7.0521624764271658E-3</v>
      </c>
      <c r="AT60">
        <f t="shared" si="27"/>
        <v>2.9555823362491856E-3</v>
      </c>
      <c r="AU60">
        <f t="shared" si="23"/>
        <v>-4.6537837225838388</v>
      </c>
      <c r="AW60">
        <v>57</v>
      </c>
      <c r="AX60">
        <f>IF(Z60&gt;0, (R60*SUMPRODUCT(K60:$K$98, X60:$X$98)-K60*$AZ$3)/Z60, 0)</f>
        <v>94.029457696032381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</v>
      </c>
      <c r="S61">
        <f t="shared" si="1"/>
        <v>88.280924764998687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22.470106071171209</v>
      </c>
      <c r="AC61">
        <f t="shared" si="2"/>
        <v>18.205070619918285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-3036.1616825033666</v>
      </c>
      <c r="AI61">
        <f t="shared" si="25"/>
        <v>-3046.47255694673</v>
      </c>
      <c r="AJ61">
        <f t="shared" si="7"/>
        <v>4.265035451252924</v>
      </c>
      <c r="AK61">
        <f t="shared" si="22"/>
        <v>1.5729074249819848</v>
      </c>
      <c r="AL61">
        <f t="shared" si="26"/>
        <v>-3040.634614070495</v>
      </c>
      <c r="AN61">
        <f t="shared" si="27"/>
        <v>0</v>
      </c>
      <c r="AO61">
        <f t="shared" si="27"/>
        <v>0</v>
      </c>
      <c r="AP61">
        <f t="shared" si="27"/>
        <v>-1.4409542211168771E-2</v>
      </c>
      <c r="AQ61">
        <f t="shared" si="27"/>
        <v>-4.2430639771901086</v>
      </c>
      <c r="AR61">
        <f t="shared" si="27"/>
        <v>-4.2574735194012776</v>
      </c>
      <c r="AS61">
        <f t="shared" si="27"/>
        <v>5.9604264123802883E-3</v>
      </c>
      <c r="AT61">
        <f t="shared" si="27"/>
        <v>2.1981526454457889E-3</v>
      </c>
      <c r="AU61">
        <f t="shared" si="23"/>
        <v>-4.2493149403434511</v>
      </c>
      <c r="AW61">
        <v>58</v>
      </c>
      <c r="AX61">
        <f>IF(Z61&gt;0, (R61*SUMPRODUCT(K61:$K$98, X61:$X$98)-K61*$AZ$3)/Z61, 0)</f>
        <v>88.280924764998687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</v>
      </c>
      <c r="S62">
        <f t="shared" si="1"/>
        <v>82.128917364024389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18.205070619918285</v>
      </c>
      <c r="AC62">
        <f t="shared" si="2"/>
        <v>14.301340745252006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-3002.248471136696</v>
      </c>
      <c r="AI62">
        <f t="shared" si="25"/>
        <v>-3010.9551126000574</v>
      </c>
      <c r="AJ62">
        <f t="shared" si="7"/>
        <v>3.9037298746662792</v>
      </c>
      <c r="AK62">
        <f t="shared" si="22"/>
        <v>1.27435494339428</v>
      </c>
      <c r="AL62">
        <f t="shared" si="26"/>
        <v>-3005.7770277819968</v>
      </c>
      <c r="AN62">
        <f t="shared" si="27"/>
        <v>0</v>
      </c>
      <c r="AO62">
        <f t="shared" si="27"/>
        <v>0</v>
      </c>
      <c r="AP62">
        <f t="shared" si="27"/>
        <v>-1.0863939119130176E-2</v>
      </c>
      <c r="AQ62">
        <f t="shared" si="27"/>
        <v>-3.7461338850558685</v>
      </c>
      <c r="AR62">
        <f t="shared" si="27"/>
        <v>-3.7569978241749986</v>
      </c>
      <c r="AS62">
        <f t="shared" si="27"/>
        <v>4.870980833926588E-3</v>
      </c>
      <c r="AT62">
        <f t="shared" si="27"/>
        <v>1.5901096398028291E-3</v>
      </c>
      <c r="AU62">
        <f t="shared" si="23"/>
        <v>-3.7505367337012694</v>
      </c>
      <c r="AW62">
        <v>59</v>
      </c>
      <c r="AX62">
        <f>IF(Z62&gt;0, (R62*SUMPRODUCT(K62:$K$98, X62:$X$98)-K62*$AZ$3)/Z62, 0)</f>
        <v>82.128917364024389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</v>
      </c>
      <c r="S63">
        <f t="shared" si="1"/>
        <v>75.558562841695448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14.301340745252006</v>
      </c>
      <c r="AC63">
        <f t="shared" si="2"/>
        <v>10.858183737449556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-2868.5965439175916</v>
      </c>
      <c r="AI63">
        <f t="shared" si="25"/>
        <v>-2875.7818206943607</v>
      </c>
      <c r="AJ63">
        <f t="shared" si="7"/>
        <v>3.4431570078024496</v>
      </c>
      <c r="AK63">
        <f t="shared" si="22"/>
        <v>1.0010938521676405</v>
      </c>
      <c r="AL63">
        <f t="shared" si="26"/>
        <v>-2871.3375698343907</v>
      </c>
      <c r="AN63">
        <f t="shared" si="27"/>
        <v>0</v>
      </c>
      <c r="AO63">
        <f t="shared" si="27"/>
        <v>0</v>
      </c>
      <c r="AP63">
        <f t="shared" si="27"/>
        <v>-8.0050148442720754E-3</v>
      </c>
      <c r="AQ63">
        <f t="shared" si="27"/>
        <v>-3.1958626827752661</v>
      </c>
      <c r="AR63">
        <f t="shared" si="27"/>
        <v>-3.2038676976195379</v>
      </c>
      <c r="AS63">
        <f t="shared" si="27"/>
        <v>3.8359723382864501E-3</v>
      </c>
      <c r="AT63">
        <f t="shared" si="27"/>
        <v>1.1153044477035428E-3</v>
      </c>
      <c r="AU63">
        <f t="shared" si="23"/>
        <v>-3.1989164208335481</v>
      </c>
      <c r="AW63">
        <v>60</v>
      </c>
      <c r="AX63">
        <f>IF(Z63&gt;0, (R63*SUMPRODUCT(K63:$K$98, X63:$X$98)-K63*$AZ$3)/Z63, 0)</f>
        <v>75.558562841695448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</v>
      </c>
      <c r="S64">
        <f t="shared" si="1"/>
        <v>68.598075982386689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10.858183737449556</v>
      </c>
      <c r="AC64">
        <f t="shared" si="2"/>
        <v>7.9328361236505547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-2662.6226223991707</v>
      </c>
      <c r="AI64">
        <f t="shared" si="25"/>
        <v>-2668.4047350969727</v>
      </c>
      <c r="AJ64">
        <f t="shared" si="7"/>
        <v>2.9253476137990013</v>
      </c>
      <c r="AK64">
        <f t="shared" si="22"/>
        <v>0.76007286162146903</v>
      </c>
      <c r="AL64">
        <f t="shared" si="26"/>
        <v>-2664.7193146215518</v>
      </c>
      <c r="AN64">
        <f t="shared" si="27"/>
        <v>0</v>
      </c>
      <c r="AO64">
        <f t="shared" si="27"/>
        <v>0</v>
      </c>
      <c r="AP64">
        <f t="shared" si="27"/>
        <v>-5.7515800582764575E-3</v>
      </c>
      <c r="AQ64">
        <f t="shared" si="27"/>
        <v>-2.648562554570931</v>
      </c>
      <c r="AR64">
        <f t="shared" si="27"/>
        <v>-2.6543141346292076</v>
      </c>
      <c r="AS64">
        <f t="shared" si="27"/>
        <v>2.9099002178649383E-3</v>
      </c>
      <c r="AT64">
        <f t="shared" si="27"/>
        <v>7.5605927144954568E-4</v>
      </c>
      <c r="AU64">
        <f t="shared" si="23"/>
        <v>-2.6506481751398931</v>
      </c>
      <c r="AW64">
        <v>61</v>
      </c>
      <c r="AX64">
        <f>IF(Z64&gt;0, (R64*SUMPRODUCT(K64:$K$98, X64:$X$98)-K64*$AZ$3)/Z64, 0)</f>
        <v>68.598075982386689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</v>
      </c>
      <c r="S65">
        <f t="shared" si="1"/>
        <v>60.980698111140484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7.9328361236505547</v>
      </c>
      <c r="AC65">
        <f t="shared" si="2"/>
        <v>5.5258048806655786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-2387.0193160013478</v>
      </c>
      <c r="AI65">
        <f t="shared" si="25"/>
        <v>-2391.5500979141707</v>
      </c>
      <c r="AJ65">
        <f t="shared" si="7"/>
        <v>2.4070312429849761</v>
      </c>
      <c r="AK65">
        <f t="shared" si="22"/>
        <v>0.55529852865553886</v>
      </c>
      <c r="AL65">
        <f t="shared" si="26"/>
        <v>-2388.5877681425304</v>
      </c>
      <c r="AN65">
        <f t="shared" si="27"/>
        <v>0</v>
      </c>
      <c r="AO65">
        <f t="shared" si="27"/>
        <v>0</v>
      </c>
      <c r="AP65">
        <f t="shared" si="27"/>
        <v>-4.0239794351496867E-3</v>
      </c>
      <c r="AQ65">
        <f t="shared" si="27"/>
        <v>-2.1200130184393631</v>
      </c>
      <c r="AR65">
        <f t="shared" si="27"/>
        <v>-2.1240369978745126</v>
      </c>
      <c r="AS65">
        <f t="shared" si="27"/>
        <v>2.1377864589159235E-3</v>
      </c>
      <c r="AT65">
        <f t="shared" si="27"/>
        <v>4.9318415732053564E-4</v>
      </c>
      <c r="AU65">
        <f t="shared" si="23"/>
        <v>-2.121406027258276</v>
      </c>
      <c r="AW65">
        <v>62</v>
      </c>
      <c r="AX65">
        <f>IF(Z65&gt;0, (R65*SUMPRODUCT(K65:$K$98, X65:$X$98)-K65*$AZ$3)/Z65, 0)</f>
        <v>60.980698111140484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</v>
      </c>
      <c r="S66">
        <f t="shared" si="1"/>
        <v>52.502151227963914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5.5258048806655786</v>
      </c>
      <c r="AC66">
        <f t="shared" si="2"/>
        <v>3.6214448189993913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-2073.2406948431103</v>
      </c>
      <c r="AI66">
        <f t="shared" si="25"/>
        <v>-2076.6895485893838</v>
      </c>
      <c r="AJ66">
        <f t="shared" si="7"/>
        <v>1.9043600616661873</v>
      </c>
      <c r="AK66">
        <f t="shared" si="22"/>
        <v>0.38680634164659056</v>
      </c>
      <c r="AL66">
        <f t="shared" si="26"/>
        <v>-2074.3983821860711</v>
      </c>
      <c r="AN66">
        <f t="shared" si="27"/>
        <v>0</v>
      </c>
      <c r="AO66">
        <f t="shared" si="27"/>
        <v>0</v>
      </c>
      <c r="AP66">
        <f t="shared" si="27"/>
        <v>-2.7348867655406874E-3</v>
      </c>
      <c r="AQ66">
        <f t="shared" si="27"/>
        <v>-1.6440472560582504</v>
      </c>
      <c r="AR66">
        <f t="shared" si="27"/>
        <v>-1.6467821428237912</v>
      </c>
      <c r="AS66">
        <f t="shared" si="27"/>
        <v>1.5101275706755984E-3</v>
      </c>
      <c r="AT66">
        <f t="shared" si="27"/>
        <v>3.0673134392537589E-4</v>
      </c>
      <c r="AU66">
        <f t="shared" si="23"/>
        <v>-1.6449652839091904</v>
      </c>
      <c r="AW66">
        <v>63</v>
      </c>
      <c r="AX66">
        <f>IF(Z66&gt;0, (R66*SUMPRODUCT(K66:$K$98, X66:$X$98)-K66*$AZ$3)/Z66, 0)</f>
        <v>52.502151227963914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100000</v>
      </c>
      <c r="S67">
        <f t="shared" ref="S67:S89" si="29">AX67</f>
        <v>42.655470833910528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3.6214448189993913</v>
      </c>
      <c r="AC67">
        <f t="shared" ref="AC67:AC89" si="30">S67*Z67</f>
        <v>2.1699448457743298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-1741.5873071311416</v>
      </c>
      <c r="AI67">
        <f t="shared" ref="AI67:AI89" si="34">SUM(AE67:AH67)</f>
        <v>-1744.1308786863867</v>
      </c>
      <c r="AJ67">
        <f t="shared" ref="AJ67:AJ89" si="35">AB67-AC67</f>
        <v>1.4514999732250615</v>
      </c>
      <c r="AK67">
        <f t="shared" si="22"/>
        <v>0.25350113732995744</v>
      </c>
      <c r="AL67">
        <f t="shared" si="26"/>
        <v>-1742.4258775758317</v>
      </c>
      <c r="AN67">
        <f t="shared" ref="AN67:AT89" si="36">AE67*$K67</f>
        <v>0</v>
      </c>
      <c r="AO67">
        <f t="shared" si="36"/>
        <v>0</v>
      </c>
      <c r="AP67">
        <f t="shared" si="36"/>
        <v>-1.8009037762500048E-3</v>
      </c>
      <c r="AQ67">
        <f t="shared" si="36"/>
        <v>-1.2330815508665629</v>
      </c>
      <c r="AR67">
        <f t="shared" si="36"/>
        <v>-1.234882454642813</v>
      </c>
      <c r="AS67">
        <f t="shared" si="36"/>
        <v>1.0276934327314549E-3</v>
      </c>
      <c r="AT67">
        <f t="shared" si="36"/>
        <v>1.7948429819471785E-4</v>
      </c>
      <c r="AU67">
        <f t="shared" si="23"/>
        <v>-1.2336752769118868</v>
      </c>
      <c r="AW67">
        <v>64</v>
      </c>
      <c r="AX67">
        <f>IF(Z67&gt;0, (R67*SUMPRODUCT(K67:$K$98, X67:$X$98)-K67*$AZ$3)/Z67, 0)</f>
        <v>42.655470833910528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100000</v>
      </c>
      <c r="S68">
        <f t="shared" si="29"/>
        <v>30.552690823218089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2.1699448457743298</v>
      </c>
      <c r="AC68">
        <f t="shared" si="30"/>
        <v>1.1087805117231142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-1407.1952155846452</v>
      </c>
      <c r="AI68">
        <f t="shared" si="34"/>
        <v>-1409.0097538165455</v>
      </c>
      <c r="AJ68">
        <f t="shared" si="35"/>
        <v>1.0611643340512156</v>
      </c>
      <c r="AK68">
        <f t="shared" si="22"/>
        <v>0.15189613920420311</v>
      </c>
      <c r="AL68">
        <f t="shared" si="26"/>
        <v>-1407.7966933432901</v>
      </c>
      <c r="AN68">
        <f t="shared" si="36"/>
        <v>0</v>
      </c>
      <c r="AO68">
        <f t="shared" si="36"/>
        <v>0</v>
      </c>
      <c r="AP68">
        <f t="shared" si="36"/>
        <v>-1.1470824877974847E-3</v>
      </c>
      <c r="AQ68">
        <f t="shared" si="36"/>
        <v>-0.88957562884700325</v>
      </c>
      <c r="AR68">
        <f t="shared" si="36"/>
        <v>-0.89072271133480085</v>
      </c>
      <c r="AS68">
        <f t="shared" si="36"/>
        <v>6.7082798414818746E-4</v>
      </c>
      <c r="AT68">
        <f t="shared" si="36"/>
        <v>9.6022998128139273E-5</v>
      </c>
      <c r="AU68">
        <f t="shared" si="23"/>
        <v>-0.8899558603525245</v>
      </c>
      <c r="AW68">
        <v>65</v>
      </c>
      <c r="AX68">
        <f>IF(Z68&gt;0, (R68*SUMPRODUCT(K68:$K$98, X68:$X$98)-K68*$AZ$3)/Z68, 0)</f>
        <v>30.552690823218089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100000</v>
      </c>
      <c r="S69">
        <f t="shared" si="29"/>
        <v>14.923599904732757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1.1087805117231142</v>
      </c>
      <c r="AC69">
        <f t="shared" si="30"/>
        <v>0.37270239788981407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-1095.3829259105003</v>
      </c>
      <c r="AI69">
        <f t="shared" si="34"/>
        <v>-1096.6316272971262</v>
      </c>
      <c r="AJ69">
        <f t="shared" si="35"/>
        <v>0.73607811383330013</v>
      </c>
      <c r="AK69">
        <f t="shared" si="22"/>
        <v>7.7614635820618005E-2</v>
      </c>
      <c r="AL69">
        <f t="shared" si="26"/>
        <v>-1095.8179345474723</v>
      </c>
      <c r="AN69">
        <f t="shared" si="36"/>
        <v>0</v>
      </c>
      <c r="AO69">
        <f t="shared" si="36"/>
        <v>0</v>
      </c>
      <c r="AP69">
        <f t="shared" si="36"/>
        <v>-7.048051969846458E-4</v>
      </c>
      <c r="AQ69">
        <f t="shared" si="36"/>
        <v>-0.61826757552983336</v>
      </c>
      <c r="AR69">
        <f t="shared" si="36"/>
        <v>-0.61897238072681793</v>
      </c>
      <c r="AS69">
        <f t="shared" si="36"/>
        <v>4.1546496670285979E-4</v>
      </c>
      <c r="AT69">
        <f t="shared" si="36"/>
        <v>4.3808070748005488E-5</v>
      </c>
      <c r="AU69">
        <f t="shared" si="23"/>
        <v>-0.61851310768936707</v>
      </c>
      <c r="AW69">
        <v>66</v>
      </c>
      <c r="AX69">
        <f>IF(Z69&gt;0, (R69*SUMPRODUCT(K69:$K$98, X69:$X$98)-K69*$AZ$3)/Z69, 0)</f>
        <v>14.923599904732757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100000</v>
      </c>
      <c r="S70">
        <f t="shared" si="29"/>
        <v>-6.5558462509907161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0.37270239788981407</v>
      </c>
      <c r="AC70">
        <f t="shared" si="30"/>
        <v>-0.10851382494921391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-817.20650883536462</v>
      </c>
      <c r="AI70">
        <f t="shared" si="34"/>
        <v>-818.03411995370664</v>
      </c>
      <c r="AJ70">
        <f t="shared" si="35"/>
        <v>0.48121622283902799</v>
      </c>
      <c r="AK70">
        <f t="shared" si="22"/>
        <v>2.6089167852286987E-2</v>
      </c>
      <c r="AL70">
        <f t="shared" si="26"/>
        <v>-817.52681456301525</v>
      </c>
      <c r="AN70">
        <f t="shared" si="36"/>
        <v>0</v>
      </c>
      <c r="AO70">
        <f t="shared" si="36"/>
        <v>0</v>
      </c>
      <c r="AP70">
        <f t="shared" si="36"/>
        <v>-4.1707945517376868E-4</v>
      </c>
      <c r="AQ70">
        <f t="shared" si="36"/>
        <v>-0.41183599146460442</v>
      </c>
      <c r="AR70">
        <f t="shared" si="36"/>
        <v>-0.4122530709197782</v>
      </c>
      <c r="AS70">
        <f t="shared" si="36"/>
        <v>2.4251172512588137E-4</v>
      </c>
      <c r="AT70">
        <f t="shared" si="36"/>
        <v>1.3147788463219016E-5</v>
      </c>
      <c r="AU70">
        <f t="shared" si="23"/>
        <v>-0.41199741140618906</v>
      </c>
      <c r="AW70">
        <v>67</v>
      </c>
      <c r="AX70">
        <f>IF(Z70&gt;0, (R70*SUMPRODUCT(K70:$K$98, X70:$X$98)-K70*$AZ$3)/Z70, 0)</f>
        <v>-6.5558462509907161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100000</v>
      </c>
      <c r="S71">
        <f t="shared" si="29"/>
        <v>-37.698085685853144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-0.10851382494921391</v>
      </c>
      <c r="AC71">
        <f t="shared" si="30"/>
        <v>-0.39798253722559795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-582.95981050980652</v>
      </c>
      <c r="AI71">
        <f t="shared" si="34"/>
        <v>-583.48766561171021</v>
      </c>
      <c r="AJ71">
        <f t="shared" si="35"/>
        <v>0.28946871227638404</v>
      </c>
      <c r="AK71">
        <f t="shared" si="22"/>
        <v>-7.5959677464449748E-3</v>
      </c>
      <c r="AL71">
        <f t="shared" si="26"/>
        <v>-583.20579286718021</v>
      </c>
      <c r="AN71">
        <f t="shared" si="36"/>
        <v>0</v>
      </c>
      <c r="AO71">
        <f t="shared" si="36"/>
        <v>0</v>
      </c>
      <c r="AP71">
        <f t="shared" si="36"/>
        <v>-2.3751398262142448E-4</v>
      </c>
      <c r="AQ71">
        <f t="shared" si="36"/>
        <v>-0.26230892872506345</v>
      </c>
      <c r="AR71">
        <f t="shared" si="36"/>
        <v>-0.2625464427076849</v>
      </c>
      <c r="AS71">
        <f t="shared" si="36"/>
        <v>1.3024950682318886E-4</v>
      </c>
      <c r="AT71">
        <f t="shared" si="36"/>
        <v>-3.4178859782077523E-6</v>
      </c>
      <c r="AU71">
        <f t="shared" si="23"/>
        <v>-0.26241961108683987</v>
      </c>
      <c r="AW71">
        <v>68</v>
      </c>
      <c r="AX71">
        <f>IF(Z71&gt;0, (R71*SUMPRODUCT(K71:$K$98, X71:$X$98)-K71*$AZ$3)/Z71, 0)</f>
        <v>-37.698085685853144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100000</v>
      </c>
      <c r="S72">
        <f t="shared" si="29"/>
        <v>-85.254045862029869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-0.39798253722559795</v>
      </c>
      <c r="AC72">
        <f t="shared" si="30"/>
        <v>-0.55103496667546481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-398.80844902727193</v>
      </c>
      <c r="AI72">
        <f t="shared" si="34"/>
        <v>-399.13162135364297</v>
      </c>
      <c r="AJ72">
        <f t="shared" si="35"/>
        <v>0.15305242944986686</v>
      </c>
      <c r="AK72">
        <f t="shared" ref="AK72:AK89" si="49">G72*SUM(AB72:AB72, AE72:AF72)</f>
        <v>-2.7858777605791859E-2</v>
      </c>
      <c r="AL72">
        <f t="shared" si="26"/>
        <v>-399.00642770179888</v>
      </c>
      <c r="AN72">
        <f t="shared" si="36"/>
        <v>0</v>
      </c>
      <c r="AO72">
        <f t="shared" si="36"/>
        <v>0</v>
      </c>
      <c r="AP72">
        <f t="shared" si="36"/>
        <v>-1.2983464664116632E-4</v>
      </c>
      <c r="AQ72">
        <f t="shared" si="36"/>
        <v>-0.16022149742339989</v>
      </c>
      <c r="AR72">
        <f t="shared" si="36"/>
        <v>-0.16035133207004107</v>
      </c>
      <c r="AS72">
        <f t="shared" si="36"/>
        <v>6.1488891447909161E-5</v>
      </c>
      <c r="AT72">
        <f t="shared" si="36"/>
        <v>-1.1192278085563368E-5</v>
      </c>
      <c r="AU72">
        <f t="shared" si="23"/>
        <v>-0.16030103545667873</v>
      </c>
      <c r="AW72">
        <v>69</v>
      </c>
      <c r="AX72">
        <f>IF(Z72&gt;0, (R72*SUMPRODUCT(K72:$K$98, X72:$X$98)-K72*$AZ$3)/Z72, 0)</f>
        <v>-85.254045862029869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100000</v>
      </c>
      <c r="S73">
        <f t="shared" si="29"/>
        <v>-161.97029440802507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-0.55103496667546481</v>
      </c>
      <c r="AC73">
        <f t="shared" si="30"/>
        <v>-0.61370601831743921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-260.98085256615821</v>
      </c>
      <c r="AI73">
        <f t="shared" si="34"/>
        <v>-261.17030274298241</v>
      </c>
      <c r="AJ73">
        <f t="shared" si="35"/>
        <v>6.2671051641974396E-2</v>
      </c>
      <c r="AK73">
        <f t="shared" si="49"/>
        <v>-3.8572447667282538E-2</v>
      </c>
      <c r="AL73">
        <f t="shared" si="26"/>
        <v>-261.14620413900769</v>
      </c>
      <c r="AN73">
        <f t="shared" si="36"/>
        <v>0</v>
      </c>
      <c r="AO73">
        <f t="shared" si="36"/>
        <v>0</v>
      </c>
      <c r="AP73">
        <f t="shared" si="36"/>
        <v>-6.7956879450928488E-5</v>
      </c>
      <c r="AQ73">
        <f t="shared" si="36"/>
        <v>-9.3615348553062014E-2</v>
      </c>
      <c r="AR73">
        <f t="shared" si="36"/>
        <v>-9.3683305432512937E-2</v>
      </c>
      <c r="AS73">
        <f t="shared" si="36"/>
        <v>2.2480470448164831E-5</v>
      </c>
      <c r="AT73">
        <f t="shared" si="36"/>
        <v>-1.3836161149033041E-5</v>
      </c>
      <c r="AU73">
        <f t="shared" si="23"/>
        <v>-9.3674661123213793E-2</v>
      </c>
      <c r="AW73">
        <v>70</v>
      </c>
      <c r="AX73">
        <f>IF(Z73&gt;0, (R73*SUMPRODUCT(K73:$K$98, X73:$X$98)-K73*$AZ$3)/Z73, 0)</f>
        <v>-161.97029440802507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100000</v>
      </c>
      <c r="S74">
        <f t="shared" si="29"/>
        <v>-292.34346442912613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-0.61370601831743921</v>
      </c>
      <c r="AC74">
        <f t="shared" si="30"/>
        <v>-0.62022275456565701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-162.95584467701298</v>
      </c>
      <c r="AI74">
        <f t="shared" si="34"/>
        <v>-163.06192242973046</v>
      </c>
      <c r="AJ74">
        <f t="shared" si="35"/>
        <v>6.5167362482178026E-3</v>
      </c>
      <c r="AK74">
        <f t="shared" si="49"/>
        <v>-4.2959421282220751E-2</v>
      </c>
      <c r="AL74">
        <f t="shared" si="26"/>
        <v>-163.09836511476448</v>
      </c>
      <c r="AN74">
        <f t="shared" si="36"/>
        <v>0</v>
      </c>
      <c r="AO74">
        <f t="shared" si="36"/>
        <v>0</v>
      </c>
      <c r="AP74">
        <f t="shared" si="36"/>
        <v>-3.3973844990952366E-5</v>
      </c>
      <c r="AQ74">
        <f t="shared" si="36"/>
        <v>-5.2190364761700976E-2</v>
      </c>
      <c r="AR74">
        <f t="shared" si="36"/>
        <v>-5.2224338606691935E-2</v>
      </c>
      <c r="AS74">
        <f t="shared" si="36"/>
        <v>2.0871349691347579E-6</v>
      </c>
      <c r="AT74">
        <f t="shared" si="36"/>
        <v>-1.3758744714646945E-5</v>
      </c>
      <c r="AU74">
        <f t="shared" si="23"/>
        <v>-5.2236010216437451E-2</v>
      </c>
      <c r="AW74">
        <v>71</v>
      </c>
      <c r="AX74">
        <f>IF(Z74&gt;0, (R74*SUMPRODUCT(K74:$K$98, X74:$X$98)-K74*$AZ$3)/Z74, 0)</f>
        <v>-292.34346442912613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100000</v>
      </c>
      <c r="S75">
        <f t="shared" si="29"/>
        <v>-525.3613148579517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-0.62022275456565701</v>
      </c>
      <c r="AC75">
        <f t="shared" si="30"/>
        <v>-0.59464650119803297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-96.845848329574437</v>
      </c>
      <c r="AI75">
        <f t="shared" si="34"/>
        <v>-96.90244238059995</v>
      </c>
      <c r="AJ75">
        <f t="shared" si="35"/>
        <v>-2.5576253367624036E-2</v>
      </c>
      <c r="AK75">
        <f t="shared" si="49"/>
        <v>-4.3415592819595998E-2</v>
      </c>
      <c r="AL75">
        <f t="shared" si="26"/>
        <v>-96.971434226787167</v>
      </c>
      <c r="AN75">
        <f t="shared" si="36"/>
        <v>0</v>
      </c>
      <c r="AO75">
        <f t="shared" si="36"/>
        <v>0</v>
      </c>
      <c r="AP75">
        <f t="shared" si="36"/>
        <v>-1.6183525996052636E-5</v>
      </c>
      <c r="AQ75">
        <f t="shared" si="36"/>
        <v>-2.7693852545471229E-2</v>
      </c>
      <c r="AR75">
        <f t="shared" si="36"/>
        <v>-2.771003607146728E-2</v>
      </c>
      <c r="AS75">
        <f t="shared" si="36"/>
        <v>-7.3137362276818668E-6</v>
      </c>
      <c r="AT75">
        <f t="shared" si="36"/>
        <v>-1.241503943079141E-5</v>
      </c>
      <c r="AU75">
        <f t="shared" si="23"/>
        <v>-2.7729764847125755E-2</v>
      </c>
      <c r="AW75">
        <v>72</v>
      </c>
      <c r="AX75">
        <f>IF(Z75&gt;0, (R75*SUMPRODUCT(K75:$K$98, X75:$X$98)-K75*$AZ$3)/Z75, 0)</f>
        <v>-525.3613148579517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100000</v>
      </c>
      <c r="S76">
        <f t="shared" si="29"/>
        <v>-963.54587749134316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-0.59464650119803297</v>
      </c>
      <c r="AC76">
        <f t="shared" si="30"/>
        <v>-0.55290587327089247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-54.673808196119559</v>
      </c>
      <c r="AI76">
        <f t="shared" si="34"/>
        <v>-54.702499402536759</v>
      </c>
      <c r="AJ76">
        <f t="shared" si="35"/>
        <v>-4.1740627927140506E-2</v>
      </c>
      <c r="AK76">
        <f t="shared" si="49"/>
        <v>-4.1625255083862313E-2</v>
      </c>
      <c r="AL76">
        <f t="shared" si="26"/>
        <v>-54.785865285547764</v>
      </c>
      <c r="AN76">
        <f t="shared" si="36"/>
        <v>0</v>
      </c>
      <c r="AO76">
        <f t="shared" si="36"/>
        <v>0</v>
      </c>
      <c r="AP76">
        <f t="shared" si="36"/>
        <v>-7.3254305459079079E-6</v>
      </c>
      <c r="AQ76">
        <f t="shared" si="36"/>
        <v>-1.3959300936920089E-2</v>
      </c>
      <c r="AR76">
        <f t="shared" si="36"/>
        <v>-1.3966626367465998E-2</v>
      </c>
      <c r="AS76">
        <f t="shared" si="36"/>
        <v>-1.0657205081469339E-5</v>
      </c>
      <c r="AT76">
        <f t="shared" si="36"/>
        <v>-1.0627748120405069E-5</v>
      </c>
      <c r="AU76">
        <f t="shared" si="23"/>
        <v>-1.3987911320667873E-2</v>
      </c>
      <c r="AW76">
        <v>73</v>
      </c>
      <c r="AX76">
        <f>IF(Z76&gt;0, (R76*SUMPRODUCT(K76:$K$98, X76:$X$98)-K76*$AZ$3)/Z76, 0)</f>
        <v>-963.54587749134316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100000</v>
      </c>
      <c r="S77">
        <f t="shared" si="29"/>
        <v>-1832.1231316223395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-0.55290587327089247</v>
      </c>
      <c r="AC77">
        <f t="shared" si="30"/>
        <v>-0.50487010235726648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-29.252029125354348</v>
      </c>
      <c r="AI77">
        <f t="shared" si="34"/>
        <v>-29.265807405144695</v>
      </c>
      <c r="AJ77">
        <f t="shared" si="35"/>
        <v>-4.8035770913625986E-2</v>
      </c>
      <c r="AK77">
        <f t="shared" si="49"/>
        <v>-3.870341112896248E-2</v>
      </c>
      <c r="AL77">
        <f t="shared" si="26"/>
        <v>-29.352546587187284</v>
      </c>
      <c r="AN77">
        <f t="shared" si="36"/>
        <v>0</v>
      </c>
      <c r="AO77">
        <f t="shared" si="36"/>
        <v>0</v>
      </c>
      <c r="AP77">
        <f t="shared" si="36"/>
        <v>-3.1409521620194064E-6</v>
      </c>
      <c r="AQ77">
        <f t="shared" si="36"/>
        <v>-6.6684103910483825E-3</v>
      </c>
      <c r="AR77">
        <f t="shared" si="36"/>
        <v>-6.6715513432104015E-3</v>
      </c>
      <c r="AS77">
        <f t="shared" si="36"/>
        <v>-1.0950427832878173E-5</v>
      </c>
      <c r="AT77">
        <f t="shared" si="36"/>
        <v>-8.8229855041984073E-6</v>
      </c>
      <c r="AU77">
        <f t="shared" si="23"/>
        <v>-6.6913247565474785E-3</v>
      </c>
      <c r="AW77">
        <v>74</v>
      </c>
      <c r="AX77">
        <f>IF(Z77&gt;0, (R77*SUMPRODUCT(K77:$K$98, X77:$X$98)-K77*$AZ$3)/Z77, 0)</f>
        <v>-1832.1231316223395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100000</v>
      </c>
      <c r="S78">
        <f t="shared" si="29"/>
        <v>-3650.7862924412593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-0.50487010235726648</v>
      </c>
      <c r="AC78">
        <f t="shared" si="30"/>
        <v>-0.4561857700246128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-14.785445533613384</v>
      </c>
      <c r="AI78">
        <f t="shared" si="34"/>
        <v>-14.791693307839022</v>
      </c>
      <c r="AJ78">
        <f t="shared" si="35"/>
        <v>-4.8684332332653679E-2</v>
      </c>
      <c r="AK78">
        <f t="shared" si="49"/>
        <v>-3.5340907165008657E-2</v>
      </c>
      <c r="AL78">
        <f t="shared" si="26"/>
        <v>-14.875718547336685</v>
      </c>
      <c r="AN78">
        <f t="shared" si="36"/>
        <v>0</v>
      </c>
      <c r="AO78">
        <f t="shared" si="36"/>
        <v>0</v>
      </c>
      <c r="AP78">
        <f t="shared" si="36"/>
        <v>-1.2716676602354282E-6</v>
      </c>
      <c r="AQ78">
        <f t="shared" si="36"/>
        <v>-3.0094193945277366E-3</v>
      </c>
      <c r="AR78">
        <f t="shared" si="36"/>
        <v>-3.0106910621879716E-3</v>
      </c>
      <c r="AS78">
        <f t="shared" si="36"/>
        <v>-9.9091754521999906E-6</v>
      </c>
      <c r="AT78">
        <f t="shared" si="36"/>
        <v>-7.193263889193691E-6</v>
      </c>
      <c r="AU78">
        <f t="shared" si="23"/>
        <v>-3.0277935015293653E-3</v>
      </c>
      <c r="AW78">
        <v>75</v>
      </c>
      <c r="AX78">
        <f>IF(Z78&gt;0, (R78*SUMPRODUCT(K78:$K$98, X78:$X$98)-K78*$AZ$3)/Z78, 0)</f>
        <v>-3650.7862924412593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100000</v>
      </c>
      <c r="S79">
        <f t="shared" si="29"/>
        <v>-7683.690417050072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-0.4561857700246128</v>
      </c>
      <c r="AC79">
        <f t="shared" si="30"/>
        <v>-0.40977309770154957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-7.0375683983590527</v>
      </c>
      <c r="AI79">
        <f t="shared" si="34"/>
        <v>-7.0402349106432558</v>
      </c>
      <c r="AJ79">
        <f t="shared" si="35"/>
        <v>-4.6412672323063231E-2</v>
      </c>
      <c r="AK79">
        <f t="shared" si="49"/>
        <v>-3.1933003901722899E-2</v>
      </c>
      <c r="AL79">
        <f t="shared" si="26"/>
        <v>-7.1185805868680418</v>
      </c>
      <c r="AN79">
        <f t="shared" si="36"/>
        <v>0</v>
      </c>
      <c r="AO79">
        <f t="shared" si="36"/>
        <v>0</v>
      </c>
      <c r="AP79">
        <f t="shared" si="36"/>
        <v>-4.8458935062572325E-7</v>
      </c>
      <c r="AQ79">
        <f t="shared" si="36"/>
        <v>-1.2789480552361857E-3</v>
      </c>
      <c r="AR79">
        <f t="shared" si="36"/>
        <v>-1.2794326445868115E-3</v>
      </c>
      <c r="AS79">
        <f t="shared" si="36"/>
        <v>-8.4346458387156668E-6</v>
      </c>
      <c r="AT79">
        <f t="shared" si="36"/>
        <v>-5.8032335781604384E-6</v>
      </c>
      <c r="AU79">
        <f t="shared" si="23"/>
        <v>-1.2936705240036875E-3</v>
      </c>
      <c r="AW79">
        <v>76</v>
      </c>
      <c r="AX79">
        <f>IF(Z79&gt;0, (R79*SUMPRODUCT(K79:$K$98, X79:$X$98)-K79*$AZ$3)/Z79, 0)</f>
        <v>-7683.690417050072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100000</v>
      </c>
      <c r="S80">
        <f t="shared" si="29"/>
        <v>-17381.14333844668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-0.40977309770154957</v>
      </c>
      <c r="AC80">
        <f t="shared" si="30"/>
        <v>-0.36692517815179376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-3.1686411485608508</v>
      </c>
      <c r="AI80">
        <f t="shared" si="34"/>
        <v>-3.1696966751479314</v>
      </c>
      <c r="AJ80">
        <f t="shared" si="35"/>
        <v>-4.2847919549755809E-2</v>
      </c>
      <c r="AK80">
        <f t="shared" si="49"/>
        <v>-2.8684116839108473E-2</v>
      </c>
      <c r="AL80">
        <f t="shared" si="26"/>
        <v>-3.2412287115367957</v>
      </c>
      <c r="AN80">
        <f t="shared" si="36"/>
        <v>0</v>
      </c>
      <c r="AO80">
        <f t="shared" si="36"/>
        <v>0</v>
      </c>
      <c r="AP80">
        <f t="shared" si="36"/>
        <v>-1.712700527093911E-7</v>
      </c>
      <c r="AQ80">
        <f t="shared" si="36"/>
        <v>-5.1414463943740701E-4</v>
      </c>
      <c r="AR80">
        <f t="shared" si="36"/>
        <v>-5.1431590949011635E-4</v>
      </c>
      <c r="AS80">
        <f t="shared" si="36"/>
        <v>-6.9525159570555756E-6</v>
      </c>
      <c r="AT80">
        <f t="shared" si="36"/>
        <v>-4.6542931870092331E-6</v>
      </c>
      <c r="AU80">
        <f t="shared" si="23"/>
        <v>-5.259227186341812E-4</v>
      </c>
      <c r="AW80">
        <v>77</v>
      </c>
      <c r="AX80">
        <f>IF(Z80&gt;0, (R80*SUMPRODUCT(K80:$K$98, X80:$X$98)-K80*$AZ$3)/Z80, 0)</f>
        <v>-17381.14333844668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100000</v>
      </c>
      <c r="S81">
        <f t="shared" si="29"/>
        <v>-42565.52122308519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-0.36692517815179376</v>
      </c>
      <c r="AC81">
        <f t="shared" si="30"/>
        <v>-0.32804033385820264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-1.3192711589460711</v>
      </c>
      <c r="AI81">
        <f t="shared" si="34"/>
        <v>-1.3196564946878078</v>
      </c>
      <c r="AJ81">
        <f t="shared" si="35"/>
        <v>-3.8884844293591125E-2</v>
      </c>
      <c r="AK81">
        <f t="shared" si="49"/>
        <v>-2.5684762470625566E-2</v>
      </c>
      <c r="AL81">
        <f t="shared" si="26"/>
        <v>-1.3842261014520245</v>
      </c>
      <c r="AN81">
        <f t="shared" si="36"/>
        <v>0</v>
      </c>
      <c r="AO81">
        <f t="shared" si="36"/>
        <v>0</v>
      </c>
      <c r="AP81">
        <f t="shared" si="36"/>
        <v>-5.5825616201777015E-8</v>
      </c>
      <c r="AQ81">
        <f t="shared" si="36"/>
        <v>-1.9112975363626232E-4</v>
      </c>
      <c r="AR81">
        <f t="shared" si="36"/>
        <v>-1.9118557925246408E-4</v>
      </c>
      <c r="AS81">
        <f t="shared" si="36"/>
        <v>-5.6334519705226867E-6</v>
      </c>
      <c r="AT81">
        <f t="shared" si="36"/>
        <v>-3.7210866696565561E-6</v>
      </c>
      <c r="AU81">
        <f t="shared" si="23"/>
        <v>-2.0054011789264332E-4</v>
      </c>
      <c r="AW81">
        <v>78</v>
      </c>
      <c r="AX81">
        <f>IF(Z81&gt;0, (R81*SUMPRODUCT(K81:$K$98, X81:$X$98)-K81*$AZ$3)/Z81, 0)</f>
        <v>-42565.52122308519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100000</v>
      </c>
      <c r="S82">
        <f t="shared" si="29"/>
        <v>-113682.58630888612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-0.32804033385820264</v>
      </c>
      <c r="AC82">
        <f t="shared" si="30"/>
        <v>-0.29305379492163486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-0.50518228458679615</v>
      </c>
      <c r="AI82">
        <f t="shared" si="34"/>
        <v>-0.50531117582882212</v>
      </c>
      <c r="AJ82">
        <f t="shared" si="35"/>
        <v>-3.4986538936567779E-2</v>
      </c>
      <c r="AK82">
        <f t="shared" si="49"/>
        <v>-2.2962823370074187E-2</v>
      </c>
      <c r="AL82">
        <f t="shared" si="26"/>
        <v>-0.56326053813546406</v>
      </c>
      <c r="AN82">
        <f t="shared" si="36"/>
        <v>0</v>
      </c>
      <c r="AO82">
        <f t="shared" si="36"/>
        <v>0</v>
      </c>
      <c r="AP82">
        <f t="shared" si="36"/>
        <v>-1.6672457450174796E-8</v>
      </c>
      <c r="AQ82">
        <f t="shared" si="36"/>
        <v>-6.5346799456363327E-5</v>
      </c>
      <c r="AR82">
        <f t="shared" si="36"/>
        <v>-6.5363471913813505E-5</v>
      </c>
      <c r="AS82">
        <f t="shared" si="36"/>
        <v>-4.5256106821523676E-6</v>
      </c>
      <c r="AT82">
        <f t="shared" si="36"/>
        <v>-2.9703080640356853E-6</v>
      </c>
      <c r="AU82">
        <f t="shared" si="23"/>
        <v>-7.2859390660001542E-5</v>
      </c>
      <c r="AW82">
        <v>79</v>
      </c>
      <c r="AX82">
        <f>IF(Z82&gt;0, (R82*SUMPRODUCT(K82:$K$98, X82:$X$98)-K82*$AZ$3)/Z82, 0)</f>
        <v>-113682.58630888612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100000</v>
      </c>
      <c r="S83">
        <f t="shared" si="29"/>
        <v>-333783.00289332494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-0.29305379492163486</v>
      </c>
      <c r="AC83">
        <f t="shared" si="30"/>
        <v>-0.26171050896198045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-0.17679727875971499</v>
      </c>
      <c r="AI83">
        <f t="shared" si="34"/>
        <v>-0.17683648244994088</v>
      </c>
      <c r="AJ83">
        <f t="shared" si="35"/>
        <v>-3.134328595965441E-2</v>
      </c>
      <c r="AK83">
        <f t="shared" si="49"/>
        <v>-2.0513765644514442E-2</v>
      </c>
      <c r="AL83">
        <f t="shared" si="26"/>
        <v>-0.22869353405410972</v>
      </c>
      <c r="AN83">
        <f t="shared" si="36"/>
        <v>0</v>
      </c>
      <c r="AO83">
        <f t="shared" si="36"/>
        <v>0</v>
      </c>
      <c r="AP83">
        <f t="shared" si="36"/>
        <v>-4.5277781076381548E-9</v>
      </c>
      <c r="AQ83">
        <f t="shared" si="36"/>
        <v>-2.0418966776996993E-5</v>
      </c>
      <c r="AR83">
        <f t="shared" si="36"/>
        <v>-2.042349455510463E-5</v>
      </c>
      <c r="AS83">
        <f t="shared" si="36"/>
        <v>-3.6199511620420342E-6</v>
      </c>
      <c r="AT83">
        <f t="shared" si="36"/>
        <v>-2.3692101038259097E-6</v>
      </c>
      <c r="AU83">
        <f t="shared" si="23"/>
        <v>-2.6412655820972571E-5</v>
      </c>
      <c r="AW83">
        <v>80</v>
      </c>
      <c r="AX83">
        <f>IF(Z83&gt;0, (R83*SUMPRODUCT(K83:$K$98, X83:$X$98)-K83*$AZ$3)/Z83, 0)</f>
        <v>-333783.00289332494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100000</v>
      </c>
      <c r="S84">
        <f t="shared" si="29"/>
        <v>-1087299.4806902134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-0.26171050896198045</v>
      </c>
      <c r="AC84">
        <f t="shared" si="30"/>
        <v>-0.23368750582240852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-5.6130837463523535E-2</v>
      </c>
      <c r="AI84">
        <f t="shared" si="34"/>
        <v>-5.6141583698115408E-2</v>
      </c>
      <c r="AJ84">
        <f t="shared" si="35"/>
        <v>-2.8023003139571928E-2</v>
      </c>
      <c r="AK84">
        <f t="shared" si="49"/>
        <v>-1.8319735627338633E-2</v>
      </c>
      <c r="AL84">
        <f t="shared" si="26"/>
        <v>-0.10248432246502596</v>
      </c>
      <c r="AN84">
        <f t="shared" si="36"/>
        <v>0</v>
      </c>
      <c r="AO84">
        <f t="shared" si="36"/>
        <v>0</v>
      </c>
      <c r="AP84">
        <f t="shared" si="36"/>
        <v>-1.1081447181072085E-9</v>
      </c>
      <c r="AQ84">
        <f t="shared" si="36"/>
        <v>-5.788175432645892E-6</v>
      </c>
      <c r="AR84">
        <f t="shared" si="36"/>
        <v>-5.7892835773639987E-6</v>
      </c>
      <c r="AS84">
        <f t="shared" si="36"/>
        <v>-2.8897138480578607E-6</v>
      </c>
      <c r="AT84">
        <f t="shared" si="36"/>
        <v>-1.8891192165026496E-6</v>
      </c>
      <c r="AU84">
        <f t="shared" si="23"/>
        <v>-1.0568116641924509E-5</v>
      </c>
      <c r="AW84">
        <v>81</v>
      </c>
      <c r="AX84">
        <f>IF(Z84&gt;0, (R84*SUMPRODUCT(K84:$K$98, X84:$X$98)-K84*$AZ$3)/Z84, 0)</f>
        <v>-1087299.4806902134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100000</v>
      </c>
      <c r="S85">
        <f t="shared" si="29"/>
        <v>-3975255.6889048642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-0.23368750582240852</v>
      </c>
      <c r="AC85">
        <f t="shared" si="30"/>
        <v>-0.2086545242600297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-1.6028711697523228E-2</v>
      </c>
      <c r="AI85">
        <f t="shared" si="34"/>
        <v>-1.6031336113920422E-2</v>
      </c>
      <c r="AJ85">
        <f t="shared" si="35"/>
        <v>-2.503298156237882E-2</v>
      </c>
      <c r="AK85">
        <f t="shared" si="49"/>
        <v>-1.6358125407568598E-2</v>
      </c>
      <c r="AL85">
        <f t="shared" si="26"/>
        <v>-5.742244308386784E-2</v>
      </c>
      <c r="AN85">
        <f t="shared" si="36"/>
        <v>0</v>
      </c>
      <c r="AO85">
        <f t="shared" si="36"/>
        <v>0</v>
      </c>
      <c r="AP85">
        <f t="shared" si="36"/>
        <v>-2.4163224202268172E-10</v>
      </c>
      <c r="AQ85">
        <f t="shared" si="36"/>
        <v>-1.4757770711798802E-6</v>
      </c>
      <c r="AR85">
        <f t="shared" si="36"/>
        <v>-1.4760187034219028E-6</v>
      </c>
      <c r="AS85">
        <f t="shared" si="36"/>
        <v>-2.3048078292365715E-6</v>
      </c>
      <c r="AT85">
        <f t="shared" si="36"/>
        <v>-1.5061064706594637E-6</v>
      </c>
      <c r="AU85">
        <f t="shared" si="23"/>
        <v>-5.2869330033179377E-6</v>
      </c>
      <c r="AW85">
        <v>82</v>
      </c>
      <c r="AX85">
        <f>IF(Z85&gt;0, (R85*SUMPRODUCT(K85:$K$98, X85:$X$98)-K85*$AZ$3)/Z85, 0)</f>
        <v>-3975255.6889048642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100000</v>
      </c>
      <c r="S86">
        <f t="shared" si="29"/>
        <v>-16560812.526339766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-0.2086545242600297</v>
      </c>
      <c r="AC86">
        <f t="shared" si="30"/>
        <v>-0.18629995562834059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-4.0713999304682162E-3</v>
      </c>
      <c r="AI86">
        <f t="shared" si="34"/>
        <v>-4.0719624027362048E-3</v>
      </c>
      <c r="AJ86">
        <f t="shared" si="35"/>
        <v>-2.2354568631689109E-2</v>
      </c>
      <c r="AK86">
        <f t="shared" si="49"/>
        <v>-1.460581669820208E-2</v>
      </c>
      <c r="AL86">
        <f t="shared" si="26"/>
        <v>-4.1032347732627393E-2</v>
      </c>
      <c r="AN86">
        <f t="shared" si="36"/>
        <v>0</v>
      </c>
      <c r="AO86">
        <f t="shared" si="36"/>
        <v>0</v>
      </c>
      <c r="AP86">
        <f t="shared" si="36"/>
        <v>-4.6238659320487983E-11</v>
      </c>
      <c r="AQ86">
        <f t="shared" si="36"/>
        <v>-3.3469396636340771E-7</v>
      </c>
      <c r="AR86">
        <f t="shared" si="36"/>
        <v>-3.3474020502272827E-7</v>
      </c>
      <c r="AS86">
        <f t="shared" si="36"/>
        <v>-1.8376822148303695E-6</v>
      </c>
      <c r="AT86">
        <f t="shared" si="36"/>
        <v>-1.2006874309043781E-6</v>
      </c>
      <c r="AU86">
        <f t="shared" si="23"/>
        <v>-3.373109850757476E-6</v>
      </c>
      <c r="AW86">
        <v>83</v>
      </c>
      <c r="AX86">
        <f>IF(Z86&gt;0, (R86*SUMPRODUCT(K86:$K$98, X86:$X$98)-K86*$AZ$3)/Z86, 0)</f>
        <v>-16560812.526339766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100000</v>
      </c>
      <c r="S87">
        <f t="shared" si="29"/>
        <v>-80175051.558891967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-0.18629995562834059</v>
      </c>
      <c r="AC87">
        <f t="shared" si="30"/>
        <v>-0.16633953638591384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-9.0622464544480271E-4</v>
      </c>
      <c r="AI87">
        <f t="shared" si="34"/>
        <v>-9.0632838066738853E-4</v>
      </c>
      <c r="AJ87">
        <f t="shared" si="35"/>
        <v>-1.9960419242426752E-2</v>
      </c>
      <c r="AK87">
        <f t="shared" si="49"/>
        <v>-1.3040996893983843E-2</v>
      </c>
      <c r="AL87">
        <f t="shared" si="26"/>
        <v>-3.3907744517077981E-2</v>
      </c>
      <c r="AN87">
        <f t="shared" si="36"/>
        <v>0</v>
      </c>
      <c r="AO87">
        <f t="shared" si="36"/>
        <v>0</v>
      </c>
      <c r="AP87">
        <f t="shared" si="36"/>
        <v>-7.6139906446276945E-12</v>
      </c>
      <c r="AQ87">
        <f t="shared" si="36"/>
        <v>-6.6515362866607296E-8</v>
      </c>
      <c r="AR87">
        <f t="shared" si="36"/>
        <v>-6.6522976857251922E-8</v>
      </c>
      <c r="AS87">
        <f t="shared" si="36"/>
        <v>-1.4650611584591843E-6</v>
      </c>
      <c r="AT87">
        <f t="shared" si="36"/>
        <v>-9.5718721059486796E-7</v>
      </c>
      <c r="AU87">
        <f t="shared" si="23"/>
        <v>-2.488771345911304E-6</v>
      </c>
      <c r="AW87">
        <v>84</v>
      </c>
      <c r="AX87">
        <f>IF(Z87&gt;0, (R87*SUMPRODUCT(K87:$K$98, X87:$X$98)-K87*$AZ$3)/Z87, 0)</f>
        <v>-80175051.558891967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100000</v>
      </c>
      <c r="S88">
        <f t="shared" si="29"/>
        <v>-463237511.25561172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-0.16633953638591384</v>
      </c>
      <c r="AC88">
        <f t="shared" si="30"/>
        <v>-0.14851750117235429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-1.7333497328136111E-4</v>
      </c>
      <c r="AI88">
        <f t="shared" si="34"/>
        <v>-1.7335100366508045E-4</v>
      </c>
      <c r="AJ88">
        <f t="shared" si="35"/>
        <v>-1.7822035213559545E-2</v>
      </c>
      <c r="AK88">
        <f t="shared" si="49"/>
        <v>-1.164376754701397E-2</v>
      </c>
      <c r="AL88">
        <f t="shared" si="26"/>
        <v>-2.9639153764238597E-2</v>
      </c>
      <c r="AN88">
        <f t="shared" si="36"/>
        <v>0</v>
      </c>
      <c r="AO88">
        <f t="shared" si="36"/>
        <v>0</v>
      </c>
      <c r="AP88">
        <f t="shared" si="36"/>
        <v>-1.0505385440715221E-12</v>
      </c>
      <c r="AQ88">
        <f t="shared" si="36"/>
        <v>-1.1359370658609485E-8</v>
      </c>
      <c r="AR88">
        <f t="shared" si="36"/>
        <v>-1.1360421197153558E-8</v>
      </c>
      <c r="AS88">
        <f t="shared" si="36"/>
        <v>-1.1679530105733294E-6</v>
      </c>
      <c r="AT88">
        <f t="shared" si="36"/>
        <v>-7.6306511562743302E-7</v>
      </c>
      <c r="AU88">
        <f t="shared" si="23"/>
        <v>-1.9423785473979162E-6</v>
      </c>
      <c r="AW88">
        <v>85</v>
      </c>
      <c r="AX88">
        <f>IF(Z88&gt;0, (R88*SUMPRODUCT(K88:$K$98, X88:$X$98)-K88*$AZ$3)/Z88, 0)</f>
        <v>-463237511.25561172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-0.14851750117235429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-3.2060767438672129E-5</v>
      </c>
      <c r="AI89">
        <f t="shared" si="34"/>
        <v>-3.2060767438672129E-5</v>
      </c>
      <c r="AJ89">
        <f t="shared" si="35"/>
        <v>-0.14851750117235429</v>
      </c>
      <c r="AK89">
        <f t="shared" si="49"/>
        <v>-1.0396225082064801E-2</v>
      </c>
      <c r="AL89">
        <f t="shared" si="26"/>
        <v>-0.15894578702185777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-1.8759616858420039E-9</v>
      </c>
      <c r="AR89">
        <f t="shared" si="36"/>
        <v>-1.8759616858420039E-9</v>
      </c>
      <c r="AS89">
        <f t="shared" si="36"/>
        <v>-8.690158225603316E-6</v>
      </c>
      <c r="AT89">
        <f t="shared" si="36"/>
        <v>-6.0831107579223215E-7</v>
      </c>
      <c r="AU89">
        <f t="shared" si="23"/>
        <v>-9.300345263081389E-6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4950.1158398460584</v>
      </c>
      <c r="AO91" s="8">
        <f t="shared" si="50"/>
        <v>-495.01158398460586</v>
      </c>
      <c r="AP91" s="8">
        <f t="shared" si="50"/>
        <v>-847.40594491391812</v>
      </c>
      <c r="AQ91" s="8">
        <f t="shared" si="50"/>
        <v>-2266.259299511386</v>
      </c>
      <c r="AR91" s="8">
        <f t="shared" si="50"/>
        <v>1341.4390114361477</v>
      </c>
      <c r="AS91" s="8">
        <f t="shared" si="50"/>
        <v>-180.68939381401171</v>
      </c>
      <c r="AT91" s="8">
        <f t="shared" si="50"/>
        <v>105.40214639150688</v>
      </c>
      <c r="AU91" s="8">
        <f t="shared" si="50"/>
        <v>1266.1517640136424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4626-CF4C-4898-8F61-495D414B30E7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6219.7106806867932</v>
      </c>
      <c r="K3">
        <v>1</v>
      </c>
      <c r="L3" s="2">
        <v>0</v>
      </c>
      <c r="O3">
        <f>$C$3</f>
        <v>6219.7106806867932</v>
      </c>
      <c r="P3">
        <f>O3*C5</f>
        <v>621.97106806867941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6219.7106806867932</v>
      </c>
      <c r="AF3">
        <f t="shared" ref="AF3:AG34" si="4">-$Z3*P3</f>
        <v>-621.97106806867941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5077.2576849181141</v>
      </c>
      <c r="AJ3">
        <f t="shared" ref="AJ3:AJ66" si="7">AB3-AC3</f>
        <v>0</v>
      </c>
      <c r="AL3">
        <f t="shared" ref="AL3:AL34" si="8">SUM(AI3:AK3)</f>
        <v>5077.2576849181141</v>
      </c>
      <c r="AN3">
        <f t="shared" ref="AN3:AU34" si="9">AE3*$K3</f>
        <v>6219.7106806867932</v>
      </c>
      <c r="AO3">
        <f t="shared" si="9"/>
        <v>-621.97106806867941</v>
      </c>
      <c r="AP3">
        <f t="shared" si="9"/>
        <v>-520.48192770000003</v>
      </c>
      <c r="AQ3">
        <f t="shared" si="9"/>
        <v>0</v>
      </c>
      <c r="AR3">
        <f t="shared" si="9"/>
        <v>5077.2576849181141</v>
      </c>
      <c r="AS3">
        <f t="shared" si="9"/>
        <v>0</v>
      </c>
      <c r="AT3">
        <f t="shared" si="9"/>
        <v>0</v>
      </c>
      <c r="AU3">
        <f t="shared" si="9"/>
        <v>5077.2576849181141</v>
      </c>
      <c r="AW3">
        <v>0</v>
      </c>
      <c r="AX3">
        <f>IF(Z3&gt;0, (R3*SUMPRODUCT(K3:$K$98, X3:$X$98)-K3*$AZ$3)/Z3, 0)</f>
        <v>0</v>
      </c>
      <c r="AZ3">
        <f>C6*ABS(SUMPRODUCT(X4:X79, K4:K79))/1</f>
        <v>2981.9178812619211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323.65007230422947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319.49120156377739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-319.49120156377739</v>
      </c>
      <c r="AK4">
        <f>G4*SUM(AB4, AE4:AF4)</f>
        <v>0</v>
      </c>
      <c r="AL4">
        <f t="shared" si="8"/>
        <v>-604.48110156377743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-254.45526785714281</v>
      </c>
      <c r="AR4">
        <f t="shared" si="9"/>
        <v>-254.45526785714281</v>
      </c>
      <c r="AS4">
        <f t="shared" si="9"/>
        <v>-285.26000139622982</v>
      </c>
      <c r="AT4">
        <f t="shared" si="9"/>
        <v>0</v>
      </c>
      <c r="AU4">
        <f t="shared" si="9"/>
        <v>-539.71526925337264</v>
      </c>
      <c r="AW4">
        <v>1</v>
      </c>
      <c r="AX4">
        <f>IF(Z4&gt;0, (R4*SUMPRODUCT(K4:$K$98, X4:$X$98)-K4*$AZ$3)/Z4, 0)</f>
        <v>323.65007230422947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</v>
      </c>
      <c r="S5">
        <f t="shared" si="1"/>
        <v>359.49197661171604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319.49120156377739</v>
      </c>
      <c r="AC5">
        <f t="shared" si="2"/>
        <v>350.29593510286441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-285.92585502442779</v>
      </c>
      <c r="AI5">
        <f t="shared" si="6"/>
        <v>-334.64682209641558</v>
      </c>
      <c r="AJ5">
        <f t="shared" si="7"/>
        <v>-30.80473353908701</v>
      </c>
      <c r="AK5">
        <f>G5*SUM(AB5, AE5:AF5)</f>
        <v>22.364384109464421</v>
      </c>
      <c r="AL5">
        <f t="shared" si="8"/>
        <v>-343.08717152603816</v>
      </c>
      <c r="AN5">
        <f t="shared" si="9"/>
        <v>0</v>
      </c>
      <c r="AO5">
        <f t="shared" si="9"/>
        <v>0</v>
      </c>
      <c r="AP5">
        <f t="shared" si="9"/>
        <v>-38.840056658153522</v>
      </c>
      <c r="AQ5">
        <f t="shared" si="9"/>
        <v>-227.93834105901448</v>
      </c>
      <c r="AR5">
        <f t="shared" si="9"/>
        <v>-266.77839771716799</v>
      </c>
      <c r="AS5">
        <f t="shared" si="9"/>
        <v>-24.557344976950738</v>
      </c>
      <c r="AT5">
        <f t="shared" si="9"/>
        <v>17.828750087264364</v>
      </c>
      <c r="AU5">
        <f t="shared" si="9"/>
        <v>-273.5069926068544</v>
      </c>
      <c r="AW5">
        <v>2</v>
      </c>
      <c r="AX5">
        <f>IF(Z5&gt;0, (R5*SUMPRODUCT(K5:$K$98, X5:$X$98)-K5*$AZ$3)/Z5, 0)</f>
        <v>359.49197661171604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</v>
      </c>
      <c r="S6">
        <f t="shared" si="1"/>
        <v>392.02956667616741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350.29593510286441</v>
      </c>
      <c r="AC6">
        <f t="shared" si="2"/>
        <v>377.05402386191236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-287.51821228513126</v>
      </c>
      <c r="AI6">
        <f t="shared" si="6"/>
        <v>-335.60821058025658</v>
      </c>
      <c r="AJ6">
        <f t="shared" si="7"/>
        <v>-26.758088759047951</v>
      </c>
      <c r="AK6">
        <f>G6*SUM(AB6, AE6:AF6)</f>
        <v>24.520715457200509</v>
      </c>
      <c r="AL6">
        <f t="shared" si="8"/>
        <v>-337.84558388210405</v>
      </c>
      <c r="AN6">
        <f t="shared" si="9"/>
        <v>0</v>
      </c>
      <c r="AO6">
        <f t="shared" si="9"/>
        <v>0</v>
      </c>
      <c r="AP6">
        <f t="shared" si="9"/>
        <v>-34.22951090385083</v>
      </c>
      <c r="AQ6">
        <f t="shared" si="9"/>
        <v>-204.64978439117962</v>
      </c>
      <c r="AR6">
        <f t="shared" si="9"/>
        <v>-238.87929529503046</v>
      </c>
      <c r="AS6">
        <f t="shared" si="9"/>
        <v>-19.045879047928398</v>
      </c>
      <c r="AT6">
        <f t="shared" si="9"/>
        <v>17.453360924688315</v>
      </c>
      <c r="AU6">
        <f t="shared" si="9"/>
        <v>-240.47181341827056</v>
      </c>
      <c r="AW6">
        <v>3</v>
      </c>
      <c r="AX6">
        <f>IF(Z6&gt;0, (R6*SUMPRODUCT(K6:$K$98, X6:$X$98)-K6*$AZ$3)/Z6, 0)</f>
        <v>392.02956667616741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</v>
      </c>
      <c r="S7">
        <f t="shared" si="1"/>
        <v>421.17206486814496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377.05402386191236</v>
      </c>
      <c r="AC7">
        <f t="shared" si="2"/>
        <v>399.81176609400291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-289.8289940850546</v>
      </c>
      <c r="AI7">
        <f t="shared" si="6"/>
        <v>-337.29317790018615</v>
      </c>
      <c r="AJ7">
        <f t="shared" si="7"/>
        <v>-22.75774223209055</v>
      </c>
      <c r="AK7">
        <f>G7*SUM(AB7, AE7:AF7)</f>
        <v>26.393781670333869</v>
      </c>
      <c r="AL7">
        <f t="shared" si="8"/>
        <v>-333.65713846194285</v>
      </c>
      <c r="AN7">
        <f t="shared" si="9"/>
        <v>0</v>
      </c>
      <c r="AO7">
        <f t="shared" si="9"/>
        <v>0</v>
      </c>
      <c r="AP7">
        <f t="shared" si="9"/>
        <v>-30.164346891246101</v>
      </c>
      <c r="AQ7">
        <f t="shared" si="9"/>
        <v>-184.19156538693909</v>
      </c>
      <c r="AR7">
        <f t="shared" si="9"/>
        <v>-214.35591227818517</v>
      </c>
      <c r="AS7">
        <f t="shared" si="9"/>
        <v>-14.462956612170661</v>
      </c>
      <c r="AT7">
        <f t="shared" si="9"/>
        <v>16.773725408967238</v>
      </c>
      <c r="AU7">
        <f t="shared" si="9"/>
        <v>-212.04514348138861</v>
      </c>
      <c r="AW7">
        <v>4</v>
      </c>
      <c r="AX7">
        <f>IF(Z7&gt;0, (R7*SUMPRODUCT(K7:$K$98, X7:$X$98)-K7*$AZ$3)/Z7, 0)</f>
        <v>421.17206486814496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</v>
      </c>
      <c r="S8">
        <f t="shared" si="1"/>
        <v>446.8747298575849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399.81176609400291</v>
      </c>
      <c r="AC8">
        <f t="shared" si="2"/>
        <v>418.66263519212612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-292.28377943500675</v>
      </c>
      <c r="AI8">
        <f t="shared" si="6"/>
        <v>-339.1271795222695</v>
      </c>
      <c r="AJ8">
        <f t="shared" si="7"/>
        <v>-18.850869098123212</v>
      </c>
      <c r="AK8">
        <f t="shared" ref="AK8:AK71" si="22">G8*SUM(AB8:AB8, AE8:AF8)</f>
        <v>27.986823626580208</v>
      </c>
      <c r="AL8">
        <f t="shared" si="8"/>
        <v>-329.99122499381252</v>
      </c>
      <c r="AN8">
        <f t="shared" si="9"/>
        <v>0</v>
      </c>
      <c r="AO8">
        <f t="shared" si="9"/>
        <v>0</v>
      </c>
      <c r="AP8">
        <f t="shared" si="9"/>
        <v>-26.58020322268386</v>
      </c>
      <c r="AQ8">
        <f t="shared" si="9"/>
        <v>-165.84966594235448</v>
      </c>
      <c r="AR8">
        <f t="shared" si="9"/>
        <v>-192.42986916503833</v>
      </c>
      <c r="AS8">
        <f t="shared" si="9"/>
        <v>-10.696489379910963</v>
      </c>
      <c r="AT8">
        <f t="shared" si="9"/>
        <v>15.880475331981414</v>
      </c>
      <c r="AU8">
        <f t="shared" si="9"/>
        <v>-187.2458832129679</v>
      </c>
      <c r="AW8">
        <v>5</v>
      </c>
      <c r="AX8">
        <f>IF(Z8&gt;0, (R8*SUMPRODUCT(K8:$K$98, X8:$X$98)-K8*$AZ$3)/Z8, 0)</f>
        <v>446.8747298575849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</v>
      </c>
      <c r="S9">
        <f t="shared" si="1"/>
        <v>469.52815230198297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418.66263519212612</v>
      </c>
      <c r="AC9">
        <f t="shared" si="2"/>
        <v>434.10085718286268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-295.22949849517153</v>
      </c>
      <c r="AI9">
        <f t="shared" si="6"/>
        <v>-341.45684983231405</v>
      </c>
      <c r="AJ9">
        <f t="shared" si="7"/>
        <v>-15.438221990736565</v>
      </c>
      <c r="AK9">
        <f t="shared" si="22"/>
        <v>29.306384463448833</v>
      </c>
      <c r="AL9">
        <f t="shared" si="8"/>
        <v>-327.58868735960181</v>
      </c>
      <c r="AN9">
        <f t="shared" si="9"/>
        <v>0</v>
      </c>
      <c r="AO9">
        <f t="shared" si="9"/>
        <v>0</v>
      </c>
      <c r="AP9">
        <f t="shared" si="9"/>
        <v>-23.42021483699444</v>
      </c>
      <c r="AQ9">
        <f t="shared" si="9"/>
        <v>-149.5724518272269</v>
      </c>
      <c r="AR9">
        <f t="shared" si="9"/>
        <v>-172.99266666422133</v>
      </c>
      <c r="AS9">
        <f t="shared" si="9"/>
        <v>-7.8214837161512349</v>
      </c>
      <c r="AT9">
        <f t="shared" si="9"/>
        <v>14.847526418370697</v>
      </c>
      <c r="AU9">
        <f t="shared" si="9"/>
        <v>-165.96662396200188</v>
      </c>
      <c r="AW9">
        <v>6</v>
      </c>
      <c r="AX9">
        <f>IF(Z9&gt;0, (R9*SUMPRODUCT(K9:$K$98, X9:$X$98)-K9*$AZ$3)/Z9, 0)</f>
        <v>469.52815230198297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</v>
      </c>
      <c r="S10">
        <f t="shared" si="1"/>
        <v>489.29601264471847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434.10085718286268</v>
      </c>
      <c r="AC10">
        <f t="shared" si="2"/>
        <v>446.39259101018206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-298.55361641936923</v>
      </c>
      <c r="AI10">
        <f t="shared" si="6"/>
        <v>-344.16941743493066</v>
      </c>
      <c r="AJ10">
        <f t="shared" si="7"/>
        <v>-12.291733827319376</v>
      </c>
      <c r="AK10">
        <f t="shared" si="22"/>
        <v>30.387060002800389</v>
      </c>
      <c r="AL10">
        <f t="shared" si="8"/>
        <v>-326.07409125944963</v>
      </c>
      <c r="AN10">
        <f t="shared" si="9"/>
        <v>0</v>
      </c>
      <c r="AO10">
        <f t="shared" si="9"/>
        <v>0</v>
      </c>
      <c r="AP10">
        <f t="shared" si="9"/>
        <v>-20.63427179635308</v>
      </c>
      <c r="AQ10">
        <f t="shared" si="9"/>
        <v>-135.05049412329356</v>
      </c>
      <c r="AR10">
        <f t="shared" si="9"/>
        <v>-155.68476591964665</v>
      </c>
      <c r="AS10">
        <f t="shared" si="9"/>
        <v>-5.5601561519178713</v>
      </c>
      <c r="AT10">
        <f t="shared" si="9"/>
        <v>13.745562748661857</v>
      </c>
      <c r="AU10">
        <f t="shared" si="9"/>
        <v>-147.49935932290265</v>
      </c>
      <c r="AW10">
        <v>7</v>
      </c>
      <c r="AX10">
        <f>IF(Z10&gt;0, (R10*SUMPRODUCT(K10:$K$98, X10:$X$98)-K10*$AZ$3)/Z10, 0)</f>
        <v>489.29601264471847</v>
      </c>
    </row>
    <row r="11" spans="1:52" x14ac:dyDescent="0.25">
      <c r="A11" t="s">
        <v>33</v>
      </c>
      <c r="C11" s="12">
        <f>AU81</f>
        <v>1622.530439683092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</v>
      </c>
      <c r="S11">
        <f t="shared" si="1"/>
        <v>506.42220052441002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446.39259101018206</v>
      </c>
      <c r="AC11">
        <f t="shared" si="2"/>
        <v>455.86369122130418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-302.75617676237255</v>
      </c>
      <c r="AI11">
        <f t="shared" si="6"/>
        <v>-347.76444167939718</v>
      </c>
      <c r="AJ11">
        <f t="shared" si="7"/>
        <v>-9.4711002111221205</v>
      </c>
      <c r="AK11">
        <f t="shared" si="22"/>
        <v>31.247481370712748</v>
      </c>
      <c r="AL11">
        <f t="shared" si="8"/>
        <v>-325.98806051980654</v>
      </c>
      <c r="AN11">
        <f t="shared" si="9"/>
        <v>0</v>
      </c>
      <c r="AO11">
        <f t="shared" si="9"/>
        <v>0</v>
      </c>
      <c r="AP11">
        <f t="shared" si="9"/>
        <v>-18.1780833204385</v>
      </c>
      <c r="AQ11">
        <f t="shared" si="9"/>
        <v>-122.27814196147952</v>
      </c>
      <c r="AR11">
        <f t="shared" si="9"/>
        <v>-140.45622528191802</v>
      </c>
      <c r="AS11">
        <f t="shared" si="9"/>
        <v>-3.8252185257840874</v>
      </c>
      <c r="AT11">
        <f t="shared" si="9"/>
        <v>12.620333642228669</v>
      </c>
      <c r="AU11">
        <f t="shared" si="9"/>
        <v>-131.66111016547342</v>
      </c>
      <c r="AW11">
        <v>8</v>
      </c>
      <c r="AX11">
        <f>IF(Z11&gt;0, (R11*SUMPRODUCT(K11:$K$98, X11:$X$98)-K11*$AZ$3)/Z11, 0)</f>
        <v>506.42220052441002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</v>
      </c>
      <c r="S12">
        <f t="shared" si="1"/>
        <v>520.92222285598382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455.86369122130418</v>
      </c>
      <c r="AC12">
        <f t="shared" si="2"/>
        <v>462.62268705841007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-307.96536201701775</v>
      </c>
      <c r="AI12">
        <f t="shared" si="6"/>
        <v>-352.36956160386364</v>
      </c>
      <c r="AJ12">
        <f t="shared" si="7"/>
        <v>-6.7589958371058856</v>
      </c>
      <c r="AK12">
        <f t="shared" si="22"/>
        <v>31.910458385491296</v>
      </c>
      <c r="AL12">
        <f t="shared" si="8"/>
        <v>-327.21809905547821</v>
      </c>
      <c r="AN12">
        <f t="shared" si="9"/>
        <v>0</v>
      </c>
      <c r="AO12">
        <f t="shared" si="9"/>
        <v>0</v>
      </c>
      <c r="AP12">
        <f t="shared" si="9"/>
        <v>-16.012599522299535</v>
      </c>
      <c r="AQ12">
        <f t="shared" si="9"/>
        <v>-111.05539689041798</v>
      </c>
      <c r="AR12">
        <f t="shared" si="9"/>
        <v>-127.06799641271753</v>
      </c>
      <c r="AS12">
        <f t="shared" si="9"/>
        <v>-2.4373616576691459</v>
      </c>
      <c r="AT12">
        <f t="shared" si="9"/>
        <v>11.507231195565673</v>
      </c>
      <c r="AU12">
        <f t="shared" si="9"/>
        <v>-117.998126874821</v>
      </c>
      <c r="AW12">
        <v>9</v>
      </c>
      <c r="AX12">
        <f>IF(Z12&gt;0, (R12*SUMPRODUCT(K12:$K$98, X12:$X$98)-K12*$AZ$3)/Z12, 0)</f>
        <v>520.92222285598382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</v>
      </c>
      <c r="S13">
        <f t="shared" si="1"/>
        <v>532.813097811067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462.62268705841007</v>
      </c>
      <c r="AC13">
        <f t="shared" si="2"/>
        <v>466.77902034530069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-313.79382147233889</v>
      </c>
      <c r="AI13">
        <f t="shared" si="6"/>
        <v>-357.59708215258013</v>
      </c>
      <c r="AJ13">
        <f t="shared" si="7"/>
        <v>-4.1563332868906286</v>
      </c>
      <c r="AK13">
        <f t="shared" si="22"/>
        <v>32.383588094088708</v>
      </c>
      <c r="AL13">
        <f t="shared" si="8"/>
        <v>-329.36982734538208</v>
      </c>
      <c r="AN13">
        <f t="shared" si="9"/>
        <v>0</v>
      </c>
      <c r="AO13">
        <f t="shared" si="9"/>
        <v>0</v>
      </c>
      <c r="AP13">
        <f t="shared" si="9"/>
        <v>-14.103477614443243</v>
      </c>
      <c r="AQ13">
        <f t="shared" si="9"/>
        <v>-101.03321232161201</v>
      </c>
      <c r="AR13">
        <f t="shared" si="9"/>
        <v>-115.13668993605525</v>
      </c>
      <c r="AS13">
        <f t="shared" si="9"/>
        <v>-1.3382280807298217</v>
      </c>
      <c r="AT13">
        <f t="shared" si="9"/>
        <v>10.426648671073671</v>
      </c>
      <c r="AU13">
        <f t="shared" si="9"/>
        <v>-106.04826934571142</v>
      </c>
      <c r="AW13">
        <v>10</v>
      </c>
      <c r="AX13">
        <f>IF(Z13&gt;0, (R13*SUMPRODUCT(K13:$K$98, X13:$X$98)-K13*$AZ$3)/Z13, 0)</f>
        <v>532.813097811067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</v>
      </c>
      <c r="S14">
        <f t="shared" si="1"/>
        <v>542.31597443191049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466.77902034530069</v>
      </c>
      <c r="AC14">
        <f t="shared" si="2"/>
        <v>468.61342425342838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-320.78976293741357</v>
      </c>
      <c r="AI14">
        <f t="shared" si="6"/>
        <v>-363.99459612938369</v>
      </c>
      <c r="AJ14">
        <f t="shared" si="7"/>
        <v>-1.8344039081276833</v>
      </c>
      <c r="AK14">
        <f t="shared" si="22"/>
        <v>32.67453142417105</v>
      </c>
      <c r="AL14">
        <f t="shared" si="8"/>
        <v>-333.15446861334033</v>
      </c>
      <c r="AN14">
        <f t="shared" si="9"/>
        <v>0</v>
      </c>
      <c r="AO14">
        <f t="shared" si="9"/>
        <v>0</v>
      </c>
      <c r="AP14">
        <f t="shared" si="9"/>
        <v>-12.420357124267632</v>
      </c>
      <c r="AQ14">
        <f t="shared" si="9"/>
        <v>-92.219391284036732</v>
      </c>
      <c r="AR14">
        <f t="shared" si="9"/>
        <v>-104.63974840830437</v>
      </c>
      <c r="AS14">
        <f t="shared" si="9"/>
        <v>-0.52734728885222493</v>
      </c>
      <c r="AT14">
        <f t="shared" si="9"/>
        <v>9.3931469970756769</v>
      </c>
      <c r="AU14">
        <f t="shared" si="9"/>
        <v>-95.773948700080922</v>
      </c>
      <c r="AW14">
        <v>11</v>
      </c>
      <c r="AX14">
        <f>IF(Z14&gt;0, (R14*SUMPRODUCT(K14:$K$98, X14:$X$98)-K14*$AZ$3)/Z14, 0)</f>
        <v>542.31597443191049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</v>
      </c>
      <c r="S15">
        <f t="shared" si="1"/>
        <v>549.47058074900826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468.61342425342838</v>
      </c>
      <c r="AC15">
        <f t="shared" si="2"/>
        <v>468.24011888880256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-328.97482060261717</v>
      </c>
      <c r="AI15">
        <f t="shared" si="6"/>
        <v>-371.58311805236627</v>
      </c>
      <c r="AJ15">
        <f t="shared" si="7"/>
        <v>0.37330536462582131</v>
      </c>
      <c r="AK15">
        <f t="shared" si="22"/>
        <v>32.802939697739987</v>
      </c>
      <c r="AL15">
        <f t="shared" si="8"/>
        <v>-338.40687299000047</v>
      </c>
      <c r="AN15">
        <f t="shared" si="9"/>
        <v>0</v>
      </c>
      <c r="AO15">
        <f t="shared" si="9"/>
        <v>0</v>
      </c>
      <c r="AP15">
        <f t="shared" si="9"/>
        <v>-10.936488708159134</v>
      </c>
      <c r="AQ15">
        <f t="shared" si="9"/>
        <v>-84.439642654869445</v>
      </c>
      <c r="AR15">
        <f t="shared" si="9"/>
        <v>-95.376131363028577</v>
      </c>
      <c r="AS15">
        <f t="shared" si="9"/>
        <v>9.5818189162345024E-2</v>
      </c>
      <c r="AT15">
        <f t="shared" si="9"/>
        <v>8.4196975957994038</v>
      </c>
      <c r="AU15">
        <f t="shared" si="9"/>
        <v>-86.860615578066827</v>
      </c>
      <c r="AW15">
        <v>12</v>
      </c>
      <c r="AX15">
        <f>IF(Z15&gt;0, (R15*SUMPRODUCT(K15:$K$98, X15:$X$98)-K15*$AZ$3)/Z15, 0)</f>
        <v>549.47058074900826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</v>
      </c>
      <c r="S16">
        <f t="shared" si="1"/>
        <v>554.35189347121297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468.24011888880256</v>
      </c>
      <c r="AC16">
        <f t="shared" si="2"/>
        <v>465.80591009054973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-337.31267715749397</v>
      </c>
      <c r="AI16">
        <f t="shared" si="6"/>
        <v>-379.32623529416685</v>
      </c>
      <c r="AJ16">
        <f t="shared" si="7"/>
        <v>2.4342087982528255</v>
      </c>
      <c r="AK16">
        <f t="shared" si="22"/>
        <v>32.776808322216183</v>
      </c>
      <c r="AL16">
        <f t="shared" si="8"/>
        <v>-344.11521817369783</v>
      </c>
      <c r="AN16">
        <f t="shared" si="9"/>
        <v>0</v>
      </c>
      <c r="AO16">
        <f t="shared" si="9"/>
        <v>0</v>
      </c>
      <c r="AP16">
        <f t="shared" si="9"/>
        <v>-9.6284231604437611</v>
      </c>
      <c r="AQ16">
        <f t="shared" si="9"/>
        <v>-77.303359608087291</v>
      </c>
      <c r="AR16">
        <f t="shared" si="9"/>
        <v>-86.931782768531065</v>
      </c>
      <c r="AS16">
        <f t="shared" si="9"/>
        <v>0.55785782994645328</v>
      </c>
      <c r="AT16">
        <f t="shared" si="9"/>
        <v>7.511598502283964</v>
      </c>
      <c r="AU16">
        <f t="shared" si="9"/>
        <v>-78.862326436300634</v>
      </c>
      <c r="AW16">
        <v>13</v>
      </c>
      <c r="AX16">
        <f>IF(Z16&gt;0, (R16*SUMPRODUCT(K16:$K$98, X16:$X$98)-K16*$AZ$3)/Z16, 0)</f>
        <v>554.35189347121297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</v>
      </c>
      <c r="S17">
        <f t="shared" si="1"/>
        <v>557.36171493610379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465.80591009054973</v>
      </c>
      <c r="AC17">
        <f t="shared" si="2"/>
        <v>461.72168785444154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-346.26322612213301</v>
      </c>
      <c r="AI17">
        <f t="shared" si="6"/>
        <v>-387.68351706437807</v>
      </c>
      <c r="AJ17">
        <f t="shared" si="7"/>
        <v>4.0842222361081895</v>
      </c>
      <c r="AK17">
        <f t="shared" si="22"/>
        <v>32.606413706338486</v>
      </c>
      <c r="AL17">
        <f t="shared" si="8"/>
        <v>-350.99288112193142</v>
      </c>
      <c r="AN17">
        <f t="shared" si="9"/>
        <v>0</v>
      </c>
      <c r="AO17">
        <f t="shared" si="9"/>
        <v>0</v>
      </c>
      <c r="AP17">
        <f t="shared" si="9"/>
        <v>-8.4754121710983803</v>
      </c>
      <c r="AQ17">
        <f t="shared" si="9"/>
        <v>-70.852316444888984</v>
      </c>
      <c r="AR17">
        <f t="shared" si="9"/>
        <v>-79.327728615987368</v>
      </c>
      <c r="AS17">
        <f t="shared" si="9"/>
        <v>0.83571278863416298</v>
      </c>
      <c r="AT17">
        <f t="shared" si="9"/>
        <v>6.6719182626675995</v>
      </c>
      <c r="AU17">
        <f t="shared" si="9"/>
        <v>-71.820097564685611</v>
      </c>
      <c r="AW17">
        <v>14</v>
      </c>
      <c r="AX17">
        <f>IF(Z17&gt;0, (R17*SUMPRODUCT(K17:$K$98, X17:$X$98)-K17*$AZ$3)/Z17, 0)</f>
        <v>557.36171493610379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</v>
      </c>
      <c r="S18">
        <f t="shared" si="1"/>
        <v>558.73808902672226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461.72168785444154</v>
      </c>
      <c r="AC18">
        <f t="shared" si="2"/>
        <v>456.24360120596236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-356.09960221623379</v>
      </c>
      <c r="AI18">
        <f t="shared" si="6"/>
        <v>-396.92764044794831</v>
      </c>
      <c r="AJ18">
        <f t="shared" si="7"/>
        <v>5.4780866484791773</v>
      </c>
      <c r="AK18">
        <f t="shared" si="22"/>
        <v>32.320518149810908</v>
      </c>
      <c r="AL18">
        <f t="shared" si="8"/>
        <v>-359.12903564965825</v>
      </c>
      <c r="AN18">
        <f t="shared" si="9"/>
        <v>0</v>
      </c>
      <c r="AO18">
        <f t="shared" si="9"/>
        <v>0</v>
      </c>
      <c r="AP18">
        <f t="shared" si="9"/>
        <v>-7.4591299396860302</v>
      </c>
      <c r="AQ18">
        <f t="shared" si="9"/>
        <v>-65.058065962574489</v>
      </c>
      <c r="AR18">
        <f t="shared" si="9"/>
        <v>-72.517195902260525</v>
      </c>
      <c r="AS18">
        <f t="shared" si="9"/>
        <v>1.0008259495584737</v>
      </c>
      <c r="AT18">
        <f t="shared" si="9"/>
        <v>5.9048378280921492</v>
      </c>
      <c r="AU18">
        <f t="shared" si="9"/>
        <v>-65.611532124609909</v>
      </c>
      <c r="AW18">
        <v>15</v>
      </c>
      <c r="AX18">
        <f>IF(Z18&gt;0, (R18*SUMPRODUCT(K18:$K$98, X18:$X$98)-K18*$AZ$3)/Z18, 0)</f>
        <v>558.73808902672226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</v>
      </c>
      <c r="S19">
        <f t="shared" si="1"/>
        <v>558.65484966793406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456.24360120596236</v>
      </c>
      <c r="AC19">
        <f t="shared" si="2"/>
        <v>449.55538327589699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-368.47288172907048</v>
      </c>
      <c r="AI19">
        <f t="shared" si="6"/>
        <v>-408.70840313760328</v>
      </c>
      <c r="AJ19">
        <f t="shared" si="7"/>
        <v>6.6882179300653775</v>
      </c>
      <c r="AK19">
        <f t="shared" si="22"/>
        <v>31.937052084417367</v>
      </c>
      <c r="AL19">
        <f t="shared" si="8"/>
        <v>-370.08313312312055</v>
      </c>
      <c r="AN19">
        <f t="shared" si="9"/>
        <v>0</v>
      </c>
      <c r="AO19">
        <f t="shared" si="9"/>
        <v>0</v>
      </c>
      <c r="AP19">
        <f t="shared" si="9"/>
        <v>-6.5632851172808904</v>
      </c>
      <c r="AQ19">
        <f t="shared" si="9"/>
        <v>-60.105908811738097</v>
      </c>
      <c r="AR19">
        <f t="shared" si="9"/>
        <v>-66.669193929018988</v>
      </c>
      <c r="AS19">
        <f t="shared" si="9"/>
        <v>1.0909932235206485</v>
      </c>
      <c r="AT19">
        <f t="shared" si="9"/>
        <v>5.2096250103777288</v>
      </c>
      <c r="AU19">
        <f t="shared" si="9"/>
        <v>-60.368575695120605</v>
      </c>
      <c r="AW19">
        <v>16</v>
      </c>
      <c r="AX19">
        <f>IF(Z19&gt;0, (R19*SUMPRODUCT(K19:$K$98, X19:$X$98)-K19*$AZ$3)/Z19, 0)</f>
        <v>558.65484966793406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</v>
      </c>
      <c r="S20">
        <f t="shared" si="1"/>
        <v>556.93543147006187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449.55538327589699</v>
      </c>
      <c r="AC20">
        <f t="shared" si="2"/>
        <v>441.56541020747005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-381.48440536237973</v>
      </c>
      <c r="AI20">
        <f t="shared" si="6"/>
        <v>-421.12682935414603</v>
      </c>
      <c r="AJ20">
        <f t="shared" si="7"/>
        <v>7.9899730684269343</v>
      </c>
      <c r="AK20">
        <f t="shared" si="22"/>
        <v>31.468876829312791</v>
      </c>
      <c r="AL20">
        <f t="shared" si="8"/>
        <v>-381.66797945640633</v>
      </c>
      <c r="AN20">
        <f t="shared" si="9"/>
        <v>0</v>
      </c>
      <c r="AO20">
        <f t="shared" si="9"/>
        <v>0</v>
      </c>
      <c r="AP20">
        <f t="shared" si="9"/>
        <v>-5.7736947151992188</v>
      </c>
      <c r="AQ20">
        <f t="shared" si="9"/>
        <v>-55.561044794565554</v>
      </c>
      <c r="AR20">
        <f t="shared" si="9"/>
        <v>-61.334739509764773</v>
      </c>
      <c r="AS20">
        <f t="shared" si="9"/>
        <v>1.1636943616097284</v>
      </c>
      <c r="AT20">
        <f t="shared" si="9"/>
        <v>4.5832638256529306</v>
      </c>
      <c r="AU20">
        <f t="shared" si="9"/>
        <v>-55.587781322502117</v>
      </c>
      <c r="AW20">
        <v>17</v>
      </c>
      <c r="AX20">
        <f>IF(Z20&gt;0, (R20*SUMPRODUCT(K20:$K$98, X20:$X$98)-K20*$AZ$3)/Z20, 0)</f>
        <v>556.93543147006187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</v>
      </c>
      <c r="S21">
        <f t="shared" si="1"/>
        <v>553.83663973005321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441.56541020747005</v>
      </c>
      <c r="AC21">
        <f t="shared" si="2"/>
        <v>432.53645089800392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-393.79872217668839</v>
      </c>
      <c r="AI21">
        <f t="shared" si="6"/>
        <v>-432.8478225674487</v>
      </c>
      <c r="AJ21">
        <f t="shared" si="7"/>
        <v>9.0289593094661313</v>
      </c>
      <c r="AK21">
        <f t="shared" si="22"/>
        <v>30.909578714522908</v>
      </c>
      <c r="AL21">
        <f t="shared" si="8"/>
        <v>-392.90928454345965</v>
      </c>
      <c r="AN21">
        <f t="shared" si="9"/>
        <v>0</v>
      </c>
      <c r="AO21">
        <f t="shared" si="9"/>
        <v>0</v>
      </c>
      <c r="AP21">
        <f t="shared" si="9"/>
        <v>-5.0779290092604672</v>
      </c>
      <c r="AQ21">
        <f t="shared" si="9"/>
        <v>-51.209424420539754</v>
      </c>
      <c r="AR21">
        <f t="shared" si="9"/>
        <v>-56.287353429800227</v>
      </c>
      <c r="AS21">
        <f t="shared" si="9"/>
        <v>1.1741221677879923</v>
      </c>
      <c r="AT21">
        <f t="shared" si="9"/>
        <v>4.0194689467323661</v>
      </c>
      <c r="AU21">
        <f t="shared" si="9"/>
        <v>-51.093762315279868</v>
      </c>
      <c r="AW21">
        <v>18</v>
      </c>
      <c r="AX21">
        <f>IF(Z21&gt;0, (R21*SUMPRODUCT(K21:$K$98, X21:$X$98)-K21*$AZ$3)/Z21, 0)</f>
        <v>553.83663973005321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</v>
      </c>
      <c r="S22">
        <f t="shared" si="1"/>
        <v>549.83057147968191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432.53645089800392</v>
      </c>
      <c r="AC22">
        <f t="shared" si="2"/>
        <v>422.8735313748744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-407.42995696970939</v>
      </c>
      <c r="AI22">
        <f t="shared" si="6"/>
        <v>-445.88485137807726</v>
      </c>
      <c r="AJ22">
        <f t="shared" si="7"/>
        <v>9.6629195231295171</v>
      </c>
      <c r="AK22">
        <f t="shared" si="22"/>
        <v>30.277551562860278</v>
      </c>
      <c r="AL22">
        <f t="shared" si="8"/>
        <v>-405.94438029208749</v>
      </c>
      <c r="AN22">
        <f t="shared" si="9"/>
        <v>0</v>
      </c>
      <c r="AO22">
        <f t="shared" si="9"/>
        <v>0</v>
      </c>
      <c r="AP22">
        <f t="shared" si="9"/>
        <v>-4.4648738454151387</v>
      </c>
      <c r="AQ22">
        <f t="shared" si="9"/>
        <v>-47.305379112335473</v>
      </c>
      <c r="AR22">
        <f t="shared" si="9"/>
        <v>-51.770252957750614</v>
      </c>
      <c r="AS22">
        <f t="shared" si="9"/>
        <v>1.1219304411816082</v>
      </c>
      <c r="AT22">
        <f t="shared" si="9"/>
        <v>3.5154289240957199</v>
      </c>
      <c r="AU22">
        <f t="shared" si="9"/>
        <v>-47.132893592473287</v>
      </c>
      <c r="AW22">
        <v>19</v>
      </c>
      <c r="AX22">
        <f>IF(Z22&gt;0, (R22*SUMPRODUCT(K22:$K$98, X22:$X$98)-K22*$AZ$3)/Z22, 0)</f>
        <v>549.83057147968191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</v>
      </c>
      <c r="S23">
        <f t="shared" si="1"/>
        <v>544.99254155741619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422.8735313748744</v>
      </c>
      <c r="AC23">
        <f t="shared" si="2"/>
        <v>412.66324592094105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-421.62792237011496</v>
      </c>
      <c r="AI23">
        <f t="shared" si="6"/>
        <v>-459.48745387321406</v>
      </c>
      <c r="AJ23">
        <f t="shared" si="7"/>
        <v>10.210285453933352</v>
      </c>
      <c r="AK23">
        <f t="shared" si="22"/>
        <v>29.601147196241211</v>
      </c>
      <c r="AL23">
        <f t="shared" si="8"/>
        <v>-419.67602122303953</v>
      </c>
      <c r="AN23">
        <f t="shared" si="9"/>
        <v>0</v>
      </c>
      <c r="AO23">
        <f t="shared" si="9"/>
        <v>0</v>
      </c>
      <c r="AP23">
        <f t="shared" si="9"/>
        <v>-3.9247751583966948</v>
      </c>
      <c r="AQ23">
        <f t="shared" si="9"/>
        <v>-43.708802779801402</v>
      </c>
      <c r="AR23">
        <f t="shared" si="9"/>
        <v>-47.633577938198094</v>
      </c>
      <c r="AS23">
        <f t="shared" si="9"/>
        <v>1.0584672635596779</v>
      </c>
      <c r="AT23">
        <f t="shared" si="9"/>
        <v>3.0686551725116136</v>
      </c>
      <c r="AU23">
        <f t="shared" si="9"/>
        <v>-43.506455502126805</v>
      </c>
      <c r="AW23">
        <v>20</v>
      </c>
      <c r="AX23">
        <f>IF(Z23&gt;0, (R23*SUMPRODUCT(K23:$K$98, X23:$X$98)-K23*$AZ$3)/Z23, 0)</f>
        <v>544.99254155741619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</v>
      </c>
      <c r="S24">
        <f t="shared" si="1"/>
        <v>539.5214637969832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412.66324592094105</v>
      </c>
      <c r="AC24">
        <f t="shared" si="2"/>
        <v>402.07506247899852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-437.48558912687275</v>
      </c>
      <c r="AI24">
        <f t="shared" si="6"/>
        <v>-474.74778252037743</v>
      </c>
      <c r="AJ24">
        <f t="shared" si="7"/>
        <v>10.588183441942533</v>
      </c>
      <c r="AK24">
        <f t="shared" si="22"/>
        <v>28.886427214465876</v>
      </c>
      <c r="AL24">
        <f t="shared" si="8"/>
        <v>-435.27317186396903</v>
      </c>
      <c r="AN24">
        <f t="shared" si="9"/>
        <v>0</v>
      </c>
      <c r="AO24">
        <f t="shared" si="9"/>
        <v>0</v>
      </c>
      <c r="AP24">
        <f t="shared" si="9"/>
        <v>-3.448974150817524</v>
      </c>
      <c r="AQ24">
        <f t="shared" si="9"/>
        <v>-40.493496244823255</v>
      </c>
      <c r="AR24">
        <f t="shared" si="9"/>
        <v>-43.942470395640782</v>
      </c>
      <c r="AS24">
        <f t="shared" si="9"/>
        <v>0.98003814777418785</v>
      </c>
      <c r="AT24">
        <f t="shared" si="9"/>
        <v>2.673716485770032</v>
      </c>
      <c r="AU24">
        <f t="shared" si="9"/>
        <v>-40.288715762096565</v>
      </c>
      <c r="AW24">
        <v>21</v>
      </c>
      <c r="AX24">
        <f>IF(Z24&gt;0, (R24*SUMPRODUCT(K24:$K$98, X24:$X$98)-K24*$AZ$3)/Z24, 0)</f>
        <v>539.5214637969832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</v>
      </c>
      <c r="S25">
        <f t="shared" si="1"/>
        <v>533.46493049983985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402.07506247899852</v>
      </c>
      <c r="AC25">
        <f t="shared" si="2"/>
        <v>391.15354778583526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-455.94481887490412</v>
      </c>
      <c r="AI25">
        <f t="shared" si="6"/>
        <v>-492.60641792503628</v>
      </c>
      <c r="AJ25">
        <f t="shared" si="7"/>
        <v>10.92151469316326</v>
      </c>
      <c r="AK25">
        <f t="shared" si="22"/>
        <v>28.145254373529898</v>
      </c>
      <c r="AL25">
        <f t="shared" si="8"/>
        <v>-453.53964885834313</v>
      </c>
      <c r="AN25">
        <f t="shared" si="9"/>
        <v>0</v>
      </c>
      <c r="AO25">
        <f t="shared" si="9"/>
        <v>0</v>
      </c>
      <c r="AP25">
        <f t="shared" si="9"/>
        <v>-3.0298065818020086</v>
      </c>
      <c r="AQ25">
        <f t="shared" si="9"/>
        <v>-37.680424448391001</v>
      </c>
      <c r="AR25">
        <f t="shared" si="9"/>
        <v>-40.710231030193007</v>
      </c>
      <c r="AS25">
        <f t="shared" si="9"/>
        <v>0.90258139191760312</v>
      </c>
      <c r="AT25">
        <f t="shared" si="9"/>
        <v>2.3259944780587847</v>
      </c>
      <c r="AU25">
        <f t="shared" si="9"/>
        <v>-37.481655160216619</v>
      </c>
      <c r="AW25">
        <v>22</v>
      </c>
      <c r="AX25">
        <f>IF(Z25&gt;0, (R25*SUMPRODUCT(K25:$K$98, X25:$X$98)-K25*$AZ$3)/Z25, 0)</f>
        <v>533.46493049983985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</v>
      </c>
      <c r="S26">
        <f t="shared" si="1"/>
        <v>526.76802136208914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391.15354778583526</v>
      </c>
      <c r="AC26">
        <f t="shared" si="2"/>
        <v>379.87667829428324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-475.36103901823918</v>
      </c>
      <c r="AI26">
        <f t="shared" si="6"/>
        <v>-511.41834155836091</v>
      </c>
      <c r="AJ26">
        <f t="shared" si="7"/>
        <v>11.27686949155202</v>
      </c>
      <c r="AK26">
        <f t="shared" si="22"/>
        <v>27.38074834500847</v>
      </c>
      <c r="AL26">
        <f t="shared" si="8"/>
        <v>-472.76072372180045</v>
      </c>
      <c r="AN26">
        <f t="shared" si="9"/>
        <v>0</v>
      </c>
      <c r="AO26">
        <f t="shared" si="9"/>
        <v>0</v>
      </c>
      <c r="AP26">
        <f t="shared" si="9"/>
        <v>-2.6605946439035359</v>
      </c>
      <c r="AQ26">
        <f t="shared" si="9"/>
        <v>-35.075919307192763</v>
      </c>
      <c r="AR26">
        <f t="shared" si="9"/>
        <v>-37.736513951096292</v>
      </c>
      <c r="AS26">
        <f t="shared" si="9"/>
        <v>0.83209714691877756</v>
      </c>
      <c r="AT26">
        <f t="shared" si="9"/>
        <v>2.0203694469862072</v>
      </c>
      <c r="AU26">
        <f t="shared" si="9"/>
        <v>-34.884047357191314</v>
      </c>
      <c r="AW26">
        <v>23</v>
      </c>
      <c r="AX26">
        <f>IF(Z26&gt;0, (R26*SUMPRODUCT(K26:$K$98, X26:$X$98)-K26*$AZ$3)/Z26, 0)</f>
        <v>526.76802136208914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</v>
      </c>
      <c r="S27">
        <f t="shared" si="1"/>
        <v>519.58474387397814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379.87667829428324</v>
      </c>
      <c r="AC27">
        <f t="shared" si="2"/>
        <v>368.37536162712547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-495.42632729680167</v>
      </c>
      <c r="AI27">
        <f t="shared" si="6"/>
        <v>-530.87534364787382</v>
      </c>
      <c r="AJ27">
        <f t="shared" si="7"/>
        <v>11.501316667157766</v>
      </c>
      <c r="AK27">
        <f t="shared" si="22"/>
        <v>26.591367480599828</v>
      </c>
      <c r="AL27">
        <f t="shared" si="8"/>
        <v>-492.78265950011621</v>
      </c>
      <c r="AN27">
        <f t="shared" si="9"/>
        <v>0</v>
      </c>
      <c r="AO27">
        <f t="shared" si="9"/>
        <v>0</v>
      </c>
      <c r="AP27">
        <f t="shared" si="9"/>
        <v>-2.3354557584903639</v>
      </c>
      <c r="AQ27">
        <f t="shared" si="9"/>
        <v>-32.639728491593345</v>
      </c>
      <c r="AR27">
        <f t="shared" si="9"/>
        <v>-34.975184250083714</v>
      </c>
      <c r="AS27">
        <f t="shared" si="9"/>
        <v>0.75773093319477747</v>
      </c>
      <c r="AT27">
        <f t="shared" si="9"/>
        <v>1.751895220269547</v>
      </c>
      <c r="AU27">
        <f t="shared" si="9"/>
        <v>-32.46555809661939</v>
      </c>
      <c r="AW27">
        <v>24</v>
      </c>
      <c r="AX27">
        <f>IF(Z27&gt;0, (R27*SUMPRODUCT(K27:$K$98, X27:$X$98)-K27*$AZ$3)/Z27, 0)</f>
        <v>519.58474387397814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</v>
      </c>
      <c r="S28">
        <f t="shared" si="1"/>
        <v>512.09848200368879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368.37536162712547</v>
      </c>
      <c r="AC28">
        <f t="shared" si="2"/>
        <v>356.78438549270618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-518.00314710806902</v>
      </c>
      <c r="AI28">
        <f t="shared" si="6"/>
        <v>-552.83867172207636</v>
      </c>
      <c r="AJ28">
        <f t="shared" si="7"/>
        <v>11.590976134419293</v>
      </c>
      <c r="AK28">
        <f t="shared" si="22"/>
        <v>25.786275313898784</v>
      </c>
      <c r="AL28">
        <f t="shared" si="8"/>
        <v>-515.46142027375822</v>
      </c>
      <c r="AN28">
        <f t="shared" si="9"/>
        <v>0</v>
      </c>
      <c r="AO28">
        <f t="shared" si="9"/>
        <v>0</v>
      </c>
      <c r="AP28">
        <f t="shared" si="9"/>
        <v>-2.0491407432783331</v>
      </c>
      <c r="AQ28">
        <f t="shared" si="9"/>
        <v>-30.470657917370087</v>
      </c>
      <c r="AR28">
        <f t="shared" si="9"/>
        <v>-32.519798660648419</v>
      </c>
      <c r="AS28">
        <f t="shared" si="9"/>
        <v>0.68181954239480214</v>
      </c>
      <c r="AT28">
        <f t="shared" si="9"/>
        <v>1.5168339776302788</v>
      </c>
      <c r="AU28">
        <f t="shared" si="9"/>
        <v>-30.321145140623337</v>
      </c>
      <c r="AW28">
        <v>25</v>
      </c>
      <c r="AX28">
        <f>IF(Z28&gt;0, (R28*SUMPRODUCT(K28:$K$98, X28:$X$98)-K28*$AZ$3)/Z28, 0)</f>
        <v>512.09848200368879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</v>
      </c>
      <c r="S29">
        <f t="shared" si="1"/>
        <v>504.3137686029429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356.78438549270618</v>
      </c>
      <c r="AC29">
        <f t="shared" si="2"/>
        <v>345.10725646567005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-543.27895688083493</v>
      </c>
      <c r="AI29">
        <f t="shared" si="6"/>
        <v>-577.4944867702618</v>
      </c>
      <c r="AJ29">
        <f t="shared" si="7"/>
        <v>11.677129027036131</v>
      </c>
      <c r="AK29">
        <f t="shared" si="22"/>
        <v>24.974906984489436</v>
      </c>
      <c r="AL29">
        <f t="shared" si="8"/>
        <v>-540.84245075873628</v>
      </c>
      <c r="AN29">
        <f t="shared" si="9"/>
        <v>0</v>
      </c>
      <c r="AO29">
        <f t="shared" si="9"/>
        <v>0</v>
      </c>
      <c r="AP29">
        <f t="shared" si="9"/>
        <v>-1.7970273245835306</v>
      </c>
      <c r="AQ29">
        <f t="shared" si="9"/>
        <v>-28.533450557133875</v>
      </c>
      <c r="AR29">
        <f t="shared" si="9"/>
        <v>-30.330477881717407</v>
      </c>
      <c r="AS29">
        <f t="shared" si="9"/>
        <v>0.61329226822104077</v>
      </c>
      <c r="AT29">
        <f t="shared" si="9"/>
        <v>1.311702330055931</v>
      </c>
      <c r="AU29">
        <f t="shared" si="9"/>
        <v>-28.405483283440439</v>
      </c>
      <c r="AW29">
        <v>26</v>
      </c>
      <c r="AX29">
        <f>IF(Z29&gt;0, (R29*SUMPRODUCT(K29:$K$98, X29:$X$98)-K29*$AZ$3)/Z29, 0)</f>
        <v>504.3137686029429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</v>
      </c>
      <c r="S30">
        <f t="shared" si="1"/>
        <v>496.24946963863124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345.10725646567005</v>
      </c>
      <c r="AC30">
        <f t="shared" si="2"/>
        <v>333.35374241776276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-572.11972291972074</v>
      </c>
      <c r="AI30">
        <f t="shared" si="6"/>
        <v>-605.70703764879352</v>
      </c>
      <c r="AJ30">
        <f t="shared" si="7"/>
        <v>11.753514047907288</v>
      </c>
      <c r="AK30">
        <f t="shared" si="22"/>
        <v>24.157507952596905</v>
      </c>
      <c r="AL30">
        <f t="shared" si="8"/>
        <v>-569.79601564828931</v>
      </c>
      <c r="AN30">
        <f t="shared" si="9"/>
        <v>0</v>
      </c>
      <c r="AO30">
        <f t="shared" si="9"/>
        <v>0</v>
      </c>
      <c r="AP30">
        <f t="shared" si="9"/>
        <v>-1.5750294248846219</v>
      </c>
      <c r="AQ30">
        <f t="shared" si="9"/>
        <v>-26.82874190521137</v>
      </c>
      <c r="AR30">
        <f t="shared" si="9"/>
        <v>-28.403771330095996</v>
      </c>
      <c r="AS30">
        <f t="shared" si="9"/>
        <v>0.55116434941507486</v>
      </c>
      <c r="AT30">
        <f t="shared" si="9"/>
        <v>1.1328320279289803</v>
      </c>
      <c r="AU30">
        <f t="shared" si="9"/>
        <v>-26.719774952751941</v>
      </c>
      <c r="AW30">
        <v>27</v>
      </c>
      <c r="AX30">
        <f>IF(Z30&gt;0, (R30*SUMPRODUCT(K30:$K$98, X30:$X$98)-K30*$AZ$3)/Z30, 0)</f>
        <v>496.24946963863124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</v>
      </c>
      <c r="S31">
        <f t="shared" si="1"/>
        <v>487.88851631516519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333.35374241776276</v>
      </c>
      <c r="AC31">
        <f t="shared" si="2"/>
        <v>321.50708668150389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-605.22910322181633</v>
      </c>
      <c r="AI31">
        <f t="shared" si="6"/>
        <v>-638.17793025198739</v>
      </c>
      <c r="AJ31">
        <f t="shared" si="7"/>
        <v>11.846655736258867</v>
      </c>
      <c r="AK31">
        <f t="shared" si="22"/>
        <v>23.334761969243395</v>
      </c>
      <c r="AL31">
        <f t="shared" si="8"/>
        <v>-602.99651254648518</v>
      </c>
      <c r="AN31">
        <f t="shared" si="9"/>
        <v>0</v>
      </c>
      <c r="AO31">
        <f t="shared" si="9"/>
        <v>0</v>
      </c>
      <c r="AP31">
        <f t="shared" si="9"/>
        <v>-1.3795432598203863</v>
      </c>
      <c r="AQ31">
        <f t="shared" si="9"/>
        <v>-25.340499351683828</v>
      </c>
      <c r="AR31">
        <f t="shared" si="9"/>
        <v>-26.720042611504212</v>
      </c>
      <c r="AS31">
        <f t="shared" si="9"/>
        <v>0.49601080054847602</v>
      </c>
      <c r="AT31">
        <f t="shared" si="9"/>
        <v>0.97700939595529013</v>
      </c>
      <c r="AU31">
        <f t="shared" si="9"/>
        <v>-25.247022415000448</v>
      </c>
      <c r="AW31">
        <v>28</v>
      </c>
      <c r="AX31">
        <f>IF(Z31&gt;0, (R31*SUMPRODUCT(K31:$K$98, X31:$X$98)-K31*$AZ$3)/Z31, 0)</f>
        <v>487.88851631516519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</v>
      </c>
      <c r="S32">
        <f t="shared" si="1"/>
        <v>479.20166422253459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321.50708668150389</v>
      </c>
      <c r="AC32">
        <f t="shared" si="2"/>
        <v>309.54344998067046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-643.02331163429994</v>
      </c>
      <c r="AI32">
        <f t="shared" si="6"/>
        <v>-675.32113873835215</v>
      </c>
      <c r="AJ32">
        <f t="shared" si="7"/>
        <v>11.963636700833433</v>
      </c>
      <c r="AK32">
        <f t="shared" si="22"/>
        <v>22.505496067705273</v>
      </c>
      <c r="AL32">
        <f t="shared" si="8"/>
        <v>-640.85200596981349</v>
      </c>
      <c r="AN32">
        <f t="shared" si="9"/>
        <v>0</v>
      </c>
      <c r="AO32">
        <f t="shared" si="9"/>
        <v>0</v>
      </c>
      <c r="AP32">
        <f t="shared" si="9"/>
        <v>-1.2073985443136535</v>
      </c>
      <c r="AQ32">
        <f t="shared" si="9"/>
        <v>-24.03831712659051</v>
      </c>
      <c r="AR32">
        <f t="shared" si="9"/>
        <v>-25.245715670904161</v>
      </c>
      <c r="AS32">
        <f t="shared" si="9"/>
        <v>0.44723991774268174</v>
      </c>
      <c r="AT32">
        <f t="shared" si="9"/>
        <v>0.84132914278294346</v>
      </c>
      <c r="AU32">
        <f t="shared" si="9"/>
        <v>-23.95714661037854</v>
      </c>
      <c r="AW32">
        <v>29</v>
      </c>
      <c r="AX32">
        <f>IF(Z32&gt;0, (R32*SUMPRODUCT(K32:$K$98, X32:$X$98)-K32*$AZ$3)/Z32, 0)</f>
        <v>479.20166422253459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</v>
      </c>
      <c r="S33">
        <f t="shared" si="1"/>
        <v>470.18759392020019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309.54344998067046</v>
      </c>
      <c r="AC33">
        <f t="shared" si="2"/>
        <v>297.44876022091063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-687.97743624780958</v>
      </c>
      <c r="AI33">
        <f t="shared" si="6"/>
        <v>-719.60829636269739</v>
      </c>
      <c r="AJ33">
        <f t="shared" si="7"/>
        <v>12.094689759759831</v>
      </c>
      <c r="AK33">
        <f t="shared" si="22"/>
        <v>21.668041498646936</v>
      </c>
      <c r="AL33">
        <f t="shared" si="8"/>
        <v>-685.84556510429059</v>
      </c>
      <c r="AN33">
        <f t="shared" si="9"/>
        <v>0</v>
      </c>
      <c r="AO33">
        <f t="shared" si="9"/>
        <v>0</v>
      </c>
      <c r="AP33">
        <f t="shared" si="9"/>
        <v>-1.0557724411710145</v>
      </c>
      <c r="AQ33">
        <f t="shared" si="9"/>
        <v>-22.963258498179535</v>
      </c>
      <c r="AR33">
        <f t="shared" si="9"/>
        <v>-24.01903093935055</v>
      </c>
      <c r="AS33">
        <f t="shared" si="9"/>
        <v>0.40369563415246995</v>
      </c>
      <c r="AT33">
        <f t="shared" si="9"/>
        <v>0.7232342397687106</v>
      </c>
      <c r="AU33">
        <f t="shared" si="9"/>
        <v>-22.892101065429369</v>
      </c>
      <c r="AW33">
        <v>30</v>
      </c>
      <c r="AX33">
        <f>IF(Z33&gt;0, (R33*SUMPRODUCT(K33:$K$98, X33:$X$98)-K33*$AZ$3)/Z33, 0)</f>
        <v>470.18759392020019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</v>
      </c>
      <c r="S34">
        <f t="shared" si="1"/>
        <v>460.73349059090441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297.44876022091063</v>
      </c>
      <c r="AC34">
        <f t="shared" si="2"/>
        <v>285.14945472882977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-738.77802351146772</v>
      </c>
      <c r="AI34">
        <f t="shared" si="6"/>
        <v>-769.72318601345091</v>
      </c>
      <c r="AJ34">
        <f t="shared" si="7"/>
        <v>12.299305492080862</v>
      </c>
      <c r="AK34">
        <f t="shared" si="22"/>
        <v>20.821413215463746</v>
      </c>
      <c r="AL34">
        <f t="shared" si="8"/>
        <v>-736.60246730590632</v>
      </c>
      <c r="AN34">
        <f t="shared" si="9"/>
        <v>0</v>
      </c>
      <c r="AO34">
        <f t="shared" si="9"/>
        <v>0</v>
      </c>
      <c r="AP34">
        <f t="shared" si="9"/>
        <v>-0.92221899860968193</v>
      </c>
      <c r="AQ34">
        <f t="shared" si="9"/>
        <v>-22.016854136536583</v>
      </c>
      <c r="AR34">
        <f t="shared" si="9"/>
        <v>-22.939073135146266</v>
      </c>
      <c r="AS34">
        <f t="shared" si="9"/>
        <v>0.3665404307951024</v>
      </c>
      <c r="AT34">
        <f t="shared" si="9"/>
        <v>0.62051387980181927</v>
      </c>
      <c r="AU34">
        <f t="shared" ref="AU34:AU79" si="23">AL34*$K34</f>
        <v>-21.952018824549345</v>
      </c>
      <c r="AW34">
        <v>31</v>
      </c>
      <c r="AX34">
        <f>IF(Z34&gt;0, (R34*SUMPRODUCT(K34:$K$98, X34:$X$98)-K34*$AZ$3)/Z34, 0)</f>
        <v>460.73349059090441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</v>
      </c>
      <c r="S35">
        <f t="shared" si="1"/>
        <v>450.85010186021128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285.14945472882977</v>
      </c>
      <c r="AC35">
        <f t="shared" si="2"/>
        <v>272.65398720488145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-795.89206458903197</v>
      </c>
      <c r="AI35">
        <f t="shared" ref="AI35:AI66" si="25">SUM(AE35:AH35)</f>
        <v>-826.12982943370082</v>
      </c>
      <c r="AJ35">
        <f t="shared" si="7"/>
        <v>12.495467523948321</v>
      </c>
      <c r="AK35">
        <f t="shared" si="22"/>
        <v>19.960461831018087</v>
      </c>
      <c r="AL35">
        <f t="shared" ref="AL35:AL79" si="26">SUM(AI35:AK35)</f>
        <v>-793.67390007873439</v>
      </c>
      <c r="AN35">
        <f t="shared" ref="AN35:AT66" si="27">AE35*$K35</f>
        <v>0</v>
      </c>
      <c r="AO35">
        <f t="shared" si="27"/>
        <v>0</v>
      </c>
      <c r="AP35">
        <f t="shared" si="27"/>
        <v>-0.80458690472271543</v>
      </c>
      <c r="AQ35">
        <f t="shared" si="27"/>
        <v>-21.17763452525697</v>
      </c>
      <c r="AR35">
        <f t="shared" si="27"/>
        <v>-21.982221429979685</v>
      </c>
      <c r="AS35">
        <f t="shared" si="27"/>
        <v>0.33248785384113239</v>
      </c>
      <c r="AT35">
        <f t="shared" si="27"/>
        <v>0.53112147289835898</v>
      </c>
      <c r="AU35">
        <f t="shared" si="23"/>
        <v>-21.118612103240192</v>
      </c>
      <c r="AW35">
        <v>32</v>
      </c>
      <c r="AX35">
        <f>IF(Z35&gt;0, (R35*SUMPRODUCT(K35:$K$98, X35:$X$98)-K35*$AZ$3)/Z35, 0)</f>
        <v>450.85010186021128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</v>
      </c>
      <c r="S36">
        <f t="shared" si="1"/>
        <v>440.5609755708947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272.65398720488145</v>
      </c>
      <c r="AC36">
        <f t="shared" si="2"/>
        <v>259.97759072657828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-860.19353251003338</v>
      </c>
      <c r="AI36">
        <f t="shared" si="25"/>
        <v>-889.69882294000058</v>
      </c>
      <c r="AJ36">
        <f t="shared" si="7"/>
        <v>12.676396478303161</v>
      </c>
      <c r="AK36">
        <f t="shared" si="22"/>
        <v>19.085779104341704</v>
      </c>
      <c r="AL36">
        <f t="shared" si="26"/>
        <v>-857.93664735735581</v>
      </c>
      <c r="AN36">
        <f t="shared" si="27"/>
        <v>0</v>
      </c>
      <c r="AO36">
        <f t="shared" si="27"/>
        <v>0</v>
      </c>
      <c r="AP36">
        <f t="shared" si="27"/>
        <v>-0.70097922315326777</v>
      </c>
      <c r="AQ36">
        <f t="shared" si="27"/>
        <v>-20.436260256836235</v>
      </c>
      <c r="AR36">
        <f t="shared" si="27"/>
        <v>-21.137239479989503</v>
      </c>
      <c r="AS36">
        <f t="shared" si="27"/>
        <v>0.30116261952530321</v>
      </c>
      <c r="AT36">
        <f t="shared" si="27"/>
        <v>0.45343510993703545</v>
      </c>
      <c r="AU36">
        <f t="shared" si="23"/>
        <v>-20.382641750527167</v>
      </c>
      <c r="AW36">
        <v>33</v>
      </c>
      <c r="AX36">
        <f>IF(Z36&gt;0, (R36*SUMPRODUCT(K36:$K$98, X36:$X$98)-K36*$AZ$3)/Z36, 0)</f>
        <v>440.5609755708947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</v>
      </c>
      <c r="S37">
        <f t="shared" si="1"/>
        <v>429.8609418879264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259.97759072657828</v>
      </c>
      <c r="AC37">
        <f t="shared" si="2"/>
        <v>247.13172158309362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-929.38956268735058</v>
      </c>
      <c r="AI37">
        <f t="shared" si="25"/>
        <v>-958.13510543167433</v>
      </c>
      <c r="AJ37">
        <f t="shared" si="7"/>
        <v>12.845869143484663</v>
      </c>
      <c r="AK37">
        <f t="shared" si="22"/>
        <v>18.198431350860481</v>
      </c>
      <c r="AL37">
        <f t="shared" si="26"/>
        <v>-927.09080493732915</v>
      </c>
      <c r="AN37">
        <f t="shared" si="27"/>
        <v>0</v>
      </c>
      <c r="AO37">
        <f t="shared" si="27"/>
        <v>0</v>
      </c>
      <c r="AP37">
        <f t="shared" si="27"/>
        <v>-0.60975833027369153</v>
      </c>
      <c r="AQ37">
        <f t="shared" si="27"/>
        <v>-19.714466098572387</v>
      </c>
      <c r="AR37">
        <f t="shared" si="27"/>
        <v>-20.32422442884608</v>
      </c>
      <c r="AS37">
        <f t="shared" si="27"/>
        <v>0.27249009662175361</v>
      </c>
      <c r="AT37">
        <f t="shared" si="27"/>
        <v>0.38603011300916446</v>
      </c>
      <c r="AU37">
        <f t="shared" si="23"/>
        <v>-19.665704219215158</v>
      </c>
      <c r="AW37">
        <v>34</v>
      </c>
      <c r="AX37">
        <f>IF(Z37&gt;0, (R37*SUMPRODUCT(K37:$K$98, X37:$X$98)-K37*$AZ$3)/Z37, 0)</f>
        <v>429.8609418879264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</v>
      </c>
      <c r="S38">
        <f t="shared" si="1"/>
        <v>418.85416773695397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247.13172158309362</v>
      </c>
      <c r="AC38">
        <f t="shared" si="2"/>
        <v>234.19439040715656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-1003.0649057391075</v>
      </c>
      <c r="AI38">
        <f t="shared" si="25"/>
        <v>-1031.0214606031186</v>
      </c>
      <c r="AJ38">
        <f t="shared" si="7"/>
        <v>12.937331175937061</v>
      </c>
      <c r="AK38">
        <f t="shared" si="22"/>
        <v>17.299220510816554</v>
      </c>
      <c r="AL38">
        <f t="shared" si="26"/>
        <v>-1000.784908916365</v>
      </c>
      <c r="AN38">
        <f t="shared" si="27"/>
        <v>0</v>
      </c>
      <c r="AO38">
        <f t="shared" si="27"/>
        <v>0</v>
      </c>
      <c r="AP38">
        <f t="shared" si="27"/>
        <v>-0.52948402065899147</v>
      </c>
      <c r="AQ38">
        <f t="shared" si="27"/>
        <v>-18.997578273007395</v>
      </c>
      <c r="AR38">
        <f t="shared" si="27"/>
        <v>-19.52706229366639</v>
      </c>
      <c r="AS38">
        <f t="shared" si="27"/>
        <v>0.24502697707042381</v>
      </c>
      <c r="AT38">
        <f t="shared" si="27"/>
        <v>0.32763911271932289</v>
      </c>
      <c r="AU38">
        <f t="shared" si="23"/>
        <v>-18.954396203876641</v>
      </c>
      <c r="AW38">
        <v>35</v>
      </c>
      <c r="AX38">
        <f>IF(Z38&gt;0, (R38*SUMPRODUCT(K38:$K$98, X38:$X$98)-K38*$AZ$3)/Z38, 0)</f>
        <v>418.85416773695397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</v>
      </c>
      <c r="S39">
        <f t="shared" si="1"/>
        <v>407.64333732950189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234.19439040715656</v>
      </c>
      <c r="AC39">
        <f t="shared" si="2"/>
        <v>221.24782545793084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-1079.1248069703365</v>
      </c>
      <c r="AI39">
        <f t="shared" si="25"/>
        <v>-1106.2622338822223</v>
      </c>
      <c r="AJ39">
        <f t="shared" si="7"/>
        <v>12.946564949225717</v>
      </c>
      <c r="AK39">
        <f t="shared" si="22"/>
        <v>16.393607328500959</v>
      </c>
      <c r="AL39">
        <f t="shared" si="26"/>
        <v>-1076.9220616044956</v>
      </c>
      <c r="AN39">
        <f t="shared" si="27"/>
        <v>0</v>
      </c>
      <c r="AO39">
        <f t="shared" si="27"/>
        <v>0</v>
      </c>
      <c r="AP39">
        <f t="shared" si="27"/>
        <v>-0.45890189456267355</v>
      </c>
      <c r="AQ39">
        <f t="shared" si="27"/>
        <v>-18.248318825369989</v>
      </c>
      <c r="AR39">
        <f t="shared" si="27"/>
        <v>-18.707220719932664</v>
      </c>
      <c r="AS39">
        <f t="shared" si="27"/>
        <v>0.21893023250027571</v>
      </c>
      <c r="AT39">
        <f t="shared" si="27"/>
        <v>0.2772207360039225</v>
      </c>
      <c r="AU39">
        <f t="shared" si="23"/>
        <v>-18.211069751428465</v>
      </c>
      <c r="AW39">
        <v>36</v>
      </c>
      <c r="AX39">
        <f>IF(Z39&gt;0, (R39*SUMPRODUCT(K39:$K$98, X39:$X$98)-K39*$AZ$3)/Z39, 0)</f>
        <v>407.64333732950189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</v>
      </c>
      <c r="S40">
        <f t="shared" si="1"/>
        <v>396.39758029779296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221.24782545793084</v>
      </c>
      <c r="AC40">
        <f t="shared" si="2"/>
        <v>208.40219710022291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-1158.0716742132547</v>
      </c>
      <c r="AI40">
        <f t="shared" si="25"/>
        <v>-1184.3586910189149</v>
      </c>
      <c r="AJ40">
        <f t="shared" si="7"/>
        <v>12.845628357707938</v>
      </c>
      <c r="AK40">
        <f t="shared" si="22"/>
        <v>15.48734778205516</v>
      </c>
      <c r="AL40">
        <f t="shared" si="26"/>
        <v>-1156.0257148791518</v>
      </c>
      <c r="AN40">
        <f t="shared" si="27"/>
        <v>0</v>
      </c>
      <c r="AO40">
        <f t="shared" si="27"/>
        <v>0</v>
      </c>
      <c r="AP40">
        <f t="shared" si="27"/>
        <v>-0.39689393642611137</v>
      </c>
      <c r="AQ40">
        <f t="shared" si="27"/>
        <v>-17.485119321075093</v>
      </c>
      <c r="AR40">
        <f t="shared" si="27"/>
        <v>-17.882013257501203</v>
      </c>
      <c r="AS40">
        <f t="shared" si="27"/>
        <v>0.19394943300145734</v>
      </c>
      <c r="AT40">
        <f t="shared" si="27"/>
        <v>0.2338353747579493</v>
      </c>
      <c r="AU40">
        <f t="shared" si="23"/>
        <v>-17.454228449741798</v>
      </c>
      <c r="AW40">
        <v>37</v>
      </c>
      <c r="AX40">
        <f>IF(Z40&gt;0, (R40*SUMPRODUCT(K40:$K$98, X40:$X$98)-K40*$AZ$3)/Z40, 0)</f>
        <v>396.39758029779296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</v>
      </c>
      <c r="S41">
        <f t="shared" si="1"/>
        <v>385.27072886991954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208.40219710022291</v>
      </c>
      <c r="AC41">
        <f t="shared" si="2"/>
        <v>195.74090855384611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-1242.2252596081128</v>
      </c>
      <c r="AI41">
        <f t="shared" si="25"/>
        <v>-1267.6282936159123</v>
      </c>
      <c r="AJ41">
        <f t="shared" si="7"/>
        <v>12.661288546376795</v>
      </c>
      <c r="AK41">
        <f t="shared" si="22"/>
        <v>14.588153797015606</v>
      </c>
      <c r="AL41">
        <f t="shared" si="26"/>
        <v>-1240.3788512725198</v>
      </c>
      <c r="AN41">
        <f t="shared" si="27"/>
        <v>0</v>
      </c>
      <c r="AO41">
        <f t="shared" si="27"/>
        <v>0</v>
      </c>
      <c r="AP41">
        <f t="shared" si="27"/>
        <v>-0.34245280525541549</v>
      </c>
      <c r="AQ41">
        <f t="shared" si="27"/>
        <v>-16.74616995675877</v>
      </c>
      <c r="AR41">
        <f t="shared" si="27"/>
        <v>-17.088622762014182</v>
      </c>
      <c r="AS41">
        <f t="shared" si="27"/>
        <v>0.1706840914956744</v>
      </c>
      <c r="AT41">
        <f t="shared" si="27"/>
        <v>0.1966597450427208</v>
      </c>
      <c r="AU41">
        <f t="shared" si="23"/>
        <v>-16.721278925475787</v>
      </c>
      <c r="AW41">
        <v>38</v>
      </c>
      <c r="AX41">
        <f>IF(Z41&gt;0, (R41*SUMPRODUCT(K41:$K$98, X41:$X$98)-K41*$AZ$3)/Z41, 0)</f>
        <v>385.27072886991954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</v>
      </c>
      <c r="S42">
        <f t="shared" si="1"/>
        <v>374.33939964213516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195.74090855384611</v>
      </c>
      <c r="AC42">
        <f t="shared" si="2"/>
        <v>183.3017303602108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-1331.2860831664025</v>
      </c>
      <c r="AI42">
        <f t="shared" si="25"/>
        <v>-1355.7694437925409</v>
      </c>
      <c r="AJ42">
        <f t="shared" si="7"/>
        <v>12.439178193635314</v>
      </c>
      <c r="AK42">
        <f t="shared" si="22"/>
        <v>13.701863598769229</v>
      </c>
      <c r="AL42">
        <f t="shared" si="26"/>
        <v>-1329.6284020001362</v>
      </c>
      <c r="AN42">
        <f t="shared" si="27"/>
        <v>0</v>
      </c>
      <c r="AO42">
        <f t="shared" si="27"/>
        <v>0</v>
      </c>
      <c r="AP42">
        <f t="shared" si="27"/>
        <v>-0.29469186373026157</v>
      </c>
      <c r="AQ42">
        <f t="shared" si="27"/>
        <v>-16.023910401729236</v>
      </c>
      <c r="AR42">
        <f t="shared" si="27"/>
        <v>-16.318602265459496</v>
      </c>
      <c r="AS42">
        <f t="shared" si="27"/>
        <v>0.14972309811267071</v>
      </c>
      <c r="AT42">
        <f t="shared" si="27"/>
        <v>0.16492130235537819</v>
      </c>
      <c r="AU42">
        <f t="shared" si="23"/>
        <v>-16.003957864991445</v>
      </c>
      <c r="AW42">
        <v>39</v>
      </c>
      <c r="AX42">
        <f>IF(Z42&gt;0, (R42*SUMPRODUCT(K42:$K$98, X42:$X$98)-K42*$AZ$3)/Z42, 0)</f>
        <v>374.33939964213516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</v>
      </c>
      <c r="S43">
        <f t="shared" si="1"/>
        <v>363.69205389730678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183.3017303602108</v>
      </c>
      <c r="AC43">
        <f t="shared" si="2"/>
        <v>171.12334831841329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-1425.3391384622375</v>
      </c>
      <c r="AI43">
        <f t="shared" si="25"/>
        <v>-1448.8649959128834</v>
      </c>
      <c r="AJ43">
        <f t="shared" si="7"/>
        <v>12.178382041797505</v>
      </c>
      <c r="AK43">
        <f t="shared" si="22"/>
        <v>12.831121125214757</v>
      </c>
      <c r="AL43">
        <f t="shared" si="26"/>
        <v>-1423.8554927458711</v>
      </c>
      <c r="AN43">
        <f t="shared" si="27"/>
        <v>0</v>
      </c>
      <c r="AO43">
        <f t="shared" si="27"/>
        <v>0</v>
      </c>
      <c r="AP43">
        <f t="shared" si="27"/>
        <v>-0.25282764208752362</v>
      </c>
      <c r="AQ43">
        <f t="shared" si="27"/>
        <v>-15.317832062379351</v>
      </c>
      <c r="AR43">
        <f t="shared" si="27"/>
        <v>-15.570659704466873</v>
      </c>
      <c r="AS43">
        <f t="shared" si="27"/>
        <v>0.13087861399007883</v>
      </c>
      <c r="AT43">
        <f t="shared" si="27"/>
        <v>0.13789346918526002</v>
      </c>
      <c r="AU43">
        <f t="shared" si="23"/>
        <v>-15.301887621291533</v>
      </c>
      <c r="AW43">
        <v>40</v>
      </c>
      <c r="AX43">
        <f>IF(Z43&gt;0, (R43*SUMPRODUCT(K43:$K$98, X43:$X$98)-K43*$AZ$3)/Z43, 0)</f>
        <v>363.69205389730678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</v>
      </c>
      <c r="S44">
        <f t="shared" si="1"/>
        <v>353.36193051705771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171.12334831841329</v>
      </c>
      <c r="AC44">
        <f t="shared" si="2"/>
        <v>159.23902372025861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-1517.1968036617693</v>
      </c>
      <c r="AI44">
        <f t="shared" si="25"/>
        <v>-1539.7288041360778</v>
      </c>
      <c r="AJ44">
        <f t="shared" si="7"/>
        <v>11.884324598154677</v>
      </c>
      <c r="AK44">
        <f t="shared" si="22"/>
        <v>11.978634382288931</v>
      </c>
      <c r="AL44">
        <f t="shared" si="26"/>
        <v>-1515.8658451556341</v>
      </c>
      <c r="AN44">
        <f t="shared" si="27"/>
        <v>0</v>
      </c>
      <c r="AO44">
        <f t="shared" si="27"/>
        <v>0</v>
      </c>
      <c r="AP44">
        <f t="shared" si="27"/>
        <v>-0.21620255512567915</v>
      </c>
      <c r="AQ44">
        <f t="shared" si="27"/>
        <v>-14.558042724799558</v>
      </c>
      <c r="AR44">
        <f t="shared" si="27"/>
        <v>-14.774245279925237</v>
      </c>
      <c r="AS44">
        <f t="shared" si="27"/>
        <v>0.11403431963325704</v>
      </c>
      <c r="AT44">
        <f t="shared" si="27"/>
        <v>0.11493925554103079</v>
      </c>
      <c r="AU44">
        <f t="shared" si="23"/>
        <v>-14.545271704750949</v>
      </c>
      <c r="AW44">
        <v>41</v>
      </c>
      <c r="AX44">
        <f>IF(Z44&gt;0, (R44*SUMPRODUCT(K44:$K$98, X44:$X$98)-K44*$AZ$3)/Z44, 0)</f>
        <v>353.36193051705771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</v>
      </c>
      <c r="S45">
        <f t="shared" si="1"/>
        <v>343.49649070372055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159.23902372025861</v>
      </c>
      <c r="AC45">
        <f t="shared" si="2"/>
        <v>147.74661265994544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-1600.8071988416982</v>
      </c>
      <c r="AI45">
        <f t="shared" si="25"/>
        <v>-1622.3134757118428</v>
      </c>
      <c r="AJ45">
        <f t="shared" si="7"/>
        <v>11.492411060313174</v>
      </c>
      <c r="AK45">
        <f t="shared" si="22"/>
        <v>11.146731660418103</v>
      </c>
      <c r="AL45">
        <f t="shared" si="26"/>
        <v>-1599.6743329911117</v>
      </c>
      <c r="AN45">
        <f t="shared" si="27"/>
        <v>0</v>
      </c>
      <c r="AO45">
        <f t="shared" si="27"/>
        <v>0</v>
      </c>
      <c r="AP45">
        <f t="shared" si="27"/>
        <v>-0.18425033257014903</v>
      </c>
      <c r="AQ45">
        <f t="shared" si="27"/>
        <v>-13.714566242598929</v>
      </c>
      <c r="AR45">
        <f t="shared" si="27"/>
        <v>-13.898816575169079</v>
      </c>
      <c r="AS45">
        <f t="shared" si="27"/>
        <v>9.8458723129110456E-2</v>
      </c>
      <c r="AT45">
        <f t="shared" si="27"/>
        <v>9.5497190327413203E-2</v>
      </c>
      <c r="AU45">
        <f t="shared" si="23"/>
        <v>-13.704860661712557</v>
      </c>
      <c r="AW45">
        <v>42</v>
      </c>
      <c r="AX45">
        <f>IF(Z45&gt;0, (R45*SUMPRODUCT(K45:$K$98, X45:$X$98)-K45*$AZ$3)/Z45, 0)</f>
        <v>343.49649070372055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</v>
      </c>
      <c r="S46">
        <f t="shared" si="1"/>
        <v>337.57152204346875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147.74661265994544</v>
      </c>
      <c r="AC46">
        <f t="shared" si="2"/>
        <v>136.76921754635222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-2066.8015533313023</v>
      </c>
      <c r="AI46">
        <f t="shared" si="25"/>
        <v>-2087.0593666560799</v>
      </c>
      <c r="AJ46">
        <f t="shared" si="7"/>
        <v>10.977395113593218</v>
      </c>
      <c r="AK46">
        <f t="shared" si="22"/>
        <v>10.342262886196181</v>
      </c>
      <c r="AL46">
        <f t="shared" si="26"/>
        <v>-2065.7397086562905</v>
      </c>
      <c r="AN46">
        <f t="shared" si="27"/>
        <v>0</v>
      </c>
      <c r="AO46">
        <f t="shared" si="27"/>
        <v>0</v>
      </c>
      <c r="AP46">
        <f t="shared" si="27"/>
        <v>-0.15495928005989112</v>
      </c>
      <c r="AQ46">
        <f t="shared" si="27"/>
        <v>-15.809706388159768</v>
      </c>
      <c r="AR46">
        <f t="shared" si="27"/>
        <v>-15.964665668219659</v>
      </c>
      <c r="AS46">
        <f t="shared" si="27"/>
        <v>8.3970032523441332E-2</v>
      </c>
      <c r="AT46">
        <f t="shared" si="27"/>
        <v>7.9111678311049524E-2</v>
      </c>
      <c r="AU46">
        <f t="shared" si="23"/>
        <v>-15.801583957385169</v>
      </c>
      <c r="AW46">
        <v>43</v>
      </c>
      <c r="AX46">
        <f>IF(Z46&gt;0, (R46*SUMPRODUCT(K46:$K$98, X46:$X$98)-K46*$AZ$3)/Z46, 0)</f>
        <v>337.57152204346875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</v>
      </c>
      <c r="S47">
        <f t="shared" si="1"/>
        <v>328.06652806599095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136.76921754635222</v>
      </c>
      <c r="AC47">
        <f t="shared" si="2"/>
        <v>123.40341395194753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-2495.1078285703074</v>
      </c>
      <c r="AI47">
        <f t="shared" si="25"/>
        <v>-2513.9155098475521</v>
      </c>
      <c r="AJ47">
        <f t="shared" si="7"/>
        <v>13.365803594404696</v>
      </c>
      <c r="AK47">
        <f t="shared" si="22"/>
        <v>9.5738452282446573</v>
      </c>
      <c r="AL47">
        <f t="shared" si="26"/>
        <v>-2490.9758610249028</v>
      </c>
      <c r="AN47">
        <f t="shared" si="27"/>
        <v>0</v>
      </c>
      <c r="AO47">
        <f t="shared" si="27"/>
        <v>0</v>
      </c>
      <c r="AP47">
        <f t="shared" si="27"/>
        <v>-0.12845241062904281</v>
      </c>
      <c r="AQ47">
        <f t="shared" si="27"/>
        <v>-17.041048847793295</v>
      </c>
      <c r="AR47">
        <f t="shared" si="27"/>
        <v>-17.169501258422336</v>
      </c>
      <c r="AS47">
        <f t="shared" si="27"/>
        <v>9.1285558617629714E-2</v>
      </c>
      <c r="AT47">
        <f t="shared" si="27"/>
        <v>6.538730003072199E-2</v>
      </c>
      <c r="AU47">
        <f t="shared" si="23"/>
        <v>-17.012828399773987</v>
      </c>
      <c r="AW47">
        <v>44</v>
      </c>
      <c r="AX47">
        <f>IF(Z47&gt;0, (R47*SUMPRODUCT(K47:$K$98, X47:$X$98)-K47*$AZ$3)/Z47, 0)</f>
        <v>328.06652806599095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</v>
      </c>
      <c r="S48">
        <f t="shared" si="1"/>
        <v>315.88686495450594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123.40341395194753</v>
      </c>
      <c r="AC48">
        <f t="shared" si="2"/>
        <v>108.54442117000698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-2877.4062672098285</v>
      </c>
      <c r="AI48">
        <f t="shared" si="25"/>
        <v>-2894.5871685406955</v>
      </c>
      <c r="AJ48">
        <f t="shared" si="7"/>
        <v>14.858992781940543</v>
      </c>
      <c r="AK48">
        <f t="shared" si="22"/>
        <v>8.6382389766363286</v>
      </c>
      <c r="AL48">
        <f t="shared" si="26"/>
        <v>-2871.0899367821185</v>
      </c>
      <c r="AN48">
        <f t="shared" si="27"/>
        <v>0</v>
      </c>
      <c r="AO48">
        <f t="shared" si="27"/>
        <v>0</v>
      </c>
      <c r="AP48">
        <f t="shared" si="27"/>
        <v>-0.10476951260523139</v>
      </c>
      <c r="AQ48">
        <f t="shared" si="27"/>
        <v>-17.546486437309337</v>
      </c>
      <c r="AR48">
        <f t="shared" si="27"/>
        <v>-17.651255949914567</v>
      </c>
      <c r="AS48">
        <f t="shared" si="27"/>
        <v>9.061046342031355E-2</v>
      </c>
      <c r="AT48">
        <f t="shared" si="27"/>
        <v>5.267617047097134E-2</v>
      </c>
      <c r="AU48">
        <f t="shared" si="23"/>
        <v>-17.507969316023281</v>
      </c>
      <c r="AW48">
        <v>45</v>
      </c>
      <c r="AX48">
        <f>IF(Z48&gt;0, (R48*SUMPRODUCT(K48:$K$98, X48:$X$98)-K48*$AZ$3)/Z48, 0)</f>
        <v>315.88686495450594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</v>
      </c>
      <c r="S49">
        <f t="shared" si="1"/>
        <v>301.5480875341334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108.54442117000698</v>
      </c>
      <c r="AC49">
        <f t="shared" si="2"/>
        <v>92.946199077209045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-3195.1740044534158</v>
      </c>
      <c r="AI49">
        <f t="shared" si="25"/>
        <v>-3210.5855097687477</v>
      </c>
      <c r="AJ49">
        <f t="shared" si="7"/>
        <v>15.59822209279794</v>
      </c>
      <c r="AK49">
        <f t="shared" si="22"/>
        <v>7.5981094819004893</v>
      </c>
      <c r="AL49">
        <f t="shared" si="26"/>
        <v>-3187.3891781940492</v>
      </c>
      <c r="AN49">
        <f t="shared" si="27"/>
        <v>0</v>
      </c>
      <c r="AO49">
        <f t="shared" si="27"/>
        <v>0</v>
      </c>
      <c r="AP49">
        <f t="shared" si="27"/>
        <v>-8.3910443705227045E-2</v>
      </c>
      <c r="AQ49">
        <f t="shared" si="27"/>
        <v>-17.396643802365652</v>
      </c>
      <c r="AR49">
        <f t="shared" si="27"/>
        <v>-17.480554246070881</v>
      </c>
      <c r="AS49">
        <f t="shared" si="27"/>
        <v>8.492705352521672E-2</v>
      </c>
      <c r="AT49">
        <f t="shared" si="27"/>
        <v>4.1369141099597662E-2</v>
      </c>
      <c r="AU49">
        <f t="shared" si="23"/>
        <v>-17.354258051446067</v>
      </c>
      <c r="AW49">
        <v>46</v>
      </c>
      <c r="AX49">
        <f>IF(Z49&gt;0, (R49*SUMPRODUCT(K49:$K$98, X49:$X$98)-K49*$AZ$3)/Z49, 0)</f>
        <v>301.5480875341334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</v>
      </c>
      <c r="S50">
        <f t="shared" si="1"/>
        <v>284.73894934263939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92.946199077209045</v>
      </c>
      <c r="AC50">
        <f t="shared" si="2"/>
        <v>77.289077011014314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-3370.9432694092643</v>
      </c>
      <c r="AI50">
        <f t="shared" si="25"/>
        <v>-3384.515188036738</v>
      </c>
      <c r="AJ50">
        <f t="shared" si="7"/>
        <v>15.657122066194731</v>
      </c>
      <c r="AK50">
        <f t="shared" si="22"/>
        <v>6.5062339354046337</v>
      </c>
      <c r="AL50">
        <f t="shared" si="26"/>
        <v>-3362.3518320351386</v>
      </c>
      <c r="AN50">
        <f t="shared" si="27"/>
        <v>0</v>
      </c>
      <c r="AO50">
        <f t="shared" si="27"/>
        <v>0</v>
      </c>
      <c r="AP50">
        <f t="shared" si="27"/>
        <v>-6.597724572493989E-2</v>
      </c>
      <c r="AQ50">
        <f t="shared" si="27"/>
        <v>-16.387185814717999</v>
      </c>
      <c r="AR50">
        <f t="shared" si="27"/>
        <v>-16.453163060442936</v>
      </c>
      <c r="AS50">
        <f t="shared" si="27"/>
        <v>7.6114057139685332E-2</v>
      </c>
      <c r="AT50">
        <f t="shared" si="27"/>
        <v>3.1628792279314727E-2</v>
      </c>
      <c r="AU50">
        <f t="shared" si="23"/>
        <v>-16.345420211023939</v>
      </c>
      <c r="AW50">
        <v>47</v>
      </c>
      <c r="AX50">
        <f>IF(Z50&gt;0, (R50*SUMPRODUCT(K50:$K$98, X50:$X$98)-K50*$AZ$3)/Z50, 0)</f>
        <v>284.73894934263939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</v>
      </c>
      <c r="S51">
        <f t="shared" si="1"/>
        <v>266.6317815852496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77.289077011014314</v>
      </c>
      <c r="AC51">
        <f t="shared" si="2"/>
        <v>62.455035603591732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-3448.6962644029832</v>
      </c>
      <c r="AI51">
        <f t="shared" si="25"/>
        <v>-3460.4081157119808</v>
      </c>
      <c r="AJ51">
        <f t="shared" si="7"/>
        <v>14.834041407422582</v>
      </c>
      <c r="AK51">
        <f t="shared" si="22"/>
        <v>5.4102353907710024</v>
      </c>
      <c r="AL51">
        <f t="shared" si="26"/>
        <v>-3440.163838913787</v>
      </c>
      <c r="AN51">
        <f t="shared" si="27"/>
        <v>0</v>
      </c>
      <c r="AO51">
        <f t="shared" si="27"/>
        <v>0</v>
      </c>
      <c r="AP51">
        <f t="shared" si="27"/>
        <v>-5.0834723053996812E-2</v>
      </c>
      <c r="AQ51">
        <f t="shared" si="27"/>
        <v>-14.968899012882257</v>
      </c>
      <c r="AR51">
        <f t="shared" si="27"/>
        <v>-15.019733735936255</v>
      </c>
      <c r="AS51">
        <f t="shared" si="27"/>
        <v>6.4386437875839503E-2</v>
      </c>
      <c r="AT51">
        <f t="shared" si="27"/>
        <v>2.3482864535300668E-2</v>
      </c>
      <c r="AU51">
        <f t="shared" si="23"/>
        <v>-14.931864433525114</v>
      </c>
      <c r="AW51">
        <v>48</v>
      </c>
      <c r="AX51">
        <f>IF(Z51&gt;0, (R51*SUMPRODUCT(K51:$K$98, X51:$X$98)-K51*$AZ$3)/Z51, 0)</f>
        <v>266.6317815852496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</v>
      </c>
      <c r="S52">
        <f t="shared" si="1"/>
        <v>247.09113193359372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62.455035603591732</v>
      </c>
      <c r="AC52">
        <f t="shared" si="2"/>
        <v>48.872872668651809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-3410.1751388555076</v>
      </c>
      <c r="AI52">
        <f t="shared" si="25"/>
        <v>-3420.0647840819875</v>
      </c>
      <c r="AJ52">
        <f t="shared" si="7"/>
        <v>13.582162934939923</v>
      </c>
      <c r="AK52">
        <f t="shared" si="22"/>
        <v>4.3718524922514215</v>
      </c>
      <c r="AL52">
        <f t="shared" si="26"/>
        <v>-3402.1107686547962</v>
      </c>
      <c r="AN52">
        <f t="shared" si="27"/>
        <v>0</v>
      </c>
      <c r="AO52">
        <f t="shared" si="27"/>
        <v>0</v>
      </c>
      <c r="AP52">
        <f t="shared" si="27"/>
        <v>-3.8326362371762665E-2</v>
      </c>
      <c r="AQ52">
        <f t="shared" si="27"/>
        <v>-13.215803512647607</v>
      </c>
      <c r="AR52">
        <f t="shared" si="27"/>
        <v>-13.25412987501937</v>
      </c>
      <c r="AS52">
        <f t="shared" si="27"/>
        <v>5.263635717113728E-2</v>
      </c>
      <c r="AT52">
        <f t="shared" si="27"/>
        <v>1.6942690967849911E-2</v>
      </c>
      <c r="AU52">
        <f t="shared" si="23"/>
        <v>-13.184550826880383</v>
      </c>
      <c r="AW52">
        <v>49</v>
      </c>
      <c r="AX52">
        <f>IF(Z52&gt;0, (R52*SUMPRODUCT(K52:$K$98, X52:$X$98)-K52*$AZ$3)/Z52, 0)</f>
        <v>247.09113193359372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</v>
      </c>
      <c r="S53">
        <f t="shared" si="1"/>
        <v>226.03028373259474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48.872872668651809</v>
      </c>
      <c r="AC53">
        <f t="shared" si="2"/>
        <v>36.89522636845274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-3258.3634271186206</v>
      </c>
      <c r="AI53">
        <f t="shared" si="25"/>
        <v>-3266.5249941792763</v>
      </c>
      <c r="AJ53">
        <f t="shared" si="7"/>
        <v>11.977646300199069</v>
      </c>
      <c r="AK53">
        <f t="shared" si="22"/>
        <v>3.4211010868056269</v>
      </c>
      <c r="AL53">
        <f t="shared" si="26"/>
        <v>-3251.1262467922716</v>
      </c>
      <c r="AN53">
        <f t="shared" si="27"/>
        <v>0</v>
      </c>
      <c r="AO53">
        <f t="shared" si="27"/>
        <v>0</v>
      </c>
      <c r="AP53">
        <f t="shared" si="27"/>
        <v>-2.8240502487045887E-2</v>
      </c>
      <c r="AQ53">
        <f t="shared" si="27"/>
        <v>-11.274528504560076</v>
      </c>
      <c r="AR53">
        <f t="shared" si="27"/>
        <v>-11.30276900704712</v>
      </c>
      <c r="AS53">
        <f t="shared" si="27"/>
        <v>4.1444828868752434E-2</v>
      </c>
      <c r="AT53">
        <f t="shared" si="27"/>
        <v>1.1837630326669913E-2</v>
      </c>
      <c r="AU53">
        <f t="shared" si="23"/>
        <v>-11.249486547851697</v>
      </c>
      <c r="AW53">
        <v>50</v>
      </c>
      <c r="AX53">
        <f>IF(Z53&gt;0, (R53*SUMPRODUCT(K53:$K$98, X53:$X$98)-K53*$AZ$3)/Z53, 0)</f>
        <v>226.03028373259474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</v>
      </c>
      <c r="S54">
        <f t="shared" si="1"/>
        <v>203.46538730906062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36.89522636845274</v>
      </c>
      <c r="AC54">
        <f t="shared" si="2"/>
        <v>26.726195375007414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-3024.4030626892391</v>
      </c>
      <c r="AI54">
        <f t="shared" si="25"/>
        <v>-3030.9708125479438</v>
      </c>
      <c r="AJ54">
        <f t="shared" si="7"/>
        <v>10.169030993445325</v>
      </c>
      <c r="AK54">
        <f t="shared" si="22"/>
        <v>2.5826658457916922</v>
      </c>
      <c r="AL54">
        <f t="shared" si="26"/>
        <v>-3018.2191157087068</v>
      </c>
      <c r="AN54">
        <f t="shared" si="27"/>
        <v>0</v>
      </c>
      <c r="AO54">
        <f t="shared" si="27"/>
        <v>0</v>
      </c>
      <c r="AP54">
        <f t="shared" si="27"/>
        <v>-2.0290719517706272E-2</v>
      </c>
      <c r="AQ54">
        <f t="shared" si="27"/>
        <v>-9.3437350041864313</v>
      </c>
      <c r="AR54">
        <f t="shared" si="27"/>
        <v>-9.3640257237041382</v>
      </c>
      <c r="AS54">
        <f t="shared" si="27"/>
        <v>3.1416689139186632E-2</v>
      </c>
      <c r="AT54">
        <f t="shared" si="27"/>
        <v>7.9790109873725378E-3</v>
      </c>
      <c r="AU54">
        <f t="shared" si="23"/>
        <v>-9.3246300235775781</v>
      </c>
      <c r="AW54">
        <v>51</v>
      </c>
      <c r="AX54">
        <f>IF(Z54&gt;0, (R54*SUMPRODUCT(K54:$K$98, X54:$X$98)-K54*$AZ$3)/Z54, 0)</f>
        <v>203.46538730906062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</v>
      </c>
      <c r="S55">
        <f t="shared" si="1"/>
        <v>178.4696644462299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26.726195375007414</v>
      </c>
      <c r="AC55">
        <f t="shared" si="2"/>
        <v>18.369511720030584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-2711.3525098452938</v>
      </c>
      <c r="AI55">
        <f t="shared" si="25"/>
        <v>-2716.4989059504887</v>
      </c>
      <c r="AJ55">
        <f t="shared" si="7"/>
        <v>8.3566836549768304</v>
      </c>
      <c r="AK55">
        <f t="shared" si="22"/>
        <v>1.8708336762505191</v>
      </c>
      <c r="AL55">
        <f t="shared" si="26"/>
        <v>-2706.2713886192614</v>
      </c>
      <c r="AN55">
        <f t="shared" si="27"/>
        <v>0</v>
      </c>
      <c r="AO55">
        <f t="shared" si="27"/>
        <v>0</v>
      </c>
      <c r="AP55">
        <f t="shared" si="27"/>
        <v>-1.4196001313786429E-2</v>
      </c>
      <c r="AQ55">
        <f t="shared" si="27"/>
        <v>-7.4790908055150149</v>
      </c>
      <c r="AR55">
        <f t="shared" si="27"/>
        <v>-7.4932868068288014</v>
      </c>
      <c r="AS55">
        <f t="shared" si="27"/>
        <v>2.3051372206892056E-2</v>
      </c>
      <c r="AT55">
        <f t="shared" si="27"/>
        <v>5.1605738818120278E-3</v>
      </c>
      <c r="AU55">
        <f t="shared" si="23"/>
        <v>-7.4650748607400974</v>
      </c>
      <c r="AW55">
        <v>52</v>
      </c>
      <c r="AX55">
        <f>IF(Z55&gt;0, (R55*SUMPRODUCT(K55:$K$98, X55:$X$98)-K55*$AZ$3)/Z55, 0)</f>
        <v>178.4696644462299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</v>
      </c>
      <c r="S56">
        <f t="shared" si="1"/>
        <v>150.24671277313297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18.369511720030584</v>
      </c>
      <c r="AC56">
        <f t="shared" si="2"/>
        <v>11.77171676202412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-2354.9396202175908</v>
      </c>
      <c r="AI56">
        <f t="shared" si="25"/>
        <v>-2358.8570825516249</v>
      </c>
      <c r="AJ56">
        <f t="shared" si="7"/>
        <v>6.5977949580064639</v>
      </c>
      <c r="AK56">
        <f t="shared" si="22"/>
        <v>1.2858658204021409</v>
      </c>
      <c r="AL56">
        <f t="shared" si="26"/>
        <v>-2350.9734217732162</v>
      </c>
      <c r="AN56">
        <f t="shared" si="27"/>
        <v>0</v>
      </c>
      <c r="AO56">
        <f t="shared" si="27"/>
        <v>0</v>
      </c>
      <c r="AP56">
        <f t="shared" si="27"/>
        <v>-9.6482739890614011E-3</v>
      </c>
      <c r="AQ56">
        <f t="shared" si="27"/>
        <v>-5.7999543444639192</v>
      </c>
      <c r="AR56">
        <f t="shared" si="27"/>
        <v>-5.8096026184529803</v>
      </c>
      <c r="AS56">
        <f t="shared" si="27"/>
        <v>1.6249635108281868E-2</v>
      </c>
      <c r="AT56">
        <f t="shared" si="27"/>
        <v>3.1669444886871286E-3</v>
      </c>
      <c r="AU56">
        <f t="shared" si="23"/>
        <v>-5.7901860388560111</v>
      </c>
      <c r="AW56">
        <v>53</v>
      </c>
      <c r="AX56">
        <f>IF(Z56&gt;0, (R56*SUMPRODUCT(K56:$K$98, X56:$X$98)-K56*$AZ$3)/Z56, 0)</f>
        <v>150.24671277313297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</v>
      </c>
      <c r="S57">
        <f t="shared" si="1"/>
        <v>116.9647247699577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11.77171676202412</v>
      </c>
      <c r="AC57">
        <f t="shared" si="2"/>
        <v>6.7586337099785672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-1978.2232530128636</v>
      </c>
      <c r="AI57">
        <f t="shared" si="25"/>
        <v>-1981.1124290970511</v>
      </c>
      <c r="AJ57">
        <f t="shared" si="7"/>
        <v>5.0130830520455527</v>
      </c>
      <c r="AK57">
        <f t="shared" si="22"/>
        <v>0.82402017334168842</v>
      </c>
      <c r="AL57">
        <f t="shared" si="26"/>
        <v>-1975.2753258716637</v>
      </c>
      <c r="AN57">
        <f t="shared" si="27"/>
        <v>0</v>
      </c>
      <c r="AO57">
        <f t="shared" si="27"/>
        <v>0</v>
      </c>
      <c r="AP57">
        <f t="shared" si="27"/>
        <v>-6.3533208321918276E-3</v>
      </c>
      <c r="AQ57">
        <f t="shared" si="27"/>
        <v>-4.3501284234213227</v>
      </c>
      <c r="AR57">
        <f t="shared" si="27"/>
        <v>-4.3564817442535144</v>
      </c>
      <c r="AS57">
        <f t="shared" si="27"/>
        <v>1.1023808885302425E-2</v>
      </c>
      <c r="AT57">
        <f t="shared" si="27"/>
        <v>1.8120268134887477E-3</v>
      </c>
      <c r="AU57">
        <f t="shared" si="23"/>
        <v>-4.3436459085547234</v>
      </c>
      <c r="AW57">
        <v>54</v>
      </c>
      <c r="AX57">
        <f>IF(Z57&gt;0, (R57*SUMPRODUCT(K57:$K$98, X57:$X$98)-K57*$AZ$3)/Z57, 0)</f>
        <v>116.9647247699577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</v>
      </c>
      <c r="S58">
        <f t="shared" si="1"/>
        <v>75.471583932170944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6.7586337099785672</v>
      </c>
      <c r="AC58">
        <f t="shared" si="2"/>
        <v>3.1110689405022156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-1598.3960640960154</v>
      </c>
      <c r="AI58">
        <f t="shared" si="25"/>
        <v>-1600.457150387313</v>
      </c>
      <c r="AJ58">
        <f t="shared" si="7"/>
        <v>3.6475647694763516</v>
      </c>
      <c r="AK58">
        <f t="shared" si="22"/>
        <v>0.47310435969849973</v>
      </c>
      <c r="AL58">
        <f t="shared" si="26"/>
        <v>-1596.3364812581383</v>
      </c>
      <c r="AN58">
        <f t="shared" si="27"/>
        <v>0</v>
      </c>
      <c r="AO58">
        <f t="shared" si="27"/>
        <v>0</v>
      </c>
      <c r="AP58">
        <f t="shared" si="27"/>
        <v>-4.0467365120092254E-3</v>
      </c>
      <c r="AQ58">
        <f t="shared" si="27"/>
        <v>-3.1382905900349574</v>
      </c>
      <c r="AR58">
        <f t="shared" si="27"/>
        <v>-3.1423373265469667</v>
      </c>
      <c r="AS58">
        <f t="shared" si="27"/>
        <v>7.1616281156602225E-3</v>
      </c>
      <c r="AT58">
        <f t="shared" si="27"/>
        <v>9.288930281406945E-4</v>
      </c>
      <c r="AU58">
        <f t="shared" si="23"/>
        <v>-3.134246805403166</v>
      </c>
      <c r="AW58">
        <v>55</v>
      </c>
      <c r="AX58">
        <f>IF(Z58&gt;0, (R58*SUMPRODUCT(K58:$K$98, X58:$X$98)-K58*$AZ$3)/Z58, 0)</f>
        <v>75.471583932170944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</v>
      </c>
      <c r="S59">
        <f t="shared" si="1"/>
        <v>21.153456388278624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3.1110689405022156</v>
      </c>
      <c r="AC59">
        <f t="shared" si="2"/>
        <v>0.60006732720383482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-1244.2166787256276</v>
      </c>
      <c r="AI59">
        <f t="shared" si="25"/>
        <v>-1245.6350458146494</v>
      </c>
      <c r="AJ59">
        <f t="shared" si="7"/>
        <v>2.5110016132983808</v>
      </c>
      <c r="AK59">
        <f t="shared" si="22"/>
        <v>0.21777482583515512</v>
      </c>
      <c r="AL59">
        <f t="shared" si="26"/>
        <v>-1242.9062693755159</v>
      </c>
      <c r="AN59">
        <f t="shared" si="27"/>
        <v>0</v>
      </c>
      <c r="AO59">
        <f t="shared" si="27"/>
        <v>0</v>
      </c>
      <c r="AP59">
        <f t="shared" si="27"/>
        <v>-2.4864479711202456E-3</v>
      </c>
      <c r="AQ59">
        <f t="shared" si="27"/>
        <v>-2.1811561057758166</v>
      </c>
      <c r="AR59">
        <f t="shared" si="27"/>
        <v>-2.1836425537469371</v>
      </c>
      <c r="AS59">
        <f t="shared" si="27"/>
        <v>4.4018751670073398E-3</v>
      </c>
      <c r="AT59">
        <f t="shared" si="27"/>
        <v>3.8176701789685618E-4</v>
      </c>
      <c r="AU59">
        <f t="shared" si="23"/>
        <v>-2.1788589115620329</v>
      </c>
      <c r="AW59">
        <v>56</v>
      </c>
      <c r="AX59">
        <f>IF(Z59&gt;0, (R59*SUMPRODUCT(K59:$K$98, X59:$X$98)-K59*$AZ$3)/Z59, 0)</f>
        <v>21.153456388278624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</v>
      </c>
      <c r="S60">
        <f t="shared" si="1"/>
        <v>-54.305441535451948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0.60006732720383482</v>
      </c>
      <c r="AC60">
        <f t="shared" si="2"/>
        <v>-1.0210093350571787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-928.24339708503021</v>
      </c>
      <c r="AI60">
        <f t="shared" si="25"/>
        <v>-929.18345880461925</v>
      </c>
      <c r="AJ60">
        <f t="shared" si="7"/>
        <v>1.6210766622610135</v>
      </c>
      <c r="AK60">
        <f t="shared" si="22"/>
        <v>4.2004712904268444E-2</v>
      </c>
      <c r="AL60">
        <f t="shared" si="26"/>
        <v>-927.52037742945402</v>
      </c>
      <c r="AN60">
        <f t="shared" si="27"/>
        <v>0</v>
      </c>
      <c r="AO60">
        <f t="shared" si="27"/>
        <v>0</v>
      </c>
      <c r="AP60">
        <f t="shared" si="27"/>
        <v>-1.4713943222177267E-3</v>
      </c>
      <c r="AQ60">
        <f t="shared" si="27"/>
        <v>-1.4528961616521232</v>
      </c>
      <c r="AR60">
        <f t="shared" si="27"/>
        <v>-1.454367555974341</v>
      </c>
      <c r="AS60">
        <f t="shared" si="27"/>
        <v>2.5373259510803855E-3</v>
      </c>
      <c r="AT60">
        <f t="shared" si="27"/>
        <v>6.5746210898519992E-5</v>
      </c>
      <c r="AU60">
        <f t="shared" si="23"/>
        <v>-1.4517644838123622</v>
      </c>
      <c r="AW60">
        <v>57</v>
      </c>
      <c r="AX60">
        <f>IF(Z60&gt;0, (R60*SUMPRODUCT(K60:$K$98, X60:$X$98)-K60*$AZ$3)/Z60, 0)</f>
        <v>-54.305441535451948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</v>
      </c>
      <c r="S61">
        <f t="shared" si="1"/>
        <v>-164.6023302288944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-1.0210093350571787</v>
      </c>
      <c r="AC61">
        <f t="shared" si="2"/>
        <v>-1.973834564999656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-662.1687284929402</v>
      </c>
      <c r="AI61">
        <f t="shared" si="25"/>
        <v>-662.76830523108686</v>
      </c>
      <c r="AJ61">
        <f t="shared" si="7"/>
        <v>0.95282522994247731</v>
      </c>
      <c r="AK61">
        <f t="shared" si="22"/>
        <v>-7.1470653454002511E-2</v>
      </c>
      <c r="AL61">
        <f t="shared" si="26"/>
        <v>-661.88695065459831</v>
      </c>
      <c r="AN61">
        <f t="shared" si="27"/>
        <v>0</v>
      </c>
      <c r="AO61">
        <f t="shared" si="27"/>
        <v>0</v>
      </c>
      <c r="AP61">
        <f t="shared" si="27"/>
        <v>-8.3791402607179635E-4</v>
      </c>
      <c r="AQ61">
        <f t="shared" si="27"/>
        <v>-0.92538691034845988</v>
      </c>
      <c r="AR61">
        <f t="shared" si="27"/>
        <v>-0.92622482437453157</v>
      </c>
      <c r="AS61">
        <f t="shared" si="27"/>
        <v>1.3315820540865826E-3</v>
      </c>
      <c r="AT61">
        <f t="shared" si="27"/>
        <v>-9.9880897925988364E-5</v>
      </c>
      <c r="AU61">
        <f t="shared" si="23"/>
        <v>-0.92499312321837091</v>
      </c>
      <c r="AW61">
        <v>58</v>
      </c>
      <c r="AX61">
        <f>IF(Z61&gt;0, (R61*SUMPRODUCT(K61:$K$98, X61:$X$98)-K61*$AZ$3)/Z61, 0)</f>
        <v>-164.6023302288944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</v>
      </c>
      <c r="S62">
        <f t="shared" si="1"/>
        <v>-334.08382972542989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-1.973834564999656</v>
      </c>
      <c r="AC62">
        <f t="shared" si="2"/>
        <v>-2.452729572035933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-452.99603650839998</v>
      </c>
      <c r="AI62">
        <f t="shared" si="25"/>
        <v>-453.36311946091098</v>
      </c>
      <c r="AJ62">
        <f t="shared" si="7"/>
        <v>0.47889500703627697</v>
      </c>
      <c r="AK62">
        <f t="shared" si="22"/>
        <v>-0.13816841954997594</v>
      </c>
      <c r="AL62">
        <f t="shared" si="26"/>
        <v>-453.02239287342468</v>
      </c>
      <c r="AN62">
        <f t="shared" si="27"/>
        <v>0</v>
      </c>
      <c r="AO62">
        <f t="shared" si="27"/>
        <v>0</v>
      </c>
      <c r="AP62">
        <f t="shared" si="27"/>
        <v>-4.5803733443394951E-4</v>
      </c>
      <c r="AQ62">
        <f t="shared" si="27"/>
        <v>-0.56523762722331217</v>
      </c>
      <c r="AR62">
        <f t="shared" si="27"/>
        <v>-0.56569566455774611</v>
      </c>
      <c r="AS62">
        <f t="shared" si="27"/>
        <v>5.9755374363249447E-4</v>
      </c>
      <c r="AT62">
        <f t="shared" si="27"/>
        <v>-1.7240325152861533E-4</v>
      </c>
      <c r="AU62">
        <f t="shared" si="23"/>
        <v>-0.56527051406564222</v>
      </c>
      <c r="AW62">
        <v>59</v>
      </c>
      <c r="AX62">
        <f>IF(Z62&gt;0, (R62*SUMPRODUCT(K62:$K$98, X62:$X$98)-K62*$AZ$3)/Z62, 0)</f>
        <v>-334.08382972542989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</v>
      </c>
      <c r="S63">
        <f t="shared" si="1"/>
        <v>-608.60070987268591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-2.452729572035933</v>
      </c>
      <c r="AC63">
        <f t="shared" si="2"/>
        <v>-2.6193137141590821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-296.4412918166841</v>
      </c>
      <c r="AI63">
        <f t="shared" si="25"/>
        <v>-296.65648329376165</v>
      </c>
      <c r="AJ63">
        <f t="shared" si="7"/>
        <v>0.16658414212314909</v>
      </c>
      <c r="AK63">
        <f t="shared" si="22"/>
        <v>-0.17169107004251533</v>
      </c>
      <c r="AL63">
        <f t="shared" si="26"/>
        <v>-296.66159022168102</v>
      </c>
      <c r="AN63">
        <f t="shared" si="27"/>
        <v>0</v>
      </c>
      <c r="AO63">
        <f t="shared" si="27"/>
        <v>0</v>
      </c>
      <c r="AP63">
        <f t="shared" si="27"/>
        <v>-2.3974176943832221E-4</v>
      </c>
      <c r="AQ63">
        <f t="shared" si="27"/>
        <v>-0.33026103449765914</v>
      </c>
      <c r="AR63">
        <f t="shared" si="27"/>
        <v>-0.33050077626709745</v>
      </c>
      <c r="AS63">
        <f t="shared" si="27"/>
        <v>1.8558902766662385E-4</v>
      </c>
      <c r="AT63">
        <f t="shared" si="27"/>
        <v>-1.9127858355615172E-4</v>
      </c>
      <c r="AU63">
        <f t="shared" si="23"/>
        <v>-0.33050646582298698</v>
      </c>
      <c r="AW63">
        <v>60</v>
      </c>
      <c r="AX63">
        <f>IF(Z63&gt;0, (R63*SUMPRODUCT(K63:$K$98, X63:$X$98)-K63*$AZ$3)/Z63, 0)</f>
        <v>-608.60070987268591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</v>
      </c>
      <c r="S64">
        <f t="shared" si="1"/>
        <v>-1076.2777343849443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-2.6193137141590821</v>
      </c>
      <c r="AC64">
        <f t="shared" si="2"/>
        <v>-2.5936341369601665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-185.09726146628691</v>
      </c>
      <c r="AI64">
        <f t="shared" si="25"/>
        <v>-185.21775239786055</v>
      </c>
      <c r="AJ64">
        <f t="shared" si="7"/>
        <v>-2.567957719891556E-2</v>
      </c>
      <c r="AK64">
        <f t="shared" si="22"/>
        <v>-0.18335195999113577</v>
      </c>
      <c r="AL64">
        <f t="shared" si="26"/>
        <v>-185.42678393505062</v>
      </c>
      <c r="AN64">
        <f t="shared" si="27"/>
        <v>0</v>
      </c>
      <c r="AO64">
        <f t="shared" si="27"/>
        <v>0</v>
      </c>
      <c r="AP64">
        <f t="shared" si="27"/>
        <v>-1.1985467517877494E-4</v>
      </c>
      <c r="AQ64">
        <f t="shared" si="27"/>
        <v>-0.18411984918519828</v>
      </c>
      <c r="AR64">
        <f t="shared" si="27"/>
        <v>-0.18423970386037705</v>
      </c>
      <c r="AS64">
        <f t="shared" si="27"/>
        <v>-2.5543975332477599E-5</v>
      </c>
      <c r="AT64">
        <f t="shared" si="27"/>
        <v>-1.8238376383287089E-4</v>
      </c>
      <c r="AU64">
        <f t="shared" si="23"/>
        <v>-0.18444763159954242</v>
      </c>
      <c r="AW64">
        <v>61</v>
      </c>
      <c r="AX64">
        <f>IF(Z64&gt;0, (R64*SUMPRODUCT(K64:$K$98, X64:$X$98)-K64*$AZ$3)/Z64, 0)</f>
        <v>-1076.2777343849443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</v>
      </c>
      <c r="S65">
        <f t="shared" si="1"/>
        <v>-1913.3544350533152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-2.5936341369601665</v>
      </c>
      <c r="AC65">
        <f t="shared" si="2"/>
        <v>-2.4599498685591379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-110.00465399515849</v>
      </c>
      <c r="AI65">
        <f t="shared" si="25"/>
        <v>-110.06893769041882</v>
      </c>
      <c r="AJ65">
        <f t="shared" si="7"/>
        <v>-0.13368426840102865</v>
      </c>
      <c r="AK65">
        <f t="shared" si="22"/>
        <v>-0.18155438958721168</v>
      </c>
      <c r="AL65">
        <f t="shared" si="26"/>
        <v>-110.38417634840705</v>
      </c>
      <c r="AN65">
        <f t="shared" si="27"/>
        <v>0</v>
      </c>
      <c r="AO65">
        <f t="shared" si="27"/>
        <v>0</v>
      </c>
      <c r="AP65">
        <f t="shared" si="27"/>
        <v>-5.7093074158097391E-5</v>
      </c>
      <c r="AQ65">
        <f t="shared" si="27"/>
        <v>-9.769979530342518E-2</v>
      </c>
      <c r="AR65">
        <f t="shared" si="27"/>
        <v>-9.7756888377583284E-2</v>
      </c>
      <c r="AS65">
        <f t="shared" si="27"/>
        <v>-1.1873066441937525E-4</v>
      </c>
      <c r="AT65">
        <f t="shared" si="27"/>
        <v>-1.6124614782106914E-4</v>
      </c>
      <c r="AU65">
        <f t="shared" si="23"/>
        <v>-9.8036865189823727E-2</v>
      </c>
      <c r="AW65">
        <v>62</v>
      </c>
      <c r="AX65">
        <f>IF(Z65&gt;0, (R65*SUMPRODUCT(K65:$K$98, X65:$X$98)-K65*$AZ$3)/Z65, 0)</f>
        <v>-1913.3544350533152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</v>
      </c>
      <c r="S66">
        <f t="shared" si="1"/>
        <v>-3488.6848401924663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-2.4599498685591379</v>
      </c>
      <c r="AC66">
        <f t="shared" si="2"/>
        <v>-2.2738959874462887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-62.102541894665265</v>
      </c>
      <c r="AI66">
        <f t="shared" si="25"/>
        <v>-62.135131482025656</v>
      </c>
      <c r="AJ66">
        <f t="shared" si="7"/>
        <v>-0.18605388111284915</v>
      </c>
      <c r="AK66">
        <f t="shared" si="22"/>
        <v>-0.17219649079913968</v>
      </c>
      <c r="AL66">
        <f t="shared" si="26"/>
        <v>-62.493381853937642</v>
      </c>
      <c r="AN66">
        <f t="shared" si="27"/>
        <v>0</v>
      </c>
      <c r="AO66">
        <f t="shared" si="27"/>
        <v>0</v>
      </c>
      <c r="AP66">
        <f t="shared" si="27"/>
        <v>-2.5843030097367161E-5</v>
      </c>
      <c r="AQ66">
        <f t="shared" si="27"/>
        <v>-4.9246338763330712E-2</v>
      </c>
      <c r="AR66">
        <f t="shared" si="27"/>
        <v>-4.9272181793428085E-2</v>
      </c>
      <c r="AS66">
        <f t="shared" si="27"/>
        <v>-1.4753780083682697E-4</v>
      </c>
      <c r="AT66">
        <f t="shared" si="27"/>
        <v>-1.3654910831402935E-4</v>
      </c>
      <c r="AU66">
        <f t="shared" si="23"/>
        <v>-4.9556268702578933E-2</v>
      </c>
      <c r="AW66">
        <v>63</v>
      </c>
      <c r="AX66">
        <f>IF(Z66&gt;0, (R66*SUMPRODUCT(K66:$K$98, X66:$X$98)-K66*$AZ$3)/Z66, 0)</f>
        <v>-3488.6848401924663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100000</v>
      </c>
      <c r="S67">
        <f t="shared" ref="S67:S79" si="29">AX67</f>
        <v>-6612.5871916380102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-2.2738959874462887</v>
      </c>
      <c r="AC67">
        <f t="shared" ref="AC67:AC79" si="30">S67*Z67</f>
        <v>-2.0697908294093748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-33.226611136083633</v>
      </c>
      <c r="AI67">
        <f t="shared" ref="AI67:AI79" si="34">SUM(AE67:AH67)</f>
        <v>-33.242261522002373</v>
      </c>
      <c r="AJ67">
        <f t="shared" ref="AJ67:AJ79" si="35">AB67-AC67</f>
        <v>-0.20410515803691398</v>
      </c>
      <c r="AK67">
        <f t="shared" si="22"/>
        <v>-0.15917271912124023</v>
      </c>
      <c r="AL67">
        <f t="shared" si="26"/>
        <v>-33.605539399160527</v>
      </c>
      <c r="AN67">
        <f t="shared" ref="AN67:AT79" si="36">AE67*$K67</f>
        <v>0</v>
      </c>
      <c r="AO67">
        <f t="shared" si="36"/>
        <v>0</v>
      </c>
      <c r="AP67">
        <f t="shared" si="36"/>
        <v>-1.1080812349357631E-5</v>
      </c>
      <c r="AQ67">
        <f t="shared" si="36"/>
        <v>-2.3525160651987394E-2</v>
      </c>
      <c r="AR67">
        <f t="shared" si="36"/>
        <v>-2.3536241464336749E-2</v>
      </c>
      <c r="AS67">
        <f t="shared" si="36"/>
        <v>-1.4451087452319806E-4</v>
      </c>
      <c r="AT67">
        <f t="shared" si="36"/>
        <v>-1.1269773415665308E-4</v>
      </c>
      <c r="AU67">
        <f t="shared" si="23"/>
        <v>-2.37934500730166E-2</v>
      </c>
      <c r="AW67">
        <v>64</v>
      </c>
      <c r="AX67">
        <f>IF(Z67&gt;0, (R67*SUMPRODUCT(K67:$K$98, X67:$X$98)-K67*$AZ$3)/Z67, 0)</f>
        <v>-6612.5871916380102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100000</v>
      </c>
      <c r="S68">
        <f t="shared" si="29"/>
        <v>-13154.803552200423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-2.0697908294093748</v>
      </c>
      <c r="AC68">
        <f t="shared" si="30"/>
        <v>-1.8671092964897151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-16.794399018060101</v>
      </c>
      <c r="AI68">
        <f t="shared" si="34"/>
        <v>-16.801495700610626</v>
      </c>
      <c r="AJ68">
        <f t="shared" si="35"/>
        <v>-0.20268153291965962</v>
      </c>
      <c r="AK68">
        <f t="shared" si="22"/>
        <v>-0.14488535805865624</v>
      </c>
      <c r="AL68">
        <f t="shared" si="26"/>
        <v>-17.14906259158894</v>
      </c>
      <c r="AN68">
        <f t="shared" si="36"/>
        <v>0</v>
      </c>
      <c r="AO68">
        <f t="shared" si="36"/>
        <v>0</v>
      </c>
      <c r="AP68">
        <f t="shared" si="36"/>
        <v>-4.4862544817479454E-6</v>
      </c>
      <c r="AQ68">
        <f t="shared" si="36"/>
        <v>-1.0616784296975637E-2</v>
      </c>
      <c r="AR68">
        <f t="shared" si="36"/>
        <v>-1.0621270551457385E-2</v>
      </c>
      <c r="AS68">
        <f t="shared" si="36"/>
        <v>-1.2812760454687278E-4</v>
      </c>
      <c r="AT68">
        <f t="shared" si="36"/>
        <v>-9.1591047267883222E-5</v>
      </c>
      <c r="AU68">
        <f t="shared" si="23"/>
        <v>-1.0840989203272141E-2</v>
      </c>
      <c r="AW68">
        <v>65</v>
      </c>
      <c r="AX68">
        <f>IF(Z68&gt;0, (R68*SUMPRODUCT(K68:$K$98, X68:$X$98)-K68*$AZ$3)/Z68, 0)</f>
        <v>-13154.803552200423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100000</v>
      </c>
      <c r="S69">
        <f t="shared" si="29"/>
        <v>-27663.498320048548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-1.8671092964897151</v>
      </c>
      <c r="AC69">
        <f t="shared" si="30"/>
        <v>-1.6757558186691486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-7.9937889954167272</v>
      </c>
      <c r="AI69">
        <f t="shared" si="34"/>
        <v>-7.9968178166440387</v>
      </c>
      <c r="AJ69">
        <f t="shared" si="35"/>
        <v>-0.19135347782056655</v>
      </c>
      <c r="AK69">
        <f t="shared" si="22"/>
        <v>-0.13069765075428008</v>
      </c>
      <c r="AL69">
        <f t="shared" si="26"/>
        <v>-8.3188689452188864</v>
      </c>
      <c r="AN69">
        <f t="shared" si="36"/>
        <v>0</v>
      </c>
      <c r="AO69">
        <f t="shared" si="36"/>
        <v>0</v>
      </c>
      <c r="AP69">
        <f t="shared" si="36"/>
        <v>-1.7095591985483841E-6</v>
      </c>
      <c r="AQ69">
        <f t="shared" si="36"/>
        <v>-4.5119386331362067E-3</v>
      </c>
      <c r="AR69">
        <f t="shared" si="36"/>
        <v>-4.5136481923347552E-3</v>
      </c>
      <c r="AS69">
        <f t="shared" si="36"/>
        <v>-1.0800574666889587E-4</v>
      </c>
      <c r="AT69">
        <f t="shared" si="36"/>
        <v>-7.3769745490716187E-5</v>
      </c>
      <c r="AU69">
        <f t="shared" si="23"/>
        <v>-4.6954236844943681E-3</v>
      </c>
      <c r="AW69">
        <v>66</v>
      </c>
      <c r="AX69">
        <f>IF(Z69&gt;0, (R69*SUMPRODUCT(K69:$K$98, X69:$X$98)-K69*$AZ$3)/Z69, 0)</f>
        <v>-27663.498320048548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100000</v>
      </c>
      <c r="S70">
        <f t="shared" si="29"/>
        <v>-62552.380535413722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-1.6757558186691486</v>
      </c>
      <c r="AC70">
        <f t="shared" si="30"/>
        <v>-1.4999371661259082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-3.5991762083188283</v>
      </c>
      <c r="AI70">
        <f t="shared" si="34"/>
        <v>-3.6003751532297072</v>
      </c>
      <c r="AJ70">
        <f t="shared" si="35"/>
        <v>-0.17581865254324036</v>
      </c>
      <c r="AK70">
        <f t="shared" si="22"/>
        <v>-0.11730290730684041</v>
      </c>
      <c r="AL70">
        <f t="shared" si="26"/>
        <v>-3.893496713079788</v>
      </c>
      <c r="AN70">
        <f t="shared" si="36"/>
        <v>0</v>
      </c>
      <c r="AO70">
        <f t="shared" si="36"/>
        <v>0</v>
      </c>
      <c r="AP70">
        <f t="shared" si="36"/>
        <v>-6.0421528798999543E-7</v>
      </c>
      <c r="AQ70">
        <f t="shared" si="36"/>
        <v>-1.8138258643109022E-3</v>
      </c>
      <c r="AR70">
        <f t="shared" si="36"/>
        <v>-1.8144300795988923E-3</v>
      </c>
      <c r="AS70">
        <f t="shared" si="36"/>
        <v>-8.8604836482896479E-5</v>
      </c>
      <c r="AT70">
        <f t="shared" si="36"/>
        <v>-5.9115485021333466E-5</v>
      </c>
      <c r="AU70">
        <f t="shared" si="23"/>
        <v>-1.9621504011031222E-3</v>
      </c>
      <c r="AW70">
        <v>67</v>
      </c>
      <c r="AX70">
        <f>IF(Z70&gt;0, (R70*SUMPRODUCT(K70:$K$98, X70:$X$98)-K70*$AZ$3)/Z70, 0)</f>
        <v>-62552.380535413722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100000</v>
      </c>
      <c r="S71">
        <f t="shared" si="29"/>
        <v>-153160.1287638678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-1.4999371661259082</v>
      </c>
      <c r="AC71">
        <f t="shared" si="30"/>
        <v>-1.3407415355827397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-1.4985254388167339</v>
      </c>
      <c r="AI71">
        <f t="shared" si="34"/>
        <v>-1.4989631315590957</v>
      </c>
      <c r="AJ71">
        <f t="shared" si="35"/>
        <v>-0.15919563054316854</v>
      </c>
      <c r="AK71">
        <f t="shared" si="22"/>
        <v>-0.10499560162881358</v>
      </c>
      <c r="AL71">
        <f t="shared" si="26"/>
        <v>-1.7631543637310778</v>
      </c>
      <c r="AN71">
        <f t="shared" si="36"/>
        <v>0</v>
      </c>
      <c r="AO71">
        <f t="shared" si="36"/>
        <v>0</v>
      </c>
      <c r="AP71">
        <f t="shared" si="36"/>
        <v>-1.9694447591377504E-7</v>
      </c>
      <c r="AQ71">
        <f t="shared" si="36"/>
        <v>-6.7427736086904887E-4</v>
      </c>
      <c r="AR71">
        <f t="shared" si="36"/>
        <v>-6.7447430534496263E-4</v>
      </c>
      <c r="AS71">
        <f t="shared" si="36"/>
        <v>-7.1631756688289019E-5</v>
      </c>
      <c r="AT71">
        <f t="shared" si="36"/>
        <v>-4.7243880774580983E-5</v>
      </c>
      <c r="AU71">
        <f t="shared" si="23"/>
        <v>-7.9334994280783261E-4</v>
      </c>
      <c r="AW71">
        <v>68</v>
      </c>
      <c r="AX71">
        <f>IF(Z71&gt;0, (R71*SUMPRODUCT(K71:$K$98, X71:$X$98)-K71*$AZ$3)/Z71, 0)</f>
        <v>-153160.1287638678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100000</v>
      </c>
      <c r="S72">
        <f t="shared" si="29"/>
        <v>-409024.32376191003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-1.3407415355827397</v>
      </c>
      <c r="AC72">
        <f t="shared" si="30"/>
        <v>-1.1976573697226449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-0.57382328080122502</v>
      </c>
      <c r="AI72">
        <f t="shared" si="34"/>
        <v>-0.57396968497576251</v>
      </c>
      <c r="AJ72">
        <f t="shared" si="35"/>
        <v>-0.14308416586009476</v>
      </c>
      <c r="AK72">
        <f t="shared" ref="AK72:AK79" si="49">G72*SUM(AB72:AB72, AE72:AF72)</f>
        <v>-9.3851907490791781E-2</v>
      </c>
      <c r="AL72">
        <f t="shared" si="26"/>
        <v>-0.81090575832664902</v>
      </c>
      <c r="AN72">
        <f t="shared" si="36"/>
        <v>0</v>
      </c>
      <c r="AO72">
        <f t="shared" si="36"/>
        <v>0</v>
      </c>
      <c r="AP72">
        <f t="shared" si="36"/>
        <v>-5.8817951652361157E-8</v>
      </c>
      <c r="AQ72">
        <f t="shared" si="36"/>
        <v>-2.3053379518570141E-4</v>
      </c>
      <c r="AR72">
        <f t="shared" si="36"/>
        <v>-2.3059261313735375E-4</v>
      </c>
      <c r="AS72">
        <f t="shared" si="36"/>
        <v>-5.7484136476042389E-5</v>
      </c>
      <c r="AT72">
        <f t="shared" si="36"/>
        <v>-3.7705051612857806E-5</v>
      </c>
      <c r="AU72">
        <f t="shared" si="23"/>
        <v>-3.2578180122625394E-4</v>
      </c>
      <c r="AW72">
        <v>69</v>
      </c>
      <c r="AX72">
        <f>IF(Z72&gt;0, (R72*SUMPRODUCT(K72:$K$98, X72:$X$98)-K72*$AZ$3)/Z72, 0)</f>
        <v>-409024.32376191003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100000</v>
      </c>
      <c r="S73">
        <f t="shared" si="29"/>
        <v>-1200900.0088887291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-1.1976573697226449</v>
      </c>
      <c r="AC73">
        <f t="shared" si="30"/>
        <v>-1.0695321506419699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-0.20081938268600955</v>
      </c>
      <c r="AI73">
        <f t="shared" si="34"/>
        <v>-0.20086391312745869</v>
      </c>
      <c r="AJ73">
        <f t="shared" si="35"/>
        <v>-0.12812521908067498</v>
      </c>
      <c r="AK73">
        <f t="shared" si="49"/>
        <v>-8.3836015880585146E-2</v>
      </c>
      <c r="AL73">
        <f t="shared" si="26"/>
        <v>-0.41282514808871879</v>
      </c>
      <c r="AN73">
        <f t="shared" si="36"/>
        <v>0</v>
      </c>
      <c r="AO73">
        <f t="shared" si="36"/>
        <v>0</v>
      </c>
      <c r="AP73">
        <f t="shared" si="36"/>
        <v>-1.597332814454945E-8</v>
      </c>
      <c r="AQ73">
        <f t="shared" si="36"/>
        <v>-7.203507966775385E-5</v>
      </c>
      <c r="AR73">
        <f t="shared" si="36"/>
        <v>-7.2051052995898406E-5</v>
      </c>
      <c r="AS73">
        <f t="shared" si="36"/>
        <v>-4.5959260707197812E-5</v>
      </c>
      <c r="AT73">
        <f t="shared" si="36"/>
        <v>-3.0072466124584676E-5</v>
      </c>
      <c r="AU73">
        <f t="shared" si="23"/>
        <v>-1.4808277982768087E-4</v>
      </c>
      <c r="AW73">
        <v>70</v>
      </c>
      <c r="AX73">
        <f>IF(Z73&gt;0, (R73*SUMPRODUCT(K73:$K$98, X73:$X$98)-K73*$AZ$3)/Z73, 0)</f>
        <v>-1200900.0088887291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100000</v>
      </c>
      <c r="S74">
        <f t="shared" si="29"/>
        <v>-3911896.780579356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-1.0695321506419699</v>
      </c>
      <c r="AC74">
        <f t="shared" si="30"/>
        <v>-0.95500083493961951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-6.3757543148577053E-2</v>
      </c>
      <c r="AI74">
        <f t="shared" si="34"/>
        <v>-6.3769749514037424E-2</v>
      </c>
      <c r="AJ74">
        <f t="shared" si="35"/>
        <v>-0.11453131570235042</v>
      </c>
      <c r="AK74">
        <f t="shared" si="49"/>
        <v>-7.4867250544937897E-2</v>
      </c>
      <c r="AL74">
        <f t="shared" si="26"/>
        <v>-0.2531683157613257</v>
      </c>
      <c r="AN74">
        <f t="shared" si="36"/>
        <v>0</v>
      </c>
      <c r="AO74">
        <f t="shared" si="36"/>
        <v>0</v>
      </c>
      <c r="AP74">
        <f t="shared" si="36"/>
        <v>-3.9093698483402522E-9</v>
      </c>
      <c r="AQ74">
        <f t="shared" si="36"/>
        <v>-2.041982255886227E-5</v>
      </c>
      <c r="AR74">
        <f t="shared" si="36"/>
        <v>-2.042373192871061E-5</v>
      </c>
      <c r="AS74">
        <f t="shared" si="36"/>
        <v>-3.6681293358889837E-5</v>
      </c>
      <c r="AT74">
        <f t="shared" si="36"/>
        <v>-2.3977962388465023E-5</v>
      </c>
      <c r="AU74">
        <f t="shared" si="23"/>
        <v>-8.1082987676065453E-5</v>
      </c>
      <c r="AW74">
        <v>71</v>
      </c>
      <c r="AX74">
        <f>IF(Z74&gt;0, (R74*SUMPRODUCT(K74:$K$98, X74:$X$98)-K74*$AZ$3)/Z74, 0)</f>
        <v>-3911896.780579356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100000</v>
      </c>
      <c r="S75">
        <f t="shared" si="29"/>
        <v>-14302167.529891172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-0.95500083493961951</v>
      </c>
      <c r="AC75">
        <f t="shared" si="30"/>
        <v>-0.85269683442109068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-1.8206592380437061E-2</v>
      </c>
      <c r="AI75">
        <f t="shared" si="34"/>
        <v>-1.8209573386052606E-2</v>
      </c>
      <c r="AJ75">
        <f t="shared" si="35"/>
        <v>-0.10230400051852884</v>
      </c>
      <c r="AK75">
        <f t="shared" si="49"/>
        <v>-6.6850058445773367E-2</v>
      </c>
      <c r="AL75">
        <f t="shared" si="26"/>
        <v>-0.1873636323503548</v>
      </c>
      <c r="AN75">
        <f t="shared" si="36"/>
        <v>0</v>
      </c>
      <c r="AO75">
        <f t="shared" si="36"/>
        <v>0</v>
      </c>
      <c r="AP75">
        <f t="shared" si="36"/>
        <v>-8.5244263309202319E-10</v>
      </c>
      <c r="AQ75">
        <f t="shared" si="36"/>
        <v>-5.2063221442746135E-6</v>
      </c>
      <c r="AR75">
        <f t="shared" si="36"/>
        <v>-5.2071745869077057E-6</v>
      </c>
      <c r="AS75">
        <f t="shared" si="36"/>
        <v>-2.9254655248930891E-5</v>
      </c>
      <c r="AT75">
        <f t="shared" si="36"/>
        <v>-1.9116314154770297E-5</v>
      </c>
      <c r="AU75">
        <f t="shared" si="23"/>
        <v>-5.3578143990608893E-5</v>
      </c>
      <c r="AW75">
        <v>72</v>
      </c>
      <c r="AX75">
        <f>IF(Z75&gt;0, (R75*SUMPRODUCT(K75:$K$98, X75:$X$98)-K75*$AZ$3)/Z75, 0)</f>
        <v>-14302167.529891172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100000</v>
      </c>
      <c r="S76">
        <f t="shared" si="29"/>
        <v>-59582404.849812709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-0.85269683442109068</v>
      </c>
      <c r="AC76">
        <f t="shared" si="30"/>
        <v>-0.76134095115297806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-4.6245961840606755E-3</v>
      </c>
      <c r="AI76">
        <f t="shared" si="34"/>
        <v>-4.6252350815280336E-3</v>
      </c>
      <c r="AJ76">
        <f t="shared" si="35"/>
        <v>-9.1355883268112614E-2</v>
      </c>
      <c r="AK76">
        <f t="shared" si="49"/>
        <v>-5.9688778409476353E-2</v>
      </c>
      <c r="AL76">
        <f t="shared" si="26"/>
        <v>-0.15566989675911702</v>
      </c>
      <c r="AN76">
        <f t="shared" si="36"/>
        <v>0</v>
      </c>
      <c r="AO76">
        <f t="shared" si="36"/>
        <v>0</v>
      </c>
      <c r="AP76">
        <f t="shared" si="36"/>
        <v>-1.6312311706358251E-10</v>
      </c>
      <c r="AQ76">
        <f t="shared" si="36"/>
        <v>-1.1807505636605187E-6</v>
      </c>
      <c r="AR76">
        <f t="shared" si="36"/>
        <v>-1.1809136867775823E-6</v>
      </c>
      <c r="AS76">
        <f t="shared" si="36"/>
        <v>-2.3324957762650197E-5</v>
      </c>
      <c r="AT76">
        <f t="shared" si="36"/>
        <v>-1.5239721685129586E-5</v>
      </c>
      <c r="AU76">
        <f t="shared" si="23"/>
        <v>-3.9745593134557366E-5</v>
      </c>
      <c r="AW76">
        <v>73</v>
      </c>
      <c r="AX76">
        <f>IF(Z76&gt;0, (R76*SUMPRODUCT(K76:$K$98, X76:$X$98)-K76*$AZ$3)/Z76, 0)</f>
        <v>-59582404.849812709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100000</v>
      </c>
      <c r="S77">
        <f t="shared" si="29"/>
        <v>-288453313.10400367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-0.76134095115297806</v>
      </c>
      <c r="AC77">
        <f t="shared" si="30"/>
        <v>-0.67976973048366962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-1.0293567590506426E-3</v>
      </c>
      <c r="AI77">
        <f t="shared" si="34"/>
        <v>-1.0294745891638018E-3</v>
      </c>
      <c r="AJ77">
        <f t="shared" si="35"/>
        <v>-8.1571220669308442E-2</v>
      </c>
      <c r="AK77">
        <f t="shared" si="49"/>
        <v>-5.329386658070847E-2</v>
      </c>
      <c r="AL77">
        <f t="shared" si="26"/>
        <v>-0.13589456183918072</v>
      </c>
      <c r="AN77">
        <f t="shared" si="36"/>
        <v>0</v>
      </c>
      <c r="AO77">
        <f t="shared" si="36"/>
        <v>0</v>
      </c>
      <c r="AP77">
        <f t="shared" si="36"/>
        <v>-2.6861027233423638E-11</v>
      </c>
      <c r="AQ77">
        <f t="shared" si="36"/>
        <v>-2.3465631319912893E-7</v>
      </c>
      <c r="AR77">
        <f t="shared" si="36"/>
        <v>-2.3468317422636236E-7</v>
      </c>
      <c r="AS77">
        <f t="shared" si="36"/>
        <v>-1.8595304045087431E-5</v>
      </c>
      <c r="AT77">
        <f t="shared" si="36"/>
        <v>-1.2149084501557207E-5</v>
      </c>
      <c r="AU77">
        <f t="shared" si="23"/>
        <v>-3.0979071720870998E-5</v>
      </c>
      <c r="AW77">
        <v>74</v>
      </c>
      <c r="AX77">
        <f>IF(Z77&gt;0, (R77*SUMPRODUCT(K77:$K$98, X77:$X$98)-K77*$AZ$3)/Z77, 0)</f>
        <v>-288453313.10400367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100000</v>
      </c>
      <c r="S78">
        <f t="shared" si="29"/>
        <v>-1666633012.9631753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-0.67976973048366962</v>
      </c>
      <c r="AC78">
        <f t="shared" si="30"/>
        <v>-0.60693746387223979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-1.9688664088301846E-4</v>
      </c>
      <c r="AI78">
        <f t="shared" si="34"/>
        <v>-1.9690484937460453E-4</v>
      </c>
      <c r="AJ78">
        <f t="shared" si="35"/>
        <v>-7.283226661142983E-2</v>
      </c>
      <c r="AK78">
        <f t="shared" si="49"/>
        <v>-4.7583881133856878E-2</v>
      </c>
      <c r="AL78">
        <f t="shared" si="26"/>
        <v>-0.12061305259466132</v>
      </c>
      <c r="AN78">
        <f t="shared" si="36"/>
        <v>0</v>
      </c>
      <c r="AO78">
        <f t="shared" si="36"/>
        <v>0</v>
      </c>
      <c r="AP78">
        <f t="shared" si="36"/>
        <v>-3.706143829054599E-12</v>
      </c>
      <c r="AQ78">
        <f t="shared" si="36"/>
        <v>-4.0074171200979018E-8</v>
      </c>
      <c r="AR78">
        <f t="shared" si="36"/>
        <v>-4.0077877344808068E-8</v>
      </c>
      <c r="AS78">
        <f t="shared" si="36"/>
        <v>-1.4824229353762747E-5</v>
      </c>
      <c r="AT78">
        <f t="shared" si="36"/>
        <v>-9.6851903735723983E-6</v>
      </c>
      <c r="AU78">
        <f t="shared" si="23"/>
        <v>-2.4549497604679953E-5</v>
      </c>
      <c r="AW78">
        <v>75</v>
      </c>
      <c r="AX78">
        <f>IF(Z78&gt;0, (R78*SUMPRODUCT(K78:$K$98, X78:$X$98)-K78*$AZ$3)/Z78, 0)</f>
        <v>-1666633012.9631753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-0.60693746387223979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-3.641698317214662E-5</v>
      </c>
      <c r="AI79">
        <f t="shared" si="34"/>
        <v>-3.641698317214662E-5</v>
      </c>
      <c r="AJ79">
        <f t="shared" si="35"/>
        <v>-0.60693746387223979</v>
      </c>
      <c r="AK79">
        <f t="shared" si="49"/>
        <v>-4.2485622471056791E-2</v>
      </c>
      <c r="AL79">
        <f t="shared" si="26"/>
        <v>-0.64945950332646873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-6.6181139804546403E-9</v>
      </c>
      <c r="AR79">
        <f t="shared" si="36"/>
        <v>-6.6181139804546403E-9</v>
      </c>
      <c r="AS79">
        <f t="shared" si="36"/>
        <v>-1.1029967243378832E-4</v>
      </c>
      <c r="AT79">
        <f t="shared" si="36"/>
        <v>-7.7209770703651833E-6</v>
      </c>
      <c r="AU79">
        <f t="shared" si="23"/>
        <v>-1.1802726761813395E-4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6219.7106806867932</v>
      </c>
      <c r="AO81" s="8">
        <f t="shared" si="50"/>
        <v>-621.97106806867941</v>
      </c>
      <c r="AP81" s="8">
        <f t="shared" si="50"/>
        <v>-844.33677281244888</v>
      </c>
      <c r="AQ81" s="8">
        <f t="shared" si="50"/>
        <v>-2981.9178812619193</v>
      </c>
      <c r="AR81" s="8">
        <f t="shared" si="50"/>
        <v>1771.4849585437464</v>
      </c>
      <c r="AS81" s="8">
        <f t="shared" si="50"/>
        <v>-357.49084526556561</v>
      </c>
      <c r="AT81" s="8">
        <f t="shared" si="50"/>
        <v>208.53632640491332</v>
      </c>
      <c r="AU81" s="8">
        <f t="shared" si="50"/>
        <v>1622.530439683092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8FD5-6C26-4B04-8675-8FE908FD6031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9227.9330990649396</v>
      </c>
      <c r="K3">
        <v>1</v>
      </c>
      <c r="L3" s="2">
        <v>0</v>
      </c>
      <c r="O3">
        <f>$C$3</f>
        <v>9227.9330990649396</v>
      </c>
      <c r="P3" s="2">
        <f>O3*C5</f>
        <v>922.79330990649396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9227.9330990649396</v>
      </c>
      <c r="AF3">
        <f t="shared" ref="AF3:AG34" si="4">-$Z3*P3</f>
        <v>-922.79330990649396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7784.657861458446</v>
      </c>
      <c r="AJ3">
        <f t="shared" ref="AJ3:AJ66" si="7">AB3-AC3</f>
        <v>0</v>
      </c>
      <c r="AL3">
        <f t="shared" ref="AL3:AL34" si="8">SUM(AI3:AK3)</f>
        <v>7784.657861458446</v>
      </c>
      <c r="AN3">
        <f t="shared" ref="AN3:AU34" si="9">AE3*$K3</f>
        <v>9227.9330990649396</v>
      </c>
      <c r="AO3">
        <f t="shared" si="9"/>
        <v>-922.79330990649396</v>
      </c>
      <c r="AP3">
        <f t="shared" si="9"/>
        <v>-520.48192770000003</v>
      </c>
      <c r="AQ3">
        <f t="shared" si="9"/>
        <v>0</v>
      </c>
      <c r="AR3">
        <f t="shared" si="9"/>
        <v>7784.657861458446</v>
      </c>
      <c r="AS3">
        <f t="shared" si="9"/>
        <v>0</v>
      </c>
      <c r="AT3">
        <f t="shared" si="9"/>
        <v>0</v>
      </c>
      <c r="AU3">
        <f t="shared" si="9"/>
        <v>7784.657861458446</v>
      </c>
      <c r="AW3">
        <v>0</v>
      </c>
      <c r="AX3">
        <f>IF(Z3&gt;0, (R3*SUMPRODUCT(K3:$K$98, X3:$X$98)-K3*$AZ$3)/Z3, 0)</f>
        <v>0</v>
      </c>
      <c r="AZ3">
        <f>C6*ABS(SUMPRODUCT(X4:X69, K4:K69))/1</f>
        <v>4700.413599208593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510.59129346275358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503.61574277234922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-503.61574277234922</v>
      </c>
      <c r="AK4">
        <f>G4*SUM(AB4, AE4:AF4)</f>
        <v>0</v>
      </c>
      <c r="AL4">
        <f t="shared" si="8"/>
        <v>-869.78684277234925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-326.93848214285708</v>
      </c>
      <c r="AR4">
        <f t="shared" si="9"/>
        <v>-326.93848214285708</v>
      </c>
      <c r="AS4">
        <f t="shared" si="9"/>
        <v>-449.6569131895975</v>
      </c>
      <c r="AT4">
        <f t="shared" si="9"/>
        <v>0</v>
      </c>
      <c r="AU4">
        <f t="shared" si="9"/>
        <v>-776.59539533245459</v>
      </c>
      <c r="AW4">
        <v>1</v>
      </c>
      <c r="AX4">
        <f>IF(Z4&gt;0, (R4*SUMPRODUCT(K4:$K$98, X4:$X$98)-K4*$AZ$3)/Z4, 0)</f>
        <v>510.59129346275358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</v>
      </c>
      <c r="S5">
        <f t="shared" si="1"/>
        <v>643.89991459052555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503.61574277234922</v>
      </c>
      <c r="AC5">
        <f t="shared" si="2"/>
        <v>626.33417381909067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-375.51407759812167</v>
      </c>
      <c r="AI5">
        <f t="shared" si="6"/>
        <v>-424.15006586482264</v>
      </c>
      <c r="AJ5">
        <f t="shared" si="7"/>
        <v>-122.71843104674144</v>
      </c>
      <c r="AK5">
        <f>G5*SUM(AB5, AE5:AF5)</f>
        <v>35.253101994064451</v>
      </c>
      <c r="AL5">
        <f t="shared" si="8"/>
        <v>-511.61539491749966</v>
      </c>
      <c r="AN5">
        <f t="shared" si="9"/>
        <v>0</v>
      </c>
      <c r="AO5">
        <f t="shared" si="9"/>
        <v>0</v>
      </c>
      <c r="AP5">
        <f t="shared" si="9"/>
        <v>-38.772312074857247</v>
      </c>
      <c r="AQ5">
        <f t="shared" si="9"/>
        <v>-299.35752359544136</v>
      </c>
      <c r="AR5">
        <f t="shared" si="9"/>
        <v>-338.12983567029863</v>
      </c>
      <c r="AS5">
        <f t="shared" si="9"/>
        <v>-97.830381893129328</v>
      </c>
      <c r="AT5">
        <f t="shared" si="9"/>
        <v>28.103557074349848</v>
      </c>
      <c r="AU5">
        <f t="shared" si="9"/>
        <v>-407.85666048907814</v>
      </c>
      <c r="AW5">
        <v>2</v>
      </c>
      <c r="AX5">
        <f>IF(Z5&gt;0, (R5*SUMPRODUCT(K5:$K$98, X5:$X$98)-K5*$AZ$3)/Z5, 0)</f>
        <v>643.89991459052555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</v>
      </c>
      <c r="S6">
        <f t="shared" si="1"/>
        <v>759.48696320860415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626.33417381909067</v>
      </c>
      <c r="AC6">
        <f t="shared" si="2"/>
        <v>728.45603700007678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-385.03147016821151</v>
      </c>
      <c r="AI6">
        <f t="shared" si="6"/>
        <v>-432.98858281716133</v>
      </c>
      <c r="AJ6">
        <f t="shared" si="7"/>
        <v>-102.12186318098611</v>
      </c>
      <c r="AK6">
        <f>G6*SUM(AB6, AE6:AF6)</f>
        <v>43.843392167336354</v>
      </c>
      <c r="AL6">
        <f t="shared" si="8"/>
        <v>-491.26705383081116</v>
      </c>
      <c r="AN6">
        <f t="shared" si="9"/>
        <v>0</v>
      </c>
      <c r="AO6">
        <f t="shared" si="9"/>
        <v>0</v>
      </c>
      <c r="AP6">
        <f t="shared" si="9"/>
        <v>-34.134925525685169</v>
      </c>
      <c r="AQ6">
        <f t="shared" si="9"/>
        <v>-274.05779525229156</v>
      </c>
      <c r="AR6">
        <f t="shared" si="9"/>
        <v>-308.19272077797672</v>
      </c>
      <c r="AS6">
        <f t="shared" si="9"/>
        <v>-72.688325082129538</v>
      </c>
      <c r="AT6">
        <f t="shared" si="9"/>
        <v>31.206860541847231</v>
      </c>
      <c r="AU6">
        <f t="shared" si="9"/>
        <v>-349.67418531825911</v>
      </c>
      <c r="AW6">
        <v>3</v>
      </c>
      <c r="AX6">
        <f>IF(Z6&gt;0, (R6*SUMPRODUCT(K6:$K$98, X6:$X$98)-K6*$AZ$3)/Z6, 0)</f>
        <v>759.48696320860415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100000</v>
      </c>
      <c r="S7">
        <f t="shared" si="1"/>
        <v>859.62711498239582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728.45603700007678</v>
      </c>
      <c r="AC7">
        <f t="shared" si="2"/>
        <v>812.86197994102167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-395.2482312330751</v>
      </c>
      <c r="AI7">
        <f t="shared" si="6"/>
        <v>-442.52814863991887</v>
      </c>
      <c r="AJ7">
        <f t="shared" si="7"/>
        <v>-84.405942940944897</v>
      </c>
      <c r="AK7">
        <f>G7*SUM(AB7, AE7:AF7)</f>
        <v>50.99192259000538</v>
      </c>
      <c r="AL7">
        <f t="shared" si="8"/>
        <v>-475.94216899085836</v>
      </c>
      <c r="AN7">
        <f t="shared" si="9"/>
        <v>0</v>
      </c>
      <c r="AO7">
        <f t="shared" si="9"/>
        <v>0</v>
      </c>
      <c r="AP7">
        <f t="shared" si="9"/>
        <v>-30.047242257536499</v>
      </c>
      <c r="AQ7">
        <f t="shared" si="9"/>
        <v>-251.18739640615229</v>
      </c>
      <c r="AR7">
        <f t="shared" si="9"/>
        <v>-281.23463866368877</v>
      </c>
      <c r="AS7">
        <f t="shared" si="9"/>
        <v>-53.641502663777125</v>
      </c>
      <c r="AT7">
        <f t="shared" si="9"/>
        <v>32.406288658568123</v>
      </c>
      <c r="AU7">
        <f t="shared" si="9"/>
        <v>-302.46985266889777</v>
      </c>
      <c r="AW7">
        <v>4</v>
      </c>
      <c r="AX7">
        <f>IF(Z7&gt;0, (R7*SUMPRODUCT(K7:$K$98, X7:$X$98)-K7*$AZ$3)/Z7, 0)</f>
        <v>859.62711498239582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</v>
      </c>
      <c r="S8">
        <f t="shared" si="1"/>
        <v>945.98506552564129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812.86197994102167</v>
      </c>
      <c r="AC8">
        <f t="shared" si="2"/>
        <v>881.73149263597543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-406.47613520796995</v>
      </c>
      <c r="AI8">
        <f t="shared" si="6"/>
        <v>-453.08001537314129</v>
      </c>
      <c r="AJ8">
        <f t="shared" si="7"/>
        <v>-68.869512694953755</v>
      </c>
      <c r="AK8">
        <f t="shared" ref="AK8:AK69" si="22">G8*SUM(AB8:AB8, AE8:AF8)</f>
        <v>56.900338595871524</v>
      </c>
      <c r="AL8">
        <f t="shared" si="8"/>
        <v>-465.04918947222359</v>
      </c>
      <c r="AN8">
        <f t="shared" si="9"/>
        <v>0</v>
      </c>
      <c r="AO8">
        <f t="shared" si="9"/>
        <v>0</v>
      </c>
      <c r="AP8">
        <f t="shared" si="9"/>
        <v>-26.444293186409585</v>
      </c>
      <c r="AQ8">
        <f t="shared" si="9"/>
        <v>-230.64547532570663</v>
      </c>
      <c r="AR8">
        <f t="shared" si="9"/>
        <v>-257.08976851211622</v>
      </c>
      <c r="AS8">
        <f t="shared" si="9"/>
        <v>-39.078411043369769</v>
      </c>
      <c r="AT8">
        <f t="shared" si="9"/>
        <v>32.286780218779036</v>
      </c>
      <c r="AU8">
        <f t="shared" si="9"/>
        <v>-263.88139933670698</v>
      </c>
      <c r="AW8">
        <v>5</v>
      </c>
      <c r="AX8">
        <f>IF(Z8&gt;0, (R8*SUMPRODUCT(K8:$K$98, X8:$X$98)-K8*$AZ$3)/Z8, 0)</f>
        <v>945.98506552564129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</v>
      </c>
      <c r="S9">
        <f t="shared" si="1"/>
        <v>1019.9229973949883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881.73149263597543</v>
      </c>
      <c r="AC9">
        <f t="shared" si="2"/>
        <v>936.85111472196968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-420.59983207515091</v>
      </c>
      <c r="AI9">
        <f t="shared" si="6"/>
        <v>-466.52737352263301</v>
      </c>
      <c r="AJ9">
        <f t="shared" si="7"/>
        <v>-55.119622085994251</v>
      </c>
      <c r="AK9">
        <f t="shared" si="22"/>
        <v>61.721204484518289</v>
      </c>
      <c r="AL9">
        <f t="shared" si="8"/>
        <v>-459.92579112410903</v>
      </c>
      <c r="AN9">
        <f t="shared" si="9"/>
        <v>0</v>
      </c>
      <c r="AO9">
        <f t="shared" si="9"/>
        <v>0</v>
      </c>
      <c r="AP9">
        <f t="shared" si="9"/>
        <v>-23.268321816455714</v>
      </c>
      <c r="AQ9">
        <f t="shared" si="9"/>
        <v>-213.08896449122656</v>
      </c>
      <c r="AR9">
        <f t="shared" si="9"/>
        <v>-236.35728630768227</v>
      </c>
      <c r="AS9">
        <f t="shared" si="9"/>
        <v>-27.92531593629748</v>
      </c>
      <c r="AT9">
        <f t="shared" si="9"/>
        <v>31.269883028406181</v>
      </c>
      <c r="AU9">
        <f t="shared" si="9"/>
        <v>-233.01271921557361</v>
      </c>
      <c r="AW9">
        <v>6</v>
      </c>
      <c r="AX9">
        <f>IF(Z9&gt;0, (R9*SUMPRODUCT(K9:$K$98, X9:$X$98)-K9*$AZ$3)/Z9, 0)</f>
        <v>1019.9229973949883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</v>
      </c>
      <c r="S10">
        <f t="shared" si="1"/>
        <v>1081.6551124152538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936.85111472196968</v>
      </c>
      <c r="AC10">
        <f t="shared" si="2"/>
        <v>978.90955863404918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-435.45206388534865</v>
      </c>
      <c r="AI10">
        <f t="shared" si="6"/>
        <v>-480.70260388641321</v>
      </c>
      <c r="AJ10">
        <f t="shared" si="7"/>
        <v>-42.058443912079497</v>
      </c>
      <c r="AK10">
        <f t="shared" si="22"/>
        <v>65.579578030537888</v>
      </c>
      <c r="AL10">
        <f t="shared" si="8"/>
        <v>-457.18146976795475</v>
      </c>
      <c r="AN10">
        <f t="shared" si="9"/>
        <v>0</v>
      </c>
      <c r="AO10">
        <f t="shared" si="9"/>
        <v>0</v>
      </c>
      <c r="AP10">
        <f t="shared" si="9"/>
        <v>-20.469046263052277</v>
      </c>
      <c r="AQ10">
        <f t="shared" si="9"/>
        <v>-196.97639941536829</v>
      </c>
      <c r="AR10">
        <f t="shared" si="9"/>
        <v>-217.44544567842055</v>
      </c>
      <c r="AS10">
        <f t="shared" si="9"/>
        <v>-19.025104101919908</v>
      </c>
      <c r="AT10">
        <f t="shared" si="9"/>
        <v>29.664870664238396</v>
      </c>
      <c r="AU10">
        <f t="shared" si="9"/>
        <v>-206.80567911610206</v>
      </c>
      <c r="AW10">
        <v>7</v>
      </c>
      <c r="AX10">
        <f>IF(Z10&gt;0, (R10*SUMPRODUCT(K10:$K$98, X10:$X$98)-K10*$AZ$3)/Z10, 0)</f>
        <v>1081.6551124152538</v>
      </c>
    </row>
    <row r="11" spans="1:52" x14ac:dyDescent="0.25">
      <c r="A11" t="s">
        <v>33</v>
      </c>
      <c r="C11" s="12">
        <f>AU71</f>
        <v>2460.010881224895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</v>
      </c>
      <c r="S11">
        <f t="shared" si="1"/>
        <v>1132.6778474127495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978.90955863404918</v>
      </c>
      <c r="AC11">
        <f t="shared" si="2"/>
        <v>1009.74334529306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-449.50845674637537</v>
      </c>
      <c r="AI11">
        <f t="shared" si="6"/>
        <v>-494.08173711905613</v>
      </c>
      <c r="AJ11">
        <f t="shared" si="7"/>
        <v>-30.833786659010798</v>
      </c>
      <c r="AK11">
        <f t="shared" si="22"/>
        <v>68.523669104383444</v>
      </c>
      <c r="AL11">
        <f t="shared" si="8"/>
        <v>-456.3918546736835</v>
      </c>
      <c r="AN11">
        <f t="shared" si="9"/>
        <v>0</v>
      </c>
      <c r="AO11">
        <f t="shared" si="9"/>
        <v>0</v>
      </c>
      <c r="AP11">
        <f t="shared" si="9"/>
        <v>-18.002400358547764</v>
      </c>
      <c r="AQ11">
        <f t="shared" si="9"/>
        <v>-181.54892651475075</v>
      </c>
      <c r="AR11">
        <f t="shared" si="9"/>
        <v>-199.55132687329851</v>
      </c>
      <c r="AS11">
        <f t="shared" si="9"/>
        <v>-12.453249286668491</v>
      </c>
      <c r="AT11">
        <f t="shared" si="9"/>
        <v>27.675560670868556</v>
      </c>
      <c r="AU11">
        <f t="shared" si="9"/>
        <v>-184.32901548909845</v>
      </c>
      <c r="AW11">
        <v>8</v>
      </c>
      <c r="AX11">
        <f>IF(Z11&gt;0, (R11*SUMPRODUCT(K11:$K$98, X11:$X$98)-K11*$AZ$3)/Z11, 0)</f>
        <v>1132.6778474127495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</v>
      </c>
      <c r="S12">
        <f t="shared" si="1"/>
        <v>1175.0723915570752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1009.74334529306</v>
      </c>
      <c r="AC12">
        <f t="shared" si="2"/>
        <v>1031.5963706304331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-465.06806872655125</v>
      </c>
      <c r="AI12">
        <f t="shared" si="6"/>
        <v>-508.96308226114195</v>
      </c>
      <c r="AJ12">
        <f t="shared" si="7"/>
        <v>-21.853025337373083</v>
      </c>
      <c r="AK12">
        <f t="shared" si="22"/>
        <v>70.6820341705142</v>
      </c>
      <c r="AL12">
        <f t="shared" si="8"/>
        <v>-460.13407342800082</v>
      </c>
      <c r="AN12">
        <f t="shared" si="9"/>
        <v>0</v>
      </c>
      <c r="AO12">
        <f t="shared" si="9"/>
        <v>0</v>
      </c>
      <c r="AP12">
        <f t="shared" si="9"/>
        <v>-15.828981927275519</v>
      </c>
      <c r="AQ12">
        <f t="shared" si="9"/>
        <v>-167.70820788161663</v>
      </c>
      <c r="AR12">
        <f t="shared" si="9"/>
        <v>-183.53718980889215</v>
      </c>
      <c r="AS12">
        <f t="shared" si="9"/>
        <v>-7.8804200128332003</v>
      </c>
      <c r="AT12">
        <f t="shared" si="9"/>
        <v>25.488650107977989</v>
      </c>
      <c r="AU12">
        <f t="shared" si="9"/>
        <v>-165.92895971374736</v>
      </c>
      <c r="AW12">
        <v>9</v>
      </c>
      <c r="AX12">
        <f>IF(Z12&gt;0, (R12*SUMPRODUCT(K12:$K$98, X12:$X$98)-K12*$AZ$3)/Z12, 0)</f>
        <v>1175.0723915570752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</v>
      </c>
      <c r="S13">
        <f t="shared" si="1"/>
        <v>1209.6340850049835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1031.5963706304331</v>
      </c>
      <c r="AC13">
        <f t="shared" si="2"/>
        <v>1045.4970483310703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-481.27458529622982</v>
      </c>
      <c r="AI13">
        <f t="shared" si="6"/>
        <v>-524.49001140282644</v>
      </c>
      <c r="AJ13">
        <f t="shared" si="7"/>
        <v>-13.900677700637289</v>
      </c>
      <c r="AK13">
        <f t="shared" si="22"/>
        <v>72.211745944130314</v>
      </c>
      <c r="AL13">
        <f t="shared" si="8"/>
        <v>-466.17894315933341</v>
      </c>
      <c r="AN13">
        <f t="shared" si="9"/>
        <v>0</v>
      </c>
      <c r="AO13">
        <f t="shared" si="9"/>
        <v>0</v>
      </c>
      <c r="AP13">
        <f t="shared" si="9"/>
        <v>-13.914210614186986</v>
      </c>
      <c r="AQ13">
        <f t="shared" si="9"/>
        <v>-154.95753591667213</v>
      </c>
      <c r="AR13">
        <f t="shared" si="9"/>
        <v>-168.8717465308591</v>
      </c>
      <c r="AS13">
        <f t="shared" si="9"/>
        <v>-4.4756461900783027</v>
      </c>
      <c r="AT13">
        <f t="shared" si="9"/>
        <v>23.250249561496705</v>
      </c>
      <c r="AU13">
        <f t="shared" si="9"/>
        <v>-150.09714315944069</v>
      </c>
      <c r="AW13">
        <v>10</v>
      </c>
      <c r="AX13">
        <f>IF(Z13&gt;0, (R13*SUMPRODUCT(K13:$K$98, X13:$X$98)-K13*$AZ$3)/Z13, 0)</f>
        <v>1209.6340850049835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</v>
      </c>
      <c r="S14">
        <f t="shared" si="1"/>
        <v>1237.4813064775647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1045.4970483310703</v>
      </c>
      <c r="AC14">
        <f t="shared" si="2"/>
        <v>1052.6903031128393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-499.37559708222096</v>
      </c>
      <c r="AI14">
        <f t="shared" si="6"/>
        <v>-541.90918112921054</v>
      </c>
      <c r="AJ14">
        <f t="shared" si="7"/>
        <v>-7.1932547817689283</v>
      </c>
      <c r="AK14">
        <f t="shared" si="22"/>
        <v>73.184793383174934</v>
      </c>
      <c r="AL14">
        <f t="shared" si="8"/>
        <v>-475.91764252780456</v>
      </c>
      <c r="AN14">
        <f t="shared" si="9"/>
        <v>0</v>
      </c>
      <c r="AO14">
        <f t="shared" si="9"/>
        <v>0</v>
      </c>
      <c r="AP14">
        <f t="shared" si="9"/>
        <v>-12.227389035188956</v>
      </c>
      <c r="AQ14">
        <f t="shared" si="9"/>
        <v>-143.55855113122681</v>
      </c>
      <c r="AR14">
        <f t="shared" si="9"/>
        <v>-155.78594016641574</v>
      </c>
      <c r="AS14">
        <f t="shared" si="9"/>
        <v>-2.0678888604532522</v>
      </c>
      <c r="AT14">
        <f t="shared" si="9"/>
        <v>21.038879281073381</v>
      </c>
      <c r="AU14">
        <f t="shared" si="9"/>
        <v>-136.81494974579564</v>
      </c>
      <c r="AW14">
        <v>11</v>
      </c>
      <c r="AX14">
        <f>IF(Z14&gt;0, (R14*SUMPRODUCT(K14:$K$98, X14:$X$98)-K14*$AZ$3)/Z14, 0)</f>
        <v>1237.4813064775647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</v>
      </c>
      <c r="S15">
        <f t="shared" si="1"/>
        <v>1259.2102507846746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1052.6903031128393</v>
      </c>
      <c r="AC15">
        <f t="shared" si="2"/>
        <v>1053.9092436766491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-520.44620856338634</v>
      </c>
      <c r="AI15">
        <f t="shared" si="6"/>
        <v>-562.29423366562435</v>
      </c>
      <c r="AJ15">
        <f t="shared" si="7"/>
        <v>-1.2189405638098378</v>
      </c>
      <c r="AK15">
        <f t="shared" si="22"/>
        <v>73.688321217898761</v>
      </c>
      <c r="AL15">
        <f t="shared" si="8"/>
        <v>-489.82485301153542</v>
      </c>
      <c r="AN15">
        <f t="shared" si="9"/>
        <v>0</v>
      </c>
      <c r="AO15">
        <f t="shared" si="9"/>
        <v>0</v>
      </c>
      <c r="AP15">
        <f t="shared" si="9"/>
        <v>-10.74134573269791</v>
      </c>
      <c r="AQ15">
        <f t="shared" si="9"/>
        <v>-133.58557895608251</v>
      </c>
      <c r="AR15">
        <f t="shared" si="9"/>
        <v>-144.32692468878042</v>
      </c>
      <c r="AS15">
        <f t="shared" si="9"/>
        <v>-0.31287168251079506</v>
      </c>
      <c r="AT15">
        <f t="shared" si="9"/>
        <v>18.913956697593846</v>
      </c>
      <c r="AU15">
        <f t="shared" si="9"/>
        <v>-125.72583967369738</v>
      </c>
      <c r="AW15">
        <v>12</v>
      </c>
      <c r="AX15">
        <f>IF(Z15&gt;0, (R15*SUMPRODUCT(K15:$K$98, X15:$X$98)-K15*$AZ$3)/Z15, 0)</f>
        <v>1259.2102507846746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</v>
      </c>
      <c r="S16">
        <f t="shared" si="1"/>
        <v>1275.0657897621099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1053.9092436766491</v>
      </c>
      <c r="AC16">
        <f t="shared" si="2"/>
        <v>1049.5892823054212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-542.60919351223663</v>
      </c>
      <c r="AI16">
        <f t="shared" si="6"/>
        <v>-583.76743376669617</v>
      </c>
      <c r="AJ16">
        <f t="shared" si="7"/>
        <v>4.3199613712279188</v>
      </c>
      <c r="AK16">
        <f t="shared" si="22"/>
        <v>73.773647057365451</v>
      </c>
      <c r="AL16">
        <f t="shared" si="8"/>
        <v>-505.6738253381028</v>
      </c>
      <c r="AN16">
        <f t="shared" si="9"/>
        <v>0</v>
      </c>
      <c r="AO16">
        <f t="shared" si="9"/>
        <v>0</v>
      </c>
      <c r="AP16">
        <f t="shared" si="9"/>
        <v>-9.4324063774839662</v>
      </c>
      <c r="AQ16">
        <f t="shared" si="9"/>
        <v>-124.35202248015707</v>
      </c>
      <c r="AR16">
        <f t="shared" si="9"/>
        <v>-133.78442885764105</v>
      </c>
      <c r="AS16">
        <f t="shared" si="9"/>
        <v>0.99002364864322878</v>
      </c>
      <c r="AT16">
        <f t="shared" si="9"/>
        <v>16.907015817294287</v>
      </c>
      <c r="AU16">
        <f t="shared" si="9"/>
        <v>-115.88738939170354</v>
      </c>
      <c r="AW16">
        <v>13</v>
      </c>
      <c r="AX16">
        <f>IF(Z16&gt;0, (R16*SUMPRODUCT(K16:$K$98, X16:$X$98)-K16*$AZ$3)/Z16, 0)</f>
        <v>1275.0657897621099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</v>
      </c>
      <c r="S17">
        <f t="shared" si="1"/>
        <v>1285.9029356118492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1049.5892823054212</v>
      </c>
      <c r="AC17">
        <f t="shared" si="2"/>
        <v>1040.6529898117406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-565.51306866554626</v>
      </c>
      <c r="AI17">
        <f t="shared" si="6"/>
        <v>-605.97696998312836</v>
      </c>
      <c r="AJ17">
        <f t="shared" si="7"/>
        <v>8.9362924936806394</v>
      </c>
      <c r="AK17">
        <f t="shared" si="22"/>
        <v>73.471249761379497</v>
      </c>
      <c r="AL17">
        <f t="shared" si="8"/>
        <v>-523.56942772806826</v>
      </c>
      <c r="AN17">
        <f t="shared" si="9"/>
        <v>0</v>
      </c>
      <c r="AO17">
        <f t="shared" si="9"/>
        <v>0</v>
      </c>
      <c r="AP17">
        <f t="shared" si="9"/>
        <v>-8.2797159053120541</v>
      </c>
      <c r="AQ17">
        <f t="shared" si="9"/>
        <v>-115.71517814218849</v>
      </c>
      <c r="AR17">
        <f t="shared" si="9"/>
        <v>-123.99489404750054</v>
      </c>
      <c r="AS17">
        <f t="shared" si="9"/>
        <v>1.8285424955378351</v>
      </c>
      <c r="AT17">
        <f t="shared" si="9"/>
        <v>15.033673358829697</v>
      </c>
      <c r="AU17">
        <f t="shared" si="9"/>
        <v>-107.13267819313302</v>
      </c>
      <c r="AW17">
        <v>14</v>
      </c>
      <c r="AX17">
        <f>IF(Z17&gt;0, (R17*SUMPRODUCT(K17:$K$98, X17:$X$98)-K17*$AZ$3)/Z17, 0)</f>
        <v>1285.9029356118492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</v>
      </c>
      <c r="S18">
        <f t="shared" si="1"/>
        <v>1292.623206607956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1040.6529898117406</v>
      </c>
      <c r="AC18">
        <f t="shared" si="2"/>
        <v>1027.9875705860491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-591.28377552693212</v>
      </c>
      <c r="AI18">
        <f t="shared" si="6"/>
        <v>-631.047395943575</v>
      </c>
      <c r="AJ18">
        <f t="shared" si="7"/>
        <v>12.665419225691494</v>
      </c>
      <c r="AK18">
        <f t="shared" si="22"/>
        <v>72.845709286821844</v>
      </c>
      <c r="AL18">
        <f t="shared" si="8"/>
        <v>-545.53626743106167</v>
      </c>
      <c r="AN18">
        <f t="shared" si="9"/>
        <v>0</v>
      </c>
      <c r="AO18">
        <f t="shared" si="9"/>
        <v>0</v>
      </c>
      <c r="AP18">
        <f t="shared" si="9"/>
        <v>-7.2646647844494288</v>
      </c>
      <c r="AQ18">
        <f t="shared" si="9"/>
        <v>-108.02533513495057</v>
      </c>
      <c r="AR18">
        <f t="shared" si="9"/>
        <v>-115.2899999194</v>
      </c>
      <c r="AS18">
        <f t="shared" si="9"/>
        <v>2.313924739877546</v>
      </c>
      <c r="AT18">
        <f t="shared" si="9"/>
        <v>13.308638735841113</v>
      </c>
      <c r="AU18">
        <f t="shared" si="9"/>
        <v>-99.667436443681339</v>
      </c>
      <c r="AW18">
        <v>15</v>
      </c>
      <c r="AX18">
        <f>IF(Z18&gt;0, (R18*SUMPRODUCT(K18:$K$98, X18:$X$98)-K18*$AZ$3)/Z18, 0)</f>
        <v>1292.623206607956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</v>
      </c>
      <c r="S19">
        <f t="shared" si="1"/>
        <v>1295.541159614628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1027.9875705860491</v>
      </c>
      <c r="AC19">
        <f t="shared" si="2"/>
        <v>1011.9709487693998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-620.13529180705166</v>
      </c>
      <c r="AI19">
        <f t="shared" si="6"/>
        <v>-659.19120837362448</v>
      </c>
      <c r="AJ19">
        <f t="shared" si="7"/>
        <v>16.016621816649263</v>
      </c>
      <c r="AK19">
        <f t="shared" si="22"/>
        <v>71.959129941023434</v>
      </c>
      <c r="AL19">
        <f t="shared" si="8"/>
        <v>-571.21545661595178</v>
      </c>
      <c r="AN19">
        <f t="shared" si="9"/>
        <v>0</v>
      </c>
      <c r="AO19">
        <f t="shared" si="9"/>
        <v>0</v>
      </c>
      <c r="AP19">
        <f t="shared" si="9"/>
        <v>-6.3708660151422922</v>
      </c>
      <c r="AQ19">
        <f t="shared" si="9"/>
        <v>-101.15749936708177</v>
      </c>
      <c r="AR19">
        <f t="shared" si="9"/>
        <v>-107.52836538222405</v>
      </c>
      <c r="AS19">
        <f t="shared" si="9"/>
        <v>2.6126579678432393</v>
      </c>
      <c r="AT19">
        <f t="shared" si="9"/>
        <v>11.738092860758647</v>
      </c>
      <c r="AU19">
        <f t="shared" si="9"/>
        <v>-93.177614553622163</v>
      </c>
      <c r="AW19">
        <v>16</v>
      </c>
      <c r="AX19">
        <f>IF(Z19&gt;0, (R19*SUMPRODUCT(K19:$K$98, X19:$X$98)-K19*$AZ$3)/Z19, 0)</f>
        <v>1295.541159614628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</v>
      </c>
      <c r="S20">
        <f t="shared" si="1"/>
        <v>1294.9848795262546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1011.9709487693998</v>
      </c>
      <c r="AC20">
        <f t="shared" si="2"/>
        <v>992.96408629365851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-653.05608992915961</v>
      </c>
      <c r="AI20">
        <f t="shared" si="6"/>
        <v>-691.39491928510222</v>
      </c>
      <c r="AJ20">
        <f t="shared" si="7"/>
        <v>19.006862475741286</v>
      </c>
      <c r="AK20">
        <f t="shared" si="22"/>
        <v>70.837966413857998</v>
      </c>
      <c r="AL20">
        <f t="shared" si="8"/>
        <v>-601.55009039550293</v>
      </c>
      <c r="AN20">
        <f t="shared" si="9"/>
        <v>0</v>
      </c>
      <c r="AO20">
        <f t="shared" si="9"/>
        <v>0</v>
      </c>
      <c r="AP20">
        <f t="shared" si="9"/>
        <v>-5.5838335336231166</v>
      </c>
      <c r="AQ20">
        <f t="shared" si="9"/>
        <v>-95.113923808892025</v>
      </c>
      <c r="AR20">
        <f t="shared" si="9"/>
        <v>-100.69775734251515</v>
      </c>
      <c r="AS20">
        <f t="shared" si="9"/>
        <v>2.7682419584508415</v>
      </c>
      <c r="AT20">
        <f t="shared" si="9"/>
        <v>10.31714893125859</v>
      </c>
      <c r="AU20">
        <f t="shared" si="9"/>
        <v>-87.612366452805716</v>
      </c>
      <c r="AW20">
        <v>17</v>
      </c>
      <c r="AX20">
        <f>IF(Z20&gt;0, (R20*SUMPRODUCT(K20:$K$98, X20:$X$98)-K20*$AZ$3)/Z20, 0)</f>
        <v>1294.9848795262546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</v>
      </c>
      <c r="S21">
        <f t="shared" si="1"/>
        <v>1291.1440076396059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992.96408629365851</v>
      </c>
      <c r="AC21">
        <f t="shared" si="2"/>
        <v>971.19894542346253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-690.84937265277949</v>
      </c>
      <c r="AI21">
        <f t="shared" si="6"/>
        <v>-728.4593890288362</v>
      </c>
      <c r="AJ21">
        <f t="shared" si="7"/>
        <v>21.765140870195978</v>
      </c>
      <c r="AK21">
        <f t="shared" si="22"/>
        <v>69.507486040556103</v>
      </c>
      <c r="AL21">
        <f t="shared" si="8"/>
        <v>-637.18676211808406</v>
      </c>
      <c r="AN21">
        <f t="shared" si="9"/>
        <v>0</v>
      </c>
      <c r="AO21">
        <f t="shared" si="9"/>
        <v>0</v>
      </c>
      <c r="AP21">
        <f t="shared" si="9"/>
        <v>-4.8907911138441813</v>
      </c>
      <c r="AQ21">
        <f t="shared" si="9"/>
        <v>-89.837769252502866</v>
      </c>
      <c r="AR21">
        <f t="shared" si="9"/>
        <v>-94.728560366347054</v>
      </c>
      <c r="AS21">
        <f t="shared" si="9"/>
        <v>2.830329997603739</v>
      </c>
      <c r="AT21">
        <f t="shared" si="9"/>
        <v>9.0387249947919894</v>
      </c>
      <c r="AU21">
        <f t="shared" si="9"/>
        <v>-82.859505373951308</v>
      </c>
      <c r="AW21">
        <v>18</v>
      </c>
      <c r="AX21">
        <f>IF(Z21&gt;0, (R21*SUMPRODUCT(K21:$K$98, X21:$X$98)-K21*$AZ$3)/Z21, 0)</f>
        <v>1291.1440076396059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</v>
      </c>
      <c r="S22">
        <f t="shared" si="1"/>
        <v>1284.1473234197031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971.19894542346253</v>
      </c>
      <c r="AC22">
        <f t="shared" si="2"/>
        <v>946.85116093765248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-733.99023457214321</v>
      </c>
      <c r="AI22">
        <f t="shared" si="6"/>
        <v>-770.85715566715328</v>
      </c>
      <c r="AJ22">
        <f t="shared" si="7"/>
        <v>24.347784485810053</v>
      </c>
      <c r="AK22">
        <f t="shared" si="22"/>
        <v>67.983926179642381</v>
      </c>
      <c r="AL22">
        <f t="shared" si="8"/>
        <v>-678.52544500170086</v>
      </c>
      <c r="AN22">
        <f t="shared" si="9"/>
        <v>0</v>
      </c>
      <c r="AO22">
        <f t="shared" si="9"/>
        <v>0</v>
      </c>
      <c r="AP22">
        <f t="shared" si="9"/>
        <v>-4.2804993822132484</v>
      </c>
      <c r="AQ22">
        <f t="shared" si="9"/>
        <v>-85.221240405178847</v>
      </c>
      <c r="AR22">
        <f t="shared" si="9"/>
        <v>-89.501739787392097</v>
      </c>
      <c r="AS22">
        <f t="shared" si="9"/>
        <v>2.8269427810687824</v>
      </c>
      <c r="AT22">
        <f t="shared" si="9"/>
        <v>7.8933945490711848</v>
      </c>
      <c r="AU22">
        <f t="shared" si="9"/>
        <v>-78.781402457252128</v>
      </c>
      <c r="AW22">
        <v>19</v>
      </c>
      <c r="AX22">
        <f>IF(Z22&gt;0, (R22*SUMPRODUCT(K22:$K$98, X22:$X$98)-K22*$AZ$3)/Z22, 0)</f>
        <v>1284.1473234197031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</v>
      </c>
      <c r="S23">
        <f t="shared" si="1"/>
        <v>1274.1833995340187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946.85116093765248</v>
      </c>
      <c r="AC23">
        <f t="shared" si="2"/>
        <v>920.103121217021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-785.30390838933863</v>
      </c>
      <c r="AI23">
        <f t="shared" si="6"/>
        <v>-821.40950831920395</v>
      </c>
      <c r="AJ23">
        <f t="shared" si="7"/>
        <v>26.748039720631482</v>
      </c>
      <c r="AK23">
        <f t="shared" si="22"/>
        <v>66.279581265635684</v>
      </c>
      <c r="AL23">
        <f t="shared" si="8"/>
        <v>-728.3818873329368</v>
      </c>
      <c r="AN23">
        <f t="shared" si="9"/>
        <v>0</v>
      </c>
      <c r="AO23">
        <f t="shared" si="9"/>
        <v>0</v>
      </c>
      <c r="AP23">
        <f t="shared" si="9"/>
        <v>-3.7429507460266671</v>
      </c>
      <c r="AQ23">
        <f t="shared" si="9"/>
        <v>-81.409915787943959</v>
      </c>
      <c r="AR23">
        <f t="shared" si="9"/>
        <v>-85.152866533970624</v>
      </c>
      <c r="AS23">
        <f t="shared" si="9"/>
        <v>2.7728827500876241</v>
      </c>
      <c r="AT23">
        <f t="shared" si="9"/>
        <v>6.8709897807110458</v>
      </c>
      <c r="AU23">
        <f t="shared" si="9"/>
        <v>-75.508994003171949</v>
      </c>
      <c r="AW23">
        <v>20</v>
      </c>
      <c r="AX23">
        <f>IF(Z23&gt;0, (R23*SUMPRODUCT(K23:$K$98, X23:$X$98)-K23*$AZ$3)/Z23, 0)</f>
        <v>1274.1833995340187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</v>
      </c>
      <c r="S24">
        <f t="shared" si="1"/>
        <v>1261.0819914885153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920.103121217021</v>
      </c>
      <c r="AC24">
        <f t="shared" si="2"/>
        <v>890.90142032599476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-843.29112951711807</v>
      </c>
      <c r="AI24">
        <f t="shared" si="6"/>
        <v>-878.61402788292617</v>
      </c>
      <c r="AJ24">
        <f t="shared" si="7"/>
        <v>29.201700891026235</v>
      </c>
      <c r="AK24">
        <f t="shared" si="22"/>
        <v>64.407218485191478</v>
      </c>
      <c r="AL24">
        <f t="shared" si="8"/>
        <v>-785.00510850670844</v>
      </c>
      <c r="AN24">
        <f t="shared" si="9"/>
        <v>0</v>
      </c>
      <c r="AO24">
        <f t="shared" si="9"/>
        <v>0</v>
      </c>
      <c r="AP24">
        <f t="shared" si="9"/>
        <v>-3.269473756122554</v>
      </c>
      <c r="AQ24">
        <f t="shared" si="9"/>
        <v>-78.054699480606601</v>
      </c>
      <c r="AR24">
        <f t="shared" si="9"/>
        <v>-81.324173236729152</v>
      </c>
      <c r="AS24">
        <f t="shared" si="9"/>
        <v>2.702898094845128</v>
      </c>
      <c r="AT24">
        <f t="shared" si="9"/>
        <v>5.9615071323258135</v>
      </c>
      <c r="AU24">
        <f t="shared" si="9"/>
        <v>-72.659768009558206</v>
      </c>
      <c r="AW24">
        <v>21</v>
      </c>
      <c r="AX24">
        <f>IF(Z24&gt;0, (R24*SUMPRODUCT(K24:$K$98, X24:$X$98)-K24*$AZ$3)/Z24, 0)</f>
        <v>1261.0819914885153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</v>
      </c>
      <c r="S25">
        <f t="shared" si="1"/>
        <v>1245.0392121527289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890.90142032599476</v>
      </c>
      <c r="AC25">
        <f t="shared" si="2"/>
        <v>859.46119843192162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-908.48495320811003</v>
      </c>
      <c r="AI25">
        <f t="shared" si="6"/>
        <v>-943.00038011365598</v>
      </c>
      <c r="AJ25">
        <f t="shared" si="7"/>
        <v>31.440221894073147</v>
      </c>
      <c r="AK25">
        <f t="shared" si="22"/>
        <v>62.363099422819637</v>
      </c>
      <c r="AL25">
        <f t="shared" si="8"/>
        <v>-849.19705879676314</v>
      </c>
      <c r="AN25">
        <f t="shared" si="9"/>
        <v>0</v>
      </c>
      <c r="AO25">
        <f t="shared" si="9"/>
        <v>0</v>
      </c>
      <c r="AP25">
        <f t="shared" si="9"/>
        <v>-2.8524415279630939</v>
      </c>
      <c r="AQ25">
        <f t="shared" si="9"/>
        <v>-75.079477219041181</v>
      </c>
      <c r="AR25">
        <f t="shared" si="9"/>
        <v>-77.931918747004275</v>
      </c>
      <c r="AS25">
        <f t="shared" si="9"/>
        <v>2.5982988657346895</v>
      </c>
      <c r="AT25">
        <f t="shared" si="9"/>
        <v>5.1538430943630837</v>
      </c>
      <c r="AU25">
        <f t="shared" si="9"/>
        <v>-70.179776786906487</v>
      </c>
      <c r="AW25">
        <v>22</v>
      </c>
      <c r="AX25">
        <f>IF(Z25&gt;0, (R25*SUMPRODUCT(K25:$K$98, X25:$X$98)-K25*$AZ$3)/Z25, 0)</f>
        <v>1245.0392121527289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</v>
      </c>
      <c r="S26">
        <f t="shared" si="1"/>
        <v>1226.2740418335734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859.46119843192162</v>
      </c>
      <c r="AC26">
        <f t="shared" si="2"/>
        <v>826.00179048657117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-981.88299130211703</v>
      </c>
      <c r="AI26">
        <f t="shared" si="6"/>
        <v>-1015.5623224429565</v>
      </c>
      <c r="AJ26">
        <f t="shared" si="7"/>
        <v>33.459407945350449</v>
      </c>
      <c r="AK26">
        <f t="shared" si="22"/>
        <v>60.162283890234519</v>
      </c>
      <c r="AL26">
        <f t="shared" si="8"/>
        <v>-921.94063060737153</v>
      </c>
      <c r="AN26">
        <f t="shared" si="9"/>
        <v>0</v>
      </c>
      <c r="AO26">
        <f t="shared" si="9"/>
        <v>0</v>
      </c>
      <c r="AP26">
        <f t="shared" si="9"/>
        <v>-2.4851289955443381</v>
      </c>
      <c r="AQ26">
        <f t="shared" si="9"/>
        <v>-72.451138703221872</v>
      </c>
      <c r="AR26">
        <f t="shared" si="9"/>
        <v>-74.936267698766201</v>
      </c>
      <c r="AS26">
        <f t="shared" si="9"/>
        <v>2.4689013125295824</v>
      </c>
      <c r="AT26">
        <f t="shared" si="9"/>
        <v>4.4392519408586208</v>
      </c>
      <c r="AU26">
        <f t="shared" si="9"/>
        <v>-68.028114445377994</v>
      </c>
      <c r="AW26">
        <v>23</v>
      </c>
      <c r="AX26">
        <f>IF(Z26&gt;0, (R26*SUMPRODUCT(K26:$K$98, X26:$X$98)-K26*$AZ$3)/Z26, 0)</f>
        <v>1226.2740418335734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</v>
      </c>
      <c r="S27">
        <f t="shared" si="1"/>
        <v>1204.9081524783498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826.00179048657117</v>
      </c>
      <c r="AC27">
        <f t="shared" si="2"/>
        <v>790.71142792057299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-1060.868013310456</v>
      </c>
      <c r="AI27">
        <f t="shared" si="6"/>
        <v>-1093.680117133232</v>
      </c>
      <c r="AJ27">
        <f t="shared" si="7"/>
        <v>35.29036256599818</v>
      </c>
      <c r="AK27">
        <f t="shared" si="22"/>
        <v>57.820125334059988</v>
      </c>
      <c r="AL27">
        <f t="shared" si="8"/>
        <v>-1000.5696292331739</v>
      </c>
      <c r="AN27">
        <f t="shared" si="9"/>
        <v>0</v>
      </c>
      <c r="AO27">
        <f t="shared" si="9"/>
        <v>0</v>
      </c>
      <c r="AP27">
        <f t="shared" si="9"/>
        <v>-2.1617304148065002</v>
      </c>
      <c r="AQ27">
        <f t="shared" si="9"/>
        <v>-69.892216081454222</v>
      </c>
      <c r="AR27">
        <f t="shared" si="9"/>
        <v>-72.053946496260721</v>
      </c>
      <c r="AS27">
        <f t="shared" si="9"/>
        <v>2.3250033134270742</v>
      </c>
      <c r="AT27">
        <f t="shared" si="9"/>
        <v>3.8093114723049553</v>
      </c>
      <c r="AU27">
        <f t="shared" si="9"/>
        <v>-65.919631710528705</v>
      </c>
      <c r="AW27">
        <v>24</v>
      </c>
      <c r="AX27">
        <f>IF(Z27&gt;0, (R27*SUMPRODUCT(K27:$K$98, X27:$X$98)-K27*$AZ$3)/Z27, 0)</f>
        <v>1204.9081524783498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</v>
      </c>
      <c r="S28">
        <f t="shared" si="1"/>
        <v>1181.389909029333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790.71142792057299</v>
      </c>
      <c r="AC28">
        <f t="shared" si="2"/>
        <v>753.99847624735423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-1144.9660255447259</v>
      </c>
      <c r="AI28">
        <f t="shared" si="6"/>
        <v>-1176.8775253165015</v>
      </c>
      <c r="AJ28">
        <f t="shared" si="7"/>
        <v>36.712951673218754</v>
      </c>
      <c r="AK28">
        <f t="shared" si="22"/>
        <v>55.349799954440115</v>
      </c>
      <c r="AL28">
        <f t="shared" si="8"/>
        <v>-1084.8147736888427</v>
      </c>
      <c r="AN28">
        <f t="shared" si="9"/>
        <v>0</v>
      </c>
      <c r="AO28">
        <f t="shared" si="9"/>
        <v>0</v>
      </c>
      <c r="AP28">
        <f t="shared" si="9"/>
        <v>-1.8771399336173362</v>
      </c>
      <c r="AQ28">
        <f t="shared" si="9"/>
        <v>-67.3506875125329</v>
      </c>
      <c r="AR28">
        <f t="shared" si="9"/>
        <v>-69.227827446150229</v>
      </c>
      <c r="AS28">
        <f t="shared" si="9"/>
        <v>2.1595772107118205</v>
      </c>
      <c r="AT28">
        <f t="shared" si="9"/>
        <v>3.2558582503259461</v>
      </c>
      <c r="AU28">
        <f t="shared" si="9"/>
        <v>-63.812391985112463</v>
      </c>
      <c r="AW28">
        <v>25</v>
      </c>
      <c r="AX28">
        <f>IF(Z28&gt;0, (R28*SUMPRODUCT(K28:$K$98, X28:$X$98)-K28*$AZ$3)/Z28, 0)</f>
        <v>1181.389909029333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</v>
      </c>
      <c r="S29">
        <f t="shared" si="1"/>
        <v>1156.1543773458941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753.99847624735423</v>
      </c>
      <c r="AC29">
        <f t="shared" si="2"/>
        <v>716.27213195646004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-1231.7859335265287</v>
      </c>
      <c r="AI29">
        <f t="shared" si="6"/>
        <v>-1262.7624253338233</v>
      </c>
      <c r="AJ29">
        <f t="shared" si="7"/>
        <v>37.72634429089419</v>
      </c>
      <c r="AK29">
        <f t="shared" si="22"/>
        <v>52.779893337314803</v>
      </c>
      <c r="AL29">
        <f t="shared" si="8"/>
        <v>-1172.2561877056144</v>
      </c>
      <c r="AN29">
        <f t="shared" si="9"/>
        <v>0</v>
      </c>
      <c r="AO29">
        <f t="shared" si="9"/>
        <v>0</v>
      </c>
      <c r="AP29">
        <f t="shared" si="9"/>
        <v>-1.6269104227623841</v>
      </c>
      <c r="AQ29">
        <f t="shared" si="9"/>
        <v>-64.694394263022247</v>
      </c>
      <c r="AR29">
        <f t="shared" si="9"/>
        <v>-66.321304685784639</v>
      </c>
      <c r="AS29">
        <f t="shared" si="9"/>
        <v>1.9814181386777974</v>
      </c>
      <c r="AT29">
        <f t="shared" si="9"/>
        <v>2.7720427192643915</v>
      </c>
      <c r="AU29">
        <f t="shared" si="9"/>
        <v>-61.567843827842452</v>
      </c>
      <c r="AW29">
        <v>26</v>
      </c>
      <c r="AX29">
        <f>IF(Z29&gt;0, (R29*SUMPRODUCT(K29:$K$98, X29:$X$98)-K29*$AZ$3)/Z29, 0)</f>
        <v>1156.1543773458941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</v>
      </c>
      <c r="S30">
        <f t="shared" si="1"/>
        <v>1129.8291999281428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716.27213195646004</v>
      </c>
      <c r="AC30">
        <f t="shared" si="2"/>
        <v>678.02804414132959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-1321.9012194857416</v>
      </c>
      <c r="AI30">
        <f t="shared" si="6"/>
        <v>-1351.9069957652205</v>
      </c>
      <c r="AJ30">
        <f t="shared" si="7"/>
        <v>38.244087815130456</v>
      </c>
      <c r="AK30">
        <f t="shared" si="22"/>
        <v>50.139049236952211</v>
      </c>
      <c r="AL30">
        <f t="shared" si="8"/>
        <v>-1263.5238587131378</v>
      </c>
      <c r="AN30">
        <f t="shared" si="9"/>
        <v>0</v>
      </c>
      <c r="AO30">
        <f t="shared" si="9"/>
        <v>0</v>
      </c>
      <c r="AP30">
        <f t="shared" si="9"/>
        <v>-1.4070782656458285</v>
      </c>
      <c r="AQ30">
        <f t="shared" si="9"/>
        <v>-61.988680377557159</v>
      </c>
      <c r="AR30">
        <f t="shared" si="9"/>
        <v>-63.395758643202981</v>
      </c>
      <c r="AS30">
        <f t="shared" si="9"/>
        <v>1.7934021853959876</v>
      </c>
      <c r="AT30">
        <f t="shared" si="9"/>
        <v>2.3511995085329866</v>
      </c>
      <c r="AU30">
        <f t="shared" si="9"/>
        <v>-59.251156949274005</v>
      </c>
      <c r="AW30">
        <v>27</v>
      </c>
      <c r="AX30">
        <f>IF(Z30&gt;0, (R30*SUMPRODUCT(K30:$K$98, X30:$X$98)-K30*$AZ$3)/Z30, 0)</f>
        <v>1129.8291999281428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</v>
      </c>
      <c r="S31">
        <f t="shared" si="1"/>
        <v>1102.9787130881396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678.02804414132959</v>
      </c>
      <c r="AC31">
        <f t="shared" si="2"/>
        <v>639.65570880653308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-1417.959805180046</v>
      </c>
      <c r="AI31">
        <f t="shared" si="6"/>
        <v>-1446.9565437941401</v>
      </c>
      <c r="AJ31">
        <f t="shared" si="7"/>
        <v>38.372335334796503</v>
      </c>
      <c r="AK31">
        <f t="shared" si="22"/>
        <v>47.461963089893075</v>
      </c>
      <c r="AL31">
        <f t="shared" si="8"/>
        <v>-1361.1222453694506</v>
      </c>
      <c r="AN31">
        <f t="shared" si="9"/>
        <v>0</v>
      </c>
      <c r="AO31">
        <f t="shared" si="9"/>
        <v>0</v>
      </c>
      <c r="AP31">
        <f t="shared" si="9"/>
        <v>-1.214072211894436</v>
      </c>
      <c r="AQ31">
        <f t="shared" si="9"/>
        <v>-59.36893869214628</v>
      </c>
      <c r="AR31">
        <f t="shared" si="9"/>
        <v>-60.583010904040712</v>
      </c>
      <c r="AS31">
        <f t="shared" si="9"/>
        <v>1.6066215809810955</v>
      </c>
      <c r="AT31">
        <f t="shared" si="9"/>
        <v>1.9871976388886314</v>
      </c>
      <c r="AU31">
        <f t="shared" si="9"/>
        <v>-56.98919168417099</v>
      </c>
      <c r="AW31">
        <v>28</v>
      </c>
      <c r="AX31">
        <f>IF(Z31&gt;0, (R31*SUMPRODUCT(K31:$K$98, X31:$X$98)-K31*$AZ$3)/Z31, 0)</f>
        <v>1102.9787130881396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</v>
      </c>
      <c r="S32">
        <f t="shared" si="1"/>
        <v>1075.9180325359507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639.65570880653308</v>
      </c>
      <c r="AC32">
        <f t="shared" si="2"/>
        <v>601.37279247399431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-1519.6198439251334</v>
      </c>
      <c r="AI32">
        <f t="shared" si="6"/>
        <v>-1547.5668052311239</v>
      </c>
      <c r="AJ32">
        <f t="shared" si="7"/>
        <v>38.282916332538775</v>
      </c>
      <c r="AK32">
        <f t="shared" si="22"/>
        <v>44.775899616457323</v>
      </c>
      <c r="AL32">
        <f t="shared" si="8"/>
        <v>-1464.5079892821279</v>
      </c>
      <c r="AN32">
        <f t="shared" si="9"/>
        <v>0</v>
      </c>
      <c r="AO32">
        <f t="shared" si="9"/>
        <v>0</v>
      </c>
      <c r="AP32">
        <f t="shared" si="9"/>
        <v>-1.0447489328038859</v>
      </c>
      <c r="AQ32">
        <f t="shared" si="9"/>
        <v>-56.808366134177042</v>
      </c>
      <c r="AR32">
        <f t="shared" si="9"/>
        <v>-57.853115066980919</v>
      </c>
      <c r="AS32">
        <f t="shared" si="9"/>
        <v>1.4311407793185369</v>
      </c>
      <c r="AT32">
        <f t="shared" si="9"/>
        <v>1.6738697573392454</v>
      </c>
      <c r="AU32">
        <f t="shared" si="9"/>
        <v>-54.748104530323147</v>
      </c>
      <c r="AW32">
        <v>29</v>
      </c>
      <c r="AX32">
        <f>IF(Z32&gt;0, (R32*SUMPRODUCT(K32:$K$98, X32:$X$98)-K32*$AZ$3)/Z32, 0)</f>
        <v>1075.9180325359507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</v>
      </c>
      <c r="S33">
        <f t="shared" si="1"/>
        <v>1048.989311136495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601.37279247399431</v>
      </c>
      <c r="AC33">
        <f t="shared" si="2"/>
        <v>563.39123201803852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-1626.9783531265507</v>
      </c>
      <c r="AI33">
        <f t="shared" si="6"/>
        <v>-1653.8323556429182</v>
      </c>
      <c r="AJ33">
        <f t="shared" si="7"/>
        <v>37.981560455955787</v>
      </c>
      <c r="AK33">
        <f t="shared" si="22"/>
        <v>42.096095473179602</v>
      </c>
      <c r="AL33">
        <f t="shared" si="8"/>
        <v>-1573.7546997137829</v>
      </c>
      <c r="AN33">
        <f t="shared" si="9"/>
        <v>0</v>
      </c>
      <c r="AO33">
        <f t="shared" si="9"/>
        <v>0</v>
      </c>
      <c r="AP33">
        <f t="shared" si="9"/>
        <v>-0.89633085186239847</v>
      </c>
      <c r="AQ33">
        <f t="shared" si="9"/>
        <v>-54.305159624930013</v>
      </c>
      <c r="AR33">
        <f t="shared" si="9"/>
        <v>-55.201490476792415</v>
      </c>
      <c r="AS33">
        <f t="shared" si="9"/>
        <v>1.2677456337393411</v>
      </c>
      <c r="AT33">
        <f t="shared" si="9"/>
        <v>1.4050802703454888</v>
      </c>
      <c r="AU33">
        <f t="shared" si="9"/>
        <v>-52.528664572707591</v>
      </c>
      <c r="AW33">
        <v>30</v>
      </c>
      <c r="AX33">
        <f>IF(Z33&gt;0, (R33*SUMPRODUCT(K33:$K$98, X33:$X$98)-K33*$AZ$3)/Z33, 0)</f>
        <v>1048.989311136495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</v>
      </c>
      <c r="S34">
        <f t="shared" si="1"/>
        <v>1022.3658282836565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563.39123201803852</v>
      </c>
      <c r="AC34">
        <f t="shared" si="2"/>
        <v>525.89572032009153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-1731.8308958060579</v>
      </c>
      <c r="AI34">
        <f t="shared" si="6"/>
        <v>-1757.5504428493587</v>
      </c>
      <c r="AJ34">
        <f t="shared" si="7"/>
        <v>37.495511697946995</v>
      </c>
      <c r="AK34">
        <f t="shared" si="22"/>
        <v>39.437386241262701</v>
      </c>
      <c r="AL34">
        <f t="shared" si="8"/>
        <v>-1680.617544910149</v>
      </c>
      <c r="AN34">
        <f t="shared" si="9"/>
        <v>0</v>
      </c>
      <c r="AO34">
        <f t="shared" si="9"/>
        <v>0</v>
      </c>
      <c r="AP34">
        <f t="shared" si="9"/>
        <v>-0.76648668164037803</v>
      </c>
      <c r="AQ34">
        <f t="shared" si="9"/>
        <v>-51.611535547412771</v>
      </c>
      <c r="AR34">
        <f t="shared" si="9"/>
        <v>-52.378022229053151</v>
      </c>
      <c r="AS34">
        <f t="shared" si="9"/>
        <v>1.1174306565112462</v>
      </c>
      <c r="AT34">
        <f t="shared" si="9"/>
        <v>1.1753018535569062</v>
      </c>
      <c r="AU34">
        <f t="shared" ref="AU34:AU69" si="23">AL34*$K34</f>
        <v>-50.085289718985003</v>
      </c>
      <c r="AW34">
        <v>31</v>
      </c>
      <c r="AX34">
        <f>IF(Z34&gt;0, (R34*SUMPRODUCT(K34:$K$98, X34:$X$98)-K34*$AZ$3)/Z34, 0)</f>
        <v>1022.3658282836565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</v>
      </c>
      <c r="S35">
        <f t="shared" si="1"/>
        <v>996.57510003589334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525.89572032009153</v>
      </c>
      <c r="AC35">
        <f t="shared" si="2"/>
        <v>489.29279899319948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-1827.2694475046123</v>
      </c>
      <c r="AI35">
        <f t="shared" ref="AI35:AI66" si="25">SUM(AE35:AH35)</f>
        <v>-1851.8181643537278</v>
      </c>
      <c r="AJ35">
        <f t="shared" si="7"/>
        <v>36.602921326892044</v>
      </c>
      <c r="AK35">
        <f t="shared" si="22"/>
        <v>36.812700422406408</v>
      </c>
      <c r="AL35">
        <f t="shared" ref="AL35:AL69" si="26">SUM(AI35:AK35)</f>
        <v>-1778.4025426044293</v>
      </c>
      <c r="AN35">
        <f t="shared" ref="AN35:AT69" si="27">AE35*$K35</f>
        <v>0</v>
      </c>
      <c r="AO35">
        <f t="shared" si="27"/>
        <v>0</v>
      </c>
      <c r="AP35">
        <f t="shared" si="27"/>
        <v>-0.65320886666087208</v>
      </c>
      <c r="AQ35">
        <f t="shared" si="27"/>
        <v>-48.621221721066753</v>
      </c>
      <c r="AR35">
        <f t="shared" si="27"/>
        <v>-49.274430587727622</v>
      </c>
      <c r="AS35">
        <f t="shared" si="27"/>
        <v>0.9739552948274689</v>
      </c>
      <c r="AT35">
        <f t="shared" si="27"/>
        <v>0.97953723892957045</v>
      </c>
      <c r="AU35">
        <f t="shared" si="23"/>
        <v>-47.320938053970586</v>
      </c>
      <c r="AW35">
        <v>32</v>
      </c>
      <c r="AX35">
        <f>IF(Z35&gt;0, (R35*SUMPRODUCT(K35:$K$98, X35:$X$98)-K35*$AZ$3)/Z35, 0)</f>
        <v>996.57510003589334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</v>
      </c>
      <c r="S36">
        <f t="shared" si="1"/>
        <v>981.83547108758864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489.29279899319948</v>
      </c>
      <c r="AC36">
        <f t="shared" si="2"/>
        <v>454.07212568331181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-2359.186874715464</v>
      </c>
      <c r="AI36">
        <f t="shared" si="25"/>
        <v>-2382.3105109587304</v>
      </c>
      <c r="AJ36">
        <f t="shared" si="7"/>
        <v>35.220673309887673</v>
      </c>
      <c r="AK36">
        <f t="shared" si="22"/>
        <v>34.250495929523964</v>
      </c>
      <c r="AL36">
        <f t="shared" si="26"/>
        <v>-2312.8393417193188</v>
      </c>
      <c r="AN36">
        <f t="shared" si="27"/>
        <v>0</v>
      </c>
      <c r="AO36">
        <f t="shared" si="27"/>
        <v>0</v>
      </c>
      <c r="AP36">
        <f t="shared" si="27"/>
        <v>-0.54936549798610923</v>
      </c>
      <c r="AQ36">
        <f t="shared" si="27"/>
        <v>-56.048964731823261</v>
      </c>
      <c r="AR36">
        <f t="shared" si="27"/>
        <v>-56.59833022980937</v>
      </c>
      <c r="AS36">
        <f t="shared" si="27"/>
        <v>0.83676384322672714</v>
      </c>
      <c r="AT36">
        <f t="shared" si="27"/>
        <v>0.81371461454611382</v>
      </c>
      <c r="AU36">
        <f t="shared" si="23"/>
        <v>-54.947851772036529</v>
      </c>
      <c r="AW36">
        <v>33</v>
      </c>
      <c r="AX36">
        <f>IF(Z36&gt;0, (R36*SUMPRODUCT(K36:$K$98, X36:$X$98)-K36*$AZ$3)/Z36, 0)</f>
        <v>981.83547108758864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</v>
      </c>
      <c r="S37">
        <f t="shared" si="1"/>
        <v>954.86563099336956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454.07212568331181</v>
      </c>
      <c r="AC37">
        <f t="shared" si="2"/>
        <v>409.98793631861281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-2848.0845829997766</v>
      </c>
      <c r="AI37">
        <f t="shared" si="25"/>
        <v>-2869.5529405891107</v>
      </c>
      <c r="AJ37">
        <f t="shared" si="7"/>
        <v>44.084189364699</v>
      </c>
      <c r="AK37">
        <f t="shared" si="22"/>
        <v>31.785048797831831</v>
      </c>
      <c r="AL37">
        <f t="shared" si="26"/>
        <v>-2793.6837024265801</v>
      </c>
      <c r="AN37">
        <f t="shared" si="27"/>
        <v>0</v>
      </c>
      <c r="AO37">
        <f t="shared" si="27"/>
        <v>0</v>
      </c>
      <c r="AP37">
        <f t="shared" si="27"/>
        <v>-0.45539268448760417</v>
      </c>
      <c r="AQ37">
        <f t="shared" si="27"/>
        <v>-60.414350678806024</v>
      </c>
      <c r="AR37">
        <f t="shared" si="27"/>
        <v>-60.86974336329363</v>
      </c>
      <c r="AS37">
        <f t="shared" si="27"/>
        <v>0.93512590586921673</v>
      </c>
      <c r="AT37">
        <f t="shared" si="27"/>
        <v>0.67423316564307412</v>
      </c>
      <c r="AU37">
        <f t="shared" si="23"/>
        <v>-59.260384291781342</v>
      </c>
      <c r="AW37">
        <v>34</v>
      </c>
      <c r="AX37">
        <f>IF(Z37&gt;0, (R37*SUMPRODUCT(K37:$K$98, X37:$X$98)-K37*$AZ$3)/Z37, 0)</f>
        <v>954.86563099336956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</v>
      </c>
      <c r="S38">
        <f t="shared" si="1"/>
        <v>918.48533482939206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409.98793631861281</v>
      </c>
      <c r="AC38">
        <f t="shared" si="2"/>
        <v>360.2564207890249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-3284.4658394435096</v>
      </c>
      <c r="AI38">
        <f t="shared" si="25"/>
        <v>-3304.0772805372285</v>
      </c>
      <c r="AJ38">
        <f t="shared" si="7"/>
        <v>49.731515529587909</v>
      </c>
      <c r="AK38">
        <f t="shared" si="22"/>
        <v>28.699155542302901</v>
      </c>
      <c r="AL38">
        <f t="shared" si="26"/>
        <v>-3225.6466094653379</v>
      </c>
      <c r="AN38">
        <f t="shared" si="27"/>
        <v>0</v>
      </c>
      <c r="AO38">
        <f t="shared" si="27"/>
        <v>0</v>
      </c>
      <c r="AP38">
        <f t="shared" si="27"/>
        <v>-0.37143148473514742</v>
      </c>
      <c r="AQ38">
        <f t="shared" si="27"/>
        <v>-62.206240606005366</v>
      </c>
      <c r="AR38">
        <f t="shared" si="27"/>
        <v>-62.577672090740514</v>
      </c>
      <c r="AS38">
        <f t="shared" si="27"/>
        <v>0.94189155009113801</v>
      </c>
      <c r="AT38">
        <f t="shared" si="27"/>
        <v>0.5435485287787758</v>
      </c>
      <c r="AU38">
        <f t="shared" si="23"/>
        <v>-61.092232011870607</v>
      </c>
      <c r="AW38">
        <v>35</v>
      </c>
      <c r="AX38">
        <f>IF(Z38&gt;0, (R38*SUMPRODUCT(K38:$K$98, X38:$X$98)-K38*$AZ$3)/Z38, 0)</f>
        <v>918.48533482939206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</v>
      </c>
      <c r="S39">
        <f t="shared" si="1"/>
        <v>874.24140109239704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360.2564207890249</v>
      </c>
      <c r="AC39">
        <f t="shared" si="2"/>
        <v>307.58842585196425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-3647.1873952236319</v>
      </c>
      <c r="AI39">
        <f t="shared" si="25"/>
        <v>-3664.7791282088019</v>
      </c>
      <c r="AJ39">
        <f t="shared" si="7"/>
        <v>52.667994937060655</v>
      </c>
      <c r="AK39">
        <f t="shared" si="22"/>
        <v>25.217949455231746</v>
      </c>
      <c r="AL39">
        <f t="shared" si="26"/>
        <v>-3586.8931838165099</v>
      </c>
      <c r="AN39">
        <f t="shared" si="27"/>
        <v>0</v>
      </c>
      <c r="AO39">
        <f t="shared" si="27"/>
        <v>0</v>
      </c>
      <c r="AP39">
        <f t="shared" si="27"/>
        <v>-0.29748139430268999</v>
      </c>
      <c r="AQ39">
        <f t="shared" si="27"/>
        <v>-61.675014765684132</v>
      </c>
      <c r="AR39">
        <f t="shared" si="27"/>
        <v>-61.972496159986818</v>
      </c>
      <c r="AS39">
        <f t="shared" si="27"/>
        <v>0.89063133133114458</v>
      </c>
      <c r="AT39">
        <f t="shared" si="27"/>
        <v>0.42644296452892511</v>
      </c>
      <c r="AU39">
        <f t="shared" si="23"/>
        <v>-60.655421864126758</v>
      </c>
      <c r="AW39">
        <v>36</v>
      </c>
      <c r="AX39">
        <f>IF(Z39&gt;0, (R39*SUMPRODUCT(K39:$K$98, X39:$X$98)-K39*$AZ$3)/Z39, 0)</f>
        <v>874.24140109239704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</v>
      </c>
      <c r="S40">
        <f t="shared" si="1"/>
        <v>821.16986266790025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307.58842585196425</v>
      </c>
      <c r="AC40">
        <f t="shared" si="2"/>
        <v>254.42970186212361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-3847.8223048470759</v>
      </c>
      <c r="AI40">
        <f t="shared" si="25"/>
        <v>-3863.3142093499705</v>
      </c>
      <c r="AJ40">
        <f t="shared" si="7"/>
        <v>53.158723989840638</v>
      </c>
      <c r="AK40">
        <f t="shared" si="22"/>
        <v>21.5311898096375</v>
      </c>
      <c r="AL40">
        <f t="shared" si="26"/>
        <v>-3788.6242955504922</v>
      </c>
      <c r="AN40">
        <f t="shared" si="27"/>
        <v>0</v>
      </c>
      <c r="AO40">
        <f t="shared" si="27"/>
        <v>0</v>
      </c>
      <c r="AP40">
        <f t="shared" si="27"/>
        <v>-0.23390417430582228</v>
      </c>
      <c r="AQ40">
        <f t="shared" si="27"/>
        <v>-58.096259173468049</v>
      </c>
      <c r="AR40">
        <f t="shared" si="27"/>
        <v>-58.330163347773876</v>
      </c>
      <c r="AS40">
        <f t="shared" si="27"/>
        <v>0.80261580748006367</v>
      </c>
      <c r="AT40">
        <f t="shared" si="27"/>
        <v>0.3250881886926294</v>
      </c>
      <c r="AU40">
        <f t="shared" si="23"/>
        <v>-57.202459351601178</v>
      </c>
      <c r="AW40">
        <v>37</v>
      </c>
      <c r="AX40">
        <f>IF(Z40&gt;0, (R40*SUMPRODUCT(K40:$K$98, X40:$X$98)-K40*$AZ$3)/Z40, 0)</f>
        <v>821.16986266790025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</v>
      </c>
      <c r="S41">
        <f t="shared" si="1"/>
        <v>762.7417159166821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254.42970186212361</v>
      </c>
      <c r="AC41">
        <f t="shared" si="2"/>
        <v>203.93727373851581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-3936.5748243927192</v>
      </c>
      <c r="AI41">
        <f t="shared" si="25"/>
        <v>-3949.9435224383883</v>
      </c>
      <c r="AJ41">
        <f t="shared" si="7"/>
        <v>50.492428123607795</v>
      </c>
      <c r="AK41">
        <f t="shared" si="22"/>
        <v>17.810079130348655</v>
      </c>
      <c r="AL41">
        <f t="shared" si="26"/>
        <v>-3881.641015184432</v>
      </c>
      <c r="AN41">
        <f t="shared" si="27"/>
        <v>0</v>
      </c>
      <c r="AO41">
        <f t="shared" si="27"/>
        <v>0</v>
      </c>
      <c r="AP41">
        <f t="shared" si="27"/>
        <v>-0.18022052590042556</v>
      </c>
      <c r="AQ41">
        <f t="shared" si="27"/>
        <v>-53.068113489798939</v>
      </c>
      <c r="AR41">
        <f t="shared" si="27"/>
        <v>-53.248334015699363</v>
      </c>
      <c r="AS41">
        <f t="shared" si="27"/>
        <v>0.68067749898606256</v>
      </c>
      <c r="AT41">
        <f t="shared" si="27"/>
        <v>0.24009382336520085</v>
      </c>
      <c r="AU41">
        <f t="shared" si="23"/>
        <v>-52.327562693348106</v>
      </c>
      <c r="AW41">
        <v>38</v>
      </c>
      <c r="AX41">
        <f>IF(Z41&gt;0, (R41*SUMPRODUCT(K41:$K$98, X41:$X$98)-K41*$AZ$3)/Z41, 0)</f>
        <v>762.7417159166821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</v>
      </c>
      <c r="S42">
        <f t="shared" si="1"/>
        <v>698.30082284640946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203.93727373851581</v>
      </c>
      <c r="AC42">
        <f t="shared" si="2"/>
        <v>157.65829511466347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-3892.6042101630219</v>
      </c>
      <c r="AI42">
        <f t="shared" si="25"/>
        <v>-3903.8929191231528</v>
      </c>
      <c r="AJ42">
        <f t="shared" si="7"/>
        <v>46.278978623852339</v>
      </c>
      <c r="AK42">
        <f t="shared" si="22"/>
        <v>14.275609161696108</v>
      </c>
      <c r="AL42">
        <f t="shared" si="26"/>
        <v>-3843.3383313376044</v>
      </c>
      <c r="AN42">
        <f t="shared" si="27"/>
        <v>0</v>
      </c>
      <c r="AO42">
        <f t="shared" si="27"/>
        <v>0</v>
      </c>
      <c r="AP42">
        <f t="shared" si="27"/>
        <v>-0.13587557416517251</v>
      </c>
      <c r="AQ42">
        <f t="shared" si="27"/>
        <v>-46.852995672193025</v>
      </c>
      <c r="AR42">
        <f t="shared" si="27"/>
        <v>-46.988871246358194</v>
      </c>
      <c r="AS42">
        <f t="shared" si="27"/>
        <v>0.55703294455565999</v>
      </c>
      <c r="AT42">
        <f t="shared" si="27"/>
        <v>0.17182714146087183</v>
      </c>
      <c r="AU42">
        <f t="shared" si="23"/>
        <v>-46.260011160341662</v>
      </c>
      <c r="AW42">
        <v>39</v>
      </c>
      <c r="AX42">
        <f>IF(Z42&gt;0, (R42*SUMPRODUCT(K42:$K$98, X42:$X$98)-K42*$AZ$3)/Z42, 0)</f>
        <v>698.30082284640946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</v>
      </c>
      <c r="S43">
        <f t="shared" si="1"/>
        <v>627.22719921554278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157.65829511466347</v>
      </c>
      <c r="AC43">
        <f t="shared" si="2"/>
        <v>116.86702700135139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-3719.3160697605344</v>
      </c>
      <c r="AI43">
        <f t="shared" si="25"/>
        <v>-3728.6322335961841</v>
      </c>
      <c r="AJ43">
        <f t="shared" si="7"/>
        <v>40.791268113312086</v>
      </c>
      <c r="AK43">
        <f t="shared" si="22"/>
        <v>11.036080658026444</v>
      </c>
      <c r="AL43">
        <f t="shared" si="26"/>
        <v>-3676.8048848248454</v>
      </c>
      <c r="AN43">
        <f t="shared" si="27"/>
        <v>0</v>
      </c>
      <c r="AO43">
        <f t="shared" si="27"/>
        <v>0</v>
      </c>
      <c r="AP43">
        <f t="shared" si="27"/>
        <v>-0.10011893257491698</v>
      </c>
      <c r="AQ43">
        <f t="shared" si="27"/>
        <v>-39.970739177881669</v>
      </c>
      <c r="AR43">
        <f t="shared" si="27"/>
        <v>-40.070858110456591</v>
      </c>
      <c r="AS43">
        <f t="shared" si="27"/>
        <v>0.43837552601363472</v>
      </c>
      <c r="AT43">
        <f t="shared" si="27"/>
        <v>0.11860253155533537</v>
      </c>
      <c r="AU43">
        <f t="shared" si="23"/>
        <v>-39.513880052887615</v>
      </c>
      <c r="AW43">
        <v>40</v>
      </c>
      <c r="AX43">
        <f>IF(Z43&gt;0, (R43*SUMPRODUCT(K43:$K$98, X43:$X$98)-K43*$AZ$3)/Z43, 0)</f>
        <v>627.22719921554278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</v>
      </c>
      <c r="S44">
        <f t="shared" si="1"/>
        <v>548.95248931271999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116.86702700135139</v>
      </c>
      <c r="AC44">
        <f t="shared" si="2"/>
        <v>82.308544572470581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-3452.2579092536434</v>
      </c>
      <c r="AI44">
        <f t="shared" si="25"/>
        <v>-3459.7547824963094</v>
      </c>
      <c r="AJ44">
        <f t="shared" si="7"/>
        <v>34.558482428880808</v>
      </c>
      <c r="AK44">
        <f t="shared" si="22"/>
        <v>8.1806918900945984</v>
      </c>
      <c r="AL44">
        <f t="shared" si="26"/>
        <v>-3417.0156081773339</v>
      </c>
      <c r="AN44">
        <f t="shared" si="27"/>
        <v>0</v>
      </c>
      <c r="AO44">
        <f t="shared" si="27"/>
        <v>0</v>
      </c>
      <c r="AP44">
        <f t="shared" si="27"/>
        <v>-7.1935164051051936E-2</v>
      </c>
      <c r="AQ44">
        <f t="shared" si="27"/>
        <v>-33.125641985695779</v>
      </c>
      <c r="AR44">
        <f t="shared" si="27"/>
        <v>-33.197577149746827</v>
      </c>
      <c r="AS44">
        <f t="shared" si="27"/>
        <v>0.33160092513353279</v>
      </c>
      <c r="AT44">
        <f t="shared" si="27"/>
        <v>7.8496647084268706E-2</v>
      </c>
      <c r="AU44">
        <f t="shared" si="23"/>
        <v>-32.787479577529027</v>
      </c>
      <c r="AW44">
        <v>41</v>
      </c>
      <c r="AX44">
        <f>IF(Z44&gt;0, (R44*SUMPRODUCT(K44:$K$98, X44:$X$98)-K44*$AZ$3)/Z44, 0)</f>
        <v>548.95248931271999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</v>
      </c>
      <c r="S45">
        <f t="shared" si="1"/>
        <v>459.74796913007953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82.308544572470581</v>
      </c>
      <c r="AC45">
        <f t="shared" si="2"/>
        <v>54.015274684096944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-3094.9208663230052</v>
      </c>
      <c r="AI45">
        <f t="shared" si="25"/>
        <v>-3100.7953104000831</v>
      </c>
      <c r="AJ45">
        <f t="shared" si="7"/>
        <v>28.293269888373636</v>
      </c>
      <c r="AK45">
        <f t="shared" si="22"/>
        <v>5.7615981200729411</v>
      </c>
      <c r="AL45">
        <f t="shared" si="26"/>
        <v>-3066.7404423916364</v>
      </c>
      <c r="AN45">
        <f t="shared" si="27"/>
        <v>0</v>
      </c>
      <c r="AO45">
        <f t="shared" si="27"/>
        <v>0</v>
      </c>
      <c r="AP45">
        <f t="shared" si="27"/>
        <v>-5.0328017322651075E-2</v>
      </c>
      <c r="AQ45">
        <f t="shared" si="27"/>
        <v>-26.515058944950376</v>
      </c>
      <c r="AR45">
        <f t="shared" si="27"/>
        <v>-26.565386962273024</v>
      </c>
      <c r="AS45">
        <f t="shared" si="27"/>
        <v>0.24239641374963711</v>
      </c>
      <c r="AT45">
        <f t="shared" si="27"/>
        <v>4.9361234218679814E-2</v>
      </c>
      <c r="AU45">
        <f t="shared" si="23"/>
        <v>-26.273629314304706</v>
      </c>
      <c r="AW45">
        <v>42</v>
      </c>
      <c r="AX45">
        <f>IF(Z45&gt;0, (R45*SUMPRODUCT(K45:$K$98, X45:$X$98)-K45*$AZ$3)/Z45, 0)</f>
        <v>459.74796913007953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</v>
      </c>
      <c r="S46">
        <f t="shared" si="1"/>
        <v>355.73882643765251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54.015274684096944</v>
      </c>
      <c r="AC46">
        <f t="shared" si="2"/>
        <v>31.814833683184233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-2688.0871237056735</v>
      </c>
      <c r="AI46">
        <f t="shared" si="25"/>
        <v>-2692.5587797801281</v>
      </c>
      <c r="AJ46">
        <f t="shared" si="7"/>
        <v>22.200441000912711</v>
      </c>
      <c r="AK46">
        <f t="shared" si="22"/>
        <v>3.7810692278867863</v>
      </c>
      <c r="AL46">
        <f t="shared" si="26"/>
        <v>-2666.5772695513288</v>
      </c>
      <c r="AN46">
        <f t="shared" si="27"/>
        <v>0</v>
      </c>
      <c r="AO46">
        <f t="shared" si="27"/>
        <v>0</v>
      </c>
      <c r="AP46">
        <f t="shared" si="27"/>
        <v>-3.4205301177564484E-2</v>
      </c>
      <c r="AQ46">
        <f t="shared" si="27"/>
        <v>-20.562142554557738</v>
      </c>
      <c r="AR46">
        <f t="shared" si="27"/>
        <v>-20.596347855735303</v>
      </c>
      <c r="AS46">
        <f t="shared" si="27"/>
        <v>0.16981913592351178</v>
      </c>
      <c r="AT46">
        <f t="shared" si="27"/>
        <v>2.892275469304037E-2</v>
      </c>
      <c r="AU46">
        <f t="shared" si="23"/>
        <v>-20.397605965118753</v>
      </c>
      <c r="AW46">
        <v>43</v>
      </c>
      <c r="AX46">
        <f>IF(Z46&gt;0, (R46*SUMPRODUCT(K46:$K$98, X46:$X$98)-K46*$AZ$3)/Z46, 0)</f>
        <v>355.73882643765251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</v>
      </c>
      <c r="S47">
        <f t="shared" si="1"/>
        <v>229.00975403845194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31.814833683184233</v>
      </c>
      <c r="AC47">
        <f t="shared" si="2"/>
        <v>15.105028578660132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-2258.0776205836191</v>
      </c>
      <c r="AI47">
        <f t="shared" si="25"/>
        <v>-2261.3755212870374</v>
      </c>
      <c r="AJ47">
        <f t="shared" si="7"/>
        <v>16.709805104524101</v>
      </c>
      <c r="AK47">
        <f t="shared" si="22"/>
        <v>2.2270383578228965</v>
      </c>
      <c r="AL47">
        <f t="shared" si="26"/>
        <v>-2242.4386778246903</v>
      </c>
      <c r="AN47">
        <f t="shared" si="27"/>
        <v>0</v>
      </c>
      <c r="AO47">
        <f t="shared" si="27"/>
        <v>0</v>
      </c>
      <c r="AP47">
        <f t="shared" si="27"/>
        <v>-2.2523951205075287E-2</v>
      </c>
      <c r="AQ47">
        <f t="shared" si="27"/>
        <v>-15.422183600186644</v>
      </c>
      <c r="AR47">
        <f t="shared" si="27"/>
        <v>-15.444707551391721</v>
      </c>
      <c r="AS47">
        <f t="shared" si="27"/>
        <v>0.11412436839912593</v>
      </c>
      <c r="AT47">
        <f t="shared" si="27"/>
        <v>1.5210192123566554E-2</v>
      </c>
      <c r="AU47">
        <f t="shared" si="23"/>
        <v>-15.315372990869028</v>
      </c>
      <c r="AW47">
        <v>44</v>
      </c>
      <c r="AX47">
        <f>IF(Z47&gt;0, (R47*SUMPRODUCT(K47:$K$98, X47:$X$98)-K47*$AZ$3)/Z47, 0)</f>
        <v>229.00975403845194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</v>
      </c>
      <c r="S48">
        <f t="shared" si="1"/>
        <v>66.359522587337054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15.105028578660132</v>
      </c>
      <c r="AC48">
        <f t="shared" si="2"/>
        <v>3.1224319874320803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-1824.5172154695538</v>
      </c>
      <c r="AI48">
        <f t="shared" si="25"/>
        <v>-1826.8698785582028</v>
      </c>
      <c r="AJ48">
        <f t="shared" si="7"/>
        <v>11.982596591228052</v>
      </c>
      <c r="AK48">
        <f t="shared" si="22"/>
        <v>1.0573520005062094</v>
      </c>
      <c r="AL48">
        <f t="shared" si="26"/>
        <v>-1813.8299299664686</v>
      </c>
      <c r="AN48">
        <f t="shared" si="27"/>
        <v>0</v>
      </c>
      <c r="AO48">
        <f t="shared" si="27"/>
        <v>0</v>
      </c>
      <c r="AP48">
        <f t="shared" si="27"/>
        <v>-1.4346591041719373E-2</v>
      </c>
      <c r="AQ48">
        <f t="shared" si="27"/>
        <v>-11.125945939819344</v>
      </c>
      <c r="AR48">
        <f t="shared" si="27"/>
        <v>-11.140292530861062</v>
      </c>
      <c r="AS48">
        <f t="shared" si="27"/>
        <v>7.3070136451607287E-2</v>
      </c>
      <c r="AT48">
        <f t="shared" si="27"/>
        <v>6.4477556568104805E-3</v>
      </c>
      <c r="AU48">
        <f t="shared" si="23"/>
        <v>-11.060774638752646</v>
      </c>
      <c r="AW48">
        <v>45</v>
      </c>
      <c r="AX48">
        <f>IF(Z48&gt;0, (R48*SUMPRODUCT(K48:$K$98, X48:$X$98)-K48*$AZ$3)/Z48, 0)</f>
        <v>66.359522587337054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</v>
      </c>
      <c r="S49">
        <f t="shared" si="1"/>
        <v>-152.32838904232995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3.1224319874320803</v>
      </c>
      <c r="AC49">
        <f t="shared" si="2"/>
        <v>-4.9324541229599461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-1420.2329454515561</v>
      </c>
      <c r="AI49">
        <f t="shared" si="25"/>
        <v>-1421.851965436593</v>
      </c>
      <c r="AJ49">
        <f t="shared" si="7"/>
        <v>8.054886110392026</v>
      </c>
      <c r="AK49">
        <f t="shared" si="22"/>
        <v>0.21857023912024565</v>
      </c>
      <c r="AL49">
        <f t="shared" si="26"/>
        <v>-1413.5785090870806</v>
      </c>
      <c r="AN49">
        <f t="shared" si="27"/>
        <v>0</v>
      </c>
      <c r="AO49">
        <f t="shared" si="27"/>
        <v>0</v>
      </c>
      <c r="AP49">
        <f t="shared" si="27"/>
        <v>-8.8150172570696152E-3</v>
      </c>
      <c r="AQ49">
        <f t="shared" si="27"/>
        <v>-7.7326889346146563</v>
      </c>
      <c r="AR49">
        <f t="shared" si="27"/>
        <v>-7.7415039518717261</v>
      </c>
      <c r="AS49">
        <f t="shared" si="27"/>
        <v>4.3856135639499763E-2</v>
      </c>
      <c r="AT49">
        <f t="shared" si="27"/>
        <v>1.1900411653553303E-3</v>
      </c>
      <c r="AU49">
        <f t="shared" si="23"/>
        <v>-7.6964577750668708</v>
      </c>
      <c r="AW49">
        <v>46</v>
      </c>
      <c r="AX49">
        <f>IF(Z49&gt;0, (R49*SUMPRODUCT(K49:$K$98, X49:$X$98)-K49*$AZ$3)/Z49, 0)</f>
        <v>-152.32838904232995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</v>
      </c>
      <c r="S50">
        <f t="shared" si="1"/>
        <v>-462.37947735847649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-4.9324541229599461</v>
      </c>
      <c r="AC50">
        <f t="shared" si="2"/>
        <v>-9.9231253527287873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-1059.559702485506</v>
      </c>
      <c r="AI50">
        <f t="shared" si="25"/>
        <v>-1060.6327524194498</v>
      </c>
      <c r="AJ50">
        <f t="shared" si="7"/>
        <v>4.9906712297688411</v>
      </c>
      <c r="AK50">
        <f t="shared" si="22"/>
        <v>-0.34527178860719626</v>
      </c>
      <c r="AL50">
        <f t="shared" si="26"/>
        <v>-1055.9873529782883</v>
      </c>
      <c r="AN50">
        <f t="shared" si="27"/>
        <v>0</v>
      </c>
      <c r="AO50">
        <f t="shared" si="27"/>
        <v>0</v>
      </c>
      <c r="AP50">
        <f t="shared" si="27"/>
        <v>-5.2164237872469278E-3</v>
      </c>
      <c r="AQ50">
        <f t="shared" si="27"/>
        <v>-5.1508436478256412</v>
      </c>
      <c r="AR50">
        <f t="shared" si="27"/>
        <v>-5.1560600716128882</v>
      </c>
      <c r="AS50">
        <f t="shared" si="27"/>
        <v>2.4261178621591318E-2</v>
      </c>
      <c r="AT50">
        <f t="shared" si="27"/>
        <v>-1.6784717226871904E-3</v>
      </c>
      <c r="AU50">
        <f t="shared" si="23"/>
        <v>-5.1334773647139844</v>
      </c>
      <c r="AW50">
        <v>47</v>
      </c>
      <c r="AX50">
        <f>IF(Z50&gt;0, (R50*SUMPRODUCT(K50:$K$98, X50:$X$98)-K50*$AZ$3)/Z50, 0)</f>
        <v>-462.37947735847649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</v>
      </c>
      <c r="S51">
        <f t="shared" si="1"/>
        <v>-922.39824768877816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-9.9231253527287873</v>
      </c>
      <c r="AC51">
        <f t="shared" si="2"/>
        <v>-12.625738906942091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-755.84410636310304</v>
      </c>
      <c r="AI51">
        <f t="shared" si="25"/>
        <v>-756.52850374452578</v>
      </c>
      <c r="AJ51">
        <f t="shared" si="7"/>
        <v>2.7026135542133041</v>
      </c>
      <c r="AK51">
        <f t="shared" si="22"/>
        <v>-0.69461877469101518</v>
      </c>
      <c r="AL51">
        <f t="shared" si="26"/>
        <v>-754.5205089650035</v>
      </c>
      <c r="AN51">
        <f t="shared" si="27"/>
        <v>0</v>
      </c>
      <c r="AO51">
        <f t="shared" si="27"/>
        <v>0</v>
      </c>
      <c r="AP51">
        <f t="shared" si="27"/>
        <v>-2.9705936683789803E-3</v>
      </c>
      <c r="AQ51">
        <f t="shared" si="27"/>
        <v>-3.2807047156964289</v>
      </c>
      <c r="AR51">
        <f t="shared" si="27"/>
        <v>-3.2836753093648081</v>
      </c>
      <c r="AS51">
        <f t="shared" si="27"/>
        <v>1.1730563164242322E-2</v>
      </c>
      <c r="AT51">
        <f t="shared" si="27"/>
        <v>-3.0149591305344489E-3</v>
      </c>
      <c r="AU51">
        <f t="shared" si="23"/>
        <v>-3.2749597053311001</v>
      </c>
      <c r="AW51">
        <v>48</v>
      </c>
      <c r="AX51">
        <f>IF(Z51&gt;0, (R51*SUMPRODUCT(K51:$K$98, X51:$X$98)-K51*$AZ$3)/Z51, 0)</f>
        <v>-922.39824768877816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</v>
      </c>
      <c r="S52">
        <f t="shared" si="1"/>
        <v>-1637.2421568028385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-12.625738906942091</v>
      </c>
      <c r="AC52">
        <f t="shared" si="2"/>
        <v>-13.720523896198934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-517.08026922381248</v>
      </c>
      <c r="AI52">
        <f t="shared" si="25"/>
        <v>-517.49928249680909</v>
      </c>
      <c r="AJ52">
        <f t="shared" si="7"/>
        <v>1.0947849892568424</v>
      </c>
      <c r="AK52">
        <f t="shared" si="22"/>
        <v>-0.88380172348594643</v>
      </c>
      <c r="AL52">
        <f t="shared" si="26"/>
        <v>-517.2882992310382</v>
      </c>
      <c r="AN52">
        <f t="shared" si="27"/>
        <v>0</v>
      </c>
      <c r="AO52">
        <f t="shared" si="27"/>
        <v>0</v>
      </c>
      <c r="AP52">
        <f t="shared" si="27"/>
        <v>-1.6238453626674222E-3</v>
      </c>
      <c r="AQ52">
        <f t="shared" si="27"/>
        <v>-2.0038945098351379</v>
      </c>
      <c r="AR52">
        <f t="shared" si="27"/>
        <v>-2.0055183551978053</v>
      </c>
      <c r="AS52">
        <f t="shared" si="27"/>
        <v>4.242733207969555E-3</v>
      </c>
      <c r="AT52">
        <f t="shared" si="27"/>
        <v>-3.4250879928851884E-3</v>
      </c>
      <c r="AU52">
        <f t="shared" si="23"/>
        <v>-2.0047007099827212</v>
      </c>
      <c r="AW52">
        <v>49</v>
      </c>
      <c r="AX52">
        <f>IF(Z52&gt;0, (R52*SUMPRODUCT(K52:$K$98, X52:$X$98)-K52*$AZ$3)/Z52, 0)</f>
        <v>-1637.2421568028385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</v>
      </c>
      <c r="S53">
        <f t="shared" si="1"/>
        <v>-2803.5002489235544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-13.720523896198934</v>
      </c>
      <c r="AC53">
        <f t="shared" si="2"/>
        <v>-13.772704364570158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-338.3781106852652</v>
      </c>
      <c r="AI53">
        <f t="shared" si="25"/>
        <v>-338.62374477018921</v>
      </c>
      <c r="AJ53">
        <f t="shared" si="7"/>
        <v>5.2180468371224364E-2</v>
      </c>
      <c r="AK53">
        <f t="shared" si="22"/>
        <v>-0.96043667273392541</v>
      </c>
      <c r="AL53">
        <f t="shared" si="26"/>
        <v>-339.53200097455192</v>
      </c>
      <c r="AN53">
        <f t="shared" si="27"/>
        <v>0</v>
      </c>
      <c r="AO53">
        <f t="shared" si="27"/>
        <v>0</v>
      </c>
      <c r="AP53">
        <f t="shared" si="27"/>
        <v>-8.4993849032243159E-4</v>
      </c>
      <c r="AQ53">
        <f t="shared" si="27"/>
        <v>-1.1708496426421864</v>
      </c>
      <c r="AR53">
        <f t="shared" si="27"/>
        <v>-1.1716995811325088</v>
      </c>
      <c r="AS53">
        <f t="shared" si="27"/>
        <v>1.8055388577477031E-4</v>
      </c>
      <c r="AT53">
        <f t="shared" si="27"/>
        <v>-3.3232851048598726E-3</v>
      </c>
      <c r="AU53">
        <f t="shared" si="23"/>
        <v>-1.1748423123515941</v>
      </c>
      <c r="AW53">
        <v>50</v>
      </c>
      <c r="AX53">
        <f>IF(Z53&gt;0, (R53*SUMPRODUCT(K53:$K$98, X53:$X$98)-K53*$AZ$3)/Z53, 0)</f>
        <v>-2803.5002489235544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</v>
      </c>
      <c r="S54">
        <f t="shared" si="1"/>
        <v>-4799.07277844085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-13.772704364570158</v>
      </c>
      <c r="AC54">
        <f t="shared" si="2"/>
        <v>-13.200952184476705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-211.28251480805895</v>
      </c>
      <c r="AI54">
        <f t="shared" si="25"/>
        <v>-211.42005129472966</v>
      </c>
      <c r="AJ54">
        <f t="shared" si="7"/>
        <v>-0.57175218009345308</v>
      </c>
      <c r="AK54">
        <f t="shared" si="22"/>
        <v>-0.96408930551991112</v>
      </c>
      <c r="AL54">
        <f t="shared" si="26"/>
        <v>-212.95589278034302</v>
      </c>
      <c r="AN54">
        <f t="shared" si="27"/>
        <v>0</v>
      </c>
      <c r="AO54">
        <f t="shared" si="27"/>
        <v>0</v>
      </c>
      <c r="AP54">
        <f t="shared" si="27"/>
        <v>-4.2491177869503888E-4</v>
      </c>
      <c r="AQ54">
        <f t="shared" si="27"/>
        <v>-0.65274627371564942</v>
      </c>
      <c r="AR54">
        <f t="shared" si="27"/>
        <v>-0.65317118549434439</v>
      </c>
      <c r="AS54">
        <f t="shared" si="27"/>
        <v>-1.7663984423123928E-3</v>
      </c>
      <c r="AT54">
        <f t="shared" si="27"/>
        <v>-2.9785034614858087E-3</v>
      </c>
      <c r="AU54">
        <f t="shared" si="23"/>
        <v>-0.65791608739814267</v>
      </c>
      <c r="AW54">
        <v>51</v>
      </c>
      <c r="AX54">
        <f>IF(Z54&gt;0, (R54*SUMPRODUCT(K54:$K$98, X54:$X$98)-K54*$AZ$3)/Z54, 0)</f>
        <v>-4799.07277844085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</v>
      </c>
      <c r="S55">
        <f t="shared" si="1"/>
        <v>-8379.7907240545428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-13.200952184476705</v>
      </c>
      <c r="AC55">
        <f t="shared" si="2"/>
        <v>-12.297803973606964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-125.56674125036001</v>
      </c>
      <c r="AI55">
        <f t="shared" si="25"/>
        <v>-125.64011900153884</v>
      </c>
      <c r="AJ55">
        <f t="shared" si="7"/>
        <v>-0.90314821086974106</v>
      </c>
      <c r="AK55">
        <f t="shared" si="22"/>
        <v>-0.92406665291336942</v>
      </c>
      <c r="AL55">
        <f t="shared" si="26"/>
        <v>-127.46733386532195</v>
      </c>
      <c r="AN55">
        <f t="shared" si="27"/>
        <v>0</v>
      </c>
      <c r="AO55">
        <f t="shared" si="27"/>
        <v>0</v>
      </c>
      <c r="AP55">
        <f t="shared" si="27"/>
        <v>-2.024077880608285E-4</v>
      </c>
      <c r="AQ55">
        <f t="shared" si="27"/>
        <v>-0.34636774692850092</v>
      </c>
      <c r="AR55">
        <f t="shared" si="27"/>
        <v>-0.34657015471656177</v>
      </c>
      <c r="AS55">
        <f t="shared" si="27"/>
        <v>-2.4912760164552093E-3</v>
      </c>
      <c r="AT55">
        <f t="shared" si="27"/>
        <v>-2.5489781879678049E-3</v>
      </c>
      <c r="AU55">
        <f t="shared" si="23"/>
        <v>-0.35161040892098477</v>
      </c>
      <c r="AW55">
        <v>52</v>
      </c>
      <c r="AX55">
        <f>IF(Z55&gt;0, (R55*SUMPRODUCT(K55:$K$98, X55:$X$98)-K55*$AZ$3)/Z55, 0)</f>
        <v>-8379.7907240545428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</v>
      </c>
      <c r="S56">
        <f t="shared" si="1"/>
        <v>-15127.679492222529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-12.297803973606964</v>
      </c>
      <c r="AC56">
        <f t="shared" si="2"/>
        <v>-11.254980216441366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-70.888035422758378</v>
      </c>
      <c r="AI56">
        <f t="shared" si="25"/>
        <v>-70.925235378714035</v>
      </c>
      <c r="AJ56">
        <f t="shared" si="7"/>
        <v>-1.0428237571655981</v>
      </c>
      <c r="AK56">
        <f t="shared" si="22"/>
        <v>-0.8608462781524876</v>
      </c>
      <c r="AL56">
        <f t="shared" si="26"/>
        <v>-72.828905414032121</v>
      </c>
      <c r="AN56">
        <f t="shared" si="27"/>
        <v>0</v>
      </c>
      <c r="AO56">
        <f t="shared" si="27"/>
        <v>0</v>
      </c>
      <c r="AP56">
        <f t="shared" si="27"/>
        <v>-9.1619353764569117E-5</v>
      </c>
      <c r="AQ56">
        <f t="shared" si="27"/>
        <v>-0.17458934636411214</v>
      </c>
      <c r="AR56">
        <f t="shared" si="27"/>
        <v>-0.1746809657178767</v>
      </c>
      <c r="AS56">
        <f t="shared" si="27"/>
        <v>-2.5683589205246571E-3</v>
      </c>
      <c r="AT56">
        <f t="shared" si="27"/>
        <v>-2.1201686310856607E-3</v>
      </c>
      <c r="AU56">
        <f t="shared" si="23"/>
        <v>-0.17936949326948701</v>
      </c>
      <c r="AW56">
        <v>53</v>
      </c>
      <c r="AX56">
        <f>IF(Z56&gt;0, (R56*SUMPRODUCT(K56:$K$98, X56:$X$98)-K56*$AZ$3)/Z56, 0)</f>
        <v>-15127.679492222529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</v>
      </c>
      <c r="S57">
        <f t="shared" si="1"/>
        <v>-28518.214333499953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-11.254980216441366</v>
      </c>
      <c r="AC57">
        <f t="shared" si="2"/>
        <v>-10.189220005578603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-37.927097914735207</v>
      </c>
      <c r="AI57">
        <f t="shared" si="25"/>
        <v>-37.944962322173943</v>
      </c>
      <c r="AJ57">
        <f t="shared" si="7"/>
        <v>-1.0657602108627628</v>
      </c>
      <c r="AK57">
        <f t="shared" si="22"/>
        <v>-0.78784861515089566</v>
      </c>
      <c r="AL57">
        <f t="shared" si="26"/>
        <v>-39.798571148187598</v>
      </c>
      <c r="AN57">
        <f t="shared" si="27"/>
        <v>0</v>
      </c>
      <c r="AO57">
        <f t="shared" si="27"/>
        <v>0</v>
      </c>
      <c r="AP57">
        <f t="shared" si="27"/>
        <v>-3.9283971841136059E-5</v>
      </c>
      <c r="AQ57">
        <f t="shared" si="27"/>
        <v>-8.3401985294376854E-2</v>
      </c>
      <c r="AR57">
        <f t="shared" si="27"/>
        <v>-8.3441269266217991E-2</v>
      </c>
      <c r="AS57">
        <f t="shared" si="27"/>
        <v>-2.343615048890268E-3</v>
      </c>
      <c r="AT57">
        <f t="shared" si="27"/>
        <v>-1.7324852737936915E-3</v>
      </c>
      <c r="AU57">
        <f t="shared" si="23"/>
        <v>-8.7517369588901939E-2</v>
      </c>
      <c r="AW57">
        <v>54</v>
      </c>
      <c r="AX57">
        <f>IF(Z57&gt;0, (R57*SUMPRODUCT(K57:$K$98, X57:$X$98)-K57*$AZ$3)/Z57, 0)</f>
        <v>-28518.214333499953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</v>
      </c>
      <c r="S58">
        <f t="shared" si="1"/>
        <v>-56570.686048554948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-10.189220005578603</v>
      </c>
      <c r="AC58">
        <f t="shared" si="2"/>
        <v>-9.1651670290632712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-19.170261251390926</v>
      </c>
      <c r="AI58">
        <f t="shared" si="25"/>
        <v>-19.178361884129583</v>
      </c>
      <c r="AJ58">
        <f t="shared" si="7"/>
        <v>-1.0240529765153319</v>
      </c>
      <c r="AK58">
        <f t="shared" si="22"/>
        <v>-0.71324540039050233</v>
      </c>
      <c r="AL58">
        <f t="shared" si="26"/>
        <v>-20.915660261035416</v>
      </c>
      <c r="AN58">
        <f t="shared" si="27"/>
        <v>0</v>
      </c>
      <c r="AO58">
        <f t="shared" si="27"/>
        <v>0</v>
      </c>
      <c r="AP58">
        <f t="shared" si="27"/>
        <v>-1.5904781091557189E-5</v>
      </c>
      <c r="AQ58">
        <f t="shared" si="27"/>
        <v>-3.7638888036036849E-2</v>
      </c>
      <c r="AR58">
        <f t="shared" si="27"/>
        <v>-3.7654792817128413E-2</v>
      </c>
      <c r="AS58">
        <f t="shared" si="27"/>
        <v>-2.0106254589114807E-3</v>
      </c>
      <c r="AT58">
        <f t="shared" si="27"/>
        <v>-1.4003859110458684E-3</v>
      </c>
      <c r="AU58">
        <f t="shared" si="23"/>
        <v>-4.1065804187085761E-2</v>
      </c>
      <c r="AW58">
        <v>55</v>
      </c>
      <c r="AX58">
        <f>IF(Z58&gt;0, (R58*SUMPRODUCT(K58:$K$98, X58:$X$98)-K58*$AZ$3)/Z58, 0)</f>
        <v>-56570.686048554948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</v>
      </c>
      <c r="S59">
        <f t="shared" si="1"/>
        <v>-118792.1821780164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-9.1651670290632712</v>
      </c>
      <c r="AC59">
        <f t="shared" si="2"/>
        <v>-8.214006844054925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-9.1246506210695806</v>
      </c>
      <c r="AI59">
        <f t="shared" si="25"/>
        <v>-9.1281079221703152</v>
      </c>
      <c r="AJ59">
        <f t="shared" si="7"/>
        <v>-0.9511601850083462</v>
      </c>
      <c r="AK59">
        <f t="shared" si="22"/>
        <v>-0.64156169203442903</v>
      </c>
      <c r="AL59">
        <f t="shared" si="26"/>
        <v>-10.720829799213091</v>
      </c>
      <c r="AN59">
        <f t="shared" si="27"/>
        <v>0</v>
      </c>
      <c r="AO59">
        <f t="shared" si="27"/>
        <v>0</v>
      </c>
      <c r="AP59">
        <f t="shared" si="27"/>
        <v>-6.0607718368611356E-6</v>
      </c>
      <c r="AQ59">
        <f t="shared" si="27"/>
        <v>-1.599583718456633E-2</v>
      </c>
      <c r="AR59">
        <f t="shared" si="27"/>
        <v>-1.600189795640319E-2</v>
      </c>
      <c r="AS59">
        <f t="shared" si="27"/>
        <v>-1.6674176456360646E-3</v>
      </c>
      <c r="AT59">
        <f t="shared" si="27"/>
        <v>-1.1246804722518434E-3</v>
      </c>
      <c r="AU59">
        <f t="shared" si="23"/>
        <v>-1.8793996074291098E-2</v>
      </c>
      <c r="AW59">
        <v>56</v>
      </c>
      <c r="AX59">
        <f>IF(Z59&gt;0, (R59*SUMPRODUCT(K59:$K$98, X59:$X$98)-K59*$AZ$3)/Z59, 0)</f>
        <v>-118792.1821780164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</v>
      </c>
      <c r="S60">
        <f t="shared" si="1"/>
        <v>-268426.81811860274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-8.214006844054925</v>
      </c>
      <c r="AC60">
        <f t="shared" si="2"/>
        <v>-7.3471463660212919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-4.1083427950631313</v>
      </c>
      <c r="AI60">
        <f t="shared" si="25"/>
        <v>-4.109711351755327</v>
      </c>
      <c r="AJ60">
        <f t="shared" si="7"/>
        <v>-0.86686047803363309</v>
      </c>
      <c r="AK60">
        <f t="shared" si="22"/>
        <v>-0.57498047908384475</v>
      </c>
      <c r="AL60">
        <f t="shared" si="26"/>
        <v>-5.5515523088728047</v>
      </c>
      <c r="AN60">
        <f t="shared" si="27"/>
        <v>0</v>
      </c>
      <c r="AO60">
        <f t="shared" si="27"/>
        <v>0</v>
      </c>
      <c r="AP60">
        <f t="shared" si="27"/>
        <v>-2.1420790832866044E-6</v>
      </c>
      <c r="AQ60">
        <f t="shared" si="27"/>
        <v>-6.4304206164491565E-3</v>
      </c>
      <c r="AR60">
        <f t="shared" si="27"/>
        <v>-6.4325626955324426E-3</v>
      </c>
      <c r="AS60">
        <f t="shared" si="27"/>
        <v>-1.356818982152824E-3</v>
      </c>
      <c r="AT60">
        <f t="shared" si="27"/>
        <v>-8.9996539022974887E-4</v>
      </c>
      <c r="AU60">
        <f t="shared" si="23"/>
        <v>-8.6893470679150157E-3</v>
      </c>
      <c r="AW60">
        <v>57</v>
      </c>
      <c r="AX60">
        <f>IF(Z60&gt;0, (R60*SUMPRODUCT(K60:$K$98, X60:$X$98)-K60*$AZ$3)/Z60, 0)</f>
        <v>-268426.81811860274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</v>
      </c>
      <c r="S61">
        <f t="shared" si="1"/>
        <v>-657041.0124810969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-7.3471463660212919</v>
      </c>
      <c r="AC61">
        <f t="shared" si="2"/>
        <v>-6.565312219478634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-1.7105181389985957</v>
      </c>
      <c r="AI61">
        <f t="shared" si="25"/>
        <v>-1.7110177510543703</v>
      </c>
      <c r="AJ61">
        <f t="shared" si="7"/>
        <v>-0.78183414654265793</v>
      </c>
      <c r="AK61">
        <f t="shared" si="22"/>
        <v>-0.51430024562149046</v>
      </c>
      <c r="AL61">
        <f t="shared" si="26"/>
        <v>-3.0071521432185184</v>
      </c>
      <c r="AN61">
        <f t="shared" si="27"/>
        <v>0</v>
      </c>
      <c r="AO61">
        <f t="shared" si="27"/>
        <v>0</v>
      </c>
      <c r="AP61">
        <f t="shared" si="27"/>
        <v>-6.9821245971307705E-7</v>
      </c>
      <c r="AQ61">
        <f t="shared" si="27"/>
        <v>-2.3904648885269492E-3</v>
      </c>
      <c r="AR61">
        <f t="shared" si="27"/>
        <v>-2.3911631009866621E-3</v>
      </c>
      <c r="AS61">
        <f t="shared" si="27"/>
        <v>-1.0926204366682787E-3</v>
      </c>
      <c r="AT61">
        <f t="shared" si="27"/>
        <v>-7.187393406062957E-4</v>
      </c>
      <c r="AU61">
        <f t="shared" si="23"/>
        <v>-4.2025228782612365E-3</v>
      </c>
      <c r="AW61">
        <v>58</v>
      </c>
      <c r="AX61">
        <f>IF(Z61&gt;0, (R61*SUMPRODUCT(K61:$K$98, X61:$X$98)-K61*$AZ$3)/Z61, 0)</f>
        <v>-657041.0124810969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</v>
      </c>
      <c r="S62">
        <f t="shared" si="1"/>
        <v>-1754442.615015785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-6.565312219478634</v>
      </c>
      <c r="AC62">
        <f t="shared" si="2"/>
        <v>-5.8638950351179595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-0.65500064594513663</v>
      </c>
      <c r="AI62">
        <f t="shared" si="25"/>
        <v>-0.65516776155738099</v>
      </c>
      <c r="AJ62">
        <f t="shared" si="7"/>
        <v>-0.70141718436067446</v>
      </c>
      <c r="AK62">
        <f t="shared" si="22"/>
        <v>-0.45957185536350442</v>
      </c>
      <c r="AL62">
        <f t="shared" si="26"/>
        <v>-1.8161568012815599</v>
      </c>
      <c r="AN62">
        <f t="shared" si="27"/>
        <v>0</v>
      </c>
      <c r="AO62">
        <f t="shared" si="27"/>
        <v>0</v>
      </c>
      <c r="AP62">
        <f t="shared" si="27"/>
        <v>-2.0852286670106864E-7</v>
      </c>
      <c r="AQ62">
        <f t="shared" si="27"/>
        <v>-8.1729415073348113E-4</v>
      </c>
      <c r="AR62">
        <f t="shared" si="27"/>
        <v>-8.1750267360018226E-4</v>
      </c>
      <c r="AS62">
        <f t="shared" si="27"/>
        <v>-8.7521159795916307E-4</v>
      </c>
      <c r="AT62">
        <f t="shared" si="27"/>
        <v>-5.734427768209966E-4</v>
      </c>
      <c r="AU62">
        <f t="shared" si="23"/>
        <v>-2.2661570483803418E-3</v>
      </c>
      <c r="AW62">
        <v>59</v>
      </c>
      <c r="AX62">
        <f>IF(Z62&gt;0, (R62*SUMPRODUCT(K62:$K$98, X62:$X$98)-K62*$AZ$3)/Z62, 0)</f>
        <v>-1754442.615015785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</v>
      </c>
      <c r="S63">
        <f t="shared" si="1"/>
        <v>-5150803.8145532329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-5.8638950351179595</v>
      </c>
      <c r="AC63">
        <f t="shared" si="2"/>
        <v>-5.2363126424390494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-0.2292288057639906</v>
      </c>
      <c r="AI63">
        <f t="shared" si="25"/>
        <v>-0.22927963581723049</v>
      </c>
      <c r="AJ63">
        <f t="shared" si="7"/>
        <v>-0.62758239267891014</v>
      </c>
      <c r="AK63">
        <f t="shared" si="22"/>
        <v>-0.4104726524582572</v>
      </c>
      <c r="AL63">
        <f t="shared" si="26"/>
        <v>-1.2673346809543977</v>
      </c>
      <c r="AN63">
        <f t="shared" si="27"/>
        <v>0</v>
      </c>
      <c r="AO63">
        <f t="shared" si="27"/>
        <v>0</v>
      </c>
      <c r="AP63">
        <f t="shared" si="27"/>
        <v>-5.6629040656579941E-8</v>
      </c>
      <c r="AQ63">
        <f t="shared" si="27"/>
        <v>-2.5538055803337215E-4</v>
      </c>
      <c r="AR63">
        <f t="shared" si="27"/>
        <v>-2.5543718707402875E-4</v>
      </c>
      <c r="AS63">
        <f t="shared" si="27"/>
        <v>-6.9918063360358018E-4</v>
      </c>
      <c r="AT63">
        <f t="shared" si="27"/>
        <v>-4.5730175443201352E-4</v>
      </c>
      <c r="AU63">
        <f t="shared" si="23"/>
        <v>-1.4119195751096224E-3</v>
      </c>
      <c r="AW63">
        <v>60</v>
      </c>
      <c r="AX63">
        <f>IF(Z63&gt;0, (R63*SUMPRODUCT(K63:$K$98, X63:$X$98)-K63*$AZ$3)/Z63, 0)</f>
        <v>-5150803.8145532329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</v>
      </c>
      <c r="S64">
        <f t="shared" si="1"/>
        <v>-16778295.639951721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-5.2363126424390494</v>
      </c>
      <c r="AC64">
        <f t="shared" si="2"/>
        <v>-4.6754968740420431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-7.2777165624723361E-2</v>
      </c>
      <c r="AI64">
        <f t="shared" si="25"/>
        <v>-7.2791098794618481E-2</v>
      </c>
      <c r="AJ64">
        <f t="shared" si="7"/>
        <v>-0.56081576839700631</v>
      </c>
      <c r="AK64">
        <f t="shared" si="22"/>
        <v>-0.36654188497073348</v>
      </c>
      <c r="AL64">
        <f t="shared" si="26"/>
        <v>-1.0001487521623584</v>
      </c>
      <c r="AN64">
        <f t="shared" si="27"/>
        <v>0</v>
      </c>
      <c r="AO64">
        <f t="shared" si="27"/>
        <v>0</v>
      </c>
      <c r="AP64">
        <f t="shared" si="27"/>
        <v>-1.3859595325399381E-8</v>
      </c>
      <c r="AQ64">
        <f t="shared" si="27"/>
        <v>-7.239286336708363E-5</v>
      </c>
      <c r="AR64">
        <f t="shared" si="27"/>
        <v>-7.2406722962409012E-5</v>
      </c>
      <c r="AS64">
        <f t="shared" si="27"/>
        <v>-5.5785436197144857E-4</v>
      </c>
      <c r="AT64">
        <f t="shared" si="27"/>
        <v>-3.6460634828550256E-4</v>
      </c>
      <c r="AU64">
        <f t="shared" si="23"/>
        <v>-9.9486743321936032E-4</v>
      </c>
      <c r="AW64">
        <v>61</v>
      </c>
      <c r="AX64">
        <f>IF(Z64&gt;0, (R64*SUMPRODUCT(K64:$K$98, X64:$X$98)-K64*$AZ$3)/Z64, 0)</f>
        <v>-16778295.639951721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</v>
      </c>
      <c r="S65">
        <f t="shared" si="1"/>
        <v>-61342271.694994912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-4.6754968740420431</v>
      </c>
      <c r="AC65">
        <f t="shared" si="2"/>
        <v>-4.1746128839098384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-2.078223412789184E-2</v>
      </c>
      <c r="AI65">
        <f t="shared" si="25"/>
        <v>-2.0785636849024069E-2</v>
      </c>
      <c r="AJ65">
        <f t="shared" si="7"/>
        <v>-0.50088399013220464</v>
      </c>
      <c r="AK65">
        <f t="shared" si="22"/>
        <v>-0.32728478118294302</v>
      </c>
      <c r="AL65">
        <f t="shared" si="26"/>
        <v>-0.84895440816417167</v>
      </c>
      <c r="AN65">
        <f t="shared" si="27"/>
        <v>0</v>
      </c>
      <c r="AO65">
        <f t="shared" si="27"/>
        <v>0</v>
      </c>
      <c r="AP65">
        <f t="shared" si="27"/>
        <v>-3.0221008477336227E-9</v>
      </c>
      <c r="AQ65">
        <f t="shared" si="27"/>
        <v>-1.8457582897649514E-5</v>
      </c>
      <c r="AR65">
        <f t="shared" si="27"/>
        <v>-1.8460604998497249E-5</v>
      </c>
      <c r="AS65">
        <f t="shared" si="27"/>
        <v>-4.4485629952377296E-4</v>
      </c>
      <c r="AT65">
        <f t="shared" si="27"/>
        <v>-2.9067548477455454E-4</v>
      </c>
      <c r="AU65">
        <f t="shared" si="23"/>
        <v>-7.5399238929682469E-4</v>
      </c>
      <c r="AW65">
        <v>62</v>
      </c>
      <c r="AX65">
        <f>IF(Z65&gt;0, (R65*SUMPRODUCT(K65:$K$98, X65:$X$98)-K65*$AZ$3)/Z65, 0)</f>
        <v>-61342271.694994912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</v>
      </c>
      <c r="S66">
        <f t="shared" si="1"/>
        <v>-255549664.78469321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-4.1746128839098384</v>
      </c>
      <c r="AC66">
        <f t="shared" si="2"/>
        <v>-3.7273488566752624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-5.2788264072618808E-3</v>
      </c>
      <c r="AI66">
        <f t="shared" si="25"/>
        <v>-5.2795556879791563E-3</v>
      </c>
      <c r="AJ66">
        <f t="shared" si="7"/>
        <v>-0.44726402723457603</v>
      </c>
      <c r="AK66">
        <f t="shared" si="22"/>
        <v>-0.29222290187368871</v>
      </c>
      <c r="AL66">
        <f t="shared" si="26"/>
        <v>-0.74476648479624386</v>
      </c>
      <c r="AN66">
        <f t="shared" si="27"/>
        <v>0</v>
      </c>
      <c r="AO66">
        <f t="shared" si="27"/>
        <v>0</v>
      </c>
      <c r="AP66">
        <f t="shared" si="27"/>
        <v>-5.7830813620227032E-10</v>
      </c>
      <c r="AQ66">
        <f t="shared" si="27"/>
        <v>-4.1860262976959708E-6</v>
      </c>
      <c r="AR66">
        <f t="shared" si="27"/>
        <v>-4.186604605832173E-6</v>
      </c>
      <c r="AS66">
        <f t="shared" si="27"/>
        <v>-3.5467333751338113E-4</v>
      </c>
      <c r="AT66">
        <f t="shared" si="27"/>
        <v>-2.3172816411418793E-4</v>
      </c>
      <c r="AU66">
        <f t="shared" si="23"/>
        <v>-5.9058810623340116E-4</v>
      </c>
      <c r="AW66">
        <v>63</v>
      </c>
      <c r="AX66">
        <f>IF(Z66&gt;0, (R66*SUMPRODUCT(K66:$K$98, X66:$X$98)-K66*$AZ$3)/Z66, 0)</f>
        <v>-255549664.78469321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100000</v>
      </c>
      <c r="S67">
        <f t="shared" ref="S67:S69" si="29">AX67</f>
        <v>-1237179281.7120192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-3.7273488566752624</v>
      </c>
      <c r="AC67">
        <f t="shared" ref="AC67:AC69" si="30">S67*Z67</f>
        <v>-3.3279936812573867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-1.1749773225386427E-3</v>
      </c>
      <c r="AI67">
        <f t="shared" ref="AI67:AI69" si="33">SUM(AE67:AH67)</f>
        <v>-1.1751118217874763E-3</v>
      </c>
      <c r="AJ67">
        <f t="shared" ref="AJ67:AJ69" si="34">AB67-AC67</f>
        <v>-0.39935517541787569</v>
      </c>
      <c r="AK67">
        <f t="shared" si="22"/>
        <v>-0.26091441996726839</v>
      </c>
      <c r="AL67">
        <f t="shared" si="26"/>
        <v>-0.6614447072069316</v>
      </c>
      <c r="AN67">
        <f t="shared" si="27"/>
        <v>0</v>
      </c>
      <c r="AO67">
        <f t="shared" si="27"/>
        <v>0</v>
      </c>
      <c r="AP67">
        <f t="shared" si="27"/>
        <v>-9.5228382558339585E-11</v>
      </c>
      <c r="AQ67">
        <f t="shared" si="27"/>
        <v>-8.3190940424090575E-7</v>
      </c>
      <c r="AR67">
        <f t="shared" si="27"/>
        <v>-8.3200463262346401E-7</v>
      </c>
      <c r="AS67">
        <f t="shared" si="27"/>
        <v>-2.8275211758521494E-4</v>
      </c>
      <c r="AT67">
        <f t="shared" si="27"/>
        <v>-1.847330629359386E-4</v>
      </c>
      <c r="AU67">
        <f t="shared" si="23"/>
        <v>-4.6831718515377707E-4</v>
      </c>
      <c r="AW67">
        <v>64</v>
      </c>
      <c r="AX67">
        <f>IF(Z67&gt;0, (R67*SUMPRODUCT(K67:$K$98, X67:$X$98)-K67*$AZ$3)/Z67, 0)</f>
        <v>-1237179281.7120192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100000</v>
      </c>
      <c r="S68">
        <f t="shared" si="29"/>
        <v>-7148205787.640377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-3.3279936812573867</v>
      </c>
      <c r="AC68">
        <f t="shared" si="30"/>
        <v>-2.9714236547344934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-2.2473970867176762E-4</v>
      </c>
      <c r="AI68">
        <f t="shared" si="33"/>
        <v>-2.247604930737771E-4</v>
      </c>
      <c r="AJ68">
        <f t="shared" si="34"/>
        <v>-0.35657002652289327</v>
      </c>
      <c r="AK68">
        <f t="shared" si="22"/>
        <v>-0.2329595576880171</v>
      </c>
      <c r="AL68">
        <f t="shared" si="26"/>
        <v>-0.58975434470398413</v>
      </c>
      <c r="AN68">
        <f t="shared" si="27"/>
        <v>0</v>
      </c>
      <c r="AO68">
        <f t="shared" si="27"/>
        <v>0</v>
      </c>
      <c r="AP68">
        <f t="shared" si="27"/>
        <v>-1.3139113381720707E-11</v>
      </c>
      <c r="AQ68">
        <f t="shared" si="27"/>
        <v>-1.4207194954505181E-7</v>
      </c>
      <c r="AR68">
        <f t="shared" si="27"/>
        <v>-1.4208508865843354E-7</v>
      </c>
      <c r="AS68">
        <f t="shared" si="27"/>
        <v>-2.2541009382291745E-4</v>
      </c>
      <c r="AT68">
        <f t="shared" si="27"/>
        <v>-1.4726822741515497E-4</v>
      </c>
      <c r="AU68">
        <f t="shared" si="23"/>
        <v>-3.7282040632673083E-4</v>
      </c>
      <c r="AW68">
        <v>65</v>
      </c>
      <c r="AX68">
        <f>IF(Z68&gt;0, (R68*SUMPRODUCT(K68:$K$98, X68:$X$98)-K68*$AZ$3)/Z68, 0)</f>
        <v>-7148205787.640377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-2.9714236547344934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-4.1568804018936348E-5</v>
      </c>
      <c r="AI69">
        <f t="shared" si="33"/>
        <v>-4.1568804018936348E-5</v>
      </c>
      <c r="AJ69">
        <f t="shared" si="34"/>
        <v>-2.9714236547344934</v>
      </c>
      <c r="AK69">
        <f t="shared" si="22"/>
        <v>-0.20799965583141455</v>
      </c>
      <c r="AL69">
        <f t="shared" si="26"/>
        <v>-3.1794648793699269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-2.346270246735841E-8</v>
      </c>
      <c r="AR69">
        <f t="shared" si="27"/>
        <v>-2.346270246735841E-8</v>
      </c>
      <c r="AS69">
        <f t="shared" si="27"/>
        <v>-1.6771622557085551E-3</v>
      </c>
      <c r="AT69">
        <f t="shared" si="27"/>
        <v>-1.1740135789959887E-4</v>
      </c>
      <c r="AU69">
        <f t="shared" si="23"/>
        <v>-1.7945870763106215E-3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9227.9330990649396</v>
      </c>
      <c r="AO71" s="8">
        <f t="shared" si="47"/>
        <v>-922.79330990649396</v>
      </c>
      <c r="AP71" s="8">
        <f t="shared" si="47"/>
        <v>-836.97026363459167</v>
      </c>
      <c r="AQ71" s="8">
        <f t="shared" si="47"/>
        <v>-4700.4135992085949</v>
      </c>
      <c r="AR71" s="8">
        <f t="shared" si="47"/>
        <v>2767.7559263152598</v>
      </c>
      <c r="AS71" s="8">
        <f t="shared" si="47"/>
        <v>-738.58810821687132</v>
      </c>
      <c r="AT71" s="8">
        <f t="shared" si="47"/>
        <v>430.84306312650807</v>
      </c>
      <c r="AU71" s="8">
        <f t="shared" si="47"/>
        <v>2460.010881224895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12BAB-C0B2-4D2B-84F0-91D620FB367F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9487.4526898396452</v>
      </c>
      <c r="K3">
        <v>1</v>
      </c>
      <c r="L3" s="2">
        <v>0</v>
      </c>
      <c r="O3">
        <f>$C$3</f>
        <v>9487.4526898396452</v>
      </c>
      <c r="P3">
        <f>O3*C5</f>
        <v>948.74526898396459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9487.4526898396452</v>
      </c>
      <c r="AF3">
        <f t="shared" ref="AF3:AG34" si="4">-$Z3*P3</f>
        <v>-948.74526898396459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8018.2254931556809</v>
      </c>
      <c r="AJ3">
        <f t="shared" ref="AJ3:AJ66" si="7">AB3-AC3</f>
        <v>0</v>
      </c>
      <c r="AL3">
        <f t="shared" ref="AL3:AL34" si="8">SUM(AI3:AK3)</f>
        <v>8018.2254931556809</v>
      </c>
      <c r="AN3">
        <f t="shared" ref="AN3:AU34" si="9">AE3*$K3</f>
        <v>9487.4526898396452</v>
      </c>
      <c r="AO3">
        <f t="shared" si="9"/>
        <v>-948.74526898396459</v>
      </c>
      <c r="AP3">
        <f t="shared" si="9"/>
        <v>-520.48192770000003</v>
      </c>
      <c r="AQ3">
        <f t="shared" si="9"/>
        <v>0</v>
      </c>
      <c r="AR3">
        <f t="shared" si="9"/>
        <v>8018.2254931556809</v>
      </c>
      <c r="AS3">
        <f t="shared" si="9"/>
        <v>0</v>
      </c>
      <c r="AT3">
        <f t="shared" si="9"/>
        <v>0</v>
      </c>
      <c r="AU3">
        <f t="shared" si="9"/>
        <v>8018.2254931556809</v>
      </c>
      <c r="AW3">
        <v>0</v>
      </c>
      <c r="AX3">
        <f>IF(Z3&gt;0, (R3*SUMPRODUCT(K3:$K$98, X3:$X$98)-K3*$AZ$3)/Z3, 0)</f>
        <v>0</v>
      </c>
      <c r="AZ3">
        <f>C6*SUMPRODUCT(X4:X98, K4:K98)/1</f>
        <v>5003.7327191711838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542.88222786978088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536.11421991119823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-536.11421991119823</v>
      </c>
      <c r="AK4">
        <f>G4*SUM(AB4, AE4:AF4)</f>
        <v>0</v>
      </c>
      <c r="AL4">
        <f t="shared" si="8"/>
        <v>-1152.8159699111984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-550.62656249999998</v>
      </c>
      <c r="AR4">
        <f t="shared" si="9"/>
        <v>-550.62656249999998</v>
      </c>
      <c r="AS4">
        <f t="shared" si="9"/>
        <v>-478.67341063499839</v>
      </c>
      <c r="AT4">
        <f t="shared" si="9"/>
        <v>0</v>
      </c>
      <c r="AU4">
        <f t="shared" si="9"/>
        <v>-1029.2999731349985</v>
      </c>
      <c r="AW4">
        <v>1</v>
      </c>
      <c r="AX4">
        <f>IF(Z4&gt;0, (R4*SUMPRODUCT(K4:$K$98, X4:$X$98)-K4*$AZ$3)/Z4, 0)</f>
        <v>542.88222786978088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250000</v>
      </c>
      <c r="S5">
        <f t="shared" si="1"/>
        <v>475.95618925710102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536.11421991119823</v>
      </c>
      <c r="AC5">
        <f t="shared" si="2"/>
        <v>464.16106804619767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-609.9520986061342</v>
      </c>
      <c r="AI5">
        <f t="shared" si="6"/>
        <v>-658.71300123991296</v>
      </c>
      <c r="AJ5">
        <f t="shared" si="7"/>
        <v>71.953151865000564</v>
      </c>
      <c r="AK5">
        <f>G5*SUM(AB5, AE5:AF5)</f>
        <v>37.527995393783883</v>
      </c>
      <c r="AL5">
        <f t="shared" si="8"/>
        <v>-549.23185398112855</v>
      </c>
      <c r="AN5">
        <f t="shared" si="9"/>
        <v>0</v>
      </c>
      <c r="AO5">
        <f t="shared" si="9"/>
        <v>0</v>
      </c>
      <c r="AP5">
        <f t="shared" si="9"/>
        <v>-38.871893043509857</v>
      </c>
      <c r="AQ5">
        <f t="shared" si="9"/>
        <v>-486.25007860820642</v>
      </c>
      <c r="AR5">
        <f t="shared" si="9"/>
        <v>-525.12197165171631</v>
      </c>
      <c r="AS5">
        <f t="shared" si="9"/>
        <v>57.360612137277229</v>
      </c>
      <c r="AT5">
        <f t="shared" si="9"/>
        <v>29.917088164687403</v>
      </c>
      <c r="AU5">
        <f t="shared" si="9"/>
        <v>-437.84427134975169</v>
      </c>
      <c r="AW5">
        <v>2</v>
      </c>
      <c r="AX5">
        <f>IF(Z5&gt;0, (R5*SUMPRODUCT(K5:$K$98, X5:$X$98)-K5*$AZ$3)/Z5, 0)</f>
        <v>475.95618925710102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250000</v>
      </c>
      <c r="S6">
        <f t="shared" si="1"/>
        <v>420.8470929722875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464.16106804619767</v>
      </c>
      <c r="AC6">
        <f t="shared" si="2"/>
        <v>405.29796321923777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-603.27281303926907</v>
      </c>
      <c r="AI6">
        <f t="shared" si="6"/>
        <v>-651.42545208410218</v>
      </c>
      <c r="AJ6">
        <f t="shared" si="7"/>
        <v>58.863104826959898</v>
      </c>
      <c r="AK6">
        <f>G6*SUM(AB6, AE6:AF6)</f>
        <v>32.491274763233839</v>
      </c>
      <c r="AL6">
        <f t="shared" si="8"/>
        <v>-560.07107249390845</v>
      </c>
      <c r="AN6">
        <f t="shared" si="9"/>
        <v>0</v>
      </c>
      <c r="AO6">
        <f t="shared" si="9"/>
        <v>0</v>
      </c>
      <c r="AP6">
        <f t="shared" si="9"/>
        <v>-34.274097352201053</v>
      </c>
      <c r="AQ6">
        <f t="shared" si="9"/>
        <v>-429.39767236418447</v>
      </c>
      <c r="AR6">
        <f t="shared" si="9"/>
        <v>-463.67176971638554</v>
      </c>
      <c r="AS6">
        <f t="shared" si="9"/>
        <v>41.897595340800301</v>
      </c>
      <c r="AT6">
        <f t="shared" si="9"/>
        <v>23.126647602748207</v>
      </c>
      <c r="AU6">
        <f t="shared" si="9"/>
        <v>-398.64752677283701</v>
      </c>
      <c r="AW6">
        <v>3</v>
      </c>
      <c r="AX6">
        <f>IF(Z6&gt;0, (R6*SUMPRODUCT(K6:$K$98, X6:$X$98)-K6*$AZ$3)/Z6, 0)</f>
        <v>420.8470929722875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250000</v>
      </c>
      <c r="S7">
        <f t="shared" si="1"/>
        <v>375.90196056411844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405.29796321923777</v>
      </c>
      <c r="AC7">
        <f t="shared" si="2"/>
        <v>357.49580315974163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-596.89168688791858</v>
      </c>
      <c r="AI7">
        <f t="shared" si="6"/>
        <v>-644.44342120492581</v>
      </c>
      <c r="AJ7">
        <f t="shared" si="7"/>
        <v>47.802160059496146</v>
      </c>
      <c r="AK7">
        <f>G7*SUM(AB7, AE7:AF7)</f>
        <v>28.370857425346646</v>
      </c>
      <c r="AL7">
        <f t="shared" si="8"/>
        <v>-568.27040372008298</v>
      </c>
      <c r="AN7">
        <f t="shared" si="9"/>
        <v>0</v>
      </c>
      <c r="AO7">
        <f t="shared" si="9"/>
        <v>0</v>
      </c>
      <c r="AP7">
        <f t="shared" si="9"/>
        <v>-30.219986817961491</v>
      </c>
      <c r="AQ7">
        <f t="shared" si="9"/>
        <v>-379.33545786682822</v>
      </c>
      <c r="AR7">
        <f t="shared" si="9"/>
        <v>-409.55544468478973</v>
      </c>
      <c r="AS7">
        <f t="shared" si="9"/>
        <v>30.379136904611162</v>
      </c>
      <c r="AT7">
        <f t="shared" si="9"/>
        <v>18.030192793653736</v>
      </c>
      <c r="AU7">
        <f t="shared" si="9"/>
        <v>-361.14611498652476</v>
      </c>
      <c r="AW7">
        <v>4</v>
      </c>
      <c r="AX7">
        <f>IF(Z7&gt;0, (R7*SUMPRODUCT(K7:$K$98, X7:$X$98)-K7*$AZ$3)/Z7, 0)</f>
        <v>375.90196056411844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250000</v>
      </c>
      <c r="S8">
        <f t="shared" si="1"/>
        <v>339.527062246367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357.49580315974163</v>
      </c>
      <c r="AC8">
        <f t="shared" si="2"/>
        <v>318.87062413638387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-590.79891474416536</v>
      </c>
      <c r="AI8">
        <f t="shared" si="6"/>
        <v>-637.75697193505368</v>
      </c>
      <c r="AJ8">
        <f t="shared" si="7"/>
        <v>38.625179023357759</v>
      </c>
      <c r="AK8">
        <f>G8*SUM(AB8, AE8:AF8)</f>
        <v>25.024706221181916</v>
      </c>
      <c r="AL8">
        <f t="shared" si="8"/>
        <v>-574.10708669051405</v>
      </c>
      <c r="AN8">
        <f t="shared" si="9"/>
        <v>0</v>
      </c>
      <c r="AO8">
        <f t="shared" si="9"/>
        <v>0</v>
      </c>
      <c r="AP8">
        <f t="shared" si="9"/>
        <v>-26.645262742479911</v>
      </c>
      <c r="AQ8">
        <f t="shared" si="9"/>
        <v>-335.23517055524258</v>
      </c>
      <c r="AR8">
        <f t="shared" si="9"/>
        <v>-361.8804332977225</v>
      </c>
      <c r="AS8">
        <f t="shared" si="9"/>
        <v>21.91696388479189</v>
      </c>
      <c r="AT8">
        <f t="shared" si="9"/>
        <v>14.199690366366925</v>
      </c>
      <c r="AU8">
        <f t="shared" si="9"/>
        <v>-325.76377904656368</v>
      </c>
      <c r="AW8">
        <v>5</v>
      </c>
      <c r="AX8">
        <f>IF(Z8&gt;0, (R8*SUMPRODUCT(K8:$K$98, X8:$X$98)-K8*$AZ$3)/Z8, 0)</f>
        <v>339.527062246367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250000</v>
      </c>
      <c r="S9">
        <f t="shared" si="1"/>
        <v>310.36522186486974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318.87062413638387</v>
      </c>
      <c r="AC9">
        <f t="shared" si="2"/>
        <v>287.84105969138227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-585.65478473732423</v>
      </c>
      <c r="AI9">
        <f t="shared" si="6"/>
        <v>-632.02613039935613</v>
      </c>
      <c r="AJ9">
        <f t="shared" si="7"/>
        <v>31.029564445001597</v>
      </c>
      <c r="AK9">
        <f t="shared" ref="AK9:AK72" si="22">G9*SUM(AB9:AB9, AE9:AF9)</f>
        <v>22.320943689546873</v>
      </c>
      <c r="AL9">
        <f t="shared" si="8"/>
        <v>-578.67562226480766</v>
      </c>
      <c r="AN9">
        <f t="shared" si="9"/>
        <v>0</v>
      </c>
      <c r="AO9">
        <f t="shared" si="9"/>
        <v>0</v>
      </c>
      <c r="AP9">
        <f t="shared" si="9"/>
        <v>-23.49316684325634</v>
      </c>
      <c r="AQ9">
        <f t="shared" si="9"/>
        <v>-296.71094021433305</v>
      </c>
      <c r="AR9">
        <f t="shared" si="9"/>
        <v>-320.20410705758934</v>
      </c>
      <c r="AS9">
        <f t="shared" si="9"/>
        <v>15.720543024415088</v>
      </c>
      <c r="AT9">
        <f t="shared" si="9"/>
        <v>11.308484727170976</v>
      </c>
      <c r="AU9">
        <f t="shared" si="9"/>
        <v>-293.17507930600328</v>
      </c>
      <c r="AW9">
        <v>6</v>
      </c>
      <c r="AX9">
        <f>IF(Z9&gt;0, (R9*SUMPRODUCT(K9:$K$98, X9:$X$98)-K9*$AZ$3)/Z9, 0)</f>
        <v>310.36522186486974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250000</v>
      </c>
      <c r="S10">
        <f t="shared" si="1"/>
        <v>286.88990704732754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287.84105969138227</v>
      </c>
      <c r="AC10">
        <f t="shared" si="2"/>
        <v>262.74226778976436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-580.76192062986581</v>
      </c>
      <c r="AI10">
        <f t="shared" si="6"/>
        <v>-626.55340045115145</v>
      </c>
      <c r="AJ10">
        <f t="shared" si="7"/>
        <v>25.098791901617915</v>
      </c>
      <c r="AK10">
        <f t="shared" si="22"/>
        <v>20.14887417839676</v>
      </c>
      <c r="AL10">
        <f t="shared" si="8"/>
        <v>-581.30573437113674</v>
      </c>
      <c r="AN10">
        <f t="shared" si="9"/>
        <v>0</v>
      </c>
      <c r="AO10">
        <f t="shared" si="9"/>
        <v>0</v>
      </c>
      <c r="AP10">
        <f t="shared" si="9"/>
        <v>-20.713739966273764</v>
      </c>
      <c r="AQ10">
        <f t="shared" si="9"/>
        <v>-262.70719909446706</v>
      </c>
      <c r="AR10">
        <f t="shared" si="9"/>
        <v>-283.42093906074081</v>
      </c>
      <c r="AS10">
        <f t="shared" si="9"/>
        <v>11.353418822600842</v>
      </c>
      <c r="AT10">
        <f t="shared" si="9"/>
        <v>9.1143274245195691</v>
      </c>
      <c r="AU10">
        <f t="shared" si="9"/>
        <v>-262.95319281362038</v>
      </c>
      <c r="AW10">
        <v>7</v>
      </c>
      <c r="AX10">
        <f>IF(Z10&gt;0, (R10*SUMPRODUCT(K10:$K$98, X10:$X$98)-K10*$AZ$3)/Z10, 0)</f>
        <v>286.88990704732754</v>
      </c>
    </row>
    <row r="11" spans="1:52" x14ac:dyDescent="0.25">
      <c r="A11" t="s">
        <v>33</v>
      </c>
      <c r="C11" s="12">
        <f>AU100</f>
        <v>2574.4773044892086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250000</v>
      </c>
      <c r="S11">
        <f t="shared" si="1"/>
        <v>268.19416700267527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262.74226778976436</v>
      </c>
      <c r="AC11">
        <f t="shared" si="2"/>
        <v>242.54591540307931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-576.1113080127609</v>
      </c>
      <c r="AI11">
        <f t="shared" si="6"/>
        <v>-621.32965077423114</v>
      </c>
      <c r="AJ11">
        <f t="shared" si="7"/>
        <v>20.196352386685049</v>
      </c>
      <c r="AK11">
        <f t="shared" si="22"/>
        <v>18.391958745283507</v>
      </c>
      <c r="AL11">
        <f t="shared" si="8"/>
        <v>-582.74133964226257</v>
      </c>
      <c r="AN11">
        <f t="shared" si="9"/>
        <v>0</v>
      </c>
      <c r="AO11">
        <f t="shared" si="9"/>
        <v>0</v>
      </c>
      <c r="AP11">
        <f t="shared" si="9"/>
        <v>-18.26293023838015</v>
      </c>
      <c r="AQ11">
        <f t="shared" si="9"/>
        <v>-232.68169475561049</v>
      </c>
      <c r="AR11">
        <f t="shared" si="9"/>
        <v>-250.94462499399066</v>
      </c>
      <c r="AS11">
        <f t="shared" si="9"/>
        <v>8.1569679953431944</v>
      </c>
      <c r="AT11">
        <f t="shared" si="9"/>
        <v>7.4282036669084919</v>
      </c>
      <c r="AU11">
        <f t="shared" si="9"/>
        <v>-235.35945333173896</v>
      </c>
      <c r="AW11">
        <v>8</v>
      </c>
      <c r="AX11">
        <f>IF(Z11&gt;0, (R11*SUMPRODUCT(K11:$K$98, X11:$X$98)-K11*$AZ$3)/Z11, 0)</f>
        <v>268.19416700267527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50</v>
      </c>
      <c r="R12">
        <f t="shared" si="0"/>
        <v>250000</v>
      </c>
      <c r="S12">
        <f t="shared" si="1"/>
        <v>253.50811936235641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242.54591540307931</v>
      </c>
      <c r="AC12">
        <f t="shared" si="2"/>
        <v>226.39176235084506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-571.90961638624401</v>
      </c>
      <c r="AI12">
        <f t="shared" si="6"/>
        <v>-616.56139379682236</v>
      </c>
      <c r="AJ12">
        <f t="shared" si="7"/>
        <v>16.15415305223425</v>
      </c>
      <c r="AK12">
        <f t="shared" si="22"/>
        <v>16.978214078215554</v>
      </c>
      <c r="AL12">
        <f t="shared" si="8"/>
        <v>-583.42902666637258</v>
      </c>
      <c r="AN12">
        <f t="shared" si="9"/>
        <v>0</v>
      </c>
      <c r="AO12">
        <f t="shared" si="9"/>
        <v>0</v>
      </c>
      <c r="AP12">
        <f t="shared" si="9"/>
        <v>-16.101878567500574</v>
      </c>
      <c r="AQ12">
        <f t="shared" si="9"/>
        <v>-206.23634105224906</v>
      </c>
      <c r="AR12">
        <f t="shared" si="9"/>
        <v>-222.33821961974965</v>
      </c>
      <c r="AS12">
        <f t="shared" si="9"/>
        <v>5.8253495357224532</v>
      </c>
      <c r="AT12">
        <f t="shared" si="9"/>
        <v>6.1225142028879178</v>
      </c>
      <c r="AU12">
        <f t="shared" si="9"/>
        <v>-210.3903558811393</v>
      </c>
      <c r="AW12">
        <v>9</v>
      </c>
      <c r="AX12">
        <f>IF(Z12&gt;0, (R12*SUMPRODUCT(K12:$K$98, X12:$X$98)-K12*$AZ$3)/Z12, 0)</f>
        <v>253.50811936235641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50</v>
      </c>
      <c r="R13">
        <f t="shared" si="0"/>
        <v>250000</v>
      </c>
      <c r="S13">
        <f t="shared" si="1"/>
        <v>242.090584580501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226.39176235084506</v>
      </c>
      <c r="AC13">
        <f t="shared" si="2"/>
        <v>213.48358353375306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-567.92729643846769</v>
      </c>
      <c r="AI13">
        <f t="shared" si="6"/>
        <v>-612.01897061565251</v>
      </c>
      <c r="AJ13">
        <f t="shared" si="7"/>
        <v>12.908178817091994</v>
      </c>
      <c r="AK13">
        <f t="shared" si="22"/>
        <v>15.847423364559155</v>
      </c>
      <c r="AL13">
        <f t="shared" si="8"/>
        <v>-583.26336843400134</v>
      </c>
      <c r="AN13">
        <f t="shared" si="9"/>
        <v>0</v>
      </c>
      <c r="AO13">
        <f t="shared" si="9"/>
        <v>0</v>
      </c>
      <c r="AP13">
        <f t="shared" si="9"/>
        <v>-14.196339041530612</v>
      </c>
      <c r="AQ13">
        <f t="shared" si="9"/>
        <v>-182.85738978249714</v>
      </c>
      <c r="AR13">
        <f t="shared" si="9"/>
        <v>-197.05372882402773</v>
      </c>
      <c r="AS13">
        <f t="shared" si="9"/>
        <v>4.1560881122305711</v>
      </c>
      <c r="AT13">
        <f t="shared" si="9"/>
        <v>5.1024461923101292</v>
      </c>
      <c r="AU13">
        <f t="shared" si="9"/>
        <v>-187.79519451948704</v>
      </c>
      <c r="AW13">
        <v>10</v>
      </c>
      <c r="AX13">
        <f>IF(Z13&gt;0, (R13*SUMPRODUCT(K13:$K$98, X13:$X$98)-K13*$AZ$3)/Z13, 0)</f>
        <v>242.090584580501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250000</v>
      </c>
      <c r="S14">
        <f t="shared" si="1"/>
        <v>233.40663863876938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213.48358353375306</v>
      </c>
      <c r="AC14">
        <f t="shared" si="2"/>
        <v>203.24062431836046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-564.36593388335552</v>
      </c>
      <c r="AI14">
        <f t="shared" si="6"/>
        <v>-607.90381813199178</v>
      </c>
      <c r="AJ14">
        <f t="shared" si="7"/>
        <v>10.242959215392602</v>
      </c>
      <c r="AK14">
        <f t="shared" si="22"/>
        <v>14.943850847362716</v>
      </c>
      <c r="AL14">
        <f t="shared" si="8"/>
        <v>-582.7170080692365</v>
      </c>
      <c r="AN14">
        <f t="shared" si="9"/>
        <v>0</v>
      </c>
      <c r="AO14">
        <f t="shared" si="9"/>
        <v>0</v>
      </c>
      <c r="AP14">
        <f t="shared" si="9"/>
        <v>-12.51610134450403</v>
      </c>
      <c r="AQ14">
        <f t="shared" si="9"/>
        <v>-162.24171995888815</v>
      </c>
      <c r="AR14">
        <f t="shared" si="9"/>
        <v>-174.75782130339218</v>
      </c>
      <c r="AS14">
        <f t="shared" si="9"/>
        <v>2.9446060096843323</v>
      </c>
      <c r="AT14">
        <f t="shared" si="9"/>
        <v>4.2960000218339189</v>
      </c>
      <c r="AU14">
        <f t="shared" si="9"/>
        <v>-167.51721527187394</v>
      </c>
      <c r="AW14">
        <v>11</v>
      </c>
      <c r="AX14">
        <f>IF(Z14&gt;0, (R14*SUMPRODUCT(K14:$K$98, X14:$X$98)-K14*$AZ$3)/Z14, 0)</f>
        <v>233.40663863876938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250000</v>
      </c>
      <c r="S15">
        <f t="shared" si="1"/>
        <v>226.93495537032339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203.24062431836046</v>
      </c>
      <c r="AC15">
        <f t="shared" si="2"/>
        <v>195.11893165153015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-562.24388339846428</v>
      </c>
      <c r="AI15">
        <f t="shared" si="6"/>
        <v>-605.23394002793452</v>
      </c>
      <c r="AJ15">
        <f t="shared" si="7"/>
        <v>8.1216926668303131</v>
      </c>
      <c r="AK15">
        <f t="shared" si="22"/>
        <v>14.226843702285233</v>
      </c>
      <c r="AL15">
        <f t="shared" si="8"/>
        <v>-582.88540365881897</v>
      </c>
      <c r="AN15">
        <f t="shared" si="9"/>
        <v>0</v>
      </c>
      <c r="AO15">
        <f t="shared" si="9"/>
        <v>0</v>
      </c>
      <c r="AP15">
        <f t="shared" si="9"/>
        <v>-11.034476781096815</v>
      </c>
      <c r="AQ15">
        <f t="shared" si="9"/>
        <v>-144.31400102927731</v>
      </c>
      <c r="AR15">
        <f t="shared" si="9"/>
        <v>-155.34847781037411</v>
      </c>
      <c r="AS15">
        <f t="shared" si="9"/>
        <v>2.084636220132555</v>
      </c>
      <c r="AT15">
        <f t="shared" si="9"/>
        <v>3.6516764296035849</v>
      </c>
      <c r="AU15">
        <f t="shared" si="9"/>
        <v>-149.61216516063797</v>
      </c>
      <c r="AW15">
        <v>12</v>
      </c>
      <c r="AX15">
        <f>IF(Z15&gt;0, (R15*SUMPRODUCT(K15:$K$98, X15:$X$98)-K15*$AZ$3)/Z15, 0)</f>
        <v>226.93495537032339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250000</v>
      </c>
      <c r="S16">
        <f t="shared" si="1"/>
        <v>221.93294827945536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195.11893165153015</v>
      </c>
      <c r="AC16">
        <f t="shared" si="2"/>
        <v>188.41209784730472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-560.89062399384886</v>
      </c>
      <c r="AI16">
        <f t="shared" si="6"/>
        <v>-603.33860193222563</v>
      </c>
      <c r="AJ16">
        <f t="shared" si="7"/>
        <v>6.7068338042254254</v>
      </c>
      <c r="AK16">
        <f t="shared" si="22"/>
        <v>13.658325215607112</v>
      </c>
      <c r="AL16">
        <f t="shared" si="8"/>
        <v>-582.97344291239312</v>
      </c>
      <c r="AN16">
        <f t="shared" si="9"/>
        <v>0</v>
      </c>
      <c r="AO16">
        <f t="shared" si="9"/>
        <v>0</v>
      </c>
      <c r="AP16">
        <f t="shared" si="9"/>
        <v>-9.7279809666756094</v>
      </c>
      <c r="AQ16">
        <f t="shared" si="9"/>
        <v>-128.541654505195</v>
      </c>
      <c r="AR16">
        <f t="shared" si="9"/>
        <v>-138.2696354718706</v>
      </c>
      <c r="AS16">
        <f t="shared" si="9"/>
        <v>1.5370332054186056</v>
      </c>
      <c r="AT16">
        <f t="shared" si="9"/>
        <v>3.130135619816345</v>
      </c>
      <c r="AU16">
        <f t="shared" si="9"/>
        <v>-133.60246664663566</v>
      </c>
      <c r="AW16">
        <v>13</v>
      </c>
      <c r="AX16">
        <f>IF(Z16&gt;0, (R16*SUMPRODUCT(K16:$K$98, X16:$X$98)-K16*$AZ$3)/Z16, 0)</f>
        <v>221.93294827945536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250000</v>
      </c>
      <c r="S17">
        <f t="shared" si="1"/>
        <v>217.9992711298834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188.41209784730472</v>
      </c>
      <c r="AC17">
        <f t="shared" si="2"/>
        <v>182.7339855073343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-559.46732058626162</v>
      </c>
      <c r="AI17">
        <f t="shared" si="6"/>
        <v>-601.37892528113741</v>
      </c>
      <c r="AJ17">
        <f t="shared" si="7"/>
        <v>5.6781123399704256</v>
      </c>
      <c r="AK17">
        <f t="shared" si="22"/>
        <v>13.188846849311332</v>
      </c>
      <c r="AL17">
        <f t="shared" si="8"/>
        <v>-582.5119660918557</v>
      </c>
      <c r="AN17">
        <f t="shared" si="9"/>
        <v>0</v>
      </c>
      <c r="AO17">
        <f t="shared" si="9"/>
        <v>0</v>
      </c>
      <c r="AP17">
        <f t="shared" si="9"/>
        <v>-8.5759446990972883</v>
      </c>
      <c r="AQ17">
        <f t="shared" si="9"/>
        <v>-114.47809830308231</v>
      </c>
      <c r="AR17">
        <f t="shared" si="9"/>
        <v>-123.05404300217961</v>
      </c>
      <c r="AS17">
        <f t="shared" si="9"/>
        <v>1.1618542830167964</v>
      </c>
      <c r="AT17">
        <f t="shared" si="9"/>
        <v>2.6986993709259304</v>
      </c>
      <c r="AU17">
        <f t="shared" si="9"/>
        <v>-119.19348934823689</v>
      </c>
      <c r="AW17">
        <v>14</v>
      </c>
      <c r="AX17">
        <f>IF(Z17&gt;0, (R17*SUMPRODUCT(K17:$K$98, X17:$X$98)-K17*$AZ$3)/Z17, 0)</f>
        <v>217.9992711298834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250000</v>
      </c>
      <c r="S18">
        <f t="shared" si="1"/>
        <v>215.02151664053449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182.7339855073343</v>
      </c>
      <c r="AC18">
        <f t="shared" si="2"/>
        <v>177.95547842320241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-558.17476972390932</v>
      </c>
      <c r="AI18">
        <f t="shared" si="6"/>
        <v>-599.55562341789152</v>
      </c>
      <c r="AJ18">
        <f t="shared" si="7"/>
        <v>4.7785070841318884</v>
      </c>
      <c r="AK18">
        <f t="shared" si="22"/>
        <v>12.791378985513402</v>
      </c>
      <c r="AL18">
        <f t="shared" si="8"/>
        <v>-581.98573734824629</v>
      </c>
      <c r="AN18">
        <f t="shared" si="9"/>
        <v>0</v>
      </c>
      <c r="AO18">
        <f t="shared" si="9"/>
        <v>0</v>
      </c>
      <c r="AP18">
        <f t="shared" si="9"/>
        <v>-7.5601272578113816</v>
      </c>
      <c r="AQ18">
        <f t="shared" si="9"/>
        <v>-101.97644356056362</v>
      </c>
      <c r="AR18">
        <f t="shared" si="9"/>
        <v>-109.536570818375</v>
      </c>
      <c r="AS18">
        <f t="shared" si="9"/>
        <v>0.8730153786953867</v>
      </c>
      <c r="AT18">
        <f t="shared" si="9"/>
        <v>2.336937117066745</v>
      </c>
      <c r="AU18">
        <f t="shared" si="9"/>
        <v>-106.32661832261287</v>
      </c>
      <c r="AW18">
        <v>15</v>
      </c>
      <c r="AX18">
        <f>IF(Z18&gt;0, (R18*SUMPRODUCT(K18:$K$98, X18:$X$98)-K18*$AZ$3)/Z18, 0)</f>
        <v>215.02151664053449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50</v>
      </c>
      <c r="R19">
        <f t="shared" si="0"/>
        <v>250000</v>
      </c>
      <c r="S19">
        <f t="shared" si="1"/>
        <v>212.85423452154507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177.95547842320241</v>
      </c>
      <c r="AC19">
        <f t="shared" si="2"/>
        <v>173.92509845098743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-557.99019023161668</v>
      </c>
      <c r="AI19">
        <f t="shared" si="6"/>
        <v>-598.84563735061272</v>
      </c>
      <c r="AJ19">
        <f t="shared" si="7"/>
        <v>4.0303799722149733</v>
      </c>
      <c r="AK19">
        <f t="shared" si="22"/>
        <v>12.45688348962417</v>
      </c>
      <c r="AL19">
        <f t="shared" si="8"/>
        <v>-582.3583738887736</v>
      </c>
      <c r="AN19">
        <f t="shared" si="9"/>
        <v>0</v>
      </c>
      <c r="AO19">
        <f t="shared" si="9"/>
        <v>0</v>
      </c>
      <c r="AP19">
        <f t="shared" si="9"/>
        <v>-6.6644084293908783</v>
      </c>
      <c r="AQ19">
        <f t="shared" si="9"/>
        <v>-91.020287122692594</v>
      </c>
      <c r="AR19">
        <f t="shared" si="9"/>
        <v>-97.684695552083468</v>
      </c>
      <c r="AS19">
        <f t="shared" si="9"/>
        <v>0.65744227892659202</v>
      </c>
      <c r="AT19">
        <f t="shared" si="9"/>
        <v>2.0319875362125606</v>
      </c>
      <c r="AU19">
        <f t="shared" si="9"/>
        <v>-94.995265736944319</v>
      </c>
      <c r="AW19">
        <v>16</v>
      </c>
      <c r="AX19">
        <f>IF(Z19&gt;0, (R19*SUMPRODUCT(K19:$K$98, X19:$X$98)-K19*$AZ$3)/Z19, 0)</f>
        <v>212.85423452154507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250000</v>
      </c>
      <c r="S20">
        <f t="shared" si="1"/>
        <v>211.17516072292878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173.92509845098743</v>
      </c>
      <c r="AC20">
        <f t="shared" si="2"/>
        <v>170.3566538178917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-557.50791590045924</v>
      </c>
      <c r="AI20">
        <f t="shared" si="6"/>
        <v>-597.84330696508528</v>
      </c>
      <c r="AJ20">
        <f t="shared" si="7"/>
        <v>3.5684446330957371</v>
      </c>
      <c r="AK20">
        <f t="shared" si="22"/>
        <v>12.174756891569121</v>
      </c>
      <c r="AL20">
        <f t="shared" si="8"/>
        <v>-582.10010544042041</v>
      </c>
      <c r="AN20">
        <f t="shared" si="9"/>
        <v>0</v>
      </c>
      <c r="AO20">
        <f t="shared" si="9"/>
        <v>0</v>
      </c>
      <c r="AP20">
        <f t="shared" si="9"/>
        <v>-5.8746214478129497</v>
      </c>
      <c r="AQ20">
        <f t="shared" si="9"/>
        <v>-81.197872975294601</v>
      </c>
      <c r="AR20">
        <f t="shared" si="9"/>
        <v>-87.072494423107543</v>
      </c>
      <c r="AS20">
        <f t="shared" si="9"/>
        <v>0.51972376673699661</v>
      </c>
      <c r="AT20">
        <f t="shared" si="9"/>
        <v>1.7731844434711599</v>
      </c>
      <c r="AU20">
        <f t="shared" si="9"/>
        <v>-84.779586212899389</v>
      </c>
      <c r="AW20">
        <v>17</v>
      </c>
      <c r="AX20">
        <f>IF(Z20&gt;0, (R20*SUMPRODUCT(K20:$K$98, X20:$X$98)-K20*$AZ$3)/Z20, 0)</f>
        <v>211.17516072292878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50</v>
      </c>
      <c r="R21">
        <f t="shared" si="0"/>
        <v>250000</v>
      </c>
      <c r="S21">
        <f t="shared" si="1"/>
        <v>209.99353723974929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170.3566538178917</v>
      </c>
      <c r="AC21">
        <f t="shared" si="2"/>
        <v>167.24078306545141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-557.88807095478739</v>
      </c>
      <c r="AI21">
        <f t="shared" si="6"/>
        <v>-597.70853049457617</v>
      </c>
      <c r="AJ21">
        <f t="shared" si="7"/>
        <v>3.1158707524402871</v>
      </c>
      <c r="AK21">
        <f t="shared" si="22"/>
        <v>11.92496576725242</v>
      </c>
      <c r="AL21">
        <f t="shared" si="8"/>
        <v>-582.66769397488349</v>
      </c>
      <c r="AN21">
        <f t="shared" si="9"/>
        <v>0</v>
      </c>
      <c r="AO21">
        <f t="shared" si="9"/>
        <v>0</v>
      </c>
      <c r="AP21">
        <f t="shared" si="9"/>
        <v>-5.1782362368332979</v>
      </c>
      <c r="AQ21">
        <f t="shared" si="9"/>
        <v>-72.547536078244562</v>
      </c>
      <c r="AR21">
        <f t="shared" si="9"/>
        <v>-77.725772315077847</v>
      </c>
      <c r="AS21">
        <f t="shared" si="9"/>
        <v>0.4051865555055546</v>
      </c>
      <c r="AT21">
        <f t="shared" si="9"/>
        <v>1.5507176605353303</v>
      </c>
      <c r="AU21">
        <f t="shared" si="9"/>
        <v>-75.76986809903697</v>
      </c>
      <c r="AW21">
        <v>18</v>
      </c>
      <c r="AX21">
        <f>IF(Z21&gt;0, (R21*SUMPRODUCT(K21:$K$98, X21:$X$98)-K21*$AZ$3)/Z21, 0)</f>
        <v>209.99353723974929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250000</v>
      </c>
      <c r="S22">
        <f t="shared" si="1"/>
        <v>209.11622915460336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167.24078306545141</v>
      </c>
      <c r="AC22">
        <f t="shared" si="2"/>
        <v>164.40932040046982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-558.71509383614352</v>
      </c>
      <c r="AI22">
        <f t="shared" si="6"/>
        <v>-598.02560576176722</v>
      </c>
      <c r="AJ22">
        <f t="shared" si="7"/>
        <v>2.8314626649815864</v>
      </c>
      <c r="AK22">
        <f t="shared" si="22"/>
        <v>11.7068548145816</v>
      </c>
      <c r="AL22">
        <f t="shared" si="8"/>
        <v>-583.48728828220408</v>
      </c>
      <c r="AN22">
        <f t="shared" si="9"/>
        <v>0</v>
      </c>
      <c r="AO22">
        <f t="shared" si="9"/>
        <v>0</v>
      </c>
      <c r="AP22">
        <f t="shared" si="9"/>
        <v>-4.564216837594655</v>
      </c>
      <c r="AQ22">
        <f t="shared" si="9"/>
        <v>-64.870608745315778</v>
      </c>
      <c r="AR22">
        <f t="shared" si="9"/>
        <v>-69.434825582910435</v>
      </c>
      <c r="AS22">
        <f t="shared" si="9"/>
        <v>0.32875200391643211</v>
      </c>
      <c r="AT22">
        <f t="shared" si="9"/>
        <v>1.3592451800445906</v>
      </c>
      <c r="AU22">
        <f t="shared" si="9"/>
        <v>-67.746828398949404</v>
      </c>
      <c r="AW22">
        <v>19</v>
      </c>
      <c r="AX22">
        <f>IF(Z22&gt;0, (R22*SUMPRODUCT(K22:$K$98, X22:$X$98)-K22*$AZ$3)/Z22, 0)</f>
        <v>209.11622915460336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250000</v>
      </c>
      <c r="S23">
        <f t="shared" si="1"/>
        <v>208.45720775132077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164.40932040046982</v>
      </c>
      <c r="AC23">
        <f t="shared" si="2"/>
        <v>161.78520577413883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-560.15494313161514</v>
      </c>
      <c r="AI23">
        <f t="shared" si="6"/>
        <v>-598.96031894935629</v>
      </c>
      <c r="AJ23">
        <f t="shared" si="7"/>
        <v>2.6241146263309929</v>
      </c>
      <c r="AK23">
        <f t="shared" si="22"/>
        <v>11.508652428032889</v>
      </c>
      <c r="AL23">
        <f t="shared" si="8"/>
        <v>-584.82755189499244</v>
      </c>
      <c r="AN23">
        <f t="shared" si="9"/>
        <v>0</v>
      </c>
      <c r="AO23">
        <f t="shared" si="9"/>
        <v>0</v>
      </c>
      <c r="AP23">
        <f t="shared" si="9"/>
        <v>-4.0228277787655937</v>
      </c>
      <c r="AQ23">
        <f t="shared" si="9"/>
        <v>-58.069450898411475</v>
      </c>
      <c r="AR23">
        <f t="shared" si="9"/>
        <v>-62.09227867717707</v>
      </c>
      <c r="AS23">
        <f t="shared" si="9"/>
        <v>0.27203347451265325</v>
      </c>
      <c r="AT23">
        <f t="shared" si="9"/>
        <v>1.1930647676521788</v>
      </c>
      <c r="AU23">
        <f t="shared" si="9"/>
        <v>-60.627180435012242</v>
      </c>
      <c r="AW23">
        <v>20</v>
      </c>
      <c r="AX23">
        <f>IF(Z23&gt;0, (R23*SUMPRODUCT(K23:$K$98, X23:$X$98)-K23*$AZ$3)/Z23, 0)</f>
        <v>208.45720775132077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250000</v>
      </c>
      <c r="S24">
        <f t="shared" si="1"/>
        <v>207.92755695687541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161.78520577413883</v>
      </c>
      <c r="AC24">
        <f t="shared" si="2"/>
        <v>159.29298176767821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-561.99458668909597</v>
      </c>
      <c r="AI24">
        <f t="shared" si="6"/>
        <v>-600.29950983132187</v>
      </c>
      <c r="AJ24">
        <f t="shared" si="7"/>
        <v>2.4922240064606171</v>
      </c>
      <c r="AK24">
        <f t="shared" si="22"/>
        <v>11.32496440418972</v>
      </c>
      <c r="AL24">
        <f t="shared" si="8"/>
        <v>-586.48232142067161</v>
      </c>
      <c r="AN24">
        <f t="shared" si="9"/>
        <v>0</v>
      </c>
      <c r="AO24">
        <f t="shared" si="9"/>
        <v>0</v>
      </c>
      <c r="AP24">
        <f t="shared" si="9"/>
        <v>-3.5454888114454945</v>
      </c>
      <c r="AQ24">
        <f t="shared" si="9"/>
        <v>-52.018000709747355</v>
      </c>
      <c r="AR24">
        <f t="shared" si="9"/>
        <v>-55.563489521192849</v>
      </c>
      <c r="AS24">
        <f t="shared" si="9"/>
        <v>0.23067928625553985</v>
      </c>
      <c r="AT24">
        <f t="shared" si="9"/>
        <v>1.0482343075324045</v>
      </c>
      <c r="AU24">
        <f t="shared" si="9"/>
        <v>-54.284575927404916</v>
      </c>
      <c r="AW24">
        <v>21</v>
      </c>
      <c r="AX24">
        <f>IF(Z24&gt;0, (R24*SUMPRODUCT(K24:$K$98, X24:$X$98)-K24*$AZ$3)/Z24, 0)</f>
        <v>207.92755695687541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250000</v>
      </c>
      <c r="S25">
        <f t="shared" si="1"/>
        <v>207.48780919707073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159.29298176767821</v>
      </c>
      <c r="AC25">
        <f t="shared" si="2"/>
        <v>156.89750506860099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-565.12440564343285</v>
      </c>
      <c r="AI25">
        <f t="shared" si="6"/>
        <v>-602.93325467310785</v>
      </c>
      <c r="AJ25">
        <f t="shared" si="7"/>
        <v>2.3954766990772214</v>
      </c>
      <c r="AK25">
        <f t="shared" si="22"/>
        <v>11.150508723737476</v>
      </c>
      <c r="AL25">
        <f t="shared" si="8"/>
        <v>-589.38726925029312</v>
      </c>
      <c r="AN25">
        <f t="shared" si="9"/>
        <v>0</v>
      </c>
      <c r="AO25">
        <f t="shared" si="9"/>
        <v>0</v>
      </c>
      <c r="AP25">
        <f t="shared" si="9"/>
        <v>-3.1246182001997158</v>
      </c>
      <c r="AQ25">
        <f t="shared" si="9"/>
        <v>-46.703299586416904</v>
      </c>
      <c r="AR25">
        <f t="shared" si="9"/>
        <v>-49.827917786616624</v>
      </c>
      <c r="AS25">
        <f t="shared" si="9"/>
        <v>0.19796820808314811</v>
      </c>
      <c r="AT25">
        <f t="shared" si="9"/>
        <v>0.92150603347724691</v>
      </c>
      <c r="AU25">
        <f t="shared" si="9"/>
        <v>-48.708443545056227</v>
      </c>
      <c r="AW25">
        <v>22</v>
      </c>
      <c r="AX25">
        <f>IF(Z25&gt;0, (R25*SUMPRODUCT(K25:$K$98, X25:$X$98)-K25*$AZ$3)/Z25, 0)</f>
        <v>207.48780919707073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250000</v>
      </c>
      <c r="S26">
        <f t="shared" si="1"/>
        <v>207.01120883125679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156.89750506860099</v>
      </c>
      <c r="AC26">
        <f t="shared" si="2"/>
        <v>154.50003049171113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-569.66630641860274</v>
      </c>
      <c r="AI26">
        <f t="shared" si="6"/>
        <v>-606.98313369669722</v>
      </c>
      <c r="AJ26">
        <f t="shared" si="7"/>
        <v>2.3974745768898629</v>
      </c>
      <c r="AK26">
        <f t="shared" si="22"/>
        <v>10.98282535480207</v>
      </c>
      <c r="AL26">
        <f t="shared" si="8"/>
        <v>-593.60283376500524</v>
      </c>
      <c r="AN26">
        <f t="shared" si="9"/>
        <v>0</v>
      </c>
      <c r="AO26">
        <f t="shared" si="9"/>
        <v>0</v>
      </c>
      <c r="AP26">
        <f t="shared" si="9"/>
        <v>-2.7535323995214287</v>
      </c>
      <c r="AQ26">
        <f t="shared" si="9"/>
        <v>-42.034512204099208</v>
      </c>
      <c r="AR26">
        <f t="shared" si="9"/>
        <v>-44.788044603620641</v>
      </c>
      <c r="AS26">
        <f t="shared" si="9"/>
        <v>0.17690474796527939</v>
      </c>
      <c r="AT26">
        <f t="shared" si="9"/>
        <v>0.81040023117091653</v>
      </c>
      <c r="AU26">
        <f t="shared" si="9"/>
        <v>-43.800739624484436</v>
      </c>
      <c r="AW26">
        <v>23</v>
      </c>
      <c r="AX26">
        <f>IF(Z26&gt;0, (R26*SUMPRODUCT(K26:$K$98, X26:$X$98)-K26*$AZ$3)/Z26, 0)</f>
        <v>207.01120883125679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250000</v>
      </c>
      <c r="S27">
        <f t="shared" si="1"/>
        <v>206.3934374923212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154.50003049171113</v>
      </c>
      <c r="AC27">
        <f t="shared" si="2"/>
        <v>152.02429061754691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-574.49124985730975</v>
      </c>
      <c r="AI27">
        <f t="shared" si="6"/>
        <v>-611.3200106126518</v>
      </c>
      <c r="AJ27">
        <f t="shared" si="7"/>
        <v>2.4757398741642191</v>
      </c>
      <c r="AK27">
        <f t="shared" si="22"/>
        <v>10.81500213441978</v>
      </c>
      <c r="AL27">
        <f t="shared" si="8"/>
        <v>-598.02926860406785</v>
      </c>
      <c r="AN27">
        <f t="shared" si="9"/>
        <v>0</v>
      </c>
      <c r="AO27">
        <f t="shared" si="9"/>
        <v>0</v>
      </c>
      <c r="AP27">
        <f t="shared" si="9"/>
        <v>-2.4263562219132271</v>
      </c>
      <c r="AQ27">
        <f t="shared" si="9"/>
        <v>-37.84869189017715</v>
      </c>
      <c r="AR27">
        <f t="shared" si="9"/>
        <v>-40.275048112090374</v>
      </c>
      <c r="AS27">
        <f t="shared" si="9"/>
        <v>0.16310695022899172</v>
      </c>
      <c r="AT27">
        <f t="shared" si="9"/>
        <v>0.71251508822620258</v>
      </c>
      <c r="AU27">
        <f t="shared" si="9"/>
        <v>-39.399426073635183</v>
      </c>
      <c r="AW27">
        <v>24</v>
      </c>
      <c r="AX27">
        <f>IF(Z27&gt;0, (R27*SUMPRODUCT(K27:$K$98, X27:$X$98)-K27*$AZ$3)/Z27, 0)</f>
        <v>206.3934374923212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250000</v>
      </c>
      <c r="S28">
        <f t="shared" si="1"/>
        <v>205.66560675813346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152.02429061754691</v>
      </c>
      <c r="AC28">
        <f t="shared" si="2"/>
        <v>149.49593116481157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-580.28113606951695</v>
      </c>
      <c r="AI28">
        <f t="shared" si="6"/>
        <v>-616.62555299009171</v>
      </c>
      <c r="AJ28">
        <f t="shared" si="7"/>
        <v>2.5283594527353443</v>
      </c>
      <c r="AK28">
        <f t="shared" si="22"/>
        <v>10.641700343228285</v>
      </c>
      <c r="AL28">
        <f t="shared" si="8"/>
        <v>-603.45549319412805</v>
      </c>
      <c r="AN28">
        <f t="shared" si="9"/>
        <v>0</v>
      </c>
      <c r="AO28">
        <f t="shared" si="9"/>
        <v>0</v>
      </c>
      <c r="AP28">
        <f t="shared" si="9"/>
        <v>-2.1378987779818832</v>
      </c>
      <c r="AQ28">
        <f t="shared" si="9"/>
        <v>-34.134055153507212</v>
      </c>
      <c r="AR28">
        <f t="shared" si="9"/>
        <v>-36.271953931489094</v>
      </c>
      <c r="AS28">
        <f t="shared" si="9"/>
        <v>0.14872646316253943</v>
      </c>
      <c r="AT28">
        <f t="shared" si="9"/>
        <v>0.62598000152694033</v>
      </c>
      <c r="AU28">
        <f t="shared" si="9"/>
        <v>-35.497247466799614</v>
      </c>
      <c r="AW28">
        <v>25</v>
      </c>
      <c r="AX28">
        <f>IF(Z28&gt;0, (R28*SUMPRODUCT(K28:$K$98, X28:$X$98)-K28*$AZ$3)/Z28, 0)</f>
        <v>205.66560675813346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50</v>
      </c>
      <c r="R29">
        <f t="shared" si="0"/>
        <v>250000</v>
      </c>
      <c r="S29">
        <f t="shared" si="1"/>
        <v>204.80075479042003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149.49593116481157</v>
      </c>
      <c r="AC29">
        <f t="shared" si="2"/>
        <v>146.89788711616308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-586.81477493458465</v>
      </c>
      <c r="AI29">
        <f t="shared" si="6"/>
        <v>-622.67838473096674</v>
      </c>
      <c r="AJ29">
        <f t="shared" si="7"/>
        <v>2.5980440486484895</v>
      </c>
      <c r="AK29">
        <f t="shared" si="22"/>
        <v>10.46471518153681</v>
      </c>
      <c r="AL29">
        <f t="shared" si="8"/>
        <v>-609.61562550078145</v>
      </c>
      <c r="AN29">
        <f t="shared" si="9"/>
        <v>0</v>
      </c>
      <c r="AO29">
        <f t="shared" si="9"/>
        <v>0</v>
      </c>
      <c r="AP29">
        <f t="shared" si="9"/>
        <v>-1.8835858152883846</v>
      </c>
      <c r="AQ29">
        <f t="shared" si="9"/>
        <v>-30.819986960150715</v>
      </c>
      <c r="AR29">
        <f t="shared" si="9"/>
        <v>-32.703572775439099</v>
      </c>
      <c r="AS29">
        <f t="shared" si="9"/>
        <v>0.1364513763481324</v>
      </c>
      <c r="AT29">
        <f t="shared" si="9"/>
        <v>0.54961531170139499</v>
      </c>
      <c r="AU29">
        <f t="shared" si="9"/>
        <v>-32.01750608738957</v>
      </c>
      <c r="AW29">
        <v>26</v>
      </c>
      <c r="AX29">
        <f>IF(Z29&gt;0, (R29*SUMPRODUCT(K29:$K$98, X29:$X$98)-K29*$AZ$3)/Z29, 0)</f>
        <v>204.80075479042003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50</v>
      </c>
      <c r="R30">
        <f t="shared" si="0"/>
        <v>250000</v>
      </c>
      <c r="S30">
        <f t="shared" si="1"/>
        <v>203.80266388934641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146.89788711616308</v>
      </c>
      <c r="AC30">
        <f t="shared" si="2"/>
        <v>144.23505292820769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-595.07501485867397</v>
      </c>
      <c r="AI30">
        <f t="shared" si="6"/>
        <v>-630.46097355412053</v>
      </c>
      <c r="AJ30">
        <f t="shared" si="7"/>
        <v>2.662834187955383</v>
      </c>
      <c r="AK30">
        <f t="shared" si="22"/>
        <v>10.282852098131416</v>
      </c>
      <c r="AL30">
        <f t="shared" si="8"/>
        <v>-617.51528726803372</v>
      </c>
      <c r="AN30">
        <f t="shared" si="9"/>
        <v>0</v>
      </c>
      <c r="AO30">
        <f t="shared" si="9"/>
        <v>0</v>
      </c>
      <c r="AP30">
        <f t="shared" si="9"/>
        <v>-1.6593742793268786</v>
      </c>
      <c r="AQ30">
        <f t="shared" si="9"/>
        <v>-27.905197720518707</v>
      </c>
      <c r="AR30">
        <f t="shared" si="9"/>
        <v>-29.564571999845587</v>
      </c>
      <c r="AS30">
        <f t="shared" si="9"/>
        <v>0.12486982759560018</v>
      </c>
      <c r="AT30">
        <f t="shared" si="9"/>
        <v>0.48219974585448722</v>
      </c>
      <c r="AU30">
        <f t="shared" si="9"/>
        <v>-28.9575024263955</v>
      </c>
      <c r="AW30">
        <v>27</v>
      </c>
      <c r="AX30">
        <f>IF(Z30&gt;0, (R30*SUMPRODUCT(K30:$K$98, X30:$X$98)-K30*$AZ$3)/Z30, 0)</f>
        <v>203.80266388934641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250000</v>
      </c>
      <c r="S31">
        <f t="shared" si="1"/>
        <v>202.6152543455544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144.23505292820769</v>
      </c>
      <c r="AC31">
        <f t="shared" si="2"/>
        <v>141.4701701828634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-605.31380181244981</v>
      </c>
      <c r="AI31">
        <f t="shared" si="6"/>
        <v>-640.22483816057934</v>
      </c>
      <c r="AJ31">
        <f t="shared" si="7"/>
        <v>2.7648827453442948</v>
      </c>
      <c r="AK31">
        <f t="shared" si="22"/>
        <v>10.09645370497454</v>
      </c>
      <c r="AL31">
        <f t="shared" si="8"/>
        <v>-627.36350171026049</v>
      </c>
      <c r="AN31">
        <f t="shared" si="9"/>
        <v>0</v>
      </c>
      <c r="AO31">
        <f t="shared" si="9"/>
        <v>0</v>
      </c>
      <c r="AP31">
        <f t="shared" si="9"/>
        <v>-1.4616995270667932</v>
      </c>
      <c r="AQ31">
        <f t="shared" si="9"/>
        <v>-25.344045619650142</v>
      </c>
      <c r="AR31">
        <f t="shared" si="9"/>
        <v>-26.805745146716934</v>
      </c>
      <c r="AS31">
        <f t="shared" si="9"/>
        <v>0.11576361586531414</v>
      </c>
      <c r="AT31">
        <f t="shared" si="9"/>
        <v>0.42273112314535283</v>
      </c>
      <c r="AU31">
        <f t="shared" si="9"/>
        <v>-26.267250407706264</v>
      </c>
      <c r="AW31">
        <v>28</v>
      </c>
      <c r="AX31">
        <f>IF(Z31&gt;0, (R31*SUMPRODUCT(K31:$K$98, X31:$X$98)-K31*$AZ$3)/Z31, 0)</f>
        <v>202.6152543455544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50</v>
      </c>
      <c r="R32">
        <f t="shared" si="0"/>
        <v>250000</v>
      </c>
      <c r="S32">
        <f t="shared" si="1"/>
        <v>201.18841491698228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141.4701701828634</v>
      </c>
      <c r="AC32">
        <f t="shared" si="2"/>
        <v>138.5728343624761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-616.76978805877059</v>
      </c>
      <c r="AI32">
        <f t="shared" si="6"/>
        <v>-651.20836008580716</v>
      </c>
      <c r="AJ32">
        <f t="shared" si="7"/>
        <v>2.8973358203872976</v>
      </c>
      <c r="AK32">
        <f t="shared" si="22"/>
        <v>9.9029119128004393</v>
      </c>
      <c r="AL32">
        <f t="shared" si="8"/>
        <v>-638.40811235261947</v>
      </c>
      <c r="AN32">
        <f t="shared" si="9"/>
        <v>0</v>
      </c>
      <c r="AO32">
        <f t="shared" si="9"/>
        <v>0</v>
      </c>
      <c r="AP32">
        <f t="shared" si="9"/>
        <v>-1.2874265999296228</v>
      </c>
      <c r="AQ32">
        <f t="shared" si="9"/>
        <v>-23.056874441728862</v>
      </c>
      <c r="AR32">
        <f t="shared" si="9"/>
        <v>-24.34430104165849</v>
      </c>
      <c r="AS32">
        <f t="shared" si="9"/>
        <v>0.10831190100353595</v>
      </c>
      <c r="AT32">
        <f t="shared" si="9"/>
        <v>0.37020327681676857</v>
      </c>
      <c r="AU32">
        <f t="shared" si="9"/>
        <v>-23.865785863838184</v>
      </c>
      <c r="AW32">
        <v>29</v>
      </c>
      <c r="AX32">
        <f>IF(Z32&gt;0, (R32*SUMPRODUCT(K32:$K$98, X32:$X$98)-K32*$AZ$3)/Z32, 0)</f>
        <v>201.18841491698228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250000</v>
      </c>
      <c r="S33">
        <f t="shared" si="1"/>
        <v>199.53682440120164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138.5728343624761</v>
      </c>
      <c r="AC33">
        <f t="shared" si="2"/>
        <v>135.55766509866049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-630.52049007845983</v>
      </c>
      <c r="AI33">
        <f t="shared" si="6"/>
        <v>-664.48857228721033</v>
      </c>
      <c r="AJ33">
        <f t="shared" si="7"/>
        <v>3.0151692638156078</v>
      </c>
      <c r="AK33">
        <f t="shared" si="22"/>
        <v>9.7000984053733283</v>
      </c>
      <c r="AL33">
        <f t="shared" si="8"/>
        <v>-651.77330461802137</v>
      </c>
      <c r="AN33">
        <f t="shared" si="9"/>
        <v>0</v>
      </c>
      <c r="AO33">
        <f t="shared" si="9"/>
        <v>0</v>
      </c>
      <c r="AP33">
        <f t="shared" si="9"/>
        <v>-1.1337840623104214</v>
      </c>
      <c r="AQ33">
        <f t="shared" si="9"/>
        <v>-21.045464922566516</v>
      </c>
      <c r="AR33">
        <f t="shared" si="9"/>
        <v>-22.179248984876939</v>
      </c>
      <c r="AS33">
        <f t="shared" si="9"/>
        <v>0.10064009017270141</v>
      </c>
      <c r="AT33">
        <f t="shared" si="9"/>
        <v>0.32376914620225095</v>
      </c>
      <c r="AU33">
        <f t="shared" si="9"/>
        <v>-21.754839748501986</v>
      </c>
      <c r="AW33">
        <v>30</v>
      </c>
      <c r="AX33">
        <f>IF(Z33&gt;0, (R33*SUMPRODUCT(K33:$K$98, X33:$X$98)-K33*$AZ$3)/Z33, 0)</f>
        <v>199.53682440120164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250000</v>
      </c>
      <c r="S34">
        <f t="shared" si="1"/>
        <v>197.62719003433924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135.55766509866049</v>
      </c>
      <c r="AC34">
        <f t="shared" si="2"/>
        <v>132.4065797992308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-646.6084304264549</v>
      </c>
      <c r="AI34">
        <f t="shared" si="6"/>
        <v>-680.10751012703258</v>
      </c>
      <c r="AJ34">
        <f t="shared" si="7"/>
        <v>3.1510852994296954</v>
      </c>
      <c r="AK34">
        <f t="shared" si="22"/>
        <v>9.4890365569062354</v>
      </c>
      <c r="AL34">
        <f t="shared" si="8"/>
        <v>-667.46738827069657</v>
      </c>
      <c r="AN34">
        <f t="shared" si="9"/>
        <v>0</v>
      </c>
      <c r="AO34">
        <f t="shared" si="9"/>
        <v>0</v>
      </c>
      <c r="AP34">
        <f t="shared" si="9"/>
        <v>-0.99833011811887462</v>
      </c>
      <c r="AQ34">
        <f t="shared" si="9"/>
        <v>-19.270041938291548</v>
      </c>
      <c r="AR34">
        <f t="shared" si="9"/>
        <v>-20.268372056410424</v>
      </c>
      <c r="AS34">
        <f t="shared" si="9"/>
        <v>9.3907754699543253E-2</v>
      </c>
      <c r="AT34">
        <f t="shared" si="9"/>
        <v>0.28278958918764452</v>
      </c>
      <c r="AU34">
        <f t="shared" ref="AU34:AU97" si="23">AL34*$K34</f>
        <v>-19.891674712523233</v>
      </c>
      <c r="AW34">
        <v>31</v>
      </c>
      <c r="AX34">
        <f>IF(Z34&gt;0, (R34*SUMPRODUCT(K34:$K$98, X34:$X$98)-K34*$AZ$3)/Z34, 0)</f>
        <v>197.62719003433924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250000</v>
      </c>
      <c r="S35">
        <f t="shared" si="1"/>
        <v>195.44026659268602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132.4065797992308</v>
      </c>
      <c r="AC35">
        <f t="shared" si="2"/>
        <v>129.11366252445427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-662.99670090318602</v>
      </c>
      <c r="AI35">
        <f t="shared" ref="AI35:AI66" si="25">SUM(AE35:AH35)</f>
        <v>-696.02819046657726</v>
      </c>
      <c r="AJ35">
        <f t="shared" si="7"/>
        <v>3.2929172747765278</v>
      </c>
      <c r="AK35">
        <f t="shared" si="22"/>
        <v>9.2684605859461566</v>
      </c>
      <c r="AL35">
        <f t="shared" ref="AL35:AL98" si="26">SUM(AI35:AK35)</f>
        <v>-683.46681260585456</v>
      </c>
      <c r="AN35">
        <f t="shared" ref="AN35:AT66" si="27">AE35*$K35</f>
        <v>0</v>
      </c>
      <c r="AO35">
        <f t="shared" si="27"/>
        <v>0</v>
      </c>
      <c r="AP35">
        <f t="shared" si="27"/>
        <v>-0.87892422216767518</v>
      </c>
      <c r="AQ35">
        <f t="shared" si="27"/>
        <v>-17.641464776293326</v>
      </c>
      <c r="AR35">
        <f t="shared" si="27"/>
        <v>-18.520388998461002</v>
      </c>
      <c r="AS35">
        <f t="shared" si="27"/>
        <v>8.7620170711378523E-2</v>
      </c>
      <c r="AT35">
        <f t="shared" si="27"/>
        <v>0.24662146996310397</v>
      </c>
      <c r="AU35">
        <f t="shared" si="23"/>
        <v>-18.186147357786517</v>
      </c>
      <c r="AW35">
        <v>32</v>
      </c>
      <c r="AX35">
        <f>IF(Z35&gt;0, (R35*SUMPRODUCT(K35:$K$98, X35:$X$98)-K35*$AZ$3)/Z35, 0)</f>
        <v>195.44026659268602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250000</v>
      </c>
      <c r="S36">
        <f t="shared" si="1"/>
        <v>193.05583945024179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129.11366252445427</v>
      </c>
      <c r="AC36">
        <f t="shared" si="2"/>
        <v>125.73748762629953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-680.58923399395212</v>
      </c>
      <c r="AI36">
        <f t="shared" si="25"/>
        <v>-713.15429081491072</v>
      </c>
      <c r="AJ36">
        <f t="shared" si="7"/>
        <v>3.3761748981547441</v>
      </c>
      <c r="AK36">
        <f t="shared" si="22"/>
        <v>9.037956376711799</v>
      </c>
      <c r="AL36">
        <f t="shared" si="26"/>
        <v>-700.74015954004415</v>
      </c>
      <c r="AN36">
        <f t="shared" si="27"/>
        <v>0</v>
      </c>
      <c r="AO36">
        <f t="shared" si="27"/>
        <v>0</v>
      </c>
      <c r="AP36">
        <f t="shared" si="27"/>
        <v>-0.77367237873763772</v>
      </c>
      <c r="AQ36">
        <f t="shared" si="27"/>
        <v>-16.169266785017346</v>
      </c>
      <c r="AR36">
        <f t="shared" si="27"/>
        <v>-16.942939163754986</v>
      </c>
      <c r="AS36">
        <f t="shared" si="27"/>
        <v>8.0210308824291407E-2</v>
      </c>
      <c r="AT36">
        <f t="shared" si="27"/>
        <v>0.2147214803690245</v>
      </c>
      <c r="AU36">
        <f t="shared" si="23"/>
        <v>-16.648007374561669</v>
      </c>
      <c r="AW36">
        <v>33</v>
      </c>
      <c r="AX36">
        <f>IF(Z36&gt;0, (R36*SUMPRODUCT(K36:$K$98, X36:$X$98)-K36*$AZ$3)/Z36, 0)</f>
        <v>193.05583945024179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250000</v>
      </c>
      <c r="S37">
        <f t="shared" si="1"/>
        <v>190.50979802350872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125.73748762629953</v>
      </c>
      <c r="AC37">
        <f t="shared" si="2"/>
        <v>122.30508680390561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-699.92288298155552</v>
      </c>
      <c r="AI37">
        <f t="shared" si="25"/>
        <v>-732.02230465770822</v>
      </c>
      <c r="AJ37">
        <f t="shared" si="7"/>
        <v>3.432400822393916</v>
      </c>
      <c r="AK37">
        <f t="shared" si="22"/>
        <v>8.8016241338409671</v>
      </c>
      <c r="AL37">
        <f t="shared" si="26"/>
        <v>-719.78827970147336</v>
      </c>
      <c r="AN37">
        <f t="shared" si="27"/>
        <v>0</v>
      </c>
      <c r="AO37">
        <f t="shared" si="27"/>
        <v>0</v>
      </c>
      <c r="AP37">
        <f t="shared" si="27"/>
        <v>-0.68090172929042758</v>
      </c>
      <c r="AQ37">
        <f t="shared" si="27"/>
        <v>-14.846956004386309</v>
      </c>
      <c r="AR37">
        <f t="shared" si="27"/>
        <v>-15.527857733676736</v>
      </c>
      <c r="AS37">
        <f t="shared" si="27"/>
        <v>7.28090268779579E-2</v>
      </c>
      <c r="AT37">
        <f t="shared" si="27"/>
        <v>0.18670246317082509</v>
      </c>
      <c r="AU37">
        <f t="shared" si="23"/>
        <v>-15.268346243627954</v>
      </c>
      <c r="AW37">
        <v>34</v>
      </c>
      <c r="AX37">
        <f>IF(Z37&gt;0, (R37*SUMPRODUCT(K37:$K$98, X37:$X$98)-K37*$AZ$3)/Z37, 0)</f>
        <v>190.50979802350872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250000</v>
      </c>
      <c r="S38">
        <f t="shared" si="1"/>
        <v>187.82309297081082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122.30508680390561</v>
      </c>
      <c r="AC38">
        <f t="shared" si="2"/>
        <v>118.83033255186176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-724.24288057397757</v>
      </c>
      <c r="AI38">
        <f t="shared" si="25"/>
        <v>-755.87645945725387</v>
      </c>
      <c r="AJ38">
        <f t="shared" si="7"/>
        <v>3.4747542520438515</v>
      </c>
      <c r="AK38">
        <f t="shared" si="22"/>
        <v>8.5613560762733929</v>
      </c>
      <c r="AL38">
        <f t="shared" si="26"/>
        <v>-743.84034912893662</v>
      </c>
      <c r="AN38">
        <f t="shared" si="27"/>
        <v>0</v>
      </c>
      <c r="AO38">
        <f t="shared" si="27"/>
        <v>0</v>
      </c>
      <c r="AP38">
        <f t="shared" si="27"/>
        <v>-0.59912512884455682</v>
      </c>
      <c r="AQ38">
        <f t="shared" si="27"/>
        <v>-13.716820051873196</v>
      </c>
      <c r="AR38">
        <f t="shared" si="27"/>
        <v>-14.315945180717751</v>
      </c>
      <c r="AS38">
        <f t="shared" si="27"/>
        <v>6.5810213780759796E-2</v>
      </c>
      <c r="AT38">
        <f t="shared" si="27"/>
        <v>0.16214806365122145</v>
      </c>
      <c r="AU38">
        <f t="shared" si="23"/>
        <v>-14.087986903285771</v>
      </c>
      <c r="AW38">
        <v>35</v>
      </c>
      <c r="AX38">
        <f>IF(Z38&gt;0, (R38*SUMPRODUCT(K38:$K$98, X38:$X$98)-K38*$AZ$3)/Z38, 0)</f>
        <v>187.82309297081082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250000</v>
      </c>
      <c r="S39">
        <f t="shared" si="1"/>
        <v>184.91710772221697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118.83033255186176</v>
      </c>
      <c r="AC39">
        <f t="shared" si="2"/>
        <v>115.26726406458003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-749.81736332186426</v>
      </c>
      <c r="AI39">
        <f t="shared" si="25"/>
        <v>-780.98464294364351</v>
      </c>
      <c r="AJ39">
        <f t="shared" si="7"/>
        <v>3.5630684872817255</v>
      </c>
      <c r="AK39">
        <f t="shared" si="22"/>
        <v>8.3181232786303241</v>
      </c>
      <c r="AL39">
        <f t="shared" si="26"/>
        <v>-769.10345117773147</v>
      </c>
      <c r="AN39">
        <f t="shared" si="27"/>
        <v>0</v>
      </c>
      <c r="AO39">
        <f t="shared" si="27"/>
        <v>0</v>
      </c>
      <c r="AP39">
        <f t="shared" si="27"/>
        <v>-0.52704789268487073</v>
      </c>
      <c r="AQ39">
        <f t="shared" si="27"/>
        <v>-12.679632808285341</v>
      </c>
      <c r="AR39">
        <f t="shared" si="27"/>
        <v>-13.206680700970214</v>
      </c>
      <c r="AS39">
        <f t="shared" si="27"/>
        <v>6.0252539217489222E-2</v>
      </c>
      <c r="AT39">
        <f t="shared" si="27"/>
        <v>0.14066191847015022</v>
      </c>
      <c r="AU39">
        <f t="shared" si="23"/>
        <v>-13.005766243282574</v>
      </c>
      <c r="AW39">
        <v>36</v>
      </c>
      <c r="AX39">
        <f>IF(Z39&gt;0, (R39*SUMPRODUCT(K39:$K$98, X39:$X$98)-K39*$AZ$3)/Z39, 0)</f>
        <v>184.91710772221697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250000</v>
      </c>
      <c r="S40">
        <f t="shared" si="1"/>
        <v>181.84130651219922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115.26726406458003</v>
      </c>
      <c r="AC40">
        <f t="shared" si="2"/>
        <v>111.65348086753708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-774.02146822110387</v>
      </c>
      <c r="AI40">
        <f t="shared" si="25"/>
        <v>-804.72227075302101</v>
      </c>
      <c r="AJ40">
        <f t="shared" si="7"/>
        <v>3.6137831970429488</v>
      </c>
      <c r="AK40">
        <f t="shared" si="22"/>
        <v>8.0687084845206023</v>
      </c>
      <c r="AL40">
        <f t="shared" si="26"/>
        <v>-793.03977907145747</v>
      </c>
      <c r="AN40">
        <f t="shared" si="27"/>
        <v>0</v>
      </c>
      <c r="AO40">
        <f t="shared" si="27"/>
        <v>0</v>
      </c>
      <c r="AP40">
        <f t="shared" si="27"/>
        <v>-0.46353538168353919</v>
      </c>
      <c r="AQ40">
        <f t="shared" si="27"/>
        <v>-11.686545859187921</v>
      </c>
      <c r="AR40">
        <f t="shared" si="27"/>
        <v>-12.15008124087146</v>
      </c>
      <c r="AS40">
        <f t="shared" si="27"/>
        <v>5.4562624928823231E-2</v>
      </c>
      <c r="AT40">
        <f t="shared" si="27"/>
        <v>0.12182521493296962</v>
      </c>
      <c r="AU40">
        <f t="shared" si="23"/>
        <v>-11.973693401009667</v>
      </c>
      <c r="AW40">
        <v>37</v>
      </c>
      <c r="AX40">
        <f>IF(Z40&gt;0, (R40*SUMPRODUCT(K40:$K$98, X40:$X$98)-K40*$AZ$3)/Z40, 0)</f>
        <v>181.84130651219922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250000</v>
      </c>
      <c r="S41">
        <f t="shared" si="1"/>
        <v>178.71065680268447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111.65348086753708</v>
      </c>
      <c r="AC41">
        <f t="shared" si="2"/>
        <v>108.06144358981564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-800.81400911570506</v>
      </c>
      <c r="AI41">
        <f t="shared" si="25"/>
        <v>-831.04764082047996</v>
      </c>
      <c r="AJ41">
        <f t="shared" si="7"/>
        <v>3.5920372777214453</v>
      </c>
      <c r="AK41">
        <f t="shared" si="22"/>
        <v>7.8157436607275965</v>
      </c>
      <c r="AL41">
        <f t="shared" si="26"/>
        <v>-819.63985988203092</v>
      </c>
      <c r="AN41">
        <f t="shared" si="27"/>
        <v>0</v>
      </c>
      <c r="AO41">
        <f t="shared" si="27"/>
        <v>0</v>
      </c>
      <c r="AP41">
        <f t="shared" si="27"/>
        <v>-0.40757304765959523</v>
      </c>
      <c r="AQ41">
        <f t="shared" si="27"/>
        <v>-10.795600392665998</v>
      </c>
      <c r="AR41">
        <f t="shared" si="27"/>
        <v>-11.203173440325594</v>
      </c>
      <c r="AS41">
        <f t="shared" si="27"/>
        <v>4.8423477367311757E-2</v>
      </c>
      <c r="AT41">
        <f t="shared" si="27"/>
        <v>0.10536234927495713</v>
      </c>
      <c r="AU41">
        <f t="shared" si="23"/>
        <v>-11.049387613683324</v>
      </c>
      <c r="AW41">
        <v>38</v>
      </c>
      <c r="AX41">
        <f>IF(Z41&gt;0, (R41*SUMPRODUCT(K41:$K$98, X41:$X$98)-K41*$AZ$3)/Z41, 0)</f>
        <v>178.71065680268447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250000</v>
      </c>
      <c r="S42">
        <f t="shared" si="1"/>
        <v>175.52687328611091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108.06144358981564</v>
      </c>
      <c r="AC42">
        <f t="shared" si="2"/>
        <v>104.49308300203037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-828.72047352531683</v>
      </c>
      <c r="AI42">
        <f t="shared" si="25"/>
        <v>-858.48602481833893</v>
      </c>
      <c r="AJ42">
        <f t="shared" si="7"/>
        <v>3.5683605877852642</v>
      </c>
      <c r="AK42">
        <f t="shared" si="22"/>
        <v>7.5643010512870958</v>
      </c>
      <c r="AL42">
        <f t="shared" si="26"/>
        <v>-847.35336317926658</v>
      </c>
      <c r="AN42">
        <f t="shared" si="27"/>
        <v>0</v>
      </c>
      <c r="AO42">
        <f t="shared" si="27"/>
        <v>0</v>
      </c>
      <c r="AP42">
        <f t="shared" si="27"/>
        <v>-0.35827049723454835</v>
      </c>
      <c r="AQ42">
        <f t="shared" si="27"/>
        <v>-9.9748226799336752</v>
      </c>
      <c r="AR42">
        <f t="shared" si="27"/>
        <v>-10.333093177168225</v>
      </c>
      <c r="AS42">
        <f t="shared" si="27"/>
        <v>4.2950265208012324E-2</v>
      </c>
      <c r="AT42">
        <f t="shared" si="27"/>
        <v>9.1047058802897596E-2</v>
      </c>
      <c r="AU42">
        <f t="shared" si="23"/>
        <v>-10.199095853157313</v>
      </c>
      <c r="AW42">
        <v>39</v>
      </c>
      <c r="AX42">
        <f>IF(Z42&gt;0, (R42*SUMPRODUCT(K42:$K$98, X42:$X$98)-K42*$AZ$3)/Z42, 0)</f>
        <v>175.52687328611091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250000</v>
      </c>
      <c r="S43">
        <f t="shared" si="1"/>
        <v>172.32973064494175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104.49308300203037</v>
      </c>
      <c r="AC43">
        <f t="shared" si="2"/>
        <v>100.97115300502594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-859.88912343302172</v>
      </c>
      <c r="AI43">
        <f t="shared" si="25"/>
        <v>-889.18504138842695</v>
      </c>
      <c r="AJ43">
        <f t="shared" si="7"/>
        <v>3.5219299970044347</v>
      </c>
      <c r="AK43">
        <f t="shared" si="22"/>
        <v>7.3145158101421268</v>
      </c>
      <c r="AL43">
        <f t="shared" si="26"/>
        <v>-878.34859558128039</v>
      </c>
      <c r="AN43">
        <f t="shared" si="27"/>
        <v>0</v>
      </c>
      <c r="AO43">
        <f t="shared" si="27"/>
        <v>0</v>
      </c>
      <c r="AP43">
        <f t="shared" si="27"/>
        <v>-0.31483731783180124</v>
      </c>
      <c r="AQ43">
        <f t="shared" si="27"/>
        <v>-9.241054868684909</v>
      </c>
      <c r="AR43">
        <f t="shared" si="27"/>
        <v>-9.5558921865167115</v>
      </c>
      <c r="AS43">
        <f t="shared" si="27"/>
        <v>3.7849470889976145E-2</v>
      </c>
      <c r="AT43">
        <f t="shared" si="27"/>
        <v>7.8607625212800653E-2</v>
      </c>
      <c r="AU43">
        <f t="shared" si="23"/>
        <v>-9.4394350904139337</v>
      </c>
      <c r="AW43">
        <v>40</v>
      </c>
      <c r="AX43">
        <f>IF(Z43&gt;0, (R43*SUMPRODUCT(K43:$K$98, X43:$X$98)-K43*$AZ$3)/Z43, 0)</f>
        <v>172.32973064494175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250000</v>
      </c>
      <c r="S44">
        <f t="shared" si="1"/>
        <v>169.116953201581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100.97115300502594</v>
      </c>
      <c r="AC44">
        <f t="shared" si="2"/>
        <v>97.491609460385021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-896.1712119904123</v>
      </c>
      <c r="AI44">
        <f t="shared" si="25"/>
        <v>-924.99493652386536</v>
      </c>
      <c r="AJ44">
        <f t="shared" si="7"/>
        <v>3.4795435446409186</v>
      </c>
      <c r="AK44">
        <f t="shared" si="22"/>
        <v>7.0679807103518169</v>
      </c>
      <c r="AL44">
        <f t="shared" si="26"/>
        <v>-914.44741226887265</v>
      </c>
      <c r="AN44">
        <f t="shared" si="27"/>
        <v>0</v>
      </c>
      <c r="AO44">
        <f t="shared" si="27"/>
        <v>0</v>
      </c>
      <c r="AP44">
        <f t="shared" si="27"/>
        <v>-0.27657388430631663</v>
      </c>
      <c r="AQ44">
        <f t="shared" si="27"/>
        <v>-8.5990813857529709</v>
      </c>
      <c r="AR44">
        <f t="shared" si="27"/>
        <v>-8.875655270059287</v>
      </c>
      <c r="AS44">
        <f t="shared" si="27"/>
        <v>3.3387457357823211E-2</v>
      </c>
      <c r="AT44">
        <f t="shared" si="27"/>
        <v>6.7819787723662789E-2</v>
      </c>
      <c r="AU44">
        <f t="shared" si="23"/>
        <v>-8.7744480249778007</v>
      </c>
      <c r="AW44">
        <v>41</v>
      </c>
      <c r="AX44">
        <f>IF(Z44&gt;0, (R44*SUMPRODUCT(K44:$K$98, X44:$X$98)-K44*$AZ$3)/Z44, 0)</f>
        <v>169.116953201581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250000</v>
      </c>
      <c r="S45">
        <f t="shared" si="1"/>
        <v>165.85769110977071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97.491609460385021</v>
      </c>
      <c r="AC45">
        <f t="shared" si="2"/>
        <v>94.036734613956966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-934.33428966516783</v>
      </c>
      <c r="AI45">
        <f t="shared" si="25"/>
        <v>-962.68291009535335</v>
      </c>
      <c r="AJ45">
        <f t="shared" si="7"/>
        <v>3.454874846428055</v>
      </c>
      <c r="AK45">
        <f t="shared" si="22"/>
        <v>6.8244126622269521</v>
      </c>
      <c r="AL45">
        <f t="shared" si="26"/>
        <v>-952.40362258669836</v>
      </c>
      <c r="AN45">
        <f t="shared" si="27"/>
        <v>0</v>
      </c>
      <c r="AO45">
        <f t="shared" si="27"/>
        <v>0</v>
      </c>
      <c r="AP45">
        <f t="shared" si="27"/>
        <v>-0.24287061743437338</v>
      </c>
      <c r="AQ45">
        <f t="shared" si="27"/>
        <v>-8.0047050748000288</v>
      </c>
      <c r="AR45">
        <f t="shared" si="27"/>
        <v>-8.2475756922344026</v>
      </c>
      <c r="AS45">
        <f t="shared" si="27"/>
        <v>2.9598886096658492E-2</v>
      </c>
      <c r="AT45">
        <f t="shared" si="27"/>
        <v>5.846666581126353E-2</v>
      </c>
      <c r="AU45">
        <f t="shared" si="23"/>
        <v>-8.1595101403264803</v>
      </c>
      <c r="AW45">
        <v>42</v>
      </c>
      <c r="AX45">
        <f>IF(Z45&gt;0, (R45*SUMPRODUCT(K45:$K$98, X45:$X$98)-K45*$AZ$3)/Z45, 0)</f>
        <v>165.85769110977071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250000</v>
      </c>
      <c r="S46">
        <f t="shared" si="1"/>
        <v>162.58313017522693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94.036734613956966</v>
      </c>
      <c r="AC46">
        <f t="shared" si="2"/>
        <v>90.625071092125694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-973.77312737344312</v>
      </c>
      <c r="AI46">
        <f t="shared" si="25"/>
        <v>-1001.6435069738521</v>
      </c>
      <c r="AJ46">
        <f t="shared" si="7"/>
        <v>3.4116635218312723</v>
      </c>
      <c r="AK46">
        <f t="shared" si="22"/>
        <v>6.5825714229769883</v>
      </c>
      <c r="AL46">
        <f t="shared" si="26"/>
        <v>-991.6492720290438</v>
      </c>
      <c r="AN46">
        <f t="shared" si="27"/>
        <v>0</v>
      </c>
      <c r="AO46">
        <f t="shared" si="27"/>
        <v>0</v>
      </c>
      <c r="AP46">
        <f t="shared" si="27"/>
        <v>-0.21319052992718227</v>
      </c>
      <c r="AQ46">
        <f t="shared" si="27"/>
        <v>-7.4487399177924143</v>
      </c>
      <c r="AR46">
        <f t="shared" si="27"/>
        <v>-7.6619304477195973</v>
      </c>
      <c r="AS46">
        <f t="shared" si="27"/>
        <v>2.6097037951423249E-2</v>
      </c>
      <c r="AT46">
        <f t="shared" si="27"/>
        <v>5.0352449807586991E-2</v>
      </c>
      <c r="AU46">
        <f t="shared" si="23"/>
        <v>-7.5854809599605861</v>
      </c>
      <c r="AW46">
        <v>43</v>
      </c>
      <c r="AX46">
        <f>IF(Z46&gt;0, (R46*SUMPRODUCT(K46:$K$98, X46:$X$98)-K46*$AZ$3)/Z46, 0)</f>
        <v>162.58313017522693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250000</v>
      </c>
      <c r="S47">
        <f t="shared" si="1"/>
        <v>159.33458846301622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90.625071092125694</v>
      </c>
      <c r="AC47">
        <f t="shared" si="2"/>
        <v>87.277261132341067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-1018.1484445951172</v>
      </c>
      <c r="AI47">
        <f t="shared" si="25"/>
        <v>-1045.5364907106032</v>
      </c>
      <c r="AJ47">
        <f t="shared" si="7"/>
        <v>3.3478099597846267</v>
      </c>
      <c r="AK47">
        <f t="shared" si="22"/>
        <v>6.3437549764487988</v>
      </c>
      <c r="AL47">
        <f t="shared" si="26"/>
        <v>-1035.8449257743698</v>
      </c>
      <c r="AN47">
        <f t="shared" si="27"/>
        <v>0</v>
      </c>
      <c r="AO47">
        <f t="shared" si="27"/>
        <v>0</v>
      </c>
      <c r="AP47">
        <f t="shared" si="27"/>
        <v>-0.18705445366144383</v>
      </c>
      <c r="AQ47">
        <f t="shared" si="27"/>
        <v>-6.9537344959523688</v>
      </c>
      <c r="AR47">
        <f t="shared" si="27"/>
        <v>-7.1407889496138131</v>
      </c>
      <c r="AS47">
        <f t="shared" si="27"/>
        <v>2.2864820672102333E-2</v>
      </c>
      <c r="AT47">
        <f t="shared" si="27"/>
        <v>4.332647959909585E-2</v>
      </c>
      <c r="AU47">
        <f t="shared" si="23"/>
        <v>-7.074597649342615</v>
      </c>
      <c r="AW47">
        <v>44</v>
      </c>
      <c r="AX47">
        <f>IF(Z47&gt;0, (R47*SUMPRODUCT(K47:$K$98, X47:$X$98)-K47*$AZ$3)/Z47, 0)</f>
        <v>159.33458846301622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250000</v>
      </c>
      <c r="S48">
        <f t="shared" si="1"/>
        <v>156.10259902476568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87.277261132341067</v>
      </c>
      <c r="AC48">
        <f t="shared" si="2"/>
        <v>83.985071241752806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-1067.8286956702232</v>
      </c>
      <c r="AI48">
        <f t="shared" si="25"/>
        <v>-1094.7292955854202</v>
      </c>
      <c r="AJ48">
        <f t="shared" si="7"/>
        <v>3.2921898905882614</v>
      </c>
      <c r="AK48">
        <f t="shared" si="22"/>
        <v>6.1094082792638753</v>
      </c>
      <c r="AL48">
        <f t="shared" si="26"/>
        <v>-1085.3276974155681</v>
      </c>
      <c r="AN48">
        <f t="shared" si="27"/>
        <v>0</v>
      </c>
      <c r="AO48">
        <f t="shared" si="27"/>
        <v>0</v>
      </c>
      <c r="AP48">
        <f t="shared" si="27"/>
        <v>-0.1640404474496365</v>
      </c>
      <c r="AQ48">
        <f t="shared" si="27"/>
        <v>-6.5116427733772513</v>
      </c>
      <c r="AR48">
        <f t="shared" si="27"/>
        <v>-6.6756832208268886</v>
      </c>
      <c r="AS48">
        <f t="shared" si="27"/>
        <v>2.0075846057105069E-2</v>
      </c>
      <c r="AT48">
        <f t="shared" si="27"/>
        <v>3.7255305492900612E-2</v>
      </c>
      <c r="AU48">
        <f t="shared" si="23"/>
        <v>-6.6183520692768827</v>
      </c>
      <c r="AW48">
        <v>45</v>
      </c>
      <c r="AX48">
        <f>IF(Z48&gt;0, (R48*SUMPRODUCT(K48:$K$98, X48:$X$98)-K48*$AZ$3)/Z48, 0)</f>
        <v>156.10259902476568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250000</v>
      </c>
      <c r="S49">
        <f t="shared" si="1"/>
        <v>152.88296736356995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83.985071241752806</v>
      </c>
      <c r="AC49">
        <f t="shared" si="2"/>
        <v>80.742664723164921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-1124.5159595360103</v>
      </c>
      <c r="AI49">
        <f t="shared" si="25"/>
        <v>-1150.9226502601482</v>
      </c>
      <c r="AJ49">
        <f t="shared" si="7"/>
        <v>3.2424065185878845</v>
      </c>
      <c r="AK49">
        <f t="shared" si="22"/>
        <v>5.8789549869226967</v>
      </c>
      <c r="AL49">
        <f t="shared" si="26"/>
        <v>-1141.8012887546377</v>
      </c>
      <c r="AN49">
        <f t="shared" si="27"/>
        <v>0</v>
      </c>
      <c r="AO49">
        <f t="shared" si="27"/>
        <v>0</v>
      </c>
      <c r="AP49">
        <f t="shared" si="27"/>
        <v>-0.14377551641530836</v>
      </c>
      <c r="AQ49">
        <f t="shared" si="27"/>
        <v>-6.122609776762352</v>
      </c>
      <c r="AR49">
        <f t="shared" si="27"/>
        <v>-6.2663852931776614</v>
      </c>
      <c r="AS49">
        <f t="shared" si="27"/>
        <v>1.7653808896705519E-2</v>
      </c>
      <c r="AT49">
        <f t="shared" si="27"/>
        <v>3.200892524009219E-2</v>
      </c>
      <c r="AU49">
        <f t="shared" si="23"/>
        <v>-6.2167225590408632</v>
      </c>
      <c r="AW49">
        <v>46</v>
      </c>
      <c r="AX49">
        <f>IF(Z49&gt;0, (R49*SUMPRODUCT(K49:$K$98, X49:$X$98)-K49*$AZ$3)/Z49, 0)</f>
        <v>152.88296736356995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50</v>
      </c>
      <c r="R50">
        <f t="shared" si="0"/>
        <v>250000</v>
      </c>
      <c r="S50">
        <f t="shared" si="1"/>
        <v>149.66203130851363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80.742664723164921</v>
      </c>
      <c r="AC50">
        <f t="shared" si="2"/>
        <v>77.539015888178781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-1189.593293996787</v>
      </c>
      <c r="AI50">
        <f t="shared" si="25"/>
        <v>-1215.4979991548842</v>
      </c>
      <c r="AJ50">
        <f t="shared" si="7"/>
        <v>3.2036488349861401</v>
      </c>
      <c r="AK50">
        <f t="shared" si="22"/>
        <v>5.6519865306215449</v>
      </c>
      <c r="AL50">
        <f t="shared" si="26"/>
        <v>-1206.6423637892765</v>
      </c>
      <c r="AN50">
        <f t="shared" si="27"/>
        <v>0</v>
      </c>
      <c r="AO50">
        <f t="shared" si="27"/>
        <v>0</v>
      </c>
      <c r="AP50">
        <f t="shared" si="27"/>
        <v>-0.12593069149324851</v>
      </c>
      <c r="AQ50">
        <f t="shared" si="27"/>
        <v>-5.7829766907005871</v>
      </c>
      <c r="AR50">
        <f t="shared" si="27"/>
        <v>-5.9089073821938358</v>
      </c>
      <c r="AS50">
        <f t="shared" si="27"/>
        <v>1.5573916422871982E-2</v>
      </c>
      <c r="AT50">
        <f t="shared" si="27"/>
        <v>2.7476034479752501E-2</v>
      </c>
      <c r="AU50">
        <f t="shared" si="23"/>
        <v>-5.8658574312912117</v>
      </c>
      <c r="AW50">
        <v>47</v>
      </c>
      <c r="AX50">
        <f>IF(Z50&gt;0, (R50*SUMPRODUCT(K50:$K$98, X50:$X$98)-K50*$AZ$3)/Z50, 0)</f>
        <v>149.66203130851363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250000</v>
      </c>
      <c r="S51">
        <f t="shared" si="1"/>
        <v>146.42342152503733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77.539015888178781</v>
      </c>
      <c r="AC51">
        <f t="shared" si="2"/>
        <v>74.362254324064097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-1263.8787780227094</v>
      </c>
      <c r="AI51">
        <f t="shared" si="25"/>
        <v>-1289.271660373621</v>
      </c>
      <c r="AJ51">
        <f t="shared" si="7"/>
        <v>3.1767615641146847</v>
      </c>
      <c r="AK51">
        <f t="shared" si="22"/>
        <v>5.4277311121725154</v>
      </c>
      <c r="AL51">
        <f t="shared" si="26"/>
        <v>-1280.6671676973338</v>
      </c>
      <c r="AN51">
        <f t="shared" si="27"/>
        <v>0</v>
      </c>
      <c r="AO51">
        <f t="shared" si="27"/>
        <v>0</v>
      </c>
      <c r="AP51">
        <f t="shared" si="27"/>
        <v>-0.11021657531287309</v>
      </c>
      <c r="AQ51">
        <f t="shared" si="27"/>
        <v>-5.4858045888312192</v>
      </c>
      <c r="AR51">
        <f t="shared" si="27"/>
        <v>-5.5960211641440925</v>
      </c>
      <c r="AS51">
        <f t="shared" si="27"/>
        <v>1.3788579624152726E-2</v>
      </c>
      <c r="AT51">
        <f t="shared" si="27"/>
        <v>2.3558803866206665E-2</v>
      </c>
      <c r="AU51">
        <f t="shared" si="23"/>
        <v>-5.5586737806537325</v>
      </c>
      <c r="AW51">
        <v>48</v>
      </c>
      <c r="AX51">
        <f>IF(Z51&gt;0, (R51*SUMPRODUCT(K51:$K$98, X51:$X$98)-K51*$AZ$3)/Z51, 0)</f>
        <v>146.42342152503733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250000</v>
      </c>
      <c r="S52">
        <f t="shared" si="1"/>
        <v>143.15984102801377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74.362254324064097</v>
      </c>
      <c r="AC52">
        <f t="shared" si="2"/>
        <v>71.203427526827454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-1352.2372606089768</v>
      </c>
      <c r="AI52">
        <f t="shared" si="25"/>
        <v>-1377.1057666842576</v>
      </c>
      <c r="AJ52">
        <f t="shared" si="7"/>
        <v>3.1588267972366424</v>
      </c>
      <c r="AK52">
        <f t="shared" si="22"/>
        <v>5.2053578026844871</v>
      </c>
      <c r="AL52">
        <f t="shared" si="26"/>
        <v>-1368.7415820843366</v>
      </c>
      <c r="AN52">
        <f t="shared" si="27"/>
        <v>0</v>
      </c>
      <c r="AO52">
        <f t="shared" si="27"/>
        <v>0</v>
      </c>
      <c r="AP52">
        <f t="shared" si="27"/>
        <v>-9.6375487053223144E-2</v>
      </c>
      <c r="AQ52">
        <f t="shared" si="27"/>
        <v>-5.2404645541714805</v>
      </c>
      <c r="AR52">
        <f t="shared" si="27"/>
        <v>-5.3368400412247032</v>
      </c>
      <c r="AS52">
        <f t="shared" si="27"/>
        <v>1.2241727355028448E-2</v>
      </c>
      <c r="AT52">
        <f t="shared" si="27"/>
        <v>2.0172860082603546E-2</v>
      </c>
      <c r="AU52">
        <f t="shared" si="23"/>
        <v>-5.3044254537870721</v>
      </c>
      <c r="AW52">
        <v>49</v>
      </c>
      <c r="AX52">
        <f>IF(Z52&gt;0, (R52*SUMPRODUCT(K52:$K$98, X52:$X$98)-K52*$AZ$3)/Z52, 0)</f>
        <v>143.15984102801377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250000</v>
      </c>
      <c r="S53">
        <f t="shared" si="1"/>
        <v>139.83207902997344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71.203427526827454</v>
      </c>
      <c r="AC53">
        <f t="shared" si="2"/>
        <v>68.040621715151133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-1452.0871151818128</v>
      </c>
      <c r="AI53">
        <f t="shared" si="25"/>
        <v>-1476.4165187733042</v>
      </c>
      <c r="AJ53">
        <f t="shared" si="7"/>
        <v>3.1628058116763214</v>
      </c>
      <c r="AK53">
        <f t="shared" si="22"/>
        <v>4.9842399268779225</v>
      </c>
      <c r="AL53">
        <f t="shared" si="26"/>
        <v>-1468.26947303475</v>
      </c>
      <c r="AN53">
        <f t="shared" si="27"/>
        <v>0</v>
      </c>
      <c r="AO53">
        <f t="shared" si="27"/>
        <v>0</v>
      </c>
      <c r="AP53">
        <f t="shared" si="27"/>
        <v>-8.4184149628079852E-2</v>
      </c>
      <c r="AQ53">
        <f t="shared" si="27"/>
        <v>-5.024484818042291</v>
      </c>
      <c r="AR53">
        <f t="shared" si="27"/>
        <v>-5.1086689676703703</v>
      </c>
      <c r="AS53">
        <f t="shared" si="27"/>
        <v>1.0943881821576431E-2</v>
      </c>
      <c r="AT53">
        <f t="shared" si="27"/>
        <v>1.7246374256921031E-2</v>
      </c>
      <c r="AU53">
        <f t="shared" si="23"/>
        <v>-5.0804787115918728</v>
      </c>
      <c r="AW53">
        <v>50</v>
      </c>
      <c r="AX53">
        <f>IF(Z53&gt;0, (R53*SUMPRODUCT(K53:$K$98, X53:$X$98)-K53*$AZ$3)/Z53, 0)</f>
        <v>139.83207902997344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250000</v>
      </c>
      <c r="S54">
        <f t="shared" si="1"/>
        <v>136.43741555249809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68.040621715151133</v>
      </c>
      <c r="AC54">
        <f t="shared" si="2"/>
        <v>64.871189345765202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-1564.3462248268204</v>
      </c>
      <c r="AI54">
        <f t="shared" si="25"/>
        <v>-1588.1194651374317</v>
      </c>
      <c r="AJ54">
        <f t="shared" si="7"/>
        <v>3.1694323693859303</v>
      </c>
      <c r="AK54">
        <f t="shared" si="22"/>
        <v>4.7628435200605796</v>
      </c>
      <c r="AL54">
        <f t="shared" si="26"/>
        <v>-1580.1871892479851</v>
      </c>
      <c r="AN54">
        <f t="shared" si="27"/>
        <v>0</v>
      </c>
      <c r="AO54">
        <f t="shared" si="27"/>
        <v>0</v>
      </c>
      <c r="AP54">
        <f t="shared" si="27"/>
        <v>-7.3446181956871678E-2</v>
      </c>
      <c r="AQ54">
        <f t="shared" si="27"/>
        <v>-4.8329658040301871</v>
      </c>
      <c r="AR54">
        <f t="shared" si="27"/>
        <v>-4.9064119859870594</v>
      </c>
      <c r="AS54">
        <f t="shared" si="27"/>
        <v>9.7917954582747904E-3</v>
      </c>
      <c r="AT54">
        <f t="shared" si="27"/>
        <v>1.4714555829830962E-2</v>
      </c>
      <c r="AU54">
        <f t="shared" si="23"/>
        <v>-4.8819056346989527</v>
      </c>
      <c r="AW54">
        <v>51</v>
      </c>
      <c r="AX54">
        <f>IF(Z54&gt;0, (R54*SUMPRODUCT(K54:$K$98, X54:$X$98)-K54*$AZ$3)/Z54, 0)</f>
        <v>136.43741555249809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250000</v>
      </c>
      <c r="S55">
        <f t="shared" si="1"/>
        <v>132.97745212712377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64.871189345765202</v>
      </c>
      <c r="AC55">
        <f t="shared" si="2"/>
        <v>61.694520370892519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-1690.732405904002</v>
      </c>
      <c r="AI55">
        <f t="shared" si="25"/>
        <v>-1713.9297673303263</v>
      </c>
      <c r="AJ55">
        <f t="shared" si="7"/>
        <v>3.1766689748726833</v>
      </c>
      <c r="AK55">
        <f t="shared" si="22"/>
        <v>4.5409832542035646</v>
      </c>
      <c r="AL55">
        <f t="shared" si="26"/>
        <v>-1706.21211510125</v>
      </c>
      <c r="AN55">
        <f t="shared" si="27"/>
        <v>0</v>
      </c>
      <c r="AO55">
        <f t="shared" si="27"/>
        <v>0</v>
      </c>
      <c r="AP55">
        <f t="shared" si="27"/>
        <v>-6.3988423462403313E-2</v>
      </c>
      <c r="AQ55">
        <f t="shared" si="27"/>
        <v>-4.6637761580859207</v>
      </c>
      <c r="AR55">
        <f t="shared" si="27"/>
        <v>-4.7277645815483238</v>
      </c>
      <c r="AS55">
        <f t="shared" si="27"/>
        <v>8.7626362252286889E-3</v>
      </c>
      <c r="AT55">
        <f t="shared" si="27"/>
        <v>1.2526009060492612E-2</v>
      </c>
      <c r="AU55">
        <f t="shared" si="23"/>
        <v>-4.7064759362626027</v>
      </c>
      <c r="AW55">
        <v>52</v>
      </c>
      <c r="AX55">
        <f>IF(Z55&gt;0, (R55*SUMPRODUCT(K55:$K$98, X55:$X$98)-K55*$AZ$3)/Z55, 0)</f>
        <v>132.97745212712377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250000</v>
      </c>
      <c r="S56">
        <f t="shared" si="1"/>
        <v>129.44574572195469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61.694520370892519</v>
      </c>
      <c r="AC56">
        <f t="shared" si="2"/>
        <v>58.509580667411477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-1826.7389743785645</v>
      </c>
      <c r="AI56">
        <f t="shared" si="25"/>
        <v>-1849.3390143957499</v>
      </c>
      <c r="AJ56">
        <f t="shared" si="7"/>
        <v>3.1849397034810423</v>
      </c>
      <c r="AK56">
        <f t="shared" si="22"/>
        <v>4.3186164259624764</v>
      </c>
      <c r="AL56">
        <f t="shared" si="26"/>
        <v>-1841.8354582663064</v>
      </c>
      <c r="AN56">
        <f t="shared" si="27"/>
        <v>0</v>
      </c>
      <c r="AO56">
        <f t="shared" si="27"/>
        <v>0</v>
      </c>
      <c r="AP56">
        <f t="shared" si="27"/>
        <v>-5.5661384757975718E-2</v>
      </c>
      <c r="AQ56">
        <f t="shared" si="27"/>
        <v>-4.4990549055646554</v>
      </c>
      <c r="AR56">
        <f t="shared" si="27"/>
        <v>-4.5547162903226317</v>
      </c>
      <c r="AS56">
        <f t="shared" si="27"/>
        <v>7.8441522285627348E-3</v>
      </c>
      <c r="AT56">
        <f t="shared" si="27"/>
        <v>1.0636271897077325E-2</v>
      </c>
      <c r="AU56">
        <f t="shared" si="23"/>
        <v>-4.536235866196991</v>
      </c>
      <c r="AW56">
        <v>53</v>
      </c>
      <c r="AX56">
        <f>IF(Z56&gt;0, (R56*SUMPRODUCT(K56:$K$98, X56:$X$98)-K56*$AZ$3)/Z56, 0)</f>
        <v>129.44574572195469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250000</v>
      </c>
      <c r="S57">
        <f t="shared" si="1"/>
        <v>125.86805272443264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58.509580667411477</v>
      </c>
      <c r="AC57">
        <f t="shared" si="2"/>
        <v>55.330915453458353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-1971.5497469615898</v>
      </c>
      <c r="AI57">
        <f t="shared" si="25"/>
        <v>-1993.5294766292109</v>
      </c>
      <c r="AJ57">
        <f t="shared" si="7"/>
        <v>3.1786652139531242</v>
      </c>
      <c r="AK57">
        <f t="shared" si="22"/>
        <v>4.095670646718804</v>
      </c>
      <c r="AL57">
        <f t="shared" si="26"/>
        <v>-1986.2551407685389</v>
      </c>
      <c r="AN57">
        <f t="shared" si="27"/>
        <v>0</v>
      </c>
      <c r="AO57">
        <f t="shared" si="27"/>
        <v>0</v>
      </c>
      <c r="AP57">
        <f t="shared" si="27"/>
        <v>-4.8333597646581704E-2</v>
      </c>
      <c r="AQ57">
        <f t="shared" si="27"/>
        <v>-4.3354533313591368</v>
      </c>
      <c r="AR57">
        <f t="shared" si="27"/>
        <v>-4.3837869290057183</v>
      </c>
      <c r="AS57">
        <f t="shared" si="27"/>
        <v>6.9899096953280988E-3</v>
      </c>
      <c r="AT57">
        <f t="shared" si="27"/>
        <v>9.0064118223910118E-3</v>
      </c>
      <c r="AU57">
        <f t="shared" si="23"/>
        <v>-4.3677906074879997</v>
      </c>
      <c r="AW57">
        <v>54</v>
      </c>
      <c r="AX57">
        <f>IF(Z57&gt;0, (R57*SUMPRODUCT(K57:$K$98, X57:$X$98)-K57*$AZ$3)/Z57, 0)</f>
        <v>125.86805272443264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250000</v>
      </c>
      <c r="S58">
        <f t="shared" si="1"/>
        <v>122.27001112362045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55.330915453458353</v>
      </c>
      <c r="AC58">
        <f t="shared" si="2"/>
        <v>52.174381489609495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-2121.0474296821894</v>
      </c>
      <c r="AI58">
        <f t="shared" si="25"/>
        <v>-2142.3831525671981</v>
      </c>
      <c r="AJ58">
        <f t="shared" si="7"/>
        <v>3.1565339638488581</v>
      </c>
      <c r="AK58">
        <f t="shared" si="22"/>
        <v>3.8731640817420852</v>
      </c>
      <c r="AL58">
        <f t="shared" si="26"/>
        <v>-2135.3534545216071</v>
      </c>
      <c r="AN58">
        <f t="shared" si="27"/>
        <v>0</v>
      </c>
      <c r="AO58">
        <f t="shared" si="27"/>
        <v>0</v>
      </c>
      <c r="AP58">
        <f t="shared" si="27"/>
        <v>-4.1890555079340829E-2</v>
      </c>
      <c r="AQ58">
        <f t="shared" si="27"/>
        <v>-4.1644642020274611</v>
      </c>
      <c r="AR58">
        <f t="shared" si="27"/>
        <v>-4.2063547571068023</v>
      </c>
      <c r="AS58">
        <f t="shared" si="27"/>
        <v>6.1975383062990051E-3</v>
      </c>
      <c r="AT58">
        <f t="shared" si="27"/>
        <v>7.604569771176824E-3</v>
      </c>
      <c r="AU58">
        <f t="shared" si="23"/>
        <v>-4.1925526490293263</v>
      </c>
      <c r="AW58">
        <v>55</v>
      </c>
      <c r="AX58">
        <f>IF(Z58&gt;0, (R58*SUMPRODUCT(K58:$K$98, X58:$X$98)-K58*$AZ$3)/Z58, 0)</f>
        <v>122.27001112362045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250000</v>
      </c>
      <c r="S59">
        <f t="shared" si="1"/>
        <v>118.6970407711465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52.174381489609495</v>
      </c>
      <c r="AC59">
        <f t="shared" si="2"/>
        <v>49.062523865716223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-2276.2195179943569</v>
      </c>
      <c r="AI59">
        <f t="shared" si="25"/>
        <v>-2296.8866397469164</v>
      </c>
      <c r="AJ59">
        <f t="shared" si="7"/>
        <v>3.1118576238932718</v>
      </c>
      <c r="AK59">
        <f t="shared" si="22"/>
        <v>3.6522067042726651</v>
      </c>
      <c r="AL59">
        <f t="shared" si="26"/>
        <v>-2290.1225754187503</v>
      </c>
      <c r="AN59">
        <f t="shared" si="27"/>
        <v>0</v>
      </c>
      <c r="AO59">
        <f t="shared" si="27"/>
        <v>0</v>
      </c>
      <c r="AP59">
        <f t="shared" si="27"/>
        <v>-3.6230199747505597E-2</v>
      </c>
      <c r="AQ59">
        <f t="shared" si="27"/>
        <v>-3.990293800630127</v>
      </c>
      <c r="AR59">
        <f t="shared" si="27"/>
        <v>-4.0265240003776324</v>
      </c>
      <c r="AS59">
        <f t="shared" si="27"/>
        <v>5.455197131428737E-3</v>
      </c>
      <c r="AT59">
        <f t="shared" si="27"/>
        <v>6.4024482944070472E-3</v>
      </c>
      <c r="AU59">
        <f t="shared" si="23"/>
        <v>-4.014666354951796</v>
      </c>
      <c r="AW59">
        <v>56</v>
      </c>
      <c r="AX59">
        <f>IF(Z59&gt;0, (R59*SUMPRODUCT(K59:$K$98, X59:$X$98)-K59*$AZ$3)/Z59, 0)</f>
        <v>118.6970407711465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250000</v>
      </c>
      <c r="S60">
        <f t="shared" si="1"/>
        <v>115.19068798407066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49.062523865716223</v>
      </c>
      <c r="AC60">
        <f t="shared" si="2"/>
        <v>46.01205736699162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-2441.6255441067856</v>
      </c>
      <c r="AI60">
        <f t="shared" si="25"/>
        <v>-2461.5976695329982</v>
      </c>
      <c r="AJ60">
        <f t="shared" si="7"/>
        <v>3.0504664987246031</v>
      </c>
      <c r="AK60">
        <f t="shared" si="22"/>
        <v>3.4343766706001357</v>
      </c>
      <c r="AL60">
        <f t="shared" si="26"/>
        <v>-2455.1128263636733</v>
      </c>
      <c r="AN60">
        <f t="shared" si="27"/>
        <v>0</v>
      </c>
      <c r="AO60">
        <f t="shared" si="27"/>
        <v>0</v>
      </c>
      <c r="AP60">
        <f t="shared" si="27"/>
        <v>-3.126057719656581E-2</v>
      </c>
      <c r="AQ60">
        <f t="shared" si="27"/>
        <v>-3.8216575440930063</v>
      </c>
      <c r="AR60">
        <f t="shared" si="27"/>
        <v>-3.852918121289572</v>
      </c>
      <c r="AS60">
        <f t="shared" si="27"/>
        <v>4.7746217006910526E-3</v>
      </c>
      <c r="AT60">
        <f t="shared" si="27"/>
        <v>5.3755218707205671E-3</v>
      </c>
      <c r="AU60">
        <f t="shared" si="23"/>
        <v>-3.8427679777181605</v>
      </c>
      <c r="AW60">
        <v>57</v>
      </c>
      <c r="AX60">
        <f>IF(Z60&gt;0, (R60*SUMPRODUCT(K60:$K$98, X60:$X$98)-K60*$AZ$3)/Z60, 0)</f>
        <v>115.19068798407066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250000</v>
      </c>
      <c r="S61">
        <f t="shared" si="1"/>
        <v>111.77042327400252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46.01205736699162</v>
      </c>
      <c r="AC61">
        <f t="shared" si="2"/>
        <v>43.029531342457105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-2616.6768724364861</v>
      </c>
      <c r="AI61">
        <f t="shared" si="25"/>
        <v>-2635.9259412339493</v>
      </c>
      <c r="AJ61">
        <f t="shared" si="7"/>
        <v>2.9825260245345149</v>
      </c>
      <c r="AK61">
        <f t="shared" si="22"/>
        <v>3.2208440156894138</v>
      </c>
      <c r="AL61">
        <f t="shared" si="26"/>
        <v>-2629.7225711937253</v>
      </c>
      <c r="AN61">
        <f t="shared" si="27"/>
        <v>0</v>
      </c>
      <c r="AO61">
        <f t="shared" si="27"/>
        <v>0</v>
      </c>
      <c r="AP61">
        <f t="shared" si="27"/>
        <v>-2.6900751326796184E-2</v>
      </c>
      <c r="AQ61">
        <f t="shared" si="27"/>
        <v>-3.6568300829840341</v>
      </c>
      <c r="AR61">
        <f t="shared" si="27"/>
        <v>-3.6837308343108304</v>
      </c>
      <c r="AS61">
        <f t="shared" si="27"/>
        <v>4.1681076500840759E-3</v>
      </c>
      <c r="AT61">
        <f t="shared" si="27"/>
        <v>4.5011592425644583E-3</v>
      </c>
      <c r="AU61">
        <f t="shared" si="23"/>
        <v>-3.6750615674181817</v>
      </c>
      <c r="AW61">
        <v>58</v>
      </c>
      <c r="AX61">
        <f>IF(Z61&gt;0, (R61*SUMPRODUCT(K61:$K$98, X61:$X$98)-K61*$AZ$3)/Z61, 0)</f>
        <v>111.77042327400252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250000</v>
      </c>
      <c r="S62">
        <f t="shared" si="1"/>
        <v>108.45950517582135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43.029531342457105</v>
      </c>
      <c r="AC62">
        <f t="shared" si="2"/>
        <v>40.121925830507443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-2801.5405600289</v>
      </c>
      <c r="AI62">
        <f t="shared" si="25"/>
        <v>-2820.0368300263826</v>
      </c>
      <c r="AJ62">
        <f t="shared" si="7"/>
        <v>2.9076055119496615</v>
      </c>
      <c r="AK62">
        <f t="shared" si="22"/>
        <v>3.0120671939719976</v>
      </c>
      <c r="AL62">
        <f t="shared" si="26"/>
        <v>-2814.117157320461</v>
      </c>
      <c r="AN62">
        <f t="shared" si="27"/>
        <v>0</v>
      </c>
      <c r="AO62">
        <f t="shared" si="27"/>
        <v>0</v>
      </c>
      <c r="AP62">
        <f t="shared" si="27"/>
        <v>-2.3079203620504609E-2</v>
      </c>
      <c r="AQ62">
        <f t="shared" si="27"/>
        <v>-3.4956953507279542</v>
      </c>
      <c r="AR62">
        <f t="shared" si="27"/>
        <v>-3.5187745543484588</v>
      </c>
      <c r="AS62">
        <f t="shared" si="27"/>
        <v>3.6280406626590317E-3</v>
      </c>
      <c r="AT62">
        <f t="shared" si="27"/>
        <v>3.7583854527308684E-3</v>
      </c>
      <c r="AU62">
        <f t="shared" si="23"/>
        <v>-3.5113881282330688</v>
      </c>
      <c r="AW62">
        <v>59</v>
      </c>
      <c r="AX62">
        <f>IF(Z62&gt;0, (R62*SUMPRODUCT(K62:$K$98, X62:$X$98)-K62*$AZ$3)/Z62, 0)</f>
        <v>108.45950517582135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250000</v>
      </c>
      <c r="S63">
        <f t="shared" si="1"/>
        <v>105.2650682889121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40.121925830507443</v>
      </c>
      <c r="AC63">
        <f t="shared" si="2"/>
        <v>37.295180989631604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-2982.0891521932072</v>
      </c>
      <c r="AI63">
        <f t="shared" si="25"/>
        <v>-2999.8040416602767</v>
      </c>
      <c r="AJ63">
        <f t="shared" si="7"/>
        <v>2.8267448408758398</v>
      </c>
      <c r="AK63">
        <f t="shared" si="22"/>
        <v>2.8085348081355215</v>
      </c>
      <c r="AL63">
        <f t="shared" si="26"/>
        <v>-2994.1687620112652</v>
      </c>
      <c r="AN63">
        <f t="shared" si="27"/>
        <v>0</v>
      </c>
      <c r="AO63">
        <f t="shared" si="27"/>
        <v>0</v>
      </c>
      <c r="AP63">
        <f t="shared" si="27"/>
        <v>-1.9735906848712223E-2</v>
      </c>
      <c r="AQ63">
        <f t="shared" si="27"/>
        <v>-3.3223031863476256</v>
      </c>
      <c r="AR63">
        <f t="shared" si="27"/>
        <v>-3.342039093196338</v>
      </c>
      <c r="AS63">
        <f t="shared" si="27"/>
        <v>3.1492362946046017E-3</v>
      </c>
      <c r="AT63">
        <f t="shared" si="27"/>
        <v>3.1289487556649428E-3</v>
      </c>
      <c r="AU63">
        <f t="shared" si="23"/>
        <v>-3.3357609081460686</v>
      </c>
      <c r="AW63">
        <v>60</v>
      </c>
      <c r="AX63">
        <f>IF(Z63&gt;0, (R63*SUMPRODUCT(K63:$K$98, X63:$X$98)-K63*$AZ$3)/Z63, 0)</f>
        <v>105.2650682889121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50</v>
      </c>
      <c r="R64">
        <f t="shared" si="0"/>
        <v>250000</v>
      </c>
      <c r="S64">
        <f t="shared" si="1"/>
        <v>102.22742085550942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37.295180989631604</v>
      </c>
      <c r="AC64">
        <f t="shared" si="2"/>
        <v>34.570155044223362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-3146.4275240345423</v>
      </c>
      <c r="AI64">
        <f t="shared" si="25"/>
        <v>-3163.3359791021339</v>
      </c>
      <c r="AJ64">
        <f t="shared" si="7"/>
        <v>2.7250259454082411</v>
      </c>
      <c r="AK64">
        <f t="shared" si="22"/>
        <v>2.6106626692742125</v>
      </c>
      <c r="AL64">
        <f t="shared" si="26"/>
        <v>-3158.0002904874518</v>
      </c>
      <c r="AN64">
        <f t="shared" si="27"/>
        <v>0</v>
      </c>
      <c r="AO64">
        <f t="shared" si="27"/>
        <v>0</v>
      </c>
      <c r="AP64">
        <f t="shared" si="27"/>
        <v>-1.6819169404981779E-2</v>
      </c>
      <c r="AQ64">
        <f t="shared" si="27"/>
        <v>-3.1298127082388651</v>
      </c>
      <c r="AR64">
        <f t="shared" si="27"/>
        <v>-3.1466318776438467</v>
      </c>
      <c r="AS64">
        <f t="shared" si="27"/>
        <v>2.7106363547453219E-3</v>
      </c>
      <c r="AT64">
        <f t="shared" si="27"/>
        <v>2.5968769777166257E-3</v>
      </c>
      <c r="AU64">
        <f t="shared" si="23"/>
        <v>-3.1413243643113851</v>
      </c>
      <c r="AW64">
        <v>61</v>
      </c>
      <c r="AX64">
        <f>IF(Z64&gt;0, (R64*SUMPRODUCT(K64:$K$98, X64:$X$98)-K64*$AZ$3)/Z64, 0)</f>
        <v>102.22742085550942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250000</v>
      </c>
      <c r="S65">
        <f t="shared" si="1"/>
        <v>100.37617205276874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34.570155044223362</v>
      </c>
      <c r="AC65">
        <f t="shared" si="2"/>
        <v>31.973625586823239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-4062.3513555063869</v>
      </c>
      <c r="AI65">
        <f t="shared" si="25"/>
        <v>-4078.2782557522014</v>
      </c>
      <c r="AJ65">
        <f t="shared" si="7"/>
        <v>2.5965294574001234</v>
      </c>
      <c r="AK65">
        <f t="shared" si="22"/>
        <v>2.4199108530956357</v>
      </c>
      <c r="AL65">
        <f t="shared" si="26"/>
        <v>-4073.2618154417055</v>
      </c>
      <c r="AN65">
        <f t="shared" si="27"/>
        <v>0</v>
      </c>
      <c r="AO65">
        <f t="shared" si="27"/>
        <v>0</v>
      </c>
      <c r="AP65">
        <f t="shared" si="27"/>
        <v>-1.4145355103818013E-2</v>
      </c>
      <c r="AQ65">
        <f t="shared" si="27"/>
        <v>-3.6079464047133292</v>
      </c>
      <c r="AR65">
        <f t="shared" si="27"/>
        <v>-3.6220917598171471</v>
      </c>
      <c r="AS65">
        <f t="shared" si="27"/>
        <v>2.3060878542327007E-3</v>
      </c>
      <c r="AT65">
        <f t="shared" si="27"/>
        <v>2.1492253865039758E-3</v>
      </c>
      <c r="AU65">
        <f t="shared" si="23"/>
        <v>-3.6176364465764101</v>
      </c>
      <c r="AW65">
        <v>62</v>
      </c>
      <c r="AX65">
        <f>IF(Z65&gt;0, (R65*SUMPRODUCT(K65:$K$98, X65:$X$98)-K65*$AZ$3)/Z65, 0)</f>
        <v>100.37617205276874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250000</v>
      </c>
      <c r="S66">
        <f t="shared" si="1"/>
        <v>97.525635565326041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31.973625586823239</v>
      </c>
      <c r="AC66">
        <f t="shared" si="2"/>
        <v>28.841824941787365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-4904.1983025365062</v>
      </c>
      <c r="AI66">
        <f t="shared" si="25"/>
        <v>-4918.9850941193554</v>
      </c>
      <c r="AJ66">
        <f t="shared" si="7"/>
        <v>3.1318006450358737</v>
      </c>
      <c r="AK66">
        <f t="shared" si="22"/>
        <v>2.238153791077627</v>
      </c>
      <c r="AL66">
        <f t="shared" si="26"/>
        <v>-4913.615139683242</v>
      </c>
      <c r="AN66">
        <f t="shared" si="27"/>
        <v>0</v>
      </c>
      <c r="AO66">
        <f t="shared" si="27"/>
        <v>0</v>
      </c>
      <c r="AP66">
        <f t="shared" si="27"/>
        <v>-1.1725693108453996E-2</v>
      </c>
      <c r="AQ66">
        <f t="shared" si="27"/>
        <v>-3.8889521040685575</v>
      </c>
      <c r="AR66">
        <f t="shared" si="27"/>
        <v>-3.9006777971770115</v>
      </c>
      <c r="AS66">
        <f t="shared" si="27"/>
        <v>2.4834686439445552E-3</v>
      </c>
      <c r="AT66">
        <f t="shared" si="27"/>
        <v>1.7748207470604344E-3</v>
      </c>
      <c r="AU66">
        <f t="shared" si="23"/>
        <v>-3.8964195077860069</v>
      </c>
      <c r="AW66">
        <v>63</v>
      </c>
      <c r="AX66">
        <f>IF(Z66&gt;0, (R66*SUMPRODUCT(K66:$K$98, X66:$X$98)-K66*$AZ$3)/Z66, 0)</f>
        <v>97.525635565326041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250000</v>
      </c>
      <c r="S67">
        <f t="shared" ref="S67:S98" si="29">AX67</f>
        <v>93.938324444131837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28.841824941787365</v>
      </c>
      <c r="AC67">
        <f t="shared" ref="AC67:AC98" si="30">S67*Z67</f>
        <v>25.378002980287942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-5655.6156691008155</v>
      </c>
      <c r="AI67">
        <f t="shared" ref="AI67:AI98" si="34">SUM(AE67:AH67)</f>
        <v>-5669.1234696340161</v>
      </c>
      <c r="AJ67">
        <f t="shared" ref="AJ67:AJ98" si="35">AB67-AC67</f>
        <v>3.4638219614994235</v>
      </c>
      <c r="AK67">
        <f t="shared" si="22"/>
        <v>2.0189277459251156</v>
      </c>
      <c r="AL67">
        <f t="shared" si="26"/>
        <v>-5663.6407199265923</v>
      </c>
      <c r="AN67">
        <f t="shared" ref="AN67:AU98" si="36">AE67*$K67</f>
        <v>0</v>
      </c>
      <c r="AO67">
        <f t="shared" si="36"/>
        <v>0</v>
      </c>
      <c r="AP67">
        <f t="shared" si="36"/>
        <v>-9.563815469987651E-3</v>
      </c>
      <c r="AQ67">
        <f t="shared" si="36"/>
        <v>-4.0042984418896763</v>
      </c>
      <c r="AR67">
        <f t="shared" si="36"/>
        <v>-4.0138622573596638</v>
      </c>
      <c r="AS67">
        <f t="shared" si="36"/>
        <v>2.4524610042359189E-3</v>
      </c>
      <c r="AT67">
        <f t="shared" si="36"/>
        <v>1.4294445910574243E-3</v>
      </c>
      <c r="AU67">
        <f t="shared" si="23"/>
        <v>-4.0099803517643711</v>
      </c>
      <c r="AW67">
        <v>64</v>
      </c>
      <c r="AX67">
        <f>IF(Z67&gt;0, (R67*SUMPRODUCT(K67:$K$98, X67:$X$98)-K67*$AZ$3)/Z67, 0)</f>
        <v>93.938324444131837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250000</v>
      </c>
      <c r="S68">
        <f t="shared" si="29"/>
        <v>89.765839951629417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25.378002980287942</v>
      </c>
      <c r="AC68">
        <f t="shared" si="30"/>
        <v>21.753285022835009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-6280.1962903254416</v>
      </c>
      <c r="AI68">
        <f t="shared" si="34"/>
        <v>-6292.3129735952452</v>
      </c>
      <c r="AJ68">
        <f t="shared" si="35"/>
        <v>3.6247179574529333</v>
      </c>
      <c r="AK68">
        <f t="shared" si="22"/>
        <v>1.7764602086201562</v>
      </c>
      <c r="AL68">
        <f t="shared" si="26"/>
        <v>-6286.9117954291723</v>
      </c>
      <c r="AN68">
        <f t="shared" si="36"/>
        <v>0</v>
      </c>
      <c r="AO68">
        <f t="shared" si="36"/>
        <v>0</v>
      </c>
      <c r="AP68">
        <f t="shared" si="36"/>
        <v>-7.6597092001887161E-3</v>
      </c>
      <c r="AQ68">
        <f t="shared" si="36"/>
        <v>-3.9701027280197017</v>
      </c>
      <c r="AR68">
        <f t="shared" si="36"/>
        <v>-3.9777624372198903</v>
      </c>
      <c r="AS68">
        <f t="shared" si="36"/>
        <v>2.2914096926164979E-3</v>
      </c>
      <c r="AT68">
        <f t="shared" si="36"/>
        <v>1.1230110006793842E-3</v>
      </c>
      <c r="AU68">
        <f t="shared" si="23"/>
        <v>-3.9743480165265948</v>
      </c>
      <c r="AW68">
        <v>65</v>
      </c>
      <c r="AX68">
        <f>IF(Z68&gt;0, (R68*SUMPRODUCT(K68:$K$98, X68:$X$98)-K68*$AZ$3)/Z68, 0)</f>
        <v>89.765839951629417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250000</v>
      </c>
      <c r="S69">
        <f t="shared" si="29"/>
        <v>84.917740023800846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21.753285022835009</v>
      </c>
      <c r="AC69">
        <f t="shared" si="30"/>
        <v>18.122093441633819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-6625.6752796356895</v>
      </c>
      <c r="AI69">
        <f t="shared" si="34"/>
        <v>-6636.3456610168678</v>
      </c>
      <c r="AJ69">
        <f t="shared" si="35"/>
        <v>3.6311915812011897</v>
      </c>
      <c r="AK69">
        <f t="shared" si="22"/>
        <v>1.5227299515984507</v>
      </c>
      <c r="AL69">
        <f t="shared" si="26"/>
        <v>-6631.1917394840684</v>
      </c>
      <c r="AN69">
        <f t="shared" si="36"/>
        <v>0</v>
      </c>
      <c r="AO69">
        <f t="shared" si="36"/>
        <v>0</v>
      </c>
      <c r="AP69">
        <f t="shared" si="36"/>
        <v>-6.0226891167178154E-3</v>
      </c>
      <c r="AQ69">
        <f t="shared" si="36"/>
        <v>-3.7397334708164087</v>
      </c>
      <c r="AR69">
        <f t="shared" si="36"/>
        <v>-3.7457561599331264</v>
      </c>
      <c r="AS69">
        <f t="shared" si="36"/>
        <v>2.0495554222077004E-3</v>
      </c>
      <c r="AT69">
        <f t="shared" si="36"/>
        <v>8.5947528767520457E-4</v>
      </c>
      <c r="AU69">
        <f t="shared" si="23"/>
        <v>-3.7428471292232439</v>
      </c>
      <c r="AW69">
        <v>66</v>
      </c>
      <c r="AX69">
        <f>IF(Z69&gt;0, (R69*SUMPRODUCT(K69:$K$98, X69:$X$98)-K69*$AZ$3)/Z69, 0)</f>
        <v>84.917740023800846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250000</v>
      </c>
      <c r="S70">
        <f t="shared" si="29"/>
        <v>79.740417213633663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18.122093441633819</v>
      </c>
      <c r="AC70">
        <f t="shared" si="30"/>
        <v>14.68495920904823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-6778.5007814833698</v>
      </c>
      <c r="AI70">
        <f t="shared" si="34"/>
        <v>-6787.7087588944396</v>
      </c>
      <c r="AJ70">
        <f t="shared" si="35"/>
        <v>3.4371342325855885</v>
      </c>
      <c r="AK70">
        <f t="shared" si="22"/>
        <v>1.2685465409143675</v>
      </c>
      <c r="AL70">
        <f t="shared" si="26"/>
        <v>-6783.0030781209398</v>
      </c>
      <c r="AN70">
        <f t="shared" si="36"/>
        <v>0</v>
      </c>
      <c r="AO70">
        <f t="shared" si="36"/>
        <v>0</v>
      </c>
      <c r="AP70">
        <f t="shared" si="36"/>
        <v>-4.6404139779502715E-3</v>
      </c>
      <c r="AQ70">
        <f t="shared" si="36"/>
        <v>-3.4160650457425623</v>
      </c>
      <c r="AR70">
        <f t="shared" si="36"/>
        <v>-3.4207054597205127</v>
      </c>
      <c r="AS70">
        <f t="shared" si="36"/>
        <v>1.7321638645428281E-3</v>
      </c>
      <c r="AT70">
        <f t="shared" si="36"/>
        <v>6.3929143582202284E-4</v>
      </c>
      <c r="AU70">
        <f t="shared" si="23"/>
        <v>-3.4183340044201476</v>
      </c>
      <c r="AW70">
        <v>67</v>
      </c>
      <c r="AX70">
        <f>IF(Z70&gt;0, (R70*SUMPRODUCT(K70:$K$98, X70:$X$98)-K70*$AZ$3)/Z70, 0)</f>
        <v>79.740417213633663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50</v>
      </c>
      <c r="R71">
        <f t="shared" si="28"/>
        <v>250000</v>
      </c>
      <c r="S71">
        <f t="shared" si="29"/>
        <v>74.2030030931667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14.68495920904823</v>
      </c>
      <c r="AC71">
        <f t="shared" si="30"/>
        <v>11.539072054583199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-6702.7865232222457</v>
      </c>
      <c r="AI71">
        <f t="shared" si="34"/>
        <v>-6710.5618635545607</v>
      </c>
      <c r="AJ71">
        <f t="shared" si="35"/>
        <v>3.1458871544650311</v>
      </c>
      <c r="AK71">
        <f t="shared" si="22"/>
        <v>1.0279471446333763</v>
      </c>
      <c r="AL71">
        <f t="shared" si="26"/>
        <v>-6706.3880292554622</v>
      </c>
      <c r="AN71">
        <f t="shared" si="36"/>
        <v>0</v>
      </c>
      <c r="AO71">
        <f t="shared" si="36"/>
        <v>0</v>
      </c>
      <c r="AP71">
        <f t="shared" si="36"/>
        <v>-3.4985965692190687E-3</v>
      </c>
      <c r="AQ71">
        <f t="shared" si="36"/>
        <v>-3.0159896457384412</v>
      </c>
      <c r="AR71">
        <f t="shared" si="36"/>
        <v>-3.0194882423076601</v>
      </c>
      <c r="AS71">
        <f t="shared" si="36"/>
        <v>1.4155251777236866E-3</v>
      </c>
      <c r="AT71">
        <f t="shared" si="36"/>
        <v>4.6253568330716506E-4</v>
      </c>
      <c r="AU71">
        <f t="shared" si="23"/>
        <v>-3.0176101814466296</v>
      </c>
      <c r="AW71">
        <v>68</v>
      </c>
      <c r="AX71">
        <f>IF(Z71&gt;0, (R71*SUMPRODUCT(K71:$K$98, X71:$X$98)-K71*$AZ$3)/Z71, 0)</f>
        <v>74.2030030931667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250000</v>
      </c>
      <c r="S72">
        <f t="shared" si="29"/>
        <v>68.292909971961393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11.539072054583199</v>
      </c>
      <c r="AC72">
        <f t="shared" si="30"/>
        <v>8.7643126689139734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-6404.396717988132</v>
      </c>
      <c r="AI72">
        <f t="shared" si="34"/>
        <v>-6410.8134255735258</v>
      </c>
      <c r="AJ72">
        <f t="shared" si="35"/>
        <v>2.7747593856692259</v>
      </c>
      <c r="AK72">
        <f t="shared" si="22"/>
        <v>0.80773504382082406</v>
      </c>
      <c r="AL72">
        <f t="shared" si="26"/>
        <v>-6407.2309311440358</v>
      </c>
      <c r="AN72">
        <f t="shared" si="36"/>
        <v>0</v>
      </c>
      <c r="AO72">
        <f t="shared" si="36"/>
        <v>0</v>
      </c>
      <c r="AP72">
        <f t="shared" si="36"/>
        <v>-2.5779155390701722E-3</v>
      </c>
      <c r="AQ72">
        <f t="shared" si="36"/>
        <v>-2.5729696418226995</v>
      </c>
      <c r="AR72">
        <f t="shared" si="36"/>
        <v>-2.5755475573617699</v>
      </c>
      <c r="AS72">
        <f t="shared" si="36"/>
        <v>1.114760995776082E-3</v>
      </c>
      <c r="AT72">
        <f t="shared" si="36"/>
        <v>3.2450796505938118E-4</v>
      </c>
      <c r="AU72">
        <f t="shared" si="23"/>
        <v>-2.5741082884009345</v>
      </c>
      <c r="AW72">
        <v>69</v>
      </c>
      <c r="AX72">
        <f>IF(Z72&gt;0, (R72*SUMPRODUCT(K72:$K$98, X72:$X$98)-K72*$AZ$3)/Z72, 0)</f>
        <v>68.292909971961393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250000</v>
      </c>
      <c r="S73">
        <f t="shared" si="29"/>
        <v>62.037021237501932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8.7643126689139734</v>
      </c>
      <c r="AC73">
        <f t="shared" si="30"/>
        <v>6.4067271878673591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-5944.5416331869083</v>
      </c>
      <c r="AI73">
        <f t="shared" si="34"/>
        <v>-5949.7052653698111</v>
      </c>
      <c r="AJ73">
        <f t="shared" si="35"/>
        <v>2.3575854810466144</v>
      </c>
      <c r="AK73">
        <f t="shared" ref="AK73:AK98" si="49">G73*SUM(AB73:AB73, AE73:AF73)</f>
        <v>0.61350188682397822</v>
      </c>
      <c r="AL73">
        <f t="shared" si="26"/>
        <v>-5946.7341780019406</v>
      </c>
      <c r="AN73">
        <f t="shared" si="36"/>
        <v>0</v>
      </c>
      <c r="AO73">
        <f t="shared" si="36"/>
        <v>0</v>
      </c>
      <c r="AP73">
        <f t="shared" si="36"/>
        <v>-1.8522248733925098E-3</v>
      </c>
      <c r="AQ73">
        <f t="shared" si="36"/>
        <v>-2.132341631606514</v>
      </c>
      <c r="AR73">
        <f t="shared" si="36"/>
        <v>-2.1341938564799068</v>
      </c>
      <c r="AS73">
        <f t="shared" si="36"/>
        <v>8.4567961358724016E-4</v>
      </c>
      <c r="AT73">
        <f t="shared" si="36"/>
        <v>2.2006669228129947E-4</v>
      </c>
      <c r="AU73">
        <f t="shared" si="23"/>
        <v>-2.1331281101740385</v>
      </c>
      <c r="AW73">
        <v>70</v>
      </c>
      <c r="AX73">
        <f>IF(Z73&gt;0, (R73*SUMPRODUCT(K73:$K$98, X73:$X$98)-K73*$AZ$3)/Z73, 0)</f>
        <v>62.037021237501932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250000</v>
      </c>
      <c r="S74">
        <f t="shared" si="29"/>
        <v>55.196836562009359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6.4067271878673591</v>
      </c>
      <c r="AC74">
        <f t="shared" si="30"/>
        <v>4.4666928426680572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-5329.2327586421579</v>
      </c>
      <c r="AI74">
        <f t="shared" si="34"/>
        <v>-5333.2789079515032</v>
      </c>
      <c r="AJ74">
        <f t="shared" si="35"/>
        <v>1.9400343451993018</v>
      </c>
      <c r="AK74">
        <f t="shared" si="49"/>
        <v>0.44847090315071519</v>
      </c>
      <c r="AL74">
        <f t="shared" si="26"/>
        <v>-5330.890402703154</v>
      </c>
      <c r="AN74">
        <f t="shared" si="36"/>
        <v>0</v>
      </c>
      <c r="AO74">
        <f t="shared" si="36"/>
        <v>0</v>
      </c>
      <c r="AP74">
        <f t="shared" si="36"/>
        <v>-1.2958725644579973E-3</v>
      </c>
      <c r="AQ74">
        <f t="shared" si="36"/>
        <v>-1.7068096092215503</v>
      </c>
      <c r="AR74">
        <f t="shared" si="36"/>
        <v>-1.7081054817860084</v>
      </c>
      <c r="AS74">
        <f t="shared" si="36"/>
        <v>6.2134070936126445E-4</v>
      </c>
      <c r="AT74">
        <f t="shared" si="36"/>
        <v>1.4363314225910055E-4</v>
      </c>
      <c r="AU74">
        <f t="shared" si="23"/>
        <v>-1.7073405079343884</v>
      </c>
      <c r="AW74">
        <v>71</v>
      </c>
      <c r="AX74">
        <f>IF(Z74&gt;0, (R74*SUMPRODUCT(K74:$K$98, X74:$X$98)-K74*$AZ$3)/Z74, 0)</f>
        <v>55.196836562009359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250000</v>
      </c>
      <c r="S75">
        <f t="shared" si="29"/>
        <v>47.591472643565417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4.4666928426680572</v>
      </c>
      <c r="AC75">
        <f t="shared" si="30"/>
        <v>2.9315861677386641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-4628.6941012343668</v>
      </c>
      <c r="AI75">
        <f t="shared" si="34"/>
        <v>-4631.7740502303714</v>
      </c>
      <c r="AJ75">
        <f t="shared" si="35"/>
        <v>1.5351066749293931</v>
      </c>
      <c r="AK75">
        <f t="shared" si="49"/>
        <v>0.31266849898676402</v>
      </c>
      <c r="AL75">
        <f t="shared" si="26"/>
        <v>-4629.9262750564558</v>
      </c>
      <c r="AN75">
        <f t="shared" si="36"/>
        <v>0</v>
      </c>
      <c r="AO75">
        <f t="shared" si="36"/>
        <v>0</v>
      </c>
      <c r="AP75">
        <f t="shared" si="36"/>
        <v>-8.8073629189201199E-4</v>
      </c>
      <c r="AQ75">
        <f t="shared" si="36"/>
        <v>-1.3236124638141245</v>
      </c>
      <c r="AR75">
        <f t="shared" si="36"/>
        <v>-1.3244932001060166</v>
      </c>
      <c r="AS75">
        <f t="shared" si="36"/>
        <v>4.389761526213073E-4</v>
      </c>
      <c r="AT75">
        <f t="shared" si="36"/>
        <v>8.9410082681975022E-5</v>
      </c>
      <c r="AU75">
        <f t="shared" si="23"/>
        <v>-1.3239648138707134</v>
      </c>
      <c r="AW75">
        <v>72</v>
      </c>
      <c r="AX75">
        <f>IF(Z75&gt;0, (R75*SUMPRODUCT(K75:$K$98, X75:$X$98)-K75*$AZ$3)/Z75, 0)</f>
        <v>47.591472643565417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250000</v>
      </c>
      <c r="S76">
        <f t="shared" si="29"/>
        <v>38.769096107852505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2.9315861677386641</v>
      </c>
      <c r="AC76">
        <f t="shared" si="30"/>
        <v>1.7612798952568229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-3888.2484389554138</v>
      </c>
      <c r="AI76">
        <f t="shared" si="34"/>
        <v>-3890.5199387736675</v>
      </c>
      <c r="AJ76">
        <f t="shared" si="35"/>
        <v>1.1703062724818412</v>
      </c>
      <c r="AK76">
        <f t="shared" si="49"/>
        <v>0.20521103174170652</v>
      </c>
      <c r="AL76">
        <f t="shared" si="26"/>
        <v>-3889.1444214694438</v>
      </c>
      <c r="AN76">
        <f t="shared" si="36"/>
        <v>0</v>
      </c>
      <c r="AO76">
        <f t="shared" si="36"/>
        <v>0</v>
      </c>
      <c r="AP76">
        <f t="shared" si="36"/>
        <v>-5.7995867833861639E-4</v>
      </c>
      <c r="AQ76">
        <f t="shared" si="36"/>
        <v>-0.99274646979393466</v>
      </c>
      <c r="AR76">
        <f t="shared" si="36"/>
        <v>-0.99332642847227337</v>
      </c>
      <c r="AS76">
        <f t="shared" si="36"/>
        <v>2.9880225989267577E-4</v>
      </c>
      <c r="AT76">
        <f t="shared" si="36"/>
        <v>5.2394421427217423E-5</v>
      </c>
      <c r="AU76">
        <f t="shared" si="23"/>
        <v>-0.99297523179095348</v>
      </c>
      <c r="AW76">
        <v>73</v>
      </c>
      <c r="AX76">
        <f>IF(Z76&gt;0, (R76*SUMPRODUCT(K76:$K$98, X76:$X$98)-K76*$AZ$3)/Z76, 0)</f>
        <v>38.769096107852505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250000</v>
      </c>
      <c r="S77">
        <f t="shared" si="29"/>
        <v>27.937164023306078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1.7612798952568229</v>
      </c>
      <c r="AC77">
        <f t="shared" si="30"/>
        <v>0.90541395343814157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-3141.6883769758192</v>
      </c>
      <c r="AI77">
        <f t="shared" si="34"/>
        <v>-3143.308824120495</v>
      </c>
      <c r="AJ77">
        <f t="shared" si="35"/>
        <v>0.85586594181868136</v>
      </c>
      <c r="AK77">
        <f t="shared" si="49"/>
        <v>0.12328959266797762</v>
      </c>
      <c r="AL77">
        <f t="shared" si="26"/>
        <v>-3142.3296685860087</v>
      </c>
      <c r="AN77">
        <f t="shared" si="36"/>
        <v>0</v>
      </c>
      <c r="AO77">
        <f t="shared" si="36"/>
        <v>0</v>
      </c>
      <c r="AP77">
        <f t="shared" si="36"/>
        <v>-3.694036585084314E-4</v>
      </c>
      <c r="AQ77">
        <f t="shared" si="36"/>
        <v>-0.7161919376151209</v>
      </c>
      <c r="AR77">
        <f t="shared" si="36"/>
        <v>-0.71656134127362936</v>
      </c>
      <c r="AS77">
        <f t="shared" si="36"/>
        <v>1.9510664765547166E-4</v>
      </c>
      <c r="AT77">
        <f t="shared" si="36"/>
        <v>2.8105592173866173E-5</v>
      </c>
      <c r="AU77">
        <f t="shared" si="23"/>
        <v>-0.71633812903380012</v>
      </c>
      <c r="AW77">
        <v>74</v>
      </c>
      <c r="AX77">
        <f>IF(Z77&gt;0, (R77*SUMPRODUCT(K77:$K$98, X77:$X$98)-K77*$AZ$3)/Z77, 0)</f>
        <v>27.937164023306078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250000</v>
      </c>
      <c r="S78">
        <f t="shared" si="29"/>
        <v>13.964087266909459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0.90541395343814157</v>
      </c>
      <c r="AC78">
        <f t="shared" si="30"/>
        <v>0.31143677294378191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-2445.5397293551846</v>
      </c>
      <c r="AI78">
        <f t="shared" si="34"/>
        <v>-2446.6548640825426</v>
      </c>
      <c r="AJ78">
        <f t="shared" si="35"/>
        <v>0.59397718049435966</v>
      </c>
      <c r="AK78">
        <f t="shared" si="49"/>
        <v>6.3378976740669918E-2</v>
      </c>
      <c r="AL78">
        <f t="shared" si="26"/>
        <v>-2445.9975079253077</v>
      </c>
      <c r="AN78">
        <f t="shared" si="36"/>
        <v>0</v>
      </c>
      <c r="AO78">
        <f t="shared" si="36"/>
        <v>0</v>
      </c>
      <c r="AP78">
        <f t="shared" si="36"/>
        <v>-2.2697375391180191E-4</v>
      </c>
      <c r="AQ78">
        <f t="shared" si="36"/>
        <v>-0.49776347117021869</v>
      </c>
      <c r="AR78">
        <f t="shared" si="36"/>
        <v>-0.49799044492413047</v>
      </c>
      <c r="AS78">
        <f t="shared" si="36"/>
        <v>1.2089770597868335E-4</v>
      </c>
      <c r="AT78">
        <f t="shared" si="36"/>
        <v>1.2900113248199243E-5</v>
      </c>
      <c r="AU78">
        <f t="shared" si="23"/>
        <v>-0.49785664710490357</v>
      </c>
      <c r="AW78">
        <v>75</v>
      </c>
      <c r="AX78">
        <f>IF(Z78&gt;0, (R78*SUMPRODUCT(K78:$K$98, X78:$X$98)-K78*$AZ$3)/Z78, 0)</f>
        <v>13.964087266909459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250000</v>
      </c>
      <c r="S79">
        <f t="shared" si="29"/>
        <v>-5.2230974357066815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0.31143677294378191</v>
      </c>
      <c r="AC79">
        <f t="shared" si="30"/>
        <v>-7.7206379368612965E-2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-1824.4861565496265</v>
      </c>
      <c r="AI79">
        <f t="shared" si="34"/>
        <v>-1825.225242698401</v>
      </c>
      <c r="AJ79">
        <f t="shared" si="35"/>
        <v>0.38864315231239488</v>
      </c>
      <c r="AK79">
        <f t="shared" si="49"/>
        <v>2.1800574106064737E-2</v>
      </c>
      <c r="AL79">
        <f t="shared" si="26"/>
        <v>-1824.8147989719826</v>
      </c>
      <c r="AN79">
        <f t="shared" si="36"/>
        <v>0</v>
      </c>
      <c r="AO79">
        <f t="shared" si="36"/>
        <v>0</v>
      </c>
      <c r="AP79">
        <f t="shared" si="36"/>
        <v>-1.3431525480414651E-4</v>
      </c>
      <c r="AQ79">
        <f t="shared" si="36"/>
        <v>-0.33156665621446341</v>
      </c>
      <c r="AR79">
        <f t="shared" si="36"/>
        <v>-0.33170097146926752</v>
      </c>
      <c r="AS79">
        <f t="shared" si="36"/>
        <v>7.0628713739634292E-5</v>
      </c>
      <c r="AT79">
        <f t="shared" si="36"/>
        <v>3.9618516336530433E-6</v>
      </c>
      <c r="AU79">
        <f t="shared" si="23"/>
        <v>-0.33162638090389429</v>
      </c>
      <c r="AW79">
        <v>76</v>
      </c>
      <c r="AX79">
        <f>IF(Z79&gt;0, (R79*SUMPRODUCT(K79:$K$98, X79:$X$98)-K79*$AZ$3)/Z79, 0)</f>
        <v>-5.2230974357066815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250000</v>
      </c>
      <c r="S80">
        <f t="shared" si="29"/>
        <v>-33.023818224117868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-7.7206379368612965E-2</v>
      </c>
      <c r="AC80">
        <f t="shared" si="30"/>
        <v>-0.31134417946002013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-1301.5095849098402</v>
      </c>
      <c r="AI80">
        <f t="shared" si="34"/>
        <v>-1301.9809782801451</v>
      </c>
      <c r="AJ80">
        <f t="shared" si="35"/>
        <v>0.23413780009140717</v>
      </c>
      <c r="AK80">
        <f t="shared" si="49"/>
        <v>-5.4044465558029083E-3</v>
      </c>
      <c r="AL80">
        <f t="shared" si="26"/>
        <v>-1301.7522449266094</v>
      </c>
      <c r="AN80">
        <f t="shared" si="36"/>
        <v>0</v>
      </c>
      <c r="AO80">
        <f t="shared" si="36"/>
        <v>0</v>
      </c>
      <c r="AP80">
        <f t="shared" si="36"/>
        <v>-7.6488426125072406E-5</v>
      </c>
      <c r="AQ80">
        <f t="shared" si="36"/>
        <v>-0.21118332587510685</v>
      </c>
      <c r="AR80">
        <f t="shared" si="36"/>
        <v>-0.21125981430123195</v>
      </c>
      <c r="AS80">
        <f t="shared" si="36"/>
        <v>3.7991267916639695E-5</v>
      </c>
      <c r="AT80">
        <f t="shared" si="36"/>
        <v>-8.7692707867978396E-7</v>
      </c>
      <c r="AU80">
        <f t="shared" si="23"/>
        <v>-0.21122269996039394</v>
      </c>
      <c r="AW80">
        <v>77</v>
      </c>
      <c r="AX80">
        <f>IF(Z80&gt;0, (R80*SUMPRODUCT(K80:$K$98, X80:$X$98)-K80*$AZ$3)/Z80, 0)</f>
        <v>-33.023818224117868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250000</v>
      </c>
      <c r="S81">
        <f t="shared" si="29"/>
        <v>-75.455795541567014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-0.31134417946002013</v>
      </c>
      <c r="AC81">
        <f t="shared" si="30"/>
        <v>-0.43553745522525522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-890.37530477118617</v>
      </c>
      <c r="AI81">
        <f t="shared" si="34"/>
        <v>-890.6639091468337</v>
      </c>
      <c r="AJ81">
        <f t="shared" si="35"/>
        <v>0.12419327576523509</v>
      </c>
      <c r="AK81">
        <f t="shared" si="49"/>
        <v>-2.1794092562201411E-2</v>
      </c>
      <c r="AL81">
        <f t="shared" si="26"/>
        <v>-890.56150996363067</v>
      </c>
      <c r="AN81">
        <f t="shared" si="36"/>
        <v>0</v>
      </c>
      <c r="AO81">
        <f t="shared" si="36"/>
        <v>0</v>
      </c>
      <c r="AP81">
        <f t="shared" si="36"/>
        <v>-4.1811634281408134E-5</v>
      </c>
      <c r="AQ81">
        <f t="shared" si="36"/>
        <v>-0.12899335477073465</v>
      </c>
      <c r="AR81">
        <f t="shared" si="36"/>
        <v>-0.12903516640501603</v>
      </c>
      <c r="AS81">
        <f t="shared" si="36"/>
        <v>1.7992533255447364E-5</v>
      </c>
      <c r="AT81">
        <f t="shared" si="36"/>
        <v>-3.1574248507540738E-6</v>
      </c>
      <c r="AU81">
        <f t="shared" si="23"/>
        <v>-0.12902033129661133</v>
      </c>
      <c r="AW81">
        <v>78</v>
      </c>
      <c r="AX81">
        <f>IF(Z81&gt;0, (R81*SUMPRODUCT(K81:$K$98, X81:$X$98)-K81*$AZ$3)/Z81, 0)</f>
        <v>-75.455795541567014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250000</v>
      </c>
      <c r="S82">
        <f t="shared" si="29"/>
        <v>-143.88361428954838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-0.43553745522525522</v>
      </c>
      <c r="AC82">
        <f t="shared" si="30"/>
        <v>-0.48686112239789003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-582.6629468603528</v>
      </c>
      <c r="AI82">
        <f t="shared" si="34"/>
        <v>-582.83213260287175</v>
      </c>
      <c r="AJ82">
        <f t="shared" si="35"/>
        <v>5.1323667172634813E-2</v>
      </c>
      <c r="AK82">
        <f t="shared" si="49"/>
        <v>-3.048762186576787E-2</v>
      </c>
      <c r="AL82">
        <f t="shared" si="26"/>
        <v>-582.8112965575649</v>
      </c>
      <c r="AN82">
        <f t="shared" si="36"/>
        <v>0</v>
      </c>
      <c r="AO82">
        <f t="shared" si="36"/>
        <v>0</v>
      </c>
      <c r="AP82">
        <f t="shared" si="36"/>
        <v>-2.1884668414902518E-5</v>
      </c>
      <c r="AQ82">
        <f t="shared" si="36"/>
        <v>-7.5369148722782275E-2</v>
      </c>
      <c r="AR82">
        <f t="shared" si="36"/>
        <v>-7.5391033391197168E-2</v>
      </c>
      <c r="AS82">
        <f t="shared" si="36"/>
        <v>6.6388657884915934E-6</v>
      </c>
      <c r="AT82">
        <f t="shared" si="36"/>
        <v>-3.9436626594958829E-6</v>
      </c>
      <c r="AU82">
        <f t="shared" si="23"/>
        <v>-7.5388338188068171E-2</v>
      </c>
      <c r="AW82">
        <v>79</v>
      </c>
      <c r="AX82">
        <f>IF(Z82&gt;0, (R82*SUMPRODUCT(K82:$K$98, X82:$X$98)-K82*$AZ$3)/Z82, 0)</f>
        <v>-143.88361428954838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250000</v>
      </c>
      <c r="S83">
        <f t="shared" si="29"/>
        <v>-260.1478260000514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-0.48686112239789003</v>
      </c>
      <c r="AC83">
        <f t="shared" si="30"/>
        <v>-0.49288233576522616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-363.81340521353792</v>
      </c>
      <c r="AI83">
        <f t="shared" si="34"/>
        <v>-363.90813641758905</v>
      </c>
      <c r="AJ83">
        <f t="shared" si="35"/>
        <v>6.0212133673361312E-3</v>
      </c>
      <c r="AK83">
        <f t="shared" si="49"/>
        <v>-3.4080278567852305E-2</v>
      </c>
      <c r="AL83">
        <f t="shared" si="26"/>
        <v>-363.93619548278957</v>
      </c>
      <c r="AN83">
        <f t="shared" si="36"/>
        <v>0</v>
      </c>
      <c r="AO83">
        <f t="shared" si="36"/>
        <v>0</v>
      </c>
      <c r="AP83">
        <f t="shared" si="36"/>
        <v>-1.0940854530308055E-5</v>
      </c>
      <c r="AQ83">
        <f t="shared" si="36"/>
        <v>-4.2018145789323523E-2</v>
      </c>
      <c r="AR83">
        <f t="shared" si="36"/>
        <v>-4.2029086643853832E-2</v>
      </c>
      <c r="AS83">
        <f t="shared" si="36"/>
        <v>6.9541203669737322E-7</v>
      </c>
      <c r="AT83">
        <f t="shared" si="36"/>
        <v>-3.9360564863306192E-6</v>
      </c>
      <c r="AU83">
        <f t="shared" si="23"/>
        <v>-4.2032327288303466E-2</v>
      </c>
      <c r="AW83">
        <v>80</v>
      </c>
      <c r="AX83">
        <f>IF(Z83&gt;0, (R83*SUMPRODUCT(K83:$K$98, X83:$X$98)-K83*$AZ$3)/Z83, 0)</f>
        <v>-260.1478260000514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250000</v>
      </c>
      <c r="S84">
        <f t="shared" si="29"/>
        <v>-467.92442487060725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-0.49288233576522616</v>
      </c>
      <c r="AC84">
        <f t="shared" si="30"/>
        <v>-0.47298268213004413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-216.2169631375393</v>
      </c>
      <c r="AI84">
        <f t="shared" si="34"/>
        <v>-216.26750363692238</v>
      </c>
      <c r="AJ84">
        <f t="shared" si="35"/>
        <v>-1.9899653635182035E-2</v>
      </c>
      <c r="AK84">
        <f t="shared" si="49"/>
        <v>-3.4501763503565833E-2</v>
      </c>
      <c r="AL84">
        <f t="shared" si="26"/>
        <v>-216.32190505406112</v>
      </c>
      <c r="AN84">
        <f t="shared" si="36"/>
        <v>0</v>
      </c>
      <c r="AO84">
        <f t="shared" si="36"/>
        <v>0</v>
      </c>
      <c r="AP84">
        <f t="shared" si="36"/>
        <v>-5.2117034076485687E-6</v>
      </c>
      <c r="AQ84">
        <f t="shared" si="36"/>
        <v>-2.2296152537672222E-2</v>
      </c>
      <c r="AR84">
        <f t="shared" si="36"/>
        <v>-2.2301364241079872E-2</v>
      </c>
      <c r="AS84">
        <f t="shared" si="36"/>
        <v>-2.0520393333552933E-6</v>
      </c>
      <c r="AT84">
        <f t="shared" si="36"/>
        <v>-3.5577994008030673E-6</v>
      </c>
      <c r="AU84">
        <f t="shared" si="23"/>
        <v>-2.2306974079814027E-2</v>
      </c>
      <c r="AW84">
        <v>81</v>
      </c>
      <c r="AX84">
        <f>IF(Z84&gt;0, (R84*SUMPRODUCT(K84:$K$98, X84:$X$98)-K84*$AZ$3)/Z84, 0)</f>
        <v>-467.92442487060725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50</v>
      </c>
      <c r="R85">
        <f t="shared" si="28"/>
        <v>250000</v>
      </c>
      <c r="S85">
        <f t="shared" si="29"/>
        <v>-858.61856185559111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-0.47298268213004413</v>
      </c>
      <c r="AC85">
        <f t="shared" si="30"/>
        <v>-0.43999508518155078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-122.06413568808919</v>
      </c>
      <c r="AI85">
        <f t="shared" si="34"/>
        <v>-122.08975795534083</v>
      </c>
      <c r="AJ85">
        <f t="shared" si="35"/>
        <v>-3.2987596948493347E-2</v>
      </c>
      <c r="AK85">
        <f t="shared" si="49"/>
        <v>-3.3108787749103093E-2</v>
      </c>
      <c r="AL85">
        <f t="shared" si="26"/>
        <v>-122.15585434003842</v>
      </c>
      <c r="AN85">
        <f t="shared" si="36"/>
        <v>0</v>
      </c>
      <c r="AO85">
        <f t="shared" si="36"/>
        <v>0</v>
      </c>
      <c r="AP85">
        <f t="shared" si="36"/>
        <v>-2.3590638620973728E-6</v>
      </c>
      <c r="AQ85">
        <f t="shared" si="36"/>
        <v>-1.1238548428674219E-2</v>
      </c>
      <c r="AR85">
        <f t="shared" si="36"/>
        <v>-1.1240907492536317E-2</v>
      </c>
      <c r="AS85">
        <f t="shared" si="36"/>
        <v>-3.0371960097973631E-6</v>
      </c>
      <c r="AT85">
        <f t="shared" si="36"/>
        <v>-3.048354149525176E-6</v>
      </c>
      <c r="AU85">
        <f t="shared" si="23"/>
        <v>-1.1246993042695639E-2</v>
      </c>
      <c r="AW85">
        <v>82</v>
      </c>
      <c r="AX85">
        <f>IF(Z85&gt;0, (R85*SUMPRODUCT(K85:$K$98, X85:$X$98)-K85*$AZ$3)/Z85, 0)</f>
        <v>-858.61856185559111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50</v>
      </c>
      <c r="R86">
        <f t="shared" si="28"/>
        <v>250000</v>
      </c>
      <c r="S86">
        <f t="shared" si="29"/>
        <v>-1633.0340547115889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-0.43999508518155078</v>
      </c>
      <c r="AC86">
        <f t="shared" si="30"/>
        <v>-0.40187314299757704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-65.307754665653832</v>
      </c>
      <c r="AI86">
        <f t="shared" si="34"/>
        <v>-65.320059159299817</v>
      </c>
      <c r="AJ86">
        <f t="shared" si="35"/>
        <v>-3.8121942183973745E-2</v>
      </c>
      <c r="AK86">
        <f t="shared" si="49"/>
        <v>-3.0799655962708557E-2</v>
      </c>
      <c r="AL86">
        <f t="shared" si="26"/>
        <v>-65.388980757446504</v>
      </c>
      <c r="AN86">
        <f t="shared" si="36"/>
        <v>0</v>
      </c>
      <c r="AO86">
        <f t="shared" si="36"/>
        <v>0</v>
      </c>
      <c r="AP86">
        <f t="shared" si="36"/>
        <v>-1.0115046059832979E-6</v>
      </c>
      <c r="AQ86">
        <f t="shared" si="36"/>
        <v>-5.3686967177460059E-3</v>
      </c>
      <c r="AR86">
        <f t="shared" si="36"/>
        <v>-5.3697082223519892E-3</v>
      </c>
      <c r="AS86">
        <f t="shared" si="36"/>
        <v>-3.1338567207676307E-6</v>
      </c>
      <c r="AT86">
        <f t="shared" si="36"/>
        <v>-2.5319200257494289E-6</v>
      </c>
      <c r="AU86">
        <f t="shared" si="23"/>
        <v>-5.3753739990985063E-3</v>
      </c>
      <c r="AW86">
        <v>83</v>
      </c>
      <c r="AX86">
        <f>IF(Z86&gt;0, (R86*SUMPRODUCT(K86:$K$98, X86:$X$98)-K86*$AZ$3)/Z86, 0)</f>
        <v>-1633.0340547115889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250000</v>
      </c>
      <c r="S87">
        <f t="shared" si="29"/>
        <v>-3254.5119029671505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-0.40187314299757704</v>
      </c>
      <c r="AC87">
        <f t="shared" si="30"/>
        <v>-0.36316997309688742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-33.009821144156724</v>
      </c>
      <c r="AI87">
        <f t="shared" si="34"/>
        <v>-33.015400628637423</v>
      </c>
      <c r="AJ87">
        <f t="shared" si="35"/>
        <v>-3.8703169900689616E-2</v>
      </c>
      <c r="AK87">
        <f t="shared" si="49"/>
        <v>-2.8131120009830396E-2</v>
      </c>
      <c r="AL87">
        <f t="shared" si="26"/>
        <v>-33.082234918547947</v>
      </c>
      <c r="AN87">
        <f t="shared" si="36"/>
        <v>0</v>
      </c>
      <c r="AO87">
        <f t="shared" si="36"/>
        <v>0</v>
      </c>
      <c r="AP87">
        <f t="shared" si="36"/>
        <v>-4.0952476486656913E-7</v>
      </c>
      <c r="AQ87">
        <f t="shared" si="36"/>
        <v>-2.4228652824683371E-3</v>
      </c>
      <c r="AR87">
        <f t="shared" si="36"/>
        <v>-2.4232748072332039E-3</v>
      </c>
      <c r="AS87">
        <f t="shared" si="36"/>
        <v>-2.8407474934305621E-6</v>
      </c>
      <c r="AT87">
        <f t="shared" si="36"/>
        <v>-2.0647768350854415E-6</v>
      </c>
      <c r="AU87">
        <f t="shared" si="23"/>
        <v>-2.4281803315617202E-3</v>
      </c>
      <c r="AW87">
        <v>84</v>
      </c>
      <c r="AX87">
        <f>IF(Z87&gt;0, (R87*SUMPRODUCT(K87:$K$98, X87:$X$98)-K87*$AZ$3)/Z87, 0)</f>
        <v>-3254.5119029671505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250000</v>
      </c>
      <c r="S88">
        <f t="shared" si="29"/>
        <v>-6850.1300117354012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-0.36316997309688742</v>
      </c>
      <c r="AC88">
        <f t="shared" si="30"/>
        <v>-0.32624295747003829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-15.711996881762436</v>
      </c>
      <c r="AI88">
        <f t="shared" si="34"/>
        <v>-15.714378172021974</v>
      </c>
      <c r="AJ88">
        <f t="shared" si="35"/>
        <v>-3.6927015626849136E-2</v>
      </c>
      <c r="AK88">
        <f t="shared" si="49"/>
        <v>-2.542189811678212E-2</v>
      </c>
      <c r="AL88">
        <f t="shared" si="26"/>
        <v>-15.776727085765605</v>
      </c>
      <c r="AN88">
        <f t="shared" si="36"/>
        <v>0</v>
      </c>
      <c r="AO88">
        <f t="shared" si="36"/>
        <v>0</v>
      </c>
      <c r="AP88">
        <f t="shared" si="36"/>
        <v>-1.5605597757758716E-7</v>
      </c>
      <c r="AQ88">
        <f t="shared" si="36"/>
        <v>-1.0296733139777046E-3</v>
      </c>
      <c r="AR88">
        <f t="shared" si="36"/>
        <v>-1.029829369955282E-3</v>
      </c>
      <c r="AS88">
        <f t="shared" si="36"/>
        <v>-2.4199828221668514E-6</v>
      </c>
      <c r="AT88">
        <f t="shared" si="36"/>
        <v>-1.666004027272591E-6</v>
      </c>
      <c r="AU88">
        <f t="shared" si="23"/>
        <v>-1.0339153568047217E-3</v>
      </c>
      <c r="AW88">
        <v>85</v>
      </c>
      <c r="AX88">
        <f>IF(Z88&gt;0, (R88*SUMPRODUCT(K88:$K$98, X88:$X$98)-K88*$AZ$3)/Z88, 0)</f>
        <v>-6850.1300117354012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250000</v>
      </c>
      <c r="S89">
        <f t="shared" si="29"/>
        <v>-15496.061605642433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-0.32624295747003829</v>
      </c>
      <c r="AC89">
        <f t="shared" si="30"/>
        <v>-0.29213880854355395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-7.0742729629769201</v>
      </c>
      <c r="AI89">
        <f t="shared" si="34"/>
        <v>-7.0752155857412653</v>
      </c>
      <c r="AJ89">
        <f t="shared" si="35"/>
        <v>-3.4104148926484334E-2</v>
      </c>
      <c r="AK89">
        <f t="shared" si="49"/>
        <v>-2.2837007022902683E-2</v>
      </c>
      <c r="AL89">
        <f t="shared" si="26"/>
        <v>-7.1321567416906522</v>
      </c>
      <c r="AN89">
        <f t="shared" si="36"/>
        <v>0</v>
      </c>
      <c r="AO89">
        <f t="shared" si="36"/>
        <v>0</v>
      </c>
      <c r="AP89">
        <f t="shared" si="36"/>
        <v>-5.515539181952081E-8</v>
      </c>
      <c r="AQ89">
        <f t="shared" si="36"/>
        <v>-4.1393472751762494E-4</v>
      </c>
      <c r="AR89">
        <f t="shared" si="36"/>
        <v>-4.1398988290944447E-4</v>
      </c>
      <c r="AS89">
        <f t="shared" si="36"/>
        <v>-1.9955254295367584E-6</v>
      </c>
      <c r="AT89">
        <f t="shared" si="36"/>
        <v>-1.3362546693936709E-6</v>
      </c>
      <c r="AU89">
        <f t="shared" si="23"/>
        <v>-4.1732166300837488E-4</v>
      </c>
      <c r="AW89">
        <v>86</v>
      </c>
      <c r="AX89">
        <f>IF(Z89&gt;0, (R89*SUMPRODUCT(K89:$K$98, X89:$X$98)-K89*$AZ$3)/Z89, 0)</f>
        <v>-15496.061605642433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50</v>
      </c>
      <c r="R90">
        <f t="shared" si="28"/>
        <v>250000</v>
      </c>
      <c r="S90">
        <f t="shared" si="29"/>
        <v>-37949.608559849883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-0.29213880854355395</v>
      </c>
      <c r="AC90">
        <f t="shared" si="30"/>
        <v>-0.26118325912780183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-2.945390106672785</v>
      </c>
      <c r="AI90">
        <f t="shared" si="34"/>
        <v>-2.9457342251881524</v>
      </c>
      <c r="AJ90">
        <f t="shared" si="35"/>
        <v>-3.0955549415752126E-2</v>
      </c>
      <c r="AK90">
        <f t="shared" si="49"/>
        <v>-2.0449716598048777E-2</v>
      </c>
      <c r="AL90">
        <f t="shared" si="26"/>
        <v>-2.9971394912019531</v>
      </c>
      <c r="AN90">
        <f t="shared" si="36"/>
        <v>0</v>
      </c>
      <c r="AO90">
        <f t="shared" si="36"/>
        <v>0</v>
      </c>
      <c r="AP90">
        <f t="shared" si="36"/>
        <v>-1.7977945860738145E-8</v>
      </c>
      <c r="AQ90">
        <f t="shared" si="36"/>
        <v>-1.5387740418436999E-4</v>
      </c>
      <c r="AR90">
        <f t="shared" si="36"/>
        <v>-1.5389538213023073E-4</v>
      </c>
      <c r="AS90">
        <f t="shared" si="36"/>
        <v>-1.617225364614871E-6</v>
      </c>
      <c r="AT90">
        <f t="shared" si="36"/>
        <v>-1.0683641868983014E-6</v>
      </c>
      <c r="AU90">
        <f t="shared" si="23"/>
        <v>-1.565809716817439E-4</v>
      </c>
      <c r="AW90">
        <v>87</v>
      </c>
      <c r="AX90">
        <f>IF(Z90&gt;0, (R90*SUMPRODUCT(K90:$K$98, X90:$X$98)-K90*$AZ$3)/Z90, 0)</f>
        <v>-37949.608559849883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50</v>
      </c>
      <c r="R91">
        <f t="shared" si="28"/>
        <v>250000</v>
      </c>
      <c r="S91">
        <f t="shared" si="29"/>
        <v>-101355.18057056941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-0.26118325912780183</v>
      </c>
      <c r="AC91">
        <f t="shared" si="30"/>
        <v>-0.233328668546924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-1.1278643461568536</v>
      </c>
      <c r="AI91">
        <f t="shared" si="34"/>
        <v>-1.127979450617836</v>
      </c>
      <c r="AJ91">
        <f t="shared" si="35"/>
        <v>-2.785459058087783E-2</v>
      </c>
      <c r="AK91">
        <f t="shared" si="49"/>
        <v>-1.828282813894613E-2</v>
      </c>
      <c r="AL91">
        <f t="shared" si="26"/>
        <v>-1.17411686933766</v>
      </c>
      <c r="AN91">
        <f t="shared" si="36"/>
        <v>0</v>
      </c>
      <c r="AO91">
        <f t="shared" si="36"/>
        <v>0</v>
      </c>
      <c r="AP91">
        <f t="shared" si="36"/>
        <v>-5.3691577056907054E-9</v>
      </c>
      <c r="AQ91">
        <f t="shared" si="36"/>
        <v>-5.2610311481058807E-5</v>
      </c>
      <c r="AR91">
        <f t="shared" si="36"/>
        <v>-5.2615680638764497E-5</v>
      </c>
      <c r="AS91">
        <f t="shared" si="36"/>
        <v>-1.2993040267925526E-6</v>
      </c>
      <c r="AT91">
        <f t="shared" si="36"/>
        <v>-8.5282001015648263E-7</v>
      </c>
      <c r="AU91">
        <f t="shared" si="23"/>
        <v>-5.4767804675713532E-5</v>
      </c>
      <c r="AW91">
        <v>88</v>
      </c>
      <c r="AX91">
        <f>IF(Z91&gt;0, (R91*SUMPRODUCT(K91:$K$98, X91:$X$98)-K91*$AZ$3)/Z91, 0)</f>
        <v>-101355.18057056941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50</v>
      </c>
      <c r="R92">
        <f t="shared" si="28"/>
        <v>250000</v>
      </c>
      <c r="S92">
        <f t="shared" si="29"/>
        <v>-297589.2575469974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-0.233328668546924</v>
      </c>
      <c r="AC92">
        <f t="shared" si="30"/>
        <v>-0.20837371815745664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-0.39471563689873845</v>
      </c>
      <c r="AI92">
        <f t="shared" si="34"/>
        <v>-0.39475064718773123</v>
      </c>
      <c r="AJ92">
        <f t="shared" si="35"/>
        <v>-2.4954950389467351E-2</v>
      </c>
      <c r="AK92">
        <f t="shared" si="49"/>
        <v>-1.6333006798284682E-2</v>
      </c>
      <c r="AL92">
        <f t="shared" si="26"/>
        <v>-0.43603860437548331</v>
      </c>
      <c r="AN92">
        <f t="shared" si="36"/>
        <v>0</v>
      </c>
      <c r="AO92">
        <f t="shared" si="36"/>
        <v>0</v>
      </c>
      <c r="AP92">
        <f t="shared" si="36"/>
        <v>-1.4581146653955446E-9</v>
      </c>
      <c r="AQ92">
        <f t="shared" si="36"/>
        <v>-1.6439186175851729E-5</v>
      </c>
      <c r="AR92">
        <f t="shared" si="36"/>
        <v>-1.6440644290517126E-5</v>
      </c>
      <c r="AS92">
        <f t="shared" si="36"/>
        <v>-1.0393281570621977E-6</v>
      </c>
      <c r="AT92">
        <f t="shared" si="36"/>
        <v>-6.8023993596518206E-7</v>
      </c>
      <c r="AU92">
        <f t="shared" si="23"/>
        <v>-1.8160212383544507E-5</v>
      </c>
      <c r="AW92">
        <v>89</v>
      </c>
      <c r="AX92">
        <f>IF(Z92&gt;0, (R92*SUMPRODUCT(K92:$K$98, X92:$X$98)-K92*$AZ$3)/Z92, 0)</f>
        <v>-297589.2575469974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250000</v>
      </c>
      <c r="S93">
        <f t="shared" si="29"/>
        <v>-969399.01571585762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-0.20837371815745664</v>
      </c>
      <c r="AC93">
        <f t="shared" si="30"/>
        <v>-0.18606197814635714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-0.12531708301453034</v>
      </c>
      <c r="AI93">
        <f t="shared" si="34"/>
        <v>-0.12532667978403031</v>
      </c>
      <c r="AJ93">
        <f t="shared" si="35"/>
        <v>-2.2311740011099507E-2</v>
      </c>
      <c r="AK93">
        <f t="shared" si="49"/>
        <v>-1.4586160271021966E-2</v>
      </c>
      <c r="AL93">
        <f t="shared" si="26"/>
        <v>-0.16222458006615179</v>
      </c>
      <c r="AN93">
        <f t="shared" si="36"/>
        <v>0</v>
      </c>
      <c r="AO93">
        <f t="shared" si="36"/>
        <v>0</v>
      </c>
      <c r="AP93">
        <f t="shared" si="36"/>
        <v>-3.5686423372358912E-10</v>
      </c>
      <c r="AQ93">
        <f t="shared" si="36"/>
        <v>-4.6600248971927198E-6</v>
      </c>
      <c r="AR93">
        <f t="shared" si="36"/>
        <v>-4.6603817614264435E-6</v>
      </c>
      <c r="AS93">
        <f t="shared" si="36"/>
        <v>-8.2968148835190423E-7</v>
      </c>
      <c r="AT93">
        <f t="shared" si="36"/>
        <v>-5.4239907586681076E-7</v>
      </c>
      <c r="AU93">
        <f t="shared" si="23"/>
        <v>-6.0324623256451586E-6</v>
      </c>
      <c r="AW93">
        <v>90</v>
      </c>
      <c r="AX93">
        <f>IF(Z93&gt;0, (R93*SUMPRODUCT(K93:$K$98, X93:$X$98)-K93*$AZ$3)/Z93, 0)</f>
        <v>-969399.01571585762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250000</v>
      </c>
      <c r="S94">
        <f t="shared" si="29"/>
        <v>-3544202.9035211145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-0.18606197814635714</v>
      </c>
      <c r="AC94">
        <f t="shared" si="30"/>
        <v>-0.16613076388797274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-3.5785523344807058E-2</v>
      </c>
      <c r="AI94">
        <f t="shared" si="34"/>
        <v>-3.5787867041943061E-2</v>
      </c>
      <c r="AJ94">
        <f t="shared" si="35"/>
        <v>-1.99312142583844E-2</v>
      </c>
      <c r="AK94">
        <f t="shared" si="49"/>
        <v>-1.3024338470245001E-2</v>
      </c>
      <c r="AL94">
        <f t="shared" si="26"/>
        <v>-6.8743419770572467E-2</v>
      </c>
      <c r="AN94">
        <f t="shared" si="36"/>
        <v>0</v>
      </c>
      <c r="AO94">
        <f t="shared" si="36"/>
        <v>0</v>
      </c>
      <c r="AP94">
        <f t="shared" si="36"/>
        <v>-7.7814660380842732E-11</v>
      </c>
      <c r="AQ94">
        <f t="shared" si="36"/>
        <v>-1.188139159642006E-6</v>
      </c>
      <c r="AR94">
        <f t="shared" si="36"/>
        <v>-1.1882169743023868E-6</v>
      </c>
      <c r="AS94">
        <f t="shared" si="36"/>
        <v>-6.6174961118845946E-7</v>
      </c>
      <c r="AT94">
        <f t="shared" si="36"/>
        <v>-4.324297961448013E-7</v>
      </c>
      <c r="AU94">
        <f t="shared" si="23"/>
        <v>-2.2823963816356477E-6</v>
      </c>
      <c r="AW94">
        <v>91</v>
      </c>
      <c r="AX94">
        <f>IF(Z94&gt;0, (R94*SUMPRODUCT(K94:$K$98, X94:$X$98)-K94*$AZ$3)/Z94, 0)</f>
        <v>-3544202.9035211145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250000</v>
      </c>
      <c r="S95">
        <f t="shared" si="29"/>
        <v>-14765058.882942496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-0.16613076388797274</v>
      </c>
      <c r="AC95">
        <f t="shared" si="30"/>
        <v>-0.1483320642742024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-9.0897621722355552E-3</v>
      </c>
      <c r="AI95">
        <f t="shared" si="34"/>
        <v>-9.0902644799657518E-3</v>
      </c>
      <c r="AJ95">
        <f t="shared" si="35"/>
        <v>-1.7798699613770341E-2</v>
      </c>
      <c r="AK95">
        <f t="shared" si="49"/>
        <v>-1.1629153472158094E-2</v>
      </c>
      <c r="AL95">
        <f t="shared" si="26"/>
        <v>-3.8518117565894183E-2</v>
      </c>
      <c r="AN95">
        <f t="shared" si="36"/>
        <v>0</v>
      </c>
      <c r="AO95">
        <f t="shared" si="36"/>
        <v>0</v>
      </c>
      <c r="AP95">
        <f t="shared" si="36"/>
        <v>-1.4890585550050549E-11</v>
      </c>
      <c r="AQ95">
        <f t="shared" si="36"/>
        <v>-2.6946008018293609E-7</v>
      </c>
      <c r="AR95">
        <f t="shared" si="36"/>
        <v>-2.6947497076848617E-7</v>
      </c>
      <c r="AS95">
        <f t="shared" si="36"/>
        <v>-5.2763085922401E-7</v>
      </c>
      <c r="AT95">
        <f t="shared" si="36"/>
        <v>-3.447386815728653E-7</v>
      </c>
      <c r="AU95">
        <f t="shared" si="23"/>
        <v>-1.1418445115653615E-6</v>
      </c>
      <c r="AW95">
        <v>92</v>
      </c>
      <c r="AX95">
        <f>IF(Z95&gt;0, (R95*SUMPRODUCT(K95:$K$98, X95:$X$98)-K95*$AZ$3)/Z95, 0)</f>
        <v>-14765058.882942496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250000</v>
      </c>
      <c r="S96">
        <f t="shared" si="29"/>
        <v>-71481358.683562875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-0.1483320642742024</v>
      </c>
      <c r="AC96">
        <f t="shared" si="30"/>
        <v>-0.13243957681202367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-2.0232270576190821E-3</v>
      </c>
      <c r="AI96">
        <f t="shared" si="34"/>
        <v>-2.023319696860453E-3</v>
      </c>
      <c r="AJ96">
        <f t="shared" si="35"/>
        <v>-1.5892487462178723E-2</v>
      </c>
      <c r="AK96">
        <f t="shared" si="49"/>
        <v>-1.0383244499194168E-2</v>
      </c>
      <c r="AL96">
        <f t="shared" si="26"/>
        <v>-2.8299051658233345E-2</v>
      </c>
      <c r="AN96">
        <f t="shared" si="36"/>
        <v>0</v>
      </c>
      <c r="AO96">
        <f t="shared" si="36"/>
        <v>0</v>
      </c>
      <c r="AP96">
        <f t="shared" si="36"/>
        <v>-2.4519910554776144E-12</v>
      </c>
      <c r="AQ96">
        <f t="shared" si="36"/>
        <v>-5.3551114787567453E-8</v>
      </c>
      <c r="AR96">
        <f t="shared" si="36"/>
        <v>-5.3553566778622938E-8</v>
      </c>
      <c r="AS96">
        <f t="shared" si="36"/>
        <v>-4.2064503691870881E-7</v>
      </c>
      <c r="AT96">
        <f t="shared" si="36"/>
        <v>-2.7482546555998618E-7</v>
      </c>
      <c r="AU96">
        <f t="shared" si="23"/>
        <v>-7.4902406925731793E-7</v>
      </c>
      <c r="AW96">
        <v>93</v>
      </c>
      <c r="AX96">
        <f>IF(Z96&gt;0, (R96*SUMPRODUCT(K96:$K$98, X96:$X$98)-K96*$AZ$3)/Z96, 0)</f>
        <v>-71481358.683562875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250000</v>
      </c>
      <c r="S97">
        <f t="shared" si="29"/>
        <v>-413006866.82806802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-0.13243957681202367</v>
      </c>
      <c r="AC97">
        <f t="shared" si="30"/>
        <v>-0.11824966882540729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-3.8698573222139431E-4</v>
      </c>
      <c r="AI97">
        <f t="shared" si="34"/>
        <v>-3.8700004792390717E-4</v>
      </c>
      <c r="AJ97">
        <f t="shared" si="35"/>
        <v>-1.4189907986616387E-2</v>
      </c>
      <c r="AK97">
        <f t="shared" si="49"/>
        <v>-9.2707703768416579E-3</v>
      </c>
      <c r="AL97">
        <f t="shared" si="26"/>
        <v>-2.3847678411381953E-2</v>
      </c>
      <c r="AN97">
        <f t="shared" si="36"/>
        <v>0</v>
      </c>
      <c r="AO97">
        <f t="shared" si="36"/>
        <v>0</v>
      </c>
      <c r="AP97">
        <f t="shared" si="36"/>
        <v>-3.3831288134237048E-13</v>
      </c>
      <c r="AQ97">
        <f t="shared" si="36"/>
        <v>-9.1453603474079618E-9</v>
      </c>
      <c r="AR97">
        <f t="shared" si="36"/>
        <v>-9.1456986602893033E-9</v>
      </c>
      <c r="AS97">
        <f t="shared" si="36"/>
        <v>-3.3534006819643331E-7</v>
      </c>
      <c r="AT97">
        <f t="shared" si="36"/>
        <v>-2.1908956515685409E-7</v>
      </c>
      <c r="AU97">
        <f t="shared" si="23"/>
        <v>-5.6357533201357675E-7</v>
      </c>
      <c r="AW97">
        <v>94</v>
      </c>
      <c r="AX97">
        <f>IF(Z97&gt;0, (R97*SUMPRODUCT(K97:$K$98, X97:$X$98)-K97*$AZ$3)/Z97, 0)</f>
        <v>-413006866.82806802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-0.11824966882540729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-7.157851256419535E-5</v>
      </c>
      <c r="AI98">
        <f t="shared" si="34"/>
        <v>-7.157851256419535E-5</v>
      </c>
      <c r="AJ98">
        <f t="shared" si="35"/>
        <v>-0.11824966882540729</v>
      </c>
      <c r="AK98">
        <f t="shared" si="49"/>
        <v>-8.2774768177785105E-3</v>
      </c>
      <c r="AL98">
        <f t="shared" si="26"/>
        <v>-0.12659872415574999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-1.5103253631355825E-9</v>
      </c>
      <c r="AR98">
        <f t="shared" si="36"/>
        <v>-1.5103253631355825E-9</v>
      </c>
      <c r="AS98">
        <f t="shared" si="36"/>
        <v>-2.4950989844783637E-6</v>
      </c>
      <c r="AT98">
        <f t="shared" si="36"/>
        <v>-1.7465692891348547E-7</v>
      </c>
      <c r="AU98">
        <f t="shared" si="36"/>
        <v>-2.6712662387549849E-6</v>
      </c>
      <c r="AW98">
        <v>95</v>
      </c>
    </row>
    <row r="100" spans="5:50" x14ac:dyDescent="0.25">
      <c r="AN100" s="8">
        <f t="shared" ref="AN100:AU100" si="50">SUM(AN3:AN98)</f>
        <v>9487.4526898396452</v>
      </c>
      <c r="AO100" s="8">
        <f t="shared" si="50"/>
        <v>-948.74526898396459</v>
      </c>
      <c r="AP100" s="8">
        <f t="shared" si="50"/>
        <v>-848.54303883265345</v>
      </c>
      <c r="AQ100" s="8">
        <f t="shared" si="50"/>
        <v>-5003.7327191711838</v>
      </c>
      <c r="AR100" s="8">
        <f t="shared" si="50"/>
        <v>2686.4316628518422</v>
      </c>
      <c r="AS100" s="8">
        <f t="shared" si="50"/>
        <v>-268.69046007032432</v>
      </c>
      <c r="AT100" s="8">
        <f t="shared" si="50"/>
        <v>156.73610170768924</v>
      </c>
      <c r="AU100" s="8">
        <f t="shared" si="50"/>
        <v>2574.4773044892086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20F50-262E-4655-AE30-2EE77783808F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10680.238983769375</v>
      </c>
      <c r="K3">
        <v>1</v>
      </c>
      <c r="L3" s="2">
        <v>0</v>
      </c>
      <c r="O3">
        <f>$C$3</f>
        <v>10680.238983769375</v>
      </c>
      <c r="P3">
        <f>O3*C5</f>
        <v>1068.0238983769375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10680.238983769375</v>
      </c>
      <c r="AF3">
        <f t="shared" ref="AF3:AG34" si="4">-$Z3*P3</f>
        <v>-1068.0238983769375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9091.7331576924371</v>
      </c>
      <c r="AJ3">
        <f t="shared" ref="AJ3:AJ66" si="7">AB3-AC3</f>
        <v>0</v>
      </c>
      <c r="AL3">
        <f t="shared" ref="AL3:AL34" si="8">SUM(AI3:AK3)</f>
        <v>9091.7331576924371</v>
      </c>
      <c r="AN3">
        <f t="shared" ref="AN3:AU34" si="9">AE3*$K3</f>
        <v>10680.238983769375</v>
      </c>
      <c r="AO3">
        <f t="shared" si="9"/>
        <v>-1068.0238983769375</v>
      </c>
      <c r="AP3">
        <f t="shared" si="9"/>
        <v>-520.48192770000003</v>
      </c>
      <c r="AQ3">
        <f t="shared" si="9"/>
        <v>0</v>
      </c>
      <c r="AR3">
        <f t="shared" si="9"/>
        <v>9091.7331576924371</v>
      </c>
      <c r="AS3">
        <f t="shared" si="9"/>
        <v>0</v>
      </c>
      <c r="AT3">
        <f t="shared" si="9"/>
        <v>0</v>
      </c>
      <c r="AU3">
        <f t="shared" si="9"/>
        <v>9091.7331576924371</v>
      </c>
      <c r="AW3">
        <v>0</v>
      </c>
      <c r="AX3">
        <f>IF(Z3&gt;0, (R3*SUMPRODUCT(K3:$K$98, X3:$X$98)-K3*$AZ$3)/Z3, 0)</f>
        <v>0</v>
      </c>
      <c r="AZ3">
        <f>C6*SUMPRODUCT(X4:X89, K4:K89)/1</f>
        <v>5665.648248778466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614.74498274355869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607.03374094055016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-607.03374094055016</v>
      </c>
      <c r="AK4">
        <f>G4*SUM(AB4, AE4:AF4)</f>
        <v>0</v>
      </c>
      <c r="AL4">
        <f t="shared" si="8"/>
        <v>-1242.9852409405503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-567.81383928571427</v>
      </c>
      <c r="AR4">
        <f t="shared" si="9"/>
        <v>-567.81383928571427</v>
      </c>
      <c r="AS4">
        <f t="shared" si="9"/>
        <v>-541.99441155406259</v>
      </c>
      <c r="AT4">
        <f t="shared" si="9"/>
        <v>0</v>
      </c>
      <c r="AU4">
        <f t="shared" si="9"/>
        <v>-1109.808250839777</v>
      </c>
      <c r="AW4">
        <v>1</v>
      </c>
      <c r="AX4">
        <f>IF(Z4&gt;0, (R4*SUMPRODUCT(K4:$K$98, X4:$X$98)-K4*$AZ$3)/Z4, 0)</f>
        <v>614.74498274355869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250000</v>
      </c>
      <c r="S5">
        <f t="shared" si="1"/>
        <v>596.08436627369645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607.03374094055016</v>
      </c>
      <c r="AC5">
        <f t="shared" si="2"/>
        <v>581.21431320889951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-631.96357078235098</v>
      </c>
      <c r="AI5">
        <f t="shared" si="6"/>
        <v>-680.71625967119451</v>
      </c>
      <c r="AJ5">
        <f t="shared" si="7"/>
        <v>25.819427731650649</v>
      </c>
      <c r="AK5">
        <f>G5*SUM(AB5, AE5:AF5)</f>
        <v>42.492361865838518</v>
      </c>
      <c r="AL5">
        <f t="shared" si="8"/>
        <v>-612.4044700737054</v>
      </c>
      <c r="AN5">
        <f t="shared" si="9"/>
        <v>0</v>
      </c>
      <c r="AO5">
        <f t="shared" si="9"/>
        <v>0</v>
      </c>
      <c r="AP5">
        <f t="shared" si="9"/>
        <v>-38.865345096335716</v>
      </c>
      <c r="AQ5">
        <f t="shared" si="9"/>
        <v>-503.7974894629711</v>
      </c>
      <c r="AR5">
        <f t="shared" si="9"/>
        <v>-542.66283455930682</v>
      </c>
      <c r="AS5">
        <f t="shared" si="9"/>
        <v>20.583089709542925</v>
      </c>
      <c r="AT5">
        <f t="shared" si="9"/>
        <v>33.874650722128919</v>
      </c>
      <c r="AU5">
        <f t="shared" si="9"/>
        <v>-488.20509412763499</v>
      </c>
      <c r="AW5">
        <v>2</v>
      </c>
      <c r="AX5">
        <f>IF(Z5&gt;0, (R5*SUMPRODUCT(K5:$K$98, X5:$X$98)-K5*$AZ$3)/Z5, 0)</f>
        <v>596.08436627369645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250000</v>
      </c>
      <c r="S6">
        <f t="shared" si="1"/>
        <v>583.03823727342979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581.21431320889951</v>
      </c>
      <c r="AC6">
        <f t="shared" si="2"/>
        <v>561.34040549062729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-629.58734904163634</v>
      </c>
      <c r="AI6">
        <f t="shared" si="6"/>
        <v>-677.72659357178316</v>
      </c>
      <c r="AJ6">
        <f t="shared" si="7"/>
        <v>19.873907718272221</v>
      </c>
      <c r="AK6">
        <f>G6*SUM(AB6, AE6:AF6)</f>
        <v>40.685001924622966</v>
      </c>
      <c r="AL6">
        <f t="shared" si="8"/>
        <v>-617.16768392888798</v>
      </c>
      <c r="AN6">
        <f t="shared" si="9"/>
        <v>0</v>
      </c>
      <c r="AO6">
        <f t="shared" si="9"/>
        <v>0</v>
      </c>
      <c r="AP6">
        <f t="shared" si="9"/>
        <v>-34.264563401218254</v>
      </c>
      <c r="AQ6">
        <f t="shared" si="9"/>
        <v>-448.12783932104441</v>
      </c>
      <c r="AR6">
        <f t="shared" si="9"/>
        <v>-482.39240272226266</v>
      </c>
      <c r="AS6">
        <f t="shared" si="9"/>
        <v>14.145854960732663</v>
      </c>
      <c r="AT6">
        <f t="shared" si="9"/>
        <v>28.958780752197239</v>
      </c>
      <c r="AU6">
        <f t="shared" si="9"/>
        <v>-439.28776700933281</v>
      </c>
      <c r="AW6">
        <v>3</v>
      </c>
      <c r="AX6">
        <f>IF(Z6&gt;0, (R6*SUMPRODUCT(K6:$K$98, X6:$X$98)-K6*$AZ$3)/Z6, 0)</f>
        <v>583.03823727342979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250000</v>
      </c>
      <c r="S7">
        <f t="shared" si="1"/>
        <v>573.5972250515116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561.34040549062729</v>
      </c>
      <c r="AC7">
        <f t="shared" si="2"/>
        <v>545.28719272734907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-628.07200129615683</v>
      </c>
      <c r="AI7">
        <f t="shared" si="6"/>
        <v>-675.60423898074293</v>
      </c>
      <c r="AJ7">
        <f t="shared" si="7"/>
        <v>16.053212763278225</v>
      </c>
      <c r="AK7">
        <f>G7*SUM(AB7, AE7:AF7)</f>
        <v>39.293828384343911</v>
      </c>
      <c r="AL7">
        <f t="shared" si="8"/>
        <v>-620.25719783312081</v>
      </c>
      <c r="AN7">
        <f t="shared" si="9"/>
        <v>0</v>
      </c>
      <c r="AO7">
        <f t="shared" si="9"/>
        <v>0</v>
      </c>
      <c r="AP7">
        <f t="shared" si="9"/>
        <v>-30.207596355589839</v>
      </c>
      <c r="AQ7">
        <f t="shared" si="9"/>
        <v>-399.15111136361026</v>
      </c>
      <c r="AR7">
        <f t="shared" si="9"/>
        <v>-429.35870771920008</v>
      </c>
      <c r="AS7">
        <f t="shared" si="9"/>
        <v>10.202106927542488</v>
      </c>
      <c r="AT7">
        <f t="shared" si="9"/>
        <v>24.971938307987454</v>
      </c>
      <c r="AU7">
        <f t="shared" si="9"/>
        <v>-394.18466248367019</v>
      </c>
      <c r="AW7">
        <v>4</v>
      </c>
      <c r="AX7">
        <f>IF(Z7&gt;0, (R7*SUMPRODUCT(K7:$K$98, X7:$X$98)-K7*$AZ$3)/Z7, 0)</f>
        <v>573.5972250515116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250000</v>
      </c>
      <c r="S8">
        <f t="shared" si="1"/>
        <v>566.69362973636999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545.28719272734907</v>
      </c>
      <c r="AC8">
        <f t="shared" si="2"/>
        <v>531.91699793317184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-626.47821993948219</v>
      </c>
      <c r="AI8">
        <f t="shared" si="6"/>
        <v>-673.40983960323445</v>
      </c>
      <c r="AJ8">
        <f t="shared" si="7"/>
        <v>13.370194794177223</v>
      </c>
      <c r="AK8">
        <f t="shared" ref="AK8:AK71" si="22">G8*SUM(AB8:AB8, AE8:AF8)</f>
        <v>38.170103490914435</v>
      </c>
      <c r="AL8">
        <f t="shared" si="8"/>
        <v>-621.86954131814275</v>
      </c>
      <c r="AN8">
        <f t="shared" si="9"/>
        <v>0</v>
      </c>
      <c r="AO8">
        <f t="shared" si="9"/>
        <v>0</v>
      </c>
      <c r="AP8">
        <f t="shared" si="9"/>
        <v>-26.630261379584159</v>
      </c>
      <c r="AQ8">
        <f t="shared" si="9"/>
        <v>-355.48056651644549</v>
      </c>
      <c r="AR8">
        <f t="shared" si="9"/>
        <v>-382.1108278960296</v>
      </c>
      <c r="AS8">
        <f t="shared" si="9"/>
        <v>7.5866075924051666</v>
      </c>
      <c r="AT8">
        <f t="shared" si="9"/>
        <v>21.658741806303109</v>
      </c>
      <c r="AU8">
        <f t="shared" si="9"/>
        <v>-352.86547849732131</v>
      </c>
      <c r="AW8">
        <v>5</v>
      </c>
      <c r="AX8">
        <f>IF(Z8&gt;0, (R8*SUMPRODUCT(K8:$K$98, X8:$X$98)-K8*$AZ$3)/Z8, 0)</f>
        <v>566.69362973636999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250000</v>
      </c>
      <c r="S9">
        <f t="shared" si="1"/>
        <v>562.05660314919942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531.91699793317184</v>
      </c>
      <c r="AC9">
        <f t="shared" si="2"/>
        <v>520.88367835372173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-625.03085217798525</v>
      </c>
      <c r="AI9">
        <f t="shared" si="6"/>
        <v>-671.36814947466439</v>
      </c>
      <c r="AJ9">
        <f t="shared" si="7"/>
        <v>11.033319579450108</v>
      </c>
      <c r="AK9">
        <f t="shared" si="22"/>
        <v>37.234189855322029</v>
      </c>
      <c r="AL9">
        <f t="shared" si="8"/>
        <v>-623.10064003989226</v>
      </c>
      <c r="AN9">
        <f t="shared" si="9"/>
        <v>0</v>
      </c>
      <c r="AO9">
        <f t="shared" si="9"/>
        <v>0</v>
      </c>
      <c r="AP9">
        <f t="shared" si="9"/>
        <v>-23.475916881743412</v>
      </c>
      <c r="AQ9">
        <f t="shared" si="9"/>
        <v>-316.66008140934895</v>
      </c>
      <c r="AR9">
        <f t="shared" si="9"/>
        <v>-340.13599829109233</v>
      </c>
      <c r="AS9">
        <f t="shared" si="9"/>
        <v>5.5898230688444936</v>
      </c>
      <c r="AT9">
        <f t="shared" si="9"/>
        <v>18.863999352531025</v>
      </c>
      <c r="AU9">
        <f t="shared" si="9"/>
        <v>-315.68217586971679</v>
      </c>
      <c r="AW9">
        <v>6</v>
      </c>
      <c r="AX9">
        <f>IF(Z9&gt;0, (R9*SUMPRODUCT(K9:$K$98, X9:$X$98)-K9*$AZ$3)/Z9, 0)</f>
        <v>562.05660314919942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50</v>
      </c>
      <c r="R10">
        <f t="shared" si="0"/>
        <v>250000</v>
      </c>
      <c r="S10">
        <f t="shared" si="1"/>
        <v>559.31958606862088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520.88367835372173</v>
      </c>
      <c r="AC10">
        <f t="shared" si="2"/>
        <v>511.76578170954735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-624.82416444571936</v>
      </c>
      <c r="AI10">
        <f t="shared" si="6"/>
        <v>-670.57312393654263</v>
      </c>
      <c r="AJ10">
        <f t="shared" si="7"/>
        <v>9.1178966441743796</v>
      </c>
      <c r="AK10">
        <f t="shared" si="22"/>
        <v>36.461857484760522</v>
      </c>
      <c r="AL10">
        <f t="shared" si="8"/>
        <v>-624.99336980760768</v>
      </c>
      <c r="AN10">
        <f t="shared" si="9"/>
        <v>0</v>
      </c>
      <c r="AO10">
        <f t="shared" si="9"/>
        <v>0</v>
      </c>
      <c r="AP10">
        <f t="shared" si="9"/>
        <v>-20.694505928153227</v>
      </c>
      <c r="AQ10">
        <f t="shared" si="9"/>
        <v>-282.63872051055131</v>
      </c>
      <c r="AR10">
        <f t="shared" si="9"/>
        <v>-303.33322643870451</v>
      </c>
      <c r="AS10">
        <f t="shared" si="9"/>
        <v>4.1244733925151751</v>
      </c>
      <c r="AT10">
        <f t="shared" si="9"/>
        <v>16.49349262295706</v>
      </c>
      <c r="AU10">
        <f t="shared" si="9"/>
        <v>-282.71526042323228</v>
      </c>
      <c r="AW10">
        <v>7</v>
      </c>
      <c r="AX10">
        <f>IF(Z10&gt;0, (R10*SUMPRODUCT(K10:$K$98, X10:$X$98)-K10*$AZ$3)/Z10, 0)</f>
        <v>559.31958606862088</v>
      </c>
    </row>
    <row r="11" spans="1:52" x14ac:dyDescent="0.25">
      <c r="A11" t="s">
        <v>33</v>
      </c>
      <c r="C11" s="12">
        <f>AU91</f>
        <v>2910.94277314379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250000</v>
      </c>
      <c r="S11">
        <f t="shared" si="1"/>
        <v>557.62239334375636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511.76578170954735</v>
      </c>
      <c r="AC11">
        <f t="shared" si="2"/>
        <v>503.71829759647244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-624.28412510224291</v>
      </c>
      <c r="AI11">
        <f t="shared" si="6"/>
        <v>-669.45073817313744</v>
      </c>
      <c r="AJ11">
        <f t="shared" si="7"/>
        <v>8.0474841130749155</v>
      </c>
      <c r="AK11">
        <f t="shared" si="22"/>
        <v>35.823604719668317</v>
      </c>
      <c r="AL11">
        <f t="shared" si="8"/>
        <v>-625.57964934039421</v>
      </c>
      <c r="AN11">
        <f t="shared" si="9"/>
        <v>0</v>
      </c>
      <c r="AO11">
        <f t="shared" si="9"/>
        <v>0</v>
      </c>
      <c r="AP11">
        <f t="shared" si="9"/>
        <v>-18.242037483968069</v>
      </c>
      <c r="AQ11">
        <f t="shared" si="9"/>
        <v>-252.13788762257022</v>
      </c>
      <c r="AR11">
        <f t="shared" si="9"/>
        <v>-270.37992510653828</v>
      </c>
      <c r="AS11">
        <f t="shared" si="9"/>
        <v>3.2502438607013877</v>
      </c>
      <c r="AT11">
        <f t="shared" si="9"/>
        <v>14.468553112036606</v>
      </c>
      <c r="AU11">
        <f t="shared" si="9"/>
        <v>-252.66112813380028</v>
      </c>
      <c r="AW11">
        <v>8</v>
      </c>
      <c r="AX11">
        <f>IF(Z11&gt;0, (R11*SUMPRODUCT(K11:$K$98, X11:$X$98)-K11*$AZ$3)/Z11, 0)</f>
        <v>557.62239334375636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50</v>
      </c>
      <c r="R12">
        <f t="shared" si="0"/>
        <v>250000</v>
      </c>
      <c r="S12">
        <f t="shared" si="1"/>
        <v>557.02074602664788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503.71829759647244</v>
      </c>
      <c r="AC12">
        <f t="shared" si="2"/>
        <v>496.75115675736401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-624.70981370454911</v>
      </c>
      <c r="AI12">
        <f t="shared" si="6"/>
        <v>-669.29981868199388</v>
      </c>
      <c r="AJ12">
        <f t="shared" si="7"/>
        <v>6.9671408391084242</v>
      </c>
      <c r="AK12">
        <f t="shared" si="22"/>
        <v>35.260280831753072</v>
      </c>
      <c r="AL12">
        <f t="shared" si="8"/>
        <v>-627.07239701113235</v>
      </c>
      <c r="AN12">
        <f t="shared" si="9"/>
        <v>0</v>
      </c>
      <c r="AO12">
        <f t="shared" si="9"/>
        <v>0</v>
      </c>
      <c r="AP12">
        <f t="shared" si="9"/>
        <v>-16.079602808845102</v>
      </c>
      <c r="AQ12">
        <f t="shared" si="9"/>
        <v>-225.2766215262354</v>
      </c>
      <c r="AR12">
        <f t="shared" si="9"/>
        <v>-241.35622433508053</v>
      </c>
      <c r="AS12">
        <f t="shared" si="9"/>
        <v>2.5124208320410726</v>
      </c>
      <c r="AT12">
        <f t="shared" si="9"/>
        <v>12.715210751595988</v>
      </c>
      <c r="AU12">
        <f t="shared" si="9"/>
        <v>-226.12859275144345</v>
      </c>
      <c r="AW12">
        <v>9</v>
      </c>
      <c r="AX12">
        <f>IF(Z12&gt;0, (R12*SUMPRODUCT(K12:$K$98, X12:$X$98)-K12*$AZ$3)/Z12, 0)</f>
        <v>557.02074602664788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250000</v>
      </c>
      <c r="S13">
        <f t="shared" si="1"/>
        <v>557.00633317136624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496.75115675736401</v>
      </c>
      <c r="AC13">
        <f t="shared" si="2"/>
        <v>490.37698771636263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-625.63589428780517</v>
      </c>
      <c r="AI13">
        <f t="shared" si="6"/>
        <v>-669.65487203661792</v>
      </c>
      <c r="AJ13">
        <f t="shared" si="7"/>
        <v>6.3741690410013803</v>
      </c>
      <c r="AK13">
        <f t="shared" si="22"/>
        <v>34.772580973015486</v>
      </c>
      <c r="AL13">
        <f t="shared" si="8"/>
        <v>-628.50812202260113</v>
      </c>
      <c r="AN13">
        <f t="shared" si="9"/>
        <v>0</v>
      </c>
      <c r="AO13">
        <f t="shared" si="9"/>
        <v>0</v>
      </c>
      <c r="AP13">
        <f t="shared" si="9"/>
        <v>-14.172932737199062</v>
      </c>
      <c r="AQ13">
        <f t="shared" si="9"/>
        <v>-201.43801381115918</v>
      </c>
      <c r="AR13">
        <f t="shared" si="9"/>
        <v>-215.61094654835827</v>
      </c>
      <c r="AS13">
        <f t="shared" si="9"/>
        <v>2.0523118367074273</v>
      </c>
      <c r="AT13">
        <f t="shared" si="9"/>
        <v>11.195840440493852</v>
      </c>
      <c r="AU13">
        <f t="shared" si="9"/>
        <v>-202.36279427115701</v>
      </c>
      <c r="AW13">
        <v>10</v>
      </c>
      <c r="AX13">
        <f>IF(Z13&gt;0, (R13*SUMPRODUCT(K13:$K$98, X13:$X$98)-K13*$AZ$3)/Z13, 0)</f>
        <v>557.00633317136624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250000</v>
      </c>
      <c r="S14">
        <f t="shared" si="1"/>
        <v>557.36522302343565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490.37698771636263</v>
      </c>
      <c r="AC14">
        <f t="shared" si="2"/>
        <v>484.38759219559137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-627.24820333681805</v>
      </c>
      <c r="AI14">
        <f t="shared" si="6"/>
        <v>-670.70154166747523</v>
      </c>
      <c r="AJ14">
        <f t="shared" si="7"/>
        <v>5.9893955207712679</v>
      </c>
      <c r="AK14">
        <f t="shared" si="22"/>
        <v>34.326389140145388</v>
      </c>
      <c r="AL14">
        <f t="shared" si="8"/>
        <v>-630.38575700655861</v>
      </c>
      <c r="AN14">
        <f t="shared" si="9"/>
        <v>0</v>
      </c>
      <c r="AO14">
        <f t="shared" si="9"/>
        <v>0</v>
      </c>
      <c r="AP14">
        <f t="shared" si="9"/>
        <v>-12.491796413385945</v>
      </c>
      <c r="AQ14">
        <f t="shared" si="9"/>
        <v>-180.3188697982628</v>
      </c>
      <c r="AR14">
        <f t="shared" si="9"/>
        <v>-192.81066621164871</v>
      </c>
      <c r="AS14">
        <f t="shared" si="9"/>
        <v>1.7218080902183415</v>
      </c>
      <c r="AT14">
        <f t="shared" si="9"/>
        <v>9.8680166177895803</v>
      </c>
      <c r="AU14">
        <f t="shared" si="9"/>
        <v>-181.2208415036408</v>
      </c>
      <c r="AW14">
        <v>11</v>
      </c>
      <c r="AX14">
        <f>IF(Z14&gt;0, (R14*SUMPRODUCT(K14:$K$98, X14:$X$98)-K14*$AZ$3)/Z14, 0)</f>
        <v>557.36522302343565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250000</v>
      </c>
      <c r="S15">
        <f t="shared" si="1"/>
        <v>557.87313760854045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484.38759219559137</v>
      </c>
      <c r="AC15">
        <f t="shared" si="2"/>
        <v>478.57641729946073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-629.30819250652701</v>
      </c>
      <c r="AI15">
        <f t="shared" si="6"/>
        <v>-672.20113581537635</v>
      </c>
      <c r="AJ15">
        <f t="shared" si="7"/>
        <v>5.8111748961306375</v>
      </c>
      <c r="AK15">
        <f t="shared" si="22"/>
        <v>33.907131453691399</v>
      </c>
      <c r="AL15">
        <f t="shared" si="8"/>
        <v>-632.48282946555435</v>
      </c>
      <c r="AN15">
        <f t="shared" si="9"/>
        <v>0</v>
      </c>
      <c r="AO15">
        <f t="shared" si="9"/>
        <v>0</v>
      </c>
      <c r="AP15">
        <f t="shared" si="9"/>
        <v>-11.009550210500208</v>
      </c>
      <c r="AQ15">
        <f t="shared" si="9"/>
        <v>-161.52773880290761</v>
      </c>
      <c r="AR15">
        <f t="shared" si="9"/>
        <v>-172.53728901340781</v>
      </c>
      <c r="AS15">
        <f t="shared" si="9"/>
        <v>1.4915838565862429</v>
      </c>
      <c r="AT15">
        <f t="shared" si="9"/>
        <v>8.7031161173877631</v>
      </c>
      <c r="AU15">
        <f t="shared" si="9"/>
        <v>-162.34258903943382</v>
      </c>
      <c r="AW15">
        <v>12</v>
      </c>
      <c r="AX15">
        <f>IF(Z15&gt;0, (R15*SUMPRODUCT(K15:$K$98, X15:$X$98)-K15*$AZ$3)/Z15, 0)</f>
        <v>557.87313760854045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250000</v>
      </c>
      <c r="S16">
        <f t="shared" si="1"/>
        <v>558.44070188187163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478.57641729946073</v>
      </c>
      <c r="AC16">
        <f t="shared" si="2"/>
        <v>472.85912037345582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-632.81288944788025</v>
      </c>
      <c r="AI16">
        <f t="shared" si="6"/>
        <v>-675.15034074575158</v>
      </c>
      <c r="AJ16">
        <f t="shared" si="7"/>
        <v>5.7172969260049058</v>
      </c>
      <c r="AK16">
        <f t="shared" si="22"/>
        <v>33.500349210962256</v>
      </c>
      <c r="AL16">
        <f t="shared" si="8"/>
        <v>-635.93269460878446</v>
      </c>
      <c r="AN16">
        <f t="shared" si="9"/>
        <v>0</v>
      </c>
      <c r="AO16">
        <f t="shared" si="9"/>
        <v>0</v>
      </c>
      <c r="AP16">
        <f t="shared" si="9"/>
        <v>-9.702651113349992</v>
      </c>
      <c r="AQ16">
        <f t="shared" si="9"/>
        <v>-145.02438144292398</v>
      </c>
      <c r="AR16">
        <f t="shared" si="9"/>
        <v>-154.72703255627397</v>
      </c>
      <c r="AS16">
        <f t="shared" si="9"/>
        <v>1.3102568927488358</v>
      </c>
      <c r="AT16">
        <f t="shared" si="9"/>
        <v>7.6774153994881491</v>
      </c>
      <c r="AU16">
        <f t="shared" si="9"/>
        <v>-145.739360264037</v>
      </c>
      <c r="AW16">
        <v>13</v>
      </c>
      <c r="AX16">
        <f>IF(Z16&gt;0, (R16*SUMPRODUCT(K16:$K$98, X16:$X$98)-K16*$AZ$3)/Z16, 0)</f>
        <v>558.44070188187163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250000</v>
      </c>
      <c r="S17">
        <f t="shared" si="1"/>
        <v>558.73456516172359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472.85912037345582</v>
      </c>
      <c r="AC17">
        <f t="shared" si="2"/>
        <v>466.95120489205243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-637.89880207953956</v>
      </c>
      <c r="AI17">
        <f t="shared" si="6"/>
        <v>-679.68529910401617</v>
      </c>
      <c r="AJ17">
        <f t="shared" si="7"/>
        <v>5.9079154814033927</v>
      </c>
      <c r="AK17">
        <f t="shared" si="22"/>
        <v>33.10013842614191</v>
      </c>
      <c r="AL17">
        <f t="shared" si="8"/>
        <v>-640.67724519647084</v>
      </c>
      <c r="AN17">
        <f t="shared" si="9"/>
        <v>0</v>
      </c>
      <c r="AO17">
        <f t="shared" si="9"/>
        <v>0</v>
      </c>
      <c r="AP17">
        <f t="shared" si="9"/>
        <v>-8.5503451910234105</v>
      </c>
      <c r="AQ17">
        <f t="shared" si="9"/>
        <v>-130.52673334942452</v>
      </c>
      <c r="AR17">
        <f t="shared" si="9"/>
        <v>-139.07707854044793</v>
      </c>
      <c r="AS17">
        <f t="shared" si="9"/>
        <v>1.208876558755356</v>
      </c>
      <c r="AT17">
        <f t="shared" si="9"/>
        <v>6.7729441223176154</v>
      </c>
      <c r="AU17">
        <f t="shared" si="9"/>
        <v>-131.09525785937495</v>
      </c>
      <c r="AW17">
        <v>14</v>
      </c>
      <c r="AX17">
        <f>IF(Z17&gt;0, (R17*SUMPRODUCT(K17:$K$98, X17:$X$98)-K17*$AZ$3)/Z17, 0)</f>
        <v>558.73456516172359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250000</v>
      </c>
      <c r="S18">
        <f t="shared" si="1"/>
        <v>558.48195649371098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466.95120489205243</v>
      </c>
      <c r="AC18">
        <f t="shared" si="2"/>
        <v>460.63560186541417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-643.30165916442229</v>
      </c>
      <c r="AI18">
        <f t="shared" si="6"/>
        <v>-684.54163088682128</v>
      </c>
      <c r="AJ18">
        <f t="shared" si="7"/>
        <v>6.3156030266382572</v>
      </c>
      <c r="AK18">
        <f t="shared" si="22"/>
        <v>32.686584342443673</v>
      </c>
      <c r="AL18">
        <f t="shared" si="8"/>
        <v>-645.5394435177393</v>
      </c>
      <c r="AN18">
        <f t="shared" si="9"/>
        <v>0</v>
      </c>
      <c r="AO18">
        <f t="shared" si="9"/>
        <v>0</v>
      </c>
      <c r="AP18">
        <f t="shared" si="9"/>
        <v>-7.5343886483235982</v>
      </c>
      <c r="AQ18">
        <f t="shared" si="9"/>
        <v>-117.52880799439619</v>
      </c>
      <c r="AR18">
        <f t="shared" si="9"/>
        <v>-125.06319664271979</v>
      </c>
      <c r="AS18">
        <f t="shared" si="9"/>
        <v>1.1538370605956709</v>
      </c>
      <c r="AT18">
        <f t="shared" si="9"/>
        <v>5.9717167528613757</v>
      </c>
      <c r="AU18">
        <f t="shared" si="9"/>
        <v>-117.93764282926273</v>
      </c>
      <c r="AW18">
        <v>15</v>
      </c>
      <c r="AX18">
        <f>IF(Z18&gt;0, (R18*SUMPRODUCT(K18:$K$98, X18:$X$98)-K18*$AZ$3)/Z18, 0)</f>
        <v>558.48195649371098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250000</v>
      </c>
      <c r="S19">
        <f t="shared" si="1"/>
        <v>557.78402349281396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460.63560186541417</v>
      </c>
      <c r="AC19">
        <f t="shared" si="2"/>
        <v>454.00958880207622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-649.78503625260453</v>
      </c>
      <c r="AI19">
        <f t="shared" si="6"/>
        <v>-690.48265125052899</v>
      </c>
      <c r="AJ19">
        <f t="shared" si="7"/>
        <v>6.6260130633379504</v>
      </c>
      <c r="AK19">
        <f t="shared" si="22"/>
        <v>32.244492130578998</v>
      </c>
      <c r="AL19">
        <f t="shared" si="8"/>
        <v>-651.612146056612</v>
      </c>
      <c r="AN19">
        <f t="shared" si="9"/>
        <v>0</v>
      </c>
      <c r="AO19">
        <f t="shared" si="9"/>
        <v>0</v>
      </c>
      <c r="AP19">
        <f t="shared" si="9"/>
        <v>-6.6386625915094717</v>
      </c>
      <c r="AQ19">
        <f t="shared" si="9"/>
        <v>-105.99401495426164</v>
      </c>
      <c r="AR19">
        <f t="shared" si="9"/>
        <v>-112.63267754577112</v>
      </c>
      <c r="AS19">
        <f t="shared" si="9"/>
        <v>1.0808462622853461</v>
      </c>
      <c r="AT19">
        <f t="shared" si="9"/>
        <v>5.2597751416247132</v>
      </c>
      <c r="AU19">
        <f t="shared" si="9"/>
        <v>-106.29205614186105</v>
      </c>
      <c r="AW19">
        <v>16</v>
      </c>
      <c r="AX19">
        <f>IF(Z19&gt;0, (R19*SUMPRODUCT(K19:$K$98, X19:$X$98)-K19*$AZ$3)/Z19, 0)</f>
        <v>557.78402349281396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50</v>
      </c>
      <c r="R20">
        <f t="shared" si="0"/>
        <v>250000</v>
      </c>
      <c r="S20">
        <f t="shared" si="1"/>
        <v>556.57946303701362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454.00958880207622</v>
      </c>
      <c r="AC20">
        <f t="shared" si="2"/>
        <v>447.0359264648319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-657.10124989958899</v>
      </c>
      <c r="AI20">
        <f t="shared" si="6"/>
        <v>-697.26046849755437</v>
      </c>
      <c r="AJ20">
        <f t="shared" si="7"/>
        <v>6.9736623372443205</v>
      </c>
      <c r="AK20">
        <f t="shared" si="22"/>
        <v>31.78067121614534</v>
      </c>
      <c r="AL20">
        <f t="shared" si="8"/>
        <v>-658.50613494416473</v>
      </c>
      <c r="AN20">
        <f t="shared" si="9"/>
        <v>0</v>
      </c>
      <c r="AO20">
        <f t="shared" si="9"/>
        <v>0</v>
      </c>
      <c r="AP20">
        <f t="shared" si="9"/>
        <v>-5.8489629250159156</v>
      </c>
      <c r="AQ20">
        <f t="shared" si="9"/>
        <v>-95.703078466746817</v>
      </c>
      <c r="AR20">
        <f t="shared" si="9"/>
        <v>-101.55204139176274</v>
      </c>
      <c r="AS20">
        <f t="shared" si="9"/>
        <v>1.0156744549852479</v>
      </c>
      <c r="AT20">
        <f t="shared" si="9"/>
        <v>4.6286749136292302</v>
      </c>
      <c r="AU20">
        <f t="shared" si="9"/>
        <v>-95.907692023148272</v>
      </c>
      <c r="AW20">
        <v>17</v>
      </c>
      <c r="AX20">
        <f>IF(Z20&gt;0, (R20*SUMPRODUCT(K20:$K$98, X20:$X$98)-K20*$AZ$3)/Z20, 0)</f>
        <v>556.57946303701362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50</v>
      </c>
      <c r="R21">
        <f t="shared" si="0"/>
        <v>250000</v>
      </c>
      <c r="S21">
        <f t="shared" si="1"/>
        <v>554.89087883246839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447.0359264648319</v>
      </c>
      <c r="AC21">
        <f t="shared" si="2"/>
        <v>439.74387712042136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-666.35087041092424</v>
      </c>
      <c r="AI21">
        <f t="shared" si="6"/>
        <v>-705.97522664882774</v>
      </c>
      <c r="AJ21">
        <f t="shared" si="7"/>
        <v>7.2920493444105432</v>
      </c>
      <c r="AK21">
        <f t="shared" si="22"/>
        <v>31.292514852538236</v>
      </c>
      <c r="AL21">
        <f t="shared" si="8"/>
        <v>-667.39066245187894</v>
      </c>
      <c r="AN21">
        <f t="shared" si="9"/>
        <v>0</v>
      </c>
      <c r="AO21">
        <f t="shared" si="9"/>
        <v>0</v>
      </c>
      <c r="AP21">
        <f t="shared" si="9"/>
        <v>-5.1527350438354986</v>
      </c>
      <c r="AQ21">
        <f t="shared" si="9"/>
        <v>-86.651994062486338</v>
      </c>
      <c r="AR21">
        <f t="shared" si="9"/>
        <v>-91.80472910632183</v>
      </c>
      <c r="AS21">
        <f t="shared" si="9"/>
        <v>0.94825510786165657</v>
      </c>
      <c r="AT21">
        <f t="shared" si="9"/>
        <v>4.0692658051609483</v>
      </c>
      <c r="AU21">
        <f t="shared" si="9"/>
        <v>-86.787208193299222</v>
      </c>
      <c r="AW21">
        <v>18</v>
      </c>
      <c r="AX21">
        <f>IF(Z21&gt;0, (R21*SUMPRODUCT(K21:$K$98, X21:$X$98)-K21*$AZ$3)/Z21, 0)</f>
        <v>554.89087883246839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250000</v>
      </c>
      <c r="S22">
        <f t="shared" si="1"/>
        <v>552.57371002862567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439.74387712042136</v>
      </c>
      <c r="AC22">
        <f t="shared" si="2"/>
        <v>432.03030191716437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-677.81602090160789</v>
      </c>
      <c r="AI22">
        <f t="shared" si="6"/>
        <v>-716.908570372952</v>
      </c>
      <c r="AJ22">
        <f t="shared" si="7"/>
        <v>7.713575203256994</v>
      </c>
      <c r="AK22">
        <f t="shared" si="22"/>
        <v>30.782071398429498</v>
      </c>
      <c r="AL22">
        <f t="shared" si="8"/>
        <v>-678.41292377126547</v>
      </c>
      <c r="AN22">
        <f t="shared" si="9"/>
        <v>0</v>
      </c>
      <c r="AO22">
        <f t="shared" si="9"/>
        <v>0</v>
      </c>
      <c r="AP22">
        <f t="shared" si="9"/>
        <v>-4.5389099195451417</v>
      </c>
      <c r="AQ22">
        <f t="shared" si="9"/>
        <v>-78.699033511541984</v>
      </c>
      <c r="AR22">
        <f t="shared" si="9"/>
        <v>-83.237943431087118</v>
      </c>
      <c r="AS22">
        <f t="shared" si="9"/>
        <v>0.89559835515165731</v>
      </c>
      <c r="AT22">
        <f t="shared" si="9"/>
        <v>3.5740070960809218</v>
      </c>
      <c r="AU22">
        <f t="shared" si="9"/>
        <v>-78.768337979854536</v>
      </c>
      <c r="AW22">
        <v>19</v>
      </c>
      <c r="AX22">
        <f>IF(Z22&gt;0, (R22*SUMPRODUCT(K22:$K$98, X22:$X$98)-K22*$AZ$3)/Z22, 0)</f>
        <v>552.57371002862567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50</v>
      </c>
      <c r="R23">
        <f t="shared" si="0"/>
        <v>250000</v>
      </c>
      <c r="S23">
        <f t="shared" si="1"/>
        <v>549.49894705524378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432.03030191716437</v>
      </c>
      <c r="AC23">
        <f t="shared" si="2"/>
        <v>423.81199952993433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-690.64416225528976</v>
      </c>
      <c r="AI23">
        <f t="shared" si="6"/>
        <v>-729.20765739946944</v>
      </c>
      <c r="AJ23">
        <f t="shared" si="7"/>
        <v>8.2183023872300396</v>
      </c>
      <c r="AK23">
        <f t="shared" si="22"/>
        <v>30.242121134201508</v>
      </c>
      <c r="AL23">
        <f t="shared" si="8"/>
        <v>-690.74723387803795</v>
      </c>
      <c r="AN23">
        <f t="shared" si="9"/>
        <v>0</v>
      </c>
      <c r="AO23">
        <f t="shared" si="9"/>
        <v>0</v>
      </c>
      <c r="AP23">
        <f t="shared" si="9"/>
        <v>-3.9977527918019358</v>
      </c>
      <c r="AQ23">
        <f t="shared" si="9"/>
        <v>-71.596846122867916</v>
      </c>
      <c r="AR23">
        <f t="shared" si="9"/>
        <v>-75.594598914669859</v>
      </c>
      <c r="AS23">
        <f t="shared" si="9"/>
        <v>0.85196482293903653</v>
      </c>
      <c r="AT23">
        <f t="shared" si="9"/>
        <v>3.1351028671609873</v>
      </c>
      <c r="AU23">
        <f t="shared" si="9"/>
        <v>-71.60753122456984</v>
      </c>
      <c r="AW23">
        <v>20</v>
      </c>
      <c r="AX23">
        <f>IF(Z23&gt;0, (R23*SUMPRODUCT(K23:$K$98, X23:$X$98)-K23*$AZ$3)/Z23, 0)</f>
        <v>549.49894705524378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250000</v>
      </c>
      <c r="S24">
        <f t="shared" si="1"/>
        <v>545.71624706555565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423.81199952993433</v>
      </c>
      <c r="AC24">
        <f t="shared" si="2"/>
        <v>415.14437762520186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-706.04187183944578</v>
      </c>
      <c r="AI24">
        <f t="shared" si="6"/>
        <v>-744.07852365781571</v>
      </c>
      <c r="AJ24">
        <f t="shared" si="7"/>
        <v>8.6676219047324707</v>
      </c>
      <c r="AK24">
        <f t="shared" si="22"/>
        <v>29.666839967095406</v>
      </c>
      <c r="AL24">
        <f t="shared" si="8"/>
        <v>-705.74406178598781</v>
      </c>
      <c r="AN24">
        <f t="shared" si="9"/>
        <v>0</v>
      </c>
      <c r="AO24">
        <f t="shared" si="9"/>
        <v>0</v>
      </c>
      <c r="AP24">
        <f t="shared" si="9"/>
        <v>-3.5206577218847261</v>
      </c>
      <c r="AQ24">
        <f t="shared" si="9"/>
        <v>-65.350961486704705</v>
      </c>
      <c r="AR24">
        <f t="shared" si="9"/>
        <v>-68.871619208589436</v>
      </c>
      <c r="AS24">
        <f t="shared" si="9"/>
        <v>0.80227171768404404</v>
      </c>
      <c r="AT24">
        <f t="shared" si="9"/>
        <v>2.7459511871029059</v>
      </c>
      <c r="AU24">
        <f t="shared" si="9"/>
        <v>-65.323396303802483</v>
      </c>
      <c r="AW24">
        <v>21</v>
      </c>
      <c r="AX24">
        <f>IF(Z24&gt;0, (R24*SUMPRODUCT(K24:$K$98, X24:$X$98)-K24*$AZ$3)/Z24, 0)</f>
        <v>545.71624706555565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250000</v>
      </c>
      <c r="S25">
        <f t="shared" si="1"/>
        <v>541.14139056303293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415.14437762520186</v>
      </c>
      <c r="AC25">
        <f t="shared" si="2"/>
        <v>405.98022347611828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-724.05676540131299</v>
      </c>
      <c r="AI25">
        <f t="shared" si="6"/>
        <v>-761.56823934841896</v>
      </c>
      <c r="AJ25">
        <f t="shared" si="7"/>
        <v>9.1641541490835721</v>
      </c>
      <c r="AK25">
        <f t="shared" si="22"/>
        <v>29.060106433764133</v>
      </c>
      <c r="AL25">
        <f t="shared" si="8"/>
        <v>-723.34397876557136</v>
      </c>
      <c r="AN25">
        <f t="shared" si="9"/>
        <v>0</v>
      </c>
      <c r="AO25">
        <f t="shared" si="9"/>
        <v>0</v>
      </c>
      <c r="AP25">
        <f t="shared" si="9"/>
        <v>-3.1000423768375285</v>
      </c>
      <c r="AQ25">
        <f t="shared" si="9"/>
        <v>-59.837868785029464</v>
      </c>
      <c r="AR25">
        <f t="shared" si="9"/>
        <v>-62.937911161866992</v>
      </c>
      <c r="AS25">
        <f t="shared" si="9"/>
        <v>0.75734870482801475</v>
      </c>
      <c r="AT25">
        <f t="shared" si="9"/>
        <v>2.4016001489866272</v>
      </c>
      <c r="AU25">
        <f t="shared" si="9"/>
        <v>-59.778962308052364</v>
      </c>
      <c r="AW25">
        <v>22</v>
      </c>
      <c r="AX25">
        <f>IF(Z25&gt;0, (R25*SUMPRODUCT(K25:$K$98, X25:$X$98)-K25*$AZ$3)/Z25, 0)</f>
        <v>541.14139056303293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250000</v>
      </c>
      <c r="S26">
        <f t="shared" si="1"/>
        <v>535.72842307736892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405.98022347611828</v>
      </c>
      <c r="AC26">
        <f t="shared" si="2"/>
        <v>396.30914695682168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-742.40796150940855</v>
      </c>
      <c r="AI26">
        <f t="shared" si="6"/>
        <v>-779.39583912474154</v>
      </c>
      <c r="AJ26">
        <f t="shared" si="7"/>
        <v>9.6710765192966051</v>
      </c>
      <c r="AK26">
        <f t="shared" si="22"/>
        <v>28.418615643328284</v>
      </c>
      <c r="AL26">
        <f t="shared" si="8"/>
        <v>-741.30614696211671</v>
      </c>
      <c r="AN26">
        <f t="shared" si="9"/>
        <v>0</v>
      </c>
      <c r="AO26">
        <f t="shared" si="9"/>
        <v>0</v>
      </c>
      <c r="AP26">
        <f t="shared" si="9"/>
        <v>-2.7292598763651803</v>
      </c>
      <c r="AQ26">
        <f t="shared" si="9"/>
        <v>-54.780765804246585</v>
      </c>
      <c r="AR26">
        <f t="shared" si="9"/>
        <v>-57.510025680611761</v>
      </c>
      <c r="AS26">
        <f t="shared" si="9"/>
        <v>0.71360896615576164</v>
      </c>
      <c r="AT26">
        <f t="shared" si="9"/>
        <v>2.0969515532577376</v>
      </c>
      <c r="AU26">
        <f t="shared" si="9"/>
        <v>-54.699465161198269</v>
      </c>
      <c r="AW26">
        <v>23</v>
      </c>
      <c r="AX26">
        <f>IF(Z26&gt;0, (R26*SUMPRODUCT(K26:$K$98, X26:$X$98)-K26*$AZ$3)/Z26, 0)</f>
        <v>535.72842307736892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50</v>
      </c>
      <c r="R27">
        <f t="shared" si="0"/>
        <v>250000</v>
      </c>
      <c r="S27">
        <f t="shared" si="1"/>
        <v>529.70525697678409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396.30914695682168</v>
      </c>
      <c r="AC27">
        <f t="shared" si="2"/>
        <v>386.32015996126535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-762.10766229511398</v>
      </c>
      <c r="AI27">
        <f t="shared" si="6"/>
        <v>-798.57323960183464</v>
      </c>
      <c r="AJ27">
        <f t="shared" si="7"/>
        <v>9.9889869955563313</v>
      </c>
      <c r="AK27">
        <f t="shared" si="22"/>
        <v>27.741640286977521</v>
      </c>
      <c r="AL27">
        <f t="shared" si="8"/>
        <v>-760.84261231930088</v>
      </c>
      <c r="AN27">
        <f t="shared" si="9"/>
        <v>0</v>
      </c>
      <c r="AO27">
        <f t="shared" si="9"/>
        <v>0</v>
      </c>
      <c r="AP27">
        <f t="shared" si="9"/>
        <v>-2.4024289324203116</v>
      </c>
      <c r="AQ27">
        <f t="shared" si="9"/>
        <v>-50.209255762407722</v>
      </c>
      <c r="AR27">
        <f t="shared" si="9"/>
        <v>-52.611684694828035</v>
      </c>
      <c r="AS27">
        <f t="shared" si="9"/>
        <v>0.65809547348841557</v>
      </c>
      <c r="AT27">
        <f t="shared" si="9"/>
        <v>1.8276776121668163</v>
      </c>
      <c r="AU27">
        <f t="shared" si="9"/>
        <v>-50.125911609172803</v>
      </c>
      <c r="AW27">
        <v>24</v>
      </c>
      <c r="AX27">
        <f>IF(Z27&gt;0, (R27*SUMPRODUCT(K27:$K$98, X27:$X$98)-K27*$AZ$3)/Z27, 0)</f>
        <v>529.70525697678409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250000</v>
      </c>
      <c r="S28">
        <f t="shared" si="1"/>
        <v>523.177420009667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386.32015996126535</v>
      </c>
      <c r="AC28">
        <f t="shared" si="2"/>
        <v>376.10356384947374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-783.75702331587263</v>
      </c>
      <c r="AI28">
        <f t="shared" si="6"/>
        <v>-819.70119344486295</v>
      </c>
      <c r="AJ28">
        <f t="shared" si="7"/>
        <v>10.216596111791603</v>
      </c>
      <c r="AK28">
        <f t="shared" si="22"/>
        <v>27.042411197288576</v>
      </c>
      <c r="AL28">
        <f t="shared" si="8"/>
        <v>-782.44218613578278</v>
      </c>
      <c r="AN28">
        <f t="shared" si="9"/>
        <v>0</v>
      </c>
      <c r="AO28">
        <f t="shared" si="9"/>
        <v>0</v>
      </c>
      <c r="AP28">
        <f t="shared" si="9"/>
        <v>-2.1143549382639555</v>
      </c>
      <c r="AQ28">
        <f t="shared" si="9"/>
        <v>-46.103179644991386</v>
      </c>
      <c r="AR28">
        <f t="shared" si="9"/>
        <v>-48.217534583255343</v>
      </c>
      <c r="AS28">
        <f t="shared" si="9"/>
        <v>0.60097396500448019</v>
      </c>
      <c r="AT28">
        <f t="shared" si="9"/>
        <v>1.5907240437702026</v>
      </c>
      <c r="AU28">
        <f t="shared" si="9"/>
        <v>-46.025836574480664</v>
      </c>
      <c r="AW28">
        <v>25</v>
      </c>
      <c r="AX28">
        <f>IF(Z28&gt;0, (R28*SUMPRODUCT(K28:$K$98, X28:$X$98)-K28*$AZ$3)/Z28, 0)</f>
        <v>523.177420009667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250000</v>
      </c>
      <c r="S29">
        <f t="shared" si="1"/>
        <v>516.2083447689522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376.10356384947374</v>
      </c>
      <c r="AC29">
        <f t="shared" si="2"/>
        <v>365.70811603538948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-810.98997909364243</v>
      </c>
      <c r="AI29">
        <f t="shared" si="6"/>
        <v>-846.41250952552411</v>
      </c>
      <c r="AJ29">
        <f t="shared" si="7"/>
        <v>10.395447814084264</v>
      </c>
      <c r="AK29">
        <f t="shared" si="22"/>
        <v>26.327249469463165</v>
      </c>
      <c r="AL29">
        <f t="shared" si="8"/>
        <v>-809.68981224197671</v>
      </c>
      <c r="AN29">
        <f t="shared" si="9"/>
        <v>0</v>
      </c>
      <c r="AO29">
        <f t="shared" si="9"/>
        <v>0</v>
      </c>
      <c r="AP29">
        <f t="shared" si="9"/>
        <v>-1.860419970045633</v>
      </c>
      <c r="AQ29">
        <f t="shared" si="9"/>
        <v>-42.593850134849198</v>
      </c>
      <c r="AR29">
        <f t="shared" si="9"/>
        <v>-44.454270104894832</v>
      </c>
      <c r="AS29">
        <f t="shared" si="9"/>
        <v>0.54597733349628008</v>
      </c>
      <c r="AT29">
        <f t="shared" si="9"/>
        <v>1.3827284519820437</v>
      </c>
      <c r="AU29">
        <f t="shared" si="9"/>
        <v>-42.52556431941651</v>
      </c>
      <c r="AW29">
        <v>26</v>
      </c>
      <c r="AX29">
        <f>IF(Z29&gt;0, (R29*SUMPRODUCT(K29:$K$98, X29:$X$98)-K29*$AZ$3)/Z29, 0)</f>
        <v>516.2083447689522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250000</v>
      </c>
      <c r="S30">
        <f t="shared" si="1"/>
        <v>508.58496880338544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365.70811603538948</v>
      </c>
      <c r="AC30">
        <f t="shared" si="2"/>
        <v>354.99616932099337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-839.6276775582819</v>
      </c>
      <c r="AI30">
        <f t="shared" si="6"/>
        <v>-874.5280571503331</v>
      </c>
      <c r="AJ30">
        <f t="shared" si="7"/>
        <v>10.711946714396106</v>
      </c>
      <c r="AK30">
        <f t="shared" si="22"/>
        <v>25.599568122477265</v>
      </c>
      <c r="AL30">
        <f t="shared" si="8"/>
        <v>-838.21654231345963</v>
      </c>
      <c r="AN30">
        <f t="shared" si="9"/>
        <v>0</v>
      </c>
      <c r="AO30">
        <f t="shared" si="9"/>
        <v>0</v>
      </c>
      <c r="AP30">
        <f t="shared" si="9"/>
        <v>-1.6366037368728035</v>
      </c>
      <c r="AQ30">
        <f t="shared" si="9"/>
        <v>-39.373147534094059</v>
      </c>
      <c r="AR30">
        <f t="shared" si="9"/>
        <v>-41.009751270966859</v>
      </c>
      <c r="AS30">
        <f t="shared" si="9"/>
        <v>0.50232152850153722</v>
      </c>
      <c r="AT30">
        <f t="shared" si="9"/>
        <v>1.2004553916404499</v>
      </c>
      <c r="AU30">
        <f t="shared" si="9"/>
        <v>-39.306974350824873</v>
      </c>
      <c r="AW30">
        <v>27</v>
      </c>
      <c r="AX30">
        <f>IF(Z30&gt;0, (R30*SUMPRODUCT(K30:$K$98, X30:$X$98)-K30*$AZ$3)/Z30, 0)</f>
        <v>508.58496880338544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250000</v>
      </c>
      <c r="S31">
        <f t="shared" si="1"/>
        <v>500.44899423367241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354.99616932099337</v>
      </c>
      <c r="AC31">
        <f t="shared" si="2"/>
        <v>344.0890069837323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-866.73085945032619</v>
      </c>
      <c r="AI31">
        <f t="shared" si="6"/>
        <v>-901.10888907456683</v>
      </c>
      <c r="AJ31">
        <f t="shared" si="7"/>
        <v>10.90716233726107</v>
      </c>
      <c r="AK31">
        <f t="shared" si="22"/>
        <v>24.849731852469539</v>
      </c>
      <c r="AL31">
        <f t="shared" si="8"/>
        <v>-865.35199488483624</v>
      </c>
      <c r="AN31">
        <f t="shared" si="9"/>
        <v>0</v>
      </c>
      <c r="AO31">
        <f t="shared" si="9"/>
        <v>0</v>
      </c>
      <c r="AP31">
        <f t="shared" si="9"/>
        <v>-1.4393829258504087</v>
      </c>
      <c r="AQ31">
        <f t="shared" si="9"/>
        <v>-36.289386391149435</v>
      </c>
      <c r="AR31">
        <f t="shared" si="9"/>
        <v>-37.728769316999845</v>
      </c>
      <c r="AS31">
        <f t="shared" si="9"/>
        <v>0.45667489990939258</v>
      </c>
      <c r="AT31">
        <f t="shared" si="9"/>
        <v>1.0404400755761984</v>
      </c>
      <c r="AU31">
        <f t="shared" si="9"/>
        <v>-36.231654341514258</v>
      </c>
      <c r="AW31">
        <v>28</v>
      </c>
      <c r="AX31">
        <f>IF(Z31&gt;0, (R31*SUMPRODUCT(K31:$K$98, X31:$X$98)-K31*$AZ$3)/Z31, 0)</f>
        <v>500.44899423367241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250000</v>
      </c>
      <c r="S32">
        <f t="shared" si="1"/>
        <v>492.12322439328256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344.0890069837323</v>
      </c>
      <c r="AC32">
        <f t="shared" si="2"/>
        <v>333.21567880404086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-896.73251050246779</v>
      </c>
      <c r="AI32">
        <f t="shared" si="6"/>
        <v>-930.58741332836553</v>
      </c>
      <c r="AJ32">
        <f t="shared" si="7"/>
        <v>10.873328179691441</v>
      </c>
      <c r="AK32">
        <f t="shared" si="22"/>
        <v>24.086230488861265</v>
      </c>
      <c r="AL32">
        <f t="shared" si="8"/>
        <v>-895.62785465981278</v>
      </c>
      <c r="AN32">
        <f t="shared" si="9"/>
        <v>0</v>
      </c>
      <c r="AO32">
        <f t="shared" si="9"/>
        <v>0</v>
      </c>
      <c r="AP32">
        <f t="shared" si="9"/>
        <v>-1.2656071338229606</v>
      </c>
      <c r="AQ32">
        <f t="shared" si="9"/>
        <v>-33.52279781334159</v>
      </c>
      <c r="AR32">
        <f t="shared" si="9"/>
        <v>-34.788404947164551</v>
      </c>
      <c r="AS32">
        <f t="shared" si="9"/>
        <v>0.40648061473946373</v>
      </c>
      <c r="AT32">
        <f t="shared" si="9"/>
        <v>0.90042217194869711</v>
      </c>
      <c r="AU32">
        <f t="shared" si="9"/>
        <v>-33.481502160476388</v>
      </c>
      <c r="AW32">
        <v>29</v>
      </c>
      <c r="AX32">
        <f>IF(Z32&gt;0, (R32*SUMPRODUCT(K32:$K$98, X32:$X$98)-K32*$AZ$3)/Z32, 0)</f>
        <v>492.12322439328256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250000</v>
      </c>
      <c r="S33">
        <f t="shared" si="1"/>
        <v>483.6160566464531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333.21567880404086</v>
      </c>
      <c r="AC33">
        <f t="shared" si="2"/>
        <v>322.38579010807234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-927.98150665441096</v>
      </c>
      <c r="AI33">
        <f t="shared" si="6"/>
        <v>-961.31226415071887</v>
      </c>
      <c r="AJ33">
        <f t="shared" si="7"/>
        <v>10.829888695968521</v>
      </c>
      <c r="AK33">
        <f t="shared" si="22"/>
        <v>23.325097516282863</v>
      </c>
      <c r="AL33">
        <f t="shared" si="8"/>
        <v>-927.15727793846747</v>
      </c>
      <c r="AN33">
        <f t="shared" si="9"/>
        <v>0</v>
      </c>
      <c r="AO33">
        <f t="shared" si="9"/>
        <v>0</v>
      </c>
      <c r="AP33">
        <f t="shared" si="9"/>
        <v>-1.1125114865717223</v>
      </c>
      <c r="AQ33">
        <f t="shared" si="9"/>
        <v>-30.974096091081211</v>
      </c>
      <c r="AR33">
        <f t="shared" si="9"/>
        <v>-32.086607577652934</v>
      </c>
      <c r="AS33">
        <f t="shared" si="9"/>
        <v>0.36147920052200611</v>
      </c>
      <c r="AT33">
        <f t="shared" si="9"/>
        <v>0.77854332939012028</v>
      </c>
      <c r="AU33">
        <f t="shared" si="9"/>
        <v>-30.946585047740808</v>
      </c>
      <c r="AW33">
        <v>30</v>
      </c>
      <c r="AX33">
        <f>IF(Z33&gt;0, (R33*SUMPRODUCT(K33:$K$98, X33:$X$98)-K33*$AZ$3)/Z33, 0)</f>
        <v>483.6160566464531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250000</v>
      </c>
      <c r="S34">
        <f t="shared" si="1"/>
        <v>475.04103698394101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322.38579010807234</v>
      </c>
      <c r="AC34">
        <f t="shared" si="2"/>
        <v>311.67322001464578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-962.88342066010136</v>
      </c>
      <c r="AI34">
        <f t="shared" si="6"/>
        <v>-995.68829389731411</v>
      </c>
      <c r="AJ34">
        <f t="shared" si="7"/>
        <v>10.712570093426564</v>
      </c>
      <c r="AK34">
        <f t="shared" si="22"/>
        <v>22.567005307565065</v>
      </c>
      <c r="AL34">
        <f t="shared" si="8"/>
        <v>-962.40871849632254</v>
      </c>
      <c r="AN34">
        <f t="shared" si="9"/>
        <v>0</v>
      </c>
      <c r="AO34">
        <f t="shared" si="9"/>
        <v>0</v>
      </c>
      <c r="AP34">
        <f t="shared" si="9"/>
        <v>-0.97764157303749988</v>
      </c>
      <c r="AQ34">
        <f t="shared" si="9"/>
        <v>-28.695579928595123</v>
      </c>
      <c r="AR34">
        <f t="shared" si="9"/>
        <v>-29.673221501632622</v>
      </c>
      <c r="AS34">
        <f t="shared" si="9"/>
        <v>0.31925299030059145</v>
      </c>
      <c r="AT34">
        <f t="shared" si="9"/>
        <v>0.67253552263712468</v>
      </c>
      <c r="AU34">
        <f t="shared" ref="AU34:AU89" si="23">AL34*$K34</f>
        <v>-28.681432988694908</v>
      </c>
      <c r="AW34">
        <v>31</v>
      </c>
      <c r="AX34">
        <f>IF(Z34&gt;0, (R34*SUMPRODUCT(K34:$K$98, X34:$X$98)-K34*$AZ$3)/Z34, 0)</f>
        <v>475.04103698394101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250000</v>
      </c>
      <c r="S35">
        <f t="shared" si="1"/>
        <v>466.39476376047725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311.67322001464578</v>
      </c>
      <c r="AC35">
        <f t="shared" si="2"/>
        <v>301.06828829824235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-1003.5112418370422</v>
      </c>
      <c r="AI35">
        <f t="shared" ref="AI35:AI66" si="25">SUM(AE35:AH35)</f>
        <v>-1035.7873640935154</v>
      </c>
      <c r="AJ35">
        <f t="shared" si="7"/>
        <v>10.604931716403428</v>
      </c>
      <c r="AK35">
        <f t="shared" si="22"/>
        <v>21.817125401025205</v>
      </c>
      <c r="AL35">
        <f t="shared" ref="AL35:AL89" si="26">SUM(AI35:AK35)</f>
        <v>-1003.3653069760868</v>
      </c>
      <c r="AN35">
        <f t="shared" ref="AN35:AT66" si="27">AE35*$K35</f>
        <v>0</v>
      </c>
      <c r="AO35">
        <f t="shared" si="27"/>
        <v>0</v>
      </c>
      <c r="AP35">
        <f t="shared" si="27"/>
        <v>-0.85882489781205695</v>
      </c>
      <c r="AQ35">
        <f t="shared" si="27"/>
        <v>-26.702106060807822</v>
      </c>
      <c r="AR35">
        <f t="shared" si="27"/>
        <v>-27.560930958619878</v>
      </c>
      <c r="AS35">
        <f t="shared" si="27"/>
        <v>0.28218319800847136</v>
      </c>
      <c r="AT35">
        <f t="shared" si="27"/>
        <v>0.58052483331793148</v>
      </c>
      <c r="AU35">
        <f t="shared" si="23"/>
        <v>-26.698222927293475</v>
      </c>
      <c r="AW35">
        <v>32</v>
      </c>
      <c r="AX35">
        <f>IF(Z35&gt;0, (R35*SUMPRODUCT(K35:$K$98, X35:$X$98)-K35*$AZ$3)/Z35, 0)</f>
        <v>466.39476376047725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250000</v>
      </c>
      <c r="S36">
        <f t="shared" si="1"/>
        <v>457.59438324001218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301.06828829824235</v>
      </c>
      <c r="AC36">
        <f t="shared" si="2"/>
        <v>290.51854671260566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-1046.245349959818</v>
      </c>
      <c r="AI36">
        <f t="shared" si="25"/>
        <v>-1077.9894619237346</v>
      </c>
      <c r="AJ36">
        <f t="shared" si="7"/>
        <v>10.549741585636696</v>
      </c>
      <c r="AK36">
        <f t="shared" si="22"/>
        <v>21.074780180876967</v>
      </c>
      <c r="AL36">
        <f t="shared" si="26"/>
        <v>-1046.3649401572209</v>
      </c>
      <c r="AN36">
        <f t="shared" si="27"/>
        <v>0</v>
      </c>
      <c r="AO36">
        <f t="shared" si="27"/>
        <v>0</v>
      </c>
      <c r="AP36">
        <f t="shared" si="27"/>
        <v>-0.7541685785799378</v>
      </c>
      <c r="AQ36">
        <f t="shared" si="27"/>
        <v>-24.856432251813231</v>
      </c>
      <c r="AR36">
        <f t="shared" si="27"/>
        <v>-25.610600830393171</v>
      </c>
      <c r="AS36">
        <f t="shared" si="27"/>
        <v>0.25063809077630439</v>
      </c>
      <c r="AT36">
        <f t="shared" si="27"/>
        <v>0.50068929415833796</v>
      </c>
      <c r="AU36">
        <f t="shared" si="23"/>
        <v>-24.859273445458527</v>
      </c>
      <c r="AW36">
        <v>33</v>
      </c>
      <c r="AX36">
        <f>IF(Z36&gt;0, (R36*SUMPRODUCT(K36:$K$98, X36:$X$98)-K36*$AZ$3)/Z36, 0)</f>
        <v>457.59438324001218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250000</v>
      </c>
      <c r="S37">
        <f t="shared" si="1"/>
        <v>448.72881998453119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290.51854671260566</v>
      </c>
      <c r="AC37">
        <f t="shared" si="2"/>
        <v>280.0838684564809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-1090.4080238726956</v>
      </c>
      <c r="AI37">
        <f t="shared" si="25"/>
        <v>-1121.6166131121984</v>
      </c>
      <c r="AJ37">
        <f t="shared" si="7"/>
        <v>10.434678256124755</v>
      </c>
      <c r="AK37">
        <f t="shared" si="22"/>
        <v>20.336298269882398</v>
      </c>
      <c r="AL37">
        <f t="shared" si="26"/>
        <v>-1090.8456365861912</v>
      </c>
      <c r="AN37">
        <f t="shared" si="27"/>
        <v>0</v>
      </c>
      <c r="AO37">
        <f t="shared" si="27"/>
        <v>0</v>
      </c>
      <c r="AP37">
        <f t="shared" si="27"/>
        <v>-0.66200514751576278</v>
      </c>
      <c r="AQ37">
        <f t="shared" si="27"/>
        <v>-23.130033823589603</v>
      </c>
      <c r="AR37">
        <f t="shared" si="27"/>
        <v>-23.792038971105363</v>
      </c>
      <c r="AS37">
        <f t="shared" si="27"/>
        <v>0.22134325474352756</v>
      </c>
      <c r="AT37">
        <f t="shared" si="27"/>
        <v>0.43137913196785416</v>
      </c>
      <c r="AU37">
        <f t="shared" si="23"/>
        <v>-23.139316584393981</v>
      </c>
      <c r="AW37">
        <v>34</v>
      </c>
      <c r="AX37">
        <f>IF(Z37&gt;0, (R37*SUMPRODUCT(K37:$K$98, X37:$X$98)-K37*$AZ$3)/Z37, 0)</f>
        <v>448.72881998453119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250000</v>
      </c>
      <c r="S38">
        <f t="shared" si="1"/>
        <v>439.9148058930748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280.0838684564809</v>
      </c>
      <c r="AC38">
        <f t="shared" si="2"/>
        <v>269.83040070047031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-1140.0984503182524</v>
      </c>
      <c r="AI38">
        <f t="shared" si="25"/>
        <v>-1170.7669339752965</v>
      </c>
      <c r="AJ38">
        <f t="shared" si="7"/>
        <v>10.253467756010593</v>
      </c>
      <c r="AK38">
        <f t="shared" si="22"/>
        <v>19.605870791953667</v>
      </c>
      <c r="AL38">
        <f t="shared" si="26"/>
        <v>-1140.9075954273321</v>
      </c>
      <c r="AN38">
        <f t="shared" si="27"/>
        <v>0</v>
      </c>
      <c r="AO38">
        <f t="shared" si="27"/>
        <v>0</v>
      </c>
      <c r="AP38">
        <f t="shared" si="27"/>
        <v>-0.58084667847075788</v>
      </c>
      <c r="AQ38">
        <f t="shared" si="27"/>
        <v>-21.592929256054411</v>
      </c>
      <c r="AR38">
        <f t="shared" si="27"/>
        <v>-22.173775934525167</v>
      </c>
      <c r="AS38">
        <f t="shared" si="27"/>
        <v>0.19419586424573107</v>
      </c>
      <c r="AT38">
        <f t="shared" si="27"/>
        <v>0.37132598583554216</v>
      </c>
      <c r="AU38">
        <f t="shared" si="23"/>
        <v>-21.608254084443892</v>
      </c>
      <c r="AW38">
        <v>35</v>
      </c>
      <c r="AX38">
        <f>IF(Z38&gt;0, (R38*SUMPRODUCT(K38:$K$98, X38:$X$98)-K38*$AZ$3)/Z38, 0)</f>
        <v>439.9148058930748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250000</v>
      </c>
      <c r="S39">
        <f t="shared" si="1"/>
        <v>431.12803780728751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269.83040070047031</v>
      </c>
      <c r="AC39">
        <f t="shared" si="2"/>
        <v>259.73440543332566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-1195.7292157167826</v>
      </c>
      <c r="AI39">
        <f t="shared" si="25"/>
        <v>-1225.8518686941129</v>
      </c>
      <c r="AJ39">
        <f t="shared" si="7"/>
        <v>10.095995267144644</v>
      </c>
      <c r="AK39">
        <f t="shared" si="22"/>
        <v>18.888128049032922</v>
      </c>
      <c r="AL39">
        <f t="shared" si="26"/>
        <v>-1196.8677453779353</v>
      </c>
      <c r="AN39">
        <f t="shared" si="27"/>
        <v>0</v>
      </c>
      <c r="AO39">
        <f t="shared" si="27"/>
        <v>0</v>
      </c>
      <c r="AP39">
        <f t="shared" si="27"/>
        <v>-0.50938294796462313</v>
      </c>
      <c r="AQ39">
        <f t="shared" si="27"/>
        <v>-20.220133775322669</v>
      </c>
      <c r="AR39">
        <f t="shared" si="27"/>
        <v>-20.729516723287293</v>
      </c>
      <c r="AS39">
        <f t="shared" si="27"/>
        <v>0.17072625826434762</v>
      </c>
      <c r="AT39">
        <f t="shared" si="27"/>
        <v>0.31940381726637579</v>
      </c>
      <c r="AU39">
        <f t="shared" si="23"/>
        <v>-20.239386647756568</v>
      </c>
      <c r="AW39">
        <v>36</v>
      </c>
      <c r="AX39">
        <f>IF(Z39&gt;0, (R39*SUMPRODUCT(K39:$K$98, X39:$X$98)-K39*$AZ$3)/Z39, 0)</f>
        <v>431.12803780728751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250000</v>
      </c>
      <c r="S40">
        <f t="shared" si="1"/>
        <v>422.35863244608674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259.73440543332566</v>
      </c>
      <c r="AC40">
        <f t="shared" si="2"/>
        <v>249.77939129095824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-1259.2062676430039</v>
      </c>
      <c r="AI40">
        <f t="shared" si="25"/>
        <v>-1288.7758528370323</v>
      </c>
      <c r="AJ40">
        <f t="shared" si="7"/>
        <v>9.9550141423674177</v>
      </c>
      <c r="AK40">
        <f t="shared" si="22"/>
        <v>18.181408380332797</v>
      </c>
      <c r="AL40">
        <f t="shared" si="26"/>
        <v>-1260.639430314332</v>
      </c>
      <c r="AN40">
        <f t="shared" si="27"/>
        <v>0</v>
      </c>
      <c r="AO40">
        <f t="shared" si="27"/>
        <v>0</v>
      </c>
      <c r="AP40">
        <f t="shared" si="27"/>
        <v>-0.44645572195998129</v>
      </c>
      <c r="AQ40">
        <f t="shared" si="27"/>
        <v>-19.012097722311722</v>
      </c>
      <c r="AR40">
        <f t="shared" si="27"/>
        <v>-19.458553444271704</v>
      </c>
      <c r="AS40">
        <f t="shared" si="27"/>
        <v>0.15030555879931742</v>
      </c>
      <c r="AT40">
        <f t="shared" si="27"/>
        <v>0.27451158856059948</v>
      </c>
      <c r="AU40">
        <f t="shared" si="23"/>
        <v>-19.033736296911783</v>
      </c>
      <c r="AW40">
        <v>37</v>
      </c>
      <c r="AX40">
        <f>IF(Z40&gt;0, (R40*SUMPRODUCT(K40:$K$98, X40:$X$98)-K40*$AZ$3)/Z40, 0)</f>
        <v>422.35863244608674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250000</v>
      </c>
      <c r="S41">
        <f t="shared" si="1"/>
        <v>413.57027781902769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249.77939129095824</v>
      </c>
      <c r="AC41">
        <f t="shared" si="2"/>
        <v>239.93257895521367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-1332.0783213827501</v>
      </c>
      <c r="AI41">
        <f t="shared" si="25"/>
        <v>-1361.0857950605618</v>
      </c>
      <c r="AJ41">
        <f t="shared" si="7"/>
        <v>9.8468123357445734</v>
      </c>
      <c r="AK41">
        <f t="shared" si="22"/>
        <v>17.48455739036708</v>
      </c>
      <c r="AL41">
        <f t="shared" si="26"/>
        <v>-1333.7544253344502</v>
      </c>
      <c r="AN41">
        <f t="shared" si="27"/>
        <v>0</v>
      </c>
      <c r="AO41">
        <f t="shared" si="27"/>
        <v>0</v>
      </c>
      <c r="AP41">
        <f t="shared" si="27"/>
        <v>-0.39104347658981325</v>
      </c>
      <c r="AQ41">
        <f t="shared" si="27"/>
        <v>-17.957459641922561</v>
      </c>
      <c r="AR41">
        <f t="shared" si="27"/>
        <v>-18.348503118512376</v>
      </c>
      <c r="AS41">
        <f t="shared" si="27"/>
        <v>0.1327427466405792</v>
      </c>
      <c r="AT41">
        <f t="shared" si="27"/>
        <v>0.2357055352184351</v>
      </c>
      <c r="AU41">
        <f t="shared" si="23"/>
        <v>-17.980054836653363</v>
      </c>
      <c r="AW41">
        <v>38</v>
      </c>
      <c r="AX41">
        <f>IF(Z41&gt;0, (R41*SUMPRODUCT(K41:$K$98, X41:$X$98)-K41*$AZ$3)/Z41, 0)</f>
        <v>413.57027781902769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250000</v>
      </c>
      <c r="S42">
        <f t="shared" si="1"/>
        <v>404.7190052391191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239.93257895521367</v>
      </c>
      <c r="AC42">
        <f t="shared" si="2"/>
        <v>230.15840983701185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-1415.2614423399054</v>
      </c>
      <c r="AI42">
        <f t="shared" si="25"/>
        <v>-1443.6957889924709</v>
      </c>
      <c r="AJ42">
        <f t="shared" si="7"/>
        <v>9.7741691182018258</v>
      </c>
      <c r="AK42">
        <f t="shared" si="22"/>
        <v>16.795280526864957</v>
      </c>
      <c r="AL42">
        <f t="shared" si="26"/>
        <v>-1417.1263393474042</v>
      </c>
      <c r="AN42">
        <f t="shared" si="27"/>
        <v>0</v>
      </c>
      <c r="AO42">
        <f t="shared" si="27"/>
        <v>0</v>
      </c>
      <c r="AP42">
        <f t="shared" si="27"/>
        <v>-0.3422475671109893</v>
      </c>
      <c r="AQ42">
        <f t="shared" si="27"/>
        <v>-17.034672587531375</v>
      </c>
      <c r="AR42">
        <f t="shared" si="27"/>
        <v>-17.376920154642363</v>
      </c>
      <c r="AS42">
        <f t="shared" si="27"/>
        <v>0.11764594566248336</v>
      </c>
      <c r="AT42">
        <f t="shared" si="27"/>
        <v>0.20215494906570938</v>
      </c>
      <c r="AU42">
        <f t="shared" si="23"/>
        <v>-17.05711925991417</v>
      </c>
      <c r="AW42">
        <v>39</v>
      </c>
      <c r="AX42">
        <f>IF(Z42&gt;0, (R42*SUMPRODUCT(K42:$K$98, X42:$X$98)-K42*$AZ$3)/Z42, 0)</f>
        <v>404.7190052391191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250000</v>
      </c>
      <c r="S43">
        <f t="shared" si="1"/>
        <v>395.78582959450239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230.15840983701185</v>
      </c>
      <c r="AC43">
        <f t="shared" si="2"/>
        <v>220.43024664565971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-1514.2031728938771</v>
      </c>
      <c r="AI43">
        <f t="shared" si="25"/>
        <v>-1542.0503354453381</v>
      </c>
      <c r="AJ43">
        <f t="shared" si="7"/>
        <v>9.728163191352138</v>
      </c>
      <c r="AK43">
        <f t="shared" si="22"/>
        <v>16.111088688590829</v>
      </c>
      <c r="AL43">
        <f t="shared" si="26"/>
        <v>-1516.211083565395</v>
      </c>
      <c r="AN43">
        <f t="shared" si="27"/>
        <v>0</v>
      </c>
      <c r="AO43">
        <f t="shared" si="27"/>
        <v>0</v>
      </c>
      <c r="AP43">
        <f t="shared" si="27"/>
        <v>-0.29926783589010475</v>
      </c>
      <c r="AQ43">
        <f t="shared" si="27"/>
        <v>-16.272835906080658</v>
      </c>
      <c r="AR43">
        <f t="shared" si="27"/>
        <v>-16.572103741970764</v>
      </c>
      <c r="AS43">
        <f t="shared" si="27"/>
        <v>0.10454660650188856</v>
      </c>
      <c r="AT43">
        <f t="shared" si="27"/>
        <v>0.1731426186333353</v>
      </c>
      <c r="AU43">
        <f t="shared" si="23"/>
        <v>-16.294414516835538</v>
      </c>
      <c r="AW43">
        <v>40</v>
      </c>
      <c r="AX43">
        <f>IF(Z43&gt;0, (R43*SUMPRODUCT(K43:$K$98, X43:$X$98)-K43*$AZ$3)/Z43, 0)</f>
        <v>395.78582959450239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50</v>
      </c>
      <c r="R44">
        <f t="shared" si="0"/>
        <v>250000</v>
      </c>
      <c r="S44">
        <f t="shared" si="1"/>
        <v>386.66318499783142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220.43024664565971</v>
      </c>
      <c r="AC44">
        <f t="shared" si="2"/>
        <v>210.68107984331044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-1626.0126689131564</v>
      </c>
      <c r="AI44">
        <f t="shared" si="25"/>
        <v>-1653.2561573053204</v>
      </c>
      <c r="AJ44">
        <f t="shared" si="7"/>
        <v>9.749166802349265</v>
      </c>
      <c r="AK44">
        <f t="shared" si="22"/>
        <v>15.430117265196181</v>
      </c>
      <c r="AL44">
        <f t="shared" si="26"/>
        <v>-1628.0768732377749</v>
      </c>
      <c r="AN44">
        <f t="shared" si="27"/>
        <v>0</v>
      </c>
      <c r="AO44">
        <f t="shared" si="27"/>
        <v>0</v>
      </c>
      <c r="AP44">
        <f t="shared" si="27"/>
        <v>-0.26141095672524189</v>
      </c>
      <c r="AQ44">
        <f t="shared" si="27"/>
        <v>-15.602169638092793</v>
      </c>
      <c r="AR44">
        <f t="shared" si="27"/>
        <v>-15.863580594818036</v>
      </c>
      <c r="AS44">
        <f t="shared" si="27"/>
        <v>9.3546721491405457E-2</v>
      </c>
      <c r="AT44">
        <f t="shared" si="27"/>
        <v>0.14805746087339564</v>
      </c>
      <c r="AU44">
        <f t="shared" si="23"/>
        <v>-15.621976412453234</v>
      </c>
      <c r="AW44">
        <v>41</v>
      </c>
      <c r="AX44">
        <f>IF(Z44&gt;0, (R44*SUMPRODUCT(K44:$K$98, X44:$X$98)-K44*$AZ$3)/Z44, 0)</f>
        <v>386.66318499783142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50</v>
      </c>
      <c r="R45">
        <f t="shared" si="0"/>
        <v>250000</v>
      </c>
      <c r="S45">
        <f t="shared" si="1"/>
        <v>377.34458450473443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210.68107984331044</v>
      </c>
      <c r="AC45">
        <f t="shared" si="2"/>
        <v>200.90361476212067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-1751.7177540800601</v>
      </c>
      <c r="AI45">
        <f t="shared" si="25"/>
        <v>-1778.3384640374863</v>
      </c>
      <c r="AJ45">
        <f t="shared" si="7"/>
        <v>9.7774650811897743</v>
      </c>
      <c r="AK45">
        <f t="shared" si="22"/>
        <v>14.747675589031733</v>
      </c>
      <c r="AL45">
        <f t="shared" si="26"/>
        <v>-1753.8133233672647</v>
      </c>
      <c r="AN45">
        <f t="shared" si="27"/>
        <v>0</v>
      </c>
      <c r="AO45">
        <f t="shared" si="27"/>
        <v>0</v>
      </c>
      <c r="AP45">
        <f t="shared" si="27"/>
        <v>-0.22806712163732459</v>
      </c>
      <c r="AQ45">
        <f t="shared" si="27"/>
        <v>-15.007459482972573</v>
      </c>
      <c r="AR45">
        <f t="shared" si="27"/>
        <v>-15.235526604609898</v>
      </c>
      <c r="AS45">
        <f t="shared" si="27"/>
        <v>8.3766297801322817E-2</v>
      </c>
      <c r="AT45">
        <f t="shared" si="27"/>
        <v>0.12634749140089038</v>
      </c>
      <c r="AU45">
        <f t="shared" si="23"/>
        <v>-15.025412815407684</v>
      </c>
      <c r="AW45">
        <v>42</v>
      </c>
      <c r="AX45">
        <f>IF(Z45&gt;0, (R45*SUMPRODUCT(K45:$K$98, X45:$X$98)-K45*$AZ$3)/Z45, 0)</f>
        <v>377.34458450473443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250000</v>
      </c>
      <c r="S46">
        <f t="shared" si="1"/>
        <v>367.83541549224503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200.90361476212067</v>
      </c>
      <c r="AC46">
        <f t="shared" si="2"/>
        <v>191.09678434781168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-1893.2419983615875</v>
      </c>
      <c r="AI46">
        <f t="shared" si="25"/>
        <v>-1919.2178528197671</v>
      </c>
      <c r="AJ46">
        <f t="shared" si="7"/>
        <v>9.8068304143089904</v>
      </c>
      <c r="AK46">
        <f t="shared" si="22"/>
        <v>14.063253033348449</v>
      </c>
      <c r="AL46">
        <f t="shared" si="26"/>
        <v>-1895.3477693721097</v>
      </c>
      <c r="AN46">
        <f t="shared" si="27"/>
        <v>0</v>
      </c>
      <c r="AO46">
        <f t="shared" si="27"/>
        <v>0</v>
      </c>
      <c r="AP46">
        <f t="shared" si="27"/>
        <v>-0.19869862759850623</v>
      </c>
      <c r="AQ46">
        <f t="shared" si="27"/>
        <v>-14.482087101001712</v>
      </c>
      <c r="AR46">
        <f t="shared" si="27"/>
        <v>-14.680785728600219</v>
      </c>
      <c r="AS46">
        <f t="shared" si="27"/>
        <v>7.5015963288202245E-2</v>
      </c>
      <c r="AT46">
        <f t="shared" si="27"/>
        <v>0.10757486656678374</v>
      </c>
      <c r="AU46">
        <f t="shared" si="23"/>
        <v>-14.498194898745233</v>
      </c>
      <c r="AW46">
        <v>43</v>
      </c>
      <c r="AX46">
        <f>IF(Z46&gt;0, (R46*SUMPRODUCT(K46:$K$98, X46:$X$98)-K46*$AZ$3)/Z46, 0)</f>
        <v>367.83541549224503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250000</v>
      </c>
      <c r="S47">
        <f t="shared" si="1"/>
        <v>358.11870447722231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191.09678434781168</v>
      </c>
      <c r="AC47">
        <f t="shared" si="2"/>
        <v>181.2581160581166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-2045.538923995663</v>
      </c>
      <c r="AI47">
        <f t="shared" si="25"/>
        <v>-2070.8459121244618</v>
      </c>
      <c r="AJ47">
        <f t="shared" si="7"/>
        <v>9.8386682896950788</v>
      </c>
      <c r="AK47">
        <f t="shared" si="22"/>
        <v>13.376774904346819</v>
      </c>
      <c r="AL47">
        <f t="shared" si="26"/>
        <v>-2047.6304689304202</v>
      </c>
      <c r="AN47">
        <f t="shared" si="27"/>
        <v>0</v>
      </c>
      <c r="AO47">
        <f t="shared" si="27"/>
        <v>0</v>
      </c>
      <c r="AP47">
        <f t="shared" si="27"/>
        <v>-0.17284127601831673</v>
      </c>
      <c r="AQ47">
        <f t="shared" si="27"/>
        <v>-13.970590098242878</v>
      </c>
      <c r="AR47">
        <f t="shared" si="27"/>
        <v>-14.143431374261196</v>
      </c>
      <c r="AS47">
        <f t="shared" si="27"/>
        <v>6.7195984478954696E-2</v>
      </c>
      <c r="AT47">
        <f t="shared" si="27"/>
        <v>9.1360490300544259E-2</v>
      </c>
      <c r="AU47">
        <f t="shared" si="23"/>
        <v>-13.984874899481699</v>
      </c>
      <c r="AW47">
        <v>44</v>
      </c>
      <c r="AX47">
        <f>IF(Z47&gt;0, (R47*SUMPRODUCT(K47:$K$98, X47:$X$98)-K47*$AZ$3)/Z47, 0)</f>
        <v>358.11870447722231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250000</v>
      </c>
      <c r="S48">
        <f t="shared" si="1"/>
        <v>348.26668587244234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181.2581160581166</v>
      </c>
      <c r="AC48">
        <f t="shared" si="2"/>
        <v>171.43343561282612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-2207.6945883172339</v>
      </c>
      <c r="AI48">
        <f t="shared" si="25"/>
        <v>-2232.3069676470809</v>
      </c>
      <c r="AJ48">
        <f t="shared" si="7"/>
        <v>9.8246804452904826</v>
      </c>
      <c r="AK48">
        <f t="shared" si="22"/>
        <v>12.688068124068163</v>
      </c>
      <c r="AL48">
        <f t="shared" si="26"/>
        <v>-2209.7942190777221</v>
      </c>
      <c r="AN48">
        <f t="shared" si="27"/>
        <v>0</v>
      </c>
      <c r="AO48">
        <f t="shared" si="27"/>
        <v>0</v>
      </c>
      <c r="AP48">
        <f t="shared" si="27"/>
        <v>-0.150086828204432</v>
      </c>
      <c r="AQ48">
        <f t="shared" si="27"/>
        <v>-13.462569951650396</v>
      </c>
      <c r="AR48">
        <f t="shared" si="27"/>
        <v>-13.612656779854827</v>
      </c>
      <c r="AS48">
        <f t="shared" si="27"/>
        <v>5.9911116531816695E-2</v>
      </c>
      <c r="AT48">
        <f t="shared" si="27"/>
        <v>7.737211730983698E-2</v>
      </c>
      <c r="AU48">
        <f t="shared" si="23"/>
        <v>-13.475373546013172</v>
      </c>
      <c r="AW48">
        <v>45</v>
      </c>
      <c r="AX48">
        <f>IF(Z48&gt;0, (R48*SUMPRODUCT(K48:$K$98, X48:$X$98)-K48*$AZ$3)/Z48, 0)</f>
        <v>348.26668587244234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250000</v>
      </c>
      <c r="S49">
        <f t="shared" si="1"/>
        <v>338.35120935800518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171.43343561282612</v>
      </c>
      <c r="AC49">
        <f t="shared" si="2"/>
        <v>161.67257070845457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-2375.0985433109527</v>
      </c>
      <c r="AI49">
        <f t="shared" si="25"/>
        <v>-2398.9897791388394</v>
      </c>
      <c r="AJ49">
        <f t="shared" si="7"/>
        <v>9.7608649043715445</v>
      </c>
      <c r="AK49">
        <f t="shared" si="22"/>
        <v>12.000340492897829</v>
      </c>
      <c r="AL49">
        <f t="shared" si="26"/>
        <v>-2377.22857374157</v>
      </c>
      <c r="AN49">
        <f t="shared" si="27"/>
        <v>0</v>
      </c>
      <c r="AO49">
        <f t="shared" si="27"/>
        <v>0</v>
      </c>
      <c r="AP49">
        <f t="shared" si="27"/>
        <v>-0.13007971369219967</v>
      </c>
      <c r="AQ49">
        <f t="shared" si="27"/>
        <v>-12.931609763946607</v>
      </c>
      <c r="AR49">
        <f t="shared" si="27"/>
        <v>-13.061689477638808</v>
      </c>
      <c r="AS49">
        <f t="shared" si="27"/>
        <v>5.3144614255026042E-2</v>
      </c>
      <c r="AT49">
        <f t="shared" si="27"/>
        <v>6.5337802814830176E-2</v>
      </c>
      <c r="AU49">
        <f t="shared" si="23"/>
        <v>-12.943207060568952</v>
      </c>
      <c r="AW49">
        <v>46</v>
      </c>
      <c r="AX49">
        <f>IF(Z49&gt;0, (R49*SUMPRODUCT(K49:$K$98, X49:$X$98)-K49*$AZ$3)/Z49, 0)</f>
        <v>338.35120935800518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250000</v>
      </c>
      <c r="S50">
        <f t="shared" si="1"/>
        <v>328.49889179270326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161.67257070845457</v>
      </c>
      <c r="AC50">
        <f t="shared" si="2"/>
        <v>152.04605473672129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-2548.856562936176</v>
      </c>
      <c r="AI50">
        <f t="shared" si="25"/>
        <v>-2571.9991150931965</v>
      </c>
      <c r="AJ50">
        <f t="shared" si="7"/>
        <v>9.6265159717332835</v>
      </c>
      <c r="AK50">
        <f t="shared" si="22"/>
        <v>11.317079949591822</v>
      </c>
      <c r="AL50">
        <f t="shared" si="26"/>
        <v>-2551.0555191718713</v>
      </c>
      <c r="AN50">
        <f t="shared" si="27"/>
        <v>0</v>
      </c>
      <c r="AO50">
        <f t="shared" si="27"/>
        <v>0</v>
      </c>
      <c r="AP50">
        <f t="shared" si="27"/>
        <v>-0.11250302129538865</v>
      </c>
      <c r="AQ50">
        <f t="shared" si="27"/>
        <v>-12.390771001974841</v>
      </c>
      <c r="AR50">
        <f t="shared" si="27"/>
        <v>-12.50327402327023</v>
      </c>
      <c r="AS50">
        <f t="shared" si="27"/>
        <v>4.6797437206586044E-2</v>
      </c>
      <c r="AT50">
        <f t="shared" si="27"/>
        <v>5.5015785550873532E-2</v>
      </c>
      <c r="AU50">
        <f t="shared" si="23"/>
        <v>-12.401460800512769</v>
      </c>
      <c r="AW50">
        <v>47</v>
      </c>
      <c r="AX50">
        <f>IF(Z50&gt;0, (R50*SUMPRODUCT(K50:$K$98, X50:$X$98)-K50*$AZ$3)/Z50, 0)</f>
        <v>328.49889179270326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250000</v>
      </c>
      <c r="S51">
        <f t="shared" si="1"/>
        <v>318.82550594606909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152.04605473672129</v>
      </c>
      <c r="AC51">
        <f t="shared" si="2"/>
        <v>142.60626033493685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-2734.0743030851295</v>
      </c>
      <c r="AI51">
        <f t="shared" si="25"/>
        <v>-2756.4386148599629</v>
      </c>
      <c r="AJ51">
        <f t="shared" si="7"/>
        <v>9.4397944017844395</v>
      </c>
      <c r="AK51">
        <f t="shared" si="22"/>
        <v>10.643223831570491</v>
      </c>
      <c r="AL51">
        <f t="shared" si="26"/>
        <v>-2736.3555966266076</v>
      </c>
      <c r="AN51">
        <f t="shared" si="27"/>
        <v>0</v>
      </c>
      <c r="AO51">
        <f t="shared" si="27"/>
        <v>0</v>
      </c>
      <c r="AP51">
        <f t="shared" si="27"/>
        <v>-9.707121149100259E-2</v>
      </c>
      <c r="AQ51">
        <f t="shared" si="27"/>
        <v>-11.867117020142279</v>
      </c>
      <c r="AR51">
        <f t="shared" si="27"/>
        <v>-11.964188231633283</v>
      </c>
      <c r="AS51">
        <f t="shared" si="27"/>
        <v>4.0972970151415787E-2</v>
      </c>
      <c r="AT51">
        <f t="shared" si="27"/>
        <v>4.6196397273582594E-2</v>
      </c>
      <c r="AU51">
        <f t="shared" si="23"/>
        <v>-11.877018864208283</v>
      </c>
      <c r="AW51">
        <v>48</v>
      </c>
      <c r="AX51">
        <f>IF(Z51&gt;0, (R51*SUMPRODUCT(K51:$K$98, X51:$X$98)-K51*$AZ$3)/Z51, 0)</f>
        <v>318.82550594606909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250000</v>
      </c>
      <c r="S52">
        <f t="shared" si="1"/>
        <v>309.38554565176378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142.60626033493685</v>
      </c>
      <c r="AC52">
        <f t="shared" si="2"/>
        <v>133.37394385067893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-2930.0926236102937</v>
      </c>
      <c r="AI52">
        <f t="shared" si="25"/>
        <v>-2951.6472737426566</v>
      </c>
      <c r="AJ52">
        <f t="shared" si="7"/>
        <v>9.2323164842579217</v>
      </c>
      <c r="AK52">
        <f t="shared" si="22"/>
        <v>9.9824382234455804</v>
      </c>
      <c r="AL52">
        <f t="shared" si="26"/>
        <v>-2932.4325190349532</v>
      </c>
      <c r="AN52">
        <f t="shared" si="27"/>
        <v>0</v>
      </c>
      <c r="AO52">
        <f t="shared" si="27"/>
        <v>0</v>
      </c>
      <c r="AP52">
        <f t="shared" si="27"/>
        <v>-8.3532959256976513E-2</v>
      </c>
      <c r="AQ52">
        <f t="shared" si="27"/>
        <v>-11.355290215530632</v>
      </c>
      <c r="AR52">
        <f t="shared" si="27"/>
        <v>-11.438823174787609</v>
      </c>
      <c r="AS52">
        <f t="shared" si="27"/>
        <v>3.5778948486346357E-2</v>
      </c>
      <c r="AT52">
        <f t="shared" si="27"/>
        <v>3.8685972645520969E-2</v>
      </c>
      <c r="AU52">
        <f t="shared" si="23"/>
        <v>-11.364358253655743</v>
      </c>
      <c r="AW52">
        <v>49</v>
      </c>
      <c r="AX52">
        <f>IF(Z52&gt;0, (R52*SUMPRODUCT(K52:$K$98, X52:$X$98)-K52*$AZ$3)/Z52, 0)</f>
        <v>309.38554565176378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250000</v>
      </c>
      <c r="S53">
        <f t="shared" si="1"/>
        <v>300.24394597038832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133.37394385067893</v>
      </c>
      <c r="AC53">
        <f t="shared" si="2"/>
        <v>124.37115411361638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-3137.0985910240543</v>
      </c>
      <c r="AI53">
        <f t="shared" si="25"/>
        <v>-3157.8102749368886</v>
      </c>
      <c r="AJ53">
        <f t="shared" si="7"/>
        <v>9.0027897370625425</v>
      </c>
      <c r="AK53">
        <f t="shared" si="22"/>
        <v>9.3361760695475251</v>
      </c>
      <c r="AL53">
        <f t="shared" si="26"/>
        <v>-3139.4713091302788</v>
      </c>
      <c r="AN53">
        <f t="shared" si="27"/>
        <v>0</v>
      </c>
      <c r="AO53">
        <f t="shared" si="27"/>
        <v>0</v>
      </c>
      <c r="AP53">
        <f t="shared" si="27"/>
        <v>-7.1666183308222164E-2</v>
      </c>
      <c r="AQ53">
        <f t="shared" si="27"/>
        <v>-10.854930174990677</v>
      </c>
      <c r="AR53">
        <f t="shared" si="27"/>
        <v>-10.926596358298898</v>
      </c>
      <c r="AS53">
        <f t="shared" si="27"/>
        <v>3.1151285539940895E-2</v>
      </c>
      <c r="AT53">
        <f t="shared" si="27"/>
        <v>3.2304862724532785E-2</v>
      </c>
      <c r="AU53">
        <f t="shared" si="23"/>
        <v>-10.863140210034425</v>
      </c>
      <c r="AW53">
        <v>50</v>
      </c>
      <c r="AX53">
        <f>IF(Z53&gt;0, (R53*SUMPRODUCT(K53:$K$98, X53:$X$98)-K53*$AZ$3)/Z53, 0)</f>
        <v>300.24394597038832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250000</v>
      </c>
      <c r="S54">
        <f t="shared" si="1"/>
        <v>291.42094614027343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124.37115411361638</v>
      </c>
      <c r="AC54">
        <f t="shared" si="2"/>
        <v>115.61667079440089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-3339.2726170478581</v>
      </c>
      <c r="AI54">
        <f t="shared" si="25"/>
        <v>-3359.1093295981545</v>
      </c>
      <c r="AJ54">
        <f t="shared" si="7"/>
        <v>8.7544833192154954</v>
      </c>
      <c r="AK54">
        <f t="shared" si="22"/>
        <v>8.7059807879531483</v>
      </c>
      <c r="AL54">
        <f t="shared" si="26"/>
        <v>-3341.6488654909858</v>
      </c>
      <c r="AN54">
        <f t="shared" si="27"/>
        <v>0</v>
      </c>
      <c r="AO54">
        <f t="shared" si="27"/>
        <v>0</v>
      </c>
      <c r="AP54">
        <f t="shared" si="27"/>
        <v>-6.1284485428136401E-2</v>
      </c>
      <c r="AQ54">
        <f t="shared" si="27"/>
        <v>-10.316508016192705</v>
      </c>
      <c r="AR54">
        <f t="shared" si="27"/>
        <v>-10.377792501620842</v>
      </c>
      <c r="AS54">
        <f t="shared" si="27"/>
        <v>2.7046518118714471E-2</v>
      </c>
      <c r="AT54">
        <f t="shared" si="27"/>
        <v>2.689667208637225E-2</v>
      </c>
      <c r="AU54">
        <f t="shared" si="23"/>
        <v>-10.323849311415755</v>
      </c>
      <c r="AW54">
        <v>51</v>
      </c>
      <c r="AX54">
        <f>IF(Z54&gt;0, (R54*SUMPRODUCT(K54:$K$98, X54:$X$98)-K54*$AZ$3)/Z54, 0)</f>
        <v>291.42094614027343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250000</v>
      </c>
      <c r="S55">
        <f t="shared" si="1"/>
        <v>283.02877514699298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115.61667079440089</v>
      </c>
      <c r="AC55">
        <f t="shared" si="2"/>
        <v>107.17556175657876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-3523.2948232975941</v>
      </c>
      <c r="AI55">
        <f t="shared" si="25"/>
        <v>-3542.2285097577283</v>
      </c>
      <c r="AJ55">
        <f t="shared" si="7"/>
        <v>8.4411090378221303</v>
      </c>
      <c r="AK55">
        <f t="shared" si="22"/>
        <v>8.0931669556080639</v>
      </c>
      <c r="AL55">
        <f t="shared" si="26"/>
        <v>-3525.6942337642981</v>
      </c>
      <c r="AN55">
        <f t="shared" si="27"/>
        <v>0</v>
      </c>
      <c r="AO55">
        <f t="shared" si="27"/>
        <v>0</v>
      </c>
      <c r="AP55">
        <f t="shared" si="27"/>
        <v>-5.2227351406465554E-2</v>
      </c>
      <c r="AQ55">
        <f t="shared" si="27"/>
        <v>-9.718781243810767</v>
      </c>
      <c r="AR55">
        <f t="shared" si="27"/>
        <v>-9.7710085952172321</v>
      </c>
      <c r="AS55">
        <f t="shared" si="27"/>
        <v>2.328425417347426E-2</v>
      </c>
      <c r="AT55">
        <f t="shared" si="27"/>
        <v>2.232447840898414E-2</v>
      </c>
      <c r="AU55">
        <f t="shared" si="23"/>
        <v>-9.7253998626347737</v>
      </c>
      <c r="AW55">
        <v>52</v>
      </c>
      <c r="AX55">
        <f>IF(Z55&gt;0, (R55*SUMPRODUCT(K55:$K$98, X55:$X$98)-K55*$AZ$3)/Z55, 0)</f>
        <v>283.02877514699298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250000</v>
      </c>
      <c r="S56">
        <f t="shared" si="1"/>
        <v>277.9188773790832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107.17556175657876</v>
      </c>
      <c r="AC56">
        <f t="shared" si="2"/>
        <v>99.131243886313214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-4548.9245793651044</v>
      </c>
      <c r="AI56">
        <f t="shared" si="25"/>
        <v>-4566.7591440447641</v>
      </c>
      <c r="AJ56">
        <f t="shared" si="7"/>
        <v>8.0443178702655445</v>
      </c>
      <c r="AK56">
        <f t="shared" si="22"/>
        <v>7.5022893229605137</v>
      </c>
      <c r="AL56">
        <f t="shared" si="26"/>
        <v>-4551.2125368515381</v>
      </c>
      <c r="AN56">
        <f t="shared" si="27"/>
        <v>0</v>
      </c>
      <c r="AO56">
        <f t="shared" si="27"/>
        <v>0</v>
      </c>
      <c r="AP56">
        <f t="shared" si="27"/>
        <v>-4.3924549065872537E-2</v>
      </c>
      <c r="AQ56">
        <f t="shared" si="27"/>
        <v>-11.203495261712725</v>
      </c>
      <c r="AR56">
        <f t="shared" si="27"/>
        <v>-11.247419810778597</v>
      </c>
      <c r="AS56">
        <f t="shared" si="27"/>
        <v>1.9812260144310798E-2</v>
      </c>
      <c r="AT56">
        <f t="shared" si="27"/>
        <v>1.8477304122179409E-2</v>
      </c>
      <c r="AU56">
        <f t="shared" si="23"/>
        <v>-11.209130246512107</v>
      </c>
      <c r="AW56">
        <v>53</v>
      </c>
      <c r="AX56">
        <f>IF(Z56&gt;0, (R56*SUMPRODUCT(K56:$K$98, X56:$X$98)-K56*$AZ$3)/Z56, 0)</f>
        <v>277.9188773790832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250000</v>
      </c>
      <c r="S57">
        <f t="shared" si="1"/>
        <v>270.03066697808151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99.131243886313214</v>
      </c>
      <c r="AC57">
        <f t="shared" si="2"/>
        <v>89.422805208123023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-5491.6047993362354</v>
      </c>
      <c r="AI57">
        <f t="shared" si="25"/>
        <v>-5508.1626974092314</v>
      </c>
      <c r="AJ57">
        <f t="shared" si="7"/>
        <v>9.7084386781901912</v>
      </c>
      <c r="AK57">
        <f t="shared" si="22"/>
        <v>6.9391870720419258</v>
      </c>
      <c r="AL57">
        <f t="shared" si="26"/>
        <v>-5491.5150716589997</v>
      </c>
      <c r="AN57">
        <f t="shared" si="27"/>
        <v>0</v>
      </c>
      <c r="AO57">
        <f t="shared" si="27"/>
        <v>0</v>
      </c>
      <c r="AP57">
        <f t="shared" si="27"/>
        <v>-3.6410947515529923E-2</v>
      </c>
      <c r="AQ57">
        <f t="shared" si="27"/>
        <v>-12.076081954554887</v>
      </c>
      <c r="AR57">
        <f t="shared" si="27"/>
        <v>-12.112492902070416</v>
      </c>
      <c r="AS57">
        <f t="shared" si="27"/>
        <v>2.1348932673153378E-2</v>
      </c>
      <c r="AT57">
        <f t="shared" si="27"/>
        <v>1.525932670721219E-2</v>
      </c>
      <c r="AU57">
        <f t="shared" si="23"/>
        <v>-12.075884642690053</v>
      </c>
      <c r="AW57">
        <v>54</v>
      </c>
      <c r="AX57">
        <f>IF(Z57&gt;0, (R57*SUMPRODUCT(K57:$K$98, X57:$X$98)-K57*$AZ$3)/Z57, 0)</f>
        <v>270.03066697808151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250000</v>
      </c>
      <c r="S58">
        <f t="shared" si="1"/>
        <v>260.09216427831825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89.422805208123023</v>
      </c>
      <c r="AC58">
        <f t="shared" si="2"/>
        <v>78.681595203141796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-6333.0241225301806</v>
      </c>
      <c r="AI58">
        <f t="shared" si="25"/>
        <v>-6348.1498367979402</v>
      </c>
      <c r="AJ58">
        <f t="shared" si="7"/>
        <v>10.741210004981227</v>
      </c>
      <c r="AK58">
        <f t="shared" si="22"/>
        <v>6.2595963645686119</v>
      </c>
      <c r="AL58">
        <f t="shared" si="26"/>
        <v>-6331.1490304283898</v>
      </c>
      <c r="AN58">
        <f t="shared" si="27"/>
        <v>0</v>
      </c>
      <c r="AO58">
        <f t="shared" si="27"/>
        <v>0</v>
      </c>
      <c r="AP58">
        <f t="shared" si="27"/>
        <v>-2.9697825101261444E-2</v>
      </c>
      <c r="AQ58">
        <f t="shared" si="27"/>
        <v>-12.434258602508031</v>
      </c>
      <c r="AR58">
        <f t="shared" si="27"/>
        <v>-12.463956427609292</v>
      </c>
      <c r="AS58">
        <f t="shared" si="27"/>
        <v>2.1089290096122898E-2</v>
      </c>
      <c r="AT58">
        <f t="shared" si="27"/>
        <v>1.229009055365308E-2</v>
      </c>
      <c r="AU58">
        <f t="shared" si="23"/>
        <v>-12.430577046959515</v>
      </c>
      <c r="AW58">
        <v>55</v>
      </c>
      <c r="AX58">
        <f>IF(Z58&gt;0, (R58*SUMPRODUCT(K58:$K$98, X58:$X$98)-K58*$AZ$3)/Z58, 0)</f>
        <v>260.09216427831825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250000</v>
      </c>
      <c r="S59">
        <f t="shared" si="1"/>
        <v>248.52341847840165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78.681595203141796</v>
      </c>
      <c r="AC59">
        <f t="shared" si="2"/>
        <v>67.439186555610277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-7032.4146702809821</v>
      </c>
      <c r="AI59">
        <f t="shared" si="25"/>
        <v>-7045.9826444720084</v>
      </c>
      <c r="AJ59">
        <f t="shared" si="7"/>
        <v>11.242408647531519</v>
      </c>
      <c r="AK59">
        <f t="shared" si="22"/>
        <v>5.5077116642199266</v>
      </c>
      <c r="AL59">
        <f t="shared" si="26"/>
        <v>-7029.2325241602575</v>
      </c>
      <c r="AN59">
        <f t="shared" si="27"/>
        <v>0</v>
      </c>
      <c r="AO59">
        <f t="shared" si="27"/>
        <v>0</v>
      </c>
      <c r="AP59">
        <f t="shared" si="27"/>
        <v>-2.3785141491654203E-2</v>
      </c>
      <c r="AQ59">
        <f t="shared" si="27"/>
        <v>-12.328073123196955</v>
      </c>
      <c r="AR59">
        <f t="shared" si="27"/>
        <v>-12.351858264688611</v>
      </c>
      <c r="AS59">
        <f t="shared" si="27"/>
        <v>1.9708342352640684E-2</v>
      </c>
      <c r="AT59">
        <f t="shared" si="27"/>
        <v>9.6552145061825703E-3</v>
      </c>
      <c r="AU59">
        <f t="shared" si="23"/>
        <v>-12.322494707829788</v>
      </c>
      <c r="AW59">
        <v>56</v>
      </c>
      <c r="AX59">
        <f>IF(Z59&gt;0, (R59*SUMPRODUCT(K59:$K$98, X59:$X$98)-K59*$AZ$3)/Z59, 0)</f>
        <v>248.52341847840165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250000</v>
      </c>
      <c r="S60">
        <f t="shared" si="1"/>
        <v>235.07364424008099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67.439186555610277</v>
      </c>
      <c r="AC60">
        <f t="shared" si="2"/>
        <v>56.175265177928033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-7419.2738384318127</v>
      </c>
      <c r="AI60">
        <f t="shared" si="25"/>
        <v>-7431.2222781132423</v>
      </c>
      <c r="AJ60">
        <f t="shared" si="7"/>
        <v>11.263921377682244</v>
      </c>
      <c r="AK60">
        <f t="shared" si="22"/>
        <v>4.7207430588927197</v>
      </c>
      <c r="AL60">
        <f t="shared" si="26"/>
        <v>-7415.2376136766679</v>
      </c>
      <c r="AN60">
        <f t="shared" si="27"/>
        <v>0</v>
      </c>
      <c r="AO60">
        <f t="shared" si="27"/>
        <v>0</v>
      </c>
      <c r="AP60">
        <f t="shared" si="27"/>
        <v>-1.8701821316904534E-2</v>
      </c>
      <c r="AQ60">
        <f t="shared" si="27"/>
        <v>-11.612724115199027</v>
      </c>
      <c r="AR60">
        <f t="shared" si="27"/>
        <v>-11.631425936515932</v>
      </c>
      <c r="AS60">
        <f t="shared" si="27"/>
        <v>1.7630406191067916E-2</v>
      </c>
      <c r="AT60">
        <f t="shared" si="27"/>
        <v>7.3889558406229645E-3</v>
      </c>
      <c r="AU60">
        <f t="shared" si="23"/>
        <v>-11.606406574484241</v>
      </c>
      <c r="AW60">
        <v>57</v>
      </c>
      <c r="AX60">
        <f>IF(Z60&gt;0, (R60*SUMPRODUCT(K60:$K$98, X60:$X$98)-K60*$AZ$3)/Z60, 0)</f>
        <v>235.07364424008099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250000</v>
      </c>
      <c r="S61">
        <f t="shared" si="1"/>
        <v>220.70231191249675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56.175265177928033</v>
      </c>
      <c r="AC61">
        <f t="shared" si="2"/>
        <v>45.512676549795714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-7590.4042062584167</v>
      </c>
      <c r="AI61">
        <f t="shared" si="25"/>
        <v>-7600.7150807017797</v>
      </c>
      <c r="AJ61">
        <f t="shared" si="7"/>
        <v>10.662588628132319</v>
      </c>
      <c r="AK61">
        <f t="shared" si="22"/>
        <v>3.9322685624549627</v>
      </c>
      <c r="AL61">
        <f t="shared" si="26"/>
        <v>-7586.1202235111923</v>
      </c>
      <c r="AN61">
        <f t="shared" si="27"/>
        <v>0</v>
      </c>
      <c r="AO61">
        <f t="shared" si="27"/>
        <v>0</v>
      </c>
      <c r="AP61">
        <f t="shared" si="27"/>
        <v>-1.4409542211168771E-2</v>
      </c>
      <c r="AQ61">
        <f t="shared" si="27"/>
        <v>-10.607659942975271</v>
      </c>
      <c r="AR61">
        <f t="shared" si="27"/>
        <v>-10.62206948518644</v>
      </c>
      <c r="AS61">
        <f t="shared" si="27"/>
        <v>1.4901066030950733E-2</v>
      </c>
      <c r="AT61">
        <f t="shared" si="27"/>
        <v>5.4953816136144732E-3</v>
      </c>
      <c r="AU61">
        <f t="shared" si="23"/>
        <v>-10.601673037541874</v>
      </c>
      <c r="AW61">
        <v>58</v>
      </c>
      <c r="AX61">
        <f>IF(Z61&gt;0, (R61*SUMPRODUCT(K61:$K$98, X61:$X$98)-K61*$AZ$3)/Z61, 0)</f>
        <v>220.70231191249675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250000</v>
      </c>
      <c r="S62">
        <f t="shared" si="1"/>
        <v>205.32229341006104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45.512676549795714</v>
      </c>
      <c r="AC62">
        <f t="shared" si="2"/>
        <v>35.753351863130021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-7505.6211778417401</v>
      </c>
      <c r="AI62">
        <f t="shared" si="25"/>
        <v>-7514.3278193051019</v>
      </c>
      <c r="AJ62">
        <f t="shared" si="7"/>
        <v>9.7593246866656926</v>
      </c>
      <c r="AK62">
        <f t="shared" si="22"/>
        <v>3.1858873584857004</v>
      </c>
      <c r="AL62">
        <f t="shared" si="26"/>
        <v>-7501.3826072599504</v>
      </c>
      <c r="AN62">
        <f t="shared" si="27"/>
        <v>0</v>
      </c>
      <c r="AO62">
        <f t="shared" si="27"/>
        <v>0</v>
      </c>
      <c r="AP62">
        <f t="shared" si="27"/>
        <v>-1.0863939119130176E-2</v>
      </c>
      <c r="AQ62">
        <f t="shared" si="27"/>
        <v>-9.3653347126396724</v>
      </c>
      <c r="AR62">
        <f t="shared" si="27"/>
        <v>-9.3761986517588021</v>
      </c>
      <c r="AS62">
        <f t="shared" si="27"/>
        <v>1.2177452084816463E-2</v>
      </c>
      <c r="AT62">
        <f t="shared" si="27"/>
        <v>3.9752740995070727E-3</v>
      </c>
      <c r="AU62">
        <f t="shared" si="23"/>
        <v>-9.3600459255744788</v>
      </c>
      <c r="AW62">
        <v>59</v>
      </c>
      <c r="AX62">
        <f>IF(Z62&gt;0, (R62*SUMPRODUCT(K62:$K$98, X62:$X$98)-K62*$AZ$3)/Z62, 0)</f>
        <v>205.32229341006104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250000</v>
      </c>
      <c r="S63">
        <f t="shared" si="1"/>
        <v>188.89640710423862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35.753351863130021</v>
      </c>
      <c r="AC63">
        <f t="shared" si="2"/>
        <v>27.145459343623887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-7171.4913597939785</v>
      </c>
      <c r="AI63">
        <f t="shared" si="25"/>
        <v>-7178.6766365707472</v>
      </c>
      <c r="AJ63">
        <f t="shared" si="7"/>
        <v>8.6078925195061338</v>
      </c>
      <c r="AK63">
        <f t="shared" si="22"/>
        <v>2.5027346304191016</v>
      </c>
      <c r="AL63">
        <f t="shared" si="26"/>
        <v>-7167.5660094208224</v>
      </c>
      <c r="AN63">
        <f t="shared" si="27"/>
        <v>0</v>
      </c>
      <c r="AO63">
        <f t="shared" si="27"/>
        <v>0</v>
      </c>
      <c r="AP63">
        <f t="shared" si="27"/>
        <v>-8.0050148442720754E-3</v>
      </c>
      <c r="AQ63">
        <f t="shared" si="27"/>
        <v>-7.9896567069381641</v>
      </c>
      <c r="AR63">
        <f t="shared" si="27"/>
        <v>-7.9976617217824355</v>
      </c>
      <c r="AS63">
        <f t="shared" si="27"/>
        <v>9.589930845716136E-3</v>
      </c>
      <c r="AT63">
        <f t="shared" si="27"/>
        <v>2.7882611192588573E-3</v>
      </c>
      <c r="AU63">
        <f t="shared" si="23"/>
        <v>-7.9852835298174609</v>
      </c>
      <c r="AW63">
        <v>60</v>
      </c>
      <c r="AX63">
        <f>IF(Z63&gt;0, (R63*SUMPRODUCT(K63:$K$98, X63:$X$98)-K63*$AZ$3)/Z63, 0)</f>
        <v>188.89640710423862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250000</v>
      </c>
      <c r="S64">
        <f t="shared" si="1"/>
        <v>171.49518995596671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27.145459343623887</v>
      </c>
      <c r="AC64">
        <f t="shared" si="2"/>
        <v>19.832090309126386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-6656.5565559979268</v>
      </c>
      <c r="AI64">
        <f t="shared" si="25"/>
        <v>-6662.3386686957283</v>
      </c>
      <c r="AJ64">
        <f t="shared" si="7"/>
        <v>7.3133690344975015</v>
      </c>
      <c r="AK64">
        <f t="shared" si="22"/>
        <v>1.9001821540536723</v>
      </c>
      <c r="AL64">
        <f t="shared" si="26"/>
        <v>-6653.1251175071775</v>
      </c>
      <c r="AN64">
        <f t="shared" si="27"/>
        <v>0</v>
      </c>
      <c r="AO64">
        <f t="shared" si="27"/>
        <v>0</v>
      </c>
      <c r="AP64">
        <f t="shared" si="27"/>
        <v>-5.7515800582764575E-3</v>
      </c>
      <c r="AQ64">
        <f t="shared" si="27"/>
        <v>-6.6214063864273278</v>
      </c>
      <c r="AR64">
        <f t="shared" si="27"/>
        <v>-6.627157966485604</v>
      </c>
      <c r="AS64">
        <f t="shared" si="27"/>
        <v>7.2747505446623447E-3</v>
      </c>
      <c r="AT64">
        <f t="shared" si="27"/>
        <v>1.8901481786238641E-3</v>
      </c>
      <c r="AU64">
        <f t="shared" si="23"/>
        <v>-6.6179930677623187</v>
      </c>
      <c r="AW64">
        <v>61</v>
      </c>
      <c r="AX64">
        <f>IF(Z64&gt;0, (R64*SUMPRODUCT(K64:$K$98, X64:$X$98)-K64*$AZ$3)/Z64, 0)</f>
        <v>171.49518995596671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250000</v>
      </c>
      <c r="S65">
        <f t="shared" si="1"/>
        <v>152.45174527785119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19.832090309126386</v>
      </c>
      <c r="AC65">
        <f t="shared" si="2"/>
        <v>13.814512201663945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-5967.5482900033694</v>
      </c>
      <c r="AI65">
        <f t="shared" si="25"/>
        <v>-5972.0790719161923</v>
      </c>
      <c r="AJ65">
        <f t="shared" si="7"/>
        <v>6.017578107462441</v>
      </c>
      <c r="AK65">
        <f t="shared" si="22"/>
        <v>1.3882463216388472</v>
      </c>
      <c r="AL65">
        <f t="shared" si="26"/>
        <v>-5964.6732474870914</v>
      </c>
      <c r="AN65">
        <f t="shared" si="27"/>
        <v>0</v>
      </c>
      <c r="AO65">
        <f t="shared" si="27"/>
        <v>0</v>
      </c>
      <c r="AP65">
        <f t="shared" si="27"/>
        <v>-4.0239794351496867E-3</v>
      </c>
      <c r="AQ65">
        <f t="shared" si="27"/>
        <v>-5.3000325460984072</v>
      </c>
      <c r="AR65">
        <f t="shared" si="27"/>
        <v>-5.3040565255335563</v>
      </c>
      <c r="AS65">
        <f t="shared" si="27"/>
        <v>5.3444661472898088E-3</v>
      </c>
      <c r="AT65">
        <f t="shared" si="27"/>
        <v>1.2329603933013392E-3</v>
      </c>
      <c r="AU65">
        <f t="shared" si="23"/>
        <v>-5.2974790989929659</v>
      </c>
      <c r="AW65">
        <v>62</v>
      </c>
      <c r="AX65">
        <f>IF(Z65&gt;0, (R65*SUMPRODUCT(K65:$K$98, X65:$X$98)-K65*$AZ$3)/Z65, 0)</f>
        <v>152.45174527785119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250000</v>
      </c>
      <c r="S66">
        <f t="shared" si="1"/>
        <v>131.2553780699098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13.814512201663945</v>
      </c>
      <c r="AC66">
        <f t="shared" si="2"/>
        <v>9.0536120474984791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-5183.101737107776</v>
      </c>
      <c r="AI66">
        <f t="shared" si="25"/>
        <v>-5186.550590854049</v>
      </c>
      <c r="AJ66">
        <f t="shared" si="7"/>
        <v>4.7609001541654656</v>
      </c>
      <c r="AK66">
        <f t="shared" si="22"/>
        <v>0.96701585411647628</v>
      </c>
      <c r="AL66">
        <f t="shared" si="26"/>
        <v>-5180.8226748457673</v>
      </c>
      <c r="AN66">
        <f t="shared" si="27"/>
        <v>0</v>
      </c>
      <c r="AO66">
        <f t="shared" si="27"/>
        <v>0</v>
      </c>
      <c r="AP66">
        <f t="shared" si="27"/>
        <v>-2.7348867655406874E-3</v>
      </c>
      <c r="AQ66">
        <f t="shared" si="27"/>
        <v>-4.1101181401456257</v>
      </c>
      <c r="AR66">
        <f t="shared" si="27"/>
        <v>-4.1128530269111669</v>
      </c>
      <c r="AS66">
        <f t="shared" si="27"/>
        <v>3.7753189266889939E-3</v>
      </c>
      <c r="AT66">
        <f t="shared" si="27"/>
        <v>7.6682835981343957E-4</v>
      </c>
      <c r="AU66">
        <f t="shared" si="23"/>
        <v>-4.1083108796246641</v>
      </c>
      <c r="AW66">
        <v>63</v>
      </c>
      <c r="AX66">
        <f>IF(Z66&gt;0, (R66*SUMPRODUCT(K66:$K$98, X66:$X$98)-K66*$AZ$3)/Z66, 0)</f>
        <v>131.2553780699098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250000</v>
      </c>
      <c r="S67">
        <f t="shared" ref="S67:S89" si="29">AX67</f>
        <v>106.63867708477632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9.0536120474984791</v>
      </c>
      <c r="AC67">
        <f t="shared" ref="AC67:AC89" si="30">S67*Z67</f>
        <v>5.4248621144358244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-4353.9682678278541</v>
      </c>
      <c r="AI67">
        <f t="shared" ref="AI67:AI89" si="34">SUM(AE67:AH67)</f>
        <v>-4356.511839383099</v>
      </c>
      <c r="AJ67">
        <f t="shared" ref="AJ67:AJ89" si="35">AB67-AC67</f>
        <v>3.6287499330626547</v>
      </c>
      <c r="AK67">
        <f t="shared" si="22"/>
        <v>0.63375284332489357</v>
      </c>
      <c r="AL67">
        <f t="shared" si="26"/>
        <v>-4352.249336606711</v>
      </c>
      <c r="AN67">
        <f t="shared" ref="AN67:AT89" si="36">AE67*$K67</f>
        <v>0</v>
      </c>
      <c r="AO67">
        <f t="shared" si="36"/>
        <v>0</v>
      </c>
      <c r="AP67">
        <f t="shared" si="36"/>
        <v>-1.8009037762500048E-3</v>
      </c>
      <c r="AQ67">
        <f t="shared" si="36"/>
        <v>-3.0827038771664075</v>
      </c>
      <c r="AR67">
        <f t="shared" si="36"/>
        <v>-3.0845047809426576</v>
      </c>
      <c r="AS67">
        <f t="shared" si="36"/>
        <v>2.5692335818286375E-3</v>
      </c>
      <c r="AT67">
        <f t="shared" si="36"/>
        <v>4.4871074548679459E-4</v>
      </c>
      <c r="AU67">
        <f t="shared" si="23"/>
        <v>-3.0814868366153418</v>
      </c>
      <c r="AW67">
        <v>64</v>
      </c>
      <c r="AX67">
        <f>IF(Z67&gt;0, (R67*SUMPRODUCT(K67:$K$98, X67:$X$98)-K67*$AZ$3)/Z67, 0)</f>
        <v>106.63867708477632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250000</v>
      </c>
      <c r="S68">
        <f t="shared" si="29"/>
        <v>76.381727058045186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5.4248621144358244</v>
      </c>
      <c r="AC68">
        <f t="shared" si="30"/>
        <v>2.7719512793077845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-3517.9880389616133</v>
      </c>
      <c r="AI68">
        <f t="shared" si="34"/>
        <v>-3519.8025771935136</v>
      </c>
      <c r="AJ68">
        <f t="shared" si="35"/>
        <v>2.6529108351280399</v>
      </c>
      <c r="AK68">
        <f t="shared" si="22"/>
        <v>0.37974034801050777</v>
      </c>
      <c r="AL68">
        <f t="shared" si="26"/>
        <v>-3516.769926010375</v>
      </c>
      <c r="AN68">
        <f t="shared" si="36"/>
        <v>0</v>
      </c>
      <c r="AO68">
        <f t="shared" si="36"/>
        <v>0</v>
      </c>
      <c r="AP68">
        <f t="shared" si="36"/>
        <v>-1.1470824877974847E-3</v>
      </c>
      <c r="AQ68">
        <f t="shared" si="36"/>
        <v>-2.2239390721175085</v>
      </c>
      <c r="AR68">
        <f t="shared" si="36"/>
        <v>-2.225086154605306</v>
      </c>
      <c r="AS68">
        <f t="shared" si="36"/>
        <v>1.6770699603704691E-3</v>
      </c>
      <c r="AT68">
        <f t="shared" si="36"/>
        <v>2.4005749532034817E-4</v>
      </c>
      <c r="AU68">
        <f t="shared" si="23"/>
        <v>-2.223169027149615</v>
      </c>
      <c r="AW68">
        <v>65</v>
      </c>
      <c r="AX68">
        <f>IF(Z68&gt;0, (R68*SUMPRODUCT(K68:$K$98, X68:$X$98)-K68*$AZ$3)/Z68, 0)</f>
        <v>76.381727058045186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250000</v>
      </c>
      <c r="S69">
        <f t="shared" si="29"/>
        <v>37.308999761831871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2.7719512793077845</v>
      </c>
      <c r="AC69">
        <f t="shared" si="30"/>
        <v>0.93175599472453463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-2738.4573147762508</v>
      </c>
      <c r="AI69">
        <f t="shared" si="34"/>
        <v>-2739.7060161628765</v>
      </c>
      <c r="AJ69">
        <f t="shared" si="35"/>
        <v>1.8401952845832499</v>
      </c>
      <c r="AK69">
        <f t="shared" si="22"/>
        <v>0.19403658955154493</v>
      </c>
      <c r="AL69">
        <f t="shared" si="26"/>
        <v>-2737.6717842887415</v>
      </c>
      <c r="AN69">
        <f t="shared" si="36"/>
        <v>0</v>
      </c>
      <c r="AO69">
        <f t="shared" si="36"/>
        <v>0</v>
      </c>
      <c r="AP69">
        <f t="shared" si="36"/>
        <v>-7.048051969846458E-4</v>
      </c>
      <c r="AQ69">
        <f t="shared" si="36"/>
        <v>-1.5456689388245834</v>
      </c>
      <c r="AR69">
        <f t="shared" si="36"/>
        <v>-1.5463737440215679</v>
      </c>
      <c r="AS69">
        <f t="shared" si="36"/>
        <v>1.0386624167571493E-3</v>
      </c>
      <c r="AT69">
        <f t="shared" si="36"/>
        <v>1.0952017687001368E-4</v>
      </c>
      <c r="AU69">
        <f t="shared" si="23"/>
        <v>-1.5452255614279407</v>
      </c>
      <c r="AW69">
        <v>66</v>
      </c>
      <c r="AX69">
        <f>IF(Z69&gt;0, (R69*SUMPRODUCT(K69:$K$98, X69:$X$98)-K69*$AZ$3)/Z69, 0)</f>
        <v>37.308999761831871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250000</v>
      </c>
      <c r="S70">
        <f t="shared" si="29"/>
        <v>-16.389615627476797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0.93175599472453463</v>
      </c>
      <c r="AC70">
        <f t="shared" si="30"/>
        <v>-0.27128456237303489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-2043.0162720884116</v>
      </c>
      <c r="AI70">
        <f t="shared" si="34"/>
        <v>-2043.8438832067536</v>
      </c>
      <c r="AJ70">
        <f t="shared" si="35"/>
        <v>1.2030405570975695</v>
      </c>
      <c r="AK70">
        <f t="shared" si="22"/>
        <v>6.5222919630717427E-2</v>
      </c>
      <c r="AL70">
        <f t="shared" si="26"/>
        <v>-2042.5756197300252</v>
      </c>
      <c r="AN70">
        <f t="shared" si="36"/>
        <v>0</v>
      </c>
      <c r="AO70">
        <f t="shared" si="36"/>
        <v>0</v>
      </c>
      <c r="AP70">
        <f t="shared" si="36"/>
        <v>-4.1707945517376868E-4</v>
      </c>
      <c r="AQ70">
        <f t="shared" si="36"/>
        <v>-1.029589978661511</v>
      </c>
      <c r="AR70">
        <f t="shared" si="36"/>
        <v>-1.0300070581166847</v>
      </c>
      <c r="AS70">
        <f t="shared" si="36"/>
        <v>6.0627931281470322E-4</v>
      </c>
      <c r="AT70">
        <f t="shared" si="36"/>
        <v>3.286947115804752E-5</v>
      </c>
      <c r="AU70">
        <f t="shared" si="23"/>
        <v>-1.0293679093327119</v>
      </c>
      <c r="AW70">
        <v>67</v>
      </c>
      <c r="AX70">
        <f>IF(Z70&gt;0, (R70*SUMPRODUCT(K70:$K$98, X70:$X$98)-K70*$AZ$3)/Z70, 0)</f>
        <v>-16.389615627476797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250000</v>
      </c>
      <c r="S71">
        <f t="shared" si="29"/>
        <v>-94.245214214632881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-0.27128456237303489</v>
      </c>
      <c r="AC71">
        <f t="shared" si="30"/>
        <v>-0.99495634306399516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-1457.3995262745161</v>
      </c>
      <c r="AI71">
        <f t="shared" si="34"/>
        <v>-1457.9273813764198</v>
      </c>
      <c r="AJ71">
        <f t="shared" si="35"/>
        <v>0.72367178069096028</v>
      </c>
      <c r="AK71">
        <f t="shared" si="22"/>
        <v>-1.8989919366112443E-2</v>
      </c>
      <c r="AL71">
        <f t="shared" si="26"/>
        <v>-1457.222699515095</v>
      </c>
      <c r="AN71">
        <f t="shared" si="36"/>
        <v>0</v>
      </c>
      <c r="AO71">
        <f t="shared" si="36"/>
        <v>0</v>
      </c>
      <c r="AP71">
        <f t="shared" si="36"/>
        <v>-2.3751398262142448E-4</v>
      </c>
      <c r="AQ71">
        <f t="shared" si="36"/>
        <v>-0.65577232181265865</v>
      </c>
      <c r="AR71">
        <f t="shared" si="36"/>
        <v>-0.65600983579528005</v>
      </c>
      <c r="AS71">
        <f t="shared" si="36"/>
        <v>3.2562376705797224E-4</v>
      </c>
      <c r="AT71">
        <f t="shared" si="36"/>
        <v>-8.5447149455193837E-6</v>
      </c>
      <c r="AU71">
        <f t="shared" si="23"/>
        <v>-0.65569275674316763</v>
      </c>
      <c r="AW71">
        <v>68</v>
      </c>
      <c r="AX71">
        <f>IF(Z71&gt;0, (R71*SUMPRODUCT(K71:$K$98, X71:$X$98)-K71*$AZ$3)/Z71, 0)</f>
        <v>-94.245214214632881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250000</v>
      </c>
      <c r="S72">
        <f t="shared" si="29"/>
        <v>-213.13511465507472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-0.99495634306399516</v>
      </c>
      <c r="AC72">
        <f t="shared" si="30"/>
        <v>-1.3775874166886624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-997.02112256817986</v>
      </c>
      <c r="AI72">
        <f t="shared" si="34"/>
        <v>-997.3442948945509</v>
      </c>
      <c r="AJ72">
        <f t="shared" si="35"/>
        <v>0.3826310736246672</v>
      </c>
      <c r="AK72">
        <f t="shared" ref="AK72:AK89" si="49">G72*SUM(AB72:AB72, AE72:AF72)</f>
        <v>-6.964694401447967E-2</v>
      </c>
      <c r="AL72">
        <f t="shared" si="26"/>
        <v>-997.03131076494071</v>
      </c>
      <c r="AN72">
        <f t="shared" si="36"/>
        <v>0</v>
      </c>
      <c r="AO72">
        <f t="shared" si="36"/>
        <v>0</v>
      </c>
      <c r="AP72">
        <f t="shared" si="36"/>
        <v>-1.2983464664116632E-4</v>
      </c>
      <c r="AQ72">
        <f t="shared" si="36"/>
        <v>-0.40055374355849976</v>
      </c>
      <c r="AR72">
        <f t="shared" si="36"/>
        <v>-0.40068357820514094</v>
      </c>
      <c r="AS72">
        <f t="shared" si="36"/>
        <v>1.5372222861977292E-4</v>
      </c>
      <c r="AT72">
        <f t="shared" si="36"/>
        <v>-2.7980695213908428E-5</v>
      </c>
      <c r="AU72">
        <f t="shared" si="23"/>
        <v>-0.40055783667173506</v>
      </c>
      <c r="AW72">
        <v>69</v>
      </c>
      <c r="AX72">
        <f>IF(Z72&gt;0, (R72*SUMPRODUCT(K72:$K$98, X72:$X$98)-K72*$AZ$3)/Z72, 0)</f>
        <v>-213.13511465507472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250000</v>
      </c>
      <c r="S73">
        <f t="shared" si="29"/>
        <v>-404.92573602006274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-1.3775874166886624</v>
      </c>
      <c r="AC73">
        <f t="shared" si="30"/>
        <v>-1.5342650457935982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-652.45213141539546</v>
      </c>
      <c r="AI73">
        <f t="shared" si="34"/>
        <v>-652.64158159221972</v>
      </c>
      <c r="AJ73">
        <f t="shared" si="35"/>
        <v>0.15667762910493588</v>
      </c>
      <c r="AK73">
        <f t="shared" si="49"/>
        <v>-9.6431119168206375E-2</v>
      </c>
      <c r="AL73">
        <f t="shared" si="26"/>
        <v>-652.58133508228298</v>
      </c>
      <c r="AN73">
        <f t="shared" si="36"/>
        <v>0</v>
      </c>
      <c r="AO73">
        <f t="shared" si="36"/>
        <v>0</v>
      </c>
      <c r="AP73">
        <f t="shared" si="36"/>
        <v>-6.7956879450928488E-5</v>
      </c>
      <c r="AQ73">
        <f t="shared" si="36"/>
        <v>-0.23403837138265501</v>
      </c>
      <c r="AR73">
        <f t="shared" si="36"/>
        <v>-0.23410632826210595</v>
      </c>
      <c r="AS73">
        <f t="shared" si="36"/>
        <v>5.6201176120412036E-5</v>
      </c>
      <c r="AT73">
        <f t="shared" si="36"/>
        <v>-3.4590402872582618E-5</v>
      </c>
      <c r="AU73">
        <f t="shared" si="23"/>
        <v>-0.23408471748885812</v>
      </c>
      <c r="AW73">
        <v>70</v>
      </c>
      <c r="AX73">
        <f>IF(Z73&gt;0, (R73*SUMPRODUCT(K73:$K$98, X73:$X$98)-K73*$AZ$3)/Z73, 0)</f>
        <v>-404.92573602006274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250000</v>
      </c>
      <c r="S74">
        <f t="shared" si="29"/>
        <v>-730.85866107281538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-1.5342650457935982</v>
      </c>
      <c r="AC74">
        <f t="shared" si="30"/>
        <v>-1.5505568864141428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-407.38961169253241</v>
      </c>
      <c r="AI74">
        <f t="shared" si="34"/>
        <v>-407.49568944524987</v>
      </c>
      <c r="AJ74">
        <f t="shared" si="35"/>
        <v>1.6291840620544562E-2</v>
      </c>
      <c r="AK74">
        <f t="shared" si="49"/>
        <v>-0.10739855320555189</v>
      </c>
      <c r="AL74">
        <f t="shared" si="26"/>
        <v>-407.58679615783484</v>
      </c>
      <c r="AN74">
        <f t="shared" si="36"/>
        <v>0</v>
      </c>
      <c r="AO74">
        <f t="shared" si="36"/>
        <v>0</v>
      </c>
      <c r="AP74">
        <f t="shared" si="36"/>
        <v>-3.3973844990952366E-5</v>
      </c>
      <c r="AQ74">
        <f t="shared" si="36"/>
        <v>-0.13047591190425245</v>
      </c>
      <c r="AR74">
        <f t="shared" si="36"/>
        <v>-0.13050988574924338</v>
      </c>
      <c r="AS74">
        <f t="shared" si="36"/>
        <v>5.2178374228369124E-6</v>
      </c>
      <c r="AT74">
        <f t="shared" si="36"/>
        <v>-3.4396861786617369E-5</v>
      </c>
      <c r="AU74">
        <f t="shared" si="23"/>
        <v>-0.13053906477360716</v>
      </c>
      <c r="AW74">
        <v>71</v>
      </c>
      <c r="AX74">
        <f>IF(Z74&gt;0, (R74*SUMPRODUCT(K74:$K$98, X74:$X$98)-K74*$AZ$3)/Z74, 0)</f>
        <v>-730.85866107281538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250000</v>
      </c>
      <c r="S75">
        <f t="shared" si="29"/>
        <v>-1313.4032871448792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-1.5505568864141428</v>
      </c>
      <c r="AC75">
        <f t="shared" si="30"/>
        <v>-1.4866162529950824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-242.11462082393606</v>
      </c>
      <c r="AI75">
        <f t="shared" si="34"/>
        <v>-242.17121487496158</v>
      </c>
      <c r="AJ75">
        <f t="shared" si="35"/>
        <v>-6.3940633419060422E-2</v>
      </c>
      <c r="AK75">
        <f t="shared" si="49"/>
        <v>-0.10853898204899001</v>
      </c>
      <c r="AL75">
        <f t="shared" si="26"/>
        <v>-242.34369449042964</v>
      </c>
      <c r="AN75">
        <f t="shared" si="36"/>
        <v>0</v>
      </c>
      <c r="AO75">
        <f t="shared" si="36"/>
        <v>0</v>
      </c>
      <c r="AP75">
        <f t="shared" si="36"/>
        <v>-1.6183525996052636E-5</v>
      </c>
      <c r="AQ75">
        <f t="shared" si="36"/>
        <v>-6.9234631363678065E-2</v>
      </c>
      <c r="AR75">
        <f t="shared" si="36"/>
        <v>-6.925081488967412E-2</v>
      </c>
      <c r="AS75">
        <f t="shared" si="36"/>
        <v>-1.8284340569204765E-5</v>
      </c>
      <c r="AT75">
        <f t="shared" si="36"/>
        <v>-3.1037598576978532E-5</v>
      </c>
      <c r="AU75">
        <f t="shared" si="23"/>
        <v>-6.9300136828820302E-2</v>
      </c>
      <c r="AW75">
        <v>72</v>
      </c>
      <c r="AX75">
        <f>IF(Z75&gt;0, (R75*SUMPRODUCT(K75:$K$98, X75:$X$98)-K75*$AZ$3)/Z75, 0)</f>
        <v>-1313.4032871448792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250000</v>
      </c>
      <c r="S76">
        <f t="shared" si="29"/>
        <v>-2408.8646937283579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-1.4866162529950824</v>
      </c>
      <c r="AC76">
        <f t="shared" si="30"/>
        <v>-1.3822646831772312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-136.68452049029889</v>
      </c>
      <c r="AI76">
        <f t="shared" si="34"/>
        <v>-136.71321169671609</v>
      </c>
      <c r="AJ76">
        <f t="shared" si="35"/>
        <v>-0.10435156981785121</v>
      </c>
      <c r="AK76">
        <f t="shared" si="49"/>
        <v>-0.10406313770965578</v>
      </c>
      <c r="AL76">
        <f t="shared" si="26"/>
        <v>-136.9216264042436</v>
      </c>
      <c r="AN76">
        <f t="shared" si="36"/>
        <v>0</v>
      </c>
      <c r="AO76">
        <f t="shared" si="36"/>
        <v>0</v>
      </c>
      <c r="AP76">
        <f t="shared" si="36"/>
        <v>-7.3254305459079079E-6</v>
      </c>
      <c r="AQ76">
        <f t="shared" si="36"/>
        <v>-3.4898252342300227E-2</v>
      </c>
      <c r="AR76">
        <f t="shared" si="36"/>
        <v>-3.4905577772846128E-2</v>
      </c>
      <c r="AS76">
        <f t="shared" si="36"/>
        <v>-2.6643012703673331E-5</v>
      </c>
      <c r="AT76">
        <f t="shared" si="36"/>
        <v>-2.6569370301012671E-5</v>
      </c>
      <c r="AU76">
        <f t="shared" si="23"/>
        <v>-3.4958790155850815E-2</v>
      </c>
      <c r="AW76">
        <v>73</v>
      </c>
      <c r="AX76">
        <f>IF(Z76&gt;0, (R76*SUMPRODUCT(K76:$K$98, X76:$X$98)-K76*$AZ$3)/Z76, 0)</f>
        <v>-2408.8646937283579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250000</v>
      </c>
      <c r="S77">
        <f t="shared" si="29"/>
        <v>-4580.3078290558478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-1.3822646831772312</v>
      </c>
      <c r="AC77">
        <f t="shared" si="30"/>
        <v>-1.262175255893166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-73.130072813385866</v>
      </c>
      <c r="AI77">
        <f t="shared" si="34"/>
        <v>-73.14385109317621</v>
      </c>
      <c r="AJ77">
        <f t="shared" si="35"/>
        <v>-0.12008942728406513</v>
      </c>
      <c r="AK77">
        <f t="shared" si="49"/>
        <v>-9.6758527822406196E-2</v>
      </c>
      <c r="AL77">
        <f t="shared" si="26"/>
        <v>-73.360699048282683</v>
      </c>
      <c r="AN77">
        <f t="shared" si="36"/>
        <v>0</v>
      </c>
      <c r="AO77">
        <f t="shared" si="36"/>
        <v>0</v>
      </c>
      <c r="AP77">
        <f t="shared" si="36"/>
        <v>-3.1409521620194064E-6</v>
      </c>
      <c r="AQ77">
        <f t="shared" si="36"/>
        <v>-1.6671025977620955E-2</v>
      </c>
      <c r="AR77">
        <f t="shared" si="36"/>
        <v>-1.6674166929782974E-2</v>
      </c>
      <c r="AS77">
        <f t="shared" si="36"/>
        <v>-2.7376069582195471E-5</v>
      </c>
      <c r="AT77">
        <f t="shared" si="36"/>
        <v>-2.2057463760496018E-5</v>
      </c>
      <c r="AU77">
        <f t="shared" si="23"/>
        <v>-1.6723600463125668E-2</v>
      </c>
      <c r="AW77">
        <v>74</v>
      </c>
      <c r="AX77">
        <f>IF(Z77&gt;0, (R77*SUMPRODUCT(K77:$K$98, X77:$X$98)-K77*$AZ$3)/Z77, 0)</f>
        <v>-4580.3078290558478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250000</v>
      </c>
      <c r="S78">
        <f t="shared" si="29"/>
        <v>-9126.9657311031497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-1.262175255893166</v>
      </c>
      <c r="AC78">
        <f t="shared" si="30"/>
        <v>-1.1404644250615321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-36.96361383403346</v>
      </c>
      <c r="AI78">
        <f t="shared" si="34"/>
        <v>-36.969861608259102</v>
      </c>
      <c r="AJ78">
        <f t="shared" si="35"/>
        <v>-0.12171083083163392</v>
      </c>
      <c r="AK78">
        <f t="shared" si="49"/>
        <v>-8.8352267912521626E-2</v>
      </c>
      <c r="AL78">
        <f t="shared" si="26"/>
        <v>-37.179924707003252</v>
      </c>
      <c r="AN78">
        <f t="shared" si="36"/>
        <v>0</v>
      </c>
      <c r="AO78">
        <f t="shared" si="36"/>
        <v>0</v>
      </c>
      <c r="AP78">
        <f t="shared" si="36"/>
        <v>-1.2716676602354282E-6</v>
      </c>
      <c r="AQ78">
        <f t="shared" si="36"/>
        <v>-7.5235484863193413E-3</v>
      </c>
      <c r="AR78">
        <f t="shared" si="36"/>
        <v>-7.5248201539795771E-3</v>
      </c>
      <c r="AS78">
        <f t="shared" si="36"/>
        <v>-2.477293863049992E-5</v>
      </c>
      <c r="AT78">
        <f t="shared" si="36"/>
        <v>-1.7983159722984222E-5</v>
      </c>
      <c r="AU78">
        <f t="shared" si="23"/>
        <v>-7.5675762523330602E-3</v>
      </c>
      <c r="AW78">
        <v>75</v>
      </c>
      <c r="AX78">
        <f>IF(Z78&gt;0, (R78*SUMPRODUCT(K78:$K$98, X78:$X$98)-K78*$AZ$3)/Z78, 0)</f>
        <v>-9126.9657311031497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250000</v>
      </c>
      <c r="S79">
        <f t="shared" si="29"/>
        <v>-19209.226042625178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-1.1404644250615321</v>
      </c>
      <c r="AC79">
        <f t="shared" si="30"/>
        <v>-1.0244327442538739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-17.59392099589763</v>
      </c>
      <c r="AI79">
        <f t="shared" si="34"/>
        <v>-17.596587508181834</v>
      </c>
      <c r="AJ79">
        <f t="shared" si="35"/>
        <v>-0.11603168080765824</v>
      </c>
      <c r="AK79">
        <f t="shared" si="49"/>
        <v>-7.9832509754307251E-2</v>
      </c>
      <c r="AL79">
        <f t="shared" si="26"/>
        <v>-17.7924516987438</v>
      </c>
      <c r="AN79">
        <f t="shared" si="36"/>
        <v>0</v>
      </c>
      <c r="AO79">
        <f t="shared" si="36"/>
        <v>0</v>
      </c>
      <c r="AP79">
        <f t="shared" si="36"/>
        <v>-4.8458935062572325E-7</v>
      </c>
      <c r="AQ79">
        <f t="shared" si="36"/>
        <v>-3.1973701380904641E-3</v>
      </c>
      <c r="AR79">
        <f t="shared" si="36"/>
        <v>-3.19785472744109E-3</v>
      </c>
      <c r="AS79">
        <f t="shared" si="36"/>
        <v>-2.1086614596789197E-5</v>
      </c>
      <c r="AT79">
        <f t="shared" si="36"/>
        <v>-1.4508083945401097E-5</v>
      </c>
      <c r="AU79">
        <f t="shared" si="23"/>
        <v>-3.2334494259832806E-3</v>
      </c>
      <c r="AW79">
        <v>76</v>
      </c>
      <c r="AX79">
        <f>IF(Z79&gt;0, (R79*SUMPRODUCT(K79:$K$98, X79:$X$98)-K79*$AZ$3)/Z79, 0)</f>
        <v>-19209.226042625178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250000</v>
      </c>
      <c r="S80">
        <f t="shared" si="29"/>
        <v>-43452.8583461167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-1.0244327442538739</v>
      </c>
      <c r="AC80">
        <f t="shared" si="30"/>
        <v>-0.91731294537948438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-7.9216028714021265</v>
      </c>
      <c r="AI80">
        <f t="shared" si="34"/>
        <v>-7.9226583979892071</v>
      </c>
      <c r="AJ80">
        <f t="shared" si="35"/>
        <v>-0.10711979887438949</v>
      </c>
      <c r="AK80">
        <f t="shared" si="49"/>
        <v>-7.1710292097771175E-2</v>
      </c>
      <c r="AL80">
        <f t="shared" si="26"/>
        <v>-8.1014884889613672</v>
      </c>
      <c r="AN80">
        <f t="shared" si="36"/>
        <v>0</v>
      </c>
      <c r="AO80">
        <f t="shared" si="36"/>
        <v>0</v>
      </c>
      <c r="AP80">
        <f t="shared" si="36"/>
        <v>-1.712700527093911E-7</v>
      </c>
      <c r="AQ80">
        <f t="shared" si="36"/>
        <v>-1.2853615985935175E-3</v>
      </c>
      <c r="AR80">
        <f t="shared" si="36"/>
        <v>-1.2855328686462268E-3</v>
      </c>
      <c r="AS80">
        <f t="shared" si="36"/>
        <v>-1.7381289892638935E-5</v>
      </c>
      <c r="AT80">
        <f t="shared" si="36"/>
        <v>-1.1635732967523083E-5</v>
      </c>
      <c r="AU80">
        <f t="shared" si="23"/>
        <v>-1.3145498915063886E-3</v>
      </c>
      <c r="AW80">
        <v>77</v>
      </c>
      <c r="AX80">
        <f>IF(Z80&gt;0, (R80*SUMPRODUCT(K80:$K$98, X80:$X$98)-K80*$AZ$3)/Z80, 0)</f>
        <v>-43452.8583461167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250000</v>
      </c>
      <c r="S81">
        <f t="shared" si="29"/>
        <v>-106413.80305771298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-0.91731294537948438</v>
      </c>
      <c r="AC81">
        <f t="shared" si="30"/>
        <v>-0.82010083464550665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-3.2981778973651776</v>
      </c>
      <c r="AI81">
        <f t="shared" si="34"/>
        <v>-3.2985632331069143</v>
      </c>
      <c r="AJ81">
        <f t="shared" si="35"/>
        <v>-9.721211073397773E-2</v>
      </c>
      <c r="AK81">
        <f t="shared" si="49"/>
        <v>-6.4211906176563915E-2</v>
      </c>
      <c r="AL81">
        <f t="shared" si="26"/>
        <v>-3.459987250017456</v>
      </c>
      <c r="AN81">
        <f t="shared" si="36"/>
        <v>0</v>
      </c>
      <c r="AO81">
        <f t="shared" si="36"/>
        <v>0</v>
      </c>
      <c r="AP81">
        <f t="shared" si="36"/>
        <v>-5.5825616201777015E-8</v>
      </c>
      <c r="AQ81">
        <f t="shared" si="36"/>
        <v>-4.7782438409065578E-4</v>
      </c>
      <c r="AR81">
        <f t="shared" si="36"/>
        <v>-4.7788020970685754E-4</v>
      </c>
      <c r="AS81">
        <f t="shared" si="36"/>
        <v>-1.4083629926306704E-5</v>
      </c>
      <c r="AT81">
        <f t="shared" si="36"/>
        <v>-9.3027166741413901E-6</v>
      </c>
      <c r="AU81">
        <f t="shared" si="23"/>
        <v>-5.0126655630730566E-4</v>
      </c>
      <c r="AW81">
        <v>78</v>
      </c>
      <c r="AX81">
        <f>IF(Z81&gt;0, (R81*SUMPRODUCT(K81:$K$98, X81:$X$98)-K81*$AZ$3)/Z81, 0)</f>
        <v>-106413.80305771298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250000</v>
      </c>
      <c r="S82">
        <f t="shared" si="29"/>
        <v>-284206.46577221528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-0.82010083464550665</v>
      </c>
      <c r="AC82">
        <f t="shared" si="30"/>
        <v>-0.73263448730408709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-1.2629557114669905</v>
      </c>
      <c r="AI82">
        <f t="shared" si="34"/>
        <v>-1.2630846027090166</v>
      </c>
      <c r="AJ82">
        <f t="shared" si="35"/>
        <v>-8.7466347341419559E-2</v>
      </c>
      <c r="AK82">
        <f t="shared" si="49"/>
        <v>-5.7407058425185474E-2</v>
      </c>
      <c r="AL82">
        <f t="shared" si="26"/>
        <v>-1.4079580084756218</v>
      </c>
      <c r="AN82">
        <f t="shared" si="36"/>
        <v>0</v>
      </c>
      <c r="AO82">
        <f t="shared" si="36"/>
        <v>0</v>
      </c>
      <c r="AP82">
        <f t="shared" si="36"/>
        <v>-1.6672457450174796E-8</v>
      </c>
      <c r="AQ82">
        <f t="shared" si="36"/>
        <v>-1.6336699864090832E-4</v>
      </c>
      <c r="AR82">
        <f t="shared" si="36"/>
        <v>-1.6338367109835852E-4</v>
      </c>
      <c r="AS82">
        <f t="shared" si="36"/>
        <v>-1.1314026705380932E-5</v>
      </c>
      <c r="AT82">
        <f t="shared" si="36"/>
        <v>-7.425770160089214E-6</v>
      </c>
      <c r="AU82">
        <f t="shared" si="23"/>
        <v>-1.821234679638287E-4</v>
      </c>
      <c r="AW82">
        <v>79</v>
      </c>
      <c r="AX82">
        <f>IF(Z82&gt;0, (R82*SUMPRODUCT(K82:$K$98, X82:$X$98)-K82*$AZ$3)/Z82, 0)</f>
        <v>-284206.46577221528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250000</v>
      </c>
      <c r="S83">
        <f t="shared" si="29"/>
        <v>-834457.50723331224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-0.73263448730408709</v>
      </c>
      <c r="AC83">
        <f t="shared" si="30"/>
        <v>-0.65427627240495101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-0.44199319689928745</v>
      </c>
      <c r="AI83">
        <f t="shared" si="34"/>
        <v>-0.44203240058951337</v>
      </c>
      <c r="AJ83">
        <f t="shared" si="35"/>
        <v>-7.8358214899136081E-2</v>
      </c>
      <c r="AK83">
        <f t="shared" si="49"/>
        <v>-5.1284414111286099E-2</v>
      </c>
      <c r="AL83">
        <f t="shared" si="26"/>
        <v>-0.57167502959993566</v>
      </c>
      <c r="AN83">
        <f t="shared" si="36"/>
        <v>0</v>
      </c>
      <c r="AO83">
        <f t="shared" si="36"/>
        <v>0</v>
      </c>
      <c r="AP83">
        <f t="shared" si="36"/>
        <v>-4.5277781076381548E-9</v>
      </c>
      <c r="AQ83">
        <f t="shared" si="36"/>
        <v>-5.1047416942492482E-5</v>
      </c>
      <c r="AR83">
        <f t="shared" si="36"/>
        <v>-5.1051944720600119E-5</v>
      </c>
      <c r="AS83">
        <f t="shared" si="36"/>
        <v>-9.0498779051050907E-6</v>
      </c>
      <c r="AT83">
        <f t="shared" si="36"/>
        <v>-5.9230252595647737E-6</v>
      </c>
      <c r="AU83">
        <f t="shared" si="23"/>
        <v>-6.602484788527E-5</v>
      </c>
      <c r="AW83">
        <v>80</v>
      </c>
      <c r="AX83">
        <f>IF(Z83&gt;0, (R83*SUMPRODUCT(K83:$K$98, X83:$X$98)-K83*$AZ$3)/Z83, 0)</f>
        <v>-834457.50723331224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250000</v>
      </c>
      <c r="S84">
        <f t="shared" si="29"/>
        <v>-2718248.7017255342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-0.65427627240495101</v>
      </c>
      <c r="AC84">
        <f t="shared" si="30"/>
        <v>-0.5842187645560214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-0.14032709365880883</v>
      </c>
      <c r="AI84">
        <f t="shared" si="34"/>
        <v>-0.14033783989340071</v>
      </c>
      <c r="AJ84">
        <f t="shared" si="35"/>
        <v>-7.0057507848929612E-2</v>
      </c>
      <c r="AK84">
        <f t="shared" si="49"/>
        <v>-4.5799339068346573E-2</v>
      </c>
      <c r="AL84">
        <f t="shared" si="26"/>
        <v>-0.25619468681067692</v>
      </c>
      <c r="AN84">
        <f t="shared" si="36"/>
        <v>0</v>
      </c>
      <c r="AO84">
        <f t="shared" si="36"/>
        <v>0</v>
      </c>
      <c r="AP84">
        <f t="shared" si="36"/>
        <v>-1.1081447181072085E-9</v>
      </c>
      <c r="AQ84">
        <f t="shared" si="36"/>
        <v>-1.4470438581614728E-5</v>
      </c>
      <c r="AR84">
        <f t="shared" si="36"/>
        <v>-1.4471546726332835E-5</v>
      </c>
      <c r="AS84">
        <f t="shared" si="36"/>
        <v>-7.2242846201446302E-6</v>
      </c>
      <c r="AT84">
        <f t="shared" si="36"/>
        <v>-4.7227980412566229E-6</v>
      </c>
      <c r="AU84">
        <f t="shared" si="23"/>
        <v>-2.6418629387734093E-5</v>
      </c>
      <c r="AW84">
        <v>81</v>
      </c>
      <c r="AX84">
        <f>IF(Z84&gt;0, (R84*SUMPRODUCT(K84:$K$98, X84:$X$98)-K84*$AZ$3)/Z84, 0)</f>
        <v>-2718248.7017255342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250000</v>
      </c>
      <c r="S85">
        <f t="shared" si="29"/>
        <v>-9938139.222262159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-0.5842187645560214</v>
      </c>
      <c r="AC85">
        <f t="shared" si="30"/>
        <v>-0.52163631065007421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-4.0071779243808073E-2</v>
      </c>
      <c r="AI85">
        <f t="shared" si="34"/>
        <v>-4.0074403660205267E-2</v>
      </c>
      <c r="AJ85">
        <f t="shared" si="35"/>
        <v>-6.2582453905947188E-2</v>
      </c>
      <c r="AK85">
        <f t="shared" si="49"/>
        <v>-4.0895313518921499E-2</v>
      </c>
      <c r="AL85">
        <f t="shared" si="26"/>
        <v>-0.14355217108507395</v>
      </c>
      <c r="AN85">
        <f t="shared" si="36"/>
        <v>0</v>
      </c>
      <c r="AO85">
        <f t="shared" si="36"/>
        <v>0</v>
      </c>
      <c r="AP85">
        <f t="shared" si="36"/>
        <v>-2.4163224202268172E-10</v>
      </c>
      <c r="AQ85">
        <f t="shared" si="36"/>
        <v>-3.6894426779497004E-6</v>
      </c>
      <c r="AR85">
        <f t="shared" si="36"/>
        <v>-3.6896843101917234E-6</v>
      </c>
      <c r="AS85">
        <f t="shared" si="36"/>
        <v>-5.7620195730914421E-6</v>
      </c>
      <c r="AT85">
        <f t="shared" si="36"/>
        <v>-3.7652661766486594E-6</v>
      </c>
      <c r="AU85">
        <f t="shared" si="23"/>
        <v>-1.3216970059931825E-5</v>
      </c>
      <c r="AW85">
        <v>82</v>
      </c>
      <c r="AX85">
        <f>IF(Z85&gt;0, (R85*SUMPRODUCT(K85:$K$98, X85:$X$98)-K85*$AZ$3)/Z85, 0)</f>
        <v>-9938139.222262159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250000</v>
      </c>
      <c r="S86">
        <f t="shared" si="29"/>
        <v>-41402031.315849416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-0.52163631065007421</v>
      </c>
      <c r="AC86">
        <f t="shared" si="30"/>
        <v>-0.46574988907085146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-1.0178499826170541E-2</v>
      </c>
      <c r="AI86">
        <f t="shared" si="34"/>
        <v>-1.0179062298438528E-2</v>
      </c>
      <c r="AJ86">
        <f t="shared" si="35"/>
        <v>-5.5886421579222745E-2</v>
      </c>
      <c r="AK86">
        <f t="shared" si="49"/>
        <v>-3.6514541745505197E-2</v>
      </c>
      <c r="AL86">
        <f t="shared" si="26"/>
        <v>-0.10258002562316647</v>
      </c>
      <c r="AN86">
        <f t="shared" si="36"/>
        <v>0</v>
      </c>
      <c r="AO86">
        <f t="shared" si="36"/>
        <v>0</v>
      </c>
      <c r="AP86">
        <f t="shared" si="36"/>
        <v>-4.6238659320487983E-11</v>
      </c>
      <c r="AQ86">
        <f t="shared" si="36"/>
        <v>-8.3673491590851938E-7</v>
      </c>
      <c r="AR86">
        <f t="shared" si="36"/>
        <v>-8.3678115456783978E-7</v>
      </c>
      <c r="AS86">
        <f t="shared" si="36"/>
        <v>-4.5942055370759213E-6</v>
      </c>
      <c r="AT86">
        <f t="shared" si="36"/>
        <v>-3.001718577260945E-6</v>
      </c>
      <c r="AU86">
        <f t="shared" si="23"/>
        <v>-8.4327052689047055E-6</v>
      </c>
      <c r="AW86">
        <v>83</v>
      </c>
      <c r="AX86">
        <f>IF(Z86&gt;0, (R86*SUMPRODUCT(K86:$K$98, X86:$X$98)-K86*$AZ$3)/Z86, 0)</f>
        <v>-41402031.315849416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250000</v>
      </c>
      <c r="S87">
        <f t="shared" si="29"/>
        <v>-200437628.89722994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-0.46574988907085146</v>
      </c>
      <c r="AC87">
        <f t="shared" si="30"/>
        <v>-0.41584884096478464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-2.2655616136120068E-3</v>
      </c>
      <c r="AI87">
        <f t="shared" si="34"/>
        <v>-2.2656653488345928E-3</v>
      </c>
      <c r="AJ87">
        <f t="shared" si="35"/>
        <v>-4.9901048106066825E-2</v>
      </c>
      <c r="AK87">
        <f t="shared" si="49"/>
        <v>-3.2602492234959604E-2</v>
      </c>
      <c r="AL87">
        <f t="shared" si="26"/>
        <v>-8.4769205689861016E-2</v>
      </c>
      <c r="AN87">
        <f t="shared" si="36"/>
        <v>0</v>
      </c>
      <c r="AO87">
        <f t="shared" si="36"/>
        <v>0</v>
      </c>
      <c r="AP87">
        <f t="shared" si="36"/>
        <v>-7.6139906446276945E-12</v>
      </c>
      <c r="AQ87">
        <f t="shared" si="36"/>
        <v>-1.6628840716651824E-7</v>
      </c>
      <c r="AR87">
        <f t="shared" si="36"/>
        <v>-1.6629602115716288E-7</v>
      </c>
      <c r="AS87">
        <f t="shared" si="36"/>
        <v>-3.6626528961479562E-6</v>
      </c>
      <c r="AT87">
        <f t="shared" si="36"/>
        <v>-2.3929680264871698E-6</v>
      </c>
      <c r="AU87">
        <f t="shared" si="23"/>
        <v>-6.221916943792289E-6</v>
      </c>
      <c r="AW87">
        <v>84</v>
      </c>
      <c r="AX87">
        <f>IF(Z87&gt;0, (R87*SUMPRODUCT(K87:$K$98, X87:$X$98)-K87*$AZ$3)/Z87, 0)</f>
        <v>-200437628.89722994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250000</v>
      </c>
      <c r="S88">
        <f t="shared" si="29"/>
        <v>-1158093778.1390295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-0.41584884096478464</v>
      </c>
      <c r="AC88">
        <f t="shared" si="30"/>
        <v>-0.37129375293088579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-4.3333743320340278E-4</v>
      </c>
      <c r="AI88">
        <f t="shared" si="34"/>
        <v>-4.3335346358712212E-4</v>
      </c>
      <c r="AJ88">
        <f t="shared" si="35"/>
        <v>-4.4555088033898849E-2</v>
      </c>
      <c r="AK88">
        <f t="shared" si="49"/>
        <v>-2.9109418867534927E-2</v>
      </c>
      <c r="AL88">
        <f t="shared" si="26"/>
        <v>-7.4097860365020904E-2</v>
      </c>
      <c r="AN88">
        <f t="shared" si="36"/>
        <v>0</v>
      </c>
      <c r="AO88">
        <f t="shared" si="36"/>
        <v>0</v>
      </c>
      <c r="AP88">
        <f t="shared" si="36"/>
        <v>-1.0505385440715221E-12</v>
      </c>
      <c r="AQ88">
        <f t="shared" si="36"/>
        <v>-2.8398426646523716E-8</v>
      </c>
      <c r="AR88">
        <f t="shared" si="36"/>
        <v>-2.8399477185067787E-8</v>
      </c>
      <c r="AS88">
        <f t="shared" si="36"/>
        <v>-2.9198825264333227E-6</v>
      </c>
      <c r="AT88">
        <f t="shared" si="36"/>
        <v>-1.907662789068583E-6</v>
      </c>
      <c r="AU88">
        <f t="shared" si="23"/>
        <v>-4.8559447926869736E-6</v>
      </c>
      <c r="AW88">
        <v>85</v>
      </c>
      <c r="AX88">
        <f>IF(Z88&gt;0, (R88*SUMPRODUCT(K88:$K$98, X88:$X$98)-K88*$AZ$3)/Z88, 0)</f>
        <v>-1158093778.1390295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-0.37129375293088579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-8.0151918596680328E-5</v>
      </c>
      <c r="AI89">
        <f t="shared" si="34"/>
        <v>-8.0151918596680328E-5</v>
      </c>
      <c r="AJ89">
        <f t="shared" si="35"/>
        <v>-0.37129375293088579</v>
      </c>
      <c r="AK89">
        <f t="shared" si="49"/>
        <v>-2.5990562705162007E-2</v>
      </c>
      <c r="AL89">
        <f t="shared" si="26"/>
        <v>-0.3973644675546445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-4.6899042146050096E-9</v>
      </c>
      <c r="AR89">
        <f t="shared" si="36"/>
        <v>-4.6899042146050096E-9</v>
      </c>
      <c r="AS89">
        <f t="shared" si="36"/>
        <v>-2.1725395564008292E-5</v>
      </c>
      <c r="AT89">
        <f t="shared" si="36"/>
        <v>-1.5207776894805804E-6</v>
      </c>
      <c r="AU89">
        <f t="shared" si="23"/>
        <v>-2.3250863157703477E-5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10680.238983769375</v>
      </c>
      <c r="AO91" s="8">
        <f t="shared" si="50"/>
        <v>-1068.0238983769375</v>
      </c>
      <c r="AP91" s="8">
        <f t="shared" si="50"/>
        <v>-847.40594491391812</v>
      </c>
      <c r="AQ91" s="8">
        <f t="shared" si="50"/>
        <v>-5665.6482487784642</v>
      </c>
      <c r="AR91" s="8">
        <f t="shared" si="50"/>
        <v>3099.1608917000517</v>
      </c>
      <c r="AS91" s="8">
        <f t="shared" si="50"/>
        <v>-451.72348453502934</v>
      </c>
      <c r="AT91" s="8">
        <f t="shared" si="50"/>
        <v>263.50536597876709</v>
      </c>
      <c r="AU91" s="8">
        <f t="shared" si="50"/>
        <v>2910.94277314379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F1E7C-7426-4D58-A3EA-78FF4C27CACE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13861.666201574353</v>
      </c>
      <c r="K3">
        <v>1</v>
      </c>
      <c r="L3" s="2">
        <v>0</v>
      </c>
      <c r="O3">
        <f>$C$3</f>
        <v>13861.666201574353</v>
      </c>
      <c r="P3">
        <f>O3*C5</f>
        <v>1386.1666201574353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13861.666201574353</v>
      </c>
      <c r="AF3">
        <f t="shared" ref="AF3:AG34" si="4">-$Z3*P3</f>
        <v>-1386.1666201574353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11955.017653716917</v>
      </c>
      <c r="AJ3">
        <f t="shared" ref="AJ3:AJ66" si="7">AB3-AC3</f>
        <v>0</v>
      </c>
      <c r="AL3">
        <f t="shared" ref="AL3:AL34" si="8">SUM(AI3:AK3)</f>
        <v>11955.017653716917</v>
      </c>
      <c r="AN3">
        <f t="shared" ref="AN3:AU34" si="9">AE3*$K3</f>
        <v>13861.666201574353</v>
      </c>
      <c r="AO3">
        <f t="shared" si="9"/>
        <v>-1386.1666201574353</v>
      </c>
      <c r="AP3">
        <f t="shared" si="9"/>
        <v>-520.48192770000003</v>
      </c>
      <c r="AQ3">
        <f t="shared" si="9"/>
        <v>0</v>
      </c>
      <c r="AR3">
        <f t="shared" si="9"/>
        <v>11955.017653716917</v>
      </c>
      <c r="AS3">
        <f t="shared" si="9"/>
        <v>0</v>
      </c>
      <c r="AT3">
        <f t="shared" si="9"/>
        <v>0</v>
      </c>
      <c r="AU3">
        <f t="shared" si="9"/>
        <v>11955.017653716917</v>
      </c>
      <c r="AW3">
        <v>0</v>
      </c>
      <c r="AX3">
        <f>IF(Z3&gt;0, (R3*SUMPRODUCT(K3:$K$98, X3:$X$98)-K3*$AZ$3)/Z3, 0)</f>
        <v>0</v>
      </c>
      <c r="AZ3">
        <f>C6*ABS(SUMPRODUCT(X4:X79, K4:K79))/1</f>
        <v>7454.7947031548028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809.12518076057404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798.72800390944394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-798.72800390944394</v>
      </c>
      <c r="AK4">
        <f>G4*SUM(AB4, AE4:AF4)</f>
        <v>0</v>
      </c>
      <c r="AL4">
        <f t="shared" si="8"/>
        <v>-1511.2027539094438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-636.13816964285706</v>
      </c>
      <c r="AR4">
        <f t="shared" si="9"/>
        <v>-636.13816964285706</v>
      </c>
      <c r="AS4">
        <f t="shared" si="9"/>
        <v>-713.15000349057493</v>
      </c>
      <c r="AT4">
        <f t="shared" si="9"/>
        <v>0</v>
      </c>
      <c r="AU4">
        <f t="shared" si="9"/>
        <v>-1349.2881731334319</v>
      </c>
      <c r="AW4">
        <v>1</v>
      </c>
      <c r="AX4">
        <f>IF(Z4&gt;0, (R4*SUMPRODUCT(K4:$K$98, X4:$X$98)-K4*$AZ$3)/Z4, 0)</f>
        <v>809.12518076057404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250000</v>
      </c>
      <c r="S5">
        <f t="shared" si="1"/>
        <v>898.72994152929073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798.72800390944394</v>
      </c>
      <c r="AC5">
        <f t="shared" si="2"/>
        <v>875.73983775716169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-714.8146375610695</v>
      </c>
      <c r="AI5">
        <f t="shared" si="6"/>
        <v>-763.53560463305735</v>
      </c>
      <c r="AJ5">
        <f t="shared" si="7"/>
        <v>-77.011833847717753</v>
      </c>
      <c r="AK5">
        <f>G5*SUM(AB5, AE5:AF5)</f>
        <v>55.910960273661082</v>
      </c>
      <c r="AL5">
        <f t="shared" si="8"/>
        <v>-784.63647820711401</v>
      </c>
      <c r="AN5">
        <f t="shared" si="9"/>
        <v>0</v>
      </c>
      <c r="AO5">
        <f t="shared" si="9"/>
        <v>0</v>
      </c>
      <c r="AP5">
        <f t="shared" si="9"/>
        <v>-38.840056658153522</v>
      </c>
      <c r="AQ5">
        <f t="shared" si="9"/>
        <v>-569.84585264753628</v>
      </c>
      <c r="AR5">
        <f t="shared" si="9"/>
        <v>-608.68590930568985</v>
      </c>
      <c r="AS5">
        <f t="shared" si="9"/>
        <v>-61.393362442377033</v>
      </c>
      <c r="AT5">
        <f t="shared" si="9"/>
        <v>44.571875218160933</v>
      </c>
      <c r="AU5">
        <f t="shared" si="9"/>
        <v>-625.50739652990592</v>
      </c>
      <c r="AW5">
        <v>2</v>
      </c>
      <c r="AX5">
        <f>IF(Z5&gt;0, (R5*SUMPRODUCT(K5:$K$98, X5:$X$98)-K5*$AZ$3)/Z5, 0)</f>
        <v>898.72994152929073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250000</v>
      </c>
      <c r="S6">
        <f t="shared" si="1"/>
        <v>980.07391669041954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875.73983775716169</v>
      </c>
      <c r="AC6">
        <f t="shared" si="2"/>
        <v>942.6350596547818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-718.79553071282817</v>
      </c>
      <c r="AI6">
        <f t="shared" si="6"/>
        <v>-766.88552900795355</v>
      </c>
      <c r="AJ6">
        <f t="shared" si="7"/>
        <v>-66.895221897620104</v>
      </c>
      <c r="AK6">
        <f>G6*SUM(AB6, AE6:AF6)</f>
        <v>61.301788643001323</v>
      </c>
      <c r="AL6">
        <f t="shared" si="8"/>
        <v>-772.47896226257228</v>
      </c>
      <c r="AN6">
        <f t="shared" si="9"/>
        <v>0</v>
      </c>
      <c r="AO6">
        <f t="shared" si="9"/>
        <v>0</v>
      </c>
      <c r="AP6">
        <f t="shared" si="9"/>
        <v>-34.22951090385083</v>
      </c>
      <c r="AQ6">
        <f t="shared" si="9"/>
        <v>-511.62446097794907</v>
      </c>
      <c r="AR6">
        <f t="shared" si="9"/>
        <v>-545.85397188179991</v>
      </c>
      <c r="AS6">
        <f t="shared" si="9"/>
        <v>-47.614697619821158</v>
      </c>
      <c r="AT6">
        <f t="shared" si="9"/>
        <v>43.633402311720822</v>
      </c>
      <c r="AU6">
        <f t="shared" si="9"/>
        <v>-549.83526718990026</v>
      </c>
      <c r="AW6">
        <v>3</v>
      </c>
      <c r="AX6">
        <f>IF(Z6&gt;0, (R6*SUMPRODUCT(K6:$K$98, X6:$X$98)-K6*$AZ$3)/Z6, 0)</f>
        <v>980.07391669041954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250000</v>
      </c>
      <c r="S7">
        <f t="shared" si="1"/>
        <v>1052.930162170363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942.6350596547818</v>
      </c>
      <c r="AC7">
        <f t="shared" si="2"/>
        <v>999.52941523500783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-724.57248521263648</v>
      </c>
      <c r="AI7">
        <f t="shared" si="6"/>
        <v>-772.03666902776808</v>
      </c>
      <c r="AJ7">
        <f t="shared" si="7"/>
        <v>-56.894355580226033</v>
      </c>
      <c r="AK7">
        <f>G7*SUM(AB7, AE7:AF7)</f>
        <v>65.984454175834728</v>
      </c>
      <c r="AL7">
        <f t="shared" si="8"/>
        <v>-762.94657043215943</v>
      </c>
      <c r="AN7">
        <f t="shared" si="9"/>
        <v>0</v>
      </c>
      <c r="AO7">
        <f t="shared" si="9"/>
        <v>0</v>
      </c>
      <c r="AP7">
        <f t="shared" si="9"/>
        <v>-30.164346891246101</v>
      </c>
      <c r="AQ7">
        <f t="shared" si="9"/>
        <v>-460.4789134673477</v>
      </c>
      <c r="AR7">
        <f t="shared" si="9"/>
        <v>-490.64326035859386</v>
      </c>
      <c r="AS7">
        <f t="shared" si="9"/>
        <v>-36.157391530426437</v>
      </c>
      <c r="AT7">
        <f t="shared" si="9"/>
        <v>41.93431352241813</v>
      </c>
      <c r="AU7">
        <f t="shared" si="9"/>
        <v>-484.86633836660218</v>
      </c>
      <c r="AW7">
        <v>4</v>
      </c>
      <c r="AX7">
        <f>IF(Z7&gt;0, (R7*SUMPRODUCT(K7:$K$98, X7:$X$98)-K7*$AZ$3)/Z7, 0)</f>
        <v>1052.930162170363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250000</v>
      </c>
      <c r="S8">
        <f t="shared" si="1"/>
        <v>1117.1868246439626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999.52941523500783</v>
      </c>
      <c r="AC8">
        <f t="shared" si="2"/>
        <v>1046.6565879803156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-730.70944858751682</v>
      </c>
      <c r="AI8">
        <f t="shared" si="6"/>
        <v>-777.55284867477951</v>
      </c>
      <c r="AJ8">
        <f t="shared" si="7"/>
        <v>-47.127172745307803</v>
      </c>
      <c r="AK8">
        <f t="shared" ref="AK8:AK71" si="22">G8*SUM(AB8:AB8, AE8:AF8)</f>
        <v>69.96705906645056</v>
      </c>
      <c r="AL8">
        <f t="shared" si="8"/>
        <v>-754.71296235363673</v>
      </c>
      <c r="AN8">
        <f t="shared" si="9"/>
        <v>0</v>
      </c>
      <c r="AO8">
        <f t="shared" si="9"/>
        <v>0</v>
      </c>
      <c r="AP8">
        <f t="shared" si="9"/>
        <v>-26.58020322268386</v>
      </c>
      <c r="AQ8">
        <f t="shared" si="9"/>
        <v>-414.62416485588614</v>
      </c>
      <c r="AR8">
        <f t="shared" si="9"/>
        <v>-441.20436807856998</v>
      </c>
      <c r="AS8">
        <f t="shared" si="9"/>
        <v>-26.741223449777276</v>
      </c>
      <c r="AT8">
        <f t="shared" si="9"/>
        <v>39.70118832995356</v>
      </c>
      <c r="AU8">
        <f t="shared" si="9"/>
        <v>-428.24440319839368</v>
      </c>
      <c r="AW8">
        <v>5</v>
      </c>
      <c r="AX8">
        <f>IF(Z8&gt;0, (R8*SUMPRODUCT(K8:$K$98, X8:$X$98)-K8*$AZ$3)/Z8, 0)</f>
        <v>1117.1868246439626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250000</v>
      </c>
      <c r="S9">
        <f t="shared" si="1"/>
        <v>1173.8203807549583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1046.6565879803156</v>
      </c>
      <c r="AC9">
        <f t="shared" si="2"/>
        <v>1085.2521429571575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-738.07374623792884</v>
      </c>
      <c r="AI9">
        <f t="shared" si="6"/>
        <v>-784.30109757507137</v>
      </c>
      <c r="AJ9">
        <f t="shared" si="7"/>
        <v>-38.595554976841868</v>
      </c>
      <c r="AK9">
        <f t="shared" si="22"/>
        <v>73.265961158622105</v>
      </c>
      <c r="AL9">
        <f t="shared" si="8"/>
        <v>-749.63069139329116</v>
      </c>
      <c r="AN9">
        <f t="shared" si="9"/>
        <v>0</v>
      </c>
      <c r="AO9">
        <f t="shared" si="9"/>
        <v>0</v>
      </c>
      <c r="AP9">
        <f t="shared" si="9"/>
        <v>-23.42021483699444</v>
      </c>
      <c r="AQ9">
        <f t="shared" si="9"/>
        <v>-373.93112956806726</v>
      </c>
      <c r="AR9">
        <f t="shared" si="9"/>
        <v>-397.3513444050617</v>
      </c>
      <c r="AS9">
        <f t="shared" si="9"/>
        <v>-19.553709290378318</v>
      </c>
      <c r="AT9">
        <f t="shared" si="9"/>
        <v>37.118816045926756</v>
      </c>
      <c r="AU9">
        <f t="shared" si="9"/>
        <v>-379.78623764951328</v>
      </c>
      <c r="AW9">
        <v>6</v>
      </c>
      <c r="AX9">
        <f>IF(Z9&gt;0, (R9*SUMPRODUCT(K9:$K$98, X9:$X$98)-K9*$AZ$3)/Z9, 0)</f>
        <v>1173.8203807549583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50</v>
      </c>
      <c r="R10">
        <f t="shared" si="0"/>
        <v>250000</v>
      </c>
      <c r="S10">
        <f t="shared" si="1"/>
        <v>1223.240031611796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1085.2521429571575</v>
      </c>
      <c r="AC10">
        <f t="shared" si="2"/>
        <v>1115.9814775254549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-746.38404104842311</v>
      </c>
      <c r="AI10">
        <f t="shared" si="6"/>
        <v>-791.99984206398449</v>
      </c>
      <c r="AJ10">
        <f t="shared" si="7"/>
        <v>-30.729334568297418</v>
      </c>
      <c r="AK10">
        <f t="shared" si="22"/>
        <v>75.967650007001026</v>
      </c>
      <c r="AL10">
        <f t="shared" si="8"/>
        <v>-746.76152662528091</v>
      </c>
      <c r="AN10">
        <f t="shared" si="9"/>
        <v>0</v>
      </c>
      <c r="AO10">
        <f t="shared" si="9"/>
        <v>0</v>
      </c>
      <c r="AP10">
        <f t="shared" si="9"/>
        <v>-20.63427179635308</v>
      </c>
      <c r="AQ10">
        <f t="shared" si="9"/>
        <v>-337.62623530823396</v>
      </c>
      <c r="AR10">
        <f t="shared" si="9"/>
        <v>-358.26050710458702</v>
      </c>
      <c r="AS10">
        <f t="shared" si="9"/>
        <v>-13.900390379794215</v>
      </c>
      <c r="AT10">
        <f t="shared" si="9"/>
        <v>34.36390687165467</v>
      </c>
      <c r="AU10">
        <f t="shared" si="9"/>
        <v>-337.79699061272657</v>
      </c>
      <c r="AW10">
        <v>7</v>
      </c>
      <c r="AX10">
        <f>IF(Z10&gt;0, (R10*SUMPRODUCT(K10:$K$98, X10:$X$98)-K10*$AZ$3)/Z10, 0)</f>
        <v>1223.240031611796</v>
      </c>
    </row>
    <row r="11" spans="1:52" x14ac:dyDescent="0.25">
      <c r="A11" t="s">
        <v>33</v>
      </c>
      <c r="C11" s="12">
        <f>AU81</f>
        <v>3803.9818082980328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50</v>
      </c>
      <c r="R11">
        <f t="shared" si="0"/>
        <v>250000</v>
      </c>
      <c r="S11">
        <f t="shared" si="1"/>
        <v>1266.0555013110245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1115.9814775254549</v>
      </c>
      <c r="AC11">
        <f t="shared" si="2"/>
        <v>1139.65922805326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-756.89044190593131</v>
      </c>
      <c r="AI11">
        <f t="shared" si="6"/>
        <v>-801.89870682295589</v>
      </c>
      <c r="AJ11">
        <f t="shared" si="7"/>
        <v>-23.677750527805074</v>
      </c>
      <c r="AK11">
        <f t="shared" si="22"/>
        <v>78.118703426781849</v>
      </c>
      <c r="AL11">
        <f t="shared" si="8"/>
        <v>-747.45775392397911</v>
      </c>
      <c r="AN11">
        <f t="shared" si="9"/>
        <v>0</v>
      </c>
      <c r="AO11">
        <f t="shared" si="9"/>
        <v>0</v>
      </c>
      <c r="AP11">
        <f t="shared" si="9"/>
        <v>-18.1780833204385</v>
      </c>
      <c r="AQ11">
        <f t="shared" si="9"/>
        <v>-305.69535490369879</v>
      </c>
      <c r="AR11">
        <f t="shared" si="9"/>
        <v>-323.87343822413726</v>
      </c>
      <c r="AS11">
        <f t="shared" si="9"/>
        <v>-9.5630463144601254</v>
      </c>
      <c r="AT11">
        <f t="shared" si="9"/>
        <v>31.550834105571663</v>
      </c>
      <c r="AU11">
        <f t="shared" si="9"/>
        <v>-301.88565043302572</v>
      </c>
      <c r="AW11">
        <v>8</v>
      </c>
      <c r="AX11">
        <f>IF(Z11&gt;0, (R11*SUMPRODUCT(K11:$K$98, X11:$X$98)-K11*$AZ$3)/Z11, 0)</f>
        <v>1266.0555013110245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250000</v>
      </c>
      <c r="S12">
        <f t="shared" si="1"/>
        <v>1302.3055571399593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1139.65922805326</v>
      </c>
      <c r="AC12">
        <f t="shared" si="2"/>
        <v>1156.5567176460249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-769.91340504254435</v>
      </c>
      <c r="AI12">
        <f t="shared" si="6"/>
        <v>-814.31760462939019</v>
      </c>
      <c r="AJ12">
        <f t="shared" si="7"/>
        <v>-16.897489592764941</v>
      </c>
      <c r="AK12">
        <f t="shared" si="22"/>
        <v>79.776145963728212</v>
      </c>
      <c r="AL12">
        <f t="shared" si="8"/>
        <v>-751.43894825842688</v>
      </c>
      <c r="AN12">
        <f t="shared" si="9"/>
        <v>0</v>
      </c>
      <c r="AO12">
        <f t="shared" si="9"/>
        <v>0</v>
      </c>
      <c r="AP12">
        <f t="shared" si="9"/>
        <v>-16.012599522299535</v>
      </c>
      <c r="AQ12">
        <f t="shared" si="9"/>
        <v>-277.63849222604495</v>
      </c>
      <c r="AR12">
        <f t="shared" si="9"/>
        <v>-293.65109174834447</v>
      </c>
      <c r="AS12">
        <f t="shared" si="9"/>
        <v>-6.093404144172947</v>
      </c>
      <c r="AT12">
        <f t="shared" si="9"/>
        <v>28.768077988914172</v>
      </c>
      <c r="AU12">
        <f t="shared" si="9"/>
        <v>-270.97641790360325</v>
      </c>
      <c r="AW12">
        <v>9</v>
      </c>
      <c r="AX12">
        <f>IF(Z12&gt;0, (R12*SUMPRODUCT(K12:$K$98, X12:$X$98)-K12*$AZ$3)/Z12, 0)</f>
        <v>1302.3055571399593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50</v>
      </c>
      <c r="R13">
        <f t="shared" si="0"/>
        <v>250000</v>
      </c>
      <c r="S13">
        <f t="shared" si="1"/>
        <v>1332.0327445276675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1156.5567176460249</v>
      </c>
      <c r="AC13">
        <f t="shared" si="2"/>
        <v>1166.9475508632518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-784.48455368084717</v>
      </c>
      <c r="AI13">
        <f t="shared" si="6"/>
        <v>-828.28781436108841</v>
      </c>
      <c r="AJ13">
        <f t="shared" si="7"/>
        <v>-10.390833217226827</v>
      </c>
      <c r="AK13">
        <f t="shared" si="22"/>
        <v>80.958970235221756</v>
      </c>
      <c r="AL13">
        <f t="shared" si="8"/>
        <v>-757.71967734309351</v>
      </c>
      <c r="AN13">
        <f t="shared" si="9"/>
        <v>0</v>
      </c>
      <c r="AO13">
        <f t="shared" si="9"/>
        <v>0</v>
      </c>
      <c r="AP13">
        <f t="shared" si="9"/>
        <v>-14.103477614443243</v>
      </c>
      <c r="AQ13">
        <f t="shared" si="9"/>
        <v>-252.58303080402999</v>
      </c>
      <c r="AR13">
        <f t="shared" si="9"/>
        <v>-266.68650841847324</v>
      </c>
      <c r="AS13">
        <f t="shared" si="9"/>
        <v>-3.3455702018246365</v>
      </c>
      <c r="AT13">
        <f t="shared" si="9"/>
        <v>26.066621677684175</v>
      </c>
      <c r="AU13">
        <f t="shared" si="9"/>
        <v>-243.96545694261371</v>
      </c>
      <c r="AW13">
        <v>10</v>
      </c>
      <c r="AX13">
        <f>IF(Z13&gt;0, (R13*SUMPRODUCT(K13:$K$98, X13:$X$98)-K13*$AZ$3)/Z13, 0)</f>
        <v>1332.0327445276675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250000</v>
      </c>
      <c r="S14">
        <f t="shared" si="1"/>
        <v>1355.7899360797769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1166.9475508632518</v>
      </c>
      <c r="AC14">
        <f t="shared" si="2"/>
        <v>1171.5335606335716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-801.97440734353393</v>
      </c>
      <c r="AI14">
        <f t="shared" si="6"/>
        <v>-845.17924053550405</v>
      </c>
      <c r="AJ14">
        <f t="shared" si="7"/>
        <v>-4.5860097703198335</v>
      </c>
      <c r="AK14">
        <f t="shared" si="22"/>
        <v>81.686328560427626</v>
      </c>
      <c r="AL14">
        <f t="shared" si="8"/>
        <v>-768.0789217453962</v>
      </c>
      <c r="AN14">
        <f t="shared" si="9"/>
        <v>0</v>
      </c>
      <c r="AO14">
        <f t="shared" si="9"/>
        <v>0</v>
      </c>
      <c r="AP14">
        <f t="shared" si="9"/>
        <v>-12.420357124267632</v>
      </c>
      <c r="AQ14">
        <f t="shared" si="9"/>
        <v>-230.54847821009184</v>
      </c>
      <c r="AR14">
        <f t="shared" si="9"/>
        <v>-242.96883533435948</v>
      </c>
      <c r="AS14">
        <f t="shared" si="9"/>
        <v>-1.3183682221307422</v>
      </c>
      <c r="AT14">
        <f t="shared" si="9"/>
        <v>23.482867492689191</v>
      </c>
      <c r="AU14">
        <f t="shared" si="9"/>
        <v>-220.80433606380103</v>
      </c>
      <c r="AW14">
        <v>11</v>
      </c>
      <c r="AX14">
        <f>IF(Z14&gt;0, (R14*SUMPRODUCT(K14:$K$98, X14:$X$98)-K14*$AZ$3)/Z14, 0)</f>
        <v>1355.7899360797769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250000</v>
      </c>
      <c r="S15">
        <f t="shared" si="1"/>
        <v>1373.6764518725211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1171.5335606335716</v>
      </c>
      <c r="AC15">
        <f t="shared" si="2"/>
        <v>1170.6002972220067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-822.43705150654296</v>
      </c>
      <c r="AI15">
        <f t="shared" si="6"/>
        <v>-865.04534895629206</v>
      </c>
      <c r="AJ15">
        <f t="shared" si="7"/>
        <v>0.93326341156489434</v>
      </c>
      <c r="AK15">
        <f t="shared" si="22"/>
        <v>82.007349244350024</v>
      </c>
      <c r="AL15">
        <f t="shared" si="8"/>
        <v>-782.10473630037711</v>
      </c>
      <c r="AN15">
        <f t="shared" si="9"/>
        <v>0</v>
      </c>
      <c r="AO15">
        <f t="shared" si="9"/>
        <v>0</v>
      </c>
      <c r="AP15">
        <f t="shared" si="9"/>
        <v>-10.936488708159134</v>
      </c>
      <c r="AQ15">
        <f t="shared" si="9"/>
        <v>-211.09910663717363</v>
      </c>
      <c r="AR15">
        <f t="shared" si="9"/>
        <v>-222.03559534533275</v>
      </c>
      <c r="AS15">
        <f t="shared" si="9"/>
        <v>0.23954547290595013</v>
      </c>
      <c r="AT15">
        <f t="shared" si="9"/>
        <v>21.049243989498521</v>
      </c>
      <c r="AU15">
        <f t="shared" si="9"/>
        <v>-200.74680588292827</v>
      </c>
      <c r="AW15">
        <v>12</v>
      </c>
      <c r="AX15">
        <f>IF(Z15&gt;0, (R15*SUMPRODUCT(K15:$K$98, X15:$X$98)-K15*$AZ$3)/Z15, 0)</f>
        <v>1373.6764518725211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250000</v>
      </c>
      <c r="S16">
        <f t="shared" si="1"/>
        <v>1385.8797336780328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1170.6002972220067</v>
      </c>
      <c r="AC16">
        <f t="shared" si="2"/>
        <v>1164.5147752263747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-843.28169289373488</v>
      </c>
      <c r="AI16">
        <f t="shared" si="6"/>
        <v>-885.29525103040771</v>
      </c>
      <c r="AJ16">
        <f t="shared" si="7"/>
        <v>6.085521995632007</v>
      </c>
      <c r="AK16">
        <f t="shared" si="22"/>
        <v>81.94202080554048</v>
      </c>
      <c r="AL16">
        <f t="shared" si="8"/>
        <v>-797.26770822923527</v>
      </c>
      <c r="AN16">
        <f t="shared" si="9"/>
        <v>0</v>
      </c>
      <c r="AO16">
        <f t="shared" si="9"/>
        <v>0</v>
      </c>
      <c r="AP16">
        <f t="shared" si="9"/>
        <v>-9.6284231604437611</v>
      </c>
      <c r="AQ16">
        <f t="shared" si="9"/>
        <v>-193.25839902021823</v>
      </c>
      <c r="AR16">
        <f t="shared" si="9"/>
        <v>-202.88682218066197</v>
      </c>
      <c r="AS16">
        <f t="shared" si="9"/>
        <v>1.3946445748661203</v>
      </c>
      <c r="AT16">
        <f t="shared" si="9"/>
        <v>18.778996255709913</v>
      </c>
      <c r="AU16">
        <f t="shared" si="9"/>
        <v>-182.71318135008596</v>
      </c>
      <c r="AW16">
        <v>13</v>
      </c>
      <c r="AX16">
        <f>IF(Z16&gt;0, (R16*SUMPRODUCT(K16:$K$98, X16:$X$98)-K16*$AZ$3)/Z16, 0)</f>
        <v>1385.8797336780328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50</v>
      </c>
      <c r="R17">
        <f t="shared" si="0"/>
        <v>250000</v>
      </c>
      <c r="S17">
        <f t="shared" si="1"/>
        <v>1393.4042873402598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1164.5147752263747</v>
      </c>
      <c r="AC17">
        <f t="shared" si="2"/>
        <v>1154.3042196361041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-865.65806530533246</v>
      </c>
      <c r="AI17">
        <f t="shared" si="6"/>
        <v>-907.07835624757752</v>
      </c>
      <c r="AJ17">
        <f t="shared" si="7"/>
        <v>10.210555590270587</v>
      </c>
      <c r="AK17">
        <f t="shared" si="22"/>
        <v>81.51603426584623</v>
      </c>
      <c r="AL17">
        <f t="shared" si="8"/>
        <v>-815.35176639146073</v>
      </c>
      <c r="AN17">
        <f t="shared" si="9"/>
        <v>0</v>
      </c>
      <c r="AO17">
        <f t="shared" si="9"/>
        <v>0</v>
      </c>
      <c r="AP17">
        <f t="shared" si="9"/>
        <v>-8.4754121710983803</v>
      </c>
      <c r="AQ17">
        <f t="shared" si="9"/>
        <v>-177.13079111222245</v>
      </c>
      <c r="AR17">
        <f t="shared" si="9"/>
        <v>-185.60620328332084</v>
      </c>
      <c r="AS17">
        <f t="shared" si="9"/>
        <v>2.0892819715854309</v>
      </c>
      <c r="AT17">
        <f t="shared" si="9"/>
        <v>16.679795656669004</v>
      </c>
      <c r="AU17">
        <f t="shared" si="9"/>
        <v>-166.83712565506639</v>
      </c>
      <c r="AW17">
        <v>14</v>
      </c>
      <c r="AX17">
        <f>IF(Z17&gt;0, (R17*SUMPRODUCT(K17:$K$98, X17:$X$98)-K17*$AZ$3)/Z17, 0)</f>
        <v>1393.4042873402598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250000</v>
      </c>
      <c r="S18">
        <f t="shared" si="1"/>
        <v>1396.8452225668054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1154.3042196361041</v>
      </c>
      <c r="AC18">
        <f t="shared" si="2"/>
        <v>1140.6090030149057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-890.24900554058445</v>
      </c>
      <c r="AI18">
        <f t="shared" si="6"/>
        <v>-931.07704377229891</v>
      </c>
      <c r="AJ18">
        <f t="shared" si="7"/>
        <v>13.695216621198369</v>
      </c>
      <c r="AK18">
        <f t="shared" si="22"/>
        <v>80.801295374527299</v>
      </c>
      <c r="AL18">
        <f t="shared" si="8"/>
        <v>-836.58053177657325</v>
      </c>
      <c r="AN18">
        <f t="shared" si="9"/>
        <v>0</v>
      </c>
      <c r="AO18">
        <f t="shared" si="9"/>
        <v>0</v>
      </c>
      <c r="AP18">
        <f t="shared" si="9"/>
        <v>-7.4591299396860302</v>
      </c>
      <c r="AQ18">
        <f t="shared" si="9"/>
        <v>-162.64516490643624</v>
      </c>
      <c r="AR18">
        <f t="shared" si="9"/>
        <v>-170.10429484612226</v>
      </c>
      <c r="AS18">
        <f t="shared" si="9"/>
        <v>2.5020648738962619</v>
      </c>
      <c r="AT18">
        <f t="shared" si="9"/>
        <v>14.762094570230378</v>
      </c>
      <c r="AU18">
        <f t="shared" si="9"/>
        <v>-152.84013540199561</v>
      </c>
      <c r="AW18">
        <v>15</v>
      </c>
      <c r="AX18">
        <f>IF(Z18&gt;0, (R18*SUMPRODUCT(K18:$K$98, X18:$X$98)-K18*$AZ$3)/Z18, 0)</f>
        <v>1396.8452225668054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250000</v>
      </c>
      <c r="S19">
        <f t="shared" si="1"/>
        <v>1396.6371241698348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1140.6090030149057</v>
      </c>
      <c r="AC19">
        <f t="shared" si="2"/>
        <v>1123.8884581897421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-921.18220432267617</v>
      </c>
      <c r="AI19">
        <f t="shared" si="6"/>
        <v>-961.41772573120898</v>
      </c>
      <c r="AJ19">
        <f t="shared" si="7"/>
        <v>16.720544825163643</v>
      </c>
      <c r="AK19">
        <f t="shared" si="22"/>
        <v>79.842630211043414</v>
      </c>
      <c r="AL19">
        <f t="shared" si="8"/>
        <v>-864.85455069500188</v>
      </c>
      <c r="AN19">
        <f t="shared" si="9"/>
        <v>0</v>
      </c>
      <c r="AO19">
        <f t="shared" si="9"/>
        <v>0</v>
      </c>
      <c r="AP19">
        <f t="shared" si="9"/>
        <v>-6.5632851172808904</v>
      </c>
      <c r="AQ19">
        <f t="shared" si="9"/>
        <v>-150.26477202934524</v>
      </c>
      <c r="AR19">
        <f t="shared" si="9"/>
        <v>-156.82805714662612</v>
      </c>
      <c r="AS19">
        <f t="shared" si="9"/>
        <v>2.7274830588016541</v>
      </c>
      <c r="AT19">
        <f t="shared" si="9"/>
        <v>13.024062525944322</v>
      </c>
      <c r="AU19">
        <f t="shared" si="9"/>
        <v>-141.07651156188015</v>
      </c>
      <c r="AW19">
        <v>16</v>
      </c>
      <c r="AX19">
        <f>IF(Z19&gt;0, (R19*SUMPRODUCT(K19:$K$98, X19:$X$98)-K19*$AZ$3)/Z19, 0)</f>
        <v>1396.6371241698348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250000</v>
      </c>
      <c r="S20">
        <f t="shared" si="1"/>
        <v>1392.3385786751546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1123.8884581897421</v>
      </c>
      <c r="AC20">
        <f t="shared" si="2"/>
        <v>1103.9135255186752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-953.7110134059493</v>
      </c>
      <c r="AI20">
        <f t="shared" si="6"/>
        <v>-993.35343739771565</v>
      </c>
      <c r="AJ20">
        <f t="shared" si="7"/>
        <v>19.974932671066881</v>
      </c>
      <c r="AK20">
        <f t="shared" si="22"/>
        <v>78.672192073281948</v>
      </c>
      <c r="AL20">
        <f t="shared" si="8"/>
        <v>-894.70631265336681</v>
      </c>
      <c r="AN20">
        <f t="shared" si="9"/>
        <v>0</v>
      </c>
      <c r="AO20">
        <f t="shared" si="9"/>
        <v>0</v>
      </c>
      <c r="AP20">
        <f t="shared" si="9"/>
        <v>-5.7736947151992188</v>
      </c>
      <c r="AQ20">
        <f t="shared" si="9"/>
        <v>-138.90261198641389</v>
      </c>
      <c r="AR20">
        <f t="shared" si="9"/>
        <v>-144.6763067016131</v>
      </c>
      <c r="AS20">
        <f t="shared" si="9"/>
        <v>2.9092359040242544</v>
      </c>
      <c r="AT20">
        <f t="shared" si="9"/>
        <v>11.458159564132323</v>
      </c>
      <c r="AU20">
        <f t="shared" si="9"/>
        <v>-130.30891123345654</v>
      </c>
      <c r="AW20">
        <v>17</v>
      </c>
      <c r="AX20">
        <f>IF(Z20&gt;0, (R20*SUMPRODUCT(K20:$K$98, X20:$X$98)-K20*$AZ$3)/Z20, 0)</f>
        <v>1392.3385786751546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250000</v>
      </c>
      <c r="S21">
        <f t="shared" si="1"/>
        <v>1384.5915993251331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1103.9135255186752</v>
      </c>
      <c r="AC21">
        <f t="shared" si="2"/>
        <v>1081.3411272450098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-984.49680544172099</v>
      </c>
      <c r="AI21">
        <f t="shared" si="6"/>
        <v>-1023.5459058324813</v>
      </c>
      <c r="AJ21">
        <f t="shared" si="7"/>
        <v>22.572398273665385</v>
      </c>
      <c r="AK21">
        <f t="shared" si="22"/>
        <v>77.273946786307278</v>
      </c>
      <c r="AL21">
        <f t="shared" si="8"/>
        <v>-923.69956077250856</v>
      </c>
      <c r="AN21">
        <f t="shared" si="9"/>
        <v>0</v>
      </c>
      <c r="AO21">
        <f t="shared" si="9"/>
        <v>0</v>
      </c>
      <c r="AP21">
        <f t="shared" si="9"/>
        <v>-5.0779290092604672</v>
      </c>
      <c r="AQ21">
        <f t="shared" si="9"/>
        <v>-128.02356105134939</v>
      </c>
      <c r="AR21">
        <f t="shared" si="9"/>
        <v>-133.10149006060985</v>
      </c>
      <c r="AS21">
        <f t="shared" si="9"/>
        <v>2.9353054194699881</v>
      </c>
      <c r="AT21">
        <f t="shared" si="9"/>
        <v>10.048672366830916</v>
      </c>
      <c r="AU21">
        <f t="shared" si="9"/>
        <v>-120.11751227430895</v>
      </c>
      <c r="AW21">
        <v>18</v>
      </c>
      <c r="AX21">
        <f>IF(Z21&gt;0, (R21*SUMPRODUCT(K21:$K$98, X21:$X$98)-K21*$AZ$3)/Z21, 0)</f>
        <v>1384.5915993251331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250000</v>
      </c>
      <c r="S22">
        <f t="shared" si="1"/>
        <v>1374.5764286992048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1081.3411272450098</v>
      </c>
      <c r="AC22">
        <f t="shared" si="2"/>
        <v>1057.1838284371861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-1018.5748924242736</v>
      </c>
      <c r="AI22">
        <f t="shared" si="6"/>
        <v>-1057.0297868326413</v>
      </c>
      <c r="AJ22">
        <f t="shared" si="7"/>
        <v>24.157298807823736</v>
      </c>
      <c r="AK22">
        <f t="shared" si="22"/>
        <v>75.69387890715069</v>
      </c>
      <c r="AL22">
        <f t="shared" si="8"/>
        <v>-957.17860911766684</v>
      </c>
      <c r="AN22">
        <f t="shared" si="9"/>
        <v>0</v>
      </c>
      <c r="AO22">
        <f t="shared" si="9"/>
        <v>0</v>
      </c>
      <c r="AP22">
        <f t="shared" si="9"/>
        <v>-4.4648738454151387</v>
      </c>
      <c r="AQ22">
        <f t="shared" si="9"/>
        <v>-118.2634477808387</v>
      </c>
      <c r="AR22">
        <f t="shared" si="9"/>
        <v>-122.72832162625383</v>
      </c>
      <c r="AS22">
        <f t="shared" si="9"/>
        <v>2.804826102954014</v>
      </c>
      <c r="AT22">
        <f t="shared" si="9"/>
        <v>8.7885723102392994</v>
      </c>
      <c r="AU22">
        <f t="shared" si="9"/>
        <v>-111.1349232130605</v>
      </c>
      <c r="AW22">
        <v>19</v>
      </c>
      <c r="AX22">
        <f>IF(Z22&gt;0, (R22*SUMPRODUCT(K22:$K$98, X22:$X$98)-K22*$AZ$3)/Z22, 0)</f>
        <v>1374.5764286992048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250000</v>
      </c>
      <c r="S23">
        <f t="shared" si="1"/>
        <v>1362.4813538935402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1057.1838284371861</v>
      </c>
      <c r="AC23">
        <f t="shared" si="2"/>
        <v>1031.6581148023524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-1054.0698059252875</v>
      </c>
      <c r="AI23">
        <f t="shared" si="6"/>
        <v>-1091.9293374283866</v>
      </c>
      <c r="AJ23">
        <f t="shared" si="7"/>
        <v>25.525713634833664</v>
      </c>
      <c r="AK23">
        <f t="shared" si="22"/>
        <v>74.002867990603036</v>
      </c>
      <c r="AL23">
        <f t="shared" si="8"/>
        <v>-992.4007558029499</v>
      </c>
      <c r="AN23">
        <f t="shared" si="9"/>
        <v>0</v>
      </c>
      <c r="AO23">
        <f t="shared" si="9"/>
        <v>0</v>
      </c>
      <c r="AP23">
        <f t="shared" si="9"/>
        <v>-3.9247751583966948</v>
      </c>
      <c r="AQ23">
        <f t="shared" si="9"/>
        <v>-109.27200694950351</v>
      </c>
      <c r="AR23">
        <f t="shared" si="9"/>
        <v>-113.19678210790021</v>
      </c>
      <c r="AS23">
        <f t="shared" si="9"/>
        <v>2.6461681588992243</v>
      </c>
      <c r="AT23">
        <f t="shared" si="9"/>
        <v>7.6716379312790348</v>
      </c>
      <c r="AU23">
        <f t="shared" si="9"/>
        <v>-102.87897601772195</v>
      </c>
      <c r="AW23">
        <v>20</v>
      </c>
      <c r="AX23">
        <f>IF(Z23&gt;0, (R23*SUMPRODUCT(K23:$K$98, X23:$X$98)-K23*$AZ$3)/Z23, 0)</f>
        <v>1362.4813538935402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250000</v>
      </c>
      <c r="S24">
        <f t="shared" si="1"/>
        <v>1348.8036594924581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1031.6581148023524</v>
      </c>
      <c r="AC24">
        <f t="shared" si="2"/>
        <v>1005.1876561974964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-1093.7139728171819</v>
      </c>
      <c r="AI24">
        <f t="shared" si="6"/>
        <v>-1130.9761662106866</v>
      </c>
      <c r="AJ24">
        <f t="shared" si="7"/>
        <v>26.470458604856049</v>
      </c>
      <c r="AK24">
        <f t="shared" si="22"/>
        <v>72.216068036164671</v>
      </c>
      <c r="AL24">
        <f t="shared" si="8"/>
        <v>-1032.289639569666</v>
      </c>
      <c r="AN24">
        <f t="shared" si="9"/>
        <v>0</v>
      </c>
      <c r="AO24">
        <f t="shared" si="9"/>
        <v>0</v>
      </c>
      <c r="AP24">
        <f t="shared" si="9"/>
        <v>-3.448974150817524</v>
      </c>
      <c r="AQ24">
        <f t="shared" si="9"/>
        <v>-101.23374061205816</v>
      </c>
      <c r="AR24">
        <f t="shared" si="9"/>
        <v>-104.68271476287568</v>
      </c>
      <c r="AS24">
        <f t="shared" si="9"/>
        <v>2.4500953694354433</v>
      </c>
      <c r="AT24">
        <f t="shared" si="9"/>
        <v>6.6842912144250786</v>
      </c>
      <c r="AU24">
        <f t="shared" si="9"/>
        <v>-95.548328179015158</v>
      </c>
      <c r="AW24">
        <v>21</v>
      </c>
      <c r="AX24">
        <f>IF(Z24&gt;0, (R24*SUMPRODUCT(K24:$K$98, X24:$X$98)-K24*$AZ$3)/Z24, 0)</f>
        <v>1348.8036594924581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250000</v>
      </c>
      <c r="S25">
        <f t="shared" si="1"/>
        <v>1333.6623262495996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1005.1876561974964</v>
      </c>
      <c r="AC25">
        <f t="shared" si="2"/>
        <v>977.88386946458809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-1139.8620471872603</v>
      </c>
      <c r="AI25">
        <f t="shared" si="6"/>
        <v>-1176.5236462373925</v>
      </c>
      <c r="AJ25">
        <f t="shared" si="7"/>
        <v>27.303786732908293</v>
      </c>
      <c r="AK25">
        <f t="shared" si="22"/>
        <v>70.363135933824751</v>
      </c>
      <c r="AL25">
        <f t="shared" si="8"/>
        <v>-1078.8567235706596</v>
      </c>
      <c r="AN25">
        <f t="shared" si="9"/>
        <v>0</v>
      </c>
      <c r="AO25">
        <f t="shared" si="9"/>
        <v>0</v>
      </c>
      <c r="AP25">
        <f t="shared" si="9"/>
        <v>-3.0298065818020086</v>
      </c>
      <c r="AQ25">
        <f t="shared" si="9"/>
        <v>-94.201061120977485</v>
      </c>
      <c r="AR25">
        <f t="shared" si="9"/>
        <v>-97.230867702779506</v>
      </c>
      <c r="AS25">
        <f t="shared" si="9"/>
        <v>2.2564534797940197</v>
      </c>
      <c r="AT25">
        <f t="shared" si="9"/>
        <v>5.8149861951469619</v>
      </c>
      <c r="AU25">
        <f t="shared" si="9"/>
        <v>-89.15942802783853</v>
      </c>
      <c r="AW25">
        <v>22</v>
      </c>
      <c r="AX25">
        <f>IF(Z25&gt;0, (R25*SUMPRODUCT(K25:$K$98, X25:$X$98)-K25*$AZ$3)/Z25, 0)</f>
        <v>1333.6623262495996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250000</v>
      </c>
      <c r="S26">
        <f t="shared" si="1"/>
        <v>1316.9200534052229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977.88386946458809</v>
      </c>
      <c r="AC26">
        <f t="shared" si="2"/>
        <v>949.69169573570809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-1188.4025975455979</v>
      </c>
      <c r="AI26">
        <f t="shared" si="6"/>
        <v>-1224.4599000857197</v>
      </c>
      <c r="AJ26">
        <f t="shared" si="7"/>
        <v>28.192173728879993</v>
      </c>
      <c r="AK26">
        <f t="shared" si="22"/>
        <v>68.451870862521176</v>
      </c>
      <c r="AL26">
        <f t="shared" si="8"/>
        <v>-1127.8158554943186</v>
      </c>
      <c r="AN26">
        <f t="shared" si="9"/>
        <v>0</v>
      </c>
      <c r="AO26">
        <f t="shared" si="9"/>
        <v>0</v>
      </c>
      <c r="AP26">
        <f t="shared" si="9"/>
        <v>-2.6605946439035359</v>
      </c>
      <c r="AQ26">
        <f t="shared" si="9"/>
        <v>-87.689798267981899</v>
      </c>
      <c r="AR26">
        <f t="shared" si="9"/>
        <v>-90.350392911885436</v>
      </c>
      <c r="AS26">
        <f t="shared" si="9"/>
        <v>2.0802428672969397</v>
      </c>
      <c r="AT26">
        <f t="shared" si="9"/>
        <v>5.0509236174655188</v>
      </c>
      <c r="AU26">
        <f t="shared" si="9"/>
        <v>-83.21922642712299</v>
      </c>
      <c r="AW26">
        <v>23</v>
      </c>
      <c r="AX26">
        <f>IF(Z26&gt;0, (R26*SUMPRODUCT(K26:$K$98, X26:$X$98)-K26*$AZ$3)/Z26, 0)</f>
        <v>1316.9200534052229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250000</v>
      </c>
      <c r="S27">
        <f t="shared" si="1"/>
        <v>1298.9618596849455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949.69169573570809</v>
      </c>
      <c r="AC27">
        <f t="shared" si="2"/>
        <v>920.93840406781374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-1238.5658182420041</v>
      </c>
      <c r="AI27">
        <f t="shared" si="6"/>
        <v>-1274.0148345930761</v>
      </c>
      <c r="AJ27">
        <f t="shared" si="7"/>
        <v>28.753291667894359</v>
      </c>
      <c r="AK27">
        <f t="shared" si="22"/>
        <v>66.478418701499578</v>
      </c>
      <c r="AL27">
        <f t="shared" si="8"/>
        <v>-1178.7831242236823</v>
      </c>
      <c r="AN27">
        <f t="shared" si="9"/>
        <v>0</v>
      </c>
      <c r="AO27">
        <f t="shared" si="9"/>
        <v>0</v>
      </c>
      <c r="AP27">
        <f t="shared" si="9"/>
        <v>-2.3354557584903639</v>
      </c>
      <c r="AQ27">
        <f t="shared" si="9"/>
        <v>-81.599321228983371</v>
      </c>
      <c r="AR27">
        <f t="shared" si="9"/>
        <v>-83.934776987473725</v>
      </c>
      <c r="AS27">
        <f t="shared" si="9"/>
        <v>1.8943273329869401</v>
      </c>
      <c r="AT27">
        <f t="shared" si="9"/>
        <v>4.3797380506738683</v>
      </c>
      <c r="AU27">
        <f t="shared" si="9"/>
        <v>-77.660711603812928</v>
      </c>
      <c r="AW27">
        <v>24</v>
      </c>
      <c r="AX27">
        <f>IF(Z27&gt;0, (R27*SUMPRODUCT(K27:$K$98, X27:$X$98)-K27*$AZ$3)/Z27, 0)</f>
        <v>1298.9618596849455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250000</v>
      </c>
      <c r="S28">
        <f t="shared" si="1"/>
        <v>1280.246205009222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920.93840406781374</v>
      </c>
      <c r="AC28">
        <f t="shared" si="2"/>
        <v>891.96096373176545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-1295.0078677701724</v>
      </c>
      <c r="AI28">
        <f t="shared" si="6"/>
        <v>-1329.8433923841799</v>
      </c>
      <c r="AJ28">
        <f t="shared" si="7"/>
        <v>28.977440336048289</v>
      </c>
      <c r="AK28">
        <f t="shared" si="22"/>
        <v>64.465688284746975</v>
      </c>
      <c r="AL28">
        <f t="shared" si="8"/>
        <v>-1236.4002637633846</v>
      </c>
      <c r="AN28">
        <f t="shared" si="9"/>
        <v>0</v>
      </c>
      <c r="AO28">
        <f t="shared" si="9"/>
        <v>0</v>
      </c>
      <c r="AP28">
        <f t="shared" si="9"/>
        <v>-2.0491407432783331</v>
      </c>
      <c r="AQ28">
        <f t="shared" si="9"/>
        <v>-76.176644793425211</v>
      </c>
      <c r="AR28">
        <f t="shared" si="9"/>
        <v>-78.225785536703555</v>
      </c>
      <c r="AS28">
        <f t="shared" si="9"/>
        <v>1.7045488559870086</v>
      </c>
      <c r="AT28">
        <f t="shared" si="9"/>
        <v>3.7920849440756981</v>
      </c>
      <c r="AU28">
        <f t="shared" si="9"/>
        <v>-72.729151736640844</v>
      </c>
      <c r="AW28">
        <v>25</v>
      </c>
      <c r="AX28">
        <f>IF(Z28&gt;0, (R28*SUMPRODUCT(K28:$K$98, X28:$X$98)-K28*$AZ$3)/Z28, 0)</f>
        <v>1280.246205009222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250000</v>
      </c>
      <c r="S29">
        <f t="shared" si="1"/>
        <v>1260.7844215073571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891.96096373176545</v>
      </c>
      <c r="AC29">
        <f t="shared" si="2"/>
        <v>862.76814116417506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-1358.1973922020873</v>
      </c>
      <c r="AI29">
        <f t="shared" si="6"/>
        <v>-1392.4129220915142</v>
      </c>
      <c r="AJ29">
        <f t="shared" si="7"/>
        <v>29.192822567590383</v>
      </c>
      <c r="AK29">
        <f t="shared" si="22"/>
        <v>62.437267461223584</v>
      </c>
      <c r="AL29">
        <f t="shared" si="8"/>
        <v>-1300.7828320627002</v>
      </c>
      <c r="AN29">
        <f t="shared" si="9"/>
        <v>0</v>
      </c>
      <c r="AO29">
        <f t="shared" si="9"/>
        <v>0</v>
      </c>
      <c r="AP29">
        <f t="shared" si="9"/>
        <v>-1.7970273245835306</v>
      </c>
      <c r="AQ29">
        <f t="shared" si="9"/>
        <v>-71.333626392834688</v>
      </c>
      <c r="AR29">
        <f t="shared" si="9"/>
        <v>-73.130653717418227</v>
      </c>
      <c r="AS29">
        <f t="shared" si="9"/>
        <v>1.5332306705526049</v>
      </c>
      <c r="AT29">
        <f t="shared" si="9"/>
        <v>3.2792558251398272</v>
      </c>
      <c r="AU29">
        <f t="shared" si="9"/>
        <v>-68.318167221725787</v>
      </c>
      <c r="AW29">
        <v>26</v>
      </c>
      <c r="AX29">
        <f>IF(Z29&gt;0, (R29*SUMPRODUCT(K29:$K$98, X29:$X$98)-K29*$AZ$3)/Z29, 0)</f>
        <v>1260.7844215073571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250000</v>
      </c>
      <c r="S30">
        <f t="shared" si="1"/>
        <v>1240.6236740965783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862.76814116417506</v>
      </c>
      <c r="AC30">
        <f t="shared" si="2"/>
        <v>833.38435604440701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-1430.299307299302</v>
      </c>
      <c r="AI30">
        <f t="shared" si="6"/>
        <v>-1463.8866220283746</v>
      </c>
      <c r="AJ30">
        <f t="shared" si="7"/>
        <v>29.383785119768049</v>
      </c>
      <c r="AK30">
        <f t="shared" si="22"/>
        <v>60.393769881492261</v>
      </c>
      <c r="AL30">
        <f t="shared" si="8"/>
        <v>-1374.1090670271144</v>
      </c>
      <c r="AN30">
        <f t="shared" si="9"/>
        <v>0</v>
      </c>
      <c r="AO30">
        <f t="shared" si="9"/>
        <v>0</v>
      </c>
      <c r="AP30">
        <f t="shared" si="9"/>
        <v>-1.5750294248846219</v>
      </c>
      <c r="AQ30">
        <f t="shared" si="9"/>
        <v>-67.071854763028441</v>
      </c>
      <c r="AR30">
        <f t="shared" si="9"/>
        <v>-68.646884187913045</v>
      </c>
      <c r="AS30">
        <f t="shared" si="9"/>
        <v>1.3779108735376793</v>
      </c>
      <c r="AT30">
        <f t="shared" si="9"/>
        <v>2.8320800698224504</v>
      </c>
      <c r="AU30">
        <f t="shared" si="9"/>
        <v>-64.43689324455292</v>
      </c>
      <c r="AW30">
        <v>27</v>
      </c>
      <c r="AX30">
        <f>IF(Z30&gt;0, (R30*SUMPRODUCT(K30:$K$98, X30:$X$98)-K30*$AZ$3)/Z30, 0)</f>
        <v>1240.6236740965783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50</v>
      </c>
      <c r="R31">
        <f t="shared" si="0"/>
        <v>250000</v>
      </c>
      <c r="S31">
        <f t="shared" si="1"/>
        <v>1219.7212907879129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833.38435604440701</v>
      </c>
      <c r="AC31">
        <f t="shared" si="2"/>
        <v>803.76771670375967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-1513.0727580545408</v>
      </c>
      <c r="AI31">
        <f t="shared" si="6"/>
        <v>-1546.0215850847119</v>
      </c>
      <c r="AJ31">
        <f t="shared" si="7"/>
        <v>29.616639340647339</v>
      </c>
      <c r="AK31">
        <f t="shared" si="22"/>
        <v>58.336904923108499</v>
      </c>
      <c r="AL31">
        <f t="shared" si="8"/>
        <v>-1458.0680408209562</v>
      </c>
      <c r="AN31">
        <f t="shared" si="9"/>
        <v>0</v>
      </c>
      <c r="AO31">
        <f t="shared" si="9"/>
        <v>0</v>
      </c>
      <c r="AP31">
        <f t="shared" si="9"/>
        <v>-1.3795432598203863</v>
      </c>
      <c r="AQ31">
        <f t="shared" si="9"/>
        <v>-63.351248379209572</v>
      </c>
      <c r="AR31">
        <f t="shared" si="9"/>
        <v>-64.73079163902996</v>
      </c>
      <c r="AS31">
        <f t="shared" si="9"/>
        <v>1.2400270013711971</v>
      </c>
      <c r="AT31">
        <f t="shared" si="9"/>
        <v>2.4425234898882255</v>
      </c>
      <c r="AU31">
        <f t="shared" si="9"/>
        <v>-61.04824114777054</v>
      </c>
      <c r="AW31">
        <v>28</v>
      </c>
      <c r="AX31">
        <f>IF(Z31&gt;0, (R31*SUMPRODUCT(K31:$K$98, X31:$X$98)-K31*$AZ$3)/Z31, 0)</f>
        <v>1219.7212907879129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250000</v>
      </c>
      <c r="S32">
        <f t="shared" si="1"/>
        <v>1198.0041605563363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803.76771670375967</v>
      </c>
      <c r="AC32">
        <f t="shared" si="2"/>
        <v>773.85862495167601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-1607.55827908575</v>
      </c>
      <c r="AI32">
        <f t="shared" si="6"/>
        <v>-1639.8561061898022</v>
      </c>
      <c r="AJ32">
        <f t="shared" si="7"/>
        <v>29.909091752083668</v>
      </c>
      <c r="AK32">
        <f t="shared" si="22"/>
        <v>56.26374016926318</v>
      </c>
      <c r="AL32">
        <f t="shared" si="8"/>
        <v>-1553.6832742684553</v>
      </c>
      <c r="AN32">
        <f t="shared" si="9"/>
        <v>0</v>
      </c>
      <c r="AO32">
        <f t="shared" si="9"/>
        <v>0</v>
      </c>
      <c r="AP32">
        <f t="shared" si="9"/>
        <v>-1.2073985443136535</v>
      </c>
      <c r="AQ32">
        <f t="shared" si="9"/>
        <v>-60.095792816476283</v>
      </c>
      <c r="AR32">
        <f t="shared" si="9"/>
        <v>-61.303191360789931</v>
      </c>
      <c r="AS32">
        <f t="shared" si="9"/>
        <v>1.1180997943567075</v>
      </c>
      <c r="AT32">
        <f t="shared" si="9"/>
        <v>2.1033228569573583</v>
      </c>
      <c r="AU32">
        <f t="shared" si="9"/>
        <v>-58.081768709475867</v>
      </c>
      <c r="AW32">
        <v>29</v>
      </c>
      <c r="AX32">
        <f>IF(Z32&gt;0, (R32*SUMPRODUCT(K32:$K$98, X32:$X$98)-K32*$AZ$3)/Z32, 0)</f>
        <v>1198.0041605563363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250000</v>
      </c>
      <c r="S33">
        <f t="shared" si="1"/>
        <v>1175.4689848005005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773.85862495167601</v>
      </c>
      <c r="AC33">
        <f t="shared" si="2"/>
        <v>743.62190055227654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-1719.943590619524</v>
      </c>
      <c r="AI33">
        <f t="shared" si="6"/>
        <v>-1751.5744507344118</v>
      </c>
      <c r="AJ33">
        <f t="shared" si="7"/>
        <v>30.236724399399463</v>
      </c>
      <c r="AK33">
        <f t="shared" si="22"/>
        <v>54.170103746617329</v>
      </c>
      <c r="AL33">
        <f t="shared" si="8"/>
        <v>-1667.167622588395</v>
      </c>
      <c r="AN33">
        <f t="shared" si="9"/>
        <v>0</v>
      </c>
      <c r="AO33">
        <f t="shared" si="9"/>
        <v>0</v>
      </c>
      <c r="AP33">
        <f t="shared" si="9"/>
        <v>-1.0557724411710145</v>
      </c>
      <c r="AQ33">
        <f t="shared" si="9"/>
        <v>-57.40814624544884</v>
      </c>
      <c r="AR33">
        <f t="shared" si="9"/>
        <v>-58.463918686619856</v>
      </c>
      <c r="AS33">
        <f t="shared" si="9"/>
        <v>1.009239085381171</v>
      </c>
      <c r="AT33">
        <f t="shared" si="9"/>
        <v>1.8080855994217762</v>
      </c>
      <c r="AU33">
        <f t="shared" si="9"/>
        <v>-55.646594001816908</v>
      </c>
      <c r="AW33">
        <v>30</v>
      </c>
      <c r="AX33">
        <f>IF(Z33&gt;0, (R33*SUMPRODUCT(K33:$K$98, X33:$X$98)-K33*$AZ$3)/Z33, 0)</f>
        <v>1175.4689848005005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250000</v>
      </c>
      <c r="S34">
        <f t="shared" si="1"/>
        <v>1151.8337264772608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743.62190055227654</v>
      </c>
      <c r="AC34">
        <f t="shared" si="2"/>
        <v>712.87363682207433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-1846.9450587786691</v>
      </c>
      <c r="AI34">
        <f t="shared" si="6"/>
        <v>-1877.8902212806524</v>
      </c>
      <c r="AJ34">
        <f t="shared" si="7"/>
        <v>30.748263730202211</v>
      </c>
      <c r="AK34">
        <f t="shared" si="22"/>
        <v>52.05353303865936</v>
      </c>
      <c r="AL34">
        <f t="shared" si="8"/>
        <v>-1795.0884245117907</v>
      </c>
      <c r="AN34">
        <f t="shared" si="9"/>
        <v>0</v>
      </c>
      <c r="AO34">
        <f t="shared" si="9"/>
        <v>0</v>
      </c>
      <c r="AP34">
        <f t="shared" si="9"/>
        <v>-0.92221899860968193</v>
      </c>
      <c r="AQ34">
        <f t="shared" si="9"/>
        <v>-55.042135341341456</v>
      </c>
      <c r="AR34">
        <f t="shared" si="9"/>
        <v>-55.964354339951143</v>
      </c>
      <c r="AS34">
        <f t="shared" si="9"/>
        <v>0.91635107698775764</v>
      </c>
      <c r="AT34">
        <f t="shared" si="9"/>
        <v>1.5512846995045479</v>
      </c>
      <c r="AU34">
        <f t="shared" ref="AU34:AU79" si="23">AL34*$K34</f>
        <v>-53.496718563458828</v>
      </c>
      <c r="AW34">
        <v>31</v>
      </c>
      <c r="AX34">
        <f>IF(Z34&gt;0, (R34*SUMPRODUCT(K34:$K$98, X34:$X$98)-K34*$AZ$3)/Z34, 0)</f>
        <v>1151.8337264772608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250000</v>
      </c>
      <c r="S35">
        <f t="shared" si="1"/>
        <v>1127.1252546505282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712.87363682207433</v>
      </c>
      <c r="AC35">
        <f t="shared" si="2"/>
        <v>681.63496801220356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-1989.73016147258</v>
      </c>
      <c r="AI35">
        <f t="shared" ref="AI35:AI66" si="25">SUM(AE35:AH35)</f>
        <v>-2019.9679263172488</v>
      </c>
      <c r="AJ35">
        <f t="shared" si="7"/>
        <v>31.238668809870774</v>
      </c>
      <c r="AK35">
        <f t="shared" si="22"/>
        <v>49.901154577545206</v>
      </c>
      <c r="AL35">
        <f t="shared" ref="AL35:AL79" si="26">SUM(AI35:AK35)</f>
        <v>-1938.8281029298328</v>
      </c>
      <c r="AN35">
        <f t="shared" ref="AN35:AT66" si="27">AE35*$K35</f>
        <v>0</v>
      </c>
      <c r="AO35">
        <f t="shared" si="27"/>
        <v>0</v>
      </c>
      <c r="AP35">
        <f t="shared" si="27"/>
        <v>-0.80458690472271543</v>
      </c>
      <c r="AQ35">
        <f t="shared" si="27"/>
        <v>-52.944086313142421</v>
      </c>
      <c r="AR35">
        <f t="shared" si="27"/>
        <v>-53.748673217865139</v>
      </c>
      <c r="AS35">
        <f t="shared" si="27"/>
        <v>0.83121963460283022</v>
      </c>
      <c r="AT35">
        <f t="shared" si="27"/>
        <v>1.3278036822458972</v>
      </c>
      <c r="AU35">
        <f t="shared" si="23"/>
        <v>-51.589649901016408</v>
      </c>
      <c r="AW35">
        <v>32</v>
      </c>
      <c r="AX35">
        <f>IF(Z35&gt;0, (R35*SUMPRODUCT(K35:$K$98, X35:$X$98)-K35*$AZ$3)/Z35, 0)</f>
        <v>1127.1252546505282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250000</v>
      </c>
      <c r="S36">
        <f t="shared" si="1"/>
        <v>1101.4024389272367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681.63496801220356</v>
      </c>
      <c r="AC36">
        <f t="shared" si="2"/>
        <v>649.94397681644568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-2150.4838312750835</v>
      </c>
      <c r="AI36">
        <f t="shared" si="25"/>
        <v>-2179.9891217050508</v>
      </c>
      <c r="AJ36">
        <f t="shared" si="7"/>
        <v>31.690991195757874</v>
      </c>
      <c r="AK36">
        <f t="shared" si="22"/>
        <v>47.714447760854256</v>
      </c>
      <c r="AL36">
        <f t="shared" si="26"/>
        <v>-2100.5836827484386</v>
      </c>
      <c r="AN36">
        <f t="shared" si="27"/>
        <v>0</v>
      </c>
      <c r="AO36">
        <f t="shared" si="27"/>
        <v>0</v>
      </c>
      <c r="AP36">
        <f t="shared" si="27"/>
        <v>-0.70097922315326777</v>
      </c>
      <c r="AQ36">
        <f t="shared" si="27"/>
        <v>-51.090650642090594</v>
      </c>
      <c r="AR36">
        <f t="shared" si="27"/>
        <v>-51.791629865243863</v>
      </c>
      <c r="AS36">
        <f t="shared" si="27"/>
        <v>0.75290654881325736</v>
      </c>
      <c r="AT36">
        <f t="shared" si="27"/>
        <v>1.1335877748425884</v>
      </c>
      <c r="AU36">
        <f t="shared" si="23"/>
        <v>-49.905135541588017</v>
      </c>
      <c r="AW36">
        <v>33</v>
      </c>
      <c r="AX36">
        <f>IF(Z36&gt;0, (R36*SUMPRODUCT(K36:$K$98, X36:$X$98)-K36*$AZ$3)/Z36, 0)</f>
        <v>1101.4024389272367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250000</v>
      </c>
      <c r="S37">
        <f t="shared" si="1"/>
        <v>1074.652354719816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649.94397681644568</v>
      </c>
      <c r="AC37">
        <f t="shared" si="2"/>
        <v>617.82930395773406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-2323.4739067183764</v>
      </c>
      <c r="AI37">
        <f t="shared" si="25"/>
        <v>-2352.2194494627001</v>
      </c>
      <c r="AJ37">
        <f t="shared" si="7"/>
        <v>32.114672858711629</v>
      </c>
      <c r="AK37">
        <f t="shared" si="22"/>
        <v>45.4960783771512</v>
      </c>
      <c r="AL37">
        <f t="shared" si="26"/>
        <v>-2274.6086982268371</v>
      </c>
      <c r="AN37">
        <f t="shared" si="27"/>
        <v>0</v>
      </c>
      <c r="AO37">
        <f t="shared" si="27"/>
        <v>0</v>
      </c>
      <c r="AP37">
        <f t="shared" si="27"/>
        <v>-0.60975833027369153</v>
      </c>
      <c r="AQ37">
        <f t="shared" si="27"/>
        <v>-49.286165246430969</v>
      </c>
      <c r="AR37">
        <f t="shared" si="27"/>
        <v>-49.895923576704661</v>
      </c>
      <c r="AS37">
        <f t="shared" si="27"/>
        <v>0.68122524155438346</v>
      </c>
      <c r="AT37">
        <f t="shared" si="27"/>
        <v>0.96507528252291108</v>
      </c>
      <c r="AU37">
        <f t="shared" si="23"/>
        <v>-48.249623052627356</v>
      </c>
      <c r="AW37">
        <v>34</v>
      </c>
      <c r="AX37">
        <f>IF(Z37&gt;0, (R37*SUMPRODUCT(K37:$K$98, X37:$X$98)-K37*$AZ$3)/Z37, 0)</f>
        <v>1074.652354719816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250000</v>
      </c>
      <c r="S38">
        <f t="shared" si="1"/>
        <v>1047.1354193423851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617.82930395773406</v>
      </c>
      <c r="AC38">
        <f t="shared" si="2"/>
        <v>585.48597601789152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-2507.662264347769</v>
      </c>
      <c r="AI38">
        <f t="shared" si="25"/>
        <v>-2535.6188192117802</v>
      </c>
      <c r="AJ38">
        <f t="shared" si="7"/>
        <v>32.343327939842538</v>
      </c>
      <c r="AK38">
        <f t="shared" si="22"/>
        <v>43.248051277041391</v>
      </c>
      <c r="AL38">
        <f t="shared" si="26"/>
        <v>-2460.0274399948962</v>
      </c>
      <c r="AN38">
        <f t="shared" si="27"/>
        <v>0</v>
      </c>
      <c r="AO38">
        <f t="shared" si="27"/>
        <v>0</v>
      </c>
      <c r="AP38">
        <f t="shared" si="27"/>
        <v>-0.52948402065899147</v>
      </c>
      <c r="AQ38">
        <f t="shared" si="27"/>
        <v>-47.493945682518493</v>
      </c>
      <c r="AR38">
        <f t="shared" si="27"/>
        <v>-48.023429703177491</v>
      </c>
      <c r="AS38">
        <f t="shared" si="27"/>
        <v>0.61256744267605745</v>
      </c>
      <c r="AT38">
        <f t="shared" si="27"/>
        <v>0.81909778179830739</v>
      </c>
      <c r="AU38">
        <f t="shared" si="23"/>
        <v>-46.591764478703119</v>
      </c>
      <c r="AW38">
        <v>35</v>
      </c>
      <c r="AX38">
        <f>IF(Z38&gt;0, (R38*SUMPRODUCT(K38:$K$98, X38:$X$98)-K38*$AZ$3)/Z38, 0)</f>
        <v>1047.1354193423851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250000</v>
      </c>
      <c r="S39">
        <f t="shared" si="1"/>
        <v>1019.1083433237546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585.48597601789152</v>
      </c>
      <c r="AC39">
        <f t="shared" si="2"/>
        <v>553.11956364482705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-2697.8120174258415</v>
      </c>
      <c r="AI39">
        <f t="shared" si="25"/>
        <v>-2724.9494443377271</v>
      </c>
      <c r="AJ39">
        <f t="shared" si="7"/>
        <v>32.366412373064463</v>
      </c>
      <c r="AK39">
        <f t="shared" si="22"/>
        <v>40.984018321252407</v>
      </c>
      <c r="AL39">
        <f t="shared" si="26"/>
        <v>-2651.5990136434102</v>
      </c>
      <c r="AN39">
        <f t="shared" si="27"/>
        <v>0</v>
      </c>
      <c r="AO39">
        <f t="shared" si="27"/>
        <v>0</v>
      </c>
      <c r="AP39">
        <f t="shared" si="27"/>
        <v>-0.45890189456267355</v>
      </c>
      <c r="AQ39">
        <f t="shared" si="27"/>
        <v>-45.62079706342498</v>
      </c>
      <c r="AR39">
        <f t="shared" si="27"/>
        <v>-46.079698957987652</v>
      </c>
      <c r="AS39">
        <f t="shared" si="27"/>
        <v>0.54732558125069219</v>
      </c>
      <c r="AT39">
        <f t="shared" si="27"/>
        <v>0.69305184000980635</v>
      </c>
      <c r="AU39">
        <f t="shared" si="23"/>
        <v>-44.839321536727148</v>
      </c>
      <c r="AW39">
        <v>36</v>
      </c>
      <c r="AX39">
        <f>IF(Z39&gt;0, (R39*SUMPRODUCT(K39:$K$98, X39:$X$98)-K39*$AZ$3)/Z39, 0)</f>
        <v>1019.1083433237546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250000</v>
      </c>
      <c r="S40">
        <f t="shared" si="1"/>
        <v>990.99395074448262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553.11956364482705</v>
      </c>
      <c r="AC40">
        <f t="shared" si="2"/>
        <v>521.00549275055732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-2895.1791855331367</v>
      </c>
      <c r="AI40">
        <f t="shared" si="25"/>
        <v>-2921.4662023387968</v>
      </c>
      <c r="AJ40">
        <f t="shared" si="7"/>
        <v>32.11407089426973</v>
      </c>
      <c r="AK40">
        <f t="shared" si="22"/>
        <v>38.718369455137896</v>
      </c>
      <c r="AL40">
        <f t="shared" si="26"/>
        <v>-2850.6337619893893</v>
      </c>
      <c r="AN40">
        <f t="shared" si="27"/>
        <v>0</v>
      </c>
      <c r="AO40">
        <f t="shared" si="27"/>
        <v>0</v>
      </c>
      <c r="AP40">
        <f t="shared" si="27"/>
        <v>-0.39689393642611137</v>
      </c>
      <c r="AQ40">
        <f t="shared" si="27"/>
        <v>-43.71279830268773</v>
      </c>
      <c r="AR40">
        <f t="shared" si="27"/>
        <v>-44.109692239113841</v>
      </c>
      <c r="AS40">
        <f t="shared" si="27"/>
        <v>0.48487358250364165</v>
      </c>
      <c r="AT40">
        <f t="shared" si="27"/>
        <v>0.58458843689487316</v>
      </c>
      <c r="AU40">
        <f t="shared" si="23"/>
        <v>-43.040230219715326</v>
      </c>
      <c r="AW40">
        <v>37</v>
      </c>
      <c r="AX40">
        <f>IF(Z40&gt;0, (R40*SUMPRODUCT(K40:$K$98, X40:$X$98)-K40*$AZ$3)/Z40, 0)</f>
        <v>990.99395074448262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250000</v>
      </c>
      <c r="S41">
        <f t="shared" si="1"/>
        <v>963.17682217479853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521.00549275055732</v>
      </c>
      <c r="AC41">
        <f t="shared" si="2"/>
        <v>489.35227138461516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-3105.5631490202818</v>
      </c>
      <c r="AI41">
        <f t="shared" si="25"/>
        <v>-3130.9661830280816</v>
      </c>
      <c r="AJ41">
        <f t="shared" si="7"/>
        <v>31.653221365942159</v>
      </c>
      <c r="AK41">
        <f t="shared" si="22"/>
        <v>36.470384492539019</v>
      </c>
      <c r="AL41">
        <f t="shared" si="26"/>
        <v>-3062.8425771696006</v>
      </c>
      <c r="AN41">
        <f t="shared" si="27"/>
        <v>0</v>
      </c>
      <c r="AO41">
        <f t="shared" si="27"/>
        <v>0</v>
      </c>
      <c r="AP41">
        <f t="shared" si="27"/>
        <v>-0.34245280525541549</v>
      </c>
      <c r="AQ41">
        <f t="shared" si="27"/>
        <v>-41.865424891896922</v>
      </c>
      <c r="AR41">
        <f t="shared" si="27"/>
        <v>-42.207877697152341</v>
      </c>
      <c r="AS41">
        <f t="shared" si="27"/>
        <v>0.42671022873918829</v>
      </c>
      <c r="AT41">
        <f t="shared" si="27"/>
        <v>0.49164936260680203</v>
      </c>
      <c r="AU41">
        <f t="shared" si="23"/>
        <v>-41.289518105806351</v>
      </c>
      <c r="AW41">
        <v>38</v>
      </c>
      <c r="AX41">
        <f>IF(Z41&gt;0, (R41*SUMPRODUCT(K41:$K$98, X41:$X$98)-K41*$AZ$3)/Z41, 0)</f>
        <v>963.17682217479853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250000</v>
      </c>
      <c r="S42">
        <f t="shared" si="1"/>
        <v>935.84849910533808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489.35227138461516</v>
      </c>
      <c r="AC42">
        <f t="shared" si="2"/>
        <v>458.25432590052708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-3328.2152079160064</v>
      </c>
      <c r="AI42">
        <f t="shared" si="25"/>
        <v>-3352.698568542145</v>
      </c>
      <c r="AJ42">
        <f t="shared" si="7"/>
        <v>31.097945484088086</v>
      </c>
      <c r="AK42">
        <f t="shared" si="22"/>
        <v>34.254658996923062</v>
      </c>
      <c r="AL42">
        <f t="shared" si="26"/>
        <v>-3287.3459640611341</v>
      </c>
      <c r="AN42">
        <f t="shared" si="27"/>
        <v>0</v>
      </c>
      <c r="AO42">
        <f t="shared" si="27"/>
        <v>0</v>
      </c>
      <c r="AP42">
        <f t="shared" si="27"/>
        <v>-0.29469186373026157</v>
      </c>
      <c r="AQ42">
        <f t="shared" si="27"/>
        <v>-40.059776004323091</v>
      </c>
      <c r="AR42">
        <f t="shared" si="27"/>
        <v>-40.354467868053355</v>
      </c>
      <c r="AS42">
        <f t="shared" si="27"/>
        <v>0.37430774528167438</v>
      </c>
      <c r="AT42">
        <f t="shared" si="27"/>
        <v>0.4123032558884453</v>
      </c>
      <c r="AU42">
        <f t="shared" si="23"/>
        <v>-39.567856866883233</v>
      </c>
      <c r="AW42">
        <v>39</v>
      </c>
      <c r="AX42">
        <f>IF(Z42&gt;0, (R42*SUMPRODUCT(K42:$K$98, X42:$X$98)-K42*$AZ$3)/Z42, 0)</f>
        <v>935.84849910533808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250000</v>
      </c>
      <c r="S43">
        <f t="shared" si="1"/>
        <v>909.23013474326706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458.25432590052708</v>
      </c>
      <c r="AC43">
        <f t="shared" si="2"/>
        <v>427.80837079603327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-3563.3478461555942</v>
      </c>
      <c r="AI43">
        <f t="shared" si="25"/>
        <v>-3586.8737036062403</v>
      </c>
      <c r="AJ43">
        <f t="shared" si="7"/>
        <v>30.445955104493805</v>
      </c>
      <c r="AK43">
        <f t="shared" si="22"/>
        <v>32.077802813036897</v>
      </c>
      <c r="AL43">
        <f t="shared" si="26"/>
        <v>-3524.3499456887093</v>
      </c>
      <c r="AN43">
        <f t="shared" si="27"/>
        <v>0</v>
      </c>
      <c r="AO43">
        <f t="shared" si="27"/>
        <v>0</v>
      </c>
      <c r="AP43">
        <f t="shared" si="27"/>
        <v>-0.25282764208752362</v>
      </c>
      <c r="AQ43">
        <f t="shared" si="27"/>
        <v>-38.294580155948381</v>
      </c>
      <c r="AR43">
        <f t="shared" si="27"/>
        <v>-38.547407798035906</v>
      </c>
      <c r="AS43">
        <f t="shared" si="27"/>
        <v>0.32719653497519752</v>
      </c>
      <c r="AT43">
        <f t="shared" si="27"/>
        <v>0.34473367296315005</v>
      </c>
      <c r="AU43">
        <f t="shared" si="23"/>
        <v>-37.875477590097553</v>
      </c>
      <c r="AW43">
        <v>40</v>
      </c>
      <c r="AX43">
        <f>IF(Z43&gt;0, (R43*SUMPRODUCT(K43:$K$98, X43:$X$98)-K43*$AZ$3)/Z43, 0)</f>
        <v>909.23013474326706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250000</v>
      </c>
      <c r="S44">
        <f t="shared" si="1"/>
        <v>883.40482629264432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427.80837079603327</v>
      </c>
      <c r="AC44">
        <f t="shared" si="2"/>
        <v>398.09755930064659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-3792.9920091544232</v>
      </c>
      <c r="AI44">
        <f t="shared" si="25"/>
        <v>-3815.5240096287316</v>
      </c>
      <c r="AJ44">
        <f t="shared" si="7"/>
        <v>29.710811495386679</v>
      </c>
      <c r="AK44">
        <f t="shared" si="22"/>
        <v>29.94658595572233</v>
      </c>
      <c r="AL44">
        <f t="shared" si="26"/>
        <v>-3755.8666121776228</v>
      </c>
      <c r="AN44">
        <f t="shared" si="27"/>
        <v>0</v>
      </c>
      <c r="AO44">
        <f t="shared" si="27"/>
        <v>0</v>
      </c>
      <c r="AP44">
        <f t="shared" si="27"/>
        <v>-0.21620255512567915</v>
      </c>
      <c r="AQ44">
        <f t="shared" si="27"/>
        <v>-36.395106811998893</v>
      </c>
      <c r="AR44">
        <f t="shared" si="27"/>
        <v>-36.611309367124576</v>
      </c>
      <c r="AS44">
        <f t="shared" si="27"/>
        <v>0.28508579908314247</v>
      </c>
      <c r="AT44">
        <f t="shared" si="27"/>
        <v>0.28734813885257698</v>
      </c>
      <c r="AU44">
        <f t="shared" si="23"/>
        <v>-36.038875429188856</v>
      </c>
      <c r="AW44">
        <v>41</v>
      </c>
      <c r="AX44">
        <f>IF(Z44&gt;0, (R44*SUMPRODUCT(K44:$K$98, X44:$X$98)-K44*$AZ$3)/Z44, 0)</f>
        <v>883.40482629264432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50</v>
      </c>
      <c r="R45">
        <f t="shared" si="0"/>
        <v>250000</v>
      </c>
      <c r="S45">
        <f t="shared" si="1"/>
        <v>858.74122675930141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398.09755930064659</v>
      </c>
      <c r="AC45">
        <f t="shared" si="2"/>
        <v>369.36653164986365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-4002.0179971042458</v>
      </c>
      <c r="AI45">
        <f t="shared" si="25"/>
        <v>-4023.5242739743903</v>
      </c>
      <c r="AJ45">
        <f t="shared" si="7"/>
        <v>28.731027650782949</v>
      </c>
      <c r="AK45">
        <f t="shared" si="22"/>
        <v>27.866829151045263</v>
      </c>
      <c r="AL45">
        <f t="shared" si="26"/>
        <v>-3966.9264171725622</v>
      </c>
      <c r="AN45">
        <f t="shared" si="27"/>
        <v>0</v>
      </c>
      <c r="AO45">
        <f t="shared" si="27"/>
        <v>0</v>
      </c>
      <c r="AP45">
        <f t="shared" si="27"/>
        <v>-0.18425033257014903</v>
      </c>
      <c r="AQ45">
        <f t="shared" si="27"/>
        <v>-34.286415606497329</v>
      </c>
      <c r="AR45">
        <f t="shared" si="27"/>
        <v>-34.470665939067473</v>
      </c>
      <c r="AS45">
        <f t="shared" si="27"/>
        <v>0.24614680782277626</v>
      </c>
      <c r="AT45">
        <f t="shared" si="27"/>
        <v>0.23874297581853304</v>
      </c>
      <c r="AU45">
        <f t="shared" si="23"/>
        <v>-33.985776155426166</v>
      </c>
      <c r="AW45">
        <v>42</v>
      </c>
      <c r="AX45">
        <f>IF(Z45&gt;0, (R45*SUMPRODUCT(K45:$K$98, X45:$X$98)-K45*$AZ$3)/Z45, 0)</f>
        <v>858.74122675930141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250000</v>
      </c>
      <c r="S46">
        <f t="shared" si="1"/>
        <v>843.9288051086719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369.36653164986365</v>
      </c>
      <c r="AC46">
        <f t="shared" si="2"/>
        <v>341.92304386588057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-5167.0038833282561</v>
      </c>
      <c r="AI46">
        <f t="shared" si="25"/>
        <v>-5187.2616966530331</v>
      </c>
      <c r="AJ46">
        <f t="shared" si="7"/>
        <v>27.443487783983073</v>
      </c>
      <c r="AK46">
        <f t="shared" si="22"/>
        <v>25.855657215490456</v>
      </c>
      <c r="AL46">
        <f t="shared" si="26"/>
        <v>-5133.9625516535598</v>
      </c>
      <c r="AN46">
        <f t="shared" si="27"/>
        <v>0</v>
      </c>
      <c r="AO46">
        <f t="shared" si="27"/>
        <v>0</v>
      </c>
      <c r="AP46">
        <f t="shared" si="27"/>
        <v>-0.15495928005989112</v>
      </c>
      <c r="AQ46">
        <f t="shared" si="27"/>
        <v>-39.524265970399419</v>
      </c>
      <c r="AR46">
        <f t="shared" si="27"/>
        <v>-39.679225250459311</v>
      </c>
      <c r="AS46">
        <f t="shared" si="27"/>
        <v>0.20992508130860354</v>
      </c>
      <c r="AT46">
        <f t="shared" si="27"/>
        <v>0.19777919577762382</v>
      </c>
      <c r="AU46">
        <f t="shared" si="23"/>
        <v>-39.271520973373086</v>
      </c>
      <c r="AW46">
        <v>43</v>
      </c>
      <c r="AX46">
        <f>IF(Z46&gt;0, (R46*SUMPRODUCT(K46:$K$98, X46:$X$98)-K46*$AZ$3)/Z46, 0)</f>
        <v>843.9288051086719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250000</v>
      </c>
      <c r="S47">
        <f t="shared" si="1"/>
        <v>820.16632016497738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341.92304386588057</v>
      </c>
      <c r="AC47">
        <f t="shared" si="2"/>
        <v>308.50853487986882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-6237.7695714257688</v>
      </c>
      <c r="AI47">
        <f t="shared" si="25"/>
        <v>-6256.5772527030131</v>
      </c>
      <c r="AJ47">
        <f t="shared" si="7"/>
        <v>33.414508986011754</v>
      </c>
      <c r="AK47">
        <f t="shared" si="22"/>
        <v>23.934613070611643</v>
      </c>
      <c r="AL47">
        <f t="shared" si="26"/>
        <v>-6199.2281306463892</v>
      </c>
      <c r="AN47">
        <f t="shared" si="27"/>
        <v>0</v>
      </c>
      <c r="AO47">
        <f t="shared" si="27"/>
        <v>0</v>
      </c>
      <c r="AP47">
        <f t="shared" si="27"/>
        <v>-0.12845241062904281</v>
      </c>
      <c r="AQ47">
        <f t="shared" si="27"/>
        <v>-42.602622119483236</v>
      </c>
      <c r="AR47">
        <f t="shared" si="27"/>
        <v>-42.731074530112274</v>
      </c>
      <c r="AS47">
        <f t="shared" si="27"/>
        <v>0.2282138965440744</v>
      </c>
      <c r="AT47">
        <f t="shared" si="27"/>
        <v>0.16346825007680496</v>
      </c>
      <c r="AU47">
        <f t="shared" si="23"/>
        <v>-42.339392383491393</v>
      </c>
      <c r="AW47">
        <v>44</v>
      </c>
      <c r="AX47">
        <f>IF(Z47&gt;0, (R47*SUMPRODUCT(K47:$K$98, X47:$X$98)-K47*$AZ$3)/Z47, 0)</f>
        <v>820.16632016497738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250000</v>
      </c>
      <c r="S48">
        <f t="shared" si="1"/>
        <v>789.71716238626482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308.50853487986882</v>
      </c>
      <c r="AC48">
        <f t="shared" si="2"/>
        <v>271.36105292501747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-7193.5156680245709</v>
      </c>
      <c r="AI48">
        <f t="shared" si="25"/>
        <v>-7210.6965693554384</v>
      </c>
      <c r="AJ48">
        <f t="shared" si="7"/>
        <v>37.147481954851344</v>
      </c>
      <c r="AK48">
        <f t="shared" si="22"/>
        <v>21.595597441590819</v>
      </c>
      <c r="AL48">
        <f t="shared" si="26"/>
        <v>-7151.9534899589962</v>
      </c>
      <c r="AN48">
        <f t="shared" si="27"/>
        <v>0</v>
      </c>
      <c r="AO48">
        <f t="shared" si="27"/>
        <v>0</v>
      </c>
      <c r="AP48">
        <f t="shared" si="27"/>
        <v>-0.10476951260523139</v>
      </c>
      <c r="AQ48">
        <f t="shared" si="27"/>
        <v>-43.866216093273344</v>
      </c>
      <c r="AR48">
        <f t="shared" si="27"/>
        <v>-43.970985605878582</v>
      </c>
      <c r="AS48">
        <f t="shared" si="27"/>
        <v>0.22652615855078378</v>
      </c>
      <c r="AT48">
        <f t="shared" si="27"/>
        <v>0.13169042617742835</v>
      </c>
      <c r="AU48">
        <f t="shared" si="23"/>
        <v>-43.612769021150363</v>
      </c>
      <c r="AW48">
        <v>45</v>
      </c>
      <c r="AX48">
        <f>IF(Z48&gt;0, (R48*SUMPRODUCT(K48:$K$98, X48:$X$98)-K48*$AZ$3)/Z48, 0)</f>
        <v>789.71716238626482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250000</v>
      </c>
      <c r="S49">
        <f t="shared" si="1"/>
        <v>753.8702188353335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271.36105292501747</v>
      </c>
      <c r="AC49">
        <f t="shared" si="2"/>
        <v>232.36549769302263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-7987.9350111335398</v>
      </c>
      <c r="AI49">
        <f t="shared" si="25"/>
        <v>-8003.3465164488716</v>
      </c>
      <c r="AJ49">
        <f t="shared" si="7"/>
        <v>38.995555231994842</v>
      </c>
      <c r="AK49">
        <f t="shared" si="22"/>
        <v>18.995273704751224</v>
      </c>
      <c r="AL49">
        <f t="shared" si="26"/>
        <v>-7945.3556875121249</v>
      </c>
      <c r="AN49">
        <f t="shared" si="27"/>
        <v>0</v>
      </c>
      <c r="AO49">
        <f t="shared" si="27"/>
        <v>0</v>
      </c>
      <c r="AP49">
        <f t="shared" si="27"/>
        <v>-8.3910443705227045E-2</v>
      </c>
      <c r="AQ49">
        <f t="shared" si="27"/>
        <v>-43.491609505914134</v>
      </c>
      <c r="AR49">
        <f t="shared" si="27"/>
        <v>-43.575519949619363</v>
      </c>
      <c r="AS49">
        <f t="shared" si="27"/>
        <v>0.21231763381304175</v>
      </c>
      <c r="AT49">
        <f t="shared" si="27"/>
        <v>0.10342285274899415</v>
      </c>
      <c r="AU49">
        <f t="shared" si="23"/>
        <v>-43.25977946305732</v>
      </c>
      <c r="AW49">
        <v>46</v>
      </c>
      <c r="AX49">
        <f>IF(Z49&gt;0, (R49*SUMPRODUCT(K49:$K$98, X49:$X$98)-K49*$AZ$3)/Z49, 0)</f>
        <v>753.8702188353335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50</v>
      </c>
      <c r="R50">
        <f t="shared" si="0"/>
        <v>250000</v>
      </c>
      <c r="S50">
        <f t="shared" si="1"/>
        <v>711.8473733565985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232.36549769302263</v>
      </c>
      <c r="AC50">
        <f t="shared" si="2"/>
        <v>193.22269252753577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-8427.3581735231601</v>
      </c>
      <c r="AI50">
        <f t="shared" si="25"/>
        <v>-8440.9300921506347</v>
      </c>
      <c r="AJ50">
        <f t="shared" si="7"/>
        <v>39.142805165486863</v>
      </c>
      <c r="AK50">
        <f t="shared" si="22"/>
        <v>16.265584838511586</v>
      </c>
      <c r="AL50">
        <f t="shared" si="26"/>
        <v>-8385.521702146636</v>
      </c>
      <c r="AN50">
        <f t="shared" si="27"/>
        <v>0</v>
      </c>
      <c r="AO50">
        <f t="shared" si="27"/>
        <v>0</v>
      </c>
      <c r="AP50">
        <f t="shared" si="27"/>
        <v>-6.597724572493989E-2</v>
      </c>
      <c r="AQ50">
        <f t="shared" si="27"/>
        <v>-40.967964536794995</v>
      </c>
      <c r="AR50">
        <f t="shared" si="27"/>
        <v>-41.033941782519939</v>
      </c>
      <c r="AS50">
        <f t="shared" si="27"/>
        <v>0.19028514284921352</v>
      </c>
      <c r="AT50">
        <f t="shared" si="27"/>
        <v>7.9071980698286817E-2</v>
      </c>
      <c r="AU50">
        <f t="shared" si="23"/>
        <v>-40.764584658972431</v>
      </c>
      <c r="AW50">
        <v>47</v>
      </c>
      <c r="AX50">
        <f>IF(Z50&gt;0, (R50*SUMPRODUCT(K50:$K$98, X50:$X$98)-K50*$AZ$3)/Z50, 0)</f>
        <v>711.8473733565985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250000</v>
      </c>
      <c r="S51">
        <f t="shared" si="1"/>
        <v>666.57945396312391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193.22269252753577</v>
      </c>
      <c r="AC51">
        <f t="shared" si="2"/>
        <v>156.13758900897932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-8621.7406610074577</v>
      </c>
      <c r="AI51">
        <f t="shared" si="25"/>
        <v>-8633.4525123164549</v>
      </c>
      <c r="AJ51">
        <f t="shared" si="7"/>
        <v>37.085103518556451</v>
      </c>
      <c r="AK51">
        <f t="shared" si="22"/>
        <v>13.525588476927505</v>
      </c>
      <c r="AL51">
        <f t="shared" si="26"/>
        <v>-8582.8418203209712</v>
      </c>
      <c r="AN51">
        <f t="shared" si="27"/>
        <v>0</v>
      </c>
      <c r="AO51">
        <f t="shared" si="27"/>
        <v>0</v>
      </c>
      <c r="AP51">
        <f t="shared" si="27"/>
        <v>-5.0834723053996812E-2</v>
      </c>
      <c r="AQ51">
        <f t="shared" si="27"/>
        <v>-37.422247532205645</v>
      </c>
      <c r="AR51">
        <f t="shared" si="27"/>
        <v>-37.473082255259641</v>
      </c>
      <c r="AS51">
        <f t="shared" si="27"/>
        <v>0.16096609468959872</v>
      </c>
      <c r="AT51">
        <f t="shared" si="27"/>
        <v>5.8707161338251664E-2</v>
      </c>
      <c r="AU51">
        <f t="shared" si="23"/>
        <v>-37.253408999231787</v>
      </c>
      <c r="AW51">
        <v>48</v>
      </c>
      <c r="AX51">
        <f>IF(Z51&gt;0, (R51*SUMPRODUCT(K51:$K$98, X51:$X$98)-K51*$AZ$3)/Z51, 0)</f>
        <v>666.57945396312391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250000</v>
      </c>
      <c r="S52">
        <f t="shared" si="1"/>
        <v>617.72782983398417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156.13758900897932</v>
      </c>
      <c r="AC52">
        <f t="shared" si="2"/>
        <v>122.18218167162951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-8525.4378471387699</v>
      </c>
      <c r="AI52">
        <f t="shared" si="25"/>
        <v>-8535.3274923652498</v>
      </c>
      <c r="AJ52">
        <f t="shared" si="7"/>
        <v>33.955407337349811</v>
      </c>
      <c r="AK52">
        <f t="shared" si="22"/>
        <v>10.929631230628553</v>
      </c>
      <c r="AL52">
        <f t="shared" si="26"/>
        <v>-8490.4424537972718</v>
      </c>
      <c r="AN52">
        <f t="shared" si="27"/>
        <v>0</v>
      </c>
      <c r="AO52">
        <f t="shared" si="27"/>
        <v>0</v>
      </c>
      <c r="AP52">
        <f t="shared" si="27"/>
        <v>-3.8326362371762665E-2</v>
      </c>
      <c r="AQ52">
        <f t="shared" si="27"/>
        <v>-33.03950878161902</v>
      </c>
      <c r="AR52">
        <f t="shared" si="27"/>
        <v>-33.077835143990782</v>
      </c>
      <c r="AS52">
        <f t="shared" si="27"/>
        <v>0.13159089292784321</v>
      </c>
      <c r="AT52">
        <f t="shared" si="27"/>
        <v>4.2356727419624776E-2</v>
      </c>
      <c r="AU52">
        <f t="shared" si="23"/>
        <v>-32.903887523643313</v>
      </c>
      <c r="AW52">
        <v>49</v>
      </c>
      <c r="AX52">
        <f>IF(Z52&gt;0, (R52*SUMPRODUCT(K52:$K$98, X52:$X$98)-K52*$AZ$3)/Z52, 0)</f>
        <v>617.72782983398417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250000</v>
      </c>
      <c r="S53">
        <f t="shared" si="1"/>
        <v>565.07570933148691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122.18218167162951</v>
      </c>
      <c r="AC53">
        <f t="shared" si="2"/>
        <v>92.238065921131863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-8145.9085677965513</v>
      </c>
      <c r="AI53">
        <f t="shared" si="25"/>
        <v>-8154.0701348572074</v>
      </c>
      <c r="AJ53">
        <f t="shared" si="7"/>
        <v>29.944115750497645</v>
      </c>
      <c r="AK53">
        <f t="shared" si="22"/>
        <v>8.5527527170140658</v>
      </c>
      <c r="AL53">
        <f t="shared" si="26"/>
        <v>-8115.5732663896952</v>
      </c>
      <c r="AN53">
        <f t="shared" si="27"/>
        <v>0</v>
      </c>
      <c r="AO53">
        <f t="shared" si="27"/>
        <v>0</v>
      </c>
      <c r="AP53">
        <f t="shared" si="27"/>
        <v>-2.8240502487045887E-2</v>
      </c>
      <c r="AQ53">
        <f t="shared" si="27"/>
        <v>-28.186321261400188</v>
      </c>
      <c r="AR53">
        <f t="shared" si="27"/>
        <v>-28.214561763887236</v>
      </c>
      <c r="AS53">
        <f t="shared" si="27"/>
        <v>0.103612072171881</v>
      </c>
      <c r="AT53">
        <f t="shared" si="27"/>
        <v>2.9594075816674777E-2</v>
      </c>
      <c r="AU53">
        <f t="shared" si="23"/>
        <v>-28.081355615898676</v>
      </c>
      <c r="AW53">
        <v>50</v>
      </c>
      <c r="AX53">
        <f>IF(Z53&gt;0, (R53*SUMPRODUCT(K53:$K$98, X53:$X$98)-K53*$AZ$3)/Z53, 0)</f>
        <v>565.07570933148691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250000</v>
      </c>
      <c r="S54">
        <f t="shared" si="1"/>
        <v>508.66346827265153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92.238065921131863</v>
      </c>
      <c r="AC54">
        <f t="shared" si="2"/>
        <v>66.815488437518539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-7561.0076567230972</v>
      </c>
      <c r="AI54">
        <f t="shared" si="25"/>
        <v>-7567.5754065818019</v>
      </c>
      <c r="AJ54">
        <f t="shared" si="7"/>
        <v>25.422577483613324</v>
      </c>
      <c r="AK54">
        <f t="shared" si="22"/>
        <v>6.456664614479231</v>
      </c>
      <c r="AL54">
        <f t="shared" si="26"/>
        <v>-7535.6961644837093</v>
      </c>
      <c r="AN54">
        <f t="shared" si="27"/>
        <v>0</v>
      </c>
      <c r="AO54">
        <f t="shared" si="27"/>
        <v>0</v>
      </c>
      <c r="AP54">
        <f t="shared" si="27"/>
        <v>-2.0290719517706272E-2</v>
      </c>
      <c r="AQ54">
        <f t="shared" si="27"/>
        <v>-23.359337510466077</v>
      </c>
      <c r="AR54">
        <f t="shared" si="27"/>
        <v>-23.379628229983783</v>
      </c>
      <c r="AS54">
        <f t="shared" si="27"/>
        <v>7.8541722847966622E-2</v>
      </c>
      <c r="AT54">
        <f t="shared" si="27"/>
        <v>1.9947527468431345E-2</v>
      </c>
      <c r="AU54">
        <f t="shared" si="23"/>
        <v>-23.281138979667386</v>
      </c>
      <c r="AW54">
        <v>51</v>
      </c>
      <c r="AX54">
        <f>IF(Z54&gt;0, (R54*SUMPRODUCT(K54:$K$98, X54:$X$98)-K54*$AZ$3)/Z54, 0)</f>
        <v>508.66346827265153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250000</v>
      </c>
      <c r="S55">
        <f t="shared" si="1"/>
        <v>446.17416111557475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66.815488437518539</v>
      </c>
      <c r="AC55">
        <f t="shared" si="2"/>
        <v>45.923779300076461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-6778.3812746132353</v>
      </c>
      <c r="AI55">
        <f t="shared" si="25"/>
        <v>-6783.5276707184303</v>
      </c>
      <c r="AJ55">
        <f t="shared" si="7"/>
        <v>20.891709137442078</v>
      </c>
      <c r="AK55">
        <f t="shared" si="22"/>
        <v>4.6770841906262985</v>
      </c>
      <c r="AL55">
        <f t="shared" si="26"/>
        <v>-6757.9588773903615</v>
      </c>
      <c r="AN55">
        <f t="shared" si="27"/>
        <v>0</v>
      </c>
      <c r="AO55">
        <f t="shared" si="27"/>
        <v>0</v>
      </c>
      <c r="AP55">
        <f t="shared" si="27"/>
        <v>-1.4196001313786429E-2</v>
      </c>
      <c r="AQ55">
        <f t="shared" si="27"/>
        <v>-18.697727013787542</v>
      </c>
      <c r="AR55">
        <f t="shared" si="27"/>
        <v>-18.711923015101327</v>
      </c>
      <c r="AS55">
        <f t="shared" si="27"/>
        <v>5.7628430517230149E-2</v>
      </c>
      <c r="AT55">
        <f t="shared" si="27"/>
        <v>1.2901434704530071E-2</v>
      </c>
      <c r="AU55">
        <f t="shared" si="23"/>
        <v>-18.641393149879566</v>
      </c>
      <c r="AW55">
        <v>52</v>
      </c>
      <c r="AX55">
        <f>IF(Z55&gt;0, (R55*SUMPRODUCT(K55:$K$98, X55:$X$98)-K55*$AZ$3)/Z55, 0)</f>
        <v>446.17416111557475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250000</v>
      </c>
      <c r="S56">
        <f t="shared" si="1"/>
        <v>375.61678193283245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45.923779300076461</v>
      </c>
      <c r="AC56">
        <f t="shared" si="2"/>
        <v>29.4292919050603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-5887.3490505439768</v>
      </c>
      <c r="AI56">
        <f t="shared" si="25"/>
        <v>-5891.2665128780109</v>
      </c>
      <c r="AJ56">
        <f t="shared" si="7"/>
        <v>16.494487395016161</v>
      </c>
      <c r="AK56">
        <f t="shared" si="22"/>
        <v>3.2146645510053524</v>
      </c>
      <c r="AL56">
        <f t="shared" si="26"/>
        <v>-5871.557360931989</v>
      </c>
      <c r="AN56">
        <f t="shared" si="27"/>
        <v>0</v>
      </c>
      <c r="AO56">
        <f t="shared" si="27"/>
        <v>0</v>
      </c>
      <c r="AP56">
        <f t="shared" si="27"/>
        <v>-9.6482739890614011E-3</v>
      </c>
      <c r="AQ56">
        <f t="shared" si="27"/>
        <v>-14.499885861159797</v>
      </c>
      <c r="AR56">
        <f t="shared" si="27"/>
        <v>-14.509534135148858</v>
      </c>
      <c r="AS56">
        <f t="shared" si="27"/>
        <v>4.062408777070467E-2</v>
      </c>
      <c r="AT56">
        <f t="shared" si="27"/>
        <v>7.9173612217178207E-3</v>
      </c>
      <c r="AU56">
        <f t="shared" si="23"/>
        <v>-14.460992686156434</v>
      </c>
      <c r="AW56">
        <v>53</v>
      </c>
      <c r="AX56">
        <f>IF(Z56&gt;0, (R56*SUMPRODUCT(K56:$K$98, X56:$X$98)-K56*$AZ$3)/Z56, 0)</f>
        <v>375.61678193283245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250000</v>
      </c>
      <c r="S57">
        <f t="shared" si="1"/>
        <v>292.41181192489421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29.4292919050603</v>
      </c>
      <c r="AC57">
        <f t="shared" si="2"/>
        <v>16.896584274946417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-4945.5581325321591</v>
      </c>
      <c r="AI57">
        <f t="shared" si="25"/>
        <v>-4948.4473086163462</v>
      </c>
      <c r="AJ57">
        <f t="shared" si="7"/>
        <v>12.532707630113883</v>
      </c>
      <c r="AK57">
        <f t="shared" si="22"/>
        <v>2.0600504333542213</v>
      </c>
      <c r="AL57">
        <f t="shared" si="26"/>
        <v>-4933.8545505528782</v>
      </c>
      <c r="AN57">
        <f t="shared" si="27"/>
        <v>0</v>
      </c>
      <c r="AO57">
        <f t="shared" si="27"/>
        <v>0</v>
      </c>
      <c r="AP57">
        <f t="shared" si="27"/>
        <v>-6.3533208321918276E-3</v>
      </c>
      <c r="AQ57">
        <f t="shared" si="27"/>
        <v>-10.875321058553308</v>
      </c>
      <c r="AR57">
        <f t="shared" si="27"/>
        <v>-10.881674379385498</v>
      </c>
      <c r="AS57">
        <f t="shared" si="27"/>
        <v>2.7559522213256065E-2</v>
      </c>
      <c r="AT57">
        <f t="shared" si="27"/>
        <v>4.5300670337218704E-3</v>
      </c>
      <c r="AU57">
        <f t="shared" si="23"/>
        <v>-10.84958479013852</v>
      </c>
      <c r="AW57">
        <v>54</v>
      </c>
      <c r="AX57">
        <f>IF(Z57&gt;0, (R57*SUMPRODUCT(K57:$K$98, X57:$X$98)-K57*$AZ$3)/Z57, 0)</f>
        <v>292.41181192489421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250000</v>
      </c>
      <c r="S58">
        <f t="shared" si="1"/>
        <v>188.67895983042735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16.896584274946417</v>
      </c>
      <c r="AC58">
        <f t="shared" si="2"/>
        <v>7.7776723512555384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-3995.9901602400387</v>
      </c>
      <c r="AI58">
        <f t="shared" si="25"/>
        <v>-3998.0512465313363</v>
      </c>
      <c r="AJ58">
        <f t="shared" si="7"/>
        <v>9.1189119236908773</v>
      </c>
      <c r="AK58">
        <f t="shared" si="22"/>
        <v>1.1827608992462493</v>
      </c>
      <c r="AL58">
        <f t="shared" si="26"/>
        <v>-3987.7495737083991</v>
      </c>
      <c r="AN58">
        <f t="shared" si="27"/>
        <v>0</v>
      </c>
      <c r="AO58">
        <f t="shared" si="27"/>
        <v>0</v>
      </c>
      <c r="AP58">
        <f t="shared" si="27"/>
        <v>-4.0467365120092254E-3</v>
      </c>
      <c r="AQ58">
        <f t="shared" si="27"/>
        <v>-7.8457264750873934</v>
      </c>
      <c r="AR58">
        <f t="shared" si="27"/>
        <v>-7.8497732115994028</v>
      </c>
      <c r="AS58">
        <f t="shared" si="27"/>
        <v>1.7904070289150552E-2</v>
      </c>
      <c r="AT58">
        <f t="shared" si="27"/>
        <v>2.3222325703517364E-3</v>
      </c>
      <c r="AU58">
        <f t="shared" si="23"/>
        <v>-7.8295469087399008</v>
      </c>
      <c r="AW58">
        <v>55</v>
      </c>
      <c r="AX58">
        <f>IF(Z58&gt;0, (R58*SUMPRODUCT(K58:$K$98, X58:$X$98)-K58*$AZ$3)/Z58, 0)</f>
        <v>188.67895983042735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250000</v>
      </c>
      <c r="S59">
        <f t="shared" si="1"/>
        <v>52.883640970696561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7.7776723512555384</v>
      </c>
      <c r="AC59">
        <f t="shared" si="2"/>
        <v>1.5001683180095871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-3110.5416968140694</v>
      </c>
      <c r="AI59">
        <f t="shared" si="25"/>
        <v>-3111.9600639030909</v>
      </c>
      <c r="AJ59">
        <f t="shared" si="7"/>
        <v>6.2775040332459513</v>
      </c>
      <c r="AK59">
        <f t="shared" si="22"/>
        <v>0.54443706458788776</v>
      </c>
      <c r="AL59">
        <f t="shared" si="26"/>
        <v>-3105.1381228052574</v>
      </c>
      <c r="AN59">
        <f t="shared" si="27"/>
        <v>0</v>
      </c>
      <c r="AO59">
        <f t="shared" si="27"/>
        <v>0</v>
      </c>
      <c r="AP59">
        <f t="shared" si="27"/>
        <v>-2.4864479711202456E-3</v>
      </c>
      <c r="AQ59">
        <f t="shared" si="27"/>
        <v>-5.4528902644395423</v>
      </c>
      <c r="AR59">
        <f t="shared" si="27"/>
        <v>-5.4553767124106622</v>
      </c>
      <c r="AS59">
        <f t="shared" si="27"/>
        <v>1.1004687917518347E-2</v>
      </c>
      <c r="AT59">
        <f t="shared" si="27"/>
        <v>9.5441754474214044E-4</v>
      </c>
      <c r="AU59">
        <f t="shared" si="23"/>
        <v>-5.4434176069484019</v>
      </c>
      <c r="AW59">
        <v>56</v>
      </c>
      <c r="AX59">
        <f>IF(Z59&gt;0, (R59*SUMPRODUCT(K59:$K$98, X59:$X$98)-K59*$AZ$3)/Z59, 0)</f>
        <v>52.883640970696561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250000</v>
      </c>
      <c r="S60">
        <f t="shared" si="1"/>
        <v>-135.76360383862979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1.5001683180095871</v>
      </c>
      <c r="AC60">
        <f t="shared" si="2"/>
        <v>-2.5525233376429455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-2320.6084927125758</v>
      </c>
      <c r="AI60">
        <f t="shared" si="25"/>
        <v>-2321.5485544321646</v>
      </c>
      <c r="AJ60">
        <f t="shared" si="7"/>
        <v>4.0526916556525325</v>
      </c>
      <c r="AK60">
        <f t="shared" si="22"/>
        <v>0.10501178226067111</v>
      </c>
      <c r="AL60">
        <f t="shared" si="26"/>
        <v>-2317.3908509942517</v>
      </c>
      <c r="AN60">
        <f t="shared" si="27"/>
        <v>0</v>
      </c>
      <c r="AO60">
        <f t="shared" si="27"/>
        <v>0</v>
      </c>
      <c r="AP60">
        <f t="shared" si="27"/>
        <v>-1.4713943222177267E-3</v>
      </c>
      <c r="AQ60">
        <f t="shared" si="27"/>
        <v>-3.6322404041303087</v>
      </c>
      <c r="AR60">
        <f t="shared" si="27"/>
        <v>-3.6337117984525258</v>
      </c>
      <c r="AS60">
        <f t="shared" si="27"/>
        <v>6.3433148777009606E-3</v>
      </c>
      <c r="AT60">
        <f t="shared" si="27"/>
        <v>1.6436552724629998E-4</v>
      </c>
      <c r="AU60">
        <f t="shared" si="23"/>
        <v>-3.6272041180475791</v>
      </c>
      <c r="AW60">
        <v>57</v>
      </c>
      <c r="AX60">
        <f>IF(Z60&gt;0, (R60*SUMPRODUCT(K60:$K$98, X60:$X$98)-K60*$AZ$3)/Z60, 0)</f>
        <v>-135.76360383862979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250000</v>
      </c>
      <c r="S61">
        <f t="shared" si="1"/>
        <v>-411.50582557223601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-2.5525233376429455</v>
      </c>
      <c r="AC61">
        <f t="shared" si="2"/>
        <v>-4.9345864124991401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-1655.4218212323506</v>
      </c>
      <c r="AI61">
        <f t="shared" si="25"/>
        <v>-1656.0213979704972</v>
      </c>
      <c r="AJ61">
        <f t="shared" si="7"/>
        <v>2.3820630748561946</v>
      </c>
      <c r="AK61">
        <f t="shared" si="22"/>
        <v>-0.17867663363500619</v>
      </c>
      <c r="AL61">
        <f t="shared" si="26"/>
        <v>-1653.818011529276</v>
      </c>
      <c r="AN61">
        <f t="shared" si="27"/>
        <v>0</v>
      </c>
      <c r="AO61">
        <f t="shared" si="27"/>
        <v>0</v>
      </c>
      <c r="AP61">
        <f t="shared" si="27"/>
        <v>-8.3791402607179635E-4</v>
      </c>
      <c r="AQ61">
        <f t="shared" si="27"/>
        <v>-2.3134672758711496</v>
      </c>
      <c r="AR61">
        <f t="shared" si="27"/>
        <v>-2.3143051898972216</v>
      </c>
      <c r="AS61">
        <f t="shared" si="27"/>
        <v>3.3289551352164585E-3</v>
      </c>
      <c r="AT61">
        <f t="shared" si="27"/>
        <v>-2.4970224481497079E-4</v>
      </c>
      <c r="AU61">
        <f t="shared" si="23"/>
        <v>-2.31122593700682</v>
      </c>
      <c r="AW61">
        <v>58</v>
      </c>
      <c r="AX61">
        <f>IF(Z61&gt;0, (R61*SUMPRODUCT(K61:$K$98, X61:$X$98)-K61*$AZ$3)/Z61, 0)</f>
        <v>-411.50582557223601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250000</v>
      </c>
      <c r="S62">
        <f t="shared" si="1"/>
        <v>-835.20957431357476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-4.9345864124991401</v>
      </c>
      <c r="AC62">
        <f t="shared" si="2"/>
        <v>-6.1318239300898325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-1132.490091271</v>
      </c>
      <c r="AI62">
        <f t="shared" si="25"/>
        <v>-1132.857174223511</v>
      </c>
      <c r="AJ62">
        <f t="shared" si="7"/>
        <v>1.1972375175906924</v>
      </c>
      <c r="AK62">
        <f t="shared" si="22"/>
        <v>-0.34542104887493985</v>
      </c>
      <c r="AL62">
        <f t="shared" si="26"/>
        <v>-1132.0053577547951</v>
      </c>
      <c r="AN62">
        <f t="shared" si="27"/>
        <v>0</v>
      </c>
      <c r="AO62">
        <f t="shared" si="27"/>
        <v>0</v>
      </c>
      <c r="AP62">
        <f t="shared" si="27"/>
        <v>-4.5803733443394951E-4</v>
      </c>
      <c r="AQ62">
        <f t="shared" si="27"/>
        <v>-1.4130940680582804</v>
      </c>
      <c r="AR62">
        <f t="shared" si="27"/>
        <v>-1.4135521053927145</v>
      </c>
      <c r="AS62">
        <f t="shared" si="27"/>
        <v>1.4938843590812363E-3</v>
      </c>
      <c r="AT62">
        <f t="shared" si="27"/>
        <v>-4.3100812882153832E-4</v>
      </c>
      <c r="AU62">
        <f t="shared" si="23"/>
        <v>-1.4124892291624545</v>
      </c>
      <c r="AW62">
        <v>59</v>
      </c>
      <c r="AX62">
        <f>IF(Z62&gt;0, (R62*SUMPRODUCT(K62:$K$98, X62:$X$98)-K62*$AZ$3)/Z62, 0)</f>
        <v>-835.20957431357476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250000</v>
      </c>
      <c r="S63">
        <f t="shared" si="1"/>
        <v>-1521.501774681715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-6.1318239300898325</v>
      </c>
      <c r="AC63">
        <f t="shared" si="2"/>
        <v>-6.5482842853977061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-741.10322954171033</v>
      </c>
      <c r="AI63">
        <f t="shared" si="25"/>
        <v>-741.31842101878794</v>
      </c>
      <c r="AJ63">
        <f t="shared" si="7"/>
        <v>0.41646035530787362</v>
      </c>
      <c r="AK63">
        <f t="shared" si="22"/>
        <v>-0.42922767510628834</v>
      </c>
      <c r="AL63">
        <f t="shared" si="26"/>
        <v>-741.33118833858634</v>
      </c>
      <c r="AN63">
        <f t="shared" si="27"/>
        <v>0</v>
      </c>
      <c r="AO63">
        <f t="shared" si="27"/>
        <v>0</v>
      </c>
      <c r="AP63">
        <f t="shared" si="27"/>
        <v>-2.3974176943832221E-4</v>
      </c>
      <c r="AQ63">
        <f t="shared" si="27"/>
        <v>-0.82565258624414795</v>
      </c>
      <c r="AR63">
        <f t="shared" si="27"/>
        <v>-0.82589232801358636</v>
      </c>
      <c r="AS63">
        <f t="shared" si="27"/>
        <v>4.6397256916656061E-4</v>
      </c>
      <c r="AT63">
        <f t="shared" si="27"/>
        <v>-4.7819645889037932E-4</v>
      </c>
      <c r="AU63">
        <f t="shared" si="23"/>
        <v>-0.82590655190331019</v>
      </c>
      <c r="AW63">
        <v>60</v>
      </c>
      <c r="AX63">
        <f>IF(Z63&gt;0, (R63*SUMPRODUCT(K63:$K$98, X63:$X$98)-K63*$AZ$3)/Z63, 0)</f>
        <v>-1521.501774681715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250000</v>
      </c>
      <c r="S64">
        <f t="shared" si="1"/>
        <v>-2690.694335962361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-6.5482842853977061</v>
      </c>
      <c r="AC64">
        <f t="shared" si="2"/>
        <v>-6.4840853424004177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-462.74315366571727</v>
      </c>
      <c r="AI64">
        <f t="shared" si="25"/>
        <v>-462.86364459729089</v>
      </c>
      <c r="AJ64">
        <f t="shared" si="7"/>
        <v>-6.4198942997288455E-2</v>
      </c>
      <c r="AK64">
        <f t="shared" si="22"/>
        <v>-0.45837989997783946</v>
      </c>
      <c r="AL64">
        <f t="shared" si="26"/>
        <v>-463.38622344026601</v>
      </c>
      <c r="AN64">
        <f t="shared" si="27"/>
        <v>0</v>
      </c>
      <c r="AO64">
        <f t="shared" si="27"/>
        <v>0</v>
      </c>
      <c r="AP64">
        <f t="shared" si="27"/>
        <v>-1.1985467517877494E-4</v>
      </c>
      <c r="AQ64">
        <f t="shared" si="27"/>
        <v>-0.4602996229629957</v>
      </c>
      <c r="AR64">
        <f t="shared" si="27"/>
        <v>-0.46041947763817442</v>
      </c>
      <c r="AS64">
        <f t="shared" si="27"/>
        <v>-6.3859938331193561E-5</v>
      </c>
      <c r="AT64">
        <f t="shared" si="27"/>
        <v>-4.5595940958217723E-4</v>
      </c>
      <c r="AU64">
        <f t="shared" si="23"/>
        <v>-0.46093929698608777</v>
      </c>
      <c r="AW64">
        <v>61</v>
      </c>
      <c r="AX64">
        <f>IF(Z64&gt;0, (R64*SUMPRODUCT(K64:$K$98, X64:$X$98)-K64*$AZ$3)/Z64, 0)</f>
        <v>-2690.694335962361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250000</v>
      </c>
      <c r="S65">
        <f t="shared" si="1"/>
        <v>-4783.3860876332874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-6.4840853424004177</v>
      </c>
      <c r="AC65">
        <f t="shared" si="2"/>
        <v>-6.1498746713978436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-275.01163498789623</v>
      </c>
      <c r="AI65">
        <f t="shared" si="25"/>
        <v>-275.07591868315654</v>
      </c>
      <c r="AJ65">
        <f t="shared" si="7"/>
        <v>-0.33421067100257407</v>
      </c>
      <c r="AK65">
        <f t="shared" si="22"/>
        <v>-0.45388597396802927</v>
      </c>
      <c r="AL65">
        <f t="shared" si="26"/>
        <v>-275.86401532812715</v>
      </c>
      <c r="AN65">
        <f t="shared" si="27"/>
        <v>0</v>
      </c>
      <c r="AO65">
        <f t="shared" si="27"/>
        <v>0</v>
      </c>
      <c r="AP65">
        <f t="shared" si="27"/>
        <v>-5.7093074158097391E-5</v>
      </c>
      <c r="AQ65">
        <f t="shared" si="27"/>
        <v>-0.24424948825856296</v>
      </c>
      <c r="AR65">
        <f t="shared" si="27"/>
        <v>-0.24430658133272104</v>
      </c>
      <c r="AS65">
        <f t="shared" si="27"/>
        <v>-2.9682666104844031E-4</v>
      </c>
      <c r="AT65">
        <f t="shared" si="27"/>
        <v>-4.0311536955267292E-4</v>
      </c>
      <c r="AU65">
        <f t="shared" si="23"/>
        <v>-0.24500652336332218</v>
      </c>
      <c r="AW65">
        <v>62</v>
      </c>
      <c r="AX65">
        <f>IF(Z65&gt;0, (R65*SUMPRODUCT(K65:$K$98, X65:$X$98)-K65*$AZ$3)/Z65, 0)</f>
        <v>-4783.3860876332874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50</v>
      </c>
      <c r="R66">
        <f t="shared" si="0"/>
        <v>250000</v>
      </c>
      <c r="S66">
        <f t="shared" si="1"/>
        <v>-8721.712100481167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-6.1498746713978436</v>
      </c>
      <c r="AC66">
        <f t="shared" si="2"/>
        <v>-5.6847399686157223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-155.25635473666316</v>
      </c>
      <c r="AI66">
        <f t="shared" si="25"/>
        <v>-155.28894432402353</v>
      </c>
      <c r="AJ66">
        <f t="shared" si="7"/>
        <v>-0.46513470278212132</v>
      </c>
      <c r="AK66">
        <f t="shared" si="22"/>
        <v>-0.43049122699784909</v>
      </c>
      <c r="AL66">
        <f t="shared" si="26"/>
        <v>-156.18457025380349</v>
      </c>
      <c r="AN66">
        <f t="shared" si="27"/>
        <v>0</v>
      </c>
      <c r="AO66">
        <f t="shared" si="27"/>
        <v>0</v>
      </c>
      <c r="AP66">
        <f t="shared" si="27"/>
        <v>-2.5843030097367161E-5</v>
      </c>
      <c r="AQ66">
        <f t="shared" si="27"/>
        <v>-0.12311584690832678</v>
      </c>
      <c r="AR66">
        <f t="shared" si="27"/>
        <v>-0.12314168993842413</v>
      </c>
      <c r="AS66">
        <f t="shared" si="27"/>
        <v>-3.6884450209206623E-4</v>
      </c>
      <c r="AT66">
        <f t="shared" si="27"/>
        <v>-3.413727707850733E-4</v>
      </c>
      <c r="AU66">
        <f t="shared" si="23"/>
        <v>-0.12385190721130127</v>
      </c>
      <c r="AW66">
        <v>63</v>
      </c>
      <c r="AX66">
        <f>IF(Z66&gt;0, (R66*SUMPRODUCT(K66:$K$98, X66:$X$98)-K66*$AZ$3)/Z66, 0)</f>
        <v>-8721.712100481167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250000</v>
      </c>
      <c r="S67">
        <f t="shared" ref="S67:S79" si="29">AX67</f>
        <v>-16531.467979095025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-5.6847399686157223</v>
      </c>
      <c r="AC67">
        <f t="shared" ref="AC67:AC79" si="30">S67*Z67</f>
        <v>-5.1744770735234367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-83.066527840209091</v>
      </c>
      <c r="AI67">
        <f t="shared" ref="AI67:AI79" si="34">SUM(AE67:AH67)</f>
        <v>-83.082178226127837</v>
      </c>
      <c r="AJ67">
        <f t="shared" ref="AJ67:AJ79" si="35">AB67-AC67</f>
        <v>-0.51026289509228562</v>
      </c>
      <c r="AK67">
        <f t="shared" si="22"/>
        <v>-0.39793179780310062</v>
      </c>
      <c r="AL67">
        <f t="shared" si="26"/>
        <v>-83.990372919023216</v>
      </c>
      <c r="AN67">
        <f t="shared" ref="AN67:AT79" si="36">AE67*$K67</f>
        <v>0</v>
      </c>
      <c r="AO67">
        <f t="shared" si="36"/>
        <v>0</v>
      </c>
      <c r="AP67">
        <f t="shared" si="36"/>
        <v>-1.1080812349357631E-5</v>
      </c>
      <c r="AQ67">
        <f t="shared" si="36"/>
        <v>-5.8812901629968488E-2</v>
      </c>
      <c r="AR67">
        <f t="shared" si="36"/>
        <v>-5.8823982442317853E-2</v>
      </c>
      <c r="AS67">
        <f t="shared" si="36"/>
        <v>-3.6127718630799563E-4</v>
      </c>
      <c r="AT67">
        <f t="shared" si="36"/>
        <v>-2.8174433539163271E-4</v>
      </c>
      <c r="AU67">
        <f t="shared" si="23"/>
        <v>-5.9467003964017474E-2</v>
      </c>
      <c r="AW67">
        <v>64</v>
      </c>
      <c r="AX67">
        <f>IF(Z67&gt;0, (R67*SUMPRODUCT(K67:$K$98, X67:$X$98)-K67*$AZ$3)/Z67, 0)</f>
        <v>-16531.467979095025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250000</v>
      </c>
      <c r="S68">
        <f t="shared" si="29"/>
        <v>-32887.008880501053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-5.1744770735234367</v>
      </c>
      <c r="AC68">
        <f t="shared" si="30"/>
        <v>-4.6677732412242872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-41.985997545150255</v>
      </c>
      <c r="AI68">
        <f t="shared" si="34"/>
        <v>-41.99309422770078</v>
      </c>
      <c r="AJ68">
        <f t="shared" si="35"/>
        <v>-0.5067038322991495</v>
      </c>
      <c r="AK68">
        <f t="shared" si="22"/>
        <v>-0.36221339514664058</v>
      </c>
      <c r="AL68">
        <f t="shared" si="26"/>
        <v>-42.862011455146572</v>
      </c>
      <c r="AN68">
        <f t="shared" si="36"/>
        <v>0</v>
      </c>
      <c r="AO68">
        <f t="shared" si="36"/>
        <v>0</v>
      </c>
      <c r="AP68">
        <f t="shared" si="36"/>
        <v>-4.4862544817479454E-6</v>
      </c>
      <c r="AQ68">
        <f t="shared" si="36"/>
        <v>-2.6541960742439096E-2</v>
      </c>
      <c r="AR68">
        <f t="shared" si="36"/>
        <v>-2.6546446996920846E-2</v>
      </c>
      <c r="AS68">
        <f t="shared" si="36"/>
        <v>-3.2031901136718221E-4</v>
      </c>
      <c r="AT68">
        <f t="shared" si="36"/>
        <v>-2.2897761816970805E-4</v>
      </c>
      <c r="AU68">
        <f t="shared" si="23"/>
        <v>-2.7095743626457735E-2</v>
      </c>
      <c r="AW68">
        <v>65</v>
      </c>
      <c r="AX68">
        <f>IF(Z68&gt;0, (R68*SUMPRODUCT(K68:$K$98, X68:$X$98)-K68*$AZ$3)/Z68, 0)</f>
        <v>-32887.008880501053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250000</v>
      </c>
      <c r="S69">
        <f t="shared" si="29"/>
        <v>-69158.745800121382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-4.6677732412242872</v>
      </c>
      <c r="AC69">
        <f t="shared" si="30"/>
        <v>-4.1893895466728717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-19.984472488541819</v>
      </c>
      <c r="AI69">
        <f t="shared" si="34"/>
        <v>-19.987501309769129</v>
      </c>
      <c r="AJ69">
        <f t="shared" si="35"/>
        <v>-0.47838369455141549</v>
      </c>
      <c r="AK69">
        <f t="shared" si="22"/>
        <v>-0.32674412688570015</v>
      </c>
      <c r="AL69">
        <f t="shared" si="26"/>
        <v>-20.792629131206244</v>
      </c>
      <c r="AN69">
        <f t="shared" si="36"/>
        <v>0</v>
      </c>
      <c r="AO69">
        <f t="shared" si="36"/>
        <v>0</v>
      </c>
      <c r="AP69">
        <f t="shared" si="36"/>
        <v>-1.7095591985483841E-6</v>
      </c>
      <c r="AQ69">
        <f t="shared" si="36"/>
        <v>-1.1279846582840519E-2</v>
      </c>
      <c r="AR69">
        <f t="shared" si="36"/>
        <v>-1.1281556142039066E-2</v>
      </c>
      <c r="AS69">
        <f t="shared" si="36"/>
        <v>-2.7001436667223913E-4</v>
      </c>
      <c r="AT69">
        <f t="shared" si="36"/>
        <v>-1.8442436372679045E-4</v>
      </c>
      <c r="AU69">
        <f t="shared" si="23"/>
        <v>-1.1735994872438095E-2</v>
      </c>
      <c r="AW69">
        <v>66</v>
      </c>
      <c r="AX69">
        <f>IF(Z69&gt;0, (R69*SUMPRODUCT(K69:$K$98, X69:$X$98)-K69*$AZ$3)/Z69, 0)</f>
        <v>-69158.745800121382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250000</v>
      </c>
      <c r="S70">
        <f t="shared" si="29"/>
        <v>-156380.9513385343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-4.1893895466728717</v>
      </c>
      <c r="AC70">
        <f t="shared" si="30"/>
        <v>-3.7498429153147703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-8.9979405207970711</v>
      </c>
      <c r="AI70">
        <f t="shared" si="34"/>
        <v>-8.99913946570795</v>
      </c>
      <c r="AJ70">
        <f t="shared" si="35"/>
        <v>-0.43954663135810135</v>
      </c>
      <c r="AK70">
        <f t="shared" si="22"/>
        <v>-0.29325726826710102</v>
      </c>
      <c r="AL70">
        <f t="shared" si="26"/>
        <v>-9.7319433653331533</v>
      </c>
      <c r="AN70">
        <f t="shared" si="36"/>
        <v>0</v>
      </c>
      <c r="AO70">
        <f t="shared" si="36"/>
        <v>0</v>
      </c>
      <c r="AP70">
        <f t="shared" si="36"/>
        <v>-6.0421528798999543E-7</v>
      </c>
      <c r="AQ70">
        <f t="shared" si="36"/>
        <v>-4.5345646607772554E-3</v>
      </c>
      <c r="AR70">
        <f t="shared" si="36"/>
        <v>-4.5351688760652455E-3</v>
      </c>
      <c r="AS70">
        <f t="shared" si="36"/>
        <v>-2.2151209120724143E-4</v>
      </c>
      <c r="AT70">
        <f t="shared" si="36"/>
        <v>-1.4778871255333365E-4</v>
      </c>
      <c r="AU70">
        <f t="shared" si="23"/>
        <v>-4.9044696798258213E-3</v>
      </c>
      <c r="AW70">
        <v>67</v>
      </c>
      <c r="AX70">
        <f>IF(Z70&gt;0, (R70*SUMPRODUCT(K70:$K$98, X70:$X$98)-K70*$AZ$3)/Z70, 0)</f>
        <v>-156380.9513385343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250000</v>
      </c>
      <c r="S71">
        <f t="shared" si="29"/>
        <v>-382900.3219096695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-3.7498429153147703</v>
      </c>
      <c r="AC71">
        <f t="shared" si="30"/>
        <v>-3.3518538389568491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-3.7463135970418349</v>
      </c>
      <c r="AI71">
        <f t="shared" si="34"/>
        <v>-3.7467512897841968</v>
      </c>
      <c r="AJ71">
        <f t="shared" si="35"/>
        <v>-0.39798907635792125</v>
      </c>
      <c r="AK71">
        <f t="shared" si="22"/>
        <v>-0.26248900407203396</v>
      </c>
      <c r="AL71">
        <f t="shared" si="26"/>
        <v>-4.4072293702141518</v>
      </c>
      <c r="AN71">
        <f t="shared" si="36"/>
        <v>0</v>
      </c>
      <c r="AO71">
        <f t="shared" si="36"/>
        <v>0</v>
      </c>
      <c r="AP71">
        <f t="shared" si="36"/>
        <v>-1.9694447591377504E-7</v>
      </c>
      <c r="AQ71">
        <f t="shared" si="36"/>
        <v>-1.6856934021726221E-3</v>
      </c>
      <c r="AR71">
        <f t="shared" si="36"/>
        <v>-1.6858903466485358E-3</v>
      </c>
      <c r="AS71">
        <f t="shared" si="36"/>
        <v>-1.7907939172072252E-4</v>
      </c>
      <c r="AT71">
        <f t="shared" si="36"/>
        <v>-1.1810970193645246E-4</v>
      </c>
      <c r="AU71">
        <f t="shared" si="23"/>
        <v>-1.9830794403057107E-3</v>
      </c>
      <c r="AW71">
        <v>68</v>
      </c>
      <c r="AX71">
        <f>IF(Z71&gt;0, (R71*SUMPRODUCT(K71:$K$98, X71:$X$98)-K71*$AZ$3)/Z71, 0)</f>
        <v>-382900.3219096695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250000</v>
      </c>
      <c r="S72">
        <f t="shared" si="29"/>
        <v>-1022560.8094047749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-3.3518538389568491</v>
      </c>
      <c r="AC72">
        <f t="shared" si="30"/>
        <v>-2.9941434243066118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-1.4345582020030625</v>
      </c>
      <c r="AI72">
        <f t="shared" si="34"/>
        <v>-1.4347046061776001</v>
      </c>
      <c r="AJ72">
        <f t="shared" si="35"/>
        <v>-0.35771041465023723</v>
      </c>
      <c r="AK72">
        <f t="shared" ref="AK72:AK79" si="49">G72*SUM(AB72:AB72, AE72:AF72)</f>
        <v>-0.23462976872697947</v>
      </c>
      <c r="AL72">
        <f t="shared" si="26"/>
        <v>-2.0270447895548167</v>
      </c>
      <c r="AN72">
        <f t="shared" si="36"/>
        <v>0</v>
      </c>
      <c r="AO72">
        <f t="shared" si="36"/>
        <v>0</v>
      </c>
      <c r="AP72">
        <f t="shared" si="36"/>
        <v>-5.8817951652361157E-8</v>
      </c>
      <c r="AQ72">
        <f t="shared" si="36"/>
        <v>-5.7633448796425349E-4</v>
      </c>
      <c r="AR72">
        <f t="shared" si="36"/>
        <v>-5.7639330591590591E-4</v>
      </c>
      <c r="AS72">
        <f t="shared" si="36"/>
        <v>-1.4371034119010611E-4</v>
      </c>
      <c r="AT72">
        <f t="shared" si="36"/>
        <v>-9.4262629032144528E-5</v>
      </c>
      <c r="AU72">
        <f t="shared" si="23"/>
        <v>-8.1436627613815646E-4</v>
      </c>
      <c r="AW72">
        <v>69</v>
      </c>
      <c r="AX72">
        <f>IF(Z72&gt;0, (R72*SUMPRODUCT(K72:$K$98, X72:$X$98)-K72*$AZ$3)/Z72, 0)</f>
        <v>-1022560.8094047749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250000</v>
      </c>
      <c r="S73">
        <f t="shared" si="29"/>
        <v>-3002250.0222218232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-2.9941434243066118</v>
      </c>
      <c r="AC73">
        <f t="shared" si="30"/>
        <v>-2.6738303766049252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-0.50204845671502385</v>
      </c>
      <c r="AI73">
        <f t="shared" si="34"/>
        <v>-0.50209298715647299</v>
      </c>
      <c r="AJ73">
        <f t="shared" si="35"/>
        <v>-0.32031304770168667</v>
      </c>
      <c r="AK73">
        <f t="shared" si="49"/>
        <v>-0.20959003970146284</v>
      </c>
      <c r="AL73">
        <f t="shared" si="26"/>
        <v>-1.0319960745596224</v>
      </c>
      <c r="AN73">
        <f t="shared" si="36"/>
        <v>0</v>
      </c>
      <c r="AO73">
        <f t="shared" si="36"/>
        <v>0</v>
      </c>
      <c r="AP73">
        <f t="shared" si="36"/>
        <v>-1.597332814454945E-8</v>
      </c>
      <c r="AQ73">
        <f t="shared" si="36"/>
        <v>-1.8008769916938463E-4</v>
      </c>
      <c r="AR73">
        <f t="shared" si="36"/>
        <v>-1.8010367249752919E-4</v>
      </c>
      <c r="AS73">
        <f t="shared" si="36"/>
        <v>-1.1489815176799425E-4</v>
      </c>
      <c r="AT73">
        <f t="shared" si="36"/>
        <v>-7.5181165311461674E-5</v>
      </c>
      <c r="AU73">
        <f t="shared" si="23"/>
        <v>-3.7018298957698507E-4</v>
      </c>
      <c r="AW73">
        <v>70</v>
      </c>
      <c r="AX73">
        <f>IF(Z73&gt;0, (R73*SUMPRODUCT(K73:$K$98, X73:$X$98)-K73*$AZ$3)/Z73, 0)</f>
        <v>-3002250.0222218232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250000</v>
      </c>
      <c r="S74">
        <f t="shared" si="29"/>
        <v>-9779741.9514483884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-2.6738303766049252</v>
      </c>
      <c r="AC74">
        <f t="shared" si="30"/>
        <v>-2.3875020873490485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-0.15939385787144261</v>
      </c>
      <c r="AI74">
        <f t="shared" si="34"/>
        <v>-0.15940606423690298</v>
      </c>
      <c r="AJ74">
        <f t="shared" si="35"/>
        <v>-0.28632828925587672</v>
      </c>
      <c r="AK74">
        <f t="shared" si="49"/>
        <v>-0.18716812636234478</v>
      </c>
      <c r="AL74">
        <f t="shared" si="26"/>
        <v>-0.63290247985512449</v>
      </c>
      <c r="AN74">
        <f t="shared" si="36"/>
        <v>0</v>
      </c>
      <c r="AO74">
        <f t="shared" si="36"/>
        <v>0</v>
      </c>
      <c r="AP74">
        <f t="shared" si="36"/>
        <v>-3.9093698483402522E-9</v>
      </c>
      <c r="AQ74">
        <f t="shared" si="36"/>
        <v>-5.1049556397155663E-5</v>
      </c>
      <c r="AR74">
        <f t="shared" si="36"/>
        <v>-5.1053465767004006E-5</v>
      </c>
      <c r="AS74">
        <f t="shared" si="36"/>
        <v>-9.1703233397224805E-5</v>
      </c>
      <c r="AT74">
        <f t="shared" si="36"/>
        <v>-5.9944905971162566E-5</v>
      </c>
      <c r="AU74">
        <f t="shared" si="23"/>
        <v>-2.0270160513539138E-4</v>
      </c>
      <c r="AW74">
        <v>71</v>
      </c>
      <c r="AX74">
        <f>IF(Z74&gt;0, (R74*SUMPRODUCT(K74:$K$98, X74:$X$98)-K74*$AZ$3)/Z74, 0)</f>
        <v>-9779741.9514483884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250000</v>
      </c>
      <c r="S75">
        <f t="shared" si="29"/>
        <v>-35755418.82472793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-2.3875020873490485</v>
      </c>
      <c r="AC75">
        <f t="shared" si="30"/>
        <v>-2.1317420860527267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-4.5516480951092654E-2</v>
      </c>
      <c r="AI75">
        <f t="shared" si="34"/>
        <v>-4.5519461956708196E-2</v>
      </c>
      <c r="AJ75">
        <f t="shared" si="35"/>
        <v>-0.2557600012963217</v>
      </c>
      <c r="AK75">
        <f t="shared" si="49"/>
        <v>-0.16712514611443341</v>
      </c>
      <c r="AL75">
        <f t="shared" si="26"/>
        <v>-0.46840460936746331</v>
      </c>
      <c r="AN75">
        <f t="shared" si="36"/>
        <v>0</v>
      </c>
      <c r="AO75">
        <f t="shared" si="36"/>
        <v>0</v>
      </c>
      <c r="AP75">
        <f t="shared" si="36"/>
        <v>-8.5244263309202319E-10</v>
      </c>
      <c r="AQ75">
        <f t="shared" si="36"/>
        <v>-1.3015805360686535E-5</v>
      </c>
      <c r="AR75">
        <f t="shared" si="36"/>
        <v>-1.3016657803319626E-5</v>
      </c>
      <c r="AS75">
        <f t="shared" si="36"/>
        <v>-7.3136638122327114E-5</v>
      </c>
      <c r="AT75">
        <f t="shared" si="36"/>
        <v>-4.7790785386925744E-5</v>
      </c>
      <c r="AU75">
        <f t="shared" si="23"/>
        <v>-1.339440813125725E-4</v>
      </c>
      <c r="AW75">
        <v>72</v>
      </c>
      <c r="AX75">
        <f>IF(Z75&gt;0, (R75*SUMPRODUCT(K75:$K$98, X75:$X$98)-K75*$AZ$3)/Z75, 0)</f>
        <v>-35755418.82472793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250000</v>
      </c>
      <c r="S76">
        <f t="shared" si="29"/>
        <v>-148956012.12453181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-2.1317420860527267</v>
      </c>
      <c r="AC76">
        <f t="shared" si="30"/>
        <v>-1.9033523778824455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-1.1561490460151688E-2</v>
      </c>
      <c r="AI76">
        <f t="shared" si="34"/>
        <v>-1.1562129357619046E-2</v>
      </c>
      <c r="AJ76">
        <f t="shared" si="35"/>
        <v>-0.22838970817028126</v>
      </c>
      <c r="AK76">
        <f t="shared" si="49"/>
        <v>-0.14922194602369088</v>
      </c>
      <c r="AL76">
        <f t="shared" si="26"/>
        <v>-0.38917378355159116</v>
      </c>
      <c r="AN76">
        <f t="shared" si="36"/>
        <v>0</v>
      </c>
      <c r="AO76">
        <f t="shared" si="36"/>
        <v>0</v>
      </c>
      <c r="AP76">
        <f t="shared" si="36"/>
        <v>-1.6312311706358251E-10</v>
      </c>
      <c r="AQ76">
        <f t="shared" si="36"/>
        <v>-2.951876409151297E-6</v>
      </c>
      <c r="AR76">
        <f t="shared" si="36"/>
        <v>-2.9520395322683605E-6</v>
      </c>
      <c r="AS76">
        <f t="shared" si="36"/>
        <v>-5.8312394406625415E-5</v>
      </c>
      <c r="AT76">
        <f t="shared" si="36"/>
        <v>-3.8099304212823961E-5</v>
      </c>
      <c r="AU76">
        <f t="shared" si="23"/>
        <v>-9.9363738151717732E-5</v>
      </c>
      <c r="AW76">
        <v>73</v>
      </c>
      <c r="AX76">
        <f>IF(Z76&gt;0, (R76*SUMPRODUCT(K76:$K$98, X76:$X$98)-K76*$AZ$3)/Z76, 0)</f>
        <v>-148956012.12453181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250000</v>
      </c>
      <c r="S77">
        <f t="shared" si="29"/>
        <v>-721133282.76000905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-1.9033523778824455</v>
      </c>
      <c r="AC77">
        <f t="shared" si="30"/>
        <v>-1.6994243262091739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-2.5733918976266063E-3</v>
      </c>
      <c r="AI77">
        <f t="shared" si="34"/>
        <v>-2.5735097277397655E-3</v>
      </c>
      <c r="AJ77">
        <f t="shared" si="35"/>
        <v>-0.20392805167327155</v>
      </c>
      <c r="AK77">
        <f t="shared" si="49"/>
        <v>-0.13323466645177121</v>
      </c>
      <c r="AL77">
        <f t="shared" si="26"/>
        <v>-0.33973622785278251</v>
      </c>
      <c r="AN77">
        <f t="shared" si="36"/>
        <v>0</v>
      </c>
      <c r="AO77">
        <f t="shared" si="36"/>
        <v>0</v>
      </c>
      <c r="AP77">
        <f t="shared" si="36"/>
        <v>-2.6861027233423638E-11</v>
      </c>
      <c r="AQ77">
        <f t="shared" si="36"/>
        <v>-5.8664078299782233E-7</v>
      </c>
      <c r="AR77">
        <f t="shared" si="36"/>
        <v>-5.8666764402505574E-7</v>
      </c>
      <c r="AS77">
        <f t="shared" si="36"/>
        <v>-4.6488260112718676E-5</v>
      </c>
      <c r="AT77">
        <f t="shared" si="36"/>
        <v>-3.0372711253893022E-5</v>
      </c>
      <c r="AU77">
        <f t="shared" si="23"/>
        <v>-7.7447639010636755E-5</v>
      </c>
      <c r="AW77">
        <v>74</v>
      </c>
      <c r="AX77">
        <f>IF(Z77&gt;0, (R77*SUMPRODUCT(K77:$K$98, X77:$X$98)-K77*$AZ$3)/Z77, 0)</f>
        <v>-721133282.76000905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250000</v>
      </c>
      <c r="S78">
        <f t="shared" si="29"/>
        <v>-4166582532.407938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-1.6994243262091739</v>
      </c>
      <c r="AC78">
        <f t="shared" si="30"/>
        <v>-1.5173436596805994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-4.9221660220754616E-4</v>
      </c>
      <c r="AI78">
        <f t="shared" si="34"/>
        <v>-4.9223481069913221E-4</v>
      </c>
      <c r="AJ78">
        <f t="shared" si="35"/>
        <v>-0.18208066652857458</v>
      </c>
      <c r="AK78">
        <f t="shared" si="49"/>
        <v>-0.11895970283464219</v>
      </c>
      <c r="AL78">
        <f t="shared" si="26"/>
        <v>-0.30153260417391592</v>
      </c>
      <c r="AN78">
        <f t="shared" si="36"/>
        <v>0</v>
      </c>
      <c r="AO78">
        <f t="shared" si="36"/>
        <v>0</v>
      </c>
      <c r="AP78">
        <f t="shared" si="36"/>
        <v>-3.706143829054599E-12</v>
      </c>
      <c r="AQ78">
        <f t="shared" si="36"/>
        <v>-1.0018542800244754E-7</v>
      </c>
      <c r="AR78">
        <f t="shared" si="36"/>
        <v>-1.0018913414627659E-7</v>
      </c>
      <c r="AS78">
        <f t="shared" si="36"/>
        <v>-3.706057338440687E-5</v>
      </c>
      <c r="AT78">
        <f t="shared" si="36"/>
        <v>-2.4212975933930991E-5</v>
      </c>
      <c r="AU78">
        <f t="shared" si="23"/>
        <v>-6.1373738452484135E-5</v>
      </c>
      <c r="AW78">
        <v>75</v>
      </c>
      <c r="AX78">
        <f>IF(Z78&gt;0, (R78*SUMPRODUCT(K78:$K$98, X78:$X$98)-K78*$AZ$3)/Z78, 0)</f>
        <v>-4166582532.407938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-1.5173436596805994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-9.1042457930366559E-5</v>
      </c>
      <c r="AI79">
        <f t="shared" si="34"/>
        <v>-9.1042457930366559E-5</v>
      </c>
      <c r="AJ79">
        <f t="shared" si="35"/>
        <v>-1.5173436596805994</v>
      </c>
      <c r="AK79">
        <f t="shared" si="49"/>
        <v>-0.10621405617764197</v>
      </c>
      <c r="AL79">
        <f t="shared" si="26"/>
        <v>-1.6236487583161716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-1.6545284951136603E-8</v>
      </c>
      <c r="AR79">
        <f t="shared" si="36"/>
        <v>-1.6545284951136603E-8</v>
      </c>
      <c r="AS79">
        <f t="shared" si="36"/>
        <v>-2.7574918108447076E-4</v>
      </c>
      <c r="AT79">
        <f t="shared" si="36"/>
        <v>-1.9302442675912957E-5</v>
      </c>
      <c r="AU79">
        <f t="shared" si="23"/>
        <v>-2.9506816904533486E-4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13861.666201574353</v>
      </c>
      <c r="AO81" s="8">
        <f t="shared" si="50"/>
        <v>-1386.1666201574353</v>
      </c>
      <c r="AP81" s="8">
        <f t="shared" si="50"/>
        <v>-844.33677281244888</v>
      </c>
      <c r="AQ81" s="8">
        <f t="shared" si="50"/>
        <v>-7454.7947031547992</v>
      </c>
      <c r="AR81" s="8">
        <f t="shared" si="50"/>
        <v>4176.3681054496656</v>
      </c>
      <c r="AS81" s="8">
        <f t="shared" si="50"/>
        <v>-893.72711316391485</v>
      </c>
      <c r="AT81" s="8">
        <f t="shared" si="50"/>
        <v>521.34081601228331</v>
      </c>
      <c r="AU81" s="8">
        <f t="shared" si="50"/>
        <v>3803.9818082980328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A7CED-EC05-4733-9B26-0F624C461065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21400.019134696395</v>
      </c>
      <c r="K3">
        <v>1</v>
      </c>
      <c r="L3" s="2">
        <v>0</v>
      </c>
      <c r="O3">
        <f>$C$3</f>
        <v>21400.019134696395</v>
      </c>
      <c r="P3" s="2">
        <f>O3*C5</f>
        <v>2140.0019134696395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21400.019134696395</v>
      </c>
      <c r="AF3">
        <f t="shared" ref="AF3:AG34" si="4">-$Z3*P3</f>
        <v>-2140.0019134696395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18739.535293526758</v>
      </c>
      <c r="AJ3">
        <f t="shared" ref="AJ3:AJ66" si="7">AB3-AC3</f>
        <v>0</v>
      </c>
      <c r="AL3">
        <f t="shared" ref="AL3:AL34" si="8">SUM(AI3:AK3)</f>
        <v>18739.535293526758</v>
      </c>
      <c r="AN3">
        <f t="shared" ref="AN3:AU34" si="9">AE3*$K3</f>
        <v>21400.019134696395</v>
      </c>
      <c r="AO3">
        <f t="shared" si="9"/>
        <v>-2140.0019134696395</v>
      </c>
      <c r="AP3">
        <f t="shared" si="9"/>
        <v>-520.48192770000003</v>
      </c>
      <c r="AQ3">
        <f t="shared" si="9"/>
        <v>0</v>
      </c>
      <c r="AR3">
        <f t="shared" si="9"/>
        <v>18739.535293526758</v>
      </c>
      <c r="AS3">
        <f t="shared" si="9"/>
        <v>0</v>
      </c>
      <c r="AT3">
        <f t="shared" si="9"/>
        <v>0</v>
      </c>
      <c r="AU3">
        <f t="shared" si="9"/>
        <v>18739.535293526758</v>
      </c>
      <c r="AW3">
        <v>0</v>
      </c>
      <c r="AX3">
        <f>IF(Z3&gt;0, (R3*SUMPRODUCT(K3:$K$98, X3:$X$98)-K3*$AZ$3)/Z3, 0)</f>
        <v>0</v>
      </c>
      <c r="AZ3">
        <f>C6*ABS(SUMPRODUCT(X4:X69, K4:K69))/1</f>
        <v>11751.033998021483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1276.4782336568853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1259.0393569308744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-1259.0393569308744</v>
      </c>
      <c r="AK4">
        <f>G4*SUM(AB4, AE4:AF4)</f>
        <v>0</v>
      </c>
      <c r="AL4">
        <f t="shared" si="8"/>
        <v>-2174.4671069308743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-817.34620535714271</v>
      </c>
      <c r="AR4">
        <f t="shared" si="9"/>
        <v>-817.34620535714271</v>
      </c>
      <c r="AS4">
        <f t="shared" si="9"/>
        <v>-1124.142282973995</v>
      </c>
      <c r="AT4">
        <f t="shared" si="9"/>
        <v>0</v>
      </c>
      <c r="AU4">
        <f t="shared" si="9"/>
        <v>-1941.4884883311377</v>
      </c>
      <c r="AW4">
        <v>1</v>
      </c>
      <c r="AX4">
        <f>IF(Z4&gt;0, (R4*SUMPRODUCT(K4:$K$98, X4:$X$98)-K4*$AZ$3)/Z4, 0)</f>
        <v>1276.4782336568853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250000</v>
      </c>
      <c r="S5">
        <f t="shared" si="1"/>
        <v>1609.7497864763127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1259.0393569308744</v>
      </c>
      <c r="AC5">
        <f t="shared" si="2"/>
        <v>1565.8354345477255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-938.78519399530421</v>
      </c>
      <c r="AI5">
        <f t="shared" si="6"/>
        <v>-987.42118226200512</v>
      </c>
      <c r="AJ5">
        <f t="shared" si="7"/>
        <v>-306.79607761685111</v>
      </c>
      <c r="AK5">
        <f>G5*SUM(AB5, AE5:AF5)</f>
        <v>88.132754985161213</v>
      </c>
      <c r="AL5">
        <f t="shared" si="8"/>
        <v>-1206.0845048936949</v>
      </c>
      <c r="AN5">
        <f t="shared" si="9"/>
        <v>0</v>
      </c>
      <c r="AO5">
        <f t="shared" si="9"/>
        <v>0</v>
      </c>
      <c r="AP5">
        <f t="shared" si="9"/>
        <v>-38.772312074857247</v>
      </c>
      <c r="AQ5">
        <f t="shared" si="9"/>
        <v>-748.39380898860338</v>
      </c>
      <c r="AR5">
        <f t="shared" si="9"/>
        <v>-787.16612106346065</v>
      </c>
      <c r="AS5">
        <f t="shared" si="9"/>
        <v>-244.57595473282134</v>
      </c>
      <c r="AT5">
        <f t="shared" si="9"/>
        <v>70.258892685874685</v>
      </c>
      <c r="AU5">
        <f t="shared" si="9"/>
        <v>-961.48318311040714</v>
      </c>
      <c r="AW5">
        <v>2</v>
      </c>
      <c r="AX5">
        <f>IF(Z5&gt;0, (R5*SUMPRODUCT(K5:$K$98, X5:$X$98)-K5*$AZ$3)/Z5, 0)</f>
        <v>1609.7497864763127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250000</v>
      </c>
      <c r="S6">
        <f t="shared" si="1"/>
        <v>1898.7174080215091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1565.8354345477255</v>
      </c>
      <c r="AC6">
        <f t="shared" si="2"/>
        <v>1821.1400925001908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-962.57867542052884</v>
      </c>
      <c r="AI6">
        <f t="shared" si="6"/>
        <v>-1010.5357880694787</v>
      </c>
      <c r="AJ6">
        <f t="shared" si="7"/>
        <v>-255.30465795246528</v>
      </c>
      <c r="AK6">
        <f>G6*SUM(AB6, AE6:AF6)</f>
        <v>109.6084804183408</v>
      </c>
      <c r="AL6">
        <f t="shared" si="8"/>
        <v>-1156.2319656036032</v>
      </c>
      <c r="AN6">
        <f t="shared" si="9"/>
        <v>0</v>
      </c>
      <c r="AO6">
        <f t="shared" si="9"/>
        <v>0</v>
      </c>
      <c r="AP6">
        <f t="shared" si="9"/>
        <v>-34.134925525685169</v>
      </c>
      <c r="AQ6">
        <f t="shared" si="9"/>
        <v>-685.14448813072886</v>
      </c>
      <c r="AR6">
        <f t="shared" si="9"/>
        <v>-719.27941365641414</v>
      </c>
      <c r="AS6">
        <f t="shared" si="9"/>
        <v>-181.72081270532385</v>
      </c>
      <c r="AT6">
        <f t="shared" si="9"/>
        <v>78.017151354618022</v>
      </c>
      <c r="AU6">
        <f t="shared" si="9"/>
        <v>-822.98307500711996</v>
      </c>
      <c r="AW6">
        <v>3</v>
      </c>
      <c r="AX6">
        <f>IF(Z6&gt;0, (R6*SUMPRODUCT(K6:$K$98, X6:$X$98)-K6*$AZ$3)/Z6, 0)</f>
        <v>1898.7174080215091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250000</v>
      </c>
      <c r="S7">
        <f t="shared" si="1"/>
        <v>2149.0677874559901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1821.1400925001908</v>
      </c>
      <c r="AC7">
        <f t="shared" si="2"/>
        <v>2032.1549498525549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-988.12057808268776</v>
      </c>
      <c r="AI7">
        <f t="shared" si="6"/>
        <v>-1035.4004954895315</v>
      </c>
      <c r="AJ7">
        <f t="shared" si="7"/>
        <v>-211.01485735236406</v>
      </c>
      <c r="AK7">
        <f>G7*SUM(AB7, AE7:AF7)</f>
        <v>127.47980647501336</v>
      </c>
      <c r="AL7">
        <f t="shared" si="8"/>
        <v>-1118.9355463668821</v>
      </c>
      <c r="AN7">
        <f t="shared" si="9"/>
        <v>0</v>
      </c>
      <c r="AO7">
        <f t="shared" si="9"/>
        <v>0</v>
      </c>
      <c r="AP7">
        <f t="shared" si="9"/>
        <v>-30.047242257536499</v>
      </c>
      <c r="AQ7">
        <f t="shared" si="9"/>
        <v>-627.96849101538066</v>
      </c>
      <c r="AR7">
        <f t="shared" si="9"/>
        <v>-658.01573327291715</v>
      </c>
      <c r="AS7">
        <f t="shared" si="9"/>
        <v>-134.10375665944397</v>
      </c>
      <c r="AT7">
        <f t="shared" si="9"/>
        <v>81.015721646420246</v>
      </c>
      <c r="AU7">
        <f t="shared" si="9"/>
        <v>-711.10376828594087</v>
      </c>
      <c r="AW7">
        <v>4</v>
      </c>
      <c r="AX7">
        <f>IF(Z7&gt;0, (R7*SUMPRODUCT(K7:$K$98, X7:$X$98)-K7*$AZ$3)/Z7, 0)</f>
        <v>2149.0677874559901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250000</v>
      </c>
      <c r="S8">
        <f t="shared" si="1"/>
        <v>2364.9626638141035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2032.1549498525549</v>
      </c>
      <c r="AC8">
        <f t="shared" si="2"/>
        <v>2204.3287315899388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-1016.1903380199249</v>
      </c>
      <c r="AI8">
        <f t="shared" si="6"/>
        <v>-1062.7942181850963</v>
      </c>
      <c r="AJ8">
        <f t="shared" si="7"/>
        <v>-172.17378173738393</v>
      </c>
      <c r="AK8">
        <f t="shared" ref="AK8:AK69" si="22">G8*SUM(AB8:AB8, AE8:AF8)</f>
        <v>142.25084648967885</v>
      </c>
      <c r="AL8">
        <f t="shared" si="8"/>
        <v>-1092.7171534328013</v>
      </c>
      <c r="AN8">
        <f t="shared" si="9"/>
        <v>0</v>
      </c>
      <c r="AO8">
        <f t="shared" si="9"/>
        <v>0</v>
      </c>
      <c r="AP8">
        <f t="shared" si="9"/>
        <v>-26.444293186409585</v>
      </c>
      <c r="AQ8">
        <f t="shared" si="9"/>
        <v>-576.6136883142666</v>
      </c>
      <c r="AR8">
        <f t="shared" si="9"/>
        <v>-603.05798150067619</v>
      </c>
      <c r="AS8">
        <f t="shared" si="9"/>
        <v>-97.69602760842416</v>
      </c>
      <c r="AT8">
        <f t="shared" si="9"/>
        <v>80.716950546947615</v>
      </c>
      <c r="AU8">
        <f t="shared" si="9"/>
        <v>-620.03705856215265</v>
      </c>
      <c r="AW8">
        <v>5</v>
      </c>
      <c r="AX8">
        <f>IF(Z8&gt;0, (R8*SUMPRODUCT(K8:$K$98, X8:$X$98)-K8*$AZ$3)/Z8, 0)</f>
        <v>2364.9626638141035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250000</v>
      </c>
      <c r="S9">
        <f t="shared" si="1"/>
        <v>2549.8074934874703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2204.3287315899388</v>
      </c>
      <c r="AC9">
        <f t="shared" si="2"/>
        <v>2342.1277868049237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-1051.4995801878774</v>
      </c>
      <c r="AI9">
        <f t="shared" si="6"/>
        <v>-1097.4271216353595</v>
      </c>
      <c r="AJ9">
        <f t="shared" si="7"/>
        <v>-137.79905521498495</v>
      </c>
      <c r="AK9">
        <f t="shared" si="22"/>
        <v>154.30301121129574</v>
      </c>
      <c r="AL9">
        <f t="shared" si="8"/>
        <v>-1080.9231656390486</v>
      </c>
      <c r="AN9">
        <f t="shared" si="9"/>
        <v>0</v>
      </c>
      <c r="AO9">
        <f t="shared" si="9"/>
        <v>0</v>
      </c>
      <c r="AP9">
        <f t="shared" si="9"/>
        <v>-23.268321816455714</v>
      </c>
      <c r="AQ9">
        <f t="shared" si="9"/>
        <v>-532.72241122806645</v>
      </c>
      <c r="AR9">
        <f t="shared" si="9"/>
        <v>-555.99073304452224</v>
      </c>
      <c r="AS9">
        <f t="shared" si="9"/>
        <v>-69.813289840743352</v>
      </c>
      <c r="AT9">
        <f t="shared" si="9"/>
        <v>78.17470757101546</v>
      </c>
      <c r="AU9">
        <f t="shared" si="9"/>
        <v>-547.62931531424999</v>
      </c>
      <c r="AW9">
        <v>6</v>
      </c>
      <c r="AX9">
        <f>IF(Z9&gt;0, (R9*SUMPRODUCT(K9:$K$98, X9:$X$98)-K9*$AZ$3)/Z9, 0)</f>
        <v>2549.8074934874703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250000</v>
      </c>
      <c r="S10">
        <f t="shared" si="1"/>
        <v>2704.137781038135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2342.1277868049237</v>
      </c>
      <c r="AC10">
        <f t="shared" si="2"/>
        <v>2447.2738965851231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-1088.6301597133715</v>
      </c>
      <c r="AI10">
        <f t="shared" si="6"/>
        <v>-1133.8806997144361</v>
      </c>
      <c r="AJ10">
        <f t="shared" si="7"/>
        <v>-105.14610978019937</v>
      </c>
      <c r="AK10">
        <f t="shared" si="22"/>
        <v>163.94894507634467</v>
      </c>
      <c r="AL10">
        <f t="shared" si="8"/>
        <v>-1075.0778644182908</v>
      </c>
      <c r="AN10">
        <f t="shared" si="9"/>
        <v>0</v>
      </c>
      <c r="AO10">
        <f t="shared" si="9"/>
        <v>0</v>
      </c>
      <c r="AP10">
        <f t="shared" si="9"/>
        <v>-20.469046263052277</v>
      </c>
      <c r="AQ10">
        <f t="shared" si="9"/>
        <v>-492.44099853842073</v>
      </c>
      <c r="AR10">
        <f t="shared" si="9"/>
        <v>-512.91004480147296</v>
      </c>
      <c r="AS10">
        <f t="shared" si="9"/>
        <v>-47.562760254800054</v>
      </c>
      <c r="AT10">
        <f t="shared" si="9"/>
        <v>74.162176660595961</v>
      </c>
      <c r="AU10">
        <f t="shared" si="9"/>
        <v>-486.31062839567704</v>
      </c>
      <c r="AW10">
        <v>7</v>
      </c>
      <c r="AX10">
        <f>IF(Z10&gt;0, (R10*SUMPRODUCT(K10:$K$98, X10:$X$98)-K10*$AZ$3)/Z10, 0)</f>
        <v>2704.137781038135</v>
      </c>
    </row>
    <row r="11" spans="1:52" x14ac:dyDescent="0.25">
      <c r="A11" t="s">
        <v>33</v>
      </c>
      <c r="C11" s="12">
        <f>AU71</f>
        <v>5902.6503468447681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250000</v>
      </c>
      <c r="S11">
        <f t="shared" si="1"/>
        <v>2831.6946185318739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2447.2738965851231</v>
      </c>
      <c r="AC11">
        <f t="shared" si="2"/>
        <v>2524.3583632326499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-1123.7711418659385</v>
      </c>
      <c r="AI11">
        <f t="shared" si="6"/>
        <v>-1168.3444222386192</v>
      </c>
      <c r="AJ11">
        <f t="shared" si="7"/>
        <v>-77.084466647526824</v>
      </c>
      <c r="AK11">
        <f t="shared" si="22"/>
        <v>171.30917276095863</v>
      </c>
      <c r="AL11">
        <f t="shared" si="8"/>
        <v>-1074.1197161251876</v>
      </c>
      <c r="AN11">
        <f t="shared" si="9"/>
        <v>0</v>
      </c>
      <c r="AO11">
        <f t="shared" si="9"/>
        <v>0</v>
      </c>
      <c r="AP11">
        <f t="shared" si="9"/>
        <v>-18.002400358547764</v>
      </c>
      <c r="AQ11">
        <f t="shared" si="9"/>
        <v>-453.87231628687687</v>
      </c>
      <c r="AR11">
        <f t="shared" si="9"/>
        <v>-471.87471664542466</v>
      </c>
      <c r="AS11">
        <f t="shared" si="9"/>
        <v>-31.133123216671159</v>
      </c>
      <c r="AT11">
        <f t="shared" si="9"/>
        <v>69.188901677171401</v>
      </c>
      <c r="AU11">
        <f t="shared" si="9"/>
        <v>-433.81893818492443</v>
      </c>
      <c r="AW11">
        <v>8</v>
      </c>
      <c r="AX11">
        <f>IF(Z11&gt;0, (R11*SUMPRODUCT(K11:$K$98, X11:$X$98)-K11*$AZ$3)/Z11, 0)</f>
        <v>2831.6946185318739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250000</v>
      </c>
      <c r="S12">
        <f t="shared" si="1"/>
        <v>2937.680978892688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2524.3583632326499</v>
      </c>
      <c r="AC12">
        <f t="shared" si="2"/>
        <v>2578.9909265760825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-1162.6701718163781</v>
      </c>
      <c r="AI12">
        <f t="shared" si="6"/>
        <v>-1206.5651853509687</v>
      </c>
      <c r="AJ12">
        <f t="shared" si="7"/>
        <v>-54.632563343432594</v>
      </c>
      <c r="AK12">
        <f t="shared" si="22"/>
        <v>176.70508542628551</v>
      </c>
      <c r="AL12">
        <f t="shared" si="8"/>
        <v>-1084.4926632681158</v>
      </c>
      <c r="AN12">
        <f t="shared" si="9"/>
        <v>0</v>
      </c>
      <c r="AO12">
        <f t="shared" si="9"/>
        <v>0</v>
      </c>
      <c r="AP12">
        <f t="shared" si="9"/>
        <v>-15.828981927275519</v>
      </c>
      <c r="AQ12">
        <f t="shared" si="9"/>
        <v>-419.27051970404159</v>
      </c>
      <c r="AR12">
        <f t="shared" si="9"/>
        <v>-435.09950163131708</v>
      </c>
      <c r="AS12">
        <f t="shared" si="9"/>
        <v>-19.701050032082957</v>
      </c>
      <c r="AT12">
        <f t="shared" si="9"/>
        <v>63.72162526994498</v>
      </c>
      <c r="AU12">
        <f t="shared" si="9"/>
        <v>-391.07892639345505</v>
      </c>
      <c r="AW12">
        <v>9</v>
      </c>
      <c r="AX12">
        <f>IF(Z12&gt;0, (R12*SUMPRODUCT(K12:$K$98, X12:$X$98)-K12*$AZ$3)/Z12, 0)</f>
        <v>2937.680978892688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250000</v>
      </c>
      <c r="S13">
        <f t="shared" si="1"/>
        <v>3024.0852125124584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2578.9909265760825</v>
      </c>
      <c r="AC13">
        <f t="shared" si="2"/>
        <v>2613.7426208276756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-1203.1864632405745</v>
      </c>
      <c r="AI13">
        <f t="shared" si="6"/>
        <v>-1246.4018893471712</v>
      </c>
      <c r="AJ13">
        <f t="shared" si="7"/>
        <v>-34.751694251593108</v>
      </c>
      <c r="AK13">
        <f t="shared" si="22"/>
        <v>180.52936486032579</v>
      </c>
      <c r="AL13">
        <f t="shared" si="8"/>
        <v>-1100.6242187384385</v>
      </c>
      <c r="AN13">
        <f t="shared" si="9"/>
        <v>0</v>
      </c>
      <c r="AO13">
        <f t="shared" si="9"/>
        <v>0</v>
      </c>
      <c r="AP13">
        <f t="shared" si="9"/>
        <v>-13.914210614186986</v>
      </c>
      <c r="AQ13">
        <f t="shared" si="9"/>
        <v>-387.39383979168031</v>
      </c>
      <c r="AR13">
        <f t="shared" si="9"/>
        <v>-401.30805040586728</v>
      </c>
      <c r="AS13">
        <f t="shared" si="9"/>
        <v>-11.18911547519572</v>
      </c>
      <c r="AT13">
        <f t="shared" si="9"/>
        <v>58.125623903741761</v>
      </c>
      <c r="AU13">
        <f t="shared" si="9"/>
        <v>-354.37154197732121</v>
      </c>
      <c r="AW13">
        <v>10</v>
      </c>
      <c r="AX13">
        <f>IF(Z13&gt;0, (R13*SUMPRODUCT(K13:$K$98, X13:$X$98)-K13*$AZ$3)/Z13, 0)</f>
        <v>3024.0852125124584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250000</v>
      </c>
      <c r="S14">
        <f t="shared" si="1"/>
        <v>3093.703266193912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2613.7426208276756</v>
      </c>
      <c r="AC14">
        <f t="shared" si="2"/>
        <v>2631.7257577820988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-1248.4389927055524</v>
      </c>
      <c r="AI14">
        <f t="shared" si="6"/>
        <v>-1290.972576752542</v>
      </c>
      <c r="AJ14">
        <f t="shared" si="7"/>
        <v>-17.983136954423117</v>
      </c>
      <c r="AK14">
        <f t="shared" si="22"/>
        <v>182.96198345793732</v>
      </c>
      <c r="AL14">
        <f t="shared" si="8"/>
        <v>-1125.9937302490277</v>
      </c>
      <c r="AN14">
        <f t="shared" si="9"/>
        <v>0</v>
      </c>
      <c r="AO14">
        <f t="shared" si="9"/>
        <v>0</v>
      </c>
      <c r="AP14">
        <f t="shared" si="9"/>
        <v>-12.227389035188956</v>
      </c>
      <c r="AQ14">
        <f t="shared" si="9"/>
        <v>-358.89637782806699</v>
      </c>
      <c r="AR14">
        <f t="shared" si="9"/>
        <v>-371.12376686325592</v>
      </c>
      <c r="AS14">
        <f t="shared" si="9"/>
        <v>-5.1697221511333593</v>
      </c>
      <c r="AT14">
        <f t="shared" si="9"/>
        <v>52.597198202683451</v>
      </c>
      <c r="AU14">
        <f t="shared" si="9"/>
        <v>-323.69629081170586</v>
      </c>
      <c r="AW14">
        <v>11</v>
      </c>
      <c r="AX14">
        <f>IF(Z14&gt;0, (R14*SUMPRODUCT(K14:$K$98, X14:$X$98)-K14*$AZ$3)/Z14, 0)</f>
        <v>3093.703266193912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250000</v>
      </c>
      <c r="S15">
        <f t="shared" si="1"/>
        <v>3148.0256269616862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2631.7257577820988</v>
      </c>
      <c r="AC15">
        <f t="shared" si="2"/>
        <v>2634.7731091916226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-1301.1155214084656</v>
      </c>
      <c r="AI15">
        <f t="shared" si="6"/>
        <v>-1342.9635465107035</v>
      </c>
      <c r="AJ15">
        <f t="shared" si="7"/>
        <v>-3.0473514095237988</v>
      </c>
      <c r="AK15">
        <f t="shared" si="22"/>
        <v>184.22080304474693</v>
      </c>
      <c r="AL15">
        <f t="shared" si="8"/>
        <v>-1161.7900948754805</v>
      </c>
      <c r="AN15">
        <f t="shared" si="9"/>
        <v>0</v>
      </c>
      <c r="AO15">
        <f t="shared" si="9"/>
        <v>0</v>
      </c>
      <c r="AP15">
        <f t="shared" si="9"/>
        <v>-10.74134573269791</v>
      </c>
      <c r="AQ15">
        <f t="shared" si="9"/>
        <v>-333.96394739020622</v>
      </c>
      <c r="AR15">
        <f t="shared" si="9"/>
        <v>-344.7052931229041</v>
      </c>
      <c r="AS15">
        <f t="shared" si="9"/>
        <v>-0.78217920627678339</v>
      </c>
      <c r="AT15">
        <f t="shared" si="9"/>
        <v>47.284891743984623</v>
      </c>
      <c r="AU15">
        <f t="shared" si="9"/>
        <v>-298.2025805851963</v>
      </c>
      <c r="AW15">
        <v>12</v>
      </c>
      <c r="AX15">
        <f>IF(Z15&gt;0, (R15*SUMPRODUCT(K15:$K$98, X15:$X$98)-K15*$AZ$3)/Z15, 0)</f>
        <v>3148.0256269616862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250000</v>
      </c>
      <c r="S16">
        <f t="shared" si="1"/>
        <v>3187.6644744052742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2634.7731091916226</v>
      </c>
      <c r="AC16">
        <f t="shared" si="2"/>
        <v>2623.9732057635524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-1356.5229837805914</v>
      </c>
      <c r="AI16">
        <f t="shared" si="6"/>
        <v>-1397.6812240350509</v>
      </c>
      <c r="AJ16">
        <f t="shared" si="7"/>
        <v>10.799903428070138</v>
      </c>
      <c r="AK16">
        <f t="shared" si="22"/>
        <v>184.4341176434136</v>
      </c>
      <c r="AL16">
        <f t="shared" si="8"/>
        <v>-1202.4472029635672</v>
      </c>
      <c r="AN16">
        <f t="shared" si="9"/>
        <v>0</v>
      </c>
      <c r="AO16">
        <f t="shared" si="9"/>
        <v>0</v>
      </c>
      <c r="AP16">
        <f t="shared" si="9"/>
        <v>-9.4324063774839662</v>
      </c>
      <c r="AQ16">
        <f t="shared" si="9"/>
        <v>-310.88005620039263</v>
      </c>
      <c r="AR16">
        <f t="shared" si="9"/>
        <v>-320.3124625778766</v>
      </c>
      <c r="AS16">
        <f t="shared" si="9"/>
        <v>2.4750591216081501</v>
      </c>
      <c r="AT16">
        <f t="shared" si="9"/>
        <v>42.267539543235713</v>
      </c>
      <c r="AU16">
        <f t="shared" si="9"/>
        <v>-275.56986391303275</v>
      </c>
      <c r="AW16">
        <v>13</v>
      </c>
      <c r="AX16">
        <f>IF(Z16&gt;0, (R16*SUMPRODUCT(K16:$K$98, X16:$X$98)-K16*$AZ$3)/Z16, 0)</f>
        <v>3187.6644744052742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250000</v>
      </c>
      <c r="S17">
        <f t="shared" si="1"/>
        <v>3214.7573390296229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2623.9732057635524</v>
      </c>
      <c r="AC17">
        <f t="shared" si="2"/>
        <v>2601.6324745293514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-1413.7826716638658</v>
      </c>
      <c r="AI17">
        <f t="shared" si="6"/>
        <v>-1454.246572981448</v>
      </c>
      <c r="AJ17">
        <f t="shared" si="7"/>
        <v>22.34073123420103</v>
      </c>
      <c r="AK17">
        <f t="shared" si="22"/>
        <v>183.67812440344869</v>
      </c>
      <c r="AL17">
        <f t="shared" si="8"/>
        <v>-1248.2277173437983</v>
      </c>
      <c r="AN17">
        <f t="shared" si="9"/>
        <v>0</v>
      </c>
      <c r="AO17">
        <f t="shared" si="9"/>
        <v>0</v>
      </c>
      <c r="AP17">
        <f t="shared" si="9"/>
        <v>-8.2797159053120541</v>
      </c>
      <c r="AQ17">
        <f t="shared" si="9"/>
        <v>-289.28794535547127</v>
      </c>
      <c r="AR17">
        <f t="shared" si="9"/>
        <v>-297.56766126078332</v>
      </c>
      <c r="AS17">
        <f t="shared" si="9"/>
        <v>4.5713562388444711</v>
      </c>
      <c r="AT17">
        <f t="shared" si="9"/>
        <v>37.584183397074234</v>
      </c>
      <c r="AU17">
        <f t="shared" si="9"/>
        <v>-255.41212162486462</v>
      </c>
      <c r="AW17">
        <v>14</v>
      </c>
      <c r="AX17">
        <f>IF(Z17&gt;0, (R17*SUMPRODUCT(K17:$K$98, X17:$X$98)-K17*$AZ$3)/Z17, 0)</f>
        <v>3214.7573390296229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250000</v>
      </c>
      <c r="S18">
        <f t="shared" si="1"/>
        <v>3231.5580165198903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2601.6324745293514</v>
      </c>
      <c r="AC18">
        <f t="shared" si="2"/>
        <v>2569.9689264651229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-1478.2094388173305</v>
      </c>
      <c r="AI18">
        <f t="shared" si="6"/>
        <v>-1517.9730592339733</v>
      </c>
      <c r="AJ18">
        <f t="shared" si="7"/>
        <v>31.663548064228507</v>
      </c>
      <c r="AK18">
        <f t="shared" si="22"/>
        <v>182.1142732170546</v>
      </c>
      <c r="AL18">
        <f t="shared" si="8"/>
        <v>-1304.1952379526901</v>
      </c>
      <c r="AN18">
        <f t="shared" si="9"/>
        <v>0</v>
      </c>
      <c r="AO18">
        <f t="shared" si="9"/>
        <v>0</v>
      </c>
      <c r="AP18">
        <f t="shared" si="9"/>
        <v>-7.2646647844494288</v>
      </c>
      <c r="AQ18">
        <f t="shared" si="9"/>
        <v>-270.06333783737642</v>
      </c>
      <c r="AR18">
        <f t="shared" si="9"/>
        <v>-277.32800262182587</v>
      </c>
      <c r="AS18">
        <f t="shared" si="9"/>
        <v>5.7848118496938232</v>
      </c>
      <c r="AT18">
        <f t="shared" si="9"/>
        <v>33.271596839602779</v>
      </c>
      <c r="AU18">
        <f t="shared" si="9"/>
        <v>-238.27159393252924</v>
      </c>
      <c r="AW18">
        <v>15</v>
      </c>
      <c r="AX18">
        <f>IF(Z18&gt;0, (R18*SUMPRODUCT(K18:$K$98, X18:$X$98)-K18*$AZ$3)/Z18, 0)</f>
        <v>3231.5580165198903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250000</v>
      </c>
      <c r="S19">
        <f t="shared" si="1"/>
        <v>3238.8528990365694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2569.9689264651229</v>
      </c>
      <c r="AC19">
        <f t="shared" si="2"/>
        <v>2529.9273719234989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-1550.3382295176291</v>
      </c>
      <c r="AI19">
        <f t="shared" si="6"/>
        <v>-1589.394146084202</v>
      </c>
      <c r="AJ19">
        <f t="shared" si="7"/>
        <v>40.041554541624009</v>
      </c>
      <c r="AK19">
        <f t="shared" si="22"/>
        <v>179.89782485255861</v>
      </c>
      <c r="AL19">
        <f t="shared" si="8"/>
        <v>-1369.4547666900194</v>
      </c>
      <c r="AN19">
        <f t="shared" si="9"/>
        <v>0</v>
      </c>
      <c r="AO19">
        <f t="shared" si="9"/>
        <v>0</v>
      </c>
      <c r="AP19">
        <f t="shared" si="9"/>
        <v>-6.3708660151422922</v>
      </c>
      <c r="AQ19">
        <f t="shared" si="9"/>
        <v>-252.89374841770442</v>
      </c>
      <c r="AR19">
        <f t="shared" si="9"/>
        <v>-259.26461443284671</v>
      </c>
      <c r="AS19">
        <f t="shared" si="9"/>
        <v>6.5316449196082376</v>
      </c>
      <c r="AT19">
        <f t="shared" si="9"/>
        <v>29.345232151896621</v>
      </c>
      <c r="AU19">
        <f t="shared" si="9"/>
        <v>-223.38773736134186</v>
      </c>
      <c r="AW19">
        <v>16</v>
      </c>
      <c r="AX19">
        <f>IF(Z19&gt;0, (R19*SUMPRODUCT(K19:$K$98, X19:$X$98)-K19*$AZ$3)/Z19, 0)</f>
        <v>3238.8528990365694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250000</v>
      </c>
      <c r="S20">
        <f t="shared" si="1"/>
        <v>3237.4621988156373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2529.9273719234989</v>
      </c>
      <c r="AC20">
        <f t="shared" si="2"/>
        <v>2482.4102157341467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-1632.6402248228992</v>
      </c>
      <c r="AI20">
        <f t="shared" si="6"/>
        <v>-1670.9790541788418</v>
      </c>
      <c r="AJ20">
        <f t="shared" si="7"/>
        <v>47.517156189352136</v>
      </c>
      <c r="AK20">
        <f t="shared" si="22"/>
        <v>177.09491603464494</v>
      </c>
      <c r="AL20">
        <f t="shared" si="8"/>
        <v>-1446.3669819548447</v>
      </c>
      <c r="AN20">
        <f t="shared" si="9"/>
        <v>0</v>
      </c>
      <c r="AO20">
        <f t="shared" si="9"/>
        <v>0</v>
      </c>
      <c r="AP20">
        <f t="shared" si="9"/>
        <v>-5.5838335336231166</v>
      </c>
      <c r="AQ20">
        <f t="shared" si="9"/>
        <v>-237.78480952223009</v>
      </c>
      <c r="AR20">
        <f t="shared" si="9"/>
        <v>-243.36864305585323</v>
      </c>
      <c r="AS20">
        <f t="shared" si="9"/>
        <v>6.9206048961269468</v>
      </c>
      <c r="AT20">
        <f t="shared" si="9"/>
        <v>25.792872328146466</v>
      </c>
      <c r="AU20">
        <f t="shared" si="9"/>
        <v>-210.65516583157981</v>
      </c>
      <c r="AW20">
        <v>17</v>
      </c>
      <c r="AX20">
        <f>IF(Z20&gt;0, (R20*SUMPRODUCT(K20:$K$98, X20:$X$98)-K20*$AZ$3)/Z20, 0)</f>
        <v>3237.4621988156373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250000</v>
      </c>
      <c r="S21">
        <f t="shared" si="1"/>
        <v>3227.8600190990142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2482.4102157341467</v>
      </c>
      <c r="AC21">
        <f t="shared" si="2"/>
        <v>2427.9973635586557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-1727.1234316319487</v>
      </c>
      <c r="AI21">
        <f t="shared" si="6"/>
        <v>-1764.7334480080056</v>
      </c>
      <c r="AJ21">
        <f t="shared" si="7"/>
        <v>54.412852175491025</v>
      </c>
      <c r="AK21">
        <f t="shared" si="22"/>
        <v>173.76871510139028</v>
      </c>
      <c r="AL21">
        <f t="shared" si="8"/>
        <v>-1536.5518807311241</v>
      </c>
      <c r="AN21">
        <f t="shared" si="9"/>
        <v>0</v>
      </c>
      <c r="AO21">
        <f t="shared" si="9"/>
        <v>0</v>
      </c>
      <c r="AP21">
        <f t="shared" si="9"/>
        <v>-4.8907911138441813</v>
      </c>
      <c r="AQ21">
        <f t="shared" si="9"/>
        <v>-224.59442313125717</v>
      </c>
      <c r="AR21">
        <f t="shared" si="9"/>
        <v>-229.48521424510136</v>
      </c>
      <c r="AS21">
        <f t="shared" si="9"/>
        <v>7.0758249940094879</v>
      </c>
      <c r="AT21">
        <f t="shared" si="9"/>
        <v>22.596812486979978</v>
      </c>
      <c r="AU21">
        <f t="shared" si="9"/>
        <v>-199.8125767641119</v>
      </c>
      <c r="AW21">
        <v>18</v>
      </c>
      <c r="AX21">
        <f>IF(Z21&gt;0, (R21*SUMPRODUCT(K21:$K$98, X21:$X$98)-K21*$AZ$3)/Z21, 0)</f>
        <v>3227.8600190990142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250000</v>
      </c>
      <c r="S22">
        <f t="shared" si="1"/>
        <v>3210.3683085492576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2427.9973635586557</v>
      </c>
      <c r="AC22">
        <f t="shared" si="2"/>
        <v>2367.1279023441311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-1834.9755864303581</v>
      </c>
      <c r="AI22">
        <f t="shared" si="6"/>
        <v>-1871.8425075253683</v>
      </c>
      <c r="AJ22">
        <f t="shared" si="7"/>
        <v>60.869461214524563</v>
      </c>
      <c r="AK22">
        <f t="shared" si="22"/>
        <v>169.95981544910592</v>
      </c>
      <c r="AL22">
        <f t="shared" si="8"/>
        <v>-1641.0132308617378</v>
      </c>
      <c r="AN22">
        <f t="shared" si="9"/>
        <v>0</v>
      </c>
      <c r="AO22">
        <f t="shared" si="9"/>
        <v>0</v>
      </c>
      <c r="AP22">
        <f t="shared" si="9"/>
        <v>-4.2804993822132484</v>
      </c>
      <c r="AQ22">
        <f t="shared" si="9"/>
        <v>-213.05310101294714</v>
      </c>
      <c r="AR22">
        <f t="shared" si="9"/>
        <v>-217.3336003951604</v>
      </c>
      <c r="AS22">
        <f t="shared" si="9"/>
        <v>7.06735695267189</v>
      </c>
      <c r="AT22">
        <f t="shared" si="9"/>
        <v>19.733486372677959</v>
      </c>
      <c r="AU22">
        <f t="shared" si="9"/>
        <v>-190.53275706981054</v>
      </c>
      <c r="AW22">
        <v>19</v>
      </c>
      <c r="AX22">
        <f>IF(Z22&gt;0, (R22*SUMPRODUCT(K22:$K$98, X22:$X$98)-K22*$AZ$3)/Z22, 0)</f>
        <v>3210.3683085492576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250000</v>
      </c>
      <c r="S23">
        <f t="shared" si="1"/>
        <v>3185.4584988350471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2367.1279023441311</v>
      </c>
      <c r="AC23">
        <f t="shared" si="2"/>
        <v>2300.257803042553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-1963.2597709733466</v>
      </c>
      <c r="AI23">
        <f t="shared" si="6"/>
        <v>-1999.3653709032119</v>
      </c>
      <c r="AJ23">
        <f t="shared" si="7"/>
        <v>66.870099301578193</v>
      </c>
      <c r="AK23">
        <f t="shared" si="22"/>
        <v>165.6989531640892</v>
      </c>
      <c r="AL23">
        <f t="shared" si="8"/>
        <v>-1766.7963184375444</v>
      </c>
      <c r="AN23">
        <f t="shared" si="9"/>
        <v>0</v>
      </c>
      <c r="AO23">
        <f t="shared" si="9"/>
        <v>0</v>
      </c>
      <c r="AP23">
        <f t="shared" si="9"/>
        <v>-3.7429507460266671</v>
      </c>
      <c r="AQ23">
        <f t="shared" si="9"/>
        <v>-203.52478946985988</v>
      </c>
      <c r="AR23">
        <f t="shared" si="9"/>
        <v>-207.26774021588656</v>
      </c>
      <c r="AS23">
        <f t="shared" si="9"/>
        <v>6.9322068752190074</v>
      </c>
      <c r="AT23">
        <f t="shared" si="9"/>
        <v>17.177474451777613</v>
      </c>
      <c r="AU23">
        <f t="shared" si="9"/>
        <v>-183.15805888888991</v>
      </c>
      <c r="AW23">
        <v>20</v>
      </c>
      <c r="AX23">
        <f>IF(Z23&gt;0, (R23*SUMPRODUCT(K23:$K$98, X23:$X$98)-K23*$AZ$3)/Z23, 0)</f>
        <v>3185.4584988350471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250000</v>
      </c>
      <c r="S24">
        <f t="shared" si="1"/>
        <v>3152.7049787212877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2300.257803042553</v>
      </c>
      <c r="AC24">
        <f t="shared" si="2"/>
        <v>2227.2535508149867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-2108.2278237927953</v>
      </c>
      <c r="AI24">
        <f t="shared" si="6"/>
        <v>-2143.5507221586035</v>
      </c>
      <c r="AJ24">
        <f t="shared" si="7"/>
        <v>73.004252227566212</v>
      </c>
      <c r="AK24">
        <f t="shared" si="22"/>
        <v>161.01804621297873</v>
      </c>
      <c r="AL24">
        <f t="shared" si="8"/>
        <v>-1909.5284237180585</v>
      </c>
      <c r="AN24">
        <f t="shared" si="9"/>
        <v>0</v>
      </c>
      <c r="AO24">
        <f t="shared" si="9"/>
        <v>0</v>
      </c>
      <c r="AP24">
        <f t="shared" si="9"/>
        <v>-3.269473756122554</v>
      </c>
      <c r="AQ24">
        <f t="shared" si="9"/>
        <v>-195.1367487015165</v>
      </c>
      <c r="AR24">
        <f t="shared" si="9"/>
        <v>-198.40622245763907</v>
      </c>
      <c r="AS24">
        <f t="shared" si="9"/>
        <v>6.7572452371128779</v>
      </c>
      <c r="AT24">
        <f t="shared" si="9"/>
        <v>14.903767830814537</v>
      </c>
      <c r="AU24">
        <f t="shared" si="9"/>
        <v>-176.74520938971165</v>
      </c>
      <c r="AW24">
        <v>21</v>
      </c>
      <c r="AX24">
        <f>IF(Z24&gt;0, (R24*SUMPRODUCT(K24:$K$98, X24:$X$98)-K24*$AZ$3)/Z24, 0)</f>
        <v>3152.7049787212877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250000</v>
      </c>
      <c r="S25">
        <f t="shared" si="1"/>
        <v>3112.5980303818219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2227.2535508149867</v>
      </c>
      <c r="AC25">
        <f t="shared" si="2"/>
        <v>2148.6529960798039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-2271.212383020275</v>
      </c>
      <c r="AI25">
        <f t="shared" si="6"/>
        <v>-2305.727809925821</v>
      </c>
      <c r="AJ25">
        <f t="shared" si="7"/>
        <v>78.600554735182868</v>
      </c>
      <c r="AK25">
        <f t="shared" si="22"/>
        <v>155.90774855704908</v>
      </c>
      <c r="AL25">
        <f t="shared" si="8"/>
        <v>-2071.2195066335889</v>
      </c>
      <c r="AN25">
        <f t="shared" si="9"/>
        <v>0</v>
      </c>
      <c r="AO25">
        <f t="shared" si="9"/>
        <v>0</v>
      </c>
      <c r="AP25">
        <f t="shared" si="9"/>
        <v>-2.8524415279630939</v>
      </c>
      <c r="AQ25">
        <f t="shared" si="9"/>
        <v>-187.69869304760294</v>
      </c>
      <c r="AR25">
        <f t="shared" si="9"/>
        <v>-190.55113457556604</v>
      </c>
      <c r="AS25">
        <f t="shared" si="9"/>
        <v>6.4957471643367235</v>
      </c>
      <c r="AT25">
        <f t="shared" si="9"/>
        <v>12.884607735907707</v>
      </c>
      <c r="AU25">
        <f t="shared" si="9"/>
        <v>-171.1707796753216</v>
      </c>
      <c r="AW25">
        <v>22</v>
      </c>
      <c r="AX25">
        <f>IF(Z25&gt;0, (R25*SUMPRODUCT(K25:$K$98, X25:$X$98)-K25*$AZ$3)/Z25, 0)</f>
        <v>3112.5980303818219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250000</v>
      </c>
      <c r="S26">
        <f t="shared" si="1"/>
        <v>3065.6851045839335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2148.6529960798039</v>
      </c>
      <c r="AC26">
        <f t="shared" si="2"/>
        <v>2065.004476216428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-2454.7074782552927</v>
      </c>
      <c r="AI26">
        <f t="shared" si="6"/>
        <v>-2488.3868093961323</v>
      </c>
      <c r="AJ26">
        <f t="shared" si="7"/>
        <v>83.648519863375896</v>
      </c>
      <c r="AK26">
        <f t="shared" si="22"/>
        <v>150.40570972558629</v>
      </c>
      <c r="AL26">
        <f t="shared" si="8"/>
        <v>-2254.3325798071701</v>
      </c>
      <c r="AN26">
        <f t="shared" si="9"/>
        <v>0</v>
      </c>
      <c r="AO26">
        <f t="shared" si="9"/>
        <v>0</v>
      </c>
      <c r="AP26">
        <f t="shared" si="9"/>
        <v>-2.4851289955443381</v>
      </c>
      <c r="AQ26">
        <f t="shared" si="9"/>
        <v>-181.12784675805469</v>
      </c>
      <c r="AR26">
        <f t="shared" si="9"/>
        <v>-183.61297575359902</v>
      </c>
      <c r="AS26">
        <f t="shared" si="9"/>
        <v>6.1722532813239388</v>
      </c>
      <c r="AT26">
        <f t="shared" si="9"/>
        <v>11.098129852146553</v>
      </c>
      <c r="AU26">
        <f t="shared" si="9"/>
        <v>-166.34259262012853</v>
      </c>
      <c r="AW26">
        <v>23</v>
      </c>
      <c r="AX26">
        <f>IF(Z26&gt;0, (R26*SUMPRODUCT(K26:$K$98, X26:$X$98)-K26*$AZ$3)/Z26, 0)</f>
        <v>3065.6851045839335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250000</v>
      </c>
      <c r="S27">
        <f t="shared" si="1"/>
        <v>3012.270381195875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2065.004476216428</v>
      </c>
      <c r="AC27">
        <f t="shared" si="2"/>
        <v>1976.7785698014327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-2652.1700332761402</v>
      </c>
      <c r="AI27">
        <f t="shared" si="6"/>
        <v>-2684.9821370989162</v>
      </c>
      <c r="AJ27">
        <f t="shared" si="7"/>
        <v>88.225906414995279</v>
      </c>
      <c r="AK27">
        <f t="shared" si="22"/>
        <v>144.55031333514998</v>
      </c>
      <c r="AL27">
        <f t="shared" si="8"/>
        <v>-2452.205917348771</v>
      </c>
      <c r="AN27">
        <f t="shared" si="9"/>
        <v>0</v>
      </c>
      <c r="AO27">
        <f t="shared" si="9"/>
        <v>0</v>
      </c>
      <c r="AP27">
        <f t="shared" si="9"/>
        <v>-2.1617304148065002</v>
      </c>
      <c r="AQ27">
        <f t="shared" si="9"/>
        <v>-174.73054020363557</v>
      </c>
      <c r="AR27">
        <f t="shared" si="9"/>
        <v>-176.89227061844207</v>
      </c>
      <c r="AS27">
        <f t="shared" si="9"/>
        <v>5.8125082835676745</v>
      </c>
      <c r="AT27">
        <f t="shared" si="9"/>
        <v>9.5232786807623881</v>
      </c>
      <c r="AU27">
        <f t="shared" si="9"/>
        <v>-161.55648365411201</v>
      </c>
      <c r="AW27">
        <v>24</v>
      </c>
      <c r="AX27">
        <f>IF(Z27&gt;0, (R27*SUMPRODUCT(K27:$K$98, X27:$X$98)-K27*$AZ$3)/Z27, 0)</f>
        <v>3012.270381195875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250000</v>
      </c>
      <c r="S28">
        <f t="shared" si="1"/>
        <v>2953.4747725733318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1976.7785698014327</v>
      </c>
      <c r="AC28">
        <f t="shared" si="2"/>
        <v>1884.9961906183851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-2862.4150638618148</v>
      </c>
      <c r="AI28">
        <f t="shared" si="6"/>
        <v>-2894.3265636335905</v>
      </c>
      <c r="AJ28">
        <f t="shared" si="7"/>
        <v>91.782379183047624</v>
      </c>
      <c r="AK28">
        <f t="shared" si="22"/>
        <v>138.3744998861003</v>
      </c>
      <c r="AL28">
        <f t="shared" si="8"/>
        <v>-2664.1696845644428</v>
      </c>
      <c r="AN28">
        <f t="shared" si="9"/>
        <v>0</v>
      </c>
      <c r="AO28">
        <f t="shared" si="9"/>
        <v>0</v>
      </c>
      <c r="AP28">
        <f t="shared" si="9"/>
        <v>-1.8771399336173362</v>
      </c>
      <c r="AQ28">
        <f t="shared" si="9"/>
        <v>-168.37671878133224</v>
      </c>
      <c r="AR28">
        <f t="shared" si="9"/>
        <v>-170.25385871494959</v>
      </c>
      <c r="AS28">
        <f t="shared" si="9"/>
        <v>5.3989430267795946</v>
      </c>
      <c r="AT28">
        <f t="shared" si="9"/>
        <v>8.1396456258148664</v>
      </c>
      <c r="AU28">
        <f t="shared" si="9"/>
        <v>-156.71527006235513</v>
      </c>
      <c r="AW28">
        <v>25</v>
      </c>
      <c r="AX28">
        <f>IF(Z28&gt;0, (R28*SUMPRODUCT(K28:$K$98, X28:$X$98)-K28*$AZ$3)/Z28, 0)</f>
        <v>2953.4747725733318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250000</v>
      </c>
      <c r="S29">
        <f t="shared" si="1"/>
        <v>2890.3859433647344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1884.9961906183851</v>
      </c>
      <c r="AC29">
        <f t="shared" si="2"/>
        <v>1790.6803298911498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-3079.4648338163215</v>
      </c>
      <c r="AI29">
        <f t="shared" si="6"/>
        <v>-3110.4413256236162</v>
      </c>
      <c r="AJ29">
        <f t="shared" si="7"/>
        <v>94.315860727235304</v>
      </c>
      <c r="AK29">
        <f t="shared" si="22"/>
        <v>131.94973334328697</v>
      </c>
      <c r="AL29">
        <f t="shared" si="8"/>
        <v>-2884.175731553094</v>
      </c>
      <c r="AN29">
        <f t="shared" si="9"/>
        <v>0</v>
      </c>
      <c r="AO29">
        <f t="shared" si="9"/>
        <v>0</v>
      </c>
      <c r="AP29">
        <f t="shared" si="9"/>
        <v>-1.6269104227623841</v>
      </c>
      <c r="AQ29">
        <f t="shared" si="9"/>
        <v>-161.73598565755563</v>
      </c>
      <c r="AR29">
        <f t="shared" si="9"/>
        <v>-163.36289608031802</v>
      </c>
      <c r="AS29">
        <f t="shared" si="9"/>
        <v>4.9535453466944848</v>
      </c>
      <c r="AT29">
        <f t="shared" si="9"/>
        <v>6.9301067981609759</v>
      </c>
      <c r="AU29">
        <f t="shared" si="9"/>
        <v>-151.47924393546256</v>
      </c>
      <c r="AW29">
        <v>26</v>
      </c>
      <c r="AX29">
        <f>IF(Z29&gt;0, (R29*SUMPRODUCT(K29:$K$98, X29:$X$98)-K29*$AZ$3)/Z29, 0)</f>
        <v>2890.3859433647344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250000</v>
      </c>
      <c r="S30">
        <f t="shared" si="1"/>
        <v>2824.5729998203569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1790.6803298911498</v>
      </c>
      <c r="AC30">
        <f t="shared" si="2"/>
        <v>1695.070110353324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-3304.7530487143545</v>
      </c>
      <c r="AI30">
        <f t="shared" si="6"/>
        <v>-3334.7588249938335</v>
      </c>
      <c r="AJ30">
        <f t="shared" si="7"/>
        <v>95.610219537825742</v>
      </c>
      <c r="AK30">
        <f t="shared" si="22"/>
        <v>125.3476230923805</v>
      </c>
      <c r="AL30">
        <f t="shared" si="8"/>
        <v>-3113.8009823636271</v>
      </c>
      <c r="AN30">
        <f t="shared" si="9"/>
        <v>0</v>
      </c>
      <c r="AO30">
        <f t="shared" si="9"/>
        <v>0</v>
      </c>
      <c r="AP30">
        <f t="shared" si="9"/>
        <v>-1.4070782656458285</v>
      </c>
      <c r="AQ30">
        <f t="shared" si="9"/>
        <v>-154.9717009438929</v>
      </c>
      <c r="AR30">
        <f t="shared" si="9"/>
        <v>-156.37877920953875</v>
      </c>
      <c r="AS30">
        <f t="shared" si="9"/>
        <v>4.4835054634899505</v>
      </c>
      <c r="AT30">
        <f t="shared" si="9"/>
        <v>5.8779987713324662</v>
      </c>
      <c r="AU30">
        <f t="shared" si="9"/>
        <v>-146.01727497471632</v>
      </c>
      <c r="AW30">
        <v>27</v>
      </c>
      <c r="AX30">
        <f>IF(Z30&gt;0, (R30*SUMPRODUCT(K30:$K$98, X30:$X$98)-K30*$AZ$3)/Z30, 0)</f>
        <v>2824.5729998203569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250000</v>
      </c>
      <c r="S31">
        <f t="shared" si="1"/>
        <v>2757.4467827203489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1695.070110353324</v>
      </c>
      <c r="AC31">
        <f t="shared" si="2"/>
        <v>1599.1392720163326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-3544.8995129501154</v>
      </c>
      <c r="AI31">
        <f t="shared" si="6"/>
        <v>-3573.8962515642097</v>
      </c>
      <c r="AJ31">
        <f t="shared" si="7"/>
        <v>95.930838336991428</v>
      </c>
      <c r="AK31">
        <f t="shared" si="22"/>
        <v>118.65490772473269</v>
      </c>
      <c r="AL31">
        <f t="shared" si="8"/>
        <v>-3359.3105055024853</v>
      </c>
      <c r="AN31">
        <f t="shared" si="9"/>
        <v>0</v>
      </c>
      <c r="AO31">
        <f t="shared" si="9"/>
        <v>0</v>
      </c>
      <c r="AP31">
        <f t="shared" si="9"/>
        <v>-1.214072211894436</v>
      </c>
      <c r="AQ31">
        <f t="shared" si="9"/>
        <v>-148.42234673036572</v>
      </c>
      <c r="AR31">
        <f t="shared" si="9"/>
        <v>-149.63641894226015</v>
      </c>
      <c r="AS31">
        <f t="shared" si="9"/>
        <v>4.016553952452746</v>
      </c>
      <c r="AT31">
        <f t="shared" si="9"/>
        <v>4.9679940972215793</v>
      </c>
      <c r="AU31">
        <f t="shared" si="9"/>
        <v>-140.6518708925858</v>
      </c>
      <c r="AW31">
        <v>28</v>
      </c>
      <c r="AX31">
        <f>IF(Z31&gt;0, (R31*SUMPRODUCT(K31:$K$98, X31:$X$98)-K31*$AZ$3)/Z31, 0)</f>
        <v>2757.4467827203489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250000</v>
      </c>
      <c r="S32">
        <f t="shared" si="1"/>
        <v>2689.795081339877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1599.1392720163326</v>
      </c>
      <c r="AC32">
        <f t="shared" si="2"/>
        <v>1503.4319811849859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-3799.0496098128338</v>
      </c>
      <c r="AI32">
        <f t="shared" si="6"/>
        <v>-3826.9965711188242</v>
      </c>
      <c r="AJ32">
        <f t="shared" si="7"/>
        <v>95.707290831346654</v>
      </c>
      <c r="AK32">
        <f t="shared" si="22"/>
        <v>111.93974904114329</v>
      </c>
      <c r="AL32">
        <f t="shared" si="8"/>
        <v>-3619.3495312463342</v>
      </c>
      <c r="AN32">
        <f t="shared" si="9"/>
        <v>0</v>
      </c>
      <c r="AO32">
        <f t="shared" si="9"/>
        <v>0</v>
      </c>
      <c r="AP32">
        <f t="shared" si="9"/>
        <v>-1.0447489328038859</v>
      </c>
      <c r="AQ32">
        <f t="shared" si="9"/>
        <v>-142.0209153354426</v>
      </c>
      <c r="AR32">
        <f t="shared" si="9"/>
        <v>-143.06566426824648</v>
      </c>
      <c r="AS32">
        <f t="shared" si="9"/>
        <v>3.5778519482963316</v>
      </c>
      <c r="AT32">
        <f t="shared" si="9"/>
        <v>4.1846743933481125</v>
      </c>
      <c r="AU32">
        <f t="shared" si="9"/>
        <v>-135.30313792660203</v>
      </c>
      <c r="AW32">
        <v>29</v>
      </c>
      <c r="AX32">
        <f>IF(Z32&gt;0, (R32*SUMPRODUCT(K32:$K$98, X32:$X$98)-K32*$AZ$3)/Z32, 0)</f>
        <v>2689.795081339877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250000</v>
      </c>
      <c r="S33">
        <f t="shared" si="1"/>
        <v>2622.4732778412372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1503.4319811849859</v>
      </c>
      <c r="AC33">
        <f t="shared" si="2"/>
        <v>1408.4780800450962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-4067.4458828163765</v>
      </c>
      <c r="AI33">
        <f t="shared" si="6"/>
        <v>-4094.299885332744</v>
      </c>
      <c r="AJ33">
        <f t="shared" si="7"/>
        <v>94.953901139889695</v>
      </c>
      <c r="AK33">
        <f t="shared" si="22"/>
        <v>105.24023868294903</v>
      </c>
      <c r="AL33">
        <f t="shared" si="8"/>
        <v>-3894.1057455099053</v>
      </c>
      <c r="AN33">
        <f t="shared" si="9"/>
        <v>0</v>
      </c>
      <c r="AO33">
        <f t="shared" si="9"/>
        <v>0</v>
      </c>
      <c r="AP33">
        <f t="shared" si="9"/>
        <v>-0.89633085186239847</v>
      </c>
      <c r="AQ33">
        <f t="shared" si="9"/>
        <v>-135.76289906232503</v>
      </c>
      <c r="AR33">
        <f t="shared" si="9"/>
        <v>-136.65922991418742</v>
      </c>
      <c r="AS33">
        <f t="shared" si="9"/>
        <v>3.1693640843483606</v>
      </c>
      <c r="AT33">
        <f t="shared" si="9"/>
        <v>3.5127006758637229</v>
      </c>
      <c r="AU33">
        <f t="shared" si="9"/>
        <v>-129.97716515397533</v>
      </c>
      <c r="AW33">
        <v>30</v>
      </c>
      <c r="AX33">
        <f>IF(Z33&gt;0, (R33*SUMPRODUCT(K33:$K$98, X33:$X$98)-K33*$AZ$3)/Z33, 0)</f>
        <v>2622.4732778412372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250000</v>
      </c>
      <c r="S34">
        <f t="shared" si="1"/>
        <v>2555.9145707091411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1408.4780800450962</v>
      </c>
      <c r="AC34">
        <f t="shared" si="2"/>
        <v>1314.7393008002289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-4329.5772395151453</v>
      </c>
      <c r="AI34">
        <f t="shared" si="6"/>
        <v>-4355.296786558446</v>
      </c>
      <c r="AJ34">
        <f t="shared" si="7"/>
        <v>93.738779244867374</v>
      </c>
      <c r="AK34">
        <f t="shared" si="22"/>
        <v>98.593465603156744</v>
      </c>
      <c r="AL34">
        <f t="shared" si="8"/>
        <v>-4162.9645417104221</v>
      </c>
      <c r="AN34">
        <f t="shared" si="9"/>
        <v>0</v>
      </c>
      <c r="AO34">
        <f t="shared" si="9"/>
        <v>0</v>
      </c>
      <c r="AP34">
        <f t="shared" si="9"/>
        <v>-0.76648668164037803</v>
      </c>
      <c r="AQ34">
        <f t="shared" si="9"/>
        <v>-129.02883886853195</v>
      </c>
      <c r="AR34">
        <f t="shared" si="9"/>
        <v>-129.79532555017232</v>
      </c>
      <c r="AS34">
        <f t="shared" si="9"/>
        <v>2.7935766412781118</v>
      </c>
      <c r="AT34">
        <f t="shared" si="9"/>
        <v>2.9382546338922655</v>
      </c>
      <c r="AU34">
        <f t="shared" ref="AU34:AU69" si="23">AL34*$K34</f>
        <v>-124.06349427500196</v>
      </c>
      <c r="AW34">
        <v>31</v>
      </c>
      <c r="AX34">
        <f>IF(Z34&gt;0, (R34*SUMPRODUCT(K34:$K$98, X34:$X$98)-K34*$AZ$3)/Z34, 0)</f>
        <v>2555.9145707091411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250000</v>
      </c>
      <c r="S35">
        <f t="shared" si="1"/>
        <v>2491.4377500897331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1314.7393008002289</v>
      </c>
      <c r="AC35">
        <f t="shared" si="2"/>
        <v>1223.2319974829986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-4568.1736187615306</v>
      </c>
      <c r="AI35">
        <f t="shared" ref="AI35:AI66" si="25">SUM(AE35:AH35)</f>
        <v>-4592.722335610646</v>
      </c>
      <c r="AJ35">
        <f t="shared" si="7"/>
        <v>91.507303317230253</v>
      </c>
      <c r="AK35">
        <f t="shared" si="22"/>
        <v>92.031751056016034</v>
      </c>
      <c r="AL35">
        <f t="shared" ref="AL35:AL69" si="26">SUM(AI35:AK35)</f>
        <v>-4409.1832812373996</v>
      </c>
      <c r="AN35">
        <f t="shared" ref="AN35:AT69" si="27">AE35*$K35</f>
        <v>0</v>
      </c>
      <c r="AO35">
        <f t="shared" si="27"/>
        <v>0</v>
      </c>
      <c r="AP35">
        <f t="shared" si="27"/>
        <v>-0.65320886666087208</v>
      </c>
      <c r="AQ35">
        <f t="shared" si="27"/>
        <v>-121.55305430266688</v>
      </c>
      <c r="AR35">
        <f t="shared" si="27"/>
        <v>-122.20626316932774</v>
      </c>
      <c r="AS35">
        <f t="shared" si="27"/>
        <v>2.4348882370686762</v>
      </c>
      <c r="AT35">
        <f t="shared" si="27"/>
        <v>2.4488430973239264</v>
      </c>
      <c r="AU35">
        <f t="shared" si="23"/>
        <v>-117.32253183493513</v>
      </c>
      <c r="AW35">
        <v>32</v>
      </c>
      <c r="AX35">
        <f>IF(Z35&gt;0, (R35*SUMPRODUCT(K35:$K$98, X35:$X$98)-K35*$AZ$3)/Z35, 0)</f>
        <v>2491.4377500897331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250000</v>
      </c>
      <c r="S36">
        <f t="shared" si="1"/>
        <v>2454.5886777189721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1223.2319974829986</v>
      </c>
      <c r="AC36">
        <f t="shared" si="2"/>
        <v>1135.1803142082797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-5897.9671867886609</v>
      </c>
      <c r="AI36">
        <f t="shared" si="25"/>
        <v>-5921.0908230319274</v>
      </c>
      <c r="AJ36">
        <f t="shared" si="7"/>
        <v>88.051683274718926</v>
      </c>
      <c r="AK36">
        <f t="shared" si="22"/>
        <v>85.626239823809911</v>
      </c>
      <c r="AL36">
        <f t="shared" si="26"/>
        <v>-5747.4128999333989</v>
      </c>
      <c r="AN36">
        <f t="shared" si="27"/>
        <v>0</v>
      </c>
      <c r="AO36">
        <f t="shared" si="27"/>
        <v>0</v>
      </c>
      <c r="AP36">
        <f t="shared" si="27"/>
        <v>-0.54936549798610923</v>
      </c>
      <c r="AQ36">
        <f t="shared" si="27"/>
        <v>-140.12241182955816</v>
      </c>
      <c r="AR36">
        <f t="shared" si="27"/>
        <v>-140.67177732754428</v>
      </c>
      <c r="AS36">
        <f t="shared" si="27"/>
        <v>2.0919096080668118</v>
      </c>
      <c r="AT36">
        <f t="shared" si="27"/>
        <v>2.0342865363652844</v>
      </c>
      <c r="AU36">
        <f t="shared" si="23"/>
        <v>-136.54558118311218</v>
      </c>
      <c r="AW36">
        <v>33</v>
      </c>
      <c r="AX36">
        <f>IF(Z36&gt;0, (R36*SUMPRODUCT(K36:$K$98, X36:$X$98)-K36*$AZ$3)/Z36, 0)</f>
        <v>2454.5886777189721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250000</v>
      </c>
      <c r="S37">
        <f t="shared" si="1"/>
        <v>2387.1640774834232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1135.1803142082797</v>
      </c>
      <c r="AC37">
        <f t="shared" si="2"/>
        <v>1024.9698407965318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-7120.2114574994412</v>
      </c>
      <c r="AI37">
        <f t="shared" si="25"/>
        <v>-7141.6798150887753</v>
      </c>
      <c r="AJ37">
        <f t="shared" si="7"/>
        <v>110.2104734117479</v>
      </c>
      <c r="AK37">
        <f t="shared" si="22"/>
        <v>79.462621994579592</v>
      </c>
      <c r="AL37">
        <f t="shared" si="26"/>
        <v>-6952.0067196824484</v>
      </c>
      <c r="AN37">
        <f t="shared" si="27"/>
        <v>0</v>
      </c>
      <c r="AO37">
        <f t="shared" si="27"/>
        <v>0</v>
      </c>
      <c r="AP37">
        <f t="shared" si="27"/>
        <v>-0.45539268448760417</v>
      </c>
      <c r="AQ37">
        <f t="shared" si="27"/>
        <v>-151.03587669701506</v>
      </c>
      <c r="AR37">
        <f t="shared" si="27"/>
        <v>-151.49126938150266</v>
      </c>
      <c r="AS37">
        <f t="shared" si="27"/>
        <v>2.33781476467305</v>
      </c>
      <c r="AT37">
        <f t="shared" si="27"/>
        <v>1.6855829141076857</v>
      </c>
      <c r="AU37">
        <f t="shared" si="23"/>
        <v>-147.46787170272194</v>
      </c>
      <c r="AW37">
        <v>34</v>
      </c>
      <c r="AX37">
        <f>IF(Z37&gt;0, (R37*SUMPRODUCT(K37:$K$98, X37:$X$98)-K37*$AZ$3)/Z37, 0)</f>
        <v>2387.1640774834232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250000</v>
      </c>
      <c r="S38">
        <f t="shared" si="1"/>
        <v>2296.21333707348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1024.9698407965318</v>
      </c>
      <c r="AC38">
        <f t="shared" si="2"/>
        <v>900.6410519725622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-8211.1645986087733</v>
      </c>
      <c r="AI38">
        <f t="shared" si="25"/>
        <v>-8230.7760397024922</v>
      </c>
      <c r="AJ38">
        <f t="shared" si="7"/>
        <v>124.3287888239696</v>
      </c>
      <c r="AK38">
        <f t="shared" si="22"/>
        <v>71.747888855757239</v>
      </c>
      <c r="AL38">
        <f t="shared" si="26"/>
        <v>-8034.6993620227659</v>
      </c>
      <c r="AN38">
        <f t="shared" si="27"/>
        <v>0</v>
      </c>
      <c r="AO38">
        <f t="shared" si="27"/>
        <v>0</v>
      </c>
      <c r="AP38">
        <f t="shared" si="27"/>
        <v>-0.37143148473514742</v>
      </c>
      <c r="AQ38">
        <f t="shared" si="27"/>
        <v>-155.5156015150134</v>
      </c>
      <c r="AR38">
        <f t="shared" si="27"/>
        <v>-155.88703299974856</v>
      </c>
      <c r="AS38">
        <f t="shared" si="27"/>
        <v>2.3547288752278415</v>
      </c>
      <c r="AT38">
        <f t="shared" si="27"/>
        <v>1.3588713219469395</v>
      </c>
      <c r="AU38">
        <f t="shared" si="23"/>
        <v>-152.17343280257379</v>
      </c>
      <c r="AW38">
        <v>35</v>
      </c>
      <c r="AX38">
        <f>IF(Z38&gt;0, (R38*SUMPRODUCT(K38:$K$98, X38:$X$98)-K38*$AZ$3)/Z38, 0)</f>
        <v>2296.21333707348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250000</v>
      </c>
      <c r="S39">
        <f t="shared" si="1"/>
        <v>2185.6035027309927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900.6410519725622</v>
      </c>
      <c r="AC39">
        <f t="shared" si="2"/>
        <v>768.97106462991064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-9117.9684880590794</v>
      </c>
      <c r="AI39">
        <f t="shared" si="25"/>
        <v>-9135.5602210442485</v>
      </c>
      <c r="AJ39">
        <f t="shared" si="7"/>
        <v>131.66998734265155</v>
      </c>
      <c r="AK39">
        <f t="shared" si="22"/>
        <v>63.044873638079359</v>
      </c>
      <c r="AL39">
        <f t="shared" si="26"/>
        <v>-8940.8453600635185</v>
      </c>
      <c r="AN39">
        <f t="shared" si="27"/>
        <v>0</v>
      </c>
      <c r="AO39">
        <f t="shared" si="27"/>
        <v>0</v>
      </c>
      <c r="AP39">
        <f t="shared" si="27"/>
        <v>-0.29748139430268999</v>
      </c>
      <c r="AQ39">
        <f t="shared" si="27"/>
        <v>-154.18753691421031</v>
      </c>
      <c r="AR39">
        <f t="shared" si="27"/>
        <v>-154.48501830851299</v>
      </c>
      <c r="AS39">
        <f t="shared" si="27"/>
        <v>2.22657832832786</v>
      </c>
      <c r="AT39">
        <f t="shared" si="27"/>
        <v>1.0661074113223126</v>
      </c>
      <c r="AU39">
        <f t="shared" si="23"/>
        <v>-151.19233256886284</v>
      </c>
      <c r="AW39">
        <v>36</v>
      </c>
      <c r="AX39">
        <f>IF(Z39&gt;0, (R39*SUMPRODUCT(K39:$K$98, X39:$X$98)-K39*$AZ$3)/Z39, 0)</f>
        <v>2185.6035027309927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250000</v>
      </c>
      <c r="S40">
        <f t="shared" si="1"/>
        <v>2052.9246566697507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768.97106462991064</v>
      </c>
      <c r="AC40">
        <f t="shared" si="2"/>
        <v>636.07425465530912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-9619.5557621176904</v>
      </c>
      <c r="AI40">
        <f t="shared" si="25"/>
        <v>-9635.047666620585</v>
      </c>
      <c r="AJ40">
        <f t="shared" si="7"/>
        <v>132.89680997460152</v>
      </c>
      <c r="AK40">
        <f t="shared" si="22"/>
        <v>53.827974524093747</v>
      </c>
      <c r="AL40">
        <f t="shared" si="26"/>
        <v>-9448.3228821218891</v>
      </c>
      <c r="AN40">
        <f t="shared" si="27"/>
        <v>0</v>
      </c>
      <c r="AO40">
        <f t="shared" si="27"/>
        <v>0</v>
      </c>
      <c r="AP40">
        <f t="shared" si="27"/>
        <v>-0.23390417430582228</v>
      </c>
      <c r="AQ40">
        <f t="shared" si="27"/>
        <v>-145.24064793367015</v>
      </c>
      <c r="AR40">
        <f t="shared" si="27"/>
        <v>-145.47455210797597</v>
      </c>
      <c r="AS40">
        <f t="shared" si="27"/>
        <v>2.006539518700158</v>
      </c>
      <c r="AT40">
        <f t="shared" si="27"/>
        <v>0.81272047173157347</v>
      </c>
      <c r="AU40">
        <f t="shared" si="23"/>
        <v>-142.65529211754421</v>
      </c>
      <c r="AW40">
        <v>37</v>
      </c>
      <c r="AX40">
        <f>IF(Z40&gt;0, (R40*SUMPRODUCT(K40:$K$98, X40:$X$98)-K40*$AZ$3)/Z40, 0)</f>
        <v>2052.9246566697507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250000</v>
      </c>
      <c r="S41">
        <f t="shared" si="1"/>
        <v>1906.8542897917052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636.07425465530912</v>
      </c>
      <c r="AC41">
        <f t="shared" si="2"/>
        <v>509.84318434628949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-9841.4370609817979</v>
      </c>
      <c r="AI41">
        <f t="shared" si="25"/>
        <v>-9854.8057590274675</v>
      </c>
      <c r="AJ41">
        <f t="shared" si="7"/>
        <v>126.23107030901963</v>
      </c>
      <c r="AK41">
        <f t="shared" si="22"/>
        <v>44.525197825871643</v>
      </c>
      <c r="AL41">
        <f t="shared" si="26"/>
        <v>-9684.0494908925775</v>
      </c>
      <c r="AN41">
        <f t="shared" si="27"/>
        <v>0</v>
      </c>
      <c r="AO41">
        <f t="shared" si="27"/>
        <v>0</v>
      </c>
      <c r="AP41">
        <f t="shared" si="27"/>
        <v>-0.18022052590042556</v>
      </c>
      <c r="AQ41">
        <f t="shared" si="27"/>
        <v>-132.67028372449735</v>
      </c>
      <c r="AR41">
        <f t="shared" si="27"/>
        <v>-132.85050425039779</v>
      </c>
      <c r="AS41">
        <f t="shared" si="27"/>
        <v>1.7016937474651581</v>
      </c>
      <c r="AT41">
        <f t="shared" si="27"/>
        <v>0.60023455841300222</v>
      </c>
      <c r="AU41">
        <f t="shared" si="23"/>
        <v>-130.54857594451965</v>
      </c>
      <c r="AW41">
        <v>38</v>
      </c>
      <c r="AX41">
        <f>IF(Z41&gt;0, (R41*SUMPRODUCT(K41:$K$98, X41:$X$98)-K41*$AZ$3)/Z41, 0)</f>
        <v>1906.8542897917052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250000</v>
      </c>
      <c r="S42">
        <f t="shared" si="1"/>
        <v>1745.7520571160235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509.84318434628949</v>
      </c>
      <c r="AC42">
        <f t="shared" si="2"/>
        <v>394.14573778665863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-9731.5105254075552</v>
      </c>
      <c r="AI42">
        <f t="shared" si="25"/>
        <v>-9742.7992343676869</v>
      </c>
      <c r="AJ42">
        <f t="shared" si="7"/>
        <v>115.69744655963086</v>
      </c>
      <c r="AK42">
        <f t="shared" si="22"/>
        <v>35.689022904240268</v>
      </c>
      <c r="AL42">
        <f t="shared" si="26"/>
        <v>-9591.4127649038164</v>
      </c>
      <c r="AN42">
        <f t="shared" si="27"/>
        <v>0</v>
      </c>
      <c r="AO42">
        <f t="shared" si="27"/>
        <v>0</v>
      </c>
      <c r="AP42">
        <f t="shared" si="27"/>
        <v>-0.13587557416517251</v>
      </c>
      <c r="AQ42">
        <f t="shared" si="27"/>
        <v>-117.13248918048257</v>
      </c>
      <c r="AR42">
        <f t="shared" si="27"/>
        <v>-117.26836475464775</v>
      </c>
      <c r="AS42">
        <f t="shared" si="27"/>
        <v>1.3925823613891499</v>
      </c>
      <c r="AT42">
        <f t="shared" si="27"/>
        <v>0.42956785365217953</v>
      </c>
      <c r="AU42">
        <f t="shared" si="23"/>
        <v>-115.44621453960642</v>
      </c>
      <c r="AW42">
        <v>39</v>
      </c>
      <c r="AX42">
        <f>IF(Z42&gt;0, (R42*SUMPRODUCT(K42:$K$98, X42:$X$98)-K42*$AZ$3)/Z42, 0)</f>
        <v>1745.7520571160235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250000</v>
      </c>
      <c r="S43">
        <f t="shared" si="1"/>
        <v>1568.0679980388568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394.14573778665863</v>
      </c>
      <c r="AC43">
        <f t="shared" si="2"/>
        <v>292.16756750337845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-9298.2901744013361</v>
      </c>
      <c r="AI43">
        <f t="shared" si="25"/>
        <v>-9307.6063382369848</v>
      </c>
      <c r="AJ43">
        <f t="shared" si="7"/>
        <v>101.97817028328018</v>
      </c>
      <c r="AK43">
        <f t="shared" si="22"/>
        <v>27.590201645066106</v>
      </c>
      <c r="AL43">
        <f t="shared" si="26"/>
        <v>-9178.0379663086387</v>
      </c>
      <c r="AN43">
        <f t="shared" si="27"/>
        <v>0</v>
      </c>
      <c r="AO43">
        <f t="shared" si="27"/>
        <v>0</v>
      </c>
      <c r="AP43">
        <f t="shared" si="27"/>
        <v>-0.10011893257491698</v>
      </c>
      <c r="AQ43">
        <f t="shared" si="27"/>
        <v>-99.926847944704178</v>
      </c>
      <c r="AR43">
        <f t="shared" si="27"/>
        <v>-100.02696687727908</v>
      </c>
      <c r="AS43">
        <f t="shared" si="27"/>
        <v>1.0959388150340863</v>
      </c>
      <c r="AT43">
        <f t="shared" si="27"/>
        <v>0.29650632888833839</v>
      </c>
      <c r="AU43">
        <f t="shared" si="23"/>
        <v>-98.634521733356664</v>
      </c>
      <c r="AW43">
        <v>40</v>
      </c>
      <c r="AX43">
        <f>IF(Z43&gt;0, (R43*SUMPRODUCT(K43:$K$98, X43:$X$98)-K43*$AZ$3)/Z43, 0)</f>
        <v>1568.0679980388568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250000</v>
      </c>
      <c r="S44">
        <f t="shared" si="1"/>
        <v>1372.3812232817997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292.16756750337845</v>
      </c>
      <c r="AC44">
        <f t="shared" si="2"/>
        <v>205.77136143117639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-8630.6447731341086</v>
      </c>
      <c r="AI44">
        <f t="shared" si="25"/>
        <v>-8638.1416463767746</v>
      </c>
      <c r="AJ44">
        <f t="shared" si="7"/>
        <v>86.396206072202062</v>
      </c>
      <c r="AK44">
        <f t="shared" si="22"/>
        <v>20.451729725236493</v>
      </c>
      <c r="AL44">
        <f t="shared" si="26"/>
        <v>-8531.2937105793353</v>
      </c>
      <c r="AN44">
        <f t="shared" si="27"/>
        <v>0</v>
      </c>
      <c r="AO44">
        <f t="shared" si="27"/>
        <v>0</v>
      </c>
      <c r="AP44">
        <f t="shared" si="27"/>
        <v>-7.1935164051051936E-2</v>
      </c>
      <c r="AQ44">
        <f t="shared" si="27"/>
        <v>-82.814104964239448</v>
      </c>
      <c r="AR44">
        <f t="shared" si="27"/>
        <v>-82.886040128290489</v>
      </c>
      <c r="AS44">
        <f t="shared" si="27"/>
        <v>0.82900231283383241</v>
      </c>
      <c r="AT44">
        <f t="shared" si="27"/>
        <v>0.19624161771067172</v>
      </c>
      <c r="AU44">
        <f t="shared" si="23"/>
        <v>-81.860796197745984</v>
      </c>
      <c r="AW44">
        <v>41</v>
      </c>
      <c r="AX44">
        <f>IF(Z44&gt;0, (R44*SUMPRODUCT(K44:$K$98, X44:$X$98)-K44*$AZ$3)/Z44, 0)</f>
        <v>1372.3812232817997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250000</v>
      </c>
      <c r="S45">
        <f t="shared" si="1"/>
        <v>1149.369922825199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205.77136143117639</v>
      </c>
      <c r="AC45">
        <f t="shared" si="2"/>
        <v>135.03818671024237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-7737.3021658075122</v>
      </c>
      <c r="AI45">
        <f t="shared" si="25"/>
        <v>-7743.1766098845901</v>
      </c>
      <c r="AJ45">
        <f t="shared" si="7"/>
        <v>70.733174720934016</v>
      </c>
      <c r="AK45">
        <f t="shared" si="22"/>
        <v>14.403995300182348</v>
      </c>
      <c r="AL45">
        <f t="shared" si="26"/>
        <v>-7658.0394398634744</v>
      </c>
      <c r="AN45">
        <f t="shared" si="27"/>
        <v>0</v>
      </c>
      <c r="AO45">
        <f t="shared" si="27"/>
        <v>0</v>
      </c>
      <c r="AP45">
        <f t="shared" si="27"/>
        <v>-5.0328017322651075E-2</v>
      </c>
      <c r="AQ45">
        <f t="shared" si="27"/>
        <v>-66.287647362375935</v>
      </c>
      <c r="AR45">
        <f t="shared" si="27"/>
        <v>-66.337975379698577</v>
      </c>
      <c r="AS45">
        <f t="shared" si="27"/>
        <v>0.60599103437409207</v>
      </c>
      <c r="AT45">
        <f t="shared" si="27"/>
        <v>0.1234030855466995</v>
      </c>
      <c r="AU45">
        <f t="shared" si="23"/>
        <v>-65.608581259777793</v>
      </c>
      <c r="AW45">
        <v>42</v>
      </c>
      <c r="AX45">
        <f>IF(Z45&gt;0, (R45*SUMPRODUCT(K45:$K$98, X45:$X$98)-K45*$AZ$3)/Z45, 0)</f>
        <v>1149.369922825199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250000</v>
      </c>
      <c r="S46">
        <f t="shared" si="1"/>
        <v>889.34706609413149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135.03818671024237</v>
      </c>
      <c r="AC46">
        <f t="shared" si="2"/>
        <v>79.537084207960604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-6720.2178092641843</v>
      </c>
      <c r="AI46">
        <f t="shared" si="25"/>
        <v>-6724.6894653386389</v>
      </c>
      <c r="AJ46">
        <f t="shared" si="7"/>
        <v>55.501102502281768</v>
      </c>
      <c r="AK46">
        <f t="shared" si="22"/>
        <v>9.4526730697169672</v>
      </c>
      <c r="AL46">
        <f t="shared" si="26"/>
        <v>-6659.7356897666405</v>
      </c>
      <c r="AN46">
        <f t="shared" si="27"/>
        <v>0</v>
      </c>
      <c r="AO46">
        <f t="shared" si="27"/>
        <v>0</v>
      </c>
      <c r="AP46">
        <f t="shared" si="27"/>
        <v>-3.4205301177564484E-2</v>
      </c>
      <c r="AQ46">
        <f t="shared" si="27"/>
        <v>-51.405356386394345</v>
      </c>
      <c r="AR46">
        <f t="shared" si="27"/>
        <v>-51.43956168757191</v>
      </c>
      <c r="AS46">
        <f t="shared" si="27"/>
        <v>0.42454783980877941</v>
      </c>
      <c r="AT46">
        <f t="shared" si="27"/>
        <v>7.2306886732600939E-2</v>
      </c>
      <c r="AU46">
        <f t="shared" si="23"/>
        <v>-50.942706961030538</v>
      </c>
      <c r="AW46">
        <v>43</v>
      </c>
      <c r="AX46">
        <f>IF(Z46&gt;0, (R46*SUMPRODUCT(K46:$K$98, X46:$X$98)-K46*$AZ$3)/Z46, 0)</f>
        <v>889.34706609413149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250000</v>
      </c>
      <c r="S47">
        <f t="shared" si="1"/>
        <v>572.52438509612955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79.537084207960604</v>
      </c>
      <c r="AC47">
        <f t="shared" si="2"/>
        <v>37.762571446650313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-5645.1940514590478</v>
      </c>
      <c r="AI47">
        <f t="shared" si="25"/>
        <v>-5648.4919521624661</v>
      </c>
      <c r="AJ47">
        <f t="shared" si="7"/>
        <v>41.774512761310291</v>
      </c>
      <c r="AK47">
        <f t="shared" si="22"/>
        <v>5.5675958945572424</v>
      </c>
      <c r="AL47">
        <f t="shared" si="26"/>
        <v>-5601.1498435065978</v>
      </c>
      <c r="AN47">
        <f t="shared" si="27"/>
        <v>0</v>
      </c>
      <c r="AO47">
        <f t="shared" si="27"/>
        <v>0</v>
      </c>
      <c r="AP47">
        <f t="shared" si="27"/>
        <v>-2.2523951205075287E-2</v>
      </c>
      <c r="AQ47">
        <f t="shared" si="27"/>
        <v>-38.555459000466612</v>
      </c>
      <c r="AR47">
        <f t="shared" si="27"/>
        <v>-38.577982951671686</v>
      </c>
      <c r="AS47">
        <f t="shared" si="27"/>
        <v>0.28531092099781508</v>
      </c>
      <c r="AT47">
        <f t="shared" si="27"/>
        <v>3.8025480308916393E-2</v>
      </c>
      <c r="AU47">
        <f t="shared" si="23"/>
        <v>-38.254646550364953</v>
      </c>
      <c r="AW47">
        <v>44</v>
      </c>
      <c r="AX47">
        <f>IF(Z47&gt;0, (R47*SUMPRODUCT(K47:$K$98, X47:$X$98)-K47*$AZ$3)/Z47, 0)</f>
        <v>572.52438509612955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250000</v>
      </c>
      <c r="S48">
        <f t="shared" si="1"/>
        <v>165.89880646834246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37.762571446650313</v>
      </c>
      <c r="AC48">
        <f t="shared" si="2"/>
        <v>7.8060799685801916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-4561.2930386738844</v>
      </c>
      <c r="AI48">
        <f t="shared" si="25"/>
        <v>-4563.6457017625335</v>
      </c>
      <c r="AJ48">
        <f t="shared" si="7"/>
        <v>29.95649147807012</v>
      </c>
      <c r="AK48">
        <f t="shared" si="22"/>
        <v>2.643380001265522</v>
      </c>
      <c r="AL48">
        <f t="shared" si="26"/>
        <v>-4531.0458302831976</v>
      </c>
      <c r="AN48">
        <f t="shared" si="27"/>
        <v>0</v>
      </c>
      <c r="AO48">
        <f t="shared" si="27"/>
        <v>0</v>
      </c>
      <c r="AP48">
        <f t="shared" si="27"/>
        <v>-1.4346591041719373E-2</v>
      </c>
      <c r="AQ48">
        <f t="shared" si="27"/>
        <v>-27.814864849548361</v>
      </c>
      <c r="AR48">
        <f t="shared" si="27"/>
        <v>-27.829211440590079</v>
      </c>
      <c r="AS48">
        <f t="shared" si="27"/>
        <v>0.18267534112901815</v>
      </c>
      <c r="AT48">
        <f t="shared" si="27"/>
        <v>1.6119389142026191E-2</v>
      </c>
      <c r="AU48">
        <f t="shared" si="23"/>
        <v>-27.630416710319032</v>
      </c>
      <c r="AW48">
        <v>45</v>
      </c>
      <c r="AX48">
        <f>IF(Z48&gt;0, (R48*SUMPRODUCT(K48:$K$98, X48:$X$98)-K48*$AZ$3)/Z48, 0)</f>
        <v>165.89880646834246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250000</v>
      </c>
      <c r="S49">
        <f t="shared" si="1"/>
        <v>-380.82097260582492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7.8060799685801916</v>
      </c>
      <c r="AC49">
        <f t="shared" si="2"/>
        <v>-12.331135307399869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-3550.5823636288901</v>
      </c>
      <c r="AI49">
        <f t="shared" si="25"/>
        <v>-3552.2013836139267</v>
      </c>
      <c r="AJ49">
        <f t="shared" si="7"/>
        <v>20.137215275980061</v>
      </c>
      <c r="AK49">
        <f t="shared" si="22"/>
        <v>0.54642559780061351</v>
      </c>
      <c r="AL49">
        <f t="shared" si="26"/>
        <v>-3531.5177427401463</v>
      </c>
      <c r="AN49">
        <f t="shared" si="27"/>
        <v>0</v>
      </c>
      <c r="AO49">
        <f t="shared" si="27"/>
        <v>0</v>
      </c>
      <c r="AP49">
        <f t="shared" si="27"/>
        <v>-8.8150172570696152E-3</v>
      </c>
      <c r="AQ49">
        <f t="shared" si="27"/>
        <v>-19.33172233653664</v>
      </c>
      <c r="AR49">
        <f t="shared" si="27"/>
        <v>-19.34053735379371</v>
      </c>
      <c r="AS49">
        <f t="shared" si="27"/>
        <v>0.10964033909874939</v>
      </c>
      <c r="AT49">
        <f t="shared" si="27"/>
        <v>2.9751029133883223E-3</v>
      </c>
      <c r="AU49">
        <f t="shared" si="23"/>
        <v>-19.227921911781571</v>
      </c>
      <c r="AW49">
        <v>46</v>
      </c>
      <c r="AX49">
        <f>IF(Z49&gt;0, (R49*SUMPRODUCT(K49:$K$98, X49:$X$98)-K49*$AZ$3)/Z49, 0)</f>
        <v>-380.82097260582492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250000</v>
      </c>
      <c r="S50">
        <f t="shared" si="1"/>
        <v>-1155.9486933961912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-12.331135307399869</v>
      </c>
      <c r="AC50">
        <f t="shared" si="2"/>
        <v>-24.807813381821965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-2648.8992562137651</v>
      </c>
      <c r="AI50">
        <f t="shared" si="25"/>
        <v>-2649.9723061477089</v>
      </c>
      <c r="AJ50">
        <f t="shared" si="7"/>
        <v>12.476678074422097</v>
      </c>
      <c r="AK50">
        <f t="shared" si="22"/>
        <v>-0.8631794715179909</v>
      </c>
      <c r="AL50">
        <f t="shared" si="26"/>
        <v>-2638.3588075448047</v>
      </c>
      <c r="AN50">
        <f t="shared" si="27"/>
        <v>0</v>
      </c>
      <c r="AO50">
        <f t="shared" si="27"/>
        <v>0</v>
      </c>
      <c r="AP50">
        <f t="shared" si="27"/>
        <v>-5.2164237872469278E-3</v>
      </c>
      <c r="AQ50">
        <f t="shared" si="27"/>
        <v>-12.877109119564102</v>
      </c>
      <c r="AR50">
        <f t="shared" si="27"/>
        <v>-12.882325543351349</v>
      </c>
      <c r="AS50">
        <f t="shared" si="27"/>
        <v>6.0652946553978265E-2</v>
      </c>
      <c r="AT50">
        <f t="shared" si="27"/>
        <v>-4.1961793067179778E-3</v>
      </c>
      <c r="AU50">
        <f t="shared" si="23"/>
        <v>-12.825868776104089</v>
      </c>
      <c r="AW50">
        <v>47</v>
      </c>
      <c r="AX50">
        <f>IF(Z50&gt;0, (R50*SUMPRODUCT(K50:$K$98, X50:$X$98)-K50*$AZ$3)/Z50, 0)</f>
        <v>-1155.9486933961912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250000</v>
      </c>
      <c r="S51">
        <f t="shared" si="1"/>
        <v>-2305.9956192219461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-24.807813381821965</v>
      </c>
      <c r="AC51">
        <f t="shared" si="2"/>
        <v>-31.564347267355238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-1889.6102659077576</v>
      </c>
      <c r="AI51">
        <f t="shared" si="25"/>
        <v>-1890.2946632891803</v>
      </c>
      <c r="AJ51">
        <f t="shared" si="7"/>
        <v>6.7565338855332726</v>
      </c>
      <c r="AK51">
        <f t="shared" si="22"/>
        <v>-1.7365469367275377</v>
      </c>
      <c r="AL51">
        <f t="shared" si="26"/>
        <v>-1885.2746763403745</v>
      </c>
      <c r="AN51">
        <f t="shared" si="27"/>
        <v>0</v>
      </c>
      <c r="AO51">
        <f t="shared" si="27"/>
        <v>0</v>
      </c>
      <c r="AP51">
        <f t="shared" si="27"/>
        <v>-2.9705936683789803E-3</v>
      </c>
      <c r="AQ51">
        <f t="shared" si="27"/>
        <v>-8.2017617892410719</v>
      </c>
      <c r="AR51">
        <f t="shared" si="27"/>
        <v>-8.2047323829094516</v>
      </c>
      <c r="AS51">
        <f t="shared" si="27"/>
        <v>2.932640791060586E-2</v>
      </c>
      <c r="AT51">
        <f t="shared" si="27"/>
        <v>-7.5373978263361214E-3</v>
      </c>
      <c r="AU51">
        <f t="shared" si="23"/>
        <v>-8.1829433728251804</v>
      </c>
      <c r="AW51">
        <v>48</v>
      </c>
      <c r="AX51">
        <f>IF(Z51&gt;0, (R51*SUMPRODUCT(K51:$K$98, X51:$X$98)-K51*$AZ$3)/Z51, 0)</f>
        <v>-2305.9956192219461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250000</v>
      </c>
      <c r="S52">
        <f t="shared" si="1"/>
        <v>-4093.1053920070967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-31.564347267355238</v>
      </c>
      <c r="AC52">
        <f t="shared" si="2"/>
        <v>-34.301309740497338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-1292.7006730595313</v>
      </c>
      <c r="AI52">
        <f t="shared" si="25"/>
        <v>-1293.1196863325279</v>
      </c>
      <c r="AJ52">
        <f t="shared" si="7"/>
        <v>2.7369624731420998</v>
      </c>
      <c r="AK52">
        <f t="shared" si="22"/>
        <v>-2.2095043087148669</v>
      </c>
      <c r="AL52">
        <f t="shared" si="26"/>
        <v>-1292.5922281681007</v>
      </c>
      <c r="AN52">
        <f t="shared" si="27"/>
        <v>0</v>
      </c>
      <c r="AO52">
        <f t="shared" si="27"/>
        <v>0</v>
      </c>
      <c r="AP52">
        <f t="shared" si="27"/>
        <v>-1.6238453626674222E-3</v>
      </c>
      <c r="AQ52">
        <f t="shared" si="27"/>
        <v>-5.0097362745878451</v>
      </c>
      <c r="AR52">
        <f t="shared" si="27"/>
        <v>-5.0113601199505124</v>
      </c>
      <c r="AS52">
        <f t="shared" si="27"/>
        <v>1.0606833019923864E-2</v>
      </c>
      <c r="AT52">
        <f t="shared" si="27"/>
        <v>-8.562719982212974E-3</v>
      </c>
      <c r="AU52">
        <f t="shared" si="23"/>
        <v>-5.009316006912802</v>
      </c>
      <c r="AW52">
        <v>49</v>
      </c>
      <c r="AX52">
        <f>IF(Z52&gt;0, (R52*SUMPRODUCT(K52:$K$98, X52:$X$98)-K52*$AZ$3)/Z52, 0)</f>
        <v>-4093.1053920070967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250000</v>
      </c>
      <c r="S53">
        <f t="shared" si="1"/>
        <v>-7008.7506223088876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-34.301309740497338</v>
      </c>
      <c r="AC53">
        <f t="shared" si="2"/>
        <v>-34.4317609114254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-845.94527671316303</v>
      </c>
      <c r="AI53">
        <f t="shared" si="25"/>
        <v>-846.19091079808697</v>
      </c>
      <c r="AJ53">
        <f t="shared" si="7"/>
        <v>0.1304511709280618</v>
      </c>
      <c r="AK53">
        <f t="shared" si="22"/>
        <v>-2.401091681834814</v>
      </c>
      <c r="AL53">
        <f t="shared" si="26"/>
        <v>-848.46155130899376</v>
      </c>
      <c r="AN53">
        <f t="shared" si="27"/>
        <v>0</v>
      </c>
      <c r="AO53">
        <f t="shared" si="27"/>
        <v>0</v>
      </c>
      <c r="AP53">
        <f t="shared" si="27"/>
        <v>-8.4993849032243159E-4</v>
      </c>
      <c r="AQ53">
        <f t="shared" si="27"/>
        <v>-2.9271241066054663</v>
      </c>
      <c r="AR53">
        <f t="shared" si="27"/>
        <v>-2.9279740450957883</v>
      </c>
      <c r="AS53">
        <f t="shared" si="27"/>
        <v>4.5138471443692882E-4</v>
      </c>
      <c r="AT53">
        <f t="shared" si="27"/>
        <v>-8.3082127621496825E-3</v>
      </c>
      <c r="AU53">
        <f t="shared" si="23"/>
        <v>-2.9358308731435012</v>
      </c>
      <c r="AW53">
        <v>50</v>
      </c>
      <c r="AX53">
        <f>IF(Z53&gt;0, (R53*SUMPRODUCT(K53:$K$98, X53:$X$98)-K53*$AZ$3)/Z53, 0)</f>
        <v>-7008.7506223088876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250000</v>
      </c>
      <c r="S54">
        <f t="shared" si="1"/>
        <v>-11997.681946102128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-34.4317609114254</v>
      </c>
      <c r="AC54">
        <f t="shared" si="2"/>
        <v>-33.00238046119177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-528.20628702014733</v>
      </c>
      <c r="AI54">
        <f t="shared" si="25"/>
        <v>-528.34382350681801</v>
      </c>
      <c r="AJ54">
        <f t="shared" si="7"/>
        <v>-1.42938045023363</v>
      </c>
      <c r="AK54">
        <f t="shared" si="22"/>
        <v>-2.4102232637997782</v>
      </c>
      <c r="AL54">
        <f t="shared" si="26"/>
        <v>-532.18342722085151</v>
      </c>
      <c r="AN54">
        <f t="shared" si="27"/>
        <v>0</v>
      </c>
      <c r="AO54">
        <f t="shared" si="27"/>
        <v>0</v>
      </c>
      <c r="AP54">
        <f t="shared" si="27"/>
        <v>-4.2491177869503888E-4</v>
      </c>
      <c r="AQ54">
        <f t="shared" si="27"/>
        <v>-1.6318656842891235</v>
      </c>
      <c r="AR54">
        <f t="shared" si="27"/>
        <v>-1.6322905960678182</v>
      </c>
      <c r="AS54">
        <f t="shared" si="27"/>
        <v>-4.4159961057809735E-3</v>
      </c>
      <c r="AT54">
        <f t="shared" si="27"/>
        <v>-7.4462586537145234E-3</v>
      </c>
      <c r="AU54">
        <f t="shared" si="23"/>
        <v>-1.644152850827314</v>
      </c>
      <c r="AW54">
        <v>51</v>
      </c>
      <c r="AX54">
        <f>IF(Z54&gt;0, (R54*SUMPRODUCT(K54:$K$98, X54:$X$98)-K54*$AZ$3)/Z54, 0)</f>
        <v>-11997.681946102128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250000</v>
      </c>
      <c r="S55">
        <f t="shared" si="1"/>
        <v>-20949.476810136359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-33.00238046119177</v>
      </c>
      <c r="AC55">
        <f t="shared" si="2"/>
        <v>-30.744509934017412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-313.91685312590005</v>
      </c>
      <c r="AI55">
        <f t="shared" si="25"/>
        <v>-313.99023087707889</v>
      </c>
      <c r="AJ55">
        <f t="shared" si="7"/>
        <v>-2.257870527174358</v>
      </c>
      <c r="AK55">
        <f t="shared" si="22"/>
        <v>-2.310166632283424</v>
      </c>
      <c r="AL55">
        <f t="shared" si="26"/>
        <v>-318.55826803653667</v>
      </c>
      <c r="AN55">
        <f t="shared" si="27"/>
        <v>0</v>
      </c>
      <c r="AO55">
        <f t="shared" si="27"/>
        <v>0</v>
      </c>
      <c r="AP55">
        <f t="shared" si="27"/>
        <v>-2.024077880608285E-4</v>
      </c>
      <c r="AQ55">
        <f t="shared" si="27"/>
        <v>-0.86591936732125241</v>
      </c>
      <c r="AR55">
        <f t="shared" si="27"/>
        <v>-0.86612177510931321</v>
      </c>
      <c r="AS55">
        <f t="shared" si="27"/>
        <v>-6.2281900411380372E-3</v>
      </c>
      <c r="AT55">
        <f t="shared" si="27"/>
        <v>-6.372445469919513E-3</v>
      </c>
      <c r="AU55">
        <f t="shared" si="23"/>
        <v>-0.87872241062037082</v>
      </c>
      <c r="AW55">
        <v>52</v>
      </c>
      <c r="AX55">
        <f>IF(Z55&gt;0, (R55*SUMPRODUCT(K55:$K$98, X55:$X$98)-K55*$AZ$3)/Z55, 0)</f>
        <v>-20949.476810136359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250000</v>
      </c>
      <c r="S56">
        <f t="shared" si="1"/>
        <v>-37819.198730556323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-30.744509934017412</v>
      </c>
      <c r="AC56">
        <f t="shared" si="2"/>
        <v>-28.137450541103416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-177.22008855689597</v>
      </c>
      <c r="AI56">
        <f t="shared" si="25"/>
        <v>-177.25728851285163</v>
      </c>
      <c r="AJ56">
        <f t="shared" si="7"/>
        <v>-2.607059392913996</v>
      </c>
      <c r="AK56">
        <f t="shared" si="22"/>
        <v>-2.1521156953812191</v>
      </c>
      <c r="AL56">
        <f t="shared" si="26"/>
        <v>-182.01646360114682</v>
      </c>
      <c r="AN56">
        <f t="shared" si="27"/>
        <v>0</v>
      </c>
      <c r="AO56">
        <f t="shared" si="27"/>
        <v>0</v>
      </c>
      <c r="AP56">
        <f t="shared" si="27"/>
        <v>-9.1619353764569117E-5</v>
      </c>
      <c r="AQ56">
        <f t="shared" si="27"/>
        <v>-0.43647336591028041</v>
      </c>
      <c r="AR56">
        <f t="shared" si="27"/>
        <v>-0.43656498526404497</v>
      </c>
      <c r="AS56">
        <f t="shared" si="27"/>
        <v>-6.420897301311645E-3</v>
      </c>
      <c r="AT56">
        <f t="shared" si="27"/>
        <v>-5.3004215777141522E-3</v>
      </c>
      <c r="AU56">
        <f t="shared" si="23"/>
        <v>-0.44828630414307069</v>
      </c>
      <c r="AW56">
        <v>53</v>
      </c>
      <c r="AX56">
        <f>IF(Z56&gt;0, (R56*SUMPRODUCT(K56:$K$98, X56:$X$98)-K56*$AZ$3)/Z56, 0)</f>
        <v>-37819.198730556323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250000</v>
      </c>
      <c r="S57">
        <f t="shared" si="1"/>
        <v>-71295.535833749891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-28.137450541103416</v>
      </c>
      <c r="AC57">
        <f t="shared" si="2"/>
        <v>-25.473050013946512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-94.81774478683802</v>
      </c>
      <c r="AI57">
        <f t="shared" si="25"/>
        <v>-94.835609194276756</v>
      </c>
      <c r="AJ57">
        <f t="shared" si="7"/>
        <v>-2.6644005271569036</v>
      </c>
      <c r="AK57">
        <f t="shared" si="22"/>
        <v>-1.9696215378772393</v>
      </c>
      <c r="AL57">
        <f t="shared" si="26"/>
        <v>-99.469631259310901</v>
      </c>
      <c r="AN57">
        <f t="shared" si="27"/>
        <v>0</v>
      </c>
      <c r="AO57">
        <f t="shared" si="27"/>
        <v>0</v>
      </c>
      <c r="AP57">
        <f t="shared" si="27"/>
        <v>-3.9283971841136059E-5</v>
      </c>
      <c r="AQ57">
        <f t="shared" si="27"/>
        <v>-0.20850496323594214</v>
      </c>
      <c r="AR57">
        <f t="shared" si="27"/>
        <v>-0.20854424720778328</v>
      </c>
      <c r="AS57">
        <f t="shared" si="27"/>
        <v>-5.8590376222256617E-3</v>
      </c>
      <c r="AT57">
        <f t="shared" si="27"/>
        <v>-4.3312131844842295E-3</v>
      </c>
      <c r="AU57">
        <f t="shared" si="23"/>
        <v>-0.21873449801449318</v>
      </c>
      <c r="AW57">
        <v>54</v>
      </c>
      <c r="AX57">
        <f>IF(Z57&gt;0, (R57*SUMPRODUCT(K57:$K$98, X57:$X$98)-K57*$AZ$3)/Z57, 0)</f>
        <v>-71295.535833749891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250000</v>
      </c>
      <c r="S58">
        <f t="shared" si="1"/>
        <v>-141426.71512138739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-25.473050013946512</v>
      </c>
      <c r="AC58">
        <f t="shared" si="2"/>
        <v>-22.912917572658181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-47.925653128477315</v>
      </c>
      <c r="AI58">
        <f t="shared" si="25"/>
        <v>-47.933753761215968</v>
      </c>
      <c r="AJ58">
        <f t="shared" si="7"/>
        <v>-2.5601324412883315</v>
      </c>
      <c r="AK58">
        <f t="shared" si="22"/>
        <v>-1.783113500976256</v>
      </c>
      <c r="AL58">
        <f t="shared" si="26"/>
        <v>-52.276999703480556</v>
      </c>
      <c r="AN58">
        <f t="shared" si="27"/>
        <v>0</v>
      </c>
      <c r="AO58">
        <f t="shared" si="27"/>
        <v>0</v>
      </c>
      <c r="AP58">
        <f t="shared" si="27"/>
        <v>-1.5904781091557189E-5</v>
      </c>
      <c r="AQ58">
        <f t="shared" si="27"/>
        <v>-9.4097220090092124E-2</v>
      </c>
      <c r="AR58">
        <f t="shared" si="27"/>
        <v>-9.4113124871183687E-2</v>
      </c>
      <c r="AS58">
        <f t="shared" si="27"/>
        <v>-5.026563647278705E-3</v>
      </c>
      <c r="AT58">
        <f t="shared" si="27"/>
        <v>-3.5009647776146715E-3</v>
      </c>
      <c r="AU58">
        <f t="shared" si="23"/>
        <v>-0.10264065329607706</v>
      </c>
      <c r="AW58">
        <v>55</v>
      </c>
      <c r="AX58">
        <f>IF(Z58&gt;0, (R58*SUMPRODUCT(K58:$K$98, X58:$X$98)-K58*$AZ$3)/Z58, 0)</f>
        <v>-141426.71512138739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250000</v>
      </c>
      <c r="S59">
        <f t="shared" si="1"/>
        <v>-296980.45544504101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-22.912917572658181</v>
      </c>
      <c r="AC59">
        <f t="shared" si="2"/>
        <v>-20.535017110137311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-22.81162655267395</v>
      </c>
      <c r="AI59">
        <f t="shared" si="25"/>
        <v>-22.815083853774684</v>
      </c>
      <c r="AJ59">
        <f t="shared" si="7"/>
        <v>-2.37790046252087</v>
      </c>
      <c r="AK59">
        <f t="shared" si="22"/>
        <v>-1.6039042300860729</v>
      </c>
      <c r="AL59">
        <f t="shared" si="26"/>
        <v>-26.796888546381627</v>
      </c>
      <c r="AN59">
        <f t="shared" si="27"/>
        <v>0</v>
      </c>
      <c r="AO59">
        <f t="shared" si="27"/>
        <v>0</v>
      </c>
      <c r="AP59">
        <f t="shared" si="27"/>
        <v>-6.0607718368611356E-6</v>
      </c>
      <c r="AQ59">
        <f t="shared" si="27"/>
        <v>-3.9989592961415819E-2</v>
      </c>
      <c r="AR59">
        <f t="shared" si="27"/>
        <v>-3.999565373325268E-2</v>
      </c>
      <c r="AS59">
        <f t="shared" si="27"/>
        <v>-4.1685441140901693E-3</v>
      </c>
      <c r="AT59">
        <f t="shared" si="27"/>
        <v>-2.8117011806296091E-3</v>
      </c>
      <c r="AU59">
        <f t="shared" si="23"/>
        <v>-4.6975899027972459E-2</v>
      </c>
      <c r="AW59">
        <v>56</v>
      </c>
      <c r="AX59">
        <f>IF(Z59&gt;0, (R59*SUMPRODUCT(K59:$K$98, X59:$X$98)-K59*$AZ$3)/Z59, 0)</f>
        <v>-296980.45544504101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250000</v>
      </c>
      <c r="S60">
        <f t="shared" si="1"/>
        <v>-671067.04529650684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-20.535017110137311</v>
      </c>
      <c r="AC60">
        <f t="shared" si="2"/>
        <v>-18.36786591505323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-10.270856987657828</v>
      </c>
      <c r="AI60">
        <f t="shared" si="25"/>
        <v>-10.272225544350023</v>
      </c>
      <c r="AJ60">
        <f t="shared" si="7"/>
        <v>-2.1671511950840809</v>
      </c>
      <c r="AK60">
        <f t="shared" si="22"/>
        <v>-1.4374511977096118</v>
      </c>
      <c r="AL60">
        <f t="shared" si="26"/>
        <v>-13.876827937143716</v>
      </c>
      <c r="AN60">
        <f t="shared" si="27"/>
        <v>0</v>
      </c>
      <c r="AO60">
        <f t="shared" si="27"/>
        <v>0</v>
      </c>
      <c r="AP60">
        <f t="shared" si="27"/>
        <v>-2.1420790832866044E-6</v>
      </c>
      <c r="AQ60">
        <f t="shared" si="27"/>
        <v>-1.607605154112289E-2</v>
      </c>
      <c r="AR60">
        <f t="shared" si="27"/>
        <v>-1.6078193620206176E-2</v>
      </c>
      <c r="AS60">
        <f t="shared" si="27"/>
        <v>-3.3920474553820567E-3</v>
      </c>
      <c r="AT60">
        <f t="shared" si="27"/>
        <v>-2.2499134755743721E-3</v>
      </c>
      <c r="AU60">
        <f t="shared" si="23"/>
        <v>-2.1720154551162607E-2</v>
      </c>
      <c r="AW60">
        <v>57</v>
      </c>
      <c r="AX60">
        <f>IF(Z60&gt;0, (R60*SUMPRODUCT(K60:$K$98, X60:$X$98)-K60*$AZ$3)/Z60, 0)</f>
        <v>-671067.04529650684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250000</v>
      </c>
      <c r="S61">
        <f t="shared" si="1"/>
        <v>-1642602.5312027424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-18.36786591505323</v>
      </c>
      <c r="AC61">
        <f t="shared" si="2"/>
        <v>-16.413280548696587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-4.2762953474964895</v>
      </c>
      <c r="AI61">
        <f t="shared" si="25"/>
        <v>-4.2767949595522641</v>
      </c>
      <c r="AJ61">
        <f t="shared" si="7"/>
        <v>-1.9545853663566426</v>
      </c>
      <c r="AK61">
        <f t="shared" si="22"/>
        <v>-1.2857506140537263</v>
      </c>
      <c r="AL61">
        <f t="shared" si="26"/>
        <v>-7.5171309399626329</v>
      </c>
      <c r="AN61">
        <f t="shared" si="27"/>
        <v>0</v>
      </c>
      <c r="AO61">
        <f t="shared" si="27"/>
        <v>0</v>
      </c>
      <c r="AP61">
        <f t="shared" si="27"/>
        <v>-6.9821245971307705E-7</v>
      </c>
      <c r="AQ61">
        <f t="shared" si="27"/>
        <v>-5.9761622213173726E-3</v>
      </c>
      <c r="AR61">
        <f t="shared" si="27"/>
        <v>-5.9768604337770859E-3</v>
      </c>
      <c r="AS61">
        <f t="shared" si="27"/>
        <v>-2.7315510916706936E-3</v>
      </c>
      <c r="AT61">
        <f t="shared" si="27"/>
        <v>-1.7968483515157395E-3</v>
      </c>
      <c r="AU61">
        <f t="shared" si="23"/>
        <v>-1.0505259876963519E-2</v>
      </c>
      <c r="AW61">
        <v>58</v>
      </c>
      <c r="AX61">
        <f>IF(Z61&gt;0, (R61*SUMPRODUCT(K61:$K$98, X61:$X$98)-K61*$AZ$3)/Z61, 0)</f>
        <v>-1642602.5312027424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250000</v>
      </c>
      <c r="S62">
        <f t="shared" si="1"/>
        <v>-4386106.5375394626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-16.413280548696587</v>
      </c>
      <c r="AC62">
        <f t="shared" si="2"/>
        <v>-14.659737587794899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-1.6375016148628414</v>
      </c>
      <c r="AI62">
        <f t="shared" si="25"/>
        <v>-1.6376687304750857</v>
      </c>
      <c r="AJ62">
        <f t="shared" si="7"/>
        <v>-1.7535429609016884</v>
      </c>
      <c r="AK62">
        <f t="shared" si="22"/>
        <v>-1.1489296384087613</v>
      </c>
      <c r="AL62">
        <f t="shared" si="26"/>
        <v>-4.5401413297855351</v>
      </c>
      <c r="AN62">
        <f t="shared" si="27"/>
        <v>0</v>
      </c>
      <c r="AO62">
        <f t="shared" si="27"/>
        <v>0</v>
      </c>
      <c r="AP62">
        <f t="shared" si="27"/>
        <v>-2.0852286670106864E-7</v>
      </c>
      <c r="AQ62">
        <f t="shared" si="27"/>
        <v>-2.0432353768337027E-3</v>
      </c>
      <c r="AR62">
        <f t="shared" si="27"/>
        <v>-2.0434438997004038E-3</v>
      </c>
      <c r="AS62">
        <f t="shared" si="27"/>
        <v>-2.1880289948979104E-3</v>
      </c>
      <c r="AT62">
        <f t="shared" si="27"/>
        <v>-1.4336069420524918E-3</v>
      </c>
      <c r="AU62">
        <f t="shared" si="23"/>
        <v>-5.6650798366508059E-3</v>
      </c>
      <c r="AW62">
        <v>59</v>
      </c>
      <c r="AX62">
        <f>IF(Z62&gt;0, (R62*SUMPRODUCT(K62:$K$98, X62:$X$98)-K62*$AZ$3)/Z62, 0)</f>
        <v>-4386106.5375394626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250000</v>
      </c>
      <c r="S63">
        <f t="shared" si="1"/>
        <v>-12877009.536383081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-14.659737587794899</v>
      </c>
      <c r="AC63">
        <f t="shared" si="2"/>
        <v>-13.090781606097622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-0.57307201440997657</v>
      </c>
      <c r="AI63">
        <f t="shared" si="25"/>
        <v>-0.57312284446321649</v>
      </c>
      <c r="AJ63">
        <f t="shared" si="7"/>
        <v>-1.5689559816972771</v>
      </c>
      <c r="AK63">
        <f t="shared" si="22"/>
        <v>-1.0261816311456431</v>
      </c>
      <c r="AL63">
        <f t="shared" si="26"/>
        <v>-3.1682604573061366</v>
      </c>
      <c r="AN63">
        <f t="shared" si="27"/>
        <v>0</v>
      </c>
      <c r="AO63">
        <f t="shared" si="27"/>
        <v>0</v>
      </c>
      <c r="AP63">
        <f t="shared" si="27"/>
        <v>-5.6629040656579941E-8</v>
      </c>
      <c r="AQ63">
        <f t="shared" si="27"/>
        <v>-6.3845139508343055E-4</v>
      </c>
      <c r="AR63">
        <f t="shared" si="27"/>
        <v>-6.3850802412408715E-4</v>
      </c>
      <c r="AS63">
        <f t="shared" si="27"/>
        <v>-1.7479515840089525E-3</v>
      </c>
      <c r="AT63">
        <f t="shared" si="27"/>
        <v>-1.1432543860800338E-3</v>
      </c>
      <c r="AU63">
        <f t="shared" si="23"/>
        <v>-3.5297139942130733E-3</v>
      </c>
      <c r="AW63">
        <v>60</v>
      </c>
      <c r="AX63">
        <f>IF(Z63&gt;0, (R63*SUMPRODUCT(K63:$K$98, X63:$X$98)-K63*$AZ$3)/Z63, 0)</f>
        <v>-12877009.536383081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250000</v>
      </c>
      <c r="S64">
        <f t="shared" si="1"/>
        <v>-41945739.09987931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-13.090781606097622</v>
      </c>
      <c r="AC64">
        <f t="shared" si="2"/>
        <v>-11.688742185105109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-0.1819429140618084</v>
      </c>
      <c r="AI64">
        <f t="shared" si="25"/>
        <v>-0.18195684723170352</v>
      </c>
      <c r="AJ64">
        <f t="shared" si="7"/>
        <v>-1.4020394209925122</v>
      </c>
      <c r="AK64">
        <f t="shared" si="22"/>
        <v>-0.91635471242683364</v>
      </c>
      <c r="AL64">
        <f t="shared" si="26"/>
        <v>-2.5003509806510493</v>
      </c>
      <c r="AN64">
        <f t="shared" si="27"/>
        <v>0</v>
      </c>
      <c r="AO64">
        <f t="shared" si="27"/>
        <v>0</v>
      </c>
      <c r="AP64">
        <f t="shared" si="27"/>
        <v>-1.3859595325399381E-8</v>
      </c>
      <c r="AQ64">
        <f t="shared" si="27"/>
        <v>-1.8098215841770907E-4</v>
      </c>
      <c r="AR64">
        <f t="shared" si="27"/>
        <v>-1.8099601801303445E-4</v>
      </c>
      <c r="AS64">
        <f t="shared" si="27"/>
        <v>-1.3946359049286179E-3</v>
      </c>
      <c r="AT64">
        <f t="shared" si="27"/>
        <v>-9.1151587071375642E-4</v>
      </c>
      <c r="AU64">
        <f t="shared" si="23"/>
        <v>-2.4871477936554086E-3</v>
      </c>
      <c r="AW64">
        <v>61</v>
      </c>
      <c r="AX64">
        <f>IF(Z64&gt;0, (R64*SUMPRODUCT(K64:$K$98, X64:$X$98)-K64*$AZ$3)/Z64, 0)</f>
        <v>-41945739.09987931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250000</v>
      </c>
      <c r="S65">
        <f t="shared" si="1"/>
        <v>-153355679.23748729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-11.688742185105109</v>
      </c>
      <c r="AC65">
        <f t="shared" si="2"/>
        <v>-10.436532209774597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-5.1955585319729596E-2</v>
      </c>
      <c r="AI65">
        <f t="shared" si="25"/>
        <v>-5.1958988040861825E-2</v>
      </c>
      <c r="AJ65">
        <f t="shared" si="7"/>
        <v>-1.252209975330512</v>
      </c>
      <c r="AK65">
        <f t="shared" si="22"/>
        <v>-0.81821195295735771</v>
      </c>
      <c r="AL65">
        <f t="shared" si="26"/>
        <v>-2.1223809163287317</v>
      </c>
      <c r="AN65">
        <f t="shared" si="27"/>
        <v>0</v>
      </c>
      <c r="AO65">
        <f t="shared" si="27"/>
        <v>0</v>
      </c>
      <c r="AP65">
        <f t="shared" si="27"/>
        <v>-3.0221008477336227E-9</v>
      </c>
      <c r="AQ65">
        <f t="shared" si="27"/>
        <v>-4.6143957244123786E-5</v>
      </c>
      <c r="AR65">
        <f t="shared" si="27"/>
        <v>-4.6146979344971515E-5</v>
      </c>
      <c r="AS65">
        <f t="shared" si="27"/>
        <v>-1.1121407488094328E-3</v>
      </c>
      <c r="AT65">
        <f t="shared" si="27"/>
        <v>-7.2668871193638654E-4</v>
      </c>
      <c r="AU65">
        <f t="shared" si="23"/>
        <v>-1.8849764400907911E-3</v>
      </c>
      <c r="AW65">
        <v>62</v>
      </c>
      <c r="AX65">
        <f>IF(Z65&gt;0, (R65*SUMPRODUCT(K65:$K$98, X65:$X$98)-K65*$AZ$3)/Z65, 0)</f>
        <v>-153355679.23748729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250000</v>
      </c>
      <c r="S66">
        <f t="shared" si="1"/>
        <v>-638874161.9617331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-10.436532209774597</v>
      </c>
      <c r="AC66">
        <f t="shared" si="2"/>
        <v>-9.3183721416881564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-1.3197066018154702E-2</v>
      </c>
      <c r="AI66">
        <f t="shared" si="25"/>
        <v>-1.3197795298871978E-2</v>
      </c>
      <c r="AJ66">
        <f t="shared" si="7"/>
        <v>-1.118160068086441</v>
      </c>
      <c r="AK66">
        <f t="shared" si="22"/>
        <v>-0.73055725468422184</v>
      </c>
      <c r="AL66">
        <f t="shared" si="26"/>
        <v>-1.8619151180695348</v>
      </c>
      <c r="AN66">
        <f t="shared" si="27"/>
        <v>0</v>
      </c>
      <c r="AO66">
        <f t="shared" si="27"/>
        <v>0</v>
      </c>
      <c r="AP66">
        <f t="shared" si="27"/>
        <v>-5.7830813620227032E-10</v>
      </c>
      <c r="AQ66">
        <f t="shared" si="27"/>
        <v>-1.0465065744239927E-5</v>
      </c>
      <c r="AR66">
        <f t="shared" si="27"/>
        <v>-1.0465644052376129E-5</v>
      </c>
      <c r="AS66">
        <f t="shared" si="27"/>
        <v>-8.8668334378345351E-4</v>
      </c>
      <c r="AT66">
        <f t="shared" si="27"/>
        <v>-5.793204102854698E-4</v>
      </c>
      <c r="AU66">
        <f t="shared" si="23"/>
        <v>-1.4764693981212996E-3</v>
      </c>
      <c r="AW66">
        <v>63</v>
      </c>
      <c r="AX66">
        <f>IF(Z66&gt;0, (R66*SUMPRODUCT(K66:$K$98, X66:$X$98)-K66*$AZ$3)/Z66, 0)</f>
        <v>-638874161.9617331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250000</v>
      </c>
      <c r="S67">
        <f t="shared" ref="S67:S69" si="29">AX67</f>
        <v>-3092948204.2800479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-9.3183721416881564</v>
      </c>
      <c r="AC67">
        <f t="shared" ref="AC67:AC69" si="30">S67*Z67</f>
        <v>-8.3199842031434663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-2.937443306346607E-3</v>
      </c>
      <c r="AI67">
        <f t="shared" ref="AI67:AI69" si="33">SUM(AE67:AH67)</f>
        <v>-2.9375778055954409E-3</v>
      </c>
      <c r="AJ67">
        <f t="shared" ref="AJ67:AJ69" si="34">AB67-AC67</f>
        <v>-0.9983879385446901</v>
      </c>
      <c r="AK67">
        <f t="shared" si="22"/>
        <v>-0.65228604991817096</v>
      </c>
      <c r="AL67">
        <f t="shared" si="26"/>
        <v>-1.6536115662684563</v>
      </c>
      <c r="AN67">
        <f t="shared" si="27"/>
        <v>0</v>
      </c>
      <c r="AO67">
        <f t="shared" si="27"/>
        <v>0</v>
      </c>
      <c r="AP67">
        <f t="shared" si="27"/>
        <v>-9.5228382558339585E-11</v>
      </c>
      <c r="AQ67">
        <f t="shared" si="27"/>
        <v>-2.0797735106022644E-6</v>
      </c>
      <c r="AR67">
        <f t="shared" si="27"/>
        <v>-2.0798687389848228E-6</v>
      </c>
      <c r="AS67">
        <f t="shared" si="27"/>
        <v>-7.0688029396303806E-4</v>
      </c>
      <c r="AT67">
        <f t="shared" si="27"/>
        <v>-4.6183265733984653E-4</v>
      </c>
      <c r="AU67">
        <f t="shared" si="23"/>
        <v>-1.1707928200418692E-3</v>
      </c>
      <c r="AW67">
        <v>64</v>
      </c>
      <c r="AX67">
        <f>IF(Z67&gt;0, (R67*SUMPRODUCT(K67:$K$98, X67:$X$98)-K67*$AZ$3)/Z67, 0)</f>
        <v>-3092948204.2800479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250000</v>
      </c>
      <c r="S68">
        <f t="shared" si="29"/>
        <v>-17870514469.100945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-8.3199842031434663</v>
      </c>
      <c r="AC68">
        <f t="shared" si="30"/>
        <v>-7.4285591368362347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-5.6184927167941909E-4</v>
      </c>
      <c r="AI68">
        <f t="shared" si="33"/>
        <v>-5.6187005608142858E-4</v>
      </c>
      <c r="AJ68">
        <f t="shared" si="34"/>
        <v>-0.89142506630723162</v>
      </c>
      <c r="AK68">
        <f t="shared" si="22"/>
        <v>-0.58239889422004265</v>
      </c>
      <c r="AL68">
        <f t="shared" si="26"/>
        <v>-1.4743858305833557</v>
      </c>
      <c r="AN68">
        <f t="shared" si="27"/>
        <v>0</v>
      </c>
      <c r="AO68">
        <f t="shared" si="27"/>
        <v>0</v>
      </c>
      <c r="AP68">
        <f t="shared" si="27"/>
        <v>-1.3139113381720707E-11</v>
      </c>
      <c r="AQ68">
        <f t="shared" si="27"/>
        <v>-3.5517987386262952E-7</v>
      </c>
      <c r="AR68">
        <f t="shared" si="27"/>
        <v>-3.5519301297601125E-7</v>
      </c>
      <c r="AS68">
        <f t="shared" si="27"/>
        <v>-5.6352523455729258E-4</v>
      </c>
      <c r="AT68">
        <f t="shared" si="27"/>
        <v>-3.6817056853788736E-4</v>
      </c>
      <c r="AU68">
        <f t="shared" si="23"/>
        <v>-9.3205099610815605E-4</v>
      </c>
      <c r="AW68">
        <v>65</v>
      </c>
      <c r="AX68">
        <f>IF(Z68&gt;0, (R68*SUMPRODUCT(K68:$K$98, X68:$X$98)-K68*$AZ$3)/Z68, 0)</f>
        <v>-17870514469.100945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-7.4285591368362347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-1.0392201004734086E-4</v>
      </c>
      <c r="AI69">
        <f t="shared" si="33"/>
        <v>-1.0392201004734086E-4</v>
      </c>
      <c r="AJ69">
        <f t="shared" si="34"/>
        <v>-7.4285591368362347</v>
      </c>
      <c r="AK69">
        <f t="shared" si="22"/>
        <v>-0.5199991395785365</v>
      </c>
      <c r="AL69">
        <f t="shared" si="26"/>
        <v>-7.9486621984248185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-5.8656756168396015E-8</v>
      </c>
      <c r="AR69">
        <f t="shared" si="27"/>
        <v>-5.8656756168396015E-8</v>
      </c>
      <c r="AS69">
        <f t="shared" si="27"/>
        <v>-4.1929056392713887E-3</v>
      </c>
      <c r="AT69">
        <f t="shared" si="27"/>
        <v>-2.9350339474899724E-4</v>
      </c>
      <c r="AU69">
        <f t="shared" si="23"/>
        <v>-4.4864676907765541E-3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21400.019134696395</v>
      </c>
      <c r="AO71" s="8">
        <f t="shared" si="47"/>
        <v>-2140.0019134696395</v>
      </c>
      <c r="AP71" s="8">
        <f t="shared" si="47"/>
        <v>-836.97026363459167</v>
      </c>
      <c r="AQ71" s="8">
        <f t="shared" si="47"/>
        <v>-11751.03399802149</v>
      </c>
      <c r="AR71" s="8">
        <f t="shared" si="47"/>
        <v>6672.0129595706776</v>
      </c>
      <c r="AS71" s="8">
        <f t="shared" si="47"/>
        <v>-1846.4702705421785</v>
      </c>
      <c r="AT71" s="8">
        <f t="shared" si="47"/>
        <v>1077.1076578162701</v>
      </c>
      <c r="AU71" s="8">
        <f t="shared" si="47"/>
        <v>5902.6503468447681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1F04B-DE1F-494B-B4B1-2DBAD7A020D8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17843.030296487403</v>
      </c>
      <c r="K3">
        <v>1</v>
      </c>
      <c r="L3" s="2">
        <v>0</v>
      </c>
      <c r="O3">
        <f>$C$3</f>
        <v>17843.030296487403</v>
      </c>
      <c r="P3">
        <f>O3*C5</f>
        <v>1784.3030296487404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17843.030296487403</v>
      </c>
      <c r="AF3">
        <f t="shared" ref="AF3:AG34" si="4">-$Z3*P3</f>
        <v>-1784.3030296487404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15538.245339138661</v>
      </c>
      <c r="AJ3">
        <f t="shared" ref="AJ3:AJ66" si="7">AB3-AC3</f>
        <v>0</v>
      </c>
      <c r="AL3">
        <f t="shared" ref="AL3:AL34" si="8">SUM(AI3:AK3)</f>
        <v>15538.245339138661</v>
      </c>
      <c r="AN3">
        <f t="shared" ref="AN3:AU34" si="9">AE3*$K3</f>
        <v>17843.030296487403</v>
      </c>
      <c r="AO3">
        <f t="shared" si="9"/>
        <v>-1784.3030296487404</v>
      </c>
      <c r="AP3">
        <f t="shared" si="9"/>
        <v>-520.48192770000003</v>
      </c>
      <c r="AQ3">
        <f t="shared" si="9"/>
        <v>0</v>
      </c>
      <c r="AR3">
        <f t="shared" si="9"/>
        <v>15538.245339138661</v>
      </c>
      <c r="AS3">
        <f t="shared" si="9"/>
        <v>0</v>
      </c>
      <c r="AT3">
        <f t="shared" si="9"/>
        <v>0</v>
      </c>
      <c r="AU3">
        <f t="shared" si="9"/>
        <v>15538.245339138661</v>
      </c>
      <c r="AW3">
        <v>0</v>
      </c>
      <c r="AX3">
        <f>IF(Z3&gt;0, (R3*SUMPRODUCT(K3:$K$98, X3:$X$98)-K3*$AZ$3)/Z3, 0)</f>
        <v>0</v>
      </c>
      <c r="AZ3">
        <f>C6*SUMPRODUCT(X4:X98, K4:K98)/1</f>
        <v>10007.465438342368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1085.7644557395618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1072.2284398223965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-1072.2284398223965</v>
      </c>
      <c r="AK4">
        <f>G4*SUM(AB4, AE4:AF4)</f>
        <v>0</v>
      </c>
      <c r="AL4">
        <f t="shared" si="8"/>
        <v>-2305.6319398223968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-1101.253125</v>
      </c>
      <c r="AR4">
        <f t="shared" si="9"/>
        <v>-1101.253125</v>
      </c>
      <c r="AS4">
        <f t="shared" si="9"/>
        <v>-957.34682126999678</v>
      </c>
      <c r="AT4">
        <f t="shared" si="9"/>
        <v>0</v>
      </c>
      <c r="AU4">
        <f t="shared" si="9"/>
        <v>-2058.599946269997</v>
      </c>
      <c r="AW4">
        <v>1</v>
      </c>
      <c r="AX4">
        <f>IF(Z4&gt;0, (R4*SUMPRODUCT(K4:$K$98, X4:$X$98)-K4*$AZ$3)/Z4, 0)</f>
        <v>1085.7644557395618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500000</v>
      </c>
      <c r="S5">
        <f t="shared" si="1"/>
        <v>951.91237851420203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1072.2284398223965</v>
      </c>
      <c r="AC5">
        <f t="shared" si="2"/>
        <v>928.32213609239534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-1219.9041972122684</v>
      </c>
      <c r="AI5">
        <f t="shared" si="6"/>
        <v>-1268.6650998460473</v>
      </c>
      <c r="AJ5">
        <f t="shared" si="7"/>
        <v>143.90630373000113</v>
      </c>
      <c r="AK5">
        <f>G5*SUM(AB5, AE5:AF5)</f>
        <v>75.055990787567765</v>
      </c>
      <c r="AL5">
        <f t="shared" si="8"/>
        <v>-1049.7028053284785</v>
      </c>
      <c r="AN5">
        <f t="shared" si="9"/>
        <v>0</v>
      </c>
      <c r="AO5">
        <f t="shared" si="9"/>
        <v>0</v>
      </c>
      <c r="AP5">
        <f t="shared" si="9"/>
        <v>-38.871893043509857</v>
      </c>
      <c r="AQ5">
        <f t="shared" si="9"/>
        <v>-972.50015721641284</v>
      </c>
      <c r="AR5">
        <f t="shared" si="9"/>
        <v>-1011.3720502599228</v>
      </c>
      <c r="AS5">
        <f t="shared" si="9"/>
        <v>114.72122427455446</v>
      </c>
      <c r="AT5">
        <f t="shared" si="9"/>
        <v>59.834176329374806</v>
      </c>
      <c r="AU5">
        <f t="shared" si="9"/>
        <v>-836.81664965599361</v>
      </c>
      <c r="AW5">
        <v>2</v>
      </c>
      <c r="AX5">
        <f>IF(Z5&gt;0, (R5*SUMPRODUCT(K5:$K$98, X5:$X$98)-K5*$AZ$3)/Z5, 0)</f>
        <v>951.91237851420203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500000</v>
      </c>
      <c r="S6">
        <f t="shared" si="1"/>
        <v>841.694185944575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928.32213609239534</v>
      </c>
      <c r="AC6">
        <f t="shared" si="2"/>
        <v>810.59592643847554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-1206.5456260785381</v>
      </c>
      <c r="AI6">
        <f t="shared" si="6"/>
        <v>-1254.6982651233714</v>
      </c>
      <c r="AJ6">
        <f t="shared" si="7"/>
        <v>117.7262096539198</v>
      </c>
      <c r="AK6">
        <f>G6*SUM(AB6, AE6:AF6)</f>
        <v>64.982549526467679</v>
      </c>
      <c r="AL6">
        <f t="shared" si="8"/>
        <v>-1071.9895059429839</v>
      </c>
      <c r="AN6">
        <f t="shared" si="9"/>
        <v>0</v>
      </c>
      <c r="AO6">
        <f t="shared" si="9"/>
        <v>0</v>
      </c>
      <c r="AP6">
        <f t="shared" si="9"/>
        <v>-34.274097352201053</v>
      </c>
      <c r="AQ6">
        <f t="shared" si="9"/>
        <v>-858.79534472836895</v>
      </c>
      <c r="AR6">
        <f t="shared" si="9"/>
        <v>-893.06944208057007</v>
      </c>
      <c r="AS6">
        <f t="shared" si="9"/>
        <v>83.795190681600602</v>
      </c>
      <c r="AT6">
        <f t="shared" si="9"/>
        <v>46.253295205496414</v>
      </c>
      <c r="AU6">
        <f t="shared" si="9"/>
        <v>-763.02095619347313</v>
      </c>
      <c r="AW6">
        <v>3</v>
      </c>
      <c r="AX6">
        <f>IF(Z6&gt;0, (R6*SUMPRODUCT(K6:$K$98, X6:$X$98)-K6*$AZ$3)/Z6, 0)</f>
        <v>841.694185944575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500000</v>
      </c>
      <c r="S7">
        <f t="shared" si="1"/>
        <v>751.80392112823688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810.59592643847554</v>
      </c>
      <c r="AC7">
        <f t="shared" si="2"/>
        <v>714.99160631948325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-1193.7833737758372</v>
      </c>
      <c r="AI7">
        <f t="shared" si="6"/>
        <v>-1241.3351080928444</v>
      </c>
      <c r="AJ7">
        <f t="shared" si="7"/>
        <v>95.604320118992291</v>
      </c>
      <c r="AK7">
        <f>G7*SUM(AB7, AE7:AF7)</f>
        <v>56.741714850693292</v>
      </c>
      <c r="AL7">
        <f t="shared" si="8"/>
        <v>-1088.9890731231587</v>
      </c>
      <c r="AN7">
        <f t="shared" si="9"/>
        <v>0</v>
      </c>
      <c r="AO7">
        <f t="shared" si="9"/>
        <v>0</v>
      </c>
      <c r="AP7">
        <f t="shared" si="9"/>
        <v>-30.219986817961491</v>
      </c>
      <c r="AQ7">
        <f t="shared" si="9"/>
        <v>-758.67091573365644</v>
      </c>
      <c r="AR7">
        <f t="shared" si="9"/>
        <v>-788.89090255161796</v>
      </c>
      <c r="AS7">
        <f t="shared" si="9"/>
        <v>60.758273809222324</v>
      </c>
      <c r="AT7">
        <f t="shared" si="9"/>
        <v>36.060385587307472</v>
      </c>
      <c r="AU7">
        <f t="shared" si="9"/>
        <v>-692.07224315508802</v>
      </c>
      <c r="AW7">
        <v>4</v>
      </c>
      <c r="AX7">
        <f>IF(Z7&gt;0, (R7*SUMPRODUCT(K7:$K$98, X7:$X$98)-K7*$AZ$3)/Z7, 0)</f>
        <v>751.80392112823688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500000</v>
      </c>
      <c r="S8">
        <f t="shared" si="1"/>
        <v>679.05412449273399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714.99160631948325</v>
      </c>
      <c r="AC8">
        <f t="shared" si="2"/>
        <v>637.74124827276773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-1181.5978294883307</v>
      </c>
      <c r="AI8">
        <f t="shared" si="6"/>
        <v>-1228.5558866792189</v>
      </c>
      <c r="AJ8">
        <f t="shared" si="7"/>
        <v>77.250358046715519</v>
      </c>
      <c r="AK8">
        <f t="shared" ref="AK8:AK71" si="22">G8*SUM(AB8:AB8, AE8:AF8)</f>
        <v>50.049412442363831</v>
      </c>
      <c r="AL8">
        <f t="shared" si="8"/>
        <v>-1101.2561161901397</v>
      </c>
      <c r="AN8">
        <f t="shared" si="9"/>
        <v>0</v>
      </c>
      <c r="AO8">
        <f t="shared" si="9"/>
        <v>0</v>
      </c>
      <c r="AP8">
        <f t="shared" si="9"/>
        <v>-26.645262742479911</v>
      </c>
      <c r="AQ8">
        <f t="shared" si="9"/>
        <v>-670.47034111048515</v>
      </c>
      <c r="AR8">
        <f t="shared" si="9"/>
        <v>-697.11560385296502</v>
      </c>
      <c r="AS8">
        <f t="shared" si="9"/>
        <v>43.833927769583781</v>
      </c>
      <c r="AT8">
        <f t="shared" si="9"/>
        <v>28.399380732733849</v>
      </c>
      <c r="AU8">
        <f t="shared" si="9"/>
        <v>-624.88229535064738</v>
      </c>
      <c r="AW8">
        <v>5</v>
      </c>
      <c r="AX8">
        <f>IF(Z8&gt;0, (R8*SUMPRODUCT(K8:$K$98, X8:$X$98)-K8*$AZ$3)/Z8, 0)</f>
        <v>679.05412449273399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500000</v>
      </c>
      <c r="S9">
        <f t="shared" si="1"/>
        <v>620.73044372973948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637.74124827276773</v>
      </c>
      <c r="AC9">
        <f t="shared" si="2"/>
        <v>575.68211938276454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-1171.3095694746485</v>
      </c>
      <c r="AI9">
        <f t="shared" si="6"/>
        <v>-1217.6809151366804</v>
      </c>
      <c r="AJ9">
        <f t="shared" si="7"/>
        <v>62.059128890003194</v>
      </c>
      <c r="AK9">
        <f t="shared" si="22"/>
        <v>44.641887379093745</v>
      </c>
      <c r="AL9">
        <f t="shared" si="8"/>
        <v>-1110.9798988675834</v>
      </c>
      <c r="AN9">
        <f t="shared" si="9"/>
        <v>0</v>
      </c>
      <c r="AO9">
        <f t="shared" si="9"/>
        <v>0</v>
      </c>
      <c r="AP9">
        <f t="shared" si="9"/>
        <v>-23.49316684325634</v>
      </c>
      <c r="AQ9">
        <f t="shared" si="9"/>
        <v>-593.4218804286661</v>
      </c>
      <c r="AR9">
        <f t="shared" si="9"/>
        <v>-616.91504727192239</v>
      </c>
      <c r="AS9">
        <f t="shared" si="9"/>
        <v>31.441086048830176</v>
      </c>
      <c r="AT9">
        <f t="shared" si="9"/>
        <v>22.616969454341952</v>
      </c>
      <c r="AU9">
        <f t="shared" si="9"/>
        <v>-562.85699176875028</v>
      </c>
      <c r="AW9">
        <v>6</v>
      </c>
      <c r="AX9">
        <f>IF(Z9&gt;0, (R9*SUMPRODUCT(K9:$K$98, X9:$X$98)-K9*$AZ$3)/Z9, 0)</f>
        <v>620.73044372973948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500000</v>
      </c>
      <c r="S10">
        <f t="shared" si="1"/>
        <v>573.77981409465508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575.68211938276454</v>
      </c>
      <c r="AC10">
        <f t="shared" si="2"/>
        <v>525.48453557952871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-1161.5238412597316</v>
      </c>
      <c r="AI10">
        <f t="shared" si="6"/>
        <v>-1207.3153210810174</v>
      </c>
      <c r="AJ10">
        <f t="shared" si="7"/>
        <v>50.19758380323583</v>
      </c>
      <c r="AK10">
        <f t="shared" si="22"/>
        <v>40.29774835679352</v>
      </c>
      <c r="AL10">
        <f t="shared" si="8"/>
        <v>-1116.819988920988</v>
      </c>
      <c r="AN10">
        <f t="shared" si="9"/>
        <v>0</v>
      </c>
      <c r="AO10">
        <f t="shared" si="9"/>
        <v>0</v>
      </c>
      <c r="AP10">
        <f t="shared" si="9"/>
        <v>-20.713739966273764</v>
      </c>
      <c r="AQ10">
        <f t="shared" si="9"/>
        <v>-525.41439818893411</v>
      </c>
      <c r="AR10">
        <f t="shared" si="9"/>
        <v>-546.12813815520792</v>
      </c>
      <c r="AS10">
        <f t="shared" si="9"/>
        <v>22.706837645201684</v>
      </c>
      <c r="AT10">
        <f t="shared" si="9"/>
        <v>18.228654849039138</v>
      </c>
      <c r="AU10">
        <f t="shared" si="9"/>
        <v>-505.19264566096706</v>
      </c>
      <c r="AW10">
        <v>7</v>
      </c>
      <c r="AX10">
        <f>IF(Z10&gt;0, (R10*SUMPRODUCT(K10:$K$98, X10:$X$98)-K10*$AZ$3)/Z10, 0)</f>
        <v>573.77981409465508</v>
      </c>
    </row>
    <row r="11" spans="1:52" x14ac:dyDescent="0.25">
      <c r="A11" t="s">
        <v>33</v>
      </c>
      <c r="C11" s="12">
        <f>AU100</f>
        <v>4978.8100729383696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500000</v>
      </c>
      <c r="S11">
        <f t="shared" si="1"/>
        <v>536.38833400535054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525.48453557952871</v>
      </c>
      <c r="AC11">
        <f t="shared" si="2"/>
        <v>485.09183080615861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-1152.2226160255218</v>
      </c>
      <c r="AI11">
        <f t="shared" si="6"/>
        <v>-1197.440958786992</v>
      </c>
      <c r="AJ11">
        <f t="shared" si="7"/>
        <v>40.392704773370099</v>
      </c>
      <c r="AK11">
        <f t="shared" si="22"/>
        <v>36.783917490567013</v>
      </c>
      <c r="AL11">
        <f t="shared" si="8"/>
        <v>-1120.2643365230549</v>
      </c>
      <c r="AN11">
        <f t="shared" si="9"/>
        <v>0</v>
      </c>
      <c r="AO11">
        <f t="shared" si="9"/>
        <v>0</v>
      </c>
      <c r="AP11">
        <f t="shared" si="9"/>
        <v>-18.26293023838015</v>
      </c>
      <c r="AQ11">
        <f t="shared" si="9"/>
        <v>-465.36338951122099</v>
      </c>
      <c r="AR11">
        <f t="shared" si="9"/>
        <v>-483.62631974960118</v>
      </c>
      <c r="AS11">
        <f t="shared" si="9"/>
        <v>16.313935990686389</v>
      </c>
      <c r="AT11">
        <f t="shared" si="9"/>
        <v>14.856407333816984</v>
      </c>
      <c r="AU11">
        <f t="shared" si="9"/>
        <v>-452.45597642509779</v>
      </c>
      <c r="AW11">
        <v>8</v>
      </c>
      <c r="AX11">
        <f>IF(Z11&gt;0, (R11*SUMPRODUCT(K11:$K$98, X11:$X$98)-K11*$AZ$3)/Z11, 0)</f>
        <v>536.38833400535054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50</v>
      </c>
      <c r="R12">
        <f t="shared" si="0"/>
        <v>500000</v>
      </c>
      <c r="S12">
        <f t="shared" si="1"/>
        <v>507.01623872471282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485.09183080615861</v>
      </c>
      <c r="AC12">
        <f t="shared" si="2"/>
        <v>452.78352470169011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-1143.819232772488</v>
      </c>
      <c r="AI12">
        <f t="shared" si="6"/>
        <v>-1188.4710101830663</v>
      </c>
      <c r="AJ12">
        <f t="shared" si="7"/>
        <v>32.3083061044685</v>
      </c>
      <c r="AK12">
        <f t="shared" si="22"/>
        <v>33.956428156431109</v>
      </c>
      <c r="AL12">
        <f t="shared" si="8"/>
        <v>-1122.2062759221667</v>
      </c>
      <c r="AN12">
        <f t="shared" si="9"/>
        <v>0</v>
      </c>
      <c r="AO12">
        <f t="shared" si="9"/>
        <v>0</v>
      </c>
      <c r="AP12">
        <f t="shared" si="9"/>
        <v>-16.101878567500574</v>
      </c>
      <c r="AQ12">
        <f t="shared" si="9"/>
        <v>-412.47268210449812</v>
      </c>
      <c r="AR12">
        <f t="shared" si="9"/>
        <v>-428.57456067199871</v>
      </c>
      <c r="AS12">
        <f t="shared" si="9"/>
        <v>11.650699071444906</v>
      </c>
      <c r="AT12">
        <f t="shared" si="9"/>
        <v>12.245028405775836</v>
      </c>
      <c r="AU12">
        <f t="shared" si="9"/>
        <v>-404.67883319477795</v>
      </c>
      <c r="AW12">
        <v>9</v>
      </c>
      <c r="AX12">
        <f>IF(Z12&gt;0, (R12*SUMPRODUCT(K12:$K$98, X12:$X$98)-K12*$AZ$3)/Z12, 0)</f>
        <v>507.01623872471282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50</v>
      </c>
      <c r="R13">
        <f t="shared" si="0"/>
        <v>500000</v>
      </c>
      <c r="S13">
        <f t="shared" si="1"/>
        <v>484.181169161002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452.78352470169011</v>
      </c>
      <c r="AC13">
        <f t="shared" si="2"/>
        <v>426.96716706750613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-1135.8545928769354</v>
      </c>
      <c r="AI13">
        <f t="shared" si="6"/>
        <v>-1179.9462670541202</v>
      </c>
      <c r="AJ13">
        <f t="shared" si="7"/>
        <v>25.816357634183987</v>
      </c>
      <c r="AK13">
        <f t="shared" si="22"/>
        <v>31.694846729118311</v>
      </c>
      <c r="AL13">
        <f t="shared" si="8"/>
        <v>-1122.4350626908179</v>
      </c>
      <c r="AN13">
        <f t="shared" si="9"/>
        <v>0</v>
      </c>
      <c r="AO13">
        <f t="shared" si="9"/>
        <v>0</v>
      </c>
      <c r="AP13">
        <f t="shared" si="9"/>
        <v>-14.196339041530612</v>
      </c>
      <c r="AQ13">
        <f t="shared" si="9"/>
        <v>-365.71477956499427</v>
      </c>
      <c r="AR13">
        <f t="shared" si="9"/>
        <v>-379.91111860652484</v>
      </c>
      <c r="AS13">
        <f t="shared" si="9"/>
        <v>8.3121762244611421</v>
      </c>
      <c r="AT13">
        <f t="shared" si="9"/>
        <v>10.204892384620258</v>
      </c>
      <c r="AU13">
        <f t="shared" si="9"/>
        <v>-361.39404999744346</v>
      </c>
      <c r="AW13">
        <v>10</v>
      </c>
      <c r="AX13">
        <f>IF(Z13&gt;0, (R13*SUMPRODUCT(K13:$K$98, X13:$X$98)-K13*$AZ$3)/Z13, 0)</f>
        <v>484.181169161002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500000</v>
      </c>
      <c r="S14">
        <f t="shared" si="1"/>
        <v>466.81327727753876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426.96716706750613</v>
      </c>
      <c r="AC14">
        <f t="shared" si="2"/>
        <v>406.48124863672092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-1128.731867766711</v>
      </c>
      <c r="AI14">
        <f t="shared" si="6"/>
        <v>-1172.2697520153474</v>
      </c>
      <c r="AJ14">
        <f t="shared" si="7"/>
        <v>20.485918430785205</v>
      </c>
      <c r="AK14">
        <f t="shared" si="22"/>
        <v>29.887701694725433</v>
      </c>
      <c r="AL14">
        <f t="shared" si="8"/>
        <v>-1121.8961318898369</v>
      </c>
      <c r="AN14">
        <f t="shared" si="9"/>
        <v>0</v>
      </c>
      <c r="AO14">
        <f t="shared" si="9"/>
        <v>0</v>
      </c>
      <c r="AP14">
        <f t="shared" si="9"/>
        <v>-12.51610134450403</v>
      </c>
      <c r="AQ14">
        <f t="shared" si="9"/>
        <v>-324.48343991777631</v>
      </c>
      <c r="AR14">
        <f t="shared" si="9"/>
        <v>-336.99954126228033</v>
      </c>
      <c r="AS14">
        <f t="shared" si="9"/>
        <v>5.8892120193686646</v>
      </c>
      <c r="AT14">
        <f t="shared" si="9"/>
        <v>8.5920000436678379</v>
      </c>
      <c r="AU14">
        <f t="shared" si="9"/>
        <v>-322.51832919924385</v>
      </c>
      <c r="AW14">
        <v>11</v>
      </c>
      <c r="AX14">
        <f>IF(Z14&gt;0, (R14*SUMPRODUCT(K14:$K$98, X14:$X$98)-K14*$AZ$3)/Z14, 0)</f>
        <v>466.81327727753876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500000</v>
      </c>
      <c r="S15">
        <f t="shared" si="1"/>
        <v>453.86991074064679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406.48124863672092</v>
      </c>
      <c r="AC15">
        <f t="shared" si="2"/>
        <v>390.23786330306029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-1124.4877667969286</v>
      </c>
      <c r="AI15">
        <f t="shared" si="6"/>
        <v>-1167.4778234263988</v>
      </c>
      <c r="AJ15">
        <f t="shared" si="7"/>
        <v>16.243385333660626</v>
      </c>
      <c r="AK15">
        <f t="shared" si="22"/>
        <v>28.453687404570466</v>
      </c>
      <c r="AL15">
        <f t="shared" si="8"/>
        <v>-1122.7807506881677</v>
      </c>
      <c r="AN15">
        <f t="shared" si="9"/>
        <v>0</v>
      </c>
      <c r="AO15">
        <f t="shared" si="9"/>
        <v>0</v>
      </c>
      <c r="AP15">
        <f t="shared" si="9"/>
        <v>-11.034476781096815</v>
      </c>
      <c r="AQ15">
        <f t="shared" si="9"/>
        <v>-288.62800205855461</v>
      </c>
      <c r="AR15">
        <f t="shared" si="9"/>
        <v>-299.66247883965138</v>
      </c>
      <c r="AS15">
        <f t="shared" si="9"/>
        <v>4.16927244026511</v>
      </c>
      <c r="AT15">
        <f t="shared" si="9"/>
        <v>7.3033528592071697</v>
      </c>
      <c r="AU15">
        <f t="shared" si="9"/>
        <v>-288.18985354017912</v>
      </c>
      <c r="AW15">
        <v>12</v>
      </c>
      <c r="AX15">
        <f>IF(Z15&gt;0, (R15*SUMPRODUCT(K15:$K$98, X15:$X$98)-K15*$AZ$3)/Z15, 0)</f>
        <v>453.86991074064679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500000</v>
      </c>
      <c r="S16">
        <f t="shared" si="1"/>
        <v>443.86589655891072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390.23786330306029</v>
      </c>
      <c r="AC16">
        <f t="shared" si="2"/>
        <v>376.82419569460944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-1121.7812479876977</v>
      </c>
      <c r="AI16">
        <f t="shared" si="6"/>
        <v>-1164.2292259260746</v>
      </c>
      <c r="AJ16">
        <f t="shared" si="7"/>
        <v>13.413667608450851</v>
      </c>
      <c r="AK16">
        <f t="shared" si="22"/>
        <v>27.316650431214224</v>
      </c>
      <c r="AL16">
        <f t="shared" si="8"/>
        <v>-1123.4989078864096</v>
      </c>
      <c r="AN16">
        <f t="shared" si="9"/>
        <v>0</v>
      </c>
      <c r="AO16">
        <f t="shared" si="9"/>
        <v>0</v>
      </c>
      <c r="AP16">
        <f t="shared" si="9"/>
        <v>-9.7279809666756094</v>
      </c>
      <c r="AQ16">
        <f t="shared" si="9"/>
        <v>-257.08330901039</v>
      </c>
      <c r="AR16">
        <f t="shared" si="9"/>
        <v>-266.81128997706566</v>
      </c>
      <c r="AS16">
        <f t="shared" si="9"/>
        <v>3.0740664108372111</v>
      </c>
      <c r="AT16">
        <f t="shared" si="9"/>
        <v>6.2602712396326901</v>
      </c>
      <c r="AU16">
        <f t="shared" si="9"/>
        <v>-257.47695232659578</v>
      </c>
      <c r="AW16">
        <v>13</v>
      </c>
      <c r="AX16">
        <f>IF(Z16&gt;0, (R16*SUMPRODUCT(K16:$K$98, X16:$X$98)-K16*$AZ$3)/Z16, 0)</f>
        <v>443.86589655891072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500000</v>
      </c>
      <c r="S17">
        <f t="shared" si="1"/>
        <v>435.99854225976679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376.82419569460944</v>
      </c>
      <c r="AC17">
        <f t="shared" si="2"/>
        <v>365.46797101466859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-1118.9346411725232</v>
      </c>
      <c r="AI17">
        <f t="shared" si="6"/>
        <v>-1160.8462458673989</v>
      </c>
      <c r="AJ17">
        <f t="shared" si="7"/>
        <v>11.356224679940851</v>
      </c>
      <c r="AK17">
        <f t="shared" si="22"/>
        <v>26.377693698622664</v>
      </c>
      <c r="AL17">
        <f t="shared" si="8"/>
        <v>-1123.1123274888355</v>
      </c>
      <c r="AN17">
        <f t="shared" si="9"/>
        <v>0</v>
      </c>
      <c r="AO17">
        <f t="shared" si="9"/>
        <v>0</v>
      </c>
      <c r="AP17">
        <f t="shared" si="9"/>
        <v>-8.5759446990972883</v>
      </c>
      <c r="AQ17">
        <f t="shared" si="9"/>
        <v>-228.95619660616461</v>
      </c>
      <c r="AR17">
        <f t="shared" si="9"/>
        <v>-237.53214130526189</v>
      </c>
      <c r="AS17">
        <f t="shared" si="9"/>
        <v>2.3237085660335928</v>
      </c>
      <c r="AT17">
        <f t="shared" si="9"/>
        <v>5.3973987418518607</v>
      </c>
      <c r="AU17">
        <f t="shared" si="9"/>
        <v>-229.81103399737646</v>
      </c>
      <c r="AW17">
        <v>14</v>
      </c>
      <c r="AX17">
        <f>IF(Z17&gt;0, (R17*SUMPRODUCT(K17:$K$98, X17:$X$98)-K17*$AZ$3)/Z17, 0)</f>
        <v>435.99854225976679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500000</v>
      </c>
      <c r="S18">
        <f t="shared" si="1"/>
        <v>430.04303328106897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365.46797101466859</v>
      </c>
      <c r="AC18">
        <f t="shared" si="2"/>
        <v>355.91095684640482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-1116.3495394478186</v>
      </c>
      <c r="AI18">
        <f t="shared" si="6"/>
        <v>-1157.730393141801</v>
      </c>
      <c r="AJ18">
        <f t="shared" si="7"/>
        <v>9.5570141682637768</v>
      </c>
      <c r="AK18">
        <f t="shared" si="22"/>
        <v>25.582757971026805</v>
      </c>
      <c r="AL18">
        <f t="shared" si="8"/>
        <v>-1122.5906210025105</v>
      </c>
      <c r="AN18">
        <f t="shared" si="9"/>
        <v>0</v>
      </c>
      <c r="AO18">
        <f t="shared" si="9"/>
        <v>0</v>
      </c>
      <c r="AP18">
        <f t="shared" si="9"/>
        <v>-7.5601272578113816</v>
      </c>
      <c r="AQ18">
        <f t="shared" si="9"/>
        <v>-203.95288712112725</v>
      </c>
      <c r="AR18">
        <f t="shared" si="9"/>
        <v>-211.51301437893864</v>
      </c>
      <c r="AS18">
        <f t="shared" si="9"/>
        <v>1.7460307573907734</v>
      </c>
      <c r="AT18">
        <f t="shared" si="9"/>
        <v>4.67387423413349</v>
      </c>
      <c r="AU18">
        <f t="shared" si="9"/>
        <v>-205.09310938741439</v>
      </c>
      <c r="AW18">
        <v>15</v>
      </c>
      <c r="AX18">
        <f>IF(Z18&gt;0, (R18*SUMPRODUCT(K18:$K$98, X18:$X$98)-K18*$AZ$3)/Z18, 0)</f>
        <v>430.04303328106897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50</v>
      </c>
      <c r="R19">
        <f t="shared" si="0"/>
        <v>500000</v>
      </c>
      <c r="S19">
        <f t="shared" si="1"/>
        <v>425.70846904309013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355.91095684640482</v>
      </c>
      <c r="AC19">
        <f t="shared" si="2"/>
        <v>347.85019690197487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-1115.9803804632334</v>
      </c>
      <c r="AI19">
        <f t="shared" si="6"/>
        <v>-1156.8358275822295</v>
      </c>
      <c r="AJ19">
        <f t="shared" si="7"/>
        <v>8.0607599444299467</v>
      </c>
      <c r="AK19">
        <f t="shared" si="22"/>
        <v>24.91376697924834</v>
      </c>
      <c r="AL19">
        <f t="shared" si="8"/>
        <v>-1123.8613006585513</v>
      </c>
      <c r="AN19">
        <f t="shared" si="9"/>
        <v>0</v>
      </c>
      <c r="AO19">
        <f t="shared" si="9"/>
        <v>0</v>
      </c>
      <c r="AP19">
        <f t="shared" si="9"/>
        <v>-6.6644084293908783</v>
      </c>
      <c r="AQ19">
        <f t="shared" si="9"/>
        <v>-182.04057424538519</v>
      </c>
      <c r="AR19">
        <f t="shared" si="9"/>
        <v>-188.70498267477609</v>
      </c>
      <c r="AS19">
        <f t="shared" si="9"/>
        <v>1.314884557853184</v>
      </c>
      <c r="AT19">
        <f t="shared" si="9"/>
        <v>4.0639750724251211</v>
      </c>
      <c r="AU19">
        <f t="shared" si="9"/>
        <v>-183.32612304449779</v>
      </c>
      <c r="AW19">
        <v>16</v>
      </c>
      <c r="AX19">
        <f>IF(Z19&gt;0, (R19*SUMPRODUCT(K19:$K$98, X19:$X$98)-K19*$AZ$3)/Z19, 0)</f>
        <v>425.70846904309013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500000</v>
      </c>
      <c r="S20">
        <f t="shared" si="1"/>
        <v>422.35032144585756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347.85019690197487</v>
      </c>
      <c r="AC20">
        <f t="shared" si="2"/>
        <v>340.71330763578339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-1115.0158318009185</v>
      </c>
      <c r="AI20">
        <f t="shared" si="6"/>
        <v>-1155.3512228655445</v>
      </c>
      <c r="AJ20">
        <f t="shared" si="7"/>
        <v>7.1368892661914742</v>
      </c>
      <c r="AK20">
        <f t="shared" si="22"/>
        <v>24.349513783138242</v>
      </c>
      <c r="AL20">
        <f t="shared" si="8"/>
        <v>-1123.8648198162148</v>
      </c>
      <c r="AN20">
        <f t="shared" si="9"/>
        <v>0</v>
      </c>
      <c r="AO20">
        <f t="shared" si="9"/>
        <v>0</v>
      </c>
      <c r="AP20">
        <f t="shared" si="9"/>
        <v>-5.8746214478129497</v>
      </c>
      <c r="AQ20">
        <f t="shared" si="9"/>
        <v>-162.3957459505892</v>
      </c>
      <c r="AR20">
        <f t="shared" si="9"/>
        <v>-168.27036739840213</v>
      </c>
      <c r="AS20">
        <f t="shared" si="9"/>
        <v>1.0394475334739932</v>
      </c>
      <c r="AT20">
        <f t="shared" si="9"/>
        <v>3.5463688869423198</v>
      </c>
      <c r="AU20">
        <f t="shared" si="9"/>
        <v>-163.68455097798582</v>
      </c>
      <c r="AW20">
        <v>17</v>
      </c>
      <c r="AX20">
        <f>IF(Z20&gt;0, (R20*SUMPRODUCT(K20:$K$98, X20:$X$98)-K20*$AZ$3)/Z20, 0)</f>
        <v>422.35032144585756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50</v>
      </c>
      <c r="R21">
        <f t="shared" si="0"/>
        <v>500000</v>
      </c>
      <c r="S21">
        <f t="shared" si="1"/>
        <v>419.98707447949857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340.71330763578339</v>
      </c>
      <c r="AC21">
        <f t="shared" si="2"/>
        <v>334.48156613090282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-1115.7761419095748</v>
      </c>
      <c r="AI21">
        <f t="shared" si="6"/>
        <v>-1155.5966014493636</v>
      </c>
      <c r="AJ21">
        <f t="shared" si="7"/>
        <v>6.2317415048805742</v>
      </c>
      <c r="AK21">
        <f t="shared" si="22"/>
        <v>23.84993153450484</v>
      </c>
      <c r="AL21">
        <f t="shared" si="8"/>
        <v>-1125.5149284099782</v>
      </c>
      <c r="AN21">
        <f t="shared" si="9"/>
        <v>0</v>
      </c>
      <c r="AO21">
        <f t="shared" si="9"/>
        <v>0</v>
      </c>
      <c r="AP21">
        <f t="shared" si="9"/>
        <v>-5.1782362368332979</v>
      </c>
      <c r="AQ21">
        <f t="shared" si="9"/>
        <v>-145.09507215648912</v>
      </c>
      <c r="AR21">
        <f t="shared" si="9"/>
        <v>-150.27330839332242</v>
      </c>
      <c r="AS21">
        <f t="shared" si="9"/>
        <v>0.8103731110111092</v>
      </c>
      <c r="AT21">
        <f t="shared" si="9"/>
        <v>3.1014353210706607</v>
      </c>
      <c r="AU21">
        <f t="shared" si="9"/>
        <v>-146.36149996124064</v>
      </c>
      <c r="AW21">
        <v>18</v>
      </c>
      <c r="AX21">
        <f>IF(Z21&gt;0, (R21*SUMPRODUCT(K21:$K$98, X21:$X$98)-K21*$AZ$3)/Z21, 0)</f>
        <v>419.98707447949857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500000</v>
      </c>
      <c r="S22">
        <f t="shared" si="1"/>
        <v>418.23245830920672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334.48156613090282</v>
      </c>
      <c r="AC22">
        <f t="shared" si="2"/>
        <v>328.81864080093965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-1117.430187672287</v>
      </c>
      <c r="AI22">
        <f t="shared" si="6"/>
        <v>-1156.7406995979106</v>
      </c>
      <c r="AJ22">
        <f t="shared" si="7"/>
        <v>5.6629253299631728</v>
      </c>
      <c r="AK22">
        <f t="shared" si="22"/>
        <v>23.413709629163201</v>
      </c>
      <c r="AL22">
        <f t="shared" si="8"/>
        <v>-1127.6640646387843</v>
      </c>
      <c r="AN22">
        <f t="shared" si="9"/>
        <v>0</v>
      </c>
      <c r="AO22">
        <f t="shared" si="9"/>
        <v>0</v>
      </c>
      <c r="AP22">
        <f t="shared" si="9"/>
        <v>-4.564216837594655</v>
      </c>
      <c r="AQ22">
        <f t="shared" si="9"/>
        <v>-129.74121749063156</v>
      </c>
      <c r="AR22">
        <f t="shared" si="9"/>
        <v>-134.3054343282262</v>
      </c>
      <c r="AS22">
        <f t="shared" si="9"/>
        <v>0.65750400783286422</v>
      </c>
      <c r="AT22">
        <f t="shared" si="9"/>
        <v>2.7184903600891812</v>
      </c>
      <c r="AU22">
        <f t="shared" si="9"/>
        <v>-130.92943996030414</v>
      </c>
      <c r="AW22">
        <v>19</v>
      </c>
      <c r="AX22">
        <f>IF(Z22&gt;0, (R22*SUMPRODUCT(K22:$K$98, X22:$X$98)-K22*$AZ$3)/Z22, 0)</f>
        <v>418.23245830920672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500000</v>
      </c>
      <c r="S23">
        <f t="shared" si="1"/>
        <v>416.91441550264153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328.81864080093965</v>
      </c>
      <c r="AC23">
        <f t="shared" si="2"/>
        <v>323.57041154827766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-1120.3098862632303</v>
      </c>
      <c r="AI23">
        <f t="shared" si="6"/>
        <v>-1159.1152620809714</v>
      </c>
      <c r="AJ23">
        <f t="shared" si="7"/>
        <v>5.2482292526619858</v>
      </c>
      <c r="AK23">
        <f t="shared" si="22"/>
        <v>23.017304856065778</v>
      </c>
      <c r="AL23">
        <f t="shared" si="8"/>
        <v>-1130.8497279722437</v>
      </c>
      <c r="AN23">
        <f t="shared" si="9"/>
        <v>0</v>
      </c>
      <c r="AO23">
        <f t="shared" si="9"/>
        <v>0</v>
      </c>
      <c r="AP23">
        <f t="shared" si="9"/>
        <v>-4.0228277787655937</v>
      </c>
      <c r="AQ23">
        <f t="shared" si="9"/>
        <v>-116.13890179682295</v>
      </c>
      <c r="AR23">
        <f t="shared" si="9"/>
        <v>-120.16172957558855</v>
      </c>
      <c r="AS23">
        <f t="shared" si="9"/>
        <v>0.5440669490253065</v>
      </c>
      <c r="AT23">
        <f t="shared" si="9"/>
        <v>2.3861295353043577</v>
      </c>
      <c r="AU23">
        <f t="shared" si="9"/>
        <v>-117.23153309125888</v>
      </c>
      <c r="AW23">
        <v>20</v>
      </c>
      <c r="AX23">
        <f>IF(Z23&gt;0, (R23*SUMPRODUCT(K23:$K$98, X23:$X$98)-K23*$AZ$3)/Z23, 0)</f>
        <v>416.91441550264153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500000</v>
      </c>
      <c r="S24">
        <f t="shared" si="1"/>
        <v>415.85511391375081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323.57041154827766</v>
      </c>
      <c r="AC24">
        <f t="shared" si="2"/>
        <v>318.58596353535643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-1123.9891733781919</v>
      </c>
      <c r="AI24">
        <f t="shared" si="6"/>
        <v>-1162.294096520418</v>
      </c>
      <c r="AJ24">
        <f t="shared" si="7"/>
        <v>4.9844480129212343</v>
      </c>
      <c r="AK24">
        <f t="shared" si="22"/>
        <v>22.649928808379439</v>
      </c>
      <c r="AL24">
        <f t="shared" si="8"/>
        <v>-1134.6597196991172</v>
      </c>
      <c r="AN24">
        <f t="shared" si="9"/>
        <v>0</v>
      </c>
      <c r="AO24">
        <f t="shared" si="9"/>
        <v>0</v>
      </c>
      <c r="AP24">
        <f t="shared" si="9"/>
        <v>-3.5454888114454945</v>
      </c>
      <c r="AQ24">
        <f t="shared" si="9"/>
        <v>-104.03600141949471</v>
      </c>
      <c r="AR24">
        <f t="shared" si="9"/>
        <v>-107.58149023094022</v>
      </c>
      <c r="AS24">
        <f t="shared" si="9"/>
        <v>0.4613585725110797</v>
      </c>
      <c r="AT24">
        <f t="shared" si="9"/>
        <v>2.0964686150648091</v>
      </c>
      <c r="AU24">
        <f t="shared" si="9"/>
        <v>-105.02366304336432</v>
      </c>
      <c r="AW24">
        <v>21</v>
      </c>
      <c r="AX24">
        <f>IF(Z24&gt;0, (R24*SUMPRODUCT(K24:$K$98, X24:$X$98)-K24*$AZ$3)/Z24, 0)</f>
        <v>415.85511391375081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500000</v>
      </c>
      <c r="S25">
        <f t="shared" si="1"/>
        <v>414.97561839414146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318.58596353535643</v>
      </c>
      <c r="AC25">
        <f t="shared" si="2"/>
        <v>313.79501013720198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-1130.2488112868657</v>
      </c>
      <c r="AI25">
        <f t="shared" si="6"/>
        <v>-1168.0576603165407</v>
      </c>
      <c r="AJ25">
        <f t="shared" si="7"/>
        <v>4.7909533981544428</v>
      </c>
      <c r="AK25">
        <f t="shared" si="22"/>
        <v>22.301017447474951</v>
      </c>
      <c r="AL25">
        <f t="shared" si="8"/>
        <v>-1140.9656894709112</v>
      </c>
      <c r="AN25">
        <f t="shared" si="9"/>
        <v>0</v>
      </c>
      <c r="AO25">
        <f t="shared" si="9"/>
        <v>0</v>
      </c>
      <c r="AP25">
        <f t="shared" si="9"/>
        <v>-3.1246182001997158</v>
      </c>
      <c r="AQ25">
        <f t="shared" si="9"/>
        <v>-93.406599172833808</v>
      </c>
      <c r="AR25">
        <f t="shared" si="9"/>
        <v>-96.531217373033527</v>
      </c>
      <c r="AS25">
        <f t="shared" si="9"/>
        <v>0.39593641616629621</v>
      </c>
      <c r="AT25">
        <f t="shared" si="9"/>
        <v>1.8430120669544938</v>
      </c>
      <c r="AU25">
        <f t="shared" si="9"/>
        <v>-94.292268889912734</v>
      </c>
      <c r="AW25">
        <v>22</v>
      </c>
      <c r="AX25">
        <f>IF(Z25&gt;0, (R25*SUMPRODUCT(K25:$K$98, X25:$X$98)-K25*$AZ$3)/Z25, 0)</f>
        <v>414.97561839414146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500000</v>
      </c>
      <c r="S26">
        <f t="shared" si="1"/>
        <v>414.02241766251359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313.79501013720198</v>
      </c>
      <c r="AC26">
        <f t="shared" si="2"/>
        <v>309.00006098342226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-1139.3326128372055</v>
      </c>
      <c r="AI26">
        <f t="shared" si="6"/>
        <v>-1176.6494401153</v>
      </c>
      <c r="AJ26">
        <f t="shared" si="7"/>
        <v>4.7949491537797257</v>
      </c>
      <c r="AK26">
        <f t="shared" si="22"/>
        <v>21.965650709604141</v>
      </c>
      <c r="AL26">
        <f t="shared" si="8"/>
        <v>-1149.888840251916</v>
      </c>
      <c r="AN26">
        <f t="shared" si="9"/>
        <v>0</v>
      </c>
      <c r="AO26">
        <f t="shared" si="9"/>
        <v>0</v>
      </c>
      <c r="AP26">
        <f t="shared" si="9"/>
        <v>-2.7535323995214287</v>
      </c>
      <c r="AQ26">
        <f t="shared" si="9"/>
        <v>-84.069024408198416</v>
      </c>
      <c r="AR26">
        <f t="shared" si="9"/>
        <v>-86.822556807719849</v>
      </c>
      <c r="AS26">
        <f t="shared" si="9"/>
        <v>0.35380949593055877</v>
      </c>
      <c r="AT26">
        <f t="shared" si="9"/>
        <v>1.6208004623418331</v>
      </c>
      <c r="AU26">
        <f t="shared" si="9"/>
        <v>-84.847946849447453</v>
      </c>
      <c r="AW26">
        <v>23</v>
      </c>
      <c r="AX26">
        <f>IF(Z26&gt;0, (R26*SUMPRODUCT(K26:$K$98, X26:$X$98)-K26*$AZ$3)/Z26, 0)</f>
        <v>414.02241766251359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500000</v>
      </c>
      <c r="S27">
        <f t="shared" si="1"/>
        <v>412.7868749846424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309.00006098342226</v>
      </c>
      <c r="AC27">
        <f t="shared" si="2"/>
        <v>304.04858123509382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-1148.9824997146195</v>
      </c>
      <c r="AI27">
        <f t="shared" si="6"/>
        <v>-1185.8112604699616</v>
      </c>
      <c r="AJ27">
        <f t="shared" si="7"/>
        <v>4.9514797483284383</v>
      </c>
      <c r="AK27">
        <f t="shared" si="22"/>
        <v>21.63000426883956</v>
      </c>
      <c r="AL27">
        <f t="shared" si="8"/>
        <v>-1159.2297764527937</v>
      </c>
      <c r="AN27">
        <f t="shared" si="9"/>
        <v>0</v>
      </c>
      <c r="AO27">
        <f t="shared" si="9"/>
        <v>0</v>
      </c>
      <c r="AP27">
        <f t="shared" si="9"/>
        <v>-2.4263562219132271</v>
      </c>
      <c r="AQ27">
        <f t="shared" si="9"/>
        <v>-75.697383780354301</v>
      </c>
      <c r="AR27">
        <f t="shared" si="9"/>
        <v>-78.123740002267525</v>
      </c>
      <c r="AS27">
        <f t="shared" si="9"/>
        <v>0.32621390045798343</v>
      </c>
      <c r="AT27">
        <f t="shared" si="9"/>
        <v>1.4250301764524052</v>
      </c>
      <c r="AU27">
        <f t="shared" si="9"/>
        <v>-76.372495925357143</v>
      </c>
      <c r="AW27">
        <v>24</v>
      </c>
      <c r="AX27">
        <f>IF(Z27&gt;0, (R27*SUMPRODUCT(K27:$K$98, X27:$X$98)-K27*$AZ$3)/Z27, 0)</f>
        <v>412.7868749846424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500000</v>
      </c>
      <c r="S28">
        <f t="shared" si="1"/>
        <v>411.33121351626693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304.04858123509382</v>
      </c>
      <c r="AC28">
        <f t="shared" si="2"/>
        <v>298.99186232962313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-1160.5622721390339</v>
      </c>
      <c r="AI28">
        <f t="shared" si="6"/>
        <v>-1196.9066890596087</v>
      </c>
      <c r="AJ28">
        <f t="shared" si="7"/>
        <v>5.0567189054706887</v>
      </c>
      <c r="AK28">
        <f t="shared" si="22"/>
        <v>21.28340068645657</v>
      </c>
      <c r="AL28">
        <f t="shared" si="8"/>
        <v>-1170.5665694676813</v>
      </c>
      <c r="AN28">
        <f t="shared" si="9"/>
        <v>0</v>
      </c>
      <c r="AO28">
        <f t="shared" si="9"/>
        <v>0</v>
      </c>
      <c r="AP28">
        <f t="shared" si="9"/>
        <v>-2.1378987779818832</v>
      </c>
      <c r="AQ28">
        <f t="shared" si="9"/>
        <v>-68.268110307014425</v>
      </c>
      <c r="AR28">
        <f t="shared" si="9"/>
        <v>-70.406009084996299</v>
      </c>
      <c r="AS28">
        <f t="shared" si="9"/>
        <v>0.29745292632507886</v>
      </c>
      <c r="AT28">
        <f t="shared" si="9"/>
        <v>1.2519600030538807</v>
      </c>
      <c r="AU28">
        <f t="shared" si="9"/>
        <v>-68.856596155617339</v>
      </c>
      <c r="AW28">
        <v>25</v>
      </c>
      <c r="AX28">
        <f>IF(Z28&gt;0, (R28*SUMPRODUCT(K28:$K$98, X28:$X$98)-K28*$AZ$3)/Z28, 0)</f>
        <v>411.33121351626693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50</v>
      </c>
      <c r="R29">
        <f t="shared" si="0"/>
        <v>500000</v>
      </c>
      <c r="S29">
        <f t="shared" si="1"/>
        <v>409.60150958084006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298.99186232962313</v>
      </c>
      <c r="AC29">
        <f t="shared" si="2"/>
        <v>293.79577423232615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-1173.6295498691693</v>
      </c>
      <c r="AI29">
        <f t="shared" si="6"/>
        <v>-1209.4931596655515</v>
      </c>
      <c r="AJ29">
        <f t="shared" si="7"/>
        <v>5.196088097296979</v>
      </c>
      <c r="AK29">
        <f t="shared" si="22"/>
        <v>20.929430363073621</v>
      </c>
      <c r="AL29">
        <f t="shared" si="8"/>
        <v>-1183.3676412051809</v>
      </c>
      <c r="AN29">
        <f t="shared" si="9"/>
        <v>0</v>
      </c>
      <c r="AO29">
        <f t="shared" si="9"/>
        <v>0</v>
      </c>
      <c r="AP29">
        <f t="shared" si="9"/>
        <v>-1.8835858152883846</v>
      </c>
      <c r="AQ29">
        <f t="shared" si="9"/>
        <v>-61.639973920301429</v>
      </c>
      <c r="AR29">
        <f t="shared" si="9"/>
        <v>-63.523559735589821</v>
      </c>
      <c r="AS29">
        <f t="shared" si="9"/>
        <v>0.27290275269626479</v>
      </c>
      <c r="AT29">
        <f t="shared" si="9"/>
        <v>1.09923062340279</v>
      </c>
      <c r="AU29">
        <f t="shared" si="9"/>
        <v>-62.151426359490763</v>
      </c>
      <c r="AW29">
        <v>26</v>
      </c>
      <c r="AX29">
        <f>IF(Z29&gt;0, (R29*SUMPRODUCT(K29:$K$98, X29:$X$98)-K29*$AZ$3)/Z29, 0)</f>
        <v>409.60150958084006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50</v>
      </c>
      <c r="R30">
        <f t="shared" si="0"/>
        <v>500000</v>
      </c>
      <c r="S30">
        <f t="shared" si="1"/>
        <v>407.60532777869281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293.79577423232615</v>
      </c>
      <c r="AC30">
        <f t="shared" si="2"/>
        <v>288.47010585641539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-1190.1500297173479</v>
      </c>
      <c r="AI30">
        <f t="shared" si="6"/>
        <v>-1225.5359884127945</v>
      </c>
      <c r="AJ30">
        <f t="shared" si="7"/>
        <v>5.3256683759107659</v>
      </c>
      <c r="AK30">
        <f t="shared" si="22"/>
        <v>20.565704196262832</v>
      </c>
      <c r="AL30">
        <f t="shared" si="8"/>
        <v>-1199.6446158406209</v>
      </c>
      <c r="AN30">
        <f t="shared" si="9"/>
        <v>0</v>
      </c>
      <c r="AO30">
        <f t="shared" si="9"/>
        <v>0</v>
      </c>
      <c r="AP30">
        <f t="shared" si="9"/>
        <v>-1.6593742793268786</v>
      </c>
      <c r="AQ30">
        <f t="shared" si="9"/>
        <v>-55.810395441037414</v>
      </c>
      <c r="AR30">
        <f t="shared" si="9"/>
        <v>-57.469769720364297</v>
      </c>
      <c r="AS30">
        <f t="shared" si="9"/>
        <v>0.24973965519120037</v>
      </c>
      <c r="AT30">
        <f t="shared" si="9"/>
        <v>0.96439949170897443</v>
      </c>
      <c r="AU30">
        <f t="shared" si="9"/>
        <v>-56.255630573464117</v>
      </c>
      <c r="AW30">
        <v>27</v>
      </c>
      <c r="AX30">
        <f>IF(Z30&gt;0, (R30*SUMPRODUCT(K30:$K$98, X30:$X$98)-K30*$AZ$3)/Z30, 0)</f>
        <v>407.60532777869281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500000</v>
      </c>
      <c r="S31">
        <f t="shared" si="1"/>
        <v>405.23050869110881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288.47010585641539</v>
      </c>
      <c r="AC31">
        <f t="shared" si="2"/>
        <v>282.9403403657268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-1210.6276036248996</v>
      </c>
      <c r="AI31">
        <f t="shared" si="6"/>
        <v>-1245.5386399730291</v>
      </c>
      <c r="AJ31">
        <f t="shared" si="7"/>
        <v>5.5297654906885896</v>
      </c>
      <c r="AK31">
        <f t="shared" si="22"/>
        <v>20.192907409949079</v>
      </c>
      <c r="AL31">
        <f t="shared" si="8"/>
        <v>-1219.8159670723915</v>
      </c>
      <c r="AN31">
        <f t="shared" si="9"/>
        <v>0</v>
      </c>
      <c r="AO31">
        <f t="shared" si="9"/>
        <v>0</v>
      </c>
      <c r="AP31">
        <f t="shared" si="9"/>
        <v>-1.4616995270667932</v>
      </c>
      <c r="AQ31">
        <f t="shared" si="9"/>
        <v>-50.688091239300284</v>
      </c>
      <c r="AR31">
        <f t="shared" si="9"/>
        <v>-52.149790766367076</v>
      </c>
      <c r="AS31">
        <f t="shared" si="9"/>
        <v>0.23152723173062828</v>
      </c>
      <c r="AT31">
        <f t="shared" si="9"/>
        <v>0.84546224629070565</v>
      </c>
      <c r="AU31">
        <f t="shared" si="9"/>
        <v>-51.072801288345737</v>
      </c>
      <c r="AW31">
        <v>28</v>
      </c>
      <c r="AX31">
        <f>IF(Z31&gt;0, (R31*SUMPRODUCT(K31:$K$98, X31:$X$98)-K31*$AZ$3)/Z31, 0)</f>
        <v>405.23050869110881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50</v>
      </c>
      <c r="R32">
        <f t="shared" si="0"/>
        <v>500000</v>
      </c>
      <c r="S32">
        <f t="shared" si="1"/>
        <v>402.37682983396456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282.9403403657268</v>
      </c>
      <c r="AC32">
        <f t="shared" si="2"/>
        <v>277.1456687249522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-1233.5395761175412</v>
      </c>
      <c r="AI32">
        <f t="shared" si="6"/>
        <v>-1267.9781481445777</v>
      </c>
      <c r="AJ32">
        <f t="shared" si="7"/>
        <v>5.7946716407745953</v>
      </c>
      <c r="AK32">
        <f t="shared" si="22"/>
        <v>19.805823825600879</v>
      </c>
      <c r="AL32">
        <f t="shared" si="8"/>
        <v>-1242.3776526782024</v>
      </c>
      <c r="AN32">
        <f t="shared" si="9"/>
        <v>0</v>
      </c>
      <c r="AO32">
        <f t="shared" si="9"/>
        <v>0</v>
      </c>
      <c r="AP32">
        <f t="shared" si="9"/>
        <v>-1.2874265999296228</v>
      </c>
      <c r="AQ32">
        <f t="shared" si="9"/>
        <v>-46.113748883457724</v>
      </c>
      <c r="AR32">
        <f t="shared" si="9"/>
        <v>-47.401175483387348</v>
      </c>
      <c r="AS32">
        <f t="shared" si="9"/>
        <v>0.2166238020070719</v>
      </c>
      <c r="AT32">
        <f t="shared" si="9"/>
        <v>0.74040655363353713</v>
      </c>
      <c r="AU32">
        <f t="shared" si="9"/>
        <v>-46.444145127746744</v>
      </c>
      <c r="AW32">
        <v>29</v>
      </c>
      <c r="AX32">
        <f>IF(Z32&gt;0, (R32*SUMPRODUCT(K32:$K$98, X32:$X$98)-K32*$AZ$3)/Z32, 0)</f>
        <v>402.37682983396456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500000</v>
      </c>
      <c r="S33">
        <f t="shared" si="1"/>
        <v>399.07364880240328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277.1456687249522</v>
      </c>
      <c r="AC33">
        <f t="shared" si="2"/>
        <v>271.11533019732099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-1261.0409801569197</v>
      </c>
      <c r="AI33">
        <f t="shared" si="6"/>
        <v>-1295.0090623656702</v>
      </c>
      <c r="AJ33">
        <f t="shared" si="7"/>
        <v>6.0303385276312156</v>
      </c>
      <c r="AK33">
        <f t="shared" si="22"/>
        <v>19.400196810746657</v>
      </c>
      <c r="AL33">
        <f t="shared" si="8"/>
        <v>-1269.5785270272925</v>
      </c>
      <c r="AN33">
        <f t="shared" si="9"/>
        <v>0</v>
      </c>
      <c r="AO33">
        <f t="shared" si="9"/>
        <v>0</v>
      </c>
      <c r="AP33">
        <f t="shared" si="9"/>
        <v>-1.1337840623104214</v>
      </c>
      <c r="AQ33">
        <f t="shared" si="9"/>
        <v>-42.090929845133033</v>
      </c>
      <c r="AR33">
        <f t="shared" si="9"/>
        <v>-43.224713907443459</v>
      </c>
      <c r="AS33">
        <f t="shared" si="9"/>
        <v>0.20128018034540282</v>
      </c>
      <c r="AT33">
        <f t="shared" si="9"/>
        <v>0.64753829240450189</v>
      </c>
      <c r="AU33">
        <f t="shared" si="9"/>
        <v>-42.375895434693554</v>
      </c>
      <c r="AW33">
        <v>30</v>
      </c>
      <c r="AX33">
        <f>IF(Z33&gt;0, (R33*SUMPRODUCT(K33:$K$98, X33:$X$98)-K33*$AZ$3)/Z33, 0)</f>
        <v>399.07364880240328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500000</v>
      </c>
      <c r="S34">
        <f t="shared" si="1"/>
        <v>395.25438006867847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271.11533019732099</v>
      </c>
      <c r="AC34">
        <f t="shared" si="2"/>
        <v>264.8131595984616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-1293.2168608529098</v>
      </c>
      <c r="AI34">
        <f t="shared" si="6"/>
        <v>-1326.7159405534874</v>
      </c>
      <c r="AJ34">
        <f t="shared" si="7"/>
        <v>6.3021705988593908</v>
      </c>
      <c r="AK34">
        <f t="shared" si="22"/>
        <v>18.978073113812471</v>
      </c>
      <c r="AL34">
        <f t="shared" si="8"/>
        <v>-1301.4356968408154</v>
      </c>
      <c r="AN34">
        <f t="shared" si="9"/>
        <v>0</v>
      </c>
      <c r="AO34">
        <f t="shared" si="9"/>
        <v>0</v>
      </c>
      <c r="AP34">
        <f t="shared" si="9"/>
        <v>-0.99833011811887462</v>
      </c>
      <c r="AQ34">
        <f t="shared" si="9"/>
        <v>-38.540083876583097</v>
      </c>
      <c r="AR34">
        <f t="shared" si="9"/>
        <v>-39.538413994701969</v>
      </c>
      <c r="AS34">
        <f t="shared" si="9"/>
        <v>0.18781550939908651</v>
      </c>
      <c r="AT34">
        <f t="shared" si="9"/>
        <v>0.56557917837528904</v>
      </c>
      <c r="AU34">
        <f t="shared" ref="AU34:AU97" si="23">AL34*$K34</f>
        <v>-38.785019306927587</v>
      </c>
      <c r="AW34">
        <v>31</v>
      </c>
      <c r="AX34">
        <f>IF(Z34&gt;0, (R34*SUMPRODUCT(K34:$K$98, X34:$X$98)-K34*$AZ$3)/Z34, 0)</f>
        <v>395.25438006867847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500000</v>
      </c>
      <c r="S35">
        <f t="shared" si="1"/>
        <v>390.88053318537203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264.8131595984616</v>
      </c>
      <c r="AC35">
        <f t="shared" si="2"/>
        <v>258.22732504890854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-1325.993401806372</v>
      </c>
      <c r="AI35">
        <f t="shared" ref="AI35:AI66" si="25">SUM(AE35:AH35)</f>
        <v>-1359.0248913697633</v>
      </c>
      <c r="AJ35">
        <f t="shared" si="7"/>
        <v>6.5858345495530557</v>
      </c>
      <c r="AK35">
        <f t="shared" si="22"/>
        <v>18.536921171892313</v>
      </c>
      <c r="AL35">
        <f t="shared" ref="AL35:AL98" si="26">SUM(AI35:AK35)</f>
        <v>-1333.9021356483179</v>
      </c>
      <c r="AN35">
        <f t="shared" ref="AN35:AT66" si="27">AE35*$K35</f>
        <v>0</v>
      </c>
      <c r="AO35">
        <f t="shared" si="27"/>
        <v>0</v>
      </c>
      <c r="AP35">
        <f t="shared" si="27"/>
        <v>-0.87892422216767518</v>
      </c>
      <c r="AQ35">
        <f t="shared" si="27"/>
        <v>-35.282929552586651</v>
      </c>
      <c r="AR35">
        <f t="shared" si="27"/>
        <v>-36.161853774754327</v>
      </c>
      <c r="AS35">
        <f t="shared" si="27"/>
        <v>0.17524034142275705</v>
      </c>
      <c r="AT35">
        <f t="shared" si="27"/>
        <v>0.49324293992620794</v>
      </c>
      <c r="AU35">
        <f t="shared" si="23"/>
        <v>-35.493370493405358</v>
      </c>
      <c r="AW35">
        <v>32</v>
      </c>
      <c r="AX35">
        <f>IF(Z35&gt;0, (R35*SUMPRODUCT(K35:$K$98, X35:$X$98)-K35*$AZ$3)/Z35, 0)</f>
        <v>390.88053318537203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50</v>
      </c>
      <c r="R36">
        <f t="shared" si="0"/>
        <v>500000</v>
      </c>
      <c r="S36">
        <f t="shared" si="1"/>
        <v>386.11167890048358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258.22732504890854</v>
      </c>
      <c r="AC36">
        <f t="shared" si="2"/>
        <v>251.47497525259905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-1361.1784679879042</v>
      </c>
      <c r="AI36">
        <f t="shared" si="25"/>
        <v>-1393.7435248088627</v>
      </c>
      <c r="AJ36">
        <f t="shared" si="7"/>
        <v>6.7523497963094883</v>
      </c>
      <c r="AK36">
        <f t="shared" si="22"/>
        <v>18.075912753423598</v>
      </c>
      <c r="AL36">
        <f t="shared" si="26"/>
        <v>-1368.9152622591296</v>
      </c>
      <c r="AN36">
        <f t="shared" si="27"/>
        <v>0</v>
      </c>
      <c r="AO36">
        <f t="shared" si="27"/>
        <v>0</v>
      </c>
      <c r="AP36">
        <f t="shared" si="27"/>
        <v>-0.77367237873763772</v>
      </c>
      <c r="AQ36">
        <f t="shared" si="27"/>
        <v>-32.338533570034691</v>
      </c>
      <c r="AR36">
        <f t="shared" si="27"/>
        <v>-33.112205948772328</v>
      </c>
      <c r="AS36">
        <f t="shared" si="27"/>
        <v>0.16042061764858281</v>
      </c>
      <c r="AT36">
        <f t="shared" si="27"/>
        <v>0.429442960738049</v>
      </c>
      <c r="AU36">
        <f t="shared" si="23"/>
        <v>-32.522342370385694</v>
      </c>
      <c r="AW36">
        <v>33</v>
      </c>
      <c r="AX36">
        <f>IF(Z36&gt;0, (R36*SUMPRODUCT(K36:$K$98, X36:$X$98)-K36*$AZ$3)/Z36, 0)</f>
        <v>386.11167890048358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500000</v>
      </c>
      <c r="S37">
        <f t="shared" si="1"/>
        <v>381.01959604701744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251.47497525259905</v>
      </c>
      <c r="AC37">
        <f t="shared" si="2"/>
        <v>244.61017360781122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-1399.845765963111</v>
      </c>
      <c r="AI37">
        <f t="shared" si="25"/>
        <v>-1431.9451876392636</v>
      </c>
      <c r="AJ37">
        <f t="shared" si="7"/>
        <v>6.8648016447878319</v>
      </c>
      <c r="AK37">
        <f t="shared" si="22"/>
        <v>17.603248267681934</v>
      </c>
      <c r="AL37">
        <f t="shared" si="26"/>
        <v>-1407.4771377267939</v>
      </c>
      <c r="AN37">
        <f t="shared" si="27"/>
        <v>0</v>
      </c>
      <c r="AO37">
        <f t="shared" si="27"/>
        <v>0</v>
      </c>
      <c r="AP37">
        <f t="shared" si="27"/>
        <v>-0.68090172929042758</v>
      </c>
      <c r="AQ37">
        <f t="shared" si="27"/>
        <v>-29.693912008772617</v>
      </c>
      <c r="AR37">
        <f t="shared" si="27"/>
        <v>-30.374813738063043</v>
      </c>
      <c r="AS37">
        <f t="shared" si="27"/>
        <v>0.1456180537559158</v>
      </c>
      <c r="AT37">
        <f t="shared" si="27"/>
        <v>0.37340492634165018</v>
      </c>
      <c r="AU37">
        <f t="shared" si="23"/>
        <v>-29.855790757965476</v>
      </c>
      <c r="AW37">
        <v>34</v>
      </c>
      <c r="AX37">
        <f>IF(Z37&gt;0, (R37*SUMPRODUCT(K37:$K$98, X37:$X$98)-K37*$AZ$3)/Z37, 0)</f>
        <v>381.01959604701744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500000</v>
      </c>
      <c r="S38">
        <f t="shared" si="1"/>
        <v>375.64618594162164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244.61017360781122</v>
      </c>
      <c r="AC38">
        <f t="shared" si="2"/>
        <v>237.66066510372352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-1448.4857611479551</v>
      </c>
      <c r="AI38">
        <f t="shared" si="25"/>
        <v>-1480.1193400312316</v>
      </c>
      <c r="AJ38">
        <f t="shared" si="7"/>
        <v>6.9495085040877029</v>
      </c>
      <c r="AK38">
        <f t="shared" si="22"/>
        <v>17.122712152546786</v>
      </c>
      <c r="AL38">
        <f t="shared" si="26"/>
        <v>-1456.0471193745971</v>
      </c>
      <c r="AN38">
        <f t="shared" si="27"/>
        <v>0</v>
      </c>
      <c r="AO38">
        <f t="shared" si="27"/>
        <v>0</v>
      </c>
      <c r="AP38">
        <f t="shared" si="27"/>
        <v>-0.59912512884455682</v>
      </c>
      <c r="AQ38">
        <f t="shared" si="27"/>
        <v>-27.433640103746392</v>
      </c>
      <c r="AR38">
        <f t="shared" si="27"/>
        <v>-28.03276523259095</v>
      </c>
      <c r="AS38">
        <f t="shared" si="27"/>
        <v>0.13162042756151959</v>
      </c>
      <c r="AT38">
        <f t="shared" si="27"/>
        <v>0.32429612730244289</v>
      </c>
      <c r="AU38">
        <f t="shared" si="23"/>
        <v>-27.576848677726986</v>
      </c>
      <c r="AW38">
        <v>35</v>
      </c>
      <c r="AX38">
        <f>IF(Z38&gt;0, (R38*SUMPRODUCT(K38:$K$98, X38:$X$98)-K38*$AZ$3)/Z38, 0)</f>
        <v>375.64618594162164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500000</v>
      </c>
      <c r="S39">
        <f t="shared" si="1"/>
        <v>369.83421544443394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237.66066510372352</v>
      </c>
      <c r="AC39">
        <f t="shared" si="2"/>
        <v>230.53452812916007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-1499.6347266437285</v>
      </c>
      <c r="AI39">
        <f t="shared" si="25"/>
        <v>-1530.8020062655078</v>
      </c>
      <c r="AJ39">
        <f t="shared" si="7"/>
        <v>7.1261369745634511</v>
      </c>
      <c r="AK39">
        <f t="shared" si="22"/>
        <v>16.636246557260648</v>
      </c>
      <c r="AL39">
        <f t="shared" si="26"/>
        <v>-1507.0396227336837</v>
      </c>
      <c r="AN39">
        <f t="shared" si="27"/>
        <v>0</v>
      </c>
      <c r="AO39">
        <f t="shared" si="27"/>
        <v>0</v>
      </c>
      <c r="AP39">
        <f t="shared" si="27"/>
        <v>-0.52704789268487073</v>
      </c>
      <c r="AQ39">
        <f t="shared" si="27"/>
        <v>-25.359265616570681</v>
      </c>
      <c r="AR39">
        <f t="shared" si="27"/>
        <v>-25.886313509255555</v>
      </c>
      <c r="AS39">
        <f t="shared" si="27"/>
        <v>0.12050507843497844</v>
      </c>
      <c r="AT39">
        <f t="shared" si="27"/>
        <v>0.28132383694030044</v>
      </c>
      <c r="AU39">
        <f t="shared" si="23"/>
        <v>-25.484484593880275</v>
      </c>
      <c r="AW39">
        <v>36</v>
      </c>
      <c r="AX39">
        <f>IF(Z39&gt;0, (R39*SUMPRODUCT(K39:$K$98, X39:$X$98)-K39*$AZ$3)/Z39, 0)</f>
        <v>369.83421544443394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500000</v>
      </c>
      <c r="S40">
        <f t="shared" si="1"/>
        <v>363.68261302439845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230.53452812916007</v>
      </c>
      <c r="AC40">
        <f t="shared" si="2"/>
        <v>223.30696173507417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-1548.0429364422077</v>
      </c>
      <c r="AI40">
        <f t="shared" si="25"/>
        <v>-1578.7437389741249</v>
      </c>
      <c r="AJ40">
        <f t="shared" si="7"/>
        <v>7.2275663940858976</v>
      </c>
      <c r="AK40">
        <f t="shared" si="22"/>
        <v>16.137416969041205</v>
      </c>
      <c r="AL40">
        <f t="shared" si="26"/>
        <v>-1555.3787556109978</v>
      </c>
      <c r="AN40">
        <f t="shared" si="27"/>
        <v>0</v>
      </c>
      <c r="AO40">
        <f t="shared" si="27"/>
        <v>0</v>
      </c>
      <c r="AP40">
        <f t="shared" si="27"/>
        <v>-0.46353538168353919</v>
      </c>
      <c r="AQ40">
        <f t="shared" si="27"/>
        <v>-23.373091718375843</v>
      </c>
      <c r="AR40">
        <f t="shared" si="27"/>
        <v>-23.836627100059381</v>
      </c>
      <c r="AS40">
        <f t="shared" si="27"/>
        <v>0.10912524985764646</v>
      </c>
      <c r="AT40">
        <f t="shared" si="27"/>
        <v>0.24365042986593924</v>
      </c>
      <c r="AU40">
        <f t="shared" si="23"/>
        <v>-23.483851420335796</v>
      </c>
      <c r="AW40">
        <v>37</v>
      </c>
      <c r="AX40">
        <f>IF(Z40&gt;0, (R40*SUMPRODUCT(K40:$K$98, X40:$X$98)-K40*$AZ$3)/Z40, 0)</f>
        <v>363.68261302439845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500000</v>
      </c>
      <c r="S41">
        <f t="shared" si="1"/>
        <v>357.42131360536894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223.30696173507417</v>
      </c>
      <c r="AC41">
        <f t="shared" si="2"/>
        <v>216.12288717963128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-1601.6280182314101</v>
      </c>
      <c r="AI41">
        <f t="shared" si="25"/>
        <v>-1631.8616499361849</v>
      </c>
      <c r="AJ41">
        <f t="shared" si="7"/>
        <v>7.1840745554428906</v>
      </c>
      <c r="AK41">
        <f t="shared" si="22"/>
        <v>15.631487321455193</v>
      </c>
      <c r="AL41">
        <f t="shared" si="26"/>
        <v>-1609.0460880592868</v>
      </c>
      <c r="AN41">
        <f t="shared" si="27"/>
        <v>0</v>
      </c>
      <c r="AO41">
        <f t="shared" si="27"/>
        <v>0</v>
      </c>
      <c r="AP41">
        <f t="shared" si="27"/>
        <v>-0.40757304765959523</v>
      </c>
      <c r="AQ41">
        <f t="shared" si="27"/>
        <v>-21.591200785331996</v>
      </c>
      <c r="AR41">
        <f t="shared" si="27"/>
        <v>-21.998773832991589</v>
      </c>
      <c r="AS41">
        <f t="shared" si="27"/>
        <v>9.6846954734623514E-2</v>
      </c>
      <c r="AT41">
        <f t="shared" si="27"/>
        <v>0.21072469854991427</v>
      </c>
      <c r="AU41">
        <f t="shared" si="23"/>
        <v>-21.691202179707052</v>
      </c>
      <c r="AW41">
        <v>38</v>
      </c>
      <c r="AX41">
        <f>IF(Z41&gt;0, (R41*SUMPRODUCT(K41:$K$98, X41:$X$98)-K41*$AZ$3)/Z41, 0)</f>
        <v>357.42131360536894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500000</v>
      </c>
      <c r="S42">
        <f t="shared" si="1"/>
        <v>351.05374657222183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216.12288717963128</v>
      </c>
      <c r="AC42">
        <f t="shared" si="2"/>
        <v>208.98616600406075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-1657.4409470506337</v>
      </c>
      <c r="AI42">
        <f t="shared" si="25"/>
        <v>-1687.2064983436558</v>
      </c>
      <c r="AJ42">
        <f t="shared" si="7"/>
        <v>7.1367211755705284</v>
      </c>
      <c r="AK42">
        <f t="shared" si="22"/>
        <v>15.128602102574192</v>
      </c>
      <c r="AL42">
        <f t="shared" si="26"/>
        <v>-1664.9411750655111</v>
      </c>
      <c r="AN42">
        <f t="shared" si="27"/>
        <v>0</v>
      </c>
      <c r="AO42">
        <f t="shared" si="27"/>
        <v>0</v>
      </c>
      <c r="AP42">
        <f t="shared" si="27"/>
        <v>-0.35827049723454835</v>
      </c>
      <c r="AQ42">
        <f t="shared" si="27"/>
        <v>-19.94964535986735</v>
      </c>
      <c r="AR42">
        <f t="shared" si="27"/>
        <v>-20.3079158571019</v>
      </c>
      <c r="AS42">
        <f t="shared" si="27"/>
        <v>8.5900530416024648E-2</v>
      </c>
      <c r="AT42">
        <f t="shared" si="27"/>
        <v>0.18209411760579519</v>
      </c>
      <c r="AU42">
        <f t="shared" si="23"/>
        <v>-20.039921209080081</v>
      </c>
      <c r="AW42">
        <v>39</v>
      </c>
      <c r="AX42">
        <f>IF(Z42&gt;0, (R42*SUMPRODUCT(K42:$K$98, X42:$X$98)-K42*$AZ$3)/Z42, 0)</f>
        <v>351.05374657222183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500000</v>
      </c>
      <c r="S43">
        <f t="shared" si="1"/>
        <v>344.6594612898835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208.98616600406075</v>
      </c>
      <c r="AC43">
        <f t="shared" si="2"/>
        <v>201.94230601005188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-1719.7782468660434</v>
      </c>
      <c r="AI43">
        <f t="shared" si="25"/>
        <v>-1749.0741648214487</v>
      </c>
      <c r="AJ43">
        <f t="shared" si="7"/>
        <v>7.0438599940088693</v>
      </c>
      <c r="AK43">
        <f t="shared" si="22"/>
        <v>14.629031620284254</v>
      </c>
      <c r="AL43">
        <f t="shared" si="26"/>
        <v>-1727.4012732071556</v>
      </c>
      <c r="AN43">
        <f t="shared" si="27"/>
        <v>0</v>
      </c>
      <c r="AO43">
        <f t="shared" si="27"/>
        <v>0</v>
      </c>
      <c r="AP43">
        <f t="shared" si="27"/>
        <v>-0.31483731783180124</v>
      </c>
      <c r="AQ43">
        <f t="shared" si="27"/>
        <v>-18.482109737369818</v>
      </c>
      <c r="AR43">
        <f t="shared" si="27"/>
        <v>-18.79694705520162</v>
      </c>
      <c r="AS43">
        <f t="shared" si="27"/>
        <v>7.5698941779952289E-2</v>
      </c>
      <c r="AT43">
        <f t="shared" si="27"/>
        <v>0.15721525042560131</v>
      </c>
      <c r="AU43">
        <f t="shared" si="23"/>
        <v>-18.564032862996065</v>
      </c>
      <c r="AW43">
        <v>40</v>
      </c>
      <c r="AX43">
        <f>IF(Z43&gt;0, (R43*SUMPRODUCT(K43:$K$98, X43:$X$98)-K43*$AZ$3)/Z43, 0)</f>
        <v>344.6594612898835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500000</v>
      </c>
      <c r="S44">
        <f t="shared" si="1"/>
        <v>338.233906403162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201.94230601005188</v>
      </c>
      <c r="AC44">
        <f t="shared" si="2"/>
        <v>194.98321892077004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-1792.3424239808246</v>
      </c>
      <c r="AI44">
        <f t="shared" si="25"/>
        <v>-1821.1661485142777</v>
      </c>
      <c r="AJ44">
        <f t="shared" si="7"/>
        <v>6.9590870892818373</v>
      </c>
      <c r="AK44">
        <f t="shared" si="22"/>
        <v>14.135961420703634</v>
      </c>
      <c r="AL44">
        <f t="shared" si="26"/>
        <v>-1800.0711000042922</v>
      </c>
      <c r="AN44">
        <f t="shared" si="27"/>
        <v>0</v>
      </c>
      <c r="AO44">
        <f t="shared" si="27"/>
        <v>0</v>
      </c>
      <c r="AP44">
        <f t="shared" si="27"/>
        <v>-0.27657388430631663</v>
      </c>
      <c r="AQ44">
        <f t="shared" si="27"/>
        <v>-17.198162771505942</v>
      </c>
      <c r="AR44">
        <f t="shared" si="27"/>
        <v>-17.474736655812258</v>
      </c>
      <c r="AS44">
        <f t="shared" si="27"/>
        <v>6.6774914715646422E-2</v>
      </c>
      <c r="AT44">
        <f t="shared" si="27"/>
        <v>0.13563957544732558</v>
      </c>
      <c r="AU44">
        <f t="shared" si="23"/>
        <v>-17.272322165649285</v>
      </c>
      <c r="AW44">
        <v>41</v>
      </c>
      <c r="AX44">
        <f>IF(Z44&gt;0, (R44*SUMPRODUCT(K44:$K$98, X44:$X$98)-K44*$AZ$3)/Z44, 0)</f>
        <v>338.233906403162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500000</v>
      </c>
      <c r="S45">
        <f t="shared" si="1"/>
        <v>331.71538221954143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194.98321892077004</v>
      </c>
      <c r="AC45">
        <f t="shared" si="2"/>
        <v>188.07346922791393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-1868.6685793303357</v>
      </c>
      <c r="AI45">
        <f t="shared" si="25"/>
        <v>-1897.0171997605212</v>
      </c>
      <c r="AJ45">
        <f t="shared" si="7"/>
        <v>6.90974969285611</v>
      </c>
      <c r="AK45">
        <f t="shared" si="22"/>
        <v>13.648825324453904</v>
      </c>
      <c r="AL45">
        <f t="shared" si="26"/>
        <v>-1876.4586247432112</v>
      </c>
      <c r="AN45">
        <f t="shared" si="27"/>
        <v>0</v>
      </c>
      <c r="AO45">
        <f t="shared" si="27"/>
        <v>0</v>
      </c>
      <c r="AP45">
        <f t="shared" si="27"/>
        <v>-0.24287061743437338</v>
      </c>
      <c r="AQ45">
        <f t="shared" si="27"/>
        <v>-16.009410149600058</v>
      </c>
      <c r="AR45">
        <f t="shared" si="27"/>
        <v>-16.252280767034431</v>
      </c>
      <c r="AS45">
        <f t="shared" si="27"/>
        <v>5.9197772193316983E-2</v>
      </c>
      <c r="AT45">
        <f t="shared" si="27"/>
        <v>0.11693333162252706</v>
      </c>
      <c r="AU45">
        <f t="shared" si="23"/>
        <v>-16.076149663218587</v>
      </c>
      <c r="AW45">
        <v>42</v>
      </c>
      <c r="AX45">
        <f>IF(Z45&gt;0, (R45*SUMPRODUCT(K45:$K$98, X45:$X$98)-K45*$AZ$3)/Z45, 0)</f>
        <v>331.71538221954143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500000</v>
      </c>
      <c r="S46">
        <f t="shared" si="1"/>
        <v>325.16626035045385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188.07346922791393</v>
      </c>
      <c r="AC46">
        <f t="shared" si="2"/>
        <v>181.25014218425139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-1947.5462547468862</v>
      </c>
      <c r="AI46">
        <f t="shared" si="25"/>
        <v>-1975.4166343472953</v>
      </c>
      <c r="AJ46">
        <f t="shared" si="7"/>
        <v>6.8233270436625446</v>
      </c>
      <c r="AK46">
        <f t="shared" si="22"/>
        <v>13.165142845953977</v>
      </c>
      <c r="AL46">
        <f t="shared" si="26"/>
        <v>-1955.4281644576786</v>
      </c>
      <c r="AN46">
        <f t="shared" si="27"/>
        <v>0</v>
      </c>
      <c r="AO46">
        <f t="shared" si="27"/>
        <v>0</v>
      </c>
      <c r="AP46">
        <f t="shared" si="27"/>
        <v>-0.21319052992718227</v>
      </c>
      <c r="AQ46">
        <f t="shared" si="27"/>
        <v>-14.897479835584829</v>
      </c>
      <c r="AR46">
        <f t="shared" si="27"/>
        <v>-15.110670365512011</v>
      </c>
      <c r="AS46">
        <f t="shared" si="27"/>
        <v>5.2194075902846498E-2</v>
      </c>
      <c r="AT46">
        <f t="shared" si="27"/>
        <v>0.10070489961517398</v>
      </c>
      <c r="AU46">
        <f t="shared" si="23"/>
        <v>-14.95777138999399</v>
      </c>
      <c r="AW46">
        <v>43</v>
      </c>
      <c r="AX46">
        <f>IF(Z46&gt;0, (R46*SUMPRODUCT(K46:$K$98, X46:$X$98)-K46*$AZ$3)/Z46, 0)</f>
        <v>325.16626035045385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500000</v>
      </c>
      <c r="S47">
        <f t="shared" si="1"/>
        <v>318.66917692603243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181.25014218425139</v>
      </c>
      <c r="AC47">
        <f t="shared" si="2"/>
        <v>174.55452226468213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-2036.2968891902344</v>
      </c>
      <c r="AI47">
        <f t="shared" si="25"/>
        <v>-2063.6849353057205</v>
      </c>
      <c r="AJ47">
        <f t="shared" si="7"/>
        <v>6.6956199195692534</v>
      </c>
      <c r="AK47">
        <f t="shared" si="22"/>
        <v>12.687509952897598</v>
      </c>
      <c r="AL47">
        <f t="shared" si="26"/>
        <v>-2044.3018054332535</v>
      </c>
      <c r="AN47">
        <f t="shared" si="27"/>
        <v>0</v>
      </c>
      <c r="AO47">
        <f t="shared" si="27"/>
        <v>0</v>
      </c>
      <c r="AP47">
        <f t="shared" si="27"/>
        <v>-0.18705445366144383</v>
      </c>
      <c r="AQ47">
        <f t="shared" si="27"/>
        <v>-13.907468991904738</v>
      </c>
      <c r="AR47">
        <f t="shared" si="27"/>
        <v>-14.094523445566184</v>
      </c>
      <c r="AS47">
        <f t="shared" si="27"/>
        <v>4.5729641344204666E-2</v>
      </c>
      <c r="AT47">
        <f t="shared" si="27"/>
        <v>8.6652959198191701E-2</v>
      </c>
      <c r="AU47">
        <f t="shared" si="23"/>
        <v>-13.962140845023786</v>
      </c>
      <c r="AW47">
        <v>44</v>
      </c>
      <c r="AX47">
        <f>IF(Z47&gt;0, (R47*SUMPRODUCT(K47:$K$98, X47:$X$98)-K47*$AZ$3)/Z47, 0)</f>
        <v>318.66917692603243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500000</v>
      </c>
      <c r="S48">
        <f t="shared" si="1"/>
        <v>312.20519804953136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174.55452226468213</v>
      </c>
      <c r="AC48">
        <f t="shared" si="2"/>
        <v>167.97014248350561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-2135.6573913404463</v>
      </c>
      <c r="AI48">
        <f t="shared" si="25"/>
        <v>-2162.5579912556432</v>
      </c>
      <c r="AJ48">
        <f t="shared" si="7"/>
        <v>6.5843797811765228</v>
      </c>
      <c r="AK48">
        <f t="shared" si="22"/>
        <v>12.218816558527751</v>
      </c>
      <c r="AL48">
        <f t="shared" si="26"/>
        <v>-2143.7547949159389</v>
      </c>
      <c r="AN48">
        <f t="shared" si="27"/>
        <v>0</v>
      </c>
      <c r="AO48">
        <f t="shared" si="27"/>
        <v>0</v>
      </c>
      <c r="AP48">
        <f t="shared" si="27"/>
        <v>-0.1640404474496365</v>
      </c>
      <c r="AQ48">
        <f t="shared" si="27"/>
        <v>-13.023285546754503</v>
      </c>
      <c r="AR48">
        <f t="shared" si="27"/>
        <v>-13.187325994204139</v>
      </c>
      <c r="AS48">
        <f t="shared" si="27"/>
        <v>4.0151692114210137E-2</v>
      </c>
      <c r="AT48">
        <f t="shared" si="27"/>
        <v>7.4510610985801223E-2</v>
      </c>
      <c r="AU48">
        <f t="shared" si="23"/>
        <v>-13.072663691104127</v>
      </c>
      <c r="AW48">
        <v>45</v>
      </c>
      <c r="AX48">
        <f>IF(Z48&gt;0, (R48*SUMPRODUCT(K48:$K$98, X48:$X$98)-K48*$AZ$3)/Z48, 0)</f>
        <v>312.20519804953136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500000</v>
      </c>
      <c r="S49">
        <f t="shared" si="1"/>
        <v>305.76593472713989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167.97014248350561</v>
      </c>
      <c r="AC49">
        <f t="shared" si="2"/>
        <v>161.48532944632984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-2249.0319190720206</v>
      </c>
      <c r="AI49">
        <f t="shared" si="25"/>
        <v>-2275.4386097961583</v>
      </c>
      <c r="AJ49">
        <f t="shared" si="7"/>
        <v>6.4848130371757691</v>
      </c>
      <c r="AK49">
        <f t="shared" si="22"/>
        <v>11.757909973845393</v>
      </c>
      <c r="AL49">
        <f t="shared" si="26"/>
        <v>-2257.1958867851372</v>
      </c>
      <c r="AN49">
        <f t="shared" si="27"/>
        <v>0</v>
      </c>
      <c r="AO49">
        <f t="shared" si="27"/>
        <v>0</v>
      </c>
      <c r="AP49">
        <f t="shared" si="27"/>
        <v>-0.14377551641530836</v>
      </c>
      <c r="AQ49">
        <f t="shared" si="27"/>
        <v>-12.245219553524704</v>
      </c>
      <c r="AR49">
        <f t="shared" si="27"/>
        <v>-12.388995069940012</v>
      </c>
      <c r="AS49">
        <f t="shared" si="27"/>
        <v>3.5307617793411038E-2</v>
      </c>
      <c r="AT49">
        <f t="shared" si="27"/>
        <v>6.401785048018438E-2</v>
      </c>
      <c r="AU49">
        <f t="shared" si="23"/>
        <v>-12.289669601666416</v>
      </c>
      <c r="AW49">
        <v>46</v>
      </c>
      <c r="AX49">
        <f>IF(Z49&gt;0, (R49*SUMPRODUCT(K49:$K$98, X49:$X$98)-K49*$AZ$3)/Z49, 0)</f>
        <v>305.76593472713989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50</v>
      </c>
      <c r="R50">
        <f t="shared" si="0"/>
        <v>500000</v>
      </c>
      <c r="S50">
        <f t="shared" si="1"/>
        <v>299.32406261702727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161.48532944632984</v>
      </c>
      <c r="AC50">
        <f t="shared" si="2"/>
        <v>155.07803177635756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-2379.186587993574</v>
      </c>
      <c r="AI50">
        <f t="shared" si="25"/>
        <v>-2405.0912931516709</v>
      </c>
      <c r="AJ50">
        <f t="shared" si="7"/>
        <v>6.4072976699722801</v>
      </c>
      <c r="AK50">
        <f t="shared" si="22"/>
        <v>11.30397306124309</v>
      </c>
      <c r="AL50">
        <f t="shared" si="26"/>
        <v>-2387.3800224204556</v>
      </c>
      <c r="AN50">
        <f t="shared" si="27"/>
        <v>0</v>
      </c>
      <c r="AO50">
        <f t="shared" si="27"/>
        <v>0</v>
      </c>
      <c r="AP50">
        <f t="shared" si="27"/>
        <v>-0.12593069149324851</v>
      </c>
      <c r="AQ50">
        <f t="shared" si="27"/>
        <v>-11.565953381401174</v>
      </c>
      <c r="AR50">
        <f t="shared" si="27"/>
        <v>-11.691884072894423</v>
      </c>
      <c r="AS50">
        <f t="shared" si="27"/>
        <v>3.1147832845743965E-2</v>
      </c>
      <c r="AT50">
        <f t="shared" si="27"/>
        <v>5.4952068959505003E-2</v>
      </c>
      <c r="AU50">
        <f t="shared" si="23"/>
        <v>-11.605784171089173</v>
      </c>
      <c r="AW50">
        <v>47</v>
      </c>
      <c r="AX50">
        <f>IF(Z50&gt;0, (R50*SUMPRODUCT(K50:$K$98, X50:$X$98)-K50*$AZ$3)/Z50, 0)</f>
        <v>299.32406261702727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500000</v>
      </c>
      <c r="S51">
        <f t="shared" si="1"/>
        <v>292.84684305007465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155.07803177635756</v>
      </c>
      <c r="AC51">
        <f t="shared" si="2"/>
        <v>148.72450864812819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-2527.7575560454188</v>
      </c>
      <c r="AI51">
        <f t="shared" si="25"/>
        <v>-2553.1504383963302</v>
      </c>
      <c r="AJ51">
        <f t="shared" si="7"/>
        <v>6.3535231282293694</v>
      </c>
      <c r="AK51">
        <f t="shared" si="22"/>
        <v>10.855462224345031</v>
      </c>
      <c r="AL51">
        <f t="shared" si="26"/>
        <v>-2535.9414530437557</v>
      </c>
      <c r="AN51">
        <f t="shared" si="27"/>
        <v>0</v>
      </c>
      <c r="AO51">
        <f t="shared" si="27"/>
        <v>0</v>
      </c>
      <c r="AP51">
        <f t="shared" si="27"/>
        <v>-0.11021657531287309</v>
      </c>
      <c r="AQ51">
        <f t="shared" si="27"/>
        <v>-10.971609177662438</v>
      </c>
      <c r="AR51">
        <f t="shared" si="27"/>
        <v>-11.081825752975311</v>
      </c>
      <c r="AS51">
        <f t="shared" si="27"/>
        <v>2.7577159248305453E-2</v>
      </c>
      <c r="AT51">
        <f t="shared" si="27"/>
        <v>4.711760773241333E-2</v>
      </c>
      <c r="AU51">
        <f t="shared" si="23"/>
        <v>-11.007130985994591</v>
      </c>
      <c r="AW51">
        <v>48</v>
      </c>
      <c r="AX51">
        <f>IF(Z51&gt;0, (R51*SUMPRODUCT(K51:$K$98, X51:$X$98)-K51*$AZ$3)/Z51, 0)</f>
        <v>292.84684305007465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500000</v>
      </c>
      <c r="S52">
        <f t="shared" si="1"/>
        <v>286.31968205602755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148.72450864812819</v>
      </c>
      <c r="AC52">
        <f t="shared" si="2"/>
        <v>142.40685505365491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-2704.4745212179537</v>
      </c>
      <c r="AI52">
        <f t="shared" si="25"/>
        <v>-2729.3430272932342</v>
      </c>
      <c r="AJ52">
        <f t="shared" si="7"/>
        <v>6.3176535944732848</v>
      </c>
      <c r="AK52">
        <f t="shared" si="22"/>
        <v>10.410715605368974</v>
      </c>
      <c r="AL52">
        <f t="shared" si="26"/>
        <v>-2712.6146580933923</v>
      </c>
      <c r="AN52">
        <f t="shared" si="27"/>
        <v>0</v>
      </c>
      <c r="AO52">
        <f t="shared" si="27"/>
        <v>0</v>
      </c>
      <c r="AP52">
        <f t="shared" si="27"/>
        <v>-9.6375487053223144E-2</v>
      </c>
      <c r="AQ52">
        <f t="shared" si="27"/>
        <v>-10.480929108342961</v>
      </c>
      <c r="AR52">
        <f t="shared" si="27"/>
        <v>-10.577304595396184</v>
      </c>
      <c r="AS52">
        <f t="shared" si="27"/>
        <v>2.4483454710056897E-2</v>
      </c>
      <c r="AT52">
        <f t="shared" si="27"/>
        <v>4.0345720165207093E-2</v>
      </c>
      <c r="AU52">
        <f t="shared" si="23"/>
        <v>-10.512475420520921</v>
      </c>
      <c r="AW52">
        <v>49</v>
      </c>
      <c r="AX52">
        <f>IF(Z52&gt;0, (R52*SUMPRODUCT(K52:$K$98, X52:$X$98)-K52*$AZ$3)/Z52, 0)</f>
        <v>286.31968205602755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500000</v>
      </c>
      <c r="S53">
        <f t="shared" si="1"/>
        <v>279.66415805994689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142.40685505365491</v>
      </c>
      <c r="AC53">
        <f t="shared" si="2"/>
        <v>136.08124343030227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-2904.1742303636256</v>
      </c>
      <c r="AI53">
        <f t="shared" si="25"/>
        <v>-2928.503633955117</v>
      </c>
      <c r="AJ53">
        <f t="shared" si="7"/>
        <v>6.3256116233526427</v>
      </c>
      <c r="AK53">
        <f t="shared" si="22"/>
        <v>9.968479853755845</v>
      </c>
      <c r="AL53">
        <f t="shared" si="26"/>
        <v>-2912.2095424780086</v>
      </c>
      <c r="AN53">
        <f t="shared" si="27"/>
        <v>0</v>
      </c>
      <c r="AO53">
        <f t="shared" si="27"/>
        <v>0</v>
      </c>
      <c r="AP53">
        <f t="shared" si="27"/>
        <v>-8.4184149628079852E-2</v>
      </c>
      <c r="AQ53">
        <f t="shared" si="27"/>
        <v>-10.048969636084582</v>
      </c>
      <c r="AR53">
        <f t="shared" si="27"/>
        <v>-10.133153785712661</v>
      </c>
      <c r="AS53">
        <f t="shared" si="27"/>
        <v>2.1887763643152862E-2</v>
      </c>
      <c r="AT53">
        <f t="shared" si="27"/>
        <v>3.4492748513842063E-2</v>
      </c>
      <c r="AU53">
        <f t="shared" si="23"/>
        <v>-10.076773273555666</v>
      </c>
      <c r="AW53">
        <v>50</v>
      </c>
      <c r="AX53">
        <f>IF(Z53&gt;0, (R53*SUMPRODUCT(K53:$K$98, X53:$X$98)-K53*$AZ$3)/Z53, 0)</f>
        <v>279.66415805994689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500000</v>
      </c>
      <c r="S54">
        <f t="shared" si="1"/>
        <v>272.87483110499619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136.08124343030227</v>
      </c>
      <c r="AC54">
        <f t="shared" si="2"/>
        <v>129.7423786915304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-3128.6924496536408</v>
      </c>
      <c r="AI54">
        <f t="shared" si="25"/>
        <v>-3152.4656899642519</v>
      </c>
      <c r="AJ54">
        <f t="shared" si="7"/>
        <v>6.3388647387718606</v>
      </c>
      <c r="AK54">
        <f t="shared" si="22"/>
        <v>9.5256870401211593</v>
      </c>
      <c r="AL54">
        <f t="shared" si="26"/>
        <v>-3136.6011381853586</v>
      </c>
      <c r="AN54">
        <f t="shared" si="27"/>
        <v>0</v>
      </c>
      <c r="AO54">
        <f t="shared" si="27"/>
        <v>0</v>
      </c>
      <c r="AP54">
        <f t="shared" si="27"/>
        <v>-7.3446181956871678E-2</v>
      </c>
      <c r="AQ54">
        <f t="shared" si="27"/>
        <v>-9.6659316080603741</v>
      </c>
      <c r="AR54">
        <f t="shared" si="27"/>
        <v>-9.7393777900172456</v>
      </c>
      <c r="AS54">
        <f t="shared" si="27"/>
        <v>1.9583590916549581E-2</v>
      </c>
      <c r="AT54">
        <f t="shared" si="27"/>
        <v>2.9429111659661923E-2</v>
      </c>
      <c r="AU54">
        <f t="shared" si="23"/>
        <v>-9.6903650874410339</v>
      </c>
      <c r="AW54">
        <v>51</v>
      </c>
      <c r="AX54">
        <f>IF(Z54&gt;0, (R54*SUMPRODUCT(K54:$K$98, X54:$X$98)-K54*$AZ$3)/Z54, 0)</f>
        <v>272.87483110499619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500000</v>
      </c>
      <c r="S55">
        <f t="shared" si="1"/>
        <v>265.95490425424754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129.7423786915304</v>
      </c>
      <c r="AC55">
        <f t="shared" si="2"/>
        <v>123.38904074178504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-3381.464811808004</v>
      </c>
      <c r="AI55">
        <f t="shared" si="25"/>
        <v>-3404.6621732343283</v>
      </c>
      <c r="AJ55">
        <f t="shared" si="7"/>
        <v>6.3533379497453666</v>
      </c>
      <c r="AK55">
        <f t="shared" si="22"/>
        <v>9.0819665084071293</v>
      </c>
      <c r="AL55">
        <f t="shared" si="26"/>
        <v>-3389.2268687761757</v>
      </c>
      <c r="AN55">
        <f t="shared" si="27"/>
        <v>0</v>
      </c>
      <c r="AO55">
        <f t="shared" si="27"/>
        <v>0</v>
      </c>
      <c r="AP55">
        <f t="shared" si="27"/>
        <v>-6.3988423462403313E-2</v>
      </c>
      <c r="AQ55">
        <f t="shared" si="27"/>
        <v>-9.3275523161718414</v>
      </c>
      <c r="AR55">
        <f t="shared" si="27"/>
        <v>-9.3915407396342445</v>
      </c>
      <c r="AS55">
        <f t="shared" si="27"/>
        <v>1.7525272450457378E-2</v>
      </c>
      <c r="AT55">
        <f t="shared" si="27"/>
        <v>2.5052018120985224E-2</v>
      </c>
      <c r="AU55">
        <f t="shared" si="23"/>
        <v>-9.3489634490628024</v>
      </c>
      <c r="AW55">
        <v>52</v>
      </c>
      <c r="AX55">
        <f>IF(Z55&gt;0, (R55*SUMPRODUCT(K55:$K$98, X55:$X$98)-K55*$AZ$3)/Z55, 0)</f>
        <v>265.95490425424754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500000</v>
      </c>
      <c r="S56">
        <f t="shared" si="1"/>
        <v>258.89149144390939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123.38904074178504</v>
      </c>
      <c r="AC56">
        <f t="shared" si="2"/>
        <v>117.01916133482295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-3653.4779487571291</v>
      </c>
      <c r="AI56">
        <f t="shared" si="25"/>
        <v>-3676.0779887743142</v>
      </c>
      <c r="AJ56">
        <f t="shared" si="7"/>
        <v>6.3698794069620845</v>
      </c>
      <c r="AK56">
        <f t="shared" si="22"/>
        <v>8.6372328519249528</v>
      </c>
      <c r="AL56">
        <f t="shared" si="26"/>
        <v>-3661.0708765154272</v>
      </c>
      <c r="AN56">
        <f t="shared" si="27"/>
        <v>0</v>
      </c>
      <c r="AO56">
        <f t="shared" si="27"/>
        <v>0</v>
      </c>
      <c r="AP56">
        <f t="shared" si="27"/>
        <v>-5.5661384757975718E-2</v>
      </c>
      <c r="AQ56">
        <f t="shared" si="27"/>
        <v>-8.9981098111293107</v>
      </c>
      <c r="AR56">
        <f t="shared" si="27"/>
        <v>-9.0537711958872862</v>
      </c>
      <c r="AS56">
        <f t="shared" si="27"/>
        <v>1.568830445712547E-2</v>
      </c>
      <c r="AT56">
        <f t="shared" si="27"/>
        <v>2.127254379415465E-2</v>
      </c>
      <c r="AU56">
        <f t="shared" si="23"/>
        <v>-9.0168103476360066</v>
      </c>
      <c r="AW56">
        <v>53</v>
      </c>
      <c r="AX56">
        <f>IF(Z56&gt;0, (R56*SUMPRODUCT(K56:$K$98, X56:$X$98)-K56*$AZ$3)/Z56, 0)</f>
        <v>258.89149144390939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500000</v>
      </c>
      <c r="S57">
        <f t="shared" si="1"/>
        <v>251.73610544886529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117.01916133482295</v>
      </c>
      <c r="AC57">
        <f t="shared" si="2"/>
        <v>110.66183090691671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-3943.0994939231796</v>
      </c>
      <c r="AI57">
        <f t="shared" si="25"/>
        <v>-3965.0792235908007</v>
      </c>
      <c r="AJ57">
        <f t="shared" si="7"/>
        <v>6.3573304279062484</v>
      </c>
      <c r="AK57">
        <f t="shared" si="22"/>
        <v>8.191341293437608</v>
      </c>
      <c r="AL57">
        <f t="shared" si="26"/>
        <v>-3950.5305518694568</v>
      </c>
      <c r="AN57">
        <f t="shared" si="27"/>
        <v>0</v>
      </c>
      <c r="AO57">
        <f t="shared" si="27"/>
        <v>0</v>
      </c>
      <c r="AP57">
        <f t="shared" si="27"/>
        <v>-4.8333597646581704E-2</v>
      </c>
      <c r="AQ57">
        <f t="shared" si="27"/>
        <v>-8.6709066627182736</v>
      </c>
      <c r="AR57">
        <f t="shared" si="27"/>
        <v>-8.719240260364856</v>
      </c>
      <c r="AS57">
        <f t="shared" si="27"/>
        <v>1.3979819390656198E-2</v>
      </c>
      <c r="AT57">
        <f t="shared" si="27"/>
        <v>1.8012823644782024E-2</v>
      </c>
      <c r="AU57">
        <f t="shared" si="23"/>
        <v>-8.6872476173294171</v>
      </c>
      <c r="AW57">
        <v>54</v>
      </c>
      <c r="AX57">
        <f>IF(Z57&gt;0, (R57*SUMPRODUCT(K57:$K$98, X57:$X$98)-K57*$AZ$3)/Z57, 0)</f>
        <v>251.73610544886529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500000</v>
      </c>
      <c r="S58">
        <f t="shared" si="1"/>
        <v>244.5400222472409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110.66183090691671</v>
      </c>
      <c r="AC58">
        <f t="shared" si="2"/>
        <v>104.34876297921899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-4242.0948593643789</v>
      </c>
      <c r="AI58">
        <f t="shared" si="25"/>
        <v>-4263.430582249387</v>
      </c>
      <c r="AJ58">
        <f t="shared" si="7"/>
        <v>6.3130679276977162</v>
      </c>
      <c r="AK58">
        <f t="shared" si="22"/>
        <v>7.7463281634841703</v>
      </c>
      <c r="AL58">
        <f t="shared" si="26"/>
        <v>-4249.3711861582051</v>
      </c>
      <c r="AN58">
        <f t="shared" si="27"/>
        <v>0</v>
      </c>
      <c r="AO58">
        <f t="shared" si="27"/>
        <v>0</v>
      </c>
      <c r="AP58">
        <f t="shared" si="27"/>
        <v>-4.1890555079340829E-2</v>
      </c>
      <c r="AQ58">
        <f t="shared" si="27"/>
        <v>-8.3289284040549223</v>
      </c>
      <c r="AR58">
        <f t="shared" si="27"/>
        <v>-8.3708189591342634</v>
      </c>
      <c r="AS58">
        <f t="shared" si="27"/>
        <v>1.239507661259801E-2</v>
      </c>
      <c r="AT58">
        <f t="shared" si="27"/>
        <v>1.5209139542353648E-2</v>
      </c>
      <c r="AU58">
        <f t="shared" si="23"/>
        <v>-8.3432147429793115</v>
      </c>
      <c r="AW58">
        <v>55</v>
      </c>
      <c r="AX58">
        <f>IF(Z58&gt;0, (R58*SUMPRODUCT(K58:$K$98, X58:$X$98)-K58*$AZ$3)/Z58, 0)</f>
        <v>244.5400222472409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500000</v>
      </c>
      <c r="S59">
        <f t="shared" si="1"/>
        <v>237.39408154229301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104.34876297921899</v>
      </c>
      <c r="AC59">
        <f t="shared" si="2"/>
        <v>98.125047731432446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-4552.4390359887138</v>
      </c>
      <c r="AI59">
        <f t="shared" si="25"/>
        <v>-4573.1061577412738</v>
      </c>
      <c r="AJ59">
        <f t="shared" si="7"/>
        <v>6.2237152477865436</v>
      </c>
      <c r="AK59">
        <f t="shared" si="22"/>
        <v>7.3044134085453303</v>
      </c>
      <c r="AL59">
        <f t="shared" si="26"/>
        <v>-4559.5780290849416</v>
      </c>
      <c r="AN59">
        <f t="shared" si="27"/>
        <v>0</v>
      </c>
      <c r="AO59">
        <f t="shared" si="27"/>
        <v>0</v>
      </c>
      <c r="AP59">
        <f t="shared" si="27"/>
        <v>-3.6230199747505597E-2</v>
      </c>
      <c r="AQ59">
        <f t="shared" si="27"/>
        <v>-7.9805876012602539</v>
      </c>
      <c r="AR59">
        <f t="shared" si="27"/>
        <v>-8.0168178010077593</v>
      </c>
      <c r="AS59">
        <f t="shared" si="27"/>
        <v>1.0910394262857474E-2</v>
      </c>
      <c r="AT59">
        <f t="shared" si="27"/>
        <v>1.2804896588814094E-2</v>
      </c>
      <c r="AU59">
        <f t="shared" si="23"/>
        <v>-7.9931025101560875</v>
      </c>
      <c r="AW59">
        <v>56</v>
      </c>
      <c r="AX59">
        <f>IF(Z59&gt;0, (R59*SUMPRODUCT(K59:$K$98, X59:$X$98)-K59*$AZ$3)/Z59, 0)</f>
        <v>237.39408154229301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500000</v>
      </c>
      <c r="S60">
        <f t="shared" si="1"/>
        <v>230.38137596814133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98.125047731432446</v>
      </c>
      <c r="AC60">
        <f t="shared" si="2"/>
        <v>92.024114733983239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-4883.2510882135712</v>
      </c>
      <c r="AI60">
        <f t="shared" si="25"/>
        <v>-4903.2232136397834</v>
      </c>
      <c r="AJ60">
        <f t="shared" si="7"/>
        <v>6.1009329974492061</v>
      </c>
      <c r="AK60">
        <f t="shared" si="22"/>
        <v>6.8687533412002715</v>
      </c>
      <c r="AL60">
        <f t="shared" si="26"/>
        <v>-4890.2535273011335</v>
      </c>
      <c r="AN60">
        <f t="shared" si="27"/>
        <v>0</v>
      </c>
      <c r="AO60">
        <f t="shared" si="27"/>
        <v>0</v>
      </c>
      <c r="AP60">
        <f t="shared" si="27"/>
        <v>-3.126057719656581E-2</v>
      </c>
      <c r="AQ60">
        <f t="shared" si="27"/>
        <v>-7.6433150881860126</v>
      </c>
      <c r="AR60">
        <f t="shared" si="27"/>
        <v>-7.6745756653825774</v>
      </c>
      <c r="AS60">
        <f t="shared" si="27"/>
        <v>9.5492434013821053E-3</v>
      </c>
      <c r="AT60">
        <f t="shared" si="27"/>
        <v>1.0751043741441134E-2</v>
      </c>
      <c r="AU60">
        <f t="shared" si="23"/>
        <v>-7.6542753782397543</v>
      </c>
      <c r="AW60">
        <v>57</v>
      </c>
      <c r="AX60">
        <f>IF(Z60&gt;0, (R60*SUMPRODUCT(K60:$K$98, X60:$X$98)-K60*$AZ$3)/Z60, 0)</f>
        <v>230.38137596814133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500000</v>
      </c>
      <c r="S61">
        <f t="shared" si="1"/>
        <v>223.54084654800505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92.024114733983239</v>
      </c>
      <c r="AC61">
        <f t="shared" si="2"/>
        <v>86.05906268491421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-5233.3537448729721</v>
      </c>
      <c r="AI61">
        <f t="shared" si="25"/>
        <v>-5252.6028136704354</v>
      </c>
      <c r="AJ61">
        <f t="shared" si="7"/>
        <v>5.9650520490690297</v>
      </c>
      <c r="AK61">
        <f t="shared" si="22"/>
        <v>6.4416880313788276</v>
      </c>
      <c r="AL61">
        <f t="shared" si="26"/>
        <v>-5240.1960735899875</v>
      </c>
      <c r="AN61">
        <f t="shared" si="27"/>
        <v>0</v>
      </c>
      <c r="AO61">
        <f t="shared" si="27"/>
        <v>0</v>
      </c>
      <c r="AP61">
        <f t="shared" si="27"/>
        <v>-2.6900751326796184E-2</v>
      </c>
      <c r="AQ61">
        <f t="shared" si="27"/>
        <v>-7.3136601659680682</v>
      </c>
      <c r="AR61">
        <f t="shared" si="27"/>
        <v>-7.340560917294864</v>
      </c>
      <c r="AS61">
        <f t="shared" si="27"/>
        <v>8.3362153001681517E-3</v>
      </c>
      <c r="AT61">
        <f t="shared" si="27"/>
        <v>9.0023184851289167E-3</v>
      </c>
      <c r="AU61">
        <f t="shared" si="23"/>
        <v>-7.3232223835095676</v>
      </c>
      <c r="AW61">
        <v>58</v>
      </c>
      <c r="AX61">
        <f>IF(Z61&gt;0, (R61*SUMPRODUCT(K61:$K$98, X61:$X$98)-K61*$AZ$3)/Z61, 0)</f>
        <v>223.54084654800505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500000</v>
      </c>
      <c r="S62">
        <f t="shared" si="1"/>
        <v>216.9190103516427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86.05906268491421</v>
      </c>
      <c r="AC62">
        <f t="shared" si="2"/>
        <v>80.243851661014887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-5603.0811200578</v>
      </c>
      <c r="AI62">
        <f t="shared" si="25"/>
        <v>-5621.5773900552831</v>
      </c>
      <c r="AJ62">
        <f t="shared" si="7"/>
        <v>5.8152110238993231</v>
      </c>
      <c r="AK62">
        <f t="shared" si="22"/>
        <v>6.0241343879439953</v>
      </c>
      <c r="AL62">
        <f t="shared" si="26"/>
        <v>-5609.7380446434399</v>
      </c>
      <c r="AN62">
        <f t="shared" si="27"/>
        <v>0</v>
      </c>
      <c r="AO62">
        <f t="shared" si="27"/>
        <v>0</v>
      </c>
      <c r="AP62">
        <f t="shared" si="27"/>
        <v>-2.3079203620504609E-2</v>
      </c>
      <c r="AQ62">
        <f t="shared" si="27"/>
        <v>-6.9913907014559085</v>
      </c>
      <c r="AR62">
        <f t="shared" si="27"/>
        <v>-7.0144699050764139</v>
      </c>
      <c r="AS62">
        <f t="shared" si="27"/>
        <v>7.2560813253180634E-3</v>
      </c>
      <c r="AT62">
        <f t="shared" si="27"/>
        <v>7.5167709054617367E-3</v>
      </c>
      <c r="AU62">
        <f t="shared" si="23"/>
        <v>-6.9996970528456339</v>
      </c>
      <c r="AW62">
        <v>59</v>
      </c>
      <c r="AX62">
        <f>IF(Z62&gt;0, (R62*SUMPRODUCT(K62:$K$98, X62:$X$98)-K62*$AZ$3)/Z62, 0)</f>
        <v>216.9190103516427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500000</v>
      </c>
      <c r="S63">
        <f t="shared" si="1"/>
        <v>210.53013657782421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80.243851661014887</v>
      </c>
      <c r="AC63">
        <f t="shared" si="2"/>
        <v>74.590361979263207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-5964.1783043864143</v>
      </c>
      <c r="AI63">
        <f t="shared" si="25"/>
        <v>-5981.8931938534834</v>
      </c>
      <c r="AJ63">
        <f t="shared" si="7"/>
        <v>5.6534896817516795</v>
      </c>
      <c r="AK63">
        <f t="shared" si="22"/>
        <v>5.617069616271043</v>
      </c>
      <c r="AL63">
        <f t="shared" si="26"/>
        <v>-5970.6226345554605</v>
      </c>
      <c r="AN63">
        <f t="shared" si="27"/>
        <v>0</v>
      </c>
      <c r="AO63">
        <f t="shared" si="27"/>
        <v>0</v>
      </c>
      <c r="AP63">
        <f t="shared" si="27"/>
        <v>-1.9735906848712223E-2</v>
      </c>
      <c r="AQ63">
        <f t="shared" si="27"/>
        <v>-6.6446063726952511</v>
      </c>
      <c r="AR63">
        <f t="shared" si="27"/>
        <v>-6.6643422795439635</v>
      </c>
      <c r="AS63">
        <f t="shared" si="27"/>
        <v>6.2984725892092034E-3</v>
      </c>
      <c r="AT63">
        <f t="shared" si="27"/>
        <v>6.2578975113298857E-3</v>
      </c>
      <c r="AU63">
        <f t="shared" si="23"/>
        <v>-6.651785909443424</v>
      </c>
      <c r="AW63">
        <v>60</v>
      </c>
      <c r="AX63">
        <f>IF(Z63&gt;0, (R63*SUMPRODUCT(K63:$K$98, X63:$X$98)-K63*$AZ$3)/Z63, 0)</f>
        <v>210.53013657782421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50</v>
      </c>
      <c r="R64">
        <f t="shared" si="0"/>
        <v>500000</v>
      </c>
      <c r="S64">
        <f t="shared" si="1"/>
        <v>204.45484171101884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74.590361979263207</v>
      </c>
      <c r="AC64">
        <f t="shared" si="2"/>
        <v>69.140310088446725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-6292.8550480690847</v>
      </c>
      <c r="AI64">
        <f t="shared" si="25"/>
        <v>-6309.7635031366763</v>
      </c>
      <c r="AJ64">
        <f t="shared" si="7"/>
        <v>5.4500518908164821</v>
      </c>
      <c r="AK64">
        <f t="shared" si="22"/>
        <v>5.2213253385484251</v>
      </c>
      <c r="AL64">
        <f t="shared" si="26"/>
        <v>-6299.092125907312</v>
      </c>
      <c r="AN64">
        <f t="shared" si="27"/>
        <v>0</v>
      </c>
      <c r="AO64">
        <f t="shared" si="27"/>
        <v>0</v>
      </c>
      <c r="AP64">
        <f t="shared" si="27"/>
        <v>-1.6819169404981779E-2</v>
      </c>
      <c r="AQ64">
        <f t="shared" si="27"/>
        <v>-6.2596254164777303</v>
      </c>
      <c r="AR64">
        <f t="shared" si="27"/>
        <v>-6.2764445858827118</v>
      </c>
      <c r="AS64">
        <f t="shared" si="27"/>
        <v>5.4212727094906437E-3</v>
      </c>
      <c r="AT64">
        <f t="shared" si="27"/>
        <v>5.1937539554332514E-3</v>
      </c>
      <c r="AU64">
        <f t="shared" si="23"/>
        <v>-6.2658295592177886</v>
      </c>
      <c r="AW64">
        <v>61</v>
      </c>
      <c r="AX64">
        <f>IF(Z64&gt;0, (R64*SUMPRODUCT(K64:$K$98, X64:$X$98)-K64*$AZ$3)/Z64, 0)</f>
        <v>204.45484171101884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500000</v>
      </c>
      <c r="S65">
        <f t="shared" si="1"/>
        <v>200.75234410553747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69.140310088446725</v>
      </c>
      <c r="AC65">
        <f t="shared" si="2"/>
        <v>63.947251173646478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-8124.7027110127738</v>
      </c>
      <c r="AI65">
        <f t="shared" si="25"/>
        <v>-8140.6296112585878</v>
      </c>
      <c r="AJ65">
        <f t="shared" si="7"/>
        <v>5.1930589148002468</v>
      </c>
      <c r="AK65">
        <f t="shared" si="22"/>
        <v>4.8398217061912714</v>
      </c>
      <c r="AL65">
        <f t="shared" si="26"/>
        <v>-8130.596730637596</v>
      </c>
      <c r="AN65">
        <f t="shared" si="27"/>
        <v>0</v>
      </c>
      <c r="AO65">
        <f t="shared" si="27"/>
        <v>0</v>
      </c>
      <c r="AP65">
        <f t="shared" si="27"/>
        <v>-1.4145355103818013E-2</v>
      </c>
      <c r="AQ65">
        <f t="shared" si="27"/>
        <v>-7.2158928094266583</v>
      </c>
      <c r="AR65">
        <f t="shared" si="27"/>
        <v>-7.2300381645304759</v>
      </c>
      <c r="AS65">
        <f t="shared" si="27"/>
        <v>4.6121757084654014E-3</v>
      </c>
      <c r="AT65">
        <f t="shared" si="27"/>
        <v>4.2984507730079516E-3</v>
      </c>
      <c r="AU65">
        <f t="shared" si="23"/>
        <v>-7.2211275380490019</v>
      </c>
      <c r="AW65">
        <v>62</v>
      </c>
      <c r="AX65">
        <f>IF(Z65&gt;0, (R65*SUMPRODUCT(K65:$K$98, X65:$X$98)-K65*$AZ$3)/Z65, 0)</f>
        <v>200.75234410553747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500000</v>
      </c>
      <c r="S66">
        <f t="shared" si="1"/>
        <v>195.05127113065208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63.947251173646478</v>
      </c>
      <c r="AC66">
        <f t="shared" si="2"/>
        <v>57.683649883574731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-9808.3966050730123</v>
      </c>
      <c r="AI66">
        <f t="shared" si="25"/>
        <v>-9823.1833966558606</v>
      </c>
      <c r="AJ66">
        <f t="shared" si="7"/>
        <v>6.2636012900717475</v>
      </c>
      <c r="AK66">
        <f t="shared" si="22"/>
        <v>4.476307582155254</v>
      </c>
      <c r="AL66">
        <f t="shared" si="26"/>
        <v>-9812.4434877836338</v>
      </c>
      <c r="AN66">
        <f t="shared" si="27"/>
        <v>0</v>
      </c>
      <c r="AO66">
        <f t="shared" si="27"/>
        <v>0</v>
      </c>
      <c r="AP66">
        <f t="shared" si="27"/>
        <v>-1.1725693108453996E-2</v>
      </c>
      <c r="AQ66">
        <f t="shared" si="27"/>
        <v>-7.777904208137115</v>
      </c>
      <c r="AR66">
        <f t="shared" si="27"/>
        <v>-7.7896299012455685</v>
      </c>
      <c r="AS66">
        <f t="shared" si="27"/>
        <v>4.9669372878891104E-3</v>
      </c>
      <c r="AT66">
        <f t="shared" si="27"/>
        <v>3.5496414941208689E-3</v>
      </c>
      <c r="AU66">
        <f t="shared" si="23"/>
        <v>-7.7811133224635585</v>
      </c>
      <c r="AW66">
        <v>63</v>
      </c>
      <c r="AX66">
        <f>IF(Z66&gt;0, (R66*SUMPRODUCT(K66:$K$98, X66:$X$98)-K66*$AZ$3)/Z66, 0)</f>
        <v>195.05127113065208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500000</v>
      </c>
      <c r="S67">
        <f t="shared" ref="S67:S98" si="29">AX67</f>
        <v>187.87664888826367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57.683649883574731</v>
      </c>
      <c r="AC67">
        <f t="shared" ref="AC67:AC98" si="30">S67*Z67</f>
        <v>50.756005960575884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-11311.231338201631</v>
      </c>
      <c r="AI67">
        <f t="shared" ref="AI67:AI98" si="34">SUM(AE67:AH67)</f>
        <v>-11324.739138734831</v>
      </c>
      <c r="AJ67">
        <f t="shared" ref="AJ67:AJ98" si="35">AB67-AC67</f>
        <v>6.9276439229988469</v>
      </c>
      <c r="AK67">
        <f t="shared" si="22"/>
        <v>4.0378554918502312</v>
      </c>
      <c r="AL67">
        <f t="shared" si="26"/>
        <v>-11313.773639319983</v>
      </c>
      <c r="AN67">
        <f t="shared" ref="AN67:AU98" si="36">AE67*$K67</f>
        <v>0</v>
      </c>
      <c r="AO67">
        <f t="shared" si="36"/>
        <v>0</v>
      </c>
      <c r="AP67">
        <f t="shared" si="36"/>
        <v>-9.563815469987651E-3</v>
      </c>
      <c r="AQ67">
        <f t="shared" si="36"/>
        <v>-8.0085968837793526</v>
      </c>
      <c r="AR67">
        <f t="shared" si="36"/>
        <v>-8.0181606992493393</v>
      </c>
      <c r="AS67">
        <f t="shared" si="36"/>
        <v>4.9049220084718377E-3</v>
      </c>
      <c r="AT67">
        <f t="shared" si="36"/>
        <v>2.8588891821148487E-3</v>
      </c>
      <c r="AU67">
        <f t="shared" si="23"/>
        <v>-8.0103968880587537</v>
      </c>
      <c r="AW67">
        <v>64</v>
      </c>
      <c r="AX67">
        <f>IF(Z67&gt;0, (R67*SUMPRODUCT(K67:$K$98, X67:$X$98)-K67*$AZ$3)/Z67, 0)</f>
        <v>187.87664888826367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500000</v>
      </c>
      <c r="S68">
        <f t="shared" si="29"/>
        <v>179.53167990325883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50.756005960575884</v>
      </c>
      <c r="AC68">
        <f t="shared" si="30"/>
        <v>43.506570045670017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-12560.392580650883</v>
      </c>
      <c r="AI68">
        <f t="shared" si="34"/>
        <v>-12572.509263920687</v>
      </c>
      <c r="AJ68">
        <f t="shared" si="35"/>
        <v>7.2494359149058667</v>
      </c>
      <c r="AK68">
        <f t="shared" si="22"/>
        <v>3.5529204172403124</v>
      </c>
      <c r="AL68">
        <f t="shared" si="26"/>
        <v>-12561.706907588541</v>
      </c>
      <c r="AN68">
        <f t="shared" si="36"/>
        <v>0</v>
      </c>
      <c r="AO68">
        <f t="shared" si="36"/>
        <v>0</v>
      </c>
      <c r="AP68">
        <f t="shared" si="36"/>
        <v>-7.6597092001887161E-3</v>
      </c>
      <c r="AQ68">
        <f t="shared" si="36"/>
        <v>-7.9402054560394033</v>
      </c>
      <c r="AR68">
        <f t="shared" si="36"/>
        <v>-7.947865165239592</v>
      </c>
      <c r="AS68">
        <f t="shared" si="36"/>
        <v>4.5828193852329958E-3</v>
      </c>
      <c r="AT68">
        <f t="shared" si="36"/>
        <v>2.2460220013587684E-3</v>
      </c>
      <c r="AU68">
        <f t="shared" si="23"/>
        <v>-7.941036323853</v>
      </c>
      <c r="AW68">
        <v>65</v>
      </c>
      <c r="AX68">
        <f>IF(Z68&gt;0, (R68*SUMPRODUCT(K68:$K$98, X68:$X$98)-K68*$AZ$3)/Z68, 0)</f>
        <v>179.53167990325883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500000</v>
      </c>
      <c r="S69">
        <f t="shared" si="29"/>
        <v>169.83548004760169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43.506570045670017</v>
      </c>
      <c r="AC69">
        <f t="shared" si="30"/>
        <v>36.244186883267638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-13251.350559271379</v>
      </c>
      <c r="AI69">
        <f t="shared" si="34"/>
        <v>-13262.020940652557</v>
      </c>
      <c r="AJ69">
        <f t="shared" si="35"/>
        <v>7.2623831624023794</v>
      </c>
      <c r="AK69">
        <f t="shared" si="22"/>
        <v>3.0454599031969014</v>
      </c>
      <c r="AL69">
        <f t="shared" si="26"/>
        <v>-13251.713097586959</v>
      </c>
      <c r="AN69">
        <f t="shared" si="36"/>
        <v>0</v>
      </c>
      <c r="AO69">
        <f t="shared" si="36"/>
        <v>0</v>
      </c>
      <c r="AP69">
        <f t="shared" si="36"/>
        <v>-6.0226891167178154E-3</v>
      </c>
      <c r="AQ69">
        <f t="shared" si="36"/>
        <v>-7.4794669416328174</v>
      </c>
      <c r="AR69">
        <f t="shared" si="36"/>
        <v>-7.4854896307495356</v>
      </c>
      <c r="AS69">
        <f t="shared" si="36"/>
        <v>4.0991108444154009E-3</v>
      </c>
      <c r="AT69">
        <f t="shared" si="36"/>
        <v>1.7189505753504091E-3</v>
      </c>
      <c r="AU69">
        <f t="shared" si="23"/>
        <v>-7.4796715693297697</v>
      </c>
      <c r="AW69">
        <v>66</v>
      </c>
      <c r="AX69">
        <f>IF(Z69&gt;0, (R69*SUMPRODUCT(K69:$K$98, X69:$X$98)-K69*$AZ$3)/Z69, 0)</f>
        <v>169.83548004760169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500000</v>
      </c>
      <c r="S70">
        <f t="shared" si="29"/>
        <v>159.48083442726733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36.244186883267638</v>
      </c>
      <c r="AC70">
        <f t="shared" si="30"/>
        <v>29.369918418096461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-13557.00156296674</v>
      </c>
      <c r="AI70">
        <f t="shared" si="34"/>
        <v>-13566.209540377809</v>
      </c>
      <c r="AJ70">
        <f t="shared" si="35"/>
        <v>6.874268465171177</v>
      </c>
      <c r="AK70">
        <f t="shared" si="22"/>
        <v>2.5370930818287349</v>
      </c>
      <c r="AL70">
        <f t="shared" si="26"/>
        <v>-13556.79817883081</v>
      </c>
      <c r="AN70">
        <f t="shared" si="36"/>
        <v>0</v>
      </c>
      <c r="AO70">
        <f t="shared" si="36"/>
        <v>0</v>
      </c>
      <c r="AP70">
        <f t="shared" si="36"/>
        <v>-4.6404139779502715E-3</v>
      </c>
      <c r="AQ70">
        <f t="shared" si="36"/>
        <v>-6.8321300914851246</v>
      </c>
      <c r="AR70">
        <f t="shared" si="36"/>
        <v>-6.8367705054630745</v>
      </c>
      <c r="AS70">
        <f t="shared" si="36"/>
        <v>3.4643277290856561E-3</v>
      </c>
      <c r="AT70">
        <f t="shared" si="36"/>
        <v>1.2785828716440457E-3</v>
      </c>
      <c r="AU70">
        <f t="shared" si="23"/>
        <v>-6.8320275948623452</v>
      </c>
      <c r="AW70">
        <v>67</v>
      </c>
      <c r="AX70">
        <f>IF(Z70&gt;0, (R70*SUMPRODUCT(K70:$K$98, X70:$X$98)-K70*$AZ$3)/Z70, 0)</f>
        <v>159.48083442726733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50</v>
      </c>
      <c r="R71">
        <f t="shared" si="28"/>
        <v>500000</v>
      </c>
      <c r="S71">
        <f t="shared" si="29"/>
        <v>148.4060061863334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29.369918418096461</v>
      </c>
      <c r="AC71">
        <f t="shared" si="30"/>
        <v>23.078144109166399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-13405.573046444491</v>
      </c>
      <c r="AI71">
        <f t="shared" si="34"/>
        <v>-13413.348386776806</v>
      </c>
      <c r="AJ71">
        <f t="shared" si="35"/>
        <v>6.2917743089300622</v>
      </c>
      <c r="AK71">
        <f t="shared" si="22"/>
        <v>2.0558942892667527</v>
      </c>
      <c r="AL71">
        <f t="shared" si="26"/>
        <v>-13405.00071817861</v>
      </c>
      <c r="AN71">
        <f t="shared" si="36"/>
        <v>0</v>
      </c>
      <c r="AO71">
        <f t="shared" si="36"/>
        <v>0</v>
      </c>
      <c r="AP71">
        <f t="shared" si="36"/>
        <v>-3.4985965692190687E-3</v>
      </c>
      <c r="AQ71">
        <f t="shared" si="36"/>
        <v>-6.0319792914768824</v>
      </c>
      <c r="AR71">
        <f t="shared" si="36"/>
        <v>-6.0354778880461009</v>
      </c>
      <c r="AS71">
        <f t="shared" si="36"/>
        <v>2.8310503554473732E-3</v>
      </c>
      <c r="AT71">
        <f t="shared" si="36"/>
        <v>9.2507136661433011E-4</v>
      </c>
      <c r="AU71">
        <f t="shared" si="23"/>
        <v>-6.0317217663240399</v>
      </c>
      <c r="AW71">
        <v>68</v>
      </c>
      <c r="AX71">
        <f>IF(Z71&gt;0, (R71*SUMPRODUCT(K71:$K$98, X71:$X$98)-K71*$AZ$3)/Z71, 0)</f>
        <v>148.4060061863334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500000</v>
      </c>
      <c r="S72">
        <f t="shared" si="29"/>
        <v>136.58581994392279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23.078144109166399</v>
      </c>
      <c r="AC72">
        <f t="shared" si="30"/>
        <v>17.528625337827947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-12808.793435976264</v>
      </c>
      <c r="AI72">
        <f t="shared" si="34"/>
        <v>-12815.210143561657</v>
      </c>
      <c r="AJ72">
        <f t="shared" si="35"/>
        <v>5.5495187713384517</v>
      </c>
      <c r="AK72">
        <f t="shared" ref="AK72:AK98" si="49">G72*SUM(AB72:AB72, AE72:AF72)</f>
        <v>1.6154700876416481</v>
      </c>
      <c r="AL72">
        <f t="shared" si="26"/>
        <v>-12808.045154702677</v>
      </c>
      <c r="AN72">
        <f t="shared" si="36"/>
        <v>0</v>
      </c>
      <c r="AO72">
        <f t="shared" si="36"/>
        <v>0</v>
      </c>
      <c r="AP72">
        <f t="shared" si="36"/>
        <v>-2.5779155390701722E-3</v>
      </c>
      <c r="AQ72">
        <f t="shared" si="36"/>
        <v>-5.145939283645399</v>
      </c>
      <c r="AR72">
        <f t="shared" si="36"/>
        <v>-5.1485171991844689</v>
      </c>
      <c r="AS72">
        <f t="shared" si="36"/>
        <v>2.2295219915521641E-3</v>
      </c>
      <c r="AT72">
        <f t="shared" si="36"/>
        <v>6.4901593011876236E-4</v>
      </c>
      <c r="AU72">
        <f t="shared" si="23"/>
        <v>-5.1456386612627982</v>
      </c>
      <c r="AW72">
        <v>69</v>
      </c>
      <c r="AX72">
        <f>IF(Z72&gt;0, (R72*SUMPRODUCT(K72:$K$98, X72:$X$98)-K72*$AZ$3)/Z72, 0)</f>
        <v>136.58581994392279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500000</v>
      </c>
      <c r="S73">
        <f t="shared" si="29"/>
        <v>124.07404247500386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17.528625337827947</v>
      </c>
      <c r="AC73">
        <f t="shared" si="30"/>
        <v>12.813454375734718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-11889.083266373817</v>
      </c>
      <c r="AI73">
        <f t="shared" si="34"/>
        <v>-11894.246898556719</v>
      </c>
      <c r="AJ73">
        <f t="shared" si="35"/>
        <v>4.7151709620932287</v>
      </c>
      <c r="AK73">
        <f t="shared" si="49"/>
        <v>1.2270037736479564</v>
      </c>
      <c r="AL73">
        <f t="shared" si="26"/>
        <v>-11888.304723820978</v>
      </c>
      <c r="AN73">
        <f t="shared" si="36"/>
        <v>0</v>
      </c>
      <c r="AO73">
        <f t="shared" si="36"/>
        <v>0</v>
      </c>
      <c r="AP73">
        <f t="shared" si="36"/>
        <v>-1.8522248733925098E-3</v>
      </c>
      <c r="AQ73">
        <f t="shared" si="36"/>
        <v>-4.264683263213028</v>
      </c>
      <c r="AR73">
        <f t="shared" si="36"/>
        <v>-4.2665354880864212</v>
      </c>
      <c r="AS73">
        <f t="shared" si="36"/>
        <v>1.6913592271744803E-3</v>
      </c>
      <c r="AT73">
        <f t="shared" si="36"/>
        <v>4.4013338456259894E-4</v>
      </c>
      <c r="AU73">
        <f t="shared" si="23"/>
        <v>-4.2644039954746837</v>
      </c>
      <c r="AW73">
        <v>70</v>
      </c>
      <c r="AX73">
        <f>IF(Z73&gt;0, (R73*SUMPRODUCT(K73:$K$98, X73:$X$98)-K73*$AZ$3)/Z73, 0)</f>
        <v>124.07404247500386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500000</v>
      </c>
      <c r="S74">
        <f t="shared" si="29"/>
        <v>110.39367312401872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12.813454375734718</v>
      </c>
      <c r="AC74">
        <f t="shared" si="30"/>
        <v>8.9333856853361144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-10658.465517284316</v>
      </c>
      <c r="AI74">
        <f t="shared" si="34"/>
        <v>-10662.51166659366</v>
      </c>
      <c r="AJ74">
        <f t="shared" si="35"/>
        <v>3.8800686903986037</v>
      </c>
      <c r="AK74">
        <f t="shared" si="49"/>
        <v>0.89694180630143039</v>
      </c>
      <c r="AL74">
        <f t="shared" si="26"/>
        <v>-10657.734656096962</v>
      </c>
      <c r="AN74">
        <f t="shared" si="36"/>
        <v>0</v>
      </c>
      <c r="AO74">
        <f t="shared" si="36"/>
        <v>0</v>
      </c>
      <c r="AP74">
        <f t="shared" si="36"/>
        <v>-1.2958725644579973E-3</v>
      </c>
      <c r="AQ74">
        <f t="shared" si="36"/>
        <v>-3.4136192184431007</v>
      </c>
      <c r="AR74">
        <f t="shared" si="36"/>
        <v>-3.4149150910075585</v>
      </c>
      <c r="AS74">
        <f t="shared" si="36"/>
        <v>1.2426814187225289E-3</v>
      </c>
      <c r="AT74">
        <f t="shared" si="36"/>
        <v>2.872662845182011E-4</v>
      </c>
      <c r="AU74">
        <f t="shared" si="23"/>
        <v>-3.4133851433043185</v>
      </c>
      <c r="AW74">
        <v>71</v>
      </c>
      <c r="AX74">
        <f>IF(Z74&gt;0, (R74*SUMPRODUCT(K74:$K$98, X74:$X$98)-K74*$AZ$3)/Z74, 0)</f>
        <v>110.39367312401872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500000</v>
      </c>
      <c r="S75">
        <f t="shared" si="29"/>
        <v>95.182945287130835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8.9333856853361144</v>
      </c>
      <c r="AC75">
        <f t="shared" si="30"/>
        <v>5.8631723354773282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-9257.3882024687337</v>
      </c>
      <c r="AI75">
        <f t="shared" si="34"/>
        <v>-9260.4681514647382</v>
      </c>
      <c r="AJ75">
        <f t="shared" si="35"/>
        <v>3.0702133498587862</v>
      </c>
      <c r="AK75">
        <f t="shared" si="49"/>
        <v>0.62533699797352804</v>
      </c>
      <c r="AL75">
        <f t="shared" si="26"/>
        <v>-9256.772601116907</v>
      </c>
      <c r="AN75">
        <f t="shared" si="36"/>
        <v>0</v>
      </c>
      <c r="AO75">
        <f t="shared" si="36"/>
        <v>0</v>
      </c>
      <c r="AP75">
        <f t="shared" si="36"/>
        <v>-8.8073629189201199E-4</v>
      </c>
      <c r="AQ75">
        <f t="shared" si="36"/>
        <v>-2.6472249276282489</v>
      </c>
      <c r="AR75">
        <f t="shared" si="36"/>
        <v>-2.6481056639201408</v>
      </c>
      <c r="AS75">
        <f t="shared" si="36"/>
        <v>8.7795230524261459E-4</v>
      </c>
      <c r="AT75">
        <f t="shared" si="36"/>
        <v>1.7882016536395004E-4</v>
      </c>
      <c r="AU75">
        <f t="shared" si="23"/>
        <v>-2.6470488914495349</v>
      </c>
      <c r="AW75">
        <v>72</v>
      </c>
      <c r="AX75">
        <f>IF(Z75&gt;0, (R75*SUMPRODUCT(K75:$K$98, X75:$X$98)-K75*$AZ$3)/Z75, 0)</f>
        <v>95.182945287130835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500000</v>
      </c>
      <c r="S76">
        <f t="shared" si="29"/>
        <v>77.53819221570501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5.8631723354773282</v>
      </c>
      <c r="AC76">
        <f t="shared" si="30"/>
        <v>3.5225597905136459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-7776.4968779108276</v>
      </c>
      <c r="AI76">
        <f t="shared" si="34"/>
        <v>-7778.7683777290813</v>
      </c>
      <c r="AJ76">
        <f t="shared" si="35"/>
        <v>2.3406125449636823</v>
      </c>
      <c r="AK76">
        <f t="shared" si="49"/>
        <v>0.41042206348341304</v>
      </c>
      <c r="AL76">
        <f t="shared" si="26"/>
        <v>-7776.017343120634</v>
      </c>
      <c r="AN76">
        <f t="shared" si="36"/>
        <v>0</v>
      </c>
      <c r="AO76">
        <f t="shared" si="36"/>
        <v>0</v>
      </c>
      <c r="AP76">
        <f t="shared" si="36"/>
        <v>-5.7995867833861639E-4</v>
      </c>
      <c r="AQ76">
        <f t="shared" si="36"/>
        <v>-1.9854929395878693</v>
      </c>
      <c r="AR76">
        <f t="shared" si="36"/>
        <v>-1.9860728982662081</v>
      </c>
      <c r="AS76">
        <f t="shared" si="36"/>
        <v>5.9760451978535154E-4</v>
      </c>
      <c r="AT76">
        <f t="shared" si="36"/>
        <v>1.0478884285443485E-4</v>
      </c>
      <c r="AU76">
        <f t="shared" si="23"/>
        <v>-1.9853705049035681</v>
      </c>
      <c r="AW76">
        <v>73</v>
      </c>
      <c r="AX76">
        <f>IF(Z76&gt;0, (R76*SUMPRODUCT(K76:$K$98, X76:$X$98)-K76*$AZ$3)/Z76, 0)</f>
        <v>77.53819221570501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500000</v>
      </c>
      <c r="S77">
        <f t="shared" si="29"/>
        <v>55.874328046612156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3.5225597905136459</v>
      </c>
      <c r="AC77">
        <f t="shared" si="30"/>
        <v>1.8108279068762831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-6283.3767539516384</v>
      </c>
      <c r="AI77">
        <f t="shared" si="34"/>
        <v>-6284.9972010963147</v>
      </c>
      <c r="AJ77">
        <f t="shared" si="35"/>
        <v>1.7117318836373627</v>
      </c>
      <c r="AK77">
        <f t="shared" si="49"/>
        <v>0.24657918533595524</v>
      </c>
      <c r="AL77">
        <f t="shared" si="26"/>
        <v>-6283.0388900273419</v>
      </c>
      <c r="AN77">
        <f t="shared" si="36"/>
        <v>0</v>
      </c>
      <c r="AO77">
        <f t="shared" si="36"/>
        <v>0</v>
      </c>
      <c r="AP77">
        <f t="shared" si="36"/>
        <v>-3.694036585084314E-4</v>
      </c>
      <c r="AQ77">
        <f t="shared" si="36"/>
        <v>-1.4323838752302418</v>
      </c>
      <c r="AR77">
        <f t="shared" si="36"/>
        <v>-1.4327532788887505</v>
      </c>
      <c r="AS77">
        <f t="shared" si="36"/>
        <v>3.9021329531094333E-4</v>
      </c>
      <c r="AT77">
        <f t="shared" si="36"/>
        <v>5.6211184347732345E-5</v>
      </c>
      <c r="AU77">
        <f t="shared" si="23"/>
        <v>-1.4323068544090918</v>
      </c>
      <c r="AW77">
        <v>74</v>
      </c>
      <c r="AX77">
        <f>IF(Z77&gt;0, (R77*SUMPRODUCT(K77:$K$98, X77:$X$98)-K77*$AZ$3)/Z77, 0)</f>
        <v>55.874328046612156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500000</v>
      </c>
      <c r="S78">
        <f t="shared" si="29"/>
        <v>27.928174533818918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1.8108279068762831</v>
      </c>
      <c r="AC78">
        <f t="shared" si="30"/>
        <v>0.62287354588756383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-4891.0794587103692</v>
      </c>
      <c r="AI78">
        <f t="shared" si="34"/>
        <v>-4892.1945934377272</v>
      </c>
      <c r="AJ78">
        <f t="shared" si="35"/>
        <v>1.1879543609887193</v>
      </c>
      <c r="AK78">
        <f t="shared" si="49"/>
        <v>0.12675795348133984</v>
      </c>
      <c r="AL78">
        <f t="shared" si="26"/>
        <v>-4890.8798811232573</v>
      </c>
      <c r="AN78">
        <f t="shared" si="36"/>
        <v>0</v>
      </c>
      <c r="AO78">
        <f t="shared" si="36"/>
        <v>0</v>
      </c>
      <c r="AP78">
        <f t="shared" si="36"/>
        <v>-2.2697375391180191E-4</v>
      </c>
      <c r="AQ78">
        <f t="shared" si="36"/>
        <v>-0.99552694234043737</v>
      </c>
      <c r="AR78">
        <f t="shared" si="36"/>
        <v>-0.99575391609434916</v>
      </c>
      <c r="AS78">
        <f t="shared" si="36"/>
        <v>2.4179541195736671E-4</v>
      </c>
      <c r="AT78">
        <f t="shared" si="36"/>
        <v>2.5800226496398487E-5</v>
      </c>
      <c r="AU78">
        <f t="shared" si="23"/>
        <v>-0.99548632045589536</v>
      </c>
      <c r="AW78">
        <v>75</v>
      </c>
      <c r="AX78">
        <f>IF(Z78&gt;0, (R78*SUMPRODUCT(K78:$K$98, X78:$X$98)-K78*$AZ$3)/Z78, 0)</f>
        <v>27.928174533818918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500000</v>
      </c>
      <c r="S79">
        <f t="shared" si="29"/>
        <v>-10.446194871413363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0.62287354588756383</v>
      </c>
      <c r="AC79">
        <f t="shared" si="30"/>
        <v>-0.15441275873722593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-3648.9723130992529</v>
      </c>
      <c r="AI79">
        <f t="shared" si="34"/>
        <v>-3649.7113992480276</v>
      </c>
      <c r="AJ79">
        <f t="shared" si="35"/>
        <v>0.77728630462478976</v>
      </c>
      <c r="AK79">
        <f t="shared" si="49"/>
        <v>4.3601148212129473E-2</v>
      </c>
      <c r="AL79">
        <f t="shared" si="26"/>
        <v>-3648.8905117951908</v>
      </c>
      <c r="AN79">
        <f t="shared" si="36"/>
        <v>0</v>
      </c>
      <c r="AO79">
        <f t="shared" si="36"/>
        <v>0</v>
      </c>
      <c r="AP79">
        <f t="shared" si="36"/>
        <v>-1.3431525480414651E-4</v>
      </c>
      <c r="AQ79">
        <f t="shared" si="36"/>
        <v>-0.66313331242892681</v>
      </c>
      <c r="AR79">
        <f t="shared" si="36"/>
        <v>-0.66326762768373093</v>
      </c>
      <c r="AS79">
        <f t="shared" si="36"/>
        <v>1.4125742747926858E-4</v>
      </c>
      <c r="AT79">
        <f t="shared" si="36"/>
        <v>7.9237032673060865E-6</v>
      </c>
      <c r="AU79">
        <f t="shared" si="23"/>
        <v>-0.66311844655298446</v>
      </c>
      <c r="AW79">
        <v>76</v>
      </c>
      <c r="AX79">
        <f>IF(Z79&gt;0, (R79*SUMPRODUCT(K79:$K$98, X79:$X$98)-K79*$AZ$3)/Z79, 0)</f>
        <v>-10.446194871413363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500000</v>
      </c>
      <c r="S80">
        <f t="shared" si="29"/>
        <v>-66.047636448235735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-0.15441275873722593</v>
      </c>
      <c r="AC80">
        <f t="shared" si="30"/>
        <v>-0.62268835892004026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-2603.0191698196804</v>
      </c>
      <c r="AI80">
        <f t="shared" si="34"/>
        <v>-2603.4905631899851</v>
      </c>
      <c r="AJ80">
        <f t="shared" si="35"/>
        <v>0.46827560018281433</v>
      </c>
      <c r="AK80">
        <f t="shared" si="49"/>
        <v>-1.0808893111605817E-2</v>
      </c>
      <c r="AL80">
        <f t="shared" si="26"/>
        <v>-2603.0330964829136</v>
      </c>
      <c r="AN80">
        <f t="shared" si="36"/>
        <v>0</v>
      </c>
      <c r="AO80">
        <f t="shared" si="36"/>
        <v>0</v>
      </c>
      <c r="AP80">
        <f t="shared" si="36"/>
        <v>-7.6488426125072406E-5</v>
      </c>
      <c r="AQ80">
        <f t="shared" si="36"/>
        <v>-0.42236665175021371</v>
      </c>
      <c r="AR80">
        <f t="shared" si="36"/>
        <v>-0.42244314017633877</v>
      </c>
      <c r="AS80">
        <f t="shared" si="36"/>
        <v>7.5982535833279391E-5</v>
      </c>
      <c r="AT80">
        <f t="shared" si="36"/>
        <v>-1.7538541573595679E-6</v>
      </c>
      <c r="AU80">
        <f t="shared" si="23"/>
        <v>-0.42236891149466277</v>
      </c>
      <c r="AW80">
        <v>77</v>
      </c>
      <c r="AX80">
        <f>IF(Z80&gt;0, (R80*SUMPRODUCT(K80:$K$98, X80:$X$98)-K80*$AZ$3)/Z80, 0)</f>
        <v>-66.047636448235735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500000</v>
      </c>
      <c r="S81">
        <f t="shared" si="29"/>
        <v>-150.91159108313403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-0.62268835892004026</v>
      </c>
      <c r="AC81">
        <f t="shared" si="30"/>
        <v>-0.87107491045051044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-1780.7506095423723</v>
      </c>
      <c r="AI81">
        <f t="shared" si="34"/>
        <v>-1781.0392139180199</v>
      </c>
      <c r="AJ81">
        <f t="shared" si="35"/>
        <v>0.24838655153047018</v>
      </c>
      <c r="AK81">
        <f t="shared" si="49"/>
        <v>-4.3588185124402823E-2</v>
      </c>
      <c r="AL81">
        <f t="shared" si="26"/>
        <v>-1780.8344155516138</v>
      </c>
      <c r="AN81">
        <f t="shared" si="36"/>
        <v>0</v>
      </c>
      <c r="AO81">
        <f t="shared" si="36"/>
        <v>0</v>
      </c>
      <c r="AP81">
        <f t="shared" si="36"/>
        <v>-4.1811634281408134E-5</v>
      </c>
      <c r="AQ81">
        <f t="shared" si="36"/>
        <v>-0.25798670954146929</v>
      </c>
      <c r="AR81">
        <f t="shared" si="36"/>
        <v>-0.2580285211757507</v>
      </c>
      <c r="AS81">
        <f t="shared" si="36"/>
        <v>3.5985066510894728E-5</v>
      </c>
      <c r="AT81">
        <f t="shared" si="36"/>
        <v>-6.3148497015081476E-6</v>
      </c>
      <c r="AU81">
        <f t="shared" si="23"/>
        <v>-0.25799885095894126</v>
      </c>
      <c r="AW81">
        <v>78</v>
      </c>
      <c r="AX81">
        <f>IF(Z81&gt;0, (R81*SUMPRODUCT(K81:$K$98, X81:$X$98)-K81*$AZ$3)/Z81, 0)</f>
        <v>-150.91159108313403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500000</v>
      </c>
      <c r="S82">
        <f t="shared" si="29"/>
        <v>-287.76722857909675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-0.87107491045051044</v>
      </c>
      <c r="AC82">
        <f t="shared" si="30"/>
        <v>-0.97372224479578007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-1165.3258937207056</v>
      </c>
      <c r="AI82">
        <f t="shared" si="34"/>
        <v>-1165.4950794632246</v>
      </c>
      <c r="AJ82">
        <f t="shared" si="35"/>
        <v>0.10264733434526963</v>
      </c>
      <c r="AK82">
        <f t="shared" si="49"/>
        <v>-6.097524373153574E-2</v>
      </c>
      <c r="AL82">
        <f t="shared" si="26"/>
        <v>-1165.4534073726109</v>
      </c>
      <c r="AN82">
        <f t="shared" si="36"/>
        <v>0</v>
      </c>
      <c r="AO82">
        <f t="shared" si="36"/>
        <v>0</v>
      </c>
      <c r="AP82">
        <f t="shared" si="36"/>
        <v>-2.1884668414902518E-5</v>
      </c>
      <c r="AQ82">
        <f t="shared" si="36"/>
        <v>-0.15073829744556455</v>
      </c>
      <c r="AR82">
        <f t="shared" si="36"/>
        <v>-0.15076018211397943</v>
      </c>
      <c r="AS82">
        <f t="shared" si="36"/>
        <v>1.3277731576983187E-5</v>
      </c>
      <c r="AT82">
        <f t="shared" si="36"/>
        <v>-7.8873253189917659E-6</v>
      </c>
      <c r="AU82">
        <f t="shared" si="23"/>
        <v>-0.15075479170772146</v>
      </c>
      <c r="AW82">
        <v>79</v>
      </c>
      <c r="AX82">
        <f>IF(Z82&gt;0, (R82*SUMPRODUCT(K82:$K$98, X82:$X$98)-K82*$AZ$3)/Z82, 0)</f>
        <v>-287.76722857909675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500000</v>
      </c>
      <c r="S83">
        <f t="shared" si="29"/>
        <v>-520.29565200010279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-0.97372224479578007</v>
      </c>
      <c r="AC83">
        <f t="shared" si="30"/>
        <v>-0.98576467153045233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-727.62681042707584</v>
      </c>
      <c r="AI83">
        <f t="shared" si="34"/>
        <v>-727.72154163112691</v>
      </c>
      <c r="AJ83">
        <f t="shared" si="35"/>
        <v>1.2042426734672262E-2</v>
      </c>
      <c r="AK83">
        <f t="shared" si="49"/>
        <v>-6.8160557135704611E-2</v>
      </c>
      <c r="AL83">
        <f t="shared" si="26"/>
        <v>-727.77765976152796</v>
      </c>
      <c r="AN83">
        <f t="shared" si="36"/>
        <v>0</v>
      </c>
      <c r="AO83">
        <f t="shared" si="36"/>
        <v>0</v>
      </c>
      <c r="AP83">
        <f t="shared" si="36"/>
        <v>-1.0940854530308055E-5</v>
      </c>
      <c r="AQ83">
        <f t="shared" si="36"/>
        <v>-8.4036291578647046E-2</v>
      </c>
      <c r="AR83">
        <f t="shared" si="36"/>
        <v>-8.4047232433177341E-2</v>
      </c>
      <c r="AS83">
        <f t="shared" si="36"/>
        <v>1.3908240733947464E-6</v>
      </c>
      <c r="AT83">
        <f t="shared" si="36"/>
        <v>-7.8721129726612384E-6</v>
      </c>
      <c r="AU83">
        <f t="shared" si="23"/>
        <v>-8.4053713722076609E-2</v>
      </c>
      <c r="AW83">
        <v>80</v>
      </c>
      <c r="AX83">
        <f>IF(Z83&gt;0, (R83*SUMPRODUCT(K83:$K$98, X83:$X$98)-K83*$AZ$3)/Z83, 0)</f>
        <v>-520.29565200010279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500000</v>
      </c>
      <c r="S84">
        <f t="shared" si="29"/>
        <v>-935.84884974121451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-0.98576467153045233</v>
      </c>
      <c r="AC84">
        <f t="shared" si="30"/>
        <v>-0.94596536426008826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-432.43392627507859</v>
      </c>
      <c r="AI84">
        <f t="shared" si="34"/>
        <v>-432.48446677446168</v>
      </c>
      <c r="AJ84">
        <f t="shared" si="35"/>
        <v>-3.979930727036407E-2</v>
      </c>
      <c r="AK84">
        <f t="shared" si="49"/>
        <v>-6.9003527007131665E-2</v>
      </c>
      <c r="AL84">
        <f t="shared" si="26"/>
        <v>-432.59326960873915</v>
      </c>
      <c r="AN84">
        <f t="shared" si="36"/>
        <v>0</v>
      </c>
      <c r="AO84">
        <f t="shared" si="36"/>
        <v>0</v>
      </c>
      <c r="AP84">
        <f t="shared" si="36"/>
        <v>-5.2117034076485687E-6</v>
      </c>
      <c r="AQ84">
        <f t="shared" si="36"/>
        <v>-4.4592305075344445E-2</v>
      </c>
      <c r="AR84">
        <f t="shared" si="36"/>
        <v>-4.4597516778752094E-2</v>
      </c>
      <c r="AS84">
        <f t="shared" si="36"/>
        <v>-4.1040786667105867E-6</v>
      </c>
      <c r="AT84">
        <f t="shared" si="36"/>
        <v>-7.1155988016061345E-6</v>
      </c>
      <c r="AU84">
        <f t="shared" si="23"/>
        <v>-4.4608736456220405E-2</v>
      </c>
      <c r="AW84">
        <v>81</v>
      </c>
      <c r="AX84">
        <f>IF(Z84&gt;0, (R84*SUMPRODUCT(K84:$K$98, X84:$X$98)-K84*$AZ$3)/Z84, 0)</f>
        <v>-935.84884974121451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50</v>
      </c>
      <c r="R85">
        <f t="shared" si="28"/>
        <v>500000</v>
      </c>
      <c r="S85">
        <f t="shared" si="29"/>
        <v>-1717.2371237111822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-0.94596536426008826</v>
      </c>
      <c r="AC85">
        <f t="shared" si="30"/>
        <v>-0.87999017036310156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-244.12827137617839</v>
      </c>
      <c r="AI85">
        <f t="shared" si="34"/>
        <v>-244.15389364343002</v>
      </c>
      <c r="AJ85">
        <f t="shared" si="35"/>
        <v>-6.5975193896986695E-2</v>
      </c>
      <c r="AK85">
        <f t="shared" si="49"/>
        <v>-6.6217575498206185E-2</v>
      </c>
      <c r="AL85">
        <f t="shared" si="26"/>
        <v>-244.2860864128252</v>
      </c>
      <c r="AN85">
        <f t="shared" si="36"/>
        <v>0</v>
      </c>
      <c r="AO85">
        <f t="shared" si="36"/>
        <v>0</v>
      </c>
      <c r="AP85">
        <f t="shared" si="36"/>
        <v>-2.3590638620973728E-6</v>
      </c>
      <c r="AQ85">
        <f t="shared" si="36"/>
        <v>-2.2477096857348437E-2</v>
      </c>
      <c r="AR85">
        <f t="shared" si="36"/>
        <v>-2.2479455921210537E-2</v>
      </c>
      <c r="AS85">
        <f t="shared" si="36"/>
        <v>-6.0743920195947262E-6</v>
      </c>
      <c r="AT85">
        <f t="shared" si="36"/>
        <v>-6.096708299050352E-6</v>
      </c>
      <c r="AU85">
        <f t="shared" si="23"/>
        <v>-2.2491627021529181E-2</v>
      </c>
      <c r="AW85">
        <v>82</v>
      </c>
      <c r="AX85">
        <f>IF(Z85&gt;0, (R85*SUMPRODUCT(K85:$K$98, X85:$X$98)-K85*$AZ$3)/Z85, 0)</f>
        <v>-1717.2371237111822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50</v>
      </c>
      <c r="R86">
        <f t="shared" si="28"/>
        <v>500000</v>
      </c>
      <c r="S86">
        <f t="shared" si="29"/>
        <v>-3266.0681094231777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-0.87999017036310156</v>
      </c>
      <c r="AC86">
        <f t="shared" si="30"/>
        <v>-0.80374628599515408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-130.61550933130766</v>
      </c>
      <c r="AI86">
        <f t="shared" si="34"/>
        <v>-130.62781382495365</v>
      </c>
      <c r="AJ86">
        <f t="shared" si="35"/>
        <v>-7.624388436794749E-2</v>
      </c>
      <c r="AK86">
        <f t="shared" si="49"/>
        <v>-6.1599311925417115E-2</v>
      </c>
      <c r="AL86">
        <f t="shared" si="26"/>
        <v>-130.76565702124702</v>
      </c>
      <c r="AN86">
        <f t="shared" si="36"/>
        <v>0</v>
      </c>
      <c r="AO86">
        <f t="shared" si="36"/>
        <v>0</v>
      </c>
      <c r="AP86">
        <f t="shared" si="36"/>
        <v>-1.0115046059832979E-6</v>
      </c>
      <c r="AQ86">
        <f t="shared" si="36"/>
        <v>-1.0737393435492012E-2</v>
      </c>
      <c r="AR86">
        <f t="shared" si="36"/>
        <v>-1.0738404940097994E-2</v>
      </c>
      <c r="AS86">
        <f t="shared" si="36"/>
        <v>-6.2677134415352614E-6</v>
      </c>
      <c r="AT86">
        <f t="shared" si="36"/>
        <v>-5.0638400514988578E-6</v>
      </c>
      <c r="AU86">
        <f t="shared" si="23"/>
        <v>-1.074973649359103E-2</v>
      </c>
      <c r="AW86">
        <v>83</v>
      </c>
      <c r="AX86">
        <f>IF(Z86&gt;0, (R86*SUMPRODUCT(K86:$K$98, X86:$X$98)-K86*$AZ$3)/Z86, 0)</f>
        <v>-3266.0681094231777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500000</v>
      </c>
      <c r="S87">
        <f t="shared" si="29"/>
        <v>-6509.023805934301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-0.80374628599515408</v>
      </c>
      <c r="AC87">
        <f t="shared" si="30"/>
        <v>-0.72633994619377484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-66.019642288313449</v>
      </c>
      <c r="AI87">
        <f t="shared" si="34"/>
        <v>-66.02522177279414</v>
      </c>
      <c r="AJ87">
        <f t="shared" si="35"/>
        <v>-7.7406339801379231E-2</v>
      </c>
      <c r="AK87">
        <f t="shared" si="49"/>
        <v>-5.6262240019660792E-2</v>
      </c>
      <c r="AL87">
        <f t="shared" si="26"/>
        <v>-66.158890352615188</v>
      </c>
      <c r="AN87">
        <f t="shared" si="36"/>
        <v>0</v>
      </c>
      <c r="AO87">
        <f t="shared" si="36"/>
        <v>0</v>
      </c>
      <c r="AP87">
        <f t="shared" si="36"/>
        <v>-4.0952476486656913E-7</v>
      </c>
      <c r="AQ87">
        <f t="shared" si="36"/>
        <v>-4.8457305649366742E-3</v>
      </c>
      <c r="AR87">
        <f t="shared" si="36"/>
        <v>-4.8461400897015401E-3</v>
      </c>
      <c r="AS87">
        <f t="shared" si="36"/>
        <v>-5.6814949868611242E-6</v>
      </c>
      <c r="AT87">
        <f t="shared" si="36"/>
        <v>-4.1295536701708831E-6</v>
      </c>
      <c r="AU87">
        <f t="shared" si="23"/>
        <v>-4.8559511383585727E-3</v>
      </c>
      <c r="AW87">
        <v>84</v>
      </c>
      <c r="AX87">
        <f>IF(Z87&gt;0, (R87*SUMPRODUCT(K87:$K$98, X87:$X$98)-K87*$AZ$3)/Z87, 0)</f>
        <v>-6509.023805934301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500000</v>
      </c>
      <c r="S88">
        <f t="shared" si="29"/>
        <v>-13700.260023470802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-0.72633994619377484</v>
      </c>
      <c r="AC88">
        <f t="shared" si="30"/>
        <v>-0.65248591494007657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-31.423993763524873</v>
      </c>
      <c r="AI88">
        <f t="shared" si="34"/>
        <v>-31.426375053784408</v>
      </c>
      <c r="AJ88">
        <f t="shared" si="35"/>
        <v>-7.3854031253698271E-2</v>
      </c>
      <c r="AK88">
        <f t="shared" si="49"/>
        <v>-5.0843796233564241E-2</v>
      </c>
      <c r="AL88">
        <f t="shared" si="26"/>
        <v>-31.551072881271672</v>
      </c>
      <c r="AN88">
        <f t="shared" si="36"/>
        <v>0</v>
      </c>
      <c r="AO88">
        <f t="shared" si="36"/>
        <v>0</v>
      </c>
      <c r="AP88">
        <f t="shared" si="36"/>
        <v>-1.5605597757758716E-7</v>
      </c>
      <c r="AQ88">
        <f t="shared" si="36"/>
        <v>-2.0593466279554091E-3</v>
      </c>
      <c r="AR88">
        <f t="shared" si="36"/>
        <v>-2.0595026839329866E-3</v>
      </c>
      <c r="AS88">
        <f t="shared" si="36"/>
        <v>-4.8399656443337027E-6</v>
      </c>
      <c r="AT88">
        <f t="shared" si="36"/>
        <v>-3.332008054545182E-6</v>
      </c>
      <c r="AU88">
        <f t="shared" si="23"/>
        <v>-2.0676746576318654E-3</v>
      </c>
      <c r="AW88">
        <v>85</v>
      </c>
      <c r="AX88">
        <f>IF(Z88&gt;0, (R88*SUMPRODUCT(K88:$K$98, X88:$X$98)-K88*$AZ$3)/Z88, 0)</f>
        <v>-13700.260023470802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500000</v>
      </c>
      <c r="S89">
        <f t="shared" si="29"/>
        <v>-30992.123211284867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-0.65248591494007657</v>
      </c>
      <c r="AC89">
        <f t="shared" si="30"/>
        <v>-0.5842776170871079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-14.14854592595384</v>
      </c>
      <c r="AI89">
        <f t="shared" si="34"/>
        <v>-14.149488548718185</v>
      </c>
      <c r="AJ89">
        <f t="shared" si="35"/>
        <v>-6.8208297852968669E-2</v>
      </c>
      <c r="AK89">
        <f t="shared" si="49"/>
        <v>-4.5674014045805365E-2</v>
      </c>
      <c r="AL89">
        <f t="shared" si="26"/>
        <v>-14.263370860616959</v>
      </c>
      <c r="AN89">
        <f t="shared" si="36"/>
        <v>0</v>
      </c>
      <c r="AO89">
        <f t="shared" si="36"/>
        <v>0</v>
      </c>
      <c r="AP89">
        <f t="shared" si="36"/>
        <v>-5.515539181952081E-8</v>
      </c>
      <c r="AQ89">
        <f t="shared" si="36"/>
        <v>-8.2786945503524989E-4</v>
      </c>
      <c r="AR89">
        <f t="shared" si="36"/>
        <v>-8.2792461042706942E-4</v>
      </c>
      <c r="AS89">
        <f t="shared" si="36"/>
        <v>-3.9910508590735169E-6</v>
      </c>
      <c r="AT89">
        <f t="shared" si="36"/>
        <v>-2.6725093387873417E-6</v>
      </c>
      <c r="AU89">
        <f t="shared" si="23"/>
        <v>-8.3458817062493024E-4</v>
      </c>
      <c r="AW89">
        <v>86</v>
      </c>
      <c r="AX89">
        <f>IF(Z89&gt;0, (R89*SUMPRODUCT(K89:$K$98, X89:$X$98)-K89*$AZ$3)/Z89, 0)</f>
        <v>-30992.123211284867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50</v>
      </c>
      <c r="R90">
        <f t="shared" si="28"/>
        <v>500000</v>
      </c>
      <c r="S90">
        <f t="shared" si="29"/>
        <v>-75899.217119699766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-0.5842776170871079</v>
      </c>
      <c r="AC90">
        <f t="shared" si="30"/>
        <v>-0.52236651825560365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-5.89078021334557</v>
      </c>
      <c r="AI90">
        <f t="shared" si="34"/>
        <v>-5.8911243318609374</v>
      </c>
      <c r="AJ90">
        <f t="shared" si="35"/>
        <v>-6.1911098831504252E-2</v>
      </c>
      <c r="AK90">
        <f t="shared" si="49"/>
        <v>-4.0899433196097554E-2</v>
      </c>
      <c r="AL90">
        <f t="shared" si="26"/>
        <v>-5.9939348638885388</v>
      </c>
      <c r="AN90">
        <f t="shared" si="36"/>
        <v>0</v>
      </c>
      <c r="AO90">
        <f t="shared" si="36"/>
        <v>0</v>
      </c>
      <c r="AP90">
        <f t="shared" si="36"/>
        <v>-1.7977945860738145E-8</v>
      </c>
      <c r="AQ90">
        <f t="shared" si="36"/>
        <v>-3.0775480836873998E-4</v>
      </c>
      <c r="AR90">
        <f t="shared" si="36"/>
        <v>-3.0777278631460072E-4</v>
      </c>
      <c r="AS90">
        <f t="shared" si="36"/>
        <v>-3.234450729229742E-6</v>
      </c>
      <c r="AT90">
        <f t="shared" si="36"/>
        <v>-2.1367283737966029E-6</v>
      </c>
      <c r="AU90">
        <f t="shared" si="23"/>
        <v>-3.1314396541762702E-4</v>
      </c>
      <c r="AW90">
        <v>87</v>
      </c>
      <c r="AX90">
        <f>IF(Z90&gt;0, (R90*SUMPRODUCT(K90:$K$98, X90:$X$98)-K90*$AZ$3)/Z90, 0)</f>
        <v>-75899.217119699766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50</v>
      </c>
      <c r="R91">
        <f t="shared" si="28"/>
        <v>500000</v>
      </c>
      <c r="S91">
        <f t="shared" si="29"/>
        <v>-202710.36114113883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-0.52236651825560365</v>
      </c>
      <c r="AC91">
        <f t="shared" si="30"/>
        <v>-0.46665733709384799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-2.2557286923137072</v>
      </c>
      <c r="AI91">
        <f t="shared" si="34"/>
        <v>-2.2558437967746894</v>
      </c>
      <c r="AJ91">
        <f t="shared" si="35"/>
        <v>-5.5709181161755661E-2</v>
      </c>
      <c r="AK91">
        <f t="shared" si="49"/>
        <v>-3.656565627789226E-2</v>
      </c>
      <c r="AL91">
        <f t="shared" si="26"/>
        <v>-2.3481186342143374</v>
      </c>
      <c r="AN91">
        <f t="shared" si="36"/>
        <v>0</v>
      </c>
      <c r="AO91">
        <f t="shared" si="36"/>
        <v>0</v>
      </c>
      <c r="AP91">
        <f t="shared" si="36"/>
        <v>-5.3691577056907054E-9</v>
      </c>
      <c r="AQ91">
        <f t="shared" si="36"/>
        <v>-1.0522062296211761E-4</v>
      </c>
      <c r="AR91">
        <f t="shared" si="36"/>
        <v>-1.0522599211982329E-4</v>
      </c>
      <c r="AS91">
        <f t="shared" si="36"/>
        <v>-2.5986080535851052E-6</v>
      </c>
      <c r="AT91">
        <f t="shared" si="36"/>
        <v>-1.7056400203129653E-6</v>
      </c>
      <c r="AU91">
        <f t="shared" si="23"/>
        <v>-1.0953024019372136E-4</v>
      </c>
      <c r="AW91">
        <v>88</v>
      </c>
      <c r="AX91">
        <f>IF(Z91&gt;0, (R91*SUMPRODUCT(K91:$K$98, X91:$X$98)-K91*$AZ$3)/Z91, 0)</f>
        <v>-202710.36114113883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50</v>
      </c>
      <c r="R92">
        <f t="shared" si="28"/>
        <v>500000</v>
      </c>
      <c r="S92">
        <f t="shared" si="29"/>
        <v>-595178.51509399479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-0.46665733709384799</v>
      </c>
      <c r="AC92">
        <f t="shared" si="30"/>
        <v>-0.41674743631491329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-0.78943127379747691</v>
      </c>
      <c r="AI92">
        <f t="shared" si="34"/>
        <v>-0.78946628408646968</v>
      </c>
      <c r="AJ92">
        <f t="shared" si="35"/>
        <v>-4.9909900778934702E-2</v>
      </c>
      <c r="AK92">
        <f t="shared" si="49"/>
        <v>-3.2666013596569364E-2</v>
      </c>
      <c r="AL92">
        <f t="shared" si="26"/>
        <v>-0.87204219846197384</v>
      </c>
      <c r="AN92">
        <f t="shared" si="36"/>
        <v>0</v>
      </c>
      <c r="AO92">
        <f t="shared" si="36"/>
        <v>0</v>
      </c>
      <c r="AP92">
        <f t="shared" si="36"/>
        <v>-1.4581146653955446E-9</v>
      </c>
      <c r="AQ92">
        <f t="shared" si="36"/>
        <v>-3.2878372351703459E-5</v>
      </c>
      <c r="AR92">
        <f t="shared" si="36"/>
        <v>-3.2879830466368858E-5</v>
      </c>
      <c r="AS92">
        <f t="shared" si="36"/>
        <v>-2.0786563141243955E-6</v>
      </c>
      <c r="AT92">
        <f t="shared" si="36"/>
        <v>-1.3604798719303641E-6</v>
      </c>
      <c r="AU92">
        <f t="shared" si="23"/>
        <v>-3.631896665242362E-5</v>
      </c>
      <c r="AW92">
        <v>89</v>
      </c>
      <c r="AX92">
        <f>IF(Z92&gt;0, (R92*SUMPRODUCT(K92:$K$98, X92:$X$98)-K92*$AZ$3)/Z92, 0)</f>
        <v>-595178.51509399479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500000</v>
      </c>
      <c r="S93">
        <f t="shared" si="29"/>
        <v>-1938798.0314317152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-0.41674743631491329</v>
      </c>
      <c r="AC93">
        <f t="shared" si="30"/>
        <v>-0.37212395629271428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-0.25063416602906069</v>
      </c>
      <c r="AI93">
        <f t="shared" si="34"/>
        <v>-0.25064376279856065</v>
      </c>
      <c r="AJ93">
        <f t="shared" si="35"/>
        <v>-4.4623480022199014E-2</v>
      </c>
      <c r="AK93">
        <f t="shared" si="49"/>
        <v>-2.9172320542043932E-2</v>
      </c>
      <c r="AL93">
        <f t="shared" si="26"/>
        <v>-0.32443956336280361</v>
      </c>
      <c r="AN93">
        <f t="shared" si="36"/>
        <v>0</v>
      </c>
      <c r="AO93">
        <f t="shared" si="36"/>
        <v>0</v>
      </c>
      <c r="AP93">
        <f t="shared" si="36"/>
        <v>-3.5686423372358912E-10</v>
      </c>
      <c r="AQ93">
        <f t="shared" si="36"/>
        <v>-9.3200497943854395E-6</v>
      </c>
      <c r="AR93">
        <f t="shared" si="36"/>
        <v>-9.3204066586191633E-6</v>
      </c>
      <c r="AS93">
        <f t="shared" si="36"/>
        <v>-1.6593629767038085E-6</v>
      </c>
      <c r="AT93">
        <f t="shared" si="36"/>
        <v>-1.0847981517336215E-6</v>
      </c>
      <c r="AU93">
        <f t="shared" si="23"/>
        <v>-1.2064567787056593E-5</v>
      </c>
      <c r="AW93">
        <v>90</v>
      </c>
      <c r="AX93">
        <f>IF(Z93&gt;0, (R93*SUMPRODUCT(K93:$K$98, X93:$X$98)-K93*$AZ$3)/Z93, 0)</f>
        <v>-1938798.0314317152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500000</v>
      </c>
      <c r="S94">
        <f t="shared" si="29"/>
        <v>-7088405.807042229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-0.37212395629271428</v>
      </c>
      <c r="AC94">
        <f t="shared" si="30"/>
        <v>-0.33226152777594548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-7.1571046689614115E-2</v>
      </c>
      <c r="AI94">
        <f t="shared" si="34"/>
        <v>-7.1573390386750119E-2</v>
      </c>
      <c r="AJ94">
        <f t="shared" si="35"/>
        <v>-3.98624285167688E-2</v>
      </c>
      <c r="AK94">
        <f t="shared" si="49"/>
        <v>-2.6048676940490002E-2</v>
      </c>
      <c r="AL94">
        <f t="shared" si="26"/>
        <v>-0.13748449584400893</v>
      </c>
      <c r="AN94">
        <f t="shared" si="36"/>
        <v>0</v>
      </c>
      <c r="AO94">
        <f t="shared" si="36"/>
        <v>0</v>
      </c>
      <c r="AP94">
        <f t="shared" si="36"/>
        <v>-7.7814660380842732E-11</v>
      </c>
      <c r="AQ94">
        <f t="shared" si="36"/>
        <v>-2.3762783192840121E-6</v>
      </c>
      <c r="AR94">
        <f t="shared" si="36"/>
        <v>-2.3763561339443929E-6</v>
      </c>
      <c r="AS94">
        <f t="shared" si="36"/>
        <v>-1.3234992223769189E-6</v>
      </c>
      <c r="AT94">
        <f t="shared" si="36"/>
        <v>-8.6485959228960261E-7</v>
      </c>
      <c r="AU94">
        <f t="shared" si="23"/>
        <v>-4.5647149486109142E-6</v>
      </c>
      <c r="AW94">
        <v>91</v>
      </c>
      <c r="AX94">
        <f>IF(Z94&gt;0, (R94*SUMPRODUCT(K94:$K$98, X94:$X$98)-K94*$AZ$3)/Z94, 0)</f>
        <v>-7088405.807042229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500000</v>
      </c>
      <c r="S95">
        <f t="shared" si="29"/>
        <v>-29530117.765884992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-0.33226152777594548</v>
      </c>
      <c r="AC95">
        <f t="shared" si="30"/>
        <v>-0.29666412854840479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-1.817952434447111E-2</v>
      </c>
      <c r="AI95">
        <f t="shared" si="34"/>
        <v>-1.8180026652201305E-2</v>
      </c>
      <c r="AJ95">
        <f t="shared" si="35"/>
        <v>-3.5597399227540683E-2</v>
      </c>
      <c r="AK95">
        <f t="shared" si="49"/>
        <v>-2.3258306944316187E-2</v>
      </c>
      <c r="AL95">
        <f t="shared" si="26"/>
        <v>-7.7035732824058178E-2</v>
      </c>
      <c r="AN95">
        <f t="shared" si="36"/>
        <v>0</v>
      </c>
      <c r="AO95">
        <f t="shared" si="36"/>
        <v>0</v>
      </c>
      <c r="AP95">
        <f t="shared" si="36"/>
        <v>-1.4890585550050549E-11</v>
      </c>
      <c r="AQ95">
        <f t="shared" si="36"/>
        <v>-5.3892016036587218E-7</v>
      </c>
      <c r="AR95">
        <f t="shared" si="36"/>
        <v>-5.3893505095142216E-7</v>
      </c>
      <c r="AS95">
        <f t="shared" si="36"/>
        <v>-1.05526171844802E-6</v>
      </c>
      <c r="AT95">
        <f t="shared" si="36"/>
        <v>-6.8947736314573061E-7</v>
      </c>
      <c r="AU95">
        <f t="shared" si="23"/>
        <v>-2.2836741325451729E-6</v>
      </c>
      <c r="AW95">
        <v>92</v>
      </c>
      <c r="AX95">
        <f>IF(Z95&gt;0, (R95*SUMPRODUCT(K95:$K$98, X95:$X$98)-K95*$AZ$3)/Z95, 0)</f>
        <v>-29530117.765884992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500000</v>
      </c>
      <c r="S96">
        <f t="shared" si="29"/>
        <v>-142962717.36712575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-0.29666412854840479</v>
      </c>
      <c r="AC96">
        <f t="shared" si="30"/>
        <v>-0.26487915362404735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-4.0464541152381642E-3</v>
      </c>
      <c r="AI96">
        <f t="shared" si="34"/>
        <v>-4.0465467544795351E-3</v>
      </c>
      <c r="AJ96">
        <f t="shared" si="35"/>
        <v>-3.1784974924357445E-2</v>
      </c>
      <c r="AK96">
        <f t="shared" si="49"/>
        <v>-2.0766488998388337E-2</v>
      </c>
      <c r="AL96">
        <f t="shared" si="26"/>
        <v>-5.6598010677225315E-2</v>
      </c>
      <c r="AN96">
        <f t="shared" si="36"/>
        <v>0</v>
      </c>
      <c r="AO96">
        <f t="shared" si="36"/>
        <v>0</v>
      </c>
      <c r="AP96">
        <f t="shared" si="36"/>
        <v>-2.4519910554776144E-12</v>
      </c>
      <c r="AQ96">
        <f t="shared" si="36"/>
        <v>-1.0710222957513491E-7</v>
      </c>
      <c r="AR96">
        <f t="shared" si="36"/>
        <v>-1.0710468156619039E-7</v>
      </c>
      <c r="AS96">
        <f t="shared" si="36"/>
        <v>-8.4129007383741763E-7</v>
      </c>
      <c r="AT96">
        <f t="shared" si="36"/>
        <v>-5.4965093111997236E-7</v>
      </c>
      <c r="AU96">
        <f t="shared" si="23"/>
        <v>-1.4980456865235803E-6</v>
      </c>
      <c r="AW96">
        <v>93</v>
      </c>
      <c r="AX96">
        <f>IF(Z96&gt;0, (R96*SUMPRODUCT(K96:$K$98, X96:$X$98)-K96*$AZ$3)/Z96, 0)</f>
        <v>-142962717.36712575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500000</v>
      </c>
      <c r="S97">
        <f t="shared" si="29"/>
        <v>-826013733.65613604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-0.26487915362404735</v>
      </c>
      <c r="AC97">
        <f t="shared" si="30"/>
        <v>-0.23649933765081457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-7.7397146444278862E-4</v>
      </c>
      <c r="AI97">
        <f t="shared" si="34"/>
        <v>-7.7398578014530148E-4</v>
      </c>
      <c r="AJ97">
        <f t="shared" si="35"/>
        <v>-2.8379815973232775E-2</v>
      </c>
      <c r="AK97">
        <f t="shared" si="49"/>
        <v>-1.8541540753683316E-2</v>
      </c>
      <c r="AL97">
        <f t="shared" si="26"/>
        <v>-4.7695342507061395E-2</v>
      </c>
      <c r="AN97">
        <f t="shared" si="36"/>
        <v>0</v>
      </c>
      <c r="AO97">
        <f t="shared" si="36"/>
        <v>0</v>
      </c>
      <c r="AP97">
        <f t="shared" si="36"/>
        <v>-3.3831288134237048E-13</v>
      </c>
      <c r="AQ97">
        <f t="shared" si="36"/>
        <v>-1.8290720694815924E-8</v>
      </c>
      <c r="AR97">
        <f t="shared" si="36"/>
        <v>-1.8291059007697263E-8</v>
      </c>
      <c r="AS97">
        <f t="shared" si="36"/>
        <v>-6.7068013639286662E-7</v>
      </c>
      <c r="AT97">
        <f t="shared" si="36"/>
        <v>-4.3817913031370817E-7</v>
      </c>
      <c r="AU97">
        <f t="shared" si="23"/>
        <v>-1.1271503257142721E-6</v>
      </c>
      <c r="AW97">
        <v>94</v>
      </c>
      <c r="AX97">
        <f>IF(Z97&gt;0, (R97*SUMPRODUCT(K97:$K$98, X97:$X$98)-K97*$AZ$3)/Z97, 0)</f>
        <v>-826013733.65613604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-0.23649933765081457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-1.431570251283907E-4</v>
      </c>
      <c r="AI98">
        <f t="shared" si="34"/>
        <v>-1.431570251283907E-4</v>
      </c>
      <c r="AJ98">
        <f t="shared" si="35"/>
        <v>-0.23649933765081457</v>
      </c>
      <c r="AK98">
        <f t="shared" si="49"/>
        <v>-1.6554953635557021E-2</v>
      </c>
      <c r="AL98">
        <f t="shared" si="26"/>
        <v>-0.25319744831149998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-3.020650726271165E-9</v>
      </c>
      <c r="AR98">
        <f t="shared" si="36"/>
        <v>-3.020650726271165E-9</v>
      </c>
      <c r="AS98">
        <f t="shared" si="36"/>
        <v>-4.9901979689567275E-6</v>
      </c>
      <c r="AT98">
        <f t="shared" si="36"/>
        <v>-3.4931385782697093E-7</v>
      </c>
      <c r="AU98">
        <f t="shared" si="36"/>
        <v>-5.3425324775099698E-6</v>
      </c>
      <c r="AW98">
        <v>95</v>
      </c>
    </row>
    <row r="100" spans="5:50" x14ac:dyDescent="0.25">
      <c r="AN100" s="8">
        <f t="shared" ref="AN100:AU100" si="50">SUM(AN3:AN98)</f>
        <v>17843.030296487403</v>
      </c>
      <c r="AO100" s="8">
        <f t="shared" si="50"/>
        <v>-1784.3030296487404</v>
      </c>
      <c r="AP100" s="8">
        <f t="shared" si="50"/>
        <v>-848.54303883265345</v>
      </c>
      <c r="AQ100" s="8">
        <f t="shared" si="50"/>
        <v>-10007.465438342368</v>
      </c>
      <c r="AR100" s="8">
        <f t="shared" si="50"/>
        <v>5202.7187896636378</v>
      </c>
      <c r="AS100" s="8">
        <f t="shared" si="50"/>
        <v>-537.38092014064864</v>
      </c>
      <c r="AT100" s="8">
        <f t="shared" si="50"/>
        <v>313.47220341537849</v>
      </c>
      <c r="AU100" s="8">
        <f t="shared" si="50"/>
        <v>4978.8100729383696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C100A-5190-46F5-926D-469A59A44446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20230.444223641578</v>
      </c>
      <c r="K3">
        <v>1</v>
      </c>
      <c r="L3" s="2">
        <v>0</v>
      </c>
      <c r="O3">
        <f>$C$3</f>
        <v>20230.444223641578</v>
      </c>
      <c r="P3">
        <f>O3*C5</f>
        <v>2023.044422364158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20230.444223641578</v>
      </c>
      <c r="AF3">
        <f t="shared" ref="AF3:AG34" si="4">-$Z3*P3</f>
        <v>-2023.044422364158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17686.917873577422</v>
      </c>
      <c r="AJ3">
        <f t="shared" ref="AJ3:AJ66" si="7">AB3-AC3</f>
        <v>0</v>
      </c>
      <c r="AL3">
        <f t="shared" ref="AL3:AL34" si="8">SUM(AI3:AK3)</f>
        <v>17686.917873577422</v>
      </c>
      <c r="AN3">
        <f t="shared" ref="AN3:AU34" si="9">AE3*$K3</f>
        <v>20230.444223641578</v>
      </c>
      <c r="AO3">
        <f t="shared" si="9"/>
        <v>-2023.044422364158</v>
      </c>
      <c r="AP3">
        <f t="shared" si="9"/>
        <v>-520.48192770000003</v>
      </c>
      <c r="AQ3">
        <f t="shared" si="9"/>
        <v>0</v>
      </c>
      <c r="AR3">
        <f t="shared" si="9"/>
        <v>17686.917873577422</v>
      </c>
      <c r="AS3">
        <f t="shared" si="9"/>
        <v>0</v>
      </c>
      <c r="AT3">
        <f t="shared" si="9"/>
        <v>0</v>
      </c>
      <c r="AU3">
        <f t="shared" si="9"/>
        <v>17686.917873577422</v>
      </c>
      <c r="AW3">
        <v>0</v>
      </c>
      <c r="AX3">
        <f>IF(Z3&gt;0, (R3*SUMPRODUCT(K3:$K$98, X3:$X$98)-K3*$AZ$3)/Z3, 0)</f>
        <v>0</v>
      </c>
      <c r="AZ3">
        <f>C6*SUMPRODUCT(X4:X89, K4:K89)/1</f>
        <v>11331.296497556932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1229.4899654871174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1214.0674818811003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-1214.0674818811003</v>
      </c>
      <c r="AK4">
        <f>G4*SUM(AB4, AE4:AF4)</f>
        <v>0</v>
      </c>
      <c r="AL4">
        <f t="shared" si="8"/>
        <v>-2485.9704818811006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-1135.6276785714285</v>
      </c>
      <c r="AR4">
        <f t="shared" si="9"/>
        <v>-1135.6276785714285</v>
      </c>
      <c r="AS4">
        <f t="shared" si="9"/>
        <v>-1083.9888231081252</v>
      </c>
      <c r="AT4">
        <f t="shared" si="9"/>
        <v>0</v>
      </c>
      <c r="AU4">
        <f t="shared" si="9"/>
        <v>-2219.6165016795539</v>
      </c>
      <c r="AW4">
        <v>1</v>
      </c>
      <c r="AX4">
        <f>IF(Z4&gt;0, (R4*SUMPRODUCT(K4:$K$98, X4:$X$98)-K4*$AZ$3)/Z4, 0)</f>
        <v>1229.4899654871174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500000</v>
      </c>
      <c r="S5">
        <f t="shared" si="1"/>
        <v>1192.1687325473929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1214.0674818811003</v>
      </c>
      <c r="AC5">
        <f t="shared" si="2"/>
        <v>1162.428626417799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-1263.927141564702</v>
      </c>
      <c r="AI5">
        <f t="shared" si="6"/>
        <v>-1312.6798304535455</v>
      </c>
      <c r="AJ5">
        <f t="shared" si="7"/>
        <v>51.638855463301297</v>
      </c>
      <c r="AK5">
        <f>G5*SUM(AB5, AE5:AF5)</f>
        <v>84.984723731677036</v>
      </c>
      <c r="AL5">
        <f t="shared" si="8"/>
        <v>-1176.056251258567</v>
      </c>
      <c r="AN5">
        <f t="shared" si="9"/>
        <v>0</v>
      </c>
      <c r="AO5">
        <f t="shared" si="9"/>
        <v>0</v>
      </c>
      <c r="AP5">
        <f t="shared" si="9"/>
        <v>-38.865345096335716</v>
      </c>
      <c r="AQ5">
        <f t="shared" si="9"/>
        <v>-1007.5949789259422</v>
      </c>
      <c r="AR5">
        <f t="shared" si="9"/>
        <v>-1046.460324022278</v>
      </c>
      <c r="AS5">
        <f t="shared" si="9"/>
        <v>41.16617941908585</v>
      </c>
      <c r="AT5">
        <f t="shared" si="9"/>
        <v>67.749301444257839</v>
      </c>
      <c r="AU5">
        <f t="shared" si="9"/>
        <v>-937.5448431589341</v>
      </c>
      <c r="AW5">
        <v>2</v>
      </c>
      <c r="AX5">
        <f>IF(Z5&gt;0, (R5*SUMPRODUCT(K5:$K$98, X5:$X$98)-K5*$AZ$3)/Z5, 0)</f>
        <v>1192.1687325473929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500000</v>
      </c>
      <c r="S6">
        <f t="shared" si="1"/>
        <v>1166.0764745468596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1162.428626417799</v>
      </c>
      <c r="AC6">
        <f t="shared" si="2"/>
        <v>1122.6808109812546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-1259.1746980832727</v>
      </c>
      <c r="AI6">
        <f t="shared" si="6"/>
        <v>-1307.3139426134194</v>
      </c>
      <c r="AJ6">
        <f t="shared" si="7"/>
        <v>39.747815436544442</v>
      </c>
      <c r="AK6">
        <f>G6*SUM(AB6, AE6:AF6)</f>
        <v>81.370003849245933</v>
      </c>
      <c r="AL6">
        <f t="shared" si="8"/>
        <v>-1186.196123327629</v>
      </c>
      <c r="AN6">
        <f t="shared" si="9"/>
        <v>0</v>
      </c>
      <c r="AO6">
        <f t="shared" si="9"/>
        <v>0</v>
      </c>
      <c r="AP6">
        <f t="shared" si="9"/>
        <v>-34.264563401218254</v>
      </c>
      <c r="AQ6">
        <f t="shared" si="9"/>
        <v>-896.25567864208881</v>
      </c>
      <c r="AR6">
        <f t="shared" si="9"/>
        <v>-930.52024204330701</v>
      </c>
      <c r="AS6">
        <f t="shared" si="9"/>
        <v>28.291709921465326</v>
      </c>
      <c r="AT6">
        <f t="shared" si="9"/>
        <v>57.917561504394477</v>
      </c>
      <c r="AU6">
        <f t="shared" si="9"/>
        <v>-844.3109706174472</v>
      </c>
      <c r="AW6">
        <v>3</v>
      </c>
      <c r="AX6">
        <f>IF(Z6&gt;0, (R6*SUMPRODUCT(K6:$K$98, X6:$X$98)-K6*$AZ$3)/Z6, 0)</f>
        <v>1166.0764745468596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500000</v>
      </c>
      <c r="S7">
        <f t="shared" si="1"/>
        <v>1147.1944501030232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1122.6808109812546</v>
      </c>
      <c r="AC7">
        <f t="shared" si="2"/>
        <v>1090.5743854546981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-1256.1440025923137</v>
      </c>
      <c r="AI7">
        <f t="shared" si="6"/>
        <v>-1303.6762402768998</v>
      </c>
      <c r="AJ7">
        <f t="shared" si="7"/>
        <v>32.10642552655645</v>
      </c>
      <c r="AK7">
        <f>G7*SUM(AB7, AE7:AF7)</f>
        <v>78.587656768687822</v>
      </c>
      <c r="AL7">
        <f t="shared" si="8"/>
        <v>-1192.9821579816555</v>
      </c>
      <c r="AN7">
        <f t="shared" si="9"/>
        <v>0</v>
      </c>
      <c r="AO7">
        <f t="shared" si="9"/>
        <v>0</v>
      </c>
      <c r="AP7">
        <f t="shared" si="9"/>
        <v>-30.207596355589839</v>
      </c>
      <c r="AQ7">
        <f t="shared" si="9"/>
        <v>-798.30222272722051</v>
      </c>
      <c r="AR7">
        <f t="shared" si="9"/>
        <v>-828.5098190828104</v>
      </c>
      <c r="AS7">
        <f t="shared" si="9"/>
        <v>20.404213855084976</v>
      </c>
      <c r="AT7">
        <f t="shared" si="9"/>
        <v>49.943876615974908</v>
      </c>
      <c r="AU7">
        <f t="shared" si="9"/>
        <v>-758.1617286117505</v>
      </c>
      <c r="AW7">
        <v>4</v>
      </c>
      <c r="AX7">
        <f>IF(Z7&gt;0, (R7*SUMPRODUCT(K7:$K$98, X7:$X$98)-K7*$AZ$3)/Z7, 0)</f>
        <v>1147.1944501030232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500000</v>
      </c>
      <c r="S8">
        <f t="shared" si="1"/>
        <v>1133.38725947274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1090.5743854546981</v>
      </c>
      <c r="AC8">
        <f t="shared" si="2"/>
        <v>1063.8339958663437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-1252.9564398789644</v>
      </c>
      <c r="AI8">
        <f t="shared" si="6"/>
        <v>-1299.8880595427167</v>
      </c>
      <c r="AJ8">
        <f t="shared" si="7"/>
        <v>26.740389588354446</v>
      </c>
      <c r="AK8">
        <f t="shared" ref="AK8:AK71" si="22">G8*SUM(AB8:AB8, AE8:AF8)</f>
        <v>76.340206981828871</v>
      </c>
      <c r="AL8">
        <f t="shared" si="8"/>
        <v>-1196.8074629725334</v>
      </c>
      <c r="AN8">
        <f t="shared" si="9"/>
        <v>0</v>
      </c>
      <c r="AO8">
        <f t="shared" si="9"/>
        <v>0</v>
      </c>
      <c r="AP8">
        <f t="shared" si="9"/>
        <v>-26.630261379584159</v>
      </c>
      <c r="AQ8">
        <f t="shared" si="9"/>
        <v>-710.96113303289098</v>
      </c>
      <c r="AR8">
        <f t="shared" si="9"/>
        <v>-737.5913944124751</v>
      </c>
      <c r="AS8">
        <f t="shared" si="9"/>
        <v>15.173215184810333</v>
      </c>
      <c r="AT8">
        <f t="shared" si="9"/>
        <v>43.317483612606217</v>
      </c>
      <c r="AU8">
        <f t="shared" si="9"/>
        <v>-679.10069561505861</v>
      </c>
      <c r="AW8">
        <v>5</v>
      </c>
      <c r="AX8">
        <f>IF(Z8&gt;0, (R8*SUMPRODUCT(K8:$K$98, X8:$X$98)-K8*$AZ$3)/Z8, 0)</f>
        <v>1133.38725947274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500000</v>
      </c>
      <c r="S9">
        <f t="shared" si="1"/>
        <v>1124.1132062983988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1063.8339958663437</v>
      </c>
      <c r="AC9">
        <f t="shared" si="2"/>
        <v>1041.7673567074435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-1250.0617043559705</v>
      </c>
      <c r="AI9">
        <f t="shared" si="6"/>
        <v>-1296.3990016526498</v>
      </c>
      <c r="AJ9">
        <f t="shared" si="7"/>
        <v>22.066639158900216</v>
      </c>
      <c r="AK9">
        <f t="shared" si="22"/>
        <v>74.468379710644058</v>
      </c>
      <c r="AL9">
        <f t="shared" si="8"/>
        <v>-1199.8639827831055</v>
      </c>
      <c r="AN9">
        <f t="shared" si="9"/>
        <v>0</v>
      </c>
      <c r="AO9">
        <f t="shared" si="9"/>
        <v>0</v>
      </c>
      <c r="AP9">
        <f t="shared" si="9"/>
        <v>-23.475916881743412</v>
      </c>
      <c r="AQ9">
        <f t="shared" si="9"/>
        <v>-633.3201628186979</v>
      </c>
      <c r="AR9">
        <f t="shared" si="9"/>
        <v>-656.79607970044128</v>
      </c>
      <c r="AS9">
        <f t="shared" si="9"/>
        <v>11.179646137688987</v>
      </c>
      <c r="AT9">
        <f t="shared" si="9"/>
        <v>37.727998705062049</v>
      </c>
      <c r="AU9">
        <f t="shared" si="9"/>
        <v>-607.8884348576903</v>
      </c>
      <c r="AW9">
        <v>6</v>
      </c>
      <c r="AX9">
        <f>IF(Z9&gt;0, (R9*SUMPRODUCT(K9:$K$98, X9:$X$98)-K9*$AZ$3)/Z9, 0)</f>
        <v>1124.1132062983988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50</v>
      </c>
      <c r="R10">
        <f t="shared" si="0"/>
        <v>500000</v>
      </c>
      <c r="S10">
        <f t="shared" si="1"/>
        <v>1118.6391721372418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1041.7673567074435</v>
      </c>
      <c r="AC10">
        <f t="shared" si="2"/>
        <v>1023.5315634190947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-1249.6483288914387</v>
      </c>
      <c r="AI10">
        <f t="shared" si="6"/>
        <v>-1295.3972883822619</v>
      </c>
      <c r="AJ10">
        <f t="shared" si="7"/>
        <v>18.235793288348759</v>
      </c>
      <c r="AK10">
        <f t="shared" si="22"/>
        <v>72.923714969521043</v>
      </c>
      <c r="AL10">
        <f t="shared" si="8"/>
        <v>-1204.237780124392</v>
      </c>
      <c r="AN10">
        <f t="shared" si="9"/>
        <v>0</v>
      </c>
      <c r="AO10">
        <f t="shared" si="9"/>
        <v>0</v>
      </c>
      <c r="AP10">
        <f t="shared" si="9"/>
        <v>-20.694505928153227</v>
      </c>
      <c r="AQ10">
        <f t="shared" si="9"/>
        <v>-565.27744102110262</v>
      </c>
      <c r="AR10">
        <f t="shared" si="9"/>
        <v>-585.97194694925577</v>
      </c>
      <c r="AS10">
        <f t="shared" si="9"/>
        <v>8.2489467850303502</v>
      </c>
      <c r="AT10">
        <f t="shared" si="9"/>
        <v>32.98698524591412</v>
      </c>
      <c r="AU10">
        <f t="shared" si="9"/>
        <v>-544.73601491831118</v>
      </c>
      <c r="AW10">
        <v>7</v>
      </c>
      <c r="AX10">
        <f>IF(Z10&gt;0, (R10*SUMPRODUCT(K10:$K$98, X10:$X$98)-K10*$AZ$3)/Z10, 0)</f>
        <v>1118.6391721372418</v>
      </c>
    </row>
    <row r="11" spans="1:52" x14ac:dyDescent="0.25">
      <c r="A11" t="s">
        <v>33</v>
      </c>
      <c r="C11" s="12">
        <f>AU91</f>
        <v>5652.261121694044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500000</v>
      </c>
      <c r="S11">
        <f t="shared" si="1"/>
        <v>1115.2447866875127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1023.5315634190947</v>
      </c>
      <c r="AC11">
        <f t="shared" si="2"/>
        <v>1007.4365951929449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-1248.5682502044858</v>
      </c>
      <c r="AI11">
        <f t="shared" si="6"/>
        <v>-1293.7348632753803</v>
      </c>
      <c r="AJ11">
        <f t="shared" si="7"/>
        <v>16.094968226149831</v>
      </c>
      <c r="AK11">
        <f t="shared" si="22"/>
        <v>71.647209439336635</v>
      </c>
      <c r="AL11">
        <f t="shared" si="8"/>
        <v>-1205.9926856098939</v>
      </c>
      <c r="AN11">
        <f t="shared" si="9"/>
        <v>0</v>
      </c>
      <c r="AO11">
        <f t="shared" si="9"/>
        <v>0</v>
      </c>
      <c r="AP11">
        <f t="shared" si="9"/>
        <v>-18.242037483968069</v>
      </c>
      <c r="AQ11">
        <f t="shared" si="9"/>
        <v>-504.27577524514044</v>
      </c>
      <c r="AR11">
        <f t="shared" si="9"/>
        <v>-522.51781272910853</v>
      </c>
      <c r="AS11">
        <f t="shared" si="9"/>
        <v>6.5004877214027754</v>
      </c>
      <c r="AT11">
        <f t="shared" si="9"/>
        <v>28.937106224073212</v>
      </c>
      <c r="AU11">
        <f t="shared" si="9"/>
        <v>-487.08021878363252</v>
      </c>
      <c r="AW11">
        <v>8</v>
      </c>
      <c r="AX11">
        <f>IF(Z11&gt;0, (R11*SUMPRODUCT(K11:$K$98, X11:$X$98)-K11*$AZ$3)/Z11, 0)</f>
        <v>1115.2447866875127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50</v>
      </c>
      <c r="R12">
        <f t="shared" si="0"/>
        <v>500000</v>
      </c>
      <c r="S12">
        <f t="shared" si="1"/>
        <v>1114.0414920532958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1007.4365951929449</v>
      </c>
      <c r="AC12">
        <f t="shared" si="2"/>
        <v>993.50231351472803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-1249.4196274090982</v>
      </c>
      <c r="AI12">
        <f t="shared" si="6"/>
        <v>-1294.009632386543</v>
      </c>
      <c r="AJ12">
        <f t="shared" si="7"/>
        <v>13.934281678216848</v>
      </c>
      <c r="AK12">
        <f t="shared" si="22"/>
        <v>70.520561663506143</v>
      </c>
      <c r="AL12">
        <f t="shared" si="8"/>
        <v>-1209.5547890448199</v>
      </c>
      <c r="AN12">
        <f t="shared" si="9"/>
        <v>0</v>
      </c>
      <c r="AO12">
        <f t="shared" si="9"/>
        <v>0</v>
      </c>
      <c r="AP12">
        <f t="shared" si="9"/>
        <v>-16.079602808845102</v>
      </c>
      <c r="AQ12">
        <f t="shared" si="9"/>
        <v>-450.5532430524708</v>
      </c>
      <c r="AR12">
        <f t="shared" si="9"/>
        <v>-466.63284586131596</v>
      </c>
      <c r="AS12">
        <f t="shared" si="9"/>
        <v>5.0248416640821452</v>
      </c>
      <c r="AT12">
        <f t="shared" si="9"/>
        <v>25.430421503191976</v>
      </c>
      <c r="AU12">
        <f t="shared" si="9"/>
        <v>-436.1775826940418</v>
      </c>
      <c r="AW12">
        <v>9</v>
      </c>
      <c r="AX12">
        <f>IF(Z12&gt;0, (R12*SUMPRODUCT(K12:$K$98, X12:$X$98)-K12*$AZ$3)/Z12, 0)</f>
        <v>1114.0414920532958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500000</v>
      </c>
      <c r="S13">
        <f t="shared" si="1"/>
        <v>1114.0126663427325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993.50231351472803</v>
      </c>
      <c r="AC13">
        <f t="shared" si="2"/>
        <v>980.75397543272527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-1251.2717885756103</v>
      </c>
      <c r="AI13">
        <f t="shared" si="6"/>
        <v>-1295.290766324423</v>
      </c>
      <c r="AJ13">
        <f t="shared" si="7"/>
        <v>12.748338082002761</v>
      </c>
      <c r="AK13">
        <f t="shared" si="22"/>
        <v>69.545161946030973</v>
      </c>
      <c r="AL13">
        <f t="shared" si="8"/>
        <v>-1212.9972662963892</v>
      </c>
      <c r="AN13">
        <f t="shared" si="9"/>
        <v>0</v>
      </c>
      <c r="AO13">
        <f t="shared" si="9"/>
        <v>0</v>
      </c>
      <c r="AP13">
        <f t="shared" si="9"/>
        <v>-14.172932737199062</v>
      </c>
      <c r="AQ13">
        <f t="shared" si="9"/>
        <v>-402.87602762231836</v>
      </c>
      <c r="AR13">
        <f t="shared" si="9"/>
        <v>-417.04896035951742</v>
      </c>
      <c r="AS13">
        <f t="shared" si="9"/>
        <v>4.1046236734148547</v>
      </c>
      <c r="AT13">
        <f t="shared" si="9"/>
        <v>22.391680880987703</v>
      </c>
      <c r="AU13">
        <f t="shared" si="9"/>
        <v>-390.55265580511485</v>
      </c>
      <c r="AW13">
        <v>10</v>
      </c>
      <c r="AX13">
        <f>IF(Z13&gt;0, (R13*SUMPRODUCT(K13:$K$98, X13:$X$98)-K13*$AZ$3)/Z13, 0)</f>
        <v>1114.0126663427325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500000</v>
      </c>
      <c r="S14">
        <f t="shared" si="1"/>
        <v>1114.7304460468713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980.75397543272527</v>
      </c>
      <c r="AC14">
        <f t="shared" si="2"/>
        <v>968.77518439118273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-1254.4964066736361</v>
      </c>
      <c r="AI14">
        <f t="shared" si="6"/>
        <v>-1297.9497450042934</v>
      </c>
      <c r="AJ14">
        <f t="shared" si="7"/>
        <v>11.978791041542536</v>
      </c>
      <c r="AK14">
        <f t="shared" si="22"/>
        <v>68.652778280290775</v>
      </c>
      <c r="AL14">
        <f t="shared" si="8"/>
        <v>-1217.3181756824602</v>
      </c>
      <c r="AN14">
        <f t="shared" si="9"/>
        <v>0</v>
      </c>
      <c r="AO14">
        <f t="shared" si="9"/>
        <v>0</v>
      </c>
      <c r="AP14">
        <f t="shared" si="9"/>
        <v>-12.491796413385945</v>
      </c>
      <c r="AQ14">
        <f t="shared" si="9"/>
        <v>-360.63773959652559</v>
      </c>
      <c r="AR14">
        <f t="shared" si="9"/>
        <v>-373.12953600991153</v>
      </c>
      <c r="AS14">
        <f t="shared" si="9"/>
        <v>3.4436161804366829</v>
      </c>
      <c r="AT14">
        <f t="shared" si="9"/>
        <v>19.736033235579161</v>
      </c>
      <c r="AU14">
        <f t="shared" si="9"/>
        <v>-349.94988659389571</v>
      </c>
      <c r="AW14">
        <v>11</v>
      </c>
      <c r="AX14">
        <f>IF(Z14&gt;0, (R14*SUMPRODUCT(K14:$K$98, X14:$X$98)-K14*$AZ$3)/Z14, 0)</f>
        <v>1114.7304460468713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500000</v>
      </c>
      <c r="S15">
        <f t="shared" si="1"/>
        <v>1115.7462752170809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968.77518439118273</v>
      </c>
      <c r="AC15">
        <f t="shared" si="2"/>
        <v>957.15283459892146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-1258.616385013054</v>
      </c>
      <c r="AI15">
        <f t="shared" si="6"/>
        <v>-1301.5093283219035</v>
      </c>
      <c r="AJ15">
        <f t="shared" si="7"/>
        <v>11.622349792261275</v>
      </c>
      <c r="AK15">
        <f t="shared" si="22"/>
        <v>67.814262907382798</v>
      </c>
      <c r="AL15">
        <f t="shared" si="8"/>
        <v>-1222.0727156222595</v>
      </c>
      <c r="AN15">
        <f t="shared" si="9"/>
        <v>0</v>
      </c>
      <c r="AO15">
        <f t="shared" si="9"/>
        <v>0</v>
      </c>
      <c r="AP15">
        <f t="shared" si="9"/>
        <v>-11.009550210500208</v>
      </c>
      <c r="AQ15">
        <f t="shared" si="9"/>
        <v>-323.05547760581521</v>
      </c>
      <c r="AR15">
        <f t="shared" si="9"/>
        <v>-334.06502781631542</v>
      </c>
      <c r="AS15">
        <f t="shared" si="9"/>
        <v>2.9831677131724859</v>
      </c>
      <c r="AT15">
        <f t="shared" si="9"/>
        <v>17.406232234775526</v>
      </c>
      <c r="AU15">
        <f t="shared" si="9"/>
        <v>-313.67562786836743</v>
      </c>
      <c r="AW15">
        <v>12</v>
      </c>
      <c r="AX15">
        <f>IF(Z15&gt;0, (R15*SUMPRODUCT(K15:$K$98, X15:$X$98)-K15*$AZ$3)/Z15, 0)</f>
        <v>1115.7462752170809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500000</v>
      </c>
      <c r="S16">
        <f t="shared" si="1"/>
        <v>1116.8814037637433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957.15283459892146</v>
      </c>
      <c r="AC16">
        <f t="shared" si="2"/>
        <v>945.71824074691165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-1265.6257788957605</v>
      </c>
      <c r="AI16">
        <f t="shared" si="6"/>
        <v>-1307.9632301936317</v>
      </c>
      <c r="AJ16">
        <f t="shared" si="7"/>
        <v>11.434593852009812</v>
      </c>
      <c r="AK16">
        <f t="shared" si="22"/>
        <v>67.000698421924511</v>
      </c>
      <c r="AL16">
        <f t="shared" si="8"/>
        <v>-1229.5279379196975</v>
      </c>
      <c r="AN16">
        <f t="shared" si="9"/>
        <v>0</v>
      </c>
      <c r="AO16">
        <f t="shared" si="9"/>
        <v>0</v>
      </c>
      <c r="AP16">
        <f t="shared" si="9"/>
        <v>-9.702651113349992</v>
      </c>
      <c r="AQ16">
        <f t="shared" si="9"/>
        <v>-290.04876288584796</v>
      </c>
      <c r="AR16">
        <f t="shared" si="9"/>
        <v>-299.75141399919795</v>
      </c>
      <c r="AS16">
        <f t="shared" si="9"/>
        <v>2.6205137854976717</v>
      </c>
      <c r="AT16">
        <f t="shared" si="9"/>
        <v>15.354830798976298</v>
      </c>
      <c r="AU16">
        <f t="shared" si="9"/>
        <v>-281.77606941472396</v>
      </c>
      <c r="AW16">
        <v>13</v>
      </c>
      <c r="AX16">
        <f>IF(Z16&gt;0, (R16*SUMPRODUCT(K16:$K$98, X16:$X$98)-K16*$AZ$3)/Z16, 0)</f>
        <v>1116.8814037637433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500000</v>
      </c>
      <c r="S17">
        <f t="shared" si="1"/>
        <v>1117.4691303234472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945.71824074691165</v>
      </c>
      <c r="AC17">
        <f t="shared" si="2"/>
        <v>933.90240978410486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-1275.7976041590791</v>
      </c>
      <c r="AI17">
        <f t="shared" si="6"/>
        <v>-1317.5841011835557</v>
      </c>
      <c r="AJ17">
        <f t="shared" si="7"/>
        <v>11.815830962806785</v>
      </c>
      <c r="AK17">
        <f t="shared" si="22"/>
        <v>66.200276852283821</v>
      </c>
      <c r="AL17">
        <f t="shared" si="8"/>
        <v>-1239.5679933684651</v>
      </c>
      <c r="AN17">
        <f t="shared" si="9"/>
        <v>0</v>
      </c>
      <c r="AO17">
        <f t="shared" si="9"/>
        <v>0</v>
      </c>
      <c r="AP17">
        <f t="shared" si="9"/>
        <v>-8.5503451910234105</v>
      </c>
      <c r="AQ17">
        <f t="shared" si="9"/>
        <v>-261.05346669884904</v>
      </c>
      <c r="AR17">
        <f t="shared" si="9"/>
        <v>-269.60381188987247</v>
      </c>
      <c r="AS17">
        <f t="shared" si="9"/>
        <v>2.4177531175107121</v>
      </c>
      <c r="AT17">
        <f t="shared" si="9"/>
        <v>13.545888244635231</v>
      </c>
      <c r="AU17">
        <f t="shared" si="9"/>
        <v>-253.6401705277265</v>
      </c>
      <c r="AW17">
        <v>14</v>
      </c>
      <c r="AX17">
        <f>IF(Z17&gt;0, (R17*SUMPRODUCT(K17:$K$98, X17:$X$98)-K17*$AZ$3)/Z17, 0)</f>
        <v>1117.4691303234472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500000</v>
      </c>
      <c r="S18">
        <f t="shared" si="1"/>
        <v>1116.963912987422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933.90240978410486</v>
      </c>
      <c r="AC18">
        <f t="shared" si="2"/>
        <v>921.27120373082835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-1286.6033183288446</v>
      </c>
      <c r="AI18">
        <f t="shared" si="6"/>
        <v>-1327.8432900512437</v>
      </c>
      <c r="AJ18">
        <f t="shared" si="7"/>
        <v>12.631206053276514</v>
      </c>
      <c r="AK18">
        <f t="shared" si="22"/>
        <v>65.373168684887347</v>
      </c>
      <c r="AL18">
        <f t="shared" si="8"/>
        <v>-1249.8389153130797</v>
      </c>
      <c r="AN18">
        <f t="shared" si="9"/>
        <v>0</v>
      </c>
      <c r="AO18">
        <f t="shared" si="9"/>
        <v>0</v>
      </c>
      <c r="AP18">
        <f t="shared" si="9"/>
        <v>-7.5343886483235982</v>
      </c>
      <c r="AQ18">
        <f t="shared" si="9"/>
        <v>-235.05761598879238</v>
      </c>
      <c r="AR18">
        <f t="shared" si="9"/>
        <v>-242.59200463711599</v>
      </c>
      <c r="AS18">
        <f t="shared" si="9"/>
        <v>2.3076741211913419</v>
      </c>
      <c r="AT18">
        <f t="shared" si="9"/>
        <v>11.943433505722751</v>
      </c>
      <c r="AU18">
        <f t="shared" si="9"/>
        <v>-228.34089701020187</v>
      </c>
      <c r="AW18">
        <v>15</v>
      </c>
      <c r="AX18">
        <f>IF(Z18&gt;0, (R18*SUMPRODUCT(K18:$K$98, X18:$X$98)-K18*$AZ$3)/Z18, 0)</f>
        <v>1116.963912987422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500000</v>
      </c>
      <c r="S19">
        <f t="shared" si="1"/>
        <v>1115.5680469856279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921.27120373082835</v>
      </c>
      <c r="AC19">
        <f t="shared" si="2"/>
        <v>908.01917760415245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-1299.5700725052091</v>
      </c>
      <c r="AI19">
        <f t="shared" si="6"/>
        <v>-1340.2676875031336</v>
      </c>
      <c r="AJ19">
        <f t="shared" si="7"/>
        <v>13.252026126675901</v>
      </c>
      <c r="AK19">
        <f t="shared" si="22"/>
        <v>64.488984261157995</v>
      </c>
      <c r="AL19">
        <f t="shared" si="8"/>
        <v>-1262.5266771152997</v>
      </c>
      <c r="AN19">
        <f t="shared" si="9"/>
        <v>0</v>
      </c>
      <c r="AO19">
        <f t="shared" si="9"/>
        <v>0</v>
      </c>
      <c r="AP19">
        <f t="shared" si="9"/>
        <v>-6.6386625915094717</v>
      </c>
      <c r="AQ19">
        <f t="shared" si="9"/>
        <v>-211.98802990852329</v>
      </c>
      <c r="AR19">
        <f t="shared" si="9"/>
        <v>-218.62669250003279</v>
      </c>
      <c r="AS19">
        <f t="shared" si="9"/>
        <v>2.1616925245706922</v>
      </c>
      <c r="AT19">
        <f t="shared" si="9"/>
        <v>10.519550283249426</v>
      </c>
      <c r="AU19">
        <f t="shared" si="9"/>
        <v>-205.94544969221266</v>
      </c>
      <c r="AW19">
        <v>16</v>
      </c>
      <c r="AX19">
        <f>IF(Z19&gt;0, (R19*SUMPRODUCT(K19:$K$98, X19:$X$98)-K19*$AZ$3)/Z19, 0)</f>
        <v>1115.5680469856279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50</v>
      </c>
      <c r="R20">
        <f t="shared" si="0"/>
        <v>500000</v>
      </c>
      <c r="S20">
        <f t="shared" si="1"/>
        <v>1113.1589260740272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908.01917760415245</v>
      </c>
      <c r="AC20">
        <f t="shared" si="2"/>
        <v>894.07185292966381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-1314.202499799178</v>
      </c>
      <c r="AI20">
        <f t="shared" si="6"/>
        <v>-1354.3617183971432</v>
      </c>
      <c r="AJ20">
        <f t="shared" si="7"/>
        <v>13.947324674488641</v>
      </c>
      <c r="AK20">
        <f t="shared" si="22"/>
        <v>63.561342432290679</v>
      </c>
      <c r="AL20">
        <f t="shared" si="8"/>
        <v>-1276.8530512903637</v>
      </c>
      <c r="AN20">
        <f t="shared" si="9"/>
        <v>0</v>
      </c>
      <c r="AO20">
        <f t="shared" si="9"/>
        <v>0</v>
      </c>
      <c r="AP20">
        <f t="shared" si="9"/>
        <v>-5.8489629250159156</v>
      </c>
      <c r="AQ20">
        <f t="shared" si="9"/>
        <v>-191.40615693349363</v>
      </c>
      <c r="AR20">
        <f t="shared" si="9"/>
        <v>-197.25511985850954</v>
      </c>
      <c r="AS20">
        <f t="shared" si="9"/>
        <v>2.0313489099704958</v>
      </c>
      <c r="AT20">
        <f t="shared" si="9"/>
        <v>9.2573498272584605</v>
      </c>
      <c r="AU20">
        <f t="shared" si="9"/>
        <v>-185.96642112128055</v>
      </c>
      <c r="AW20">
        <v>17</v>
      </c>
      <c r="AX20">
        <f>IF(Z20&gt;0, (R20*SUMPRODUCT(K20:$K$98, X20:$X$98)-K20*$AZ$3)/Z20, 0)</f>
        <v>1113.1589260740272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50</v>
      </c>
      <c r="R21">
        <f t="shared" si="0"/>
        <v>500000</v>
      </c>
      <c r="S21">
        <f t="shared" si="1"/>
        <v>1109.7817576649368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894.07185292966381</v>
      </c>
      <c r="AC21">
        <f t="shared" si="2"/>
        <v>879.48775424084272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-1332.7017408218485</v>
      </c>
      <c r="AI21">
        <f t="shared" si="6"/>
        <v>-1372.3260970597519</v>
      </c>
      <c r="AJ21">
        <f t="shared" si="7"/>
        <v>14.584098688821086</v>
      </c>
      <c r="AK21">
        <f t="shared" si="22"/>
        <v>62.585029705076472</v>
      </c>
      <c r="AL21">
        <f t="shared" si="8"/>
        <v>-1295.1569686658543</v>
      </c>
      <c r="AN21">
        <f t="shared" si="9"/>
        <v>0</v>
      </c>
      <c r="AO21">
        <f t="shared" si="9"/>
        <v>0</v>
      </c>
      <c r="AP21">
        <f t="shared" si="9"/>
        <v>-5.1527350438354986</v>
      </c>
      <c r="AQ21">
        <f t="shared" si="9"/>
        <v>-173.30398812497268</v>
      </c>
      <c r="AR21">
        <f t="shared" si="9"/>
        <v>-178.45672316880814</v>
      </c>
      <c r="AS21">
        <f t="shared" si="9"/>
        <v>1.8965102157233131</v>
      </c>
      <c r="AT21">
        <f t="shared" si="9"/>
        <v>8.1385316103218965</v>
      </c>
      <c r="AU21">
        <f t="shared" si="9"/>
        <v>-168.42168134276292</v>
      </c>
      <c r="AW21">
        <v>18</v>
      </c>
      <c r="AX21">
        <f>IF(Z21&gt;0, (R21*SUMPRODUCT(K21:$K$98, X21:$X$98)-K21*$AZ$3)/Z21, 0)</f>
        <v>1109.7817576649368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500000</v>
      </c>
      <c r="S22">
        <f t="shared" si="1"/>
        <v>1105.1474200572513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879.48775424084272</v>
      </c>
      <c r="AC22">
        <f t="shared" si="2"/>
        <v>864.06060383432873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-1355.6320418032158</v>
      </c>
      <c r="AI22">
        <f t="shared" si="6"/>
        <v>-1394.72459127456</v>
      </c>
      <c r="AJ22">
        <f t="shared" si="7"/>
        <v>15.427150406513988</v>
      </c>
      <c r="AK22">
        <f t="shared" si="22"/>
        <v>61.564142796858995</v>
      </c>
      <c r="AL22">
        <f t="shared" si="8"/>
        <v>-1317.7332980711872</v>
      </c>
      <c r="AN22">
        <f t="shared" si="9"/>
        <v>0</v>
      </c>
      <c r="AO22">
        <f t="shared" si="9"/>
        <v>0</v>
      </c>
      <c r="AP22">
        <f t="shared" si="9"/>
        <v>-4.5389099195451417</v>
      </c>
      <c r="AQ22">
        <f t="shared" si="9"/>
        <v>-157.39806702308397</v>
      </c>
      <c r="AR22">
        <f t="shared" si="9"/>
        <v>-161.93697694262912</v>
      </c>
      <c r="AS22">
        <f t="shared" si="9"/>
        <v>1.7911967103033146</v>
      </c>
      <c r="AT22">
        <f t="shared" si="9"/>
        <v>7.1480141921618436</v>
      </c>
      <c r="AU22">
        <f t="shared" si="9"/>
        <v>-152.99776604016398</v>
      </c>
      <c r="AW22">
        <v>19</v>
      </c>
      <c r="AX22">
        <f>IF(Z22&gt;0, (R22*SUMPRODUCT(K22:$K$98, X22:$X$98)-K22*$AZ$3)/Z22, 0)</f>
        <v>1105.1474200572513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50</v>
      </c>
      <c r="R23">
        <f t="shared" si="0"/>
        <v>500000</v>
      </c>
      <c r="S23">
        <f t="shared" si="1"/>
        <v>1098.9978941104876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864.06060383432873</v>
      </c>
      <c r="AC23">
        <f t="shared" si="2"/>
        <v>847.62399905986865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-1381.2883245105795</v>
      </c>
      <c r="AI23">
        <f t="shared" si="6"/>
        <v>-1419.8518196547591</v>
      </c>
      <c r="AJ23">
        <f t="shared" si="7"/>
        <v>16.436604774460079</v>
      </c>
      <c r="AK23">
        <f t="shared" si="22"/>
        <v>60.484242268403015</v>
      </c>
      <c r="AL23">
        <f t="shared" si="8"/>
        <v>-1342.9309726118961</v>
      </c>
      <c r="AN23">
        <f t="shared" si="9"/>
        <v>0</v>
      </c>
      <c r="AO23">
        <f t="shared" si="9"/>
        <v>0</v>
      </c>
      <c r="AP23">
        <f t="shared" si="9"/>
        <v>-3.9977527918019358</v>
      </c>
      <c r="AQ23">
        <f t="shared" si="9"/>
        <v>-143.19369224573583</v>
      </c>
      <c r="AR23">
        <f t="shared" si="9"/>
        <v>-147.19144503753776</v>
      </c>
      <c r="AS23">
        <f t="shared" si="9"/>
        <v>1.7039296458780731</v>
      </c>
      <c r="AT23">
        <f t="shared" si="9"/>
        <v>6.2702057343219746</v>
      </c>
      <c r="AU23">
        <f t="shared" si="9"/>
        <v>-139.21730965733772</v>
      </c>
      <c r="AW23">
        <v>20</v>
      </c>
      <c r="AX23">
        <f>IF(Z23&gt;0, (R23*SUMPRODUCT(K23:$K$98, X23:$X$98)-K23*$AZ$3)/Z23, 0)</f>
        <v>1098.9978941104876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500000</v>
      </c>
      <c r="S24">
        <f t="shared" si="1"/>
        <v>1091.4324941311113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847.62399905986865</v>
      </c>
      <c r="AC24">
        <f t="shared" si="2"/>
        <v>830.28875525040371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-1412.0837436788916</v>
      </c>
      <c r="AI24">
        <f t="shared" si="6"/>
        <v>-1450.1203954972616</v>
      </c>
      <c r="AJ24">
        <f t="shared" si="7"/>
        <v>17.335243809464941</v>
      </c>
      <c r="AK24">
        <f t="shared" si="22"/>
        <v>59.333679934190812</v>
      </c>
      <c r="AL24">
        <f t="shared" si="8"/>
        <v>-1373.451471753606</v>
      </c>
      <c r="AN24">
        <f t="shared" si="9"/>
        <v>0</v>
      </c>
      <c r="AO24">
        <f t="shared" si="9"/>
        <v>0</v>
      </c>
      <c r="AP24">
        <f t="shared" si="9"/>
        <v>-3.5206577218847261</v>
      </c>
      <c r="AQ24">
        <f t="shared" si="9"/>
        <v>-130.70192297340941</v>
      </c>
      <c r="AR24">
        <f t="shared" si="9"/>
        <v>-134.22258069529414</v>
      </c>
      <c r="AS24">
        <f t="shared" si="9"/>
        <v>1.6045434353680881</v>
      </c>
      <c r="AT24">
        <f t="shared" si="9"/>
        <v>5.4919023742058117</v>
      </c>
      <c r="AU24">
        <f t="shared" si="9"/>
        <v>-127.12613488572028</v>
      </c>
      <c r="AW24">
        <v>21</v>
      </c>
      <c r="AX24">
        <f>IF(Z24&gt;0, (R24*SUMPRODUCT(K24:$K$98, X24:$X$98)-K24*$AZ$3)/Z24, 0)</f>
        <v>1091.4324941311113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500000</v>
      </c>
      <c r="S25">
        <f t="shared" si="1"/>
        <v>1082.2827811260659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830.28875525040371</v>
      </c>
      <c r="AC25">
        <f t="shared" si="2"/>
        <v>811.96044695223657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-1448.113530802626</v>
      </c>
      <c r="AI25">
        <f t="shared" si="6"/>
        <v>-1485.6250047497319</v>
      </c>
      <c r="AJ25">
        <f t="shared" si="7"/>
        <v>18.328308298167144</v>
      </c>
      <c r="AK25">
        <f t="shared" si="22"/>
        <v>58.120212867528267</v>
      </c>
      <c r="AL25">
        <f t="shared" si="8"/>
        <v>-1409.1764835840368</v>
      </c>
      <c r="AN25">
        <f t="shared" si="9"/>
        <v>0</v>
      </c>
      <c r="AO25">
        <f t="shared" si="9"/>
        <v>0</v>
      </c>
      <c r="AP25">
        <f t="shared" si="9"/>
        <v>-3.1000423768375285</v>
      </c>
      <c r="AQ25">
        <f t="shared" si="9"/>
        <v>-119.67573757005893</v>
      </c>
      <c r="AR25">
        <f t="shared" si="9"/>
        <v>-122.77577994689646</v>
      </c>
      <c r="AS25">
        <f t="shared" si="9"/>
        <v>1.5146974096560295</v>
      </c>
      <c r="AT25">
        <f t="shared" si="9"/>
        <v>4.8032002979732544</v>
      </c>
      <c r="AU25">
        <f t="shared" si="9"/>
        <v>-116.45788223926719</v>
      </c>
      <c r="AW25">
        <v>22</v>
      </c>
      <c r="AX25">
        <f>IF(Z25&gt;0, (R25*SUMPRODUCT(K25:$K$98, X25:$X$98)-K25*$AZ$3)/Z25, 0)</f>
        <v>1082.2827811260659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500000</v>
      </c>
      <c r="S26">
        <f t="shared" si="1"/>
        <v>1071.4568461547378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811.96044695223657</v>
      </c>
      <c r="AC26">
        <f t="shared" si="2"/>
        <v>792.61829391364336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-1484.8159230188171</v>
      </c>
      <c r="AI26">
        <f t="shared" si="6"/>
        <v>-1521.8038006341501</v>
      </c>
      <c r="AJ26">
        <f t="shared" si="7"/>
        <v>19.34215303859321</v>
      </c>
      <c r="AK26">
        <f t="shared" si="22"/>
        <v>56.837231286656568</v>
      </c>
      <c r="AL26">
        <f t="shared" si="8"/>
        <v>-1445.6244163089002</v>
      </c>
      <c r="AN26">
        <f t="shared" si="9"/>
        <v>0</v>
      </c>
      <c r="AO26">
        <f t="shared" si="9"/>
        <v>0</v>
      </c>
      <c r="AP26">
        <f t="shared" si="9"/>
        <v>-2.7292598763651803</v>
      </c>
      <c r="AQ26">
        <f t="shared" si="9"/>
        <v>-109.56153160849317</v>
      </c>
      <c r="AR26">
        <f t="shared" si="9"/>
        <v>-112.29079148485835</v>
      </c>
      <c r="AS26">
        <f t="shared" si="9"/>
        <v>1.4272179323115233</v>
      </c>
      <c r="AT26">
        <f t="shared" si="9"/>
        <v>4.1939031065154753</v>
      </c>
      <c r="AU26">
        <f t="shared" si="9"/>
        <v>-106.66967044603133</v>
      </c>
      <c r="AW26">
        <v>23</v>
      </c>
      <c r="AX26">
        <f>IF(Z26&gt;0, (R26*SUMPRODUCT(K26:$K$98, X26:$X$98)-K26*$AZ$3)/Z26, 0)</f>
        <v>1071.4568461547378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50</v>
      </c>
      <c r="R27">
        <f t="shared" si="0"/>
        <v>500000</v>
      </c>
      <c r="S27">
        <f t="shared" si="1"/>
        <v>1059.4105139535682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792.61829391364336</v>
      </c>
      <c r="AC27">
        <f t="shared" si="2"/>
        <v>772.64031992253069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-1524.215324590228</v>
      </c>
      <c r="AI27">
        <f t="shared" si="6"/>
        <v>-1560.6809018969486</v>
      </c>
      <c r="AJ27">
        <f t="shared" si="7"/>
        <v>19.977973991112663</v>
      </c>
      <c r="AK27">
        <f t="shared" si="22"/>
        <v>55.483280573955042</v>
      </c>
      <c r="AL27">
        <f t="shared" si="8"/>
        <v>-1485.2196473318811</v>
      </c>
      <c r="AN27">
        <f t="shared" si="9"/>
        <v>0</v>
      </c>
      <c r="AO27">
        <f t="shared" si="9"/>
        <v>0</v>
      </c>
      <c r="AP27">
        <f t="shared" si="9"/>
        <v>-2.4024289324203116</v>
      </c>
      <c r="AQ27">
        <f t="shared" si="9"/>
        <v>-100.41851152481544</v>
      </c>
      <c r="AR27">
        <f t="shared" si="9"/>
        <v>-102.82094045723575</v>
      </c>
      <c r="AS27">
        <f t="shared" si="9"/>
        <v>1.3161909469768311</v>
      </c>
      <c r="AT27">
        <f t="shared" si="9"/>
        <v>3.6553552243336327</v>
      </c>
      <c r="AU27">
        <f t="shared" si="9"/>
        <v>-97.8493942859253</v>
      </c>
      <c r="AW27">
        <v>24</v>
      </c>
      <c r="AX27">
        <f>IF(Z27&gt;0, (R27*SUMPRODUCT(K27:$K$98, X27:$X$98)-K27*$AZ$3)/Z27, 0)</f>
        <v>1059.4105139535682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500000</v>
      </c>
      <c r="S28">
        <f t="shared" si="1"/>
        <v>1046.354840019334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772.64031992253069</v>
      </c>
      <c r="AC28">
        <f t="shared" si="2"/>
        <v>752.20712769894749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-1567.5140466317453</v>
      </c>
      <c r="AI28">
        <f t="shared" si="6"/>
        <v>-1603.4582167607355</v>
      </c>
      <c r="AJ28">
        <f t="shared" si="7"/>
        <v>20.433192223583205</v>
      </c>
      <c r="AK28">
        <f t="shared" si="22"/>
        <v>54.084822394577152</v>
      </c>
      <c r="AL28">
        <f t="shared" si="8"/>
        <v>-1528.9402021425749</v>
      </c>
      <c r="AN28">
        <f t="shared" si="9"/>
        <v>0</v>
      </c>
      <c r="AO28">
        <f t="shared" si="9"/>
        <v>0</v>
      </c>
      <c r="AP28">
        <f t="shared" si="9"/>
        <v>-2.1143549382639555</v>
      </c>
      <c r="AQ28">
        <f t="shared" si="9"/>
        <v>-92.206359289982771</v>
      </c>
      <c r="AR28">
        <f t="shared" si="9"/>
        <v>-94.320714228246729</v>
      </c>
      <c r="AS28">
        <f t="shared" si="9"/>
        <v>1.2019479300089604</v>
      </c>
      <c r="AT28">
        <f t="shared" si="9"/>
        <v>3.1814480875404052</v>
      </c>
      <c r="AU28">
        <f t="shared" si="9"/>
        <v>-89.937318210697342</v>
      </c>
      <c r="AW28">
        <v>25</v>
      </c>
      <c r="AX28">
        <f>IF(Z28&gt;0, (R28*SUMPRODUCT(K28:$K$98, X28:$X$98)-K28*$AZ$3)/Z28, 0)</f>
        <v>1046.354840019334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500000</v>
      </c>
      <c r="S29">
        <f t="shared" si="1"/>
        <v>1032.4166895379044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752.20712769894749</v>
      </c>
      <c r="AC29">
        <f t="shared" si="2"/>
        <v>731.41623207077896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-1621.9799581872849</v>
      </c>
      <c r="AI29">
        <f t="shared" si="6"/>
        <v>-1657.4024886191664</v>
      </c>
      <c r="AJ29">
        <f t="shared" si="7"/>
        <v>20.790895628168528</v>
      </c>
      <c r="AK29">
        <f t="shared" si="22"/>
        <v>52.654498938926331</v>
      </c>
      <c r="AL29">
        <f t="shared" si="8"/>
        <v>-1583.9570940520716</v>
      </c>
      <c r="AN29">
        <f t="shared" si="9"/>
        <v>0</v>
      </c>
      <c r="AO29">
        <f t="shared" si="9"/>
        <v>0</v>
      </c>
      <c r="AP29">
        <f t="shared" si="9"/>
        <v>-1.860419970045633</v>
      </c>
      <c r="AQ29">
        <f t="shared" si="9"/>
        <v>-85.187700269698396</v>
      </c>
      <c r="AR29">
        <f t="shared" si="9"/>
        <v>-87.048120239744023</v>
      </c>
      <c r="AS29">
        <f t="shared" si="9"/>
        <v>1.0919546669925602</v>
      </c>
      <c r="AT29">
        <f t="shared" si="9"/>
        <v>2.7654569039640875</v>
      </c>
      <c r="AU29">
        <f t="shared" si="9"/>
        <v>-83.19070866878738</v>
      </c>
      <c r="AW29">
        <v>26</v>
      </c>
      <c r="AX29">
        <f>IF(Z29&gt;0, (R29*SUMPRODUCT(K29:$K$98, X29:$X$98)-K29*$AZ$3)/Z29, 0)</f>
        <v>1032.4166895379044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500000</v>
      </c>
      <c r="S30">
        <f t="shared" si="1"/>
        <v>1017.1699376067709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731.41623207077896</v>
      </c>
      <c r="AC30">
        <f t="shared" si="2"/>
        <v>709.99233864198675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-1679.2553551165638</v>
      </c>
      <c r="AI30">
        <f t="shared" si="6"/>
        <v>-1714.155734708615</v>
      </c>
      <c r="AJ30">
        <f t="shared" si="7"/>
        <v>21.423893428792212</v>
      </c>
      <c r="AK30">
        <f t="shared" si="22"/>
        <v>51.199136244954531</v>
      </c>
      <c r="AL30">
        <f t="shared" si="8"/>
        <v>-1641.5327050348681</v>
      </c>
      <c r="AN30">
        <f t="shared" si="9"/>
        <v>0</v>
      </c>
      <c r="AO30">
        <f t="shared" si="9"/>
        <v>0</v>
      </c>
      <c r="AP30">
        <f t="shared" si="9"/>
        <v>-1.6366037368728035</v>
      </c>
      <c r="AQ30">
        <f t="shared" si="9"/>
        <v>-78.746295068188118</v>
      </c>
      <c r="AR30">
        <f t="shared" si="9"/>
        <v>-80.382898805060918</v>
      </c>
      <c r="AS30">
        <f t="shared" si="9"/>
        <v>1.0046430570030744</v>
      </c>
      <c r="AT30">
        <f t="shared" si="9"/>
        <v>2.4009107832808998</v>
      </c>
      <c r="AU30">
        <f t="shared" si="9"/>
        <v>-76.977344964776933</v>
      </c>
      <c r="AW30">
        <v>27</v>
      </c>
      <c r="AX30">
        <f>IF(Z30&gt;0, (R30*SUMPRODUCT(K30:$K$98, X30:$X$98)-K30*$AZ$3)/Z30, 0)</f>
        <v>1017.1699376067709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500000</v>
      </c>
      <c r="S31">
        <f t="shared" si="1"/>
        <v>1000.8979884673448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709.99233864198675</v>
      </c>
      <c r="AC31">
        <f t="shared" si="2"/>
        <v>688.17801396746461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-1733.4617189006524</v>
      </c>
      <c r="AI31">
        <f t="shared" si="6"/>
        <v>-1767.8397485248929</v>
      </c>
      <c r="AJ31">
        <f t="shared" si="7"/>
        <v>21.81432467452214</v>
      </c>
      <c r="AK31">
        <f t="shared" si="22"/>
        <v>49.699463704939078</v>
      </c>
      <c r="AL31">
        <f t="shared" si="8"/>
        <v>-1696.3259601454317</v>
      </c>
      <c r="AN31">
        <f t="shared" si="9"/>
        <v>0</v>
      </c>
      <c r="AO31">
        <f t="shared" si="9"/>
        <v>0</v>
      </c>
      <c r="AP31">
        <f t="shared" si="9"/>
        <v>-1.4393829258504087</v>
      </c>
      <c r="AQ31">
        <f t="shared" si="9"/>
        <v>-72.57877278229887</v>
      </c>
      <c r="AR31">
        <f t="shared" si="9"/>
        <v>-74.01815570814928</v>
      </c>
      <c r="AS31">
        <f t="shared" si="9"/>
        <v>0.91334979981878517</v>
      </c>
      <c r="AT31">
        <f t="shared" si="9"/>
        <v>2.0808801511523969</v>
      </c>
      <c r="AU31">
        <f t="shared" si="9"/>
        <v>-71.023925757178091</v>
      </c>
      <c r="AW31">
        <v>28</v>
      </c>
      <c r="AX31">
        <f>IF(Z31&gt;0, (R31*SUMPRODUCT(K31:$K$98, X31:$X$98)-K31*$AZ$3)/Z31, 0)</f>
        <v>1000.8979884673448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500000</v>
      </c>
      <c r="S32">
        <f t="shared" si="1"/>
        <v>984.24644878656511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688.17801396746461</v>
      </c>
      <c r="AC32">
        <f t="shared" si="2"/>
        <v>666.43135760808173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-1793.4650210049356</v>
      </c>
      <c r="AI32">
        <f t="shared" si="6"/>
        <v>-1827.3199238308332</v>
      </c>
      <c r="AJ32">
        <f t="shared" si="7"/>
        <v>21.746656359382882</v>
      </c>
      <c r="AK32">
        <f t="shared" si="22"/>
        <v>48.17246097772253</v>
      </c>
      <c r="AL32">
        <f t="shared" si="8"/>
        <v>-1757.4008064937279</v>
      </c>
      <c r="AN32">
        <f t="shared" si="9"/>
        <v>0</v>
      </c>
      <c r="AO32">
        <f t="shared" si="9"/>
        <v>0</v>
      </c>
      <c r="AP32">
        <f t="shared" si="9"/>
        <v>-1.2656071338229606</v>
      </c>
      <c r="AQ32">
        <f t="shared" si="9"/>
        <v>-67.045595626683181</v>
      </c>
      <c r="AR32">
        <f t="shared" si="9"/>
        <v>-68.311202760506134</v>
      </c>
      <c r="AS32">
        <f t="shared" si="9"/>
        <v>0.81296122947892746</v>
      </c>
      <c r="AT32">
        <f t="shared" si="9"/>
        <v>1.8008443438973942</v>
      </c>
      <c r="AU32">
        <f t="shared" si="9"/>
        <v>-65.697397187129823</v>
      </c>
      <c r="AW32">
        <v>29</v>
      </c>
      <c r="AX32">
        <f>IF(Z32&gt;0, (R32*SUMPRODUCT(K32:$K$98, X32:$X$98)-K32*$AZ$3)/Z32, 0)</f>
        <v>984.24644878656511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500000</v>
      </c>
      <c r="S33">
        <f t="shared" si="1"/>
        <v>967.23211329290621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666.43135760808173</v>
      </c>
      <c r="AC33">
        <f t="shared" si="2"/>
        <v>644.77158021614468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-1855.9630133088219</v>
      </c>
      <c r="AI33">
        <f t="shared" si="6"/>
        <v>-1889.2937708051297</v>
      </c>
      <c r="AJ33">
        <f t="shared" si="7"/>
        <v>21.659777391937041</v>
      </c>
      <c r="AK33">
        <f t="shared" si="22"/>
        <v>46.650195032565726</v>
      </c>
      <c r="AL33">
        <f t="shared" si="8"/>
        <v>-1820.9837983806269</v>
      </c>
      <c r="AN33">
        <f t="shared" si="9"/>
        <v>0</v>
      </c>
      <c r="AO33">
        <f t="shared" si="9"/>
        <v>0</v>
      </c>
      <c r="AP33">
        <f t="shared" si="9"/>
        <v>-1.1125114865717223</v>
      </c>
      <c r="AQ33">
        <f t="shared" si="9"/>
        <v>-61.948192182162423</v>
      </c>
      <c r="AR33">
        <f t="shared" si="9"/>
        <v>-63.060703668734142</v>
      </c>
      <c r="AS33">
        <f t="shared" si="9"/>
        <v>0.72295840104401221</v>
      </c>
      <c r="AT33">
        <f t="shared" si="9"/>
        <v>1.5570866587802406</v>
      </c>
      <c r="AU33">
        <f t="shared" si="9"/>
        <v>-60.780658608909889</v>
      </c>
      <c r="AW33">
        <v>30</v>
      </c>
      <c r="AX33">
        <f>IF(Z33&gt;0, (R33*SUMPRODUCT(K33:$K$98, X33:$X$98)-K33*$AZ$3)/Z33, 0)</f>
        <v>967.23211329290621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500000</v>
      </c>
      <c r="S34">
        <f t="shared" si="1"/>
        <v>950.08207396788202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644.77158021614468</v>
      </c>
      <c r="AC34">
        <f t="shared" si="2"/>
        <v>623.34644002929156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-1925.7668413202027</v>
      </c>
      <c r="AI34">
        <f t="shared" si="6"/>
        <v>-1958.5717145574156</v>
      </c>
      <c r="AJ34">
        <f t="shared" si="7"/>
        <v>21.425140186853127</v>
      </c>
      <c r="AK34">
        <f t="shared" si="22"/>
        <v>45.13401061513013</v>
      </c>
      <c r="AL34">
        <f t="shared" si="8"/>
        <v>-1892.0125637554324</v>
      </c>
      <c r="AN34">
        <f t="shared" si="9"/>
        <v>0</v>
      </c>
      <c r="AO34">
        <f t="shared" si="9"/>
        <v>0</v>
      </c>
      <c r="AP34">
        <f t="shared" si="9"/>
        <v>-0.97764157303749988</v>
      </c>
      <c r="AQ34">
        <f t="shared" si="9"/>
        <v>-57.391159857190246</v>
      </c>
      <c r="AR34">
        <f t="shared" si="9"/>
        <v>-58.368801430227748</v>
      </c>
      <c r="AS34">
        <f t="shared" si="9"/>
        <v>0.63850598060118291</v>
      </c>
      <c r="AT34">
        <f t="shared" si="9"/>
        <v>1.3450710452742494</v>
      </c>
      <c r="AU34">
        <f t="shared" ref="AU34:AU89" si="23">AL34*$K34</f>
        <v>-56.385224404352321</v>
      </c>
      <c r="AW34">
        <v>31</v>
      </c>
      <c r="AX34">
        <f>IF(Z34&gt;0, (R34*SUMPRODUCT(K34:$K$98, X34:$X$98)-K34*$AZ$3)/Z34, 0)</f>
        <v>950.08207396788202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500000</v>
      </c>
      <c r="S35">
        <f t="shared" si="1"/>
        <v>932.78952752095449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623.34644002929156</v>
      </c>
      <c r="AC35">
        <f t="shared" si="2"/>
        <v>602.1365765964847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-2007.0224836740845</v>
      </c>
      <c r="AI35">
        <f t="shared" ref="AI35:AI66" si="25">SUM(AE35:AH35)</f>
        <v>-2039.2986059305576</v>
      </c>
      <c r="AJ35">
        <f t="shared" si="7"/>
        <v>21.209863432806856</v>
      </c>
      <c r="AK35">
        <f t="shared" si="22"/>
        <v>43.63425080205041</v>
      </c>
      <c r="AL35">
        <f t="shared" ref="AL35:AL89" si="26">SUM(AI35:AK35)</f>
        <v>-1974.4544916957004</v>
      </c>
      <c r="AN35">
        <f t="shared" ref="AN35:AT66" si="27">AE35*$K35</f>
        <v>0</v>
      </c>
      <c r="AO35">
        <f t="shared" si="27"/>
        <v>0</v>
      </c>
      <c r="AP35">
        <f t="shared" si="27"/>
        <v>-0.85882489781205695</v>
      </c>
      <c r="AQ35">
        <f t="shared" si="27"/>
        <v>-53.404212121615643</v>
      </c>
      <c r="AR35">
        <f t="shared" si="27"/>
        <v>-54.263037019427699</v>
      </c>
      <c r="AS35">
        <f t="shared" si="27"/>
        <v>0.56436639601694272</v>
      </c>
      <c r="AT35">
        <f t="shared" si="27"/>
        <v>1.161049666635863</v>
      </c>
      <c r="AU35">
        <f t="shared" si="23"/>
        <v>-52.537620956774894</v>
      </c>
      <c r="AW35">
        <v>32</v>
      </c>
      <c r="AX35">
        <f>IF(Z35&gt;0, (R35*SUMPRODUCT(K35:$K$98, X35:$X$98)-K35*$AZ$3)/Z35, 0)</f>
        <v>932.78952752095449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500000</v>
      </c>
      <c r="S36">
        <f t="shared" si="1"/>
        <v>915.18876648002436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602.1365765964847</v>
      </c>
      <c r="AC36">
        <f t="shared" si="2"/>
        <v>581.03709342521131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-2092.490699919636</v>
      </c>
      <c r="AI36">
        <f t="shared" si="25"/>
        <v>-2124.2348118835525</v>
      </c>
      <c r="AJ36">
        <f t="shared" si="7"/>
        <v>21.099483171273391</v>
      </c>
      <c r="AK36">
        <f t="shared" si="22"/>
        <v>42.149560361753935</v>
      </c>
      <c r="AL36">
        <f t="shared" si="26"/>
        <v>-2060.9857683505252</v>
      </c>
      <c r="AN36">
        <f t="shared" si="27"/>
        <v>0</v>
      </c>
      <c r="AO36">
        <f t="shared" si="27"/>
        <v>0</v>
      </c>
      <c r="AP36">
        <f t="shared" si="27"/>
        <v>-0.7541685785799378</v>
      </c>
      <c r="AQ36">
        <f t="shared" si="27"/>
        <v>-49.712864503626463</v>
      </c>
      <c r="AR36">
        <f t="shared" si="27"/>
        <v>-50.467033082206399</v>
      </c>
      <c r="AS36">
        <f t="shared" si="27"/>
        <v>0.50127618155260878</v>
      </c>
      <c r="AT36">
        <f t="shared" si="27"/>
        <v>1.0013785883166759</v>
      </c>
      <c r="AU36">
        <f t="shared" si="23"/>
        <v>-48.964378312337118</v>
      </c>
      <c r="AW36">
        <v>33</v>
      </c>
      <c r="AX36">
        <f>IF(Z36&gt;0, (R36*SUMPRODUCT(K36:$K$98, X36:$X$98)-K36*$AZ$3)/Z36, 0)</f>
        <v>915.18876648002436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500000</v>
      </c>
      <c r="S37">
        <f t="shared" si="1"/>
        <v>897.45763996906237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581.03709342521131</v>
      </c>
      <c r="AC37">
        <f t="shared" si="2"/>
        <v>560.1677369129618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-2180.8160477453912</v>
      </c>
      <c r="AI37">
        <f t="shared" si="25"/>
        <v>-2212.0246369848942</v>
      </c>
      <c r="AJ37">
        <f t="shared" si="7"/>
        <v>20.86935651224951</v>
      </c>
      <c r="AK37">
        <f t="shared" si="22"/>
        <v>40.672596539764797</v>
      </c>
      <c r="AL37">
        <f t="shared" si="26"/>
        <v>-2150.4826839328798</v>
      </c>
      <c r="AN37">
        <f t="shared" si="27"/>
        <v>0</v>
      </c>
      <c r="AO37">
        <f t="shared" si="27"/>
        <v>0</v>
      </c>
      <c r="AP37">
        <f t="shared" si="27"/>
        <v>-0.66200514751576278</v>
      </c>
      <c r="AQ37">
        <f t="shared" si="27"/>
        <v>-46.260067647179206</v>
      </c>
      <c r="AR37">
        <f t="shared" si="27"/>
        <v>-46.922072794694969</v>
      </c>
      <c r="AS37">
        <f t="shared" si="27"/>
        <v>0.44268650948705512</v>
      </c>
      <c r="AT37">
        <f t="shared" si="27"/>
        <v>0.86275826393570831</v>
      </c>
      <c r="AU37">
        <f t="shared" si="23"/>
        <v>-45.616628021272206</v>
      </c>
      <c r="AW37">
        <v>34</v>
      </c>
      <c r="AX37">
        <f>IF(Z37&gt;0, (R37*SUMPRODUCT(K37:$K$98, X37:$X$98)-K37*$AZ$3)/Z37, 0)</f>
        <v>897.45763996906237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500000</v>
      </c>
      <c r="S38">
        <f t="shared" si="1"/>
        <v>879.8296117861496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560.1677369129618</v>
      </c>
      <c r="AC38">
        <f t="shared" si="2"/>
        <v>539.66080140094061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-2280.1969006365048</v>
      </c>
      <c r="AI38">
        <f t="shared" si="25"/>
        <v>-2310.8653842935491</v>
      </c>
      <c r="AJ38">
        <f t="shared" si="7"/>
        <v>20.506935512021187</v>
      </c>
      <c r="AK38">
        <f t="shared" si="22"/>
        <v>39.211741583907333</v>
      </c>
      <c r="AL38">
        <f t="shared" si="26"/>
        <v>-2251.1467071976203</v>
      </c>
      <c r="AN38">
        <f t="shared" si="27"/>
        <v>0</v>
      </c>
      <c r="AO38">
        <f t="shared" si="27"/>
        <v>0</v>
      </c>
      <c r="AP38">
        <f t="shared" si="27"/>
        <v>-0.58084667847075788</v>
      </c>
      <c r="AQ38">
        <f t="shared" si="27"/>
        <v>-43.185858512108823</v>
      </c>
      <c r="AR38">
        <f t="shared" si="27"/>
        <v>-43.766705190579579</v>
      </c>
      <c r="AS38">
        <f t="shared" si="27"/>
        <v>0.38839172849146214</v>
      </c>
      <c r="AT38">
        <f t="shared" si="27"/>
        <v>0.74265197167108432</v>
      </c>
      <c r="AU38">
        <f t="shared" si="23"/>
        <v>-42.635661490417029</v>
      </c>
      <c r="AW38">
        <v>35</v>
      </c>
      <c r="AX38">
        <f>IF(Z38&gt;0, (R38*SUMPRODUCT(K38:$K$98, X38:$X$98)-K38*$AZ$3)/Z38, 0)</f>
        <v>879.8296117861496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500000</v>
      </c>
      <c r="S39">
        <f t="shared" si="1"/>
        <v>862.25607561457502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539.66080140094061</v>
      </c>
      <c r="AC39">
        <f t="shared" si="2"/>
        <v>519.46881086665132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-2391.4584314335652</v>
      </c>
      <c r="AI39">
        <f t="shared" si="25"/>
        <v>-2421.5810844108955</v>
      </c>
      <c r="AJ39">
        <f t="shared" si="7"/>
        <v>20.191990534289289</v>
      </c>
      <c r="AK39">
        <f t="shared" si="22"/>
        <v>37.776256098065844</v>
      </c>
      <c r="AL39">
        <f t="shared" si="26"/>
        <v>-2363.6128377785403</v>
      </c>
      <c r="AN39">
        <f t="shared" si="27"/>
        <v>0</v>
      </c>
      <c r="AO39">
        <f t="shared" si="27"/>
        <v>0</v>
      </c>
      <c r="AP39">
        <f t="shared" si="27"/>
        <v>-0.50938294796462313</v>
      </c>
      <c r="AQ39">
        <f t="shared" si="27"/>
        <v>-40.440267550645338</v>
      </c>
      <c r="AR39">
        <f t="shared" si="27"/>
        <v>-40.949650498609962</v>
      </c>
      <c r="AS39">
        <f t="shared" si="27"/>
        <v>0.34145251652869524</v>
      </c>
      <c r="AT39">
        <f t="shared" si="27"/>
        <v>0.63880763453275158</v>
      </c>
      <c r="AU39">
        <f t="shared" si="23"/>
        <v>-39.969390347548511</v>
      </c>
      <c r="AW39">
        <v>36</v>
      </c>
      <c r="AX39">
        <f>IF(Z39&gt;0, (R39*SUMPRODUCT(K39:$K$98, X39:$X$98)-K39*$AZ$3)/Z39, 0)</f>
        <v>862.25607561457502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500000</v>
      </c>
      <c r="S40">
        <f t="shared" si="1"/>
        <v>844.71726489217349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519.46881086665132</v>
      </c>
      <c r="AC40">
        <f t="shared" si="2"/>
        <v>499.55878258191649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-2518.4125352860078</v>
      </c>
      <c r="AI40">
        <f t="shared" si="25"/>
        <v>-2547.9821204800364</v>
      </c>
      <c r="AJ40">
        <f t="shared" si="7"/>
        <v>19.910028284734835</v>
      </c>
      <c r="AK40">
        <f t="shared" si="22"/>
        <v>36.362816760665595</v>
      </c>
      <c r="AL40">
        <f t="shared" si="26"/>
        <v>-2491.7092754346359</v>
      </c>
      <c r="AN40">
        <f t="shared" si="27"/>
        <v>0</v>
      </c>
      <c r="AO40">
        <f t="shared" si="27"/>
        <v>0</v>
      </c>
      <c r="AP40">
        <f t="shared" si="27"/>
        <v>-0.44645572195998129</v>
      </c>
      <c r="AQ40">
        <f t="shared" si="27"/>
        <v>-38.024195444623444</v>
      </c>
      <c r="AR40">
        <f t="shared" si="27"/>
        <v>-38.47065116658343</v>
      </c>
      <c r="AS40">
        <f t="shared" si="27"/>
        <v>0.30061111759863485</v>
      </c>
      <c r="AT40">
        <f t="shared" si="27"/>
        <v>0.54902317712119897</v>
      </c>
      <c r="AU40">
        <f t="shared" si="23"/>
        <v>-37.621016871863596</v>
      </c>
      <c r="AW40">
        <v>37</v>
      </c>
      <c r="AX40">
        <f>IF(Z40&gt;0, (R40*SUMPRODUCT(K40:$K$98, X40:$X$98)-K40*$AZ$3)/Z40, 0)</f>
        <v>844.71726489217349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50</v>
      </c>
      <c r="R41">
        <f t="shared" si="0"/>
        <v>500000</v>
      </c>
      <c r="S41">
        <f t="shared" si="1"/>
        <v>827.14055563805539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499.55878258191649</v>
      </c>
      <c r="AC41">
        <f t="shared" si="2"/>
        <v>479.86515791042734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-2664.1566427655002</v>
      </c>
      <c r="AI41">
        <f t="shared" si="25"/>
        <v>-2693.1641164433117</v>
      </c>
      <c r="AJ41">
        <f t="shared" si="7"/>
        <v>19.693624671489147</v>
      </c>
      <c r="AK41">
        <f t="shared" si="22"/>
        <v>34.969114780734159</v>
      </c>
      <c r="AL41">
        <f t="shared" si="26"/>
        <v>-2638.5013769910884</v>
      </c>
      <c r="AN41">
        <f t="shared" si="27"/>
        <v>0</v>
      </c>
      <c r="AO41">
        <f t="shared" si="27"/>
        <v>0</v>
      </c>
      <c r="AP41">
        <f t="shared" si="27"/>
        <v>-0.39104347658981325</v>
      </c>
      <c r="AQ41">
        <f t="shared" si="27"/>
        <v>-35.914919283845123</v>
      </c>
      <c r="AR41">
        <f t="shared" si="27"/>
        <v>-36.305962760434937</v>
      </c>
      <c r="AS41">
        <f t="shared" si="27"/>
        <v>0.26548549328115839</v>
      </c>
      <c r="AT41">
        <f t="shared" si="27"/>
        <v>0.47141107043687019</v>
      </c>
      <c r="AU41">
        <f t="shared" si="23"/>
        <v>-35.569066196716911</v>
      </c>
      <c r="AW41">
        <v>38</v>
      </c>
      <c r="AX41">
        <f>IF(Z41&gt;0, (R41*SUMPRODUCT(K41:$K$98, X41:$X$98)-K41*$AZ$3)/Z41, 0)</f>
        <v>827.14055563805539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500000</v>
      </c>
      <c r="S42">
        <f t="shared" si="1"/>
        <v>809.4380104782382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479.86515791042734</v>
      </c>
      <c r="AC42">
        <f t="shared" si="2"/>
        <v>460.31681967402369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-2830.5228846798109</v>
      </c>
      <c r="AI42">
        <f t="shared" si="25"/>
        <v>-2858.9572313323765</v>
      </c>
      <c r="AJ42">
        <f t="shared" si="7"/>
        <v>19.548338236403652</v>
      </c>
      <c r="AK42">
        <f t="shared" si="22"/>
        <v>33.590561053729914</v>
      </c>
      <c r="AL42">
        <f t="shared" si="26"/>
        <v>-2805.8183320422431</v>
      </c>
      <c r="AN42">
        <f t="shared" si="27"/>
        <v>0</v>
      </c>
      <c r="AO42">
        <f t="shared" si="27"/>
        <v>0</v>
      </c>
      <c r="AP42">
        <f t="shared" si="27"/>
        <v>-0.3422475671109893</v>
      </c>
      <c r="AQ42">
        <f t="shared" si="27"/>
        <v>-34.06934517506275</v>
      </c>
      <c r="AR42">
        <f t="shared" si="27"/>
        <v>-34.411592742173738</v>
      </c>
      <c r="AS42">
        <f t="shared" si="27"/>
        <v>0.23529189132496672</v>
      </c>
      <c r="AT42">
        <f t="shared" si="27"/>
        <v>0.40430989813141877</v>
      </c>
      <c r="AU42">
        <f t="shared" si="23"/>
        <v>-33.771990952717353</v>
      </c>
      <c r="AW42">
        <v>39</v>
      </c>
      <c r="AX42">
        <f>IF(Z42&gt;0, (R42*SUMPRODUCT(K42:$K$98, X42:$X$98)-K42*$AZ$3)/Z42, 0)</f>
        <v>809.4380104782382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500000</v>
      </c>
      <c r="S43">
        <f t="shared" si="1"/>
        <v>791.57165918900478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460.31681967402369</v>
      </c>
      <c r="AC43">
        <f t="shared" si="2"/>
        <v>440.86049329131941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-3028.4063457877542</v>
      </c>
      <c r="AI43">
        <f t="shared" si="25"/>
        <v>-3056.2535083392154</v>
      </c>
      <c r="AJ43">
        <f t="shared" si="7"/>
        <v>19.456326382704276</v>
      </c>
      <c r="AK43">
        <f t="shared" si="22"/>
        <v>32.222177377181659</v>
      </c>
      <c r="AL43">
        <f t="shared" si="26"/>
        <v>-3004.5750045793293</v>
      </c>
      <c r="AN43">
        <f t="shared" si="27"/>
        <v>0</v>
      </c>
      <c r="AO43">
        <f t="shared" si="27"/>
        <v>0</v>
      </c>
      <c r="AP43">
        <f t="shared" si="27"/>
        <v>-0.29926783589010475</v>
      </c>
      <c r="AQ43">
        <f t="shared" si="27"/>
        <v>-32.545671812161316</v>
      </c>
      <c r="AR43">
        <f t="shared" si="27"/>
        <v>-32.84493964805143</v>
      </c>
      <c r="AS43">
        <f t="shared" si="27"/>
        <v>0.20909321300377712</v>
      </c>
      <c r="AT43">
        <f t="shared" si="27"/>
        <v>0.3462852372666706</v>
      </c>
      <c r="AU43">
        <f t="shared" si="23"/>
        <v>-32.289561197780976</v>
      </c>
      <c r="AW43">
        <v>40</v>
      </c>
      <c r="AX43">
        <f>IF(Z43&gt;0, (R43*SUMPRODUCT(K43:$K$98, X43:$X$98)-K43*$AZ$3)/Z43, 0)</f>
        <v>791.57165918900478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50</v>
      </c>
      <c r="R44">
        <f t="shared" si="0"/>
        <v>500000</v>
      </c>
      <c r="S44">
        <f t="shared" si="1"/>
        <v>773.32636999566284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440.86049329131941</v>
      </c>
      <c r="AC44">
        <f t="shared" si="2"/>
        <v>421.36215968662088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-3252.0253378263128</v>
      </c>
      <c r="AI44">
        <f t="shared" si="25"/>
        <v>-3279.2688262184765</v>
      </c>
      <c r="AJ44">
        <f t="shared" si="7"/>
        <v>19.49833360469853</v>
      </c>
      <c r="AK44">
        <f t="shared" si="22"/>
        <v>30.860234530392361</v>
      </c>
      <c r="AL44">
        <f t="shared" si="26"/>
        <v>-3228.9102580833855</v>
      </c>
      <c r="AN44">
        <f t="shared" si="27"/>
        <v>0</v>
      </c>
      <c r="AO44">
        <f t="shared" si="27"/>
        <v>0</v>
      </c>
      <c r="AP44">
        <f t="shared" si="27"/>
        <v>-0.26141095672524189</v>
      </c>
      <c r="AQ44">
        <f t="shared" si="27"/>
        <v>-31.204339276185586</v>
      </c>
      <c r="AR44">
        <f t="shared" si="27"/>
        <v>-31.465750232910828</v>
      </c>
      <c r="AS44">
        <f t="shared" si="27"/>
        <v>0.18709344298281091</v>
      </c>
      <c r="AT44">
        <f t="shared" si="27"/>
        <v>0.29611492174679127</v>
      </c>
      <c r="AU44">
        <f t="shared" si="23"/>
        <v>-30.982541868181222</v>
      </c>
      <c r="AW44">
        <v>41</v>
      </c>
      <c r="AX44">
        <f>IF(Z44&gt;0, (R44*SUMPRODUCT(K44:$K$98, X44:$X$98)-K44*$AZ$3)/Z44, 0)</f>
        <v>773.32636999566284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50</v>
      </c>
      <c r="R45">
        <f t="shared" si="0"/>
        <v>500000</v>
      </c>
      <c r="S45">
        <f t="shared" si="1"/>
        <v>754.68916900946886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421.36215968662088</v>
      </c>
      <c r="AC45">
        <f t="shared" si="2"/>
        <v>401.80722952424134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-3503.4355081601202</v>
      </c>
      <c r="AI45">
        <f t="shared" si="25"/>
        <v>-3530.0562181175465</v>
      </c>
      <c r="AJ45">
        <f t="shared" si="7"/>
        <v>19.554930162379549</v>
      </c>
      <c r="AK45">
        <f t="shared" si="22"/>
        <v>29.495351178063466</v>
      </c>
      <c r="AL45">
        <f t="shared" si="26"/>
        <v>-3481.0059367771032</v>
      </c>
      <c r="AN45">
        <f t="shared" si="27"/>
        <v>0</v>
      </c>
      <c r="AO45">
        <f t="shared" si="27"/>
        <v>0</v>
      </c>
      <c r="AP45">
        <f t="shared" si="27"/>
        <v>-0.22806712163732459</v>
      </c>
      <c r="AQ45">
        <f t="shared" si="27"/>
        <v>-30.014918965945146</v>
      </c>
      <c r="AR45">
        <f t="shared" si="27"/>
        <v>-30.242986087582473</v>
      </c>
      <c r="AS45">
        <f t="shared" si="27"/>
        <v>0.16753259560264563</v>
      </c>
      <c r="AT45">
        <f t="shared" si="27"/>
        <v>0.25269498280178077</v>
      </c>
      <c r="AU45">
        <f t="shared" si="23"/>
        <v>-29.822758509178044</v>
      </c>
      <c r="AW45">
        <v>42</v>
      </c>
      <c r="AX45">
        <f>IF(Z45&gt;0, (R45*SUMPRODUCT(K45:$K$98, X45:$X$98)-K45*$AZ$3)/Z45, 0)</f>
        <v>754.68916900946886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500000</v>
      </c>
      <c r="S46">
        <f t="shared" si="1"/>
        <v>735.67083098449007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401.80722952424134</v>
      </c>
      <c r="AC46">
        <f t="shared" si="2"/>
        <v>382.19356869562336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-3786.4839967231751</v>
      </c>
      <c r="AI46">
        <f t="shared" si="25"/>
        <v>-3812.4598511813547</v>
      </c>
      <c r="AJ46">
        <f t="shared" si="7"/>
        <v>19.613660828617981</v>
      </c>
      <c r="AK46">
        <f t="shared" si="22"/>
        <v>28.126506066696898</v>
      </c>
      <c r="AL46">
        <f t="shared" si="26"/>
        <v>-3764.7196842860399</v>
      </c>
      <c r="AN46">
        <f t="shared" si="27"/>
        <v>0</v>
      </c>
      <c r="AO46">
        <f t="shared" si="27"/>
        <v>0</v>
      </c>
      <c r="AP46">
        <f t="shared" si="27"/>
        <v>-0.19869862759850623</v>
      </c>
      <c r="AQ46">
        <f t="shared" si="27"/>
        <v>-28.964174202003424</v>
      </c>
      <c r="AR46">
        <f t="shared" si="27"/>
        <v>-29.16287282960193</v>
      </c>
      <c r="AS46">
        <f t="shared" si="27"/>
        <v>0.15003192657640449</v>
      </c>
      <c r="AT46">
        <f t="shared" si="27"/>
        <v>0.21514973313356747</v>
      </c>
      <c r="AU46">
        <f t="shared" si="23"/>
        <v>-28.797691169891959</v>
      </c>
      <c r="AW46">
        <v>43</v>
      </c>
      <c r="AX46">
        <f>IF(Z46&gt;0, (R46*SUMPRODUCT(K46:$K$98, X46:$X$98)-K46*$AZ$3)/Z46, 0)</f>
        <v>735.67083098449007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500000</v>
      </c>
      <c r="S47">
        <f t="shared" si="1"/>
        <v>716.23740895444462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382.19356869562336</v>
      </c>
      <c r="AC47">
        <f t="shared" si="2"/>
        <v>362.5162321162332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-4091.0778479913261</v>
      </c>
      <c r="AI47">
        <f t="shared" si="25"/>
        <v>-4116.3848361201244</v>
      </c>
      <c r="AJ47">
        <f t="shared" si="7"/>
        <v>19.677336579390158</v>
      </c>
      <c r="AK47">
        <f t="shared" si="22"/>
        <v>26.753549808693638</v>
      </c>
      <c r="AL47">
        <f t="shared" si="26"/>
        <v>-4069.9539497320411</v>
      </c>
      <c r="AN47">
        <f t="shared" si="27"/>
        <v>0</v>
      </c>
      <c r="AO47">
        <f t="shared" si="27"/>
        <v>0</v>
      </c>
      <c r="AP47">
        <f t="shared" si="27"/>
        <v>-0.17284127601831673</v>
      </c>
      <c r="AQ47">
        <f t="shared" si="27"/>
        <v>-27.941180196485757</v>
      </c>
      <c r="AR47">
        <f t="shared" si="27"/>
        <v>-28.114021472504071</v>
      </c>
      <c r="AS47">
        <f t="shared" si="27"/>
        <v>0.13439196895790939</v>
      </c>
      <c r="AT47">
        <f t="shared" si="27"/>
        <v>0.18272098060108852</v>
      </c>
      <c r="AU47">
        <f t="shared" si="23"/>
        <v>-27.796908522945078</v>
      </c>
      <c r="AW47">
        <v>44</v>
      </c>
      <c r="AX47">
        <f>IF(Z47&gt;0, (R47*SUMPRODUCT(K47:$K$98, X47:$X$98)-K47*$AZ$3)/Z47, 0)</f>
        <v>716.23740895444462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500000</v>
      </c>
      <c r="S48">
        <f t="shared" si="1"/>
        <v>696.53337174488468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362.5162321162332</v>
      </c>
      <c r="AC48">
        <f t="shared" si="2"/>
        <v>342.86687122565223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-4415.3891766344677</v>
      </c>
      <c r="AI48">
        <f t="shared" si="25"/>
        <v>-4440.0015559643152</v>
      </c>
      <c r="AJ48">
        <f t="shared" si="7"/>
        <v>19.649360890580965</v>
      </c>
      <c r="AK48">
        <f t="shared" si="22"/>
        <v>25.376136248136326</v>
      </c>
      <c r="AL48">
        <f t="shared" si="26"/>
        <v>-4394.9760588255976</v>
      </c>
      <c r="AN48">
        <f t="shared" si="27"/>
        <v>0</v>
      </c>
      <c r="AO48">
        <f t="shared" si="27"/>
        <v>0</v>
      </c>
      <c r="AP48">
        <f t="shared" si="27"/>
        <v>-0.150086828204432</v>
      </c>
      <c r="AQ48">
        <f t="shared" si="27"/>
        <v>-26.925139903300792</v>
      </c>
      <c r="AR48">
        <f t="shared" si="27"/>
        <v>-27.075226731505225</v>
      </c>
      <c r="AS48">
        <f t="shared" si="27"/>
        <v>0.11982223306363339</v>
      </c>
      <c r="AT48">
        <f t="shared" si="27"/>
        <v>0.15474423461967396</v>
      </c>
      <c r="AU48">
        <f t="shared" si="23"/>
        <v>-26.800660263821918</v>
      </c>
      <c r="AW48">
        <v>45</v>
      </c>
      <c r="AX48">
        <f>IF(Z48&gt;0, (R48*SUMPRODUCT(K48:$K$98, X48:$X$98)-K48*$AZ$3)/Z48, 0)</f>
        <v>696.53337174488468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500000</v>
      </c>
      <c r="S49">
        <f t="shared" si="1"/>
        <v>676.70241871601036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342.86687122565223</v>
      </c>
      <c r="AC49">
        <f t="shared" si="2"/>
        <v>323.34514141690914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-4750.1970866219053</v>
      </c>
      <c r="AI49">
        <f t="shared" si="25"/>
        <v>-4774.088322449792</v>
      </c>
      <c r="AJ49">
        <f t="shared" si="7"/>
        <v>19.521729808743089</v>
      </c>
      <c r="AK49">
        <f t="shared" si="22"/>
        <v>24.000680985795658</v>
      </c>
      <c r="AL49">
        <f t="shared" si="26"/>
        <v>-4730.5659116552533</v>
      </c>
      <c r="AN49">
        <f t="shared" si="27"/>
        <v>0</v>
      </c>
      <c r="AO49">
        <f t="shared" si="27"/>
        <v>0</v>
      </c>
      <c r="AP49">
        <f t="shared" si="27"/>
        <v>-0.13007971369219967</v>
      </c>
      <c r="AQ49">
        <f t="shared" si="27"/>
        <v>-25.863219527893214</v>
      </c>
      <c r="AR49">
        <f t="shared" si="27"/>
        <v>-25.993299241585415</v>
      </c>
      <c r="AS49">
        <f t="shared" si="27"/>
        <v>0.10628922851005208</v>
      </c>
      <c r="AT49">
        <f t="shared" si="27"/>
        <v>0.13067560562966035</v>
      </c>
      <c r="AU49">
        <f t="shared" si="23"/>
        <v>-25.756334407445703</v>
      </c>
      <c r="AW49">
        <v>46</v>
      </c>
      <c r="AX49">
        <f>IF(Z49&gt;0, (R49*SUMPRODUCT(K49:$K$98, X49:$X$98)-K49*$AZ$3)/Z49, 0)</f>
        <v>676.70241871601036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500000</v>
      </c>
      <c r="S50">
        <f t="shared" si="1"/>
        <v>656.99778358540652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323.34514141690914</v>
      </c>
      <c r="AC50">
        <f t="shared" si="2"/>
        <v>304.09210947344258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-5097.7131258723521</v>
      </c>
      <c r="AI50">
        <f t="shared" si="25"/>
        <v>-5120.8556780293729</v>
      </c>
      <c r="AJ50">
        <f t="shared" si="7"/>
        <v>19.253031943466567</v>
      </c>
      <c r="AK50">
        <f t="shared" si="22"/>
        <v>22.634159899183643</v>
      </c>
      <c r="AL50">
        <f t="shared" si="26"/>
        <v>-5078.9684861867227</v>
      </c>
      <c r="AN50">
        <f t="shared" si="27"/>
        <v>0</v>
      </c>
      <c r="AO50">
        <f t="shared" si="27"/>
        <v>0</v>
      </c>
      <c r="AP50">
        <f t="shared" si="27"/>
        <v>-0.11250302129538865</v>
      </c>
      <c r="AQ50">
        <f t="shared" si="27"/>
        <v>-24.781542003949681</v>
      </c>
      <c r="AR50">
        <f t="shared" si="27"/>
        <v>-24.894045025245074</v>
      </c>
      <c r="AS50">
        <f t="shared" si="27"/>
        <v>9.3594874413172088E-2</v>
      </c>
      <c r="AT50">
        <f t="shared" si="27"/>
        <v>0.11003157110174706</v>
      </c>
      <c r="AU50">
        <f t="shared" si="23"/>
        <v>-24.690418579730153</v>
      </c>
      <c r="AW50">
        <v>47</v>
      </c>
      <c r="AX50">
        <f>IF(Z50&gt;0, (R50*SUMPRODUCT(K50:$K$98, X50:$X$98)-K50*$AZ$3)/Z50, 0)</f>
        <v>656.99778358540652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500000</v>
      </c>
      <c r="S51">
        <f t="shared" si="1"/>
        <v>637.65101189213817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304.09210947344258</v>
      </c>
      <c r="AC51">
        <f t="shared" si="2"/>
        <v>285.2125206698737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-5468.148606170259</v>
      </c>
      <c r="AI51">
        <f t="shared" si="25"/>
        <v>-5490.5129179450923</v>
      </c>
      <c r="AJ51">
        <f t="shared" si="7"/>
        <v>18.879588803568879</v>
      </c>
      <c r="AK51">
        <f t="shared" si="22"/>
        <v>21.286447663140983</v>
      </c>
      <c r="AL51">
        <f t="shared" si="26"/>
        <v>-5450.3468814783819</v>
      </c>
      <c r="AN51">
        <f t="shared" si="27"/>
        <v>0</v>
      </c>
      <c r="AO51">
        <f t="shared" si="27"/>
        <v>0</v>
      </c>
      <c r="AP51">
        <f t="shared" si="27"/>
        <v>-9.707121149100259E-2</v>
      </c>
      <c r="AQ51">
        <f t="shared" si="27"/>
        <v>-23.734234040284559</v>
      </c>
      <c r="AR51">
        <f t="shared" si="27"/>
        <v>-23.831305251775561</v>
      </c>
      <c r="AS51">
        <f t="shared" si="27"/>
        <v>8.1945940302831574E-2</v>
      </c>
      <c r="AT51">
        <f t="shared" si="27"/>
        <v>9.2392794547165188E-2</v>
      </c>
      <c r="AU51">
        <f t="shared" si="23"/>
        <v>-23.656966516925564</v>
      </c>
      <c r="AW51">
        <v>48</v>
      </c>
      <c r="AX51">
        <f>IF(Z51&gt;0, (R51*SUMPRODUCT(K51:$K$98, X51:$X$98)-K51*$AZ$3)/Z51, 0)</f>
        <v>637.65101189213817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500000</v>
      </c>
      <c r="S52">
        <f t="shared" si="1"/>
        <v>618.77109130352756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285.2125206698737</v>
      </c>
      <c r="AC52">
        <f t="shared" si="2"/>
        <v>266.74788770135785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-5860.1852472205874</v>
      </c>
      <c r="AI52">
        <f t="shared" si="25"/>
        <v>-5881.7398973529498</v>
      </c>
      <c r="AJ52">
        <f t="shared" si="7"/>
        <v>18.464632968515843</v>
      </c>
      <c r="AK52">
        <f t="shared" si="22"/>
        <v>19.964876446891161</v>
      </c>
      <c r="AL52">
        <f t="shared" si="26"/>
        <v>-5843.3103879375431</v>
      </c>
      <c r="AN52">
        <f t="shared" si="27"/>
        <v>0</v>
      </c>
      <c r="AO52">
        <f t="shared" si="27"/>
        <v>0</v>
      </c>
      <c r="AP52">
        <f t="shared" si="27"/>
        <v>-8.3532959256976513E-2</v>
      </c>
      <c r="AQ52">
        <f t="shared" si="27"/>
        <v>-22.710580431061263</v>
      </c>
      <c r="AR52">
        <f t="shared" si="27"/>
        <v>-22.794113390318241</v>
      </c>
      <c r="AS52">
        <f t="shared" si="27"/>
        <v>7.1557896972692714E-2</v>
      </c>
      <c r="AT52">
        <f t="shared" si="27"/>
        <v>7.7371945291041938E-2</v>
      </c>
      <c r="AU52">
        <f t="shared" si="23"/>
        <v>-22.645183548054504</v>
      </c>
      <c r="AW52">
        <v>49</v>
      </c>
      <c r="AX52">
        <f>IF(Z52&gt;0, (R52*SUMPRODUCT(K52:$K$98, X52:$X$98)-K52*$AZ$3)/Z52, 0)</f>
        <v>618.77109130352756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500000</v>
      </c>
      <c r="S53">
        <f t="shared" si="1"/>
        <v>600.48789194077665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266.74788770135785</v>
      </c>
      <c r="AC53">
        <f t="shared" si="2"/>
        <v>248.74230822723277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-6274.1971820481085</v>
      </c>
      <c r="AI53">
        <f t="shared" si="25"/>
        <v>-6294.9088659609433</v>
      </c>
      <c r="AJ53">
        <f t="shared" si="7"/>
        <v>18.005579474125085</v>
      </c>
      <c r="AK53">
        <f t="shared" si="22"/>
        <v>18.67235213909505</v>
      </c>
      <c r="AL53">
        <f t="shared" si="26"/>
        <v>-6258.2309343477236</v>
      </c>
      <c r="AN53">
        <f t="shared" si="27"/>
        <v>0</v>
      </c>
      <c r="AO53">
        <f t="shared" si="27"/>
        <v>0</v>
      </c>
      <c r="AP53">
        <f t="shared" si="27"/>
        <v>-7.1666183308222164E-2</v>
      </c>
      <c r="AQ53">
        <f t="shared" si="27"/>
        <v>-21.709860349981355</v>
      </c>
      <c r="AR53">
        <f t="shared" si="27"/>
        <v>-21.781526533289576</v>
      </c>
      <c r="AS53">
        <f t="shared" si="27"/>
        <v>6.230257107988179E-2</v>
      </c>
      <c r="AT53">
        <f t="shared" si="27"/>
        <v>6.4609725449065569E-2</v>
      </c>
      <c r="AU53">
        <f t="shared" si="23"/>
        <v>-21.654614236760633</v>
      </c>
      <c r="AW53">
        <v>50</v>
      </c>
      <c r="AX53">
        <f>IF(Z53&gt;0, (R53*SUMPRODUCT(K53:$K$98, X53:$X$98)-K53*$AZ$3)/Z53, 0)</f>
        <v>600.48789194077665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500000</v>
      </c>
      <c r="S54">
        <f t="shared" si="1"/>
        <v>582.84189228054686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248.74230822723277</v>
      </c>
      <c r="AC54">
        <f t="shared" si="2"/>
        <v>231.23334158880178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-6678.5452340957163</v>
      </c>
      <c r="AI54">
        <f t="shared" si="25"/>
        <v>-6698.3819466460127</v>
      </c>
      <c r="AJ54">
        <f t="shared" si="7"/>
        <v>17.508966638430991</v>
      </c>
      <c r="AK54">
        <f t="shared" si="22"/>
        <v>17.411961575906297</v>
      </c>
      <c r="AL54">
        <f t="shared" si="26"/>
        <v>-6663.4610184316753</v>
      </c>
      <c r="AN54">
        <f t="shared" si="27"/>
        <v>0</v>
      </c>
      <c r="AO54">
        <f t="shared" si="27"/>
        <v>0</v>
      </c>
      <c r="AP54">
        <f t="shared" si="27"/>
        <v>-6.1284485428136401E-2</v>
      </c>
      <c r="AQ54">
        <f t="shared" si="27"/>
        <v>-20.633016032385409</v>
      </c>
      <c r="AR54">
        <f t="shared" si="27"/>
        <v>-20.694300517813549</v>
      </c>
      <c r="AS54">
        <f t="shared" si="27"/>
        <v>5.4093036237428942E-2</v>
      </c>
      <c r="AT54">
        <f t="shared" si="27"/>
        <v>5.3793344172744499E-2</v>
      </c>
      <c r="AU54">
        <f t="shared" si="23"/>
        <v>-20.586414137403374</v>
      </c>
      <c r="AW54">
        <v>51</v>
      </c>
      <c r="AX54">
        <f>IF(Z54&gt;0, (R54*SUMPRODUCT(K54:$K$98, X54:$X$98)-K54*$AZ$3)/Z54, 0)</f>
        <v>582.84189228054686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500000</v>
      </c>
      <c r="S55">
        <f t="shared" si="1"/>
        <v>566.05755029398597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231.23334158880178</v>
      </c>
      <c r="AC55">
        <f t="shared" si="2"/>
        <v>214.35112351315752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-7046.5896465951882</v>
      </c>
      <c r="AI55">
        <f t="shared" si="25"/>
        <v>-7065.5233330553219</v>
      </c>
      <c r="AJ55">
        <f t="shared" si="7"/>
        <v>16.882218075644261</v>
      </c>
      <c r="AK55">
        <f t="shared" si="22"/>
        <v>16.186333911216128</v>
      </c>
      <c r="AL55">
        <f t="shared" si="26"/>
        <v>-7032.4547810684617</v>
      </c>
      <c r="AN55">
        <f t="shared" si="27"/>
        <v>0</v>
      </c>
      <c r="AO55">
        <f t="shared" si="27"/>
        <v>0</v>
      </c>
      <c r="AP55">
        <f t="shared" si="27"/>
        <v>-5.2227351406465554E-2</v>
      </c>
      <c r="AQ55">
        <f t="shared" si="27"/>
        <v>-19.437562487621534</v>
      </c>
      <c r="AR55">
        <f t="shared" si="27"/>
        <v>-19.489789839027996</v>
      </c>
      <c r="AS55">
        <f t="shared" si="27"/>
        <v>4.656850834694852E-2</v>
      </c>
      <c r="AT55">
        <f t="shared" si="27"/>
        <v>4.464895681796828E-2</v>
      </c>
      <c r="AU55">
        <f t="shared" si="23"/>
        <v>-19.398572373863079</v>
      </c>
      <c r="AW55">
        <v>52</v>
      </c>
      <c r="AX55">
        <f>IF(Z55&gt;0, (R55*SUMPRODUCT(K55:$K$98, X55:$X$98)-K55*$AZ$3)/Z55, 0)</f>
        <v>566.05755029398597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500000</v>
      </c>
      <c r="S56">
        <f t="shared" si="1"/>
        <v>555.8377547581664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214.35112351315752</v>
      </c>
      <c r="AC56">
        <f t="shared" si="2"/>
        <v>198.26248777262643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-9097.8491587302087</v>
      </c>
      <c r="AI56">
        <f t="shared" si="25"/>
        <v>-9115.6837234098675</v>
      </c>
      <c r="AJ56">
        <f t="shared" si="7"/>
        <v>16.088635740531089</v>
      </c>
      <c r="AK56">
        <f t="shared" si="22"/>
        <v>15.004578645921027</v>
      </c>
      <c r="AL56">
        <f t="shared" si="26"/>
        <v>-9084.5905090234155</v>
      </c>
      <c r="AN56">
        <f t="shared" si="27"/>
        <v>0</v>
      </c>
      <c r="AO56">
        <f t="shared" si="27"/>
        <v>0</v>
      </c>
      <c r="AP56">
        <f t="shared" si="27"/>
        <v>-4.3924549065872537E-2</v>
      </c>
      <c r="AQ56">
        <f t="shared" si="27"/>
        <v>-22.406990523425449</v>
      </c>
      <c r="AR56">
        <f t="shared" si="27"/>
        <v>-22.45091507249132</v>
      </c>
      <c r="AS56">
        <f t="shared" si="27"/>
        <v>3.9624520288621595E-2</v>
      </c>
      <c r="AT56">
        <f t="shared" si="27"/>
        <v>3.6954608244358818E-2</v>
      </c>
      <c r="AU56">
        <f t="shared" si="23"/>
        <v>-22.374335943958339</v>
      </c>
      <c r="AW56">
        <v>53</v>
      </c>
      <c r="AX56">
        <f>IF(Z56&gt;0, (R56*SUMPRODUCT(K56:$K$98, X56:$X$98)-K56*$AZ$3)/Z56, 0)</f>
        <v>555.8377547581664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500000</v>
      </c>
      <c r="S57">
        <f t="shared" si="1"/>
        <v>540.06133395616303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198.26248777262643</v>
      </c>
      <c r="AC57">
        <f t="shared" si="2"/>
        <v>178.84561041624605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-10983.209598672471</v>
      </c>
      <c r="AI57">
        <f t="shared" si="25"/>
        <v>-10999.767496745466</v>
      </c>
      <c r="AJ57">
        <f t="shared" si="7"/>
        <v>19.416877356380382</v>
      </c>
      <c r="AK57">
        <f t="shared" si="22"/>
        <v>13.878374144083852</v>
      </c>
      <c r="AL57">
        <f t="shared" si="26"/>
        <v>-10966.472245245002</v>
      </c>
      <c r="AN57">
        <f t="shared" si="27"/>
        <v>0</v>
      </c>
      <c r="AO57">
        <f t="shared" si="27"/>
        <v>0</v>
      </c>
      <c r="AP57">
        <f t="shared" si="27"/>
        <v>-3.6410947515529923E-2</v>
      </c>
      <c r="AQ57">
        <f t="shared" si="27"/>
        <v>-24.152163909109774</v>
      </c>
      <c r="AR57">
        <f t="shared" si="27"/>
        <v>-24.188574856625301</v>
      </c>
      <c r="AS57">
        <f t="shared" si="27"/>
        <v>4.2697865346306756E-2</v>
      </c>
      <c r="AT57">
        <f t="shared" si="27"/>
        <v>3.051865341442438E-2</v>
      </c>
      <c r="AU57">
        <f t="shared" si="23"/>
        <v>-24.115358337864571</v>
      </c>
      <c r="AW57">
        <v>54</v>
      </c>
      <c r="AX57">
        <f>IF(Z57&gt;0, (R57*SUMPRODUCT(K57:$K$98, X57:$X$98)-K57*$AZ$3)/Z57, 0)</f>
        <v>540.06133395616303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500000</v>
      </c>
      <c r="S58">
        <f t="shared" si="1"/>
        <v>520.1843285566365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178.84561041624605</v>
      </c>
      <c r="AC58">
        <f t="shared" si="2"/>
        <v>157.36319040628359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-12666.048245060361</v>
      </c>
      <c r="AI58">
        <f t="shared" si="25"/>
        <v>-12681.173959328122</v>
      </c>
      <c r="AJ58">
        <f t="shared" si="7"/>
        <v>21.482420009962453</v>
      </c>
      <c r="AK58">
        <f t="shared" si="22"/>
        <v>12.519192729137224</v>
      </c>
      <c r="AL58">
        <f t="shared" si="26"/>
        <v>-12647.172346589021</v>
      </c>
      <c r="AN58">
        <f t="shared" si="27"/>
        <v>0</v>
      </c>
      <c r="AO58">
        <f t="shared" si="27"/>
        <v>0</v>
      </c>
      <c r="AP58">
        <f t="shared" si="27"/>
        <v>-2.9697825101261444E-2</v>
      </c>
      <c r="AQ58">
        <f t="shared" si="27"/>
        <v>-24.868517205016062</v>
      </c>
      <c r="AR58">
        <f t="shared" si="27"/>
        <v>-24.898215030117324</v>
      </c>
      <c r="AS58">
        <f t="shared" si="27"/>
        <v>4.2178580192245796E-2</v>
      </c>
      <c r="AT58">
        <f t="shared" si="27"/>
        <v>2.458018110730616E-2</v>
      </c>
      <c r="AU58">
        <f t="shared" si="23"/>
        <v>-24.831456268817771</v>
      </c>
      <c r="AW58">
        <v>55</v>
      </c>
      <c r="AX58">
        <f>IF(Z58&gt;0, (R58*SUMPRODUCT(K58:$K$98, X58:$X$98)-K58*$AZ$3)/Z58, 0)</f>
        <v>520.1843285566365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500000</v>
      </c>
      <c r="S59">
        <f t="shared" si="1"/>
        <v>497.0468369568033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157.36319040628359</v>
      </c>
      <c r="AC59">
        <f t="shared" si="2"/>
        <v>134.87837311122055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-14064.829340561964</v>
      </c>
      <c r="AI59">
        <f t="shared" si="25"/>
        <v>-14078.39731475299</v>
      </c>
      <c r="AJ59">
        <f t="shared" si="7"/>
        <v>22.484817295063039</v>
      </c>
      <c r="AK59">
        <f t="shared" si="22"/>
        <v>11.015423328439853</v>
      </c>
      <c r="AL59">
        <f t="shared" si="26"/>
        <v>-14044.897074129489</v>
      </c>
      <c r="AN59">
        <f t="shared" si="27"/>
        <v>0</v>
      </c>
      <c r="AO59">
        <f t="shared" si="27"/>
        <v>0</v>
      </c>
      <c r="AP59">
        <f t="shared" si="27"/>
        <v>-2.3785141491654203E-2</v>
      </c>
      <c r="AQ59">
        <f t="shared" si="27"/>
        <v>-24.656146246393909</v>
      </c>
      <c r="AR59">
        <f t="shared" si="27"/>
        <v>-24.679931387885564</v>
      </c>
      <c r="AS59">
        <f t="shared" si="27"/>
        <v>3.9416684705281368E-2</v>
      </c>
      <c r="AT59">
        <f t="shared" si="27"/>
        <v>1.9310429012365141E-2</v>
      </c>
      <c r="AU59">
        <f t="shared" si="23"/>
        <v>-24.621204274167919</v>
      </c>
      <c r="AW59">
        <v>56</v>
      </c>
      <c r="AX59">
        <f>IF(Z59&gt;0, (R59*SUMPRODUCT(K59:$K$98, X59:$X$98)-K59*$AZ$3)/Z59, 0)</f>
        <v>497.0468369568033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50</v>
      </c>
      <c r="R60">
        <f t="shared" si="0"/>
        <v>500000</v>
      </c>
      <c r="S60">
        <f t="shared" si="1"/>
        <v>470.14728848016199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134.87837311122055</v>
      </c>
      <c r="AC60">
        <f t="shared" si="2"/>
        <v>112.35053035585607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-14838.547676863625</v>
      </c>
      <c r="AI60">
        <f t="shared" si="25"/>
        <v>-14850.496116545055</v>
      </c>
      <c r="AJ60">
        <f t="shared" si="7"/>
        <v>22.527842755364489</v>
      </c>
      <c r="AK60">
        <f t="shared" si="22"/>
        <v>9.4414861177854394</v>
      </c>
      <c r="AL60">
        <f t="shared" si="26"/>
        <v>-14818.526787671906</v>
      </c>
      <c r="AN60">
        <f t="shared" si="27"/>
        <v>0</v>
      </c>
      <c r="AO60">
        <f t="shared" si="27"/>
        <v>0</v>
      </c>
      <c r="AP60">
        <f t="shared" si="27"/>
        <v>-1.8701821316904534E-2</v>
      </c>
      <c r="AQ60">
        <f t="shared" si="27"/>
        <v>-23.225448230398055</v>
      </c>
      <c r="AR60">
        <f t="shared" si="27"/>
        <v>-23.244150051714957</v>
      </c>
      <c r="AS60">
        <f t="shared" si="27"/>
        <v>3.5260812382135832E-2</v>
      </c>
      <c r="AT60">
        <f t="shared" si="27"/>
        <v>1.4777911681245929E-2</v>
      </c>
      <c r="AU60">
        <f t="shared" si="23"/>
        <v>-23.194111327651576</v>
      </c>
      <c r="AW60">
        <v>57</v>
      </c>
      <c r="AX60">
        <f>IF(Z60&gt;0, (R60*SUMPRODUCT(K60:$K$98, X60:$X$98)-K60*$AZ$3)/Z60, 0)</f>
        <v>470.14728848016199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500000</v>
      </c>
      <c r="S61">
        <f t="shared" si="1"/>
        <v>441.40462382499351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112.35053035585607</v>
      </c>
      <c r="AC61">
        <f t="shared" si="2"/>
        <v>91.025353099591428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-15180.808412516833</v>
      </c>
      <c r="AI61">
        <f t="shared" si="25"/>
        <v>-15191.119286960196</v>
      </c>
      <c r="AJ61">
        <f t="shared" si="7"/>
        <v>21.325177256264638</v>
      </c>
      <c r="AK61">
        <f t="shared" si="22"/>
        <v>7.8645371249099254</v>
      </c>
      <c r="AL61">
        <f t="shared" si="26"/>
        <v>-15161.929572579022</v>
      </c>
      <c r="AN61">
        <f t="shared" si="27"/>
        <v>0</v>
      </c>
      <c r="AO61">
        <f t="shared" si="27"/>
        <v>0</v>
      </c>
      <c r="AP61">
        <f t="shared" si="27"/>
        <v>-1.4409542211168771E-2</v>
      </c>
      <c r="AQ61">
        <f t="shared" si="27"/>
        <v>-21.215319885950542</v>
      </c>
      <c r="AR61">
        <f t="shared" si="27"/>
        <v>-21.229729428161711</v>
      </c>
      <c r="AS61">
        <f t="shared" si="27"/>
        <v>2.9802132061901465E-2</v>
      </c>
      <c r="AT61">
        <f t="shared" si="27"/>
        <v>1.0990763227228946E-2</v>
      </c>
      <c r="AU61">
        <f t="shared" si="23"/>
        <v>-21.188936532872582</v>
      </c>
      <c r="AW61">
        <v>58</v>
      </c>
      <c r="AX61">
        <f>IF(Z61&gt;0, (R61*SUMPRODUCT(K61:$K$98, X61:$X$98)-K61*$AZ$3)/Z61, 0)</f>
        <v>441.40462382499351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50</v>
      </c>
      <c r="R62">
        <f t="shared" si="0"/>
        <v>500000</v>
      </c>
      <c r="S62">
        <f t="shared" si="1"/>
        <v>410.64458682012207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91.025353099591428</v>
      </c>
      <c r="AC62">
        <f t="shared" si="2"/>
        <v>71.506703726260042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-15011.24235568348</v>
      </c>
      <c r="AI62">
        <f t="shared" si="25"/>
        <v>-15019.948997146841</v>
      </c>
      <c r="AJ62">
        <f t="shared" si="7"/>
        <v>19.518649373331385</v>
      </c>
      <c r="AK62">
        <f t="shared" si="22"/>
        <v>6.3717747169714007</v>
      </c>
      <c r="AL62">
        <f t="shared" si="26"/>
        <v>-14994.058573056538</v>
      </c>
      <c r="AN62">
        <f t="shared" si="27"/>
        <v>0</v>
      </c>
      <c r="AO62">
        <f t="shared" si="27"/>
        <v>0</v>
      </c>
      <c r="AP62">
        <f t="shared" si="27"/>
        <v>-1.0863939119130176E-2</v>
      </c>
      <c r="AQ62">
        <f t="shared" si="27"/>
        <v>-18.730669425279345</v>
      </c>
      <c r="AR62">
        <f t="shared" si="27"/>
        <v>-18.741533364398475</v>
      </c>
      <c r="AS62">
        <f t="shared" si="27"/>
        <v>2.4354904169632926E-2</v>
      </c>
      <c r="AT62">
        <f t="shared" si="27"/>
        <v>7.9505481990141454E-3</v>
      </c>
      <c r="AU62">
        <f t="shared" si="23"/>
        <v>-18.709227912029824</v>
      </c>
      <c r="AW62">
        <v>59</v>
      </c>
      <c r="AX62">
        <f>IF(Z62&gt;0, (R62*SUMPRODUCT(K62:$K$98, X62:$X$98)-K62*$AZ$3)/Z62, 0)</f>
        <v>410.64458682012207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500000</v>
      </c>
      <c r="S63">
        <f t="shared" si="1"/>
        <v>377.79281420847724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71.506703726260042</v>
      </c>
      <c r="AC63">
        <f t="shared" si="2"/>
        <v>54.290918687247775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-14342.982719587957</v>
      </c>
      <c r="AI63">
        <f t="shared" si="25"/>
        <v>-14350.167996364726</v>
      </c>
      <c r="AJ63">
        <f t="shared" si="7"/>
        <v>17.215785039012268</v>
      </c>
      <c r="AK63">
        <f t="shared" si="22"/>
        <v>5.0054692608382032</v>
      </c>
      <c r="AL63">
        <f t="shared" si="26"/>
        <v>-14327.946742064876</v>
      </c>
      <c r="AN63">
        <f t="shared" si="27"/>
        <v>0</v>
      </c>
      <c r="AO63">
        <f t="shared" si="27"/>
        <v>0</v>
      </c>
      <c r="AP63">
        <f t="shared" si="27"/>
        <v>-8.0050148442720754E-3</v>
      </c>
      <c r="AQ63">
        <f t="shared" si="27"/>
        <v>-15.979313413876328</v>
      </c>
      <c r="AR63">
        <f t="shared" si="27"/>
        <v>-15.9873184287206</v>
      </c>
      <c r="AS63">
        <f t="shared" si="27"/>
        <v>1.9179861691432272E-2</v>
      </c>
      <c r="AT63">
        <f t="shared" si="27"/>
        <v>5.5765222385177147E-3</v>
      </c>
      <c r="AU63">
        <f t="shared" si="23"/>
        <v>-15.962562044790651</v>
      </c>
      <c r="AW63">
        <v>60</v>
      </c>
      <c r="AX63">
        <f>IF(Z63&gt;0, (R63*SUMPRODUCT(K63:$K$98, X63:$X$98)-K63*$AZ$3)/Z63, 0)</f>
        <v>377.79281420847724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500000</v>
      </c>
      <c r="S64">
        <f t="shared" si="1"/>
        <v>342.99037991193342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54.290918687247775</v>
      </c>
      <c r="AC64">
        <f t="shared" si="2"/>
        <v>39.664180618252772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-13313.113111995854</v>
      </c>
      <c r="AI64">
        <f t="shared" si="25"/>
        <v>-13318.895224693655</v>
      </c>
      <c r="AJ64">
        <f t="shared" si="7"/>
        <v>14.626738068995003</v>
      </c>
      <c r="AK64">
        <f t="shared" si="22"/>
        <v>3.8003643081073446</v>
      </c>
      <c r="AL64">
        <f t="shared" si="26"/>
        <v>-13300.468122316553</v>
      </c>
      <c r="AN64">
        <f t="shared" si="27"/>
        <v>0</v>
      </c>
      <c r="AO64">
        <f t="shared" si="27"/>
        <v>0</v>
      </c>
      <c r="AP64">
        <f t="shared" si="27"/>
        <v>-5.7515800582764575E-3</v>
      </c>
      <c r="AQ64">
        <f t="shared" si="27"/>
        <v>-13.242812772854656</v>
      </c>
      <c r="AR64">
        <f t="shared" si="27"/>
        <v>-13.248564352912933</v>
      </c>
      <c r="AS64">
        <f t="shared" si="27"/>
        <v>1.4549501089324689E-2</v>
      </c>
      <c r="AT64">
        <f t="shared" si="27"/>
        <v>3.7802963572477282E-3</v>
      </c>
      <c r="AU64">
        <f t="shared" si="23"/>
        <v>-13.23023455546636</v>
      </c>
      <c r="AW64">
        <v>61</v>
      </c>
      <c r="AX64">
        <f>IF(Z64&gt;0, (R64*SUMPRODUCT(K64:$K$98, X64:$X$98)-K64*$AZ$3)/Z64, 0)</f>
        <v>342.99037991193342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500000</v>
      </c>
      <c r="S65">
        <f t="shared" si="1"/>
        <v>304.90349055570238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39.664180618252772</v>
      </c>
      <c r="AC65">
        <f t="shared" si="2"/>
        <v>27.62902440332789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-11935.096580006739</v>
      </c>
      <c r="AI65">
        <f t="shared" si="25"/>
        <v>-11939.627361919562</v>
      </c>
      <c r="AJ65">
        <f t="shared" si="7"/>
        <v>12.035156214924882</v>
      </c>
      <c r="AK65">
        <f t="shared" si="22"/>
        <v>2.7764926432776944</v>
      </c>
      <c r="AL65">
        <f t="shared" si="26"/>
        <v>-11924.81571306136</v>
      </c>
      <c r="AN65">
        <f t="shared" si="27"/>
        <v>0</v>
      </c>
      <c r="AO65">
        <f t="shared" si="27"/>
        <v>0</v>
      </c>
      <c r="AP65">
        <f t="shared" si="27"/>
        <v>-4.0239794351496867E-3</v>
      </c>
      <c r="AQ65">
        <f t="shared" si="27"/>
        <v>-10.600065092196814</v>
      </c>
      <c r="AR65">
        <f t="shared" si="27"/>
        <v>-10.604089071631964</v>
      </c>
      <c r="AS65">
        <f t="shared" si="27"/>
        <v>1.0688932294579618E-2</v>
      </c>
      <c r="AT65">
        <f t="shared" si="27"/>
        <v>2.4659207866026783E-3</v>
      </c>
      <c r="AU65">
        <f t="shared" si="23"/>
        <v>-10.590934218550782</v>
      </c>
      <c r="AW65">
        <v>62</v>
      </c>
      <c r="AX65">
        <f>IF(Z65&gt;0, (R65*SUMPRODUCT(K65:$K$98, X65:$X$98)-K65*$AZ$3)/Z65, 0)</f>
        <v>304.90349055570238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500000</v>
      </c>
      <c r="S66">
        <f t="shared" si="1"/>
        <v>262.51075613981959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27.62902440332789</v>
      </c>
      <c r="AC66">
        <f t="shared" si="2"/>
        <v>18.107224094996958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-10366.203474215552</v>
      </c>
      <c r="AI66">
        <f t="shared" si="25"/>
        <v>-10369.652327961825</v>
      </c>
      <c r="AJ66">
        <f t="shared" si="7"/>
        <v>9.5218003083309313</v>
      </c>
      <c r="AK66">
        <f t="shared" si="22"/>
        <v>1.9340317082329526</v>
      </c>
      <c r="AL66">
        <f t="shared" si="26"/>
        <v>-10358.196495945262</v>
      </c>
      <c r="AN66">
        <f t="shared" si="27"/>
        <v>0</v>
      </c>
      <c r="AO66">
        <f t="shared" si="27"/>
        <v>0</v>
      </c>
      <c r="AP66">
        <f t="shared" si="27"/>
        <v>-2.7348867655406874E-3</v>
      </c>
      <c r="AQ66">
        <f t="shared" si="27"/>
        <v>-8.2202362802912514</v>
      </c>
      <c r="AR66">
        <f t="shared" si="27"/>
        <v>-8.2229711670567927</v>
      </c>
      <c r="AS66">
        <f t="shared" si="27"/>
        <v>7.5506378533779879E-3</v>
      </c>
      <c r="AT66">
        <f t="shared" si="27"/>
        <v>1.5336567196268791E-3</v>
      </c>
      <c r="AU66">
        <f t="shared" si="23"/>
        <v>-8.2138868724837888</v>
      </c>
      <c r="AW66">
        <v>63</v>
      </c>
      <c r="AX66">
        <f>IF(Z66&gt;0, (R66*SUMPRODUCT(K66:$K$98, X66:$X$98)-K66*$AZ$3)/Z66, 0)</f>
        <v>262.51075613981959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500000</v>
      </c>
      <c r="S67">
        <f t="shared" ref="S67:S89" si="29">AX67</f>
        <v>213.27735416955264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18.107224094996958</v>
      </c>
      <c r="AC67">
        <f t="shared" ref="AC67:AC89" si="30">S67*Z67</f>
        <v>10.849724228871649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-8707.9365356557082</v>
      </c>
      <c r="AI67">
        <f t="shared" ref="AI67:AI89" si="34">SUM(AE67:AH67)</f>
        <v>-8710.4801072109531</v>
      </c>
      <c r="AJ67">
        <f t="shared" ref="AJ67:AJ89" si="35">AB67-AC67</f>
        <v>7.2574998661253094</v>
      </c>
      <c r="AK67">
        <f t="shared" si="22"/>
        <v>1.2675056866497871</v>
      </c>
      <c r="AL67">
        <f t="shared" si="26"/>
        <v>-8701.9551016581772</v>
      </c>
      <c r="AN67">
        <f t="shared" ref="AN67:AT89" si="36">AE67*$K67</f>
        <v>0</v>
      </c>
      <c r="AO67">
        <f t="shared" si="36"/>
        <v>0</v>
      </c>
      <c r="AP67">
        <f t="shared" si="36"/>
        <v>-1.8009037762500048E-3</v>
      </c>
      <c r="AQ67">
        <f t="shared" si="36"/>
        <v>-6.165407754332815</v>
      </c>
      <c r="AR67">
        <f t="shared" si="36"/>
        <v>-6.1672086581090646</v>
      </c>
      <c r="AS67">
        <f t="shared" si="36"/>
        <v>5.1384671636572751E-3</v>
      </c>
      <c r="AT67">
        <f t="shared" si="36"/>
        <v>8.9742149097358918E-4</v>
      </c>
      <c r="AU67">
        <f t="shared" si="23"/>
        <v>-6.1611727694544332</v>
      </c>
      <c r="AW67">
        <v>64</v>
      </c>
      <c r="AX67">
        <f>IF(Z67&gt;0, (R67*SUMPRODUCT(K67:$K$98, X67:$X$98)-K67*$AZ$3)/Z67, 0)</f>
        <v>213.27735416955264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500000</v>
      </c>
      <c r="S68">
        <f t="shared" si="29"/>
        <v>152.76345411609037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10.849724228871649</v>
      </c>
      <c r="AC68">
        <f t="shared" si="30"/>
        <v>5.543902558615569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-7035.9760779232265</v>
      </c>
      <c r="AI68">
        <f t="shared" si="34"/>
        <v>-7037.7906161551264</v>
      </c>
      <c r="AJ68">
        <f t="shared" si="35"/>
        <v>5.3058216702560799</v>
      </c>
      <c r="AK68">
        <f t="shared" si="22"/>
        <v>0.75948069602101553</v>
      </c>
      <c r="AL68">
        <f t="shared" si="26"/>
        <v>-7031.7253137888492</v>
      </c>
      <c r="AN68">
        <f t="shared" si="36"/>
        <v>0</v>
      </c>
      <c r="AO68">
        <f t="shared" si="36"/>
        <v>0</v>
      </c>
      <c r="AP68">
        <f t="shared" si="36"/>
        <v>-1.1470824877974847E-3</v>
      </c>
      <c r="AQ68">
        <f t="shared" si="36"/>
        <v>-4.447878144235017</v>
      </c>
      <c r="AR68">
        <f t="shared" si="36"/>
        <v>-4.4490252267228136</v>
      </c>
      <c r="AS68">
        <f t="shared" si="36"/>
        <v>3.3541399207409383E-3</v>
      </c>
      <c r="AT68">
        <f t="shared" si="36"/>
        <v>4.8011499064069634E-4</v>
      </c>
      <c r="AU68">
        <f t="shared" si="23"/>
        <v>-4.4451909718114324</v>
      </c>
      <c r="AW68">
        <v>65</v>
      </c>
      <c r="AX68">
        <f>IF(Z68&gt;0, (R68*SUMPRODUCT(K68:$K$98, X68:$X$98)-K68*$AZ$3)/Z68, 0)</f>
        <v>152.76345411609037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500000</v>
      </c>
      <c r="S69">
        <f t="shared" si="29"/>
        <v>74.617999523663741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5.543902558615569</v>
      </c>
      <c r="AC69">
        <f t="shared" si="30"/>
        <v>1.8635119894490693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-5476.9146295525015</v>
      </c>
      <c r="AI69">
        <f t="shared" si="34"/>
        <v>-5478.1633309391273</v>
      </c>
      <c r="AJ69">
        <f t="shared" si="35"/>
        <v>3.6803905691664998</v>
      </c>
      <c r="AK69">
        <f t="shared" si="22"/>
        <v>0.38807317910308986</v>
      </c>
      <c r="AL69">
        <f t="shared" si="26"/>
        <v>-5474.0948671908573</v>
      </c>
      <c r="AN69">
        <f t="shared" si="36"/>
        <v>0</v>
      </c>
      <c r="AO69">
        <f t="shared" si="36"/>
        <v>0</v>
      </c>
      <c r="AP69">
        <f t="shared" si="36"/>
        <v>-7.048051969846458E-4</v>
      </c>
      <c r="AQ69">
        <f t="shared" si="36"/>
        <v>-3.0913378776491669</v>
      </c>
      <c r="AR69">
        <f t="shared" si="36"/>
        <v>-3.0920426828461514</v>
      </c>
      <c r="AS69">
        <f t="shared" si="36"/>
        <v>2.0773248335142986E-3</v>
      </c>
      <c r="AT69">
        <f t="shared" si="36"/>
        <v>2.1904035374002736E-4</v>
      </c>
      <c r="AU69">
        <f t="shared" si="23"/>
        <v>-3.0897463176588968</v>
      </c>
      <c r="AW69">
        <v>66</v>
      </c>
      <c r="AX69">
        <f>IF(Z69&gt;0, (R69*SUMPRODUCT(K69:$K$98, X69:$X$98)-K69*$AZ$3)/Z69, 0)</f>
        <v>74.617999523663741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500000</v>
      </c>
      <c r="S70">
        <f t="shared" si="29"/>
        <v>-32.779231254953594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1.8635119894490693</v>
      </c>
      <c r="AC70">
        <f t="shared" si="30"/>
        <v>-0.54256912474606978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-4086.0325441768232</v>
      </c>
      <c r="AI70">
        <f t="shared" si="34"/>
        <v>-4086.860155295165</v>
      </c>
      <c r="AJ70">
        <f t="shared" si="35"/>
        <v>2.406081114195139</v>
      </c>
      <c r="AK70">
        <f t="shared" si="22"/>
        <v>0.13044583926143485</v>
      </c>
      <c r="AL70">
        <f t="shared" si="26"/>
        <v>-4084.3236283417082</v>
      </c>
      <c r="AN70">
        <f t="shared" si="36"/>
        <v>0</v>
      </c>
      <c r="AO70">
        <f t="shared" si="36"/>
        <v>0</v>
      </c>
      <c r="AP70">
        <f t="shared" si="36"/>
        <v>-4.1707945517376868E-4</v>
      </c>
      <c r="AQ70">
        <f t="shared" si="36"/>
        <v>-2.0591799573230221</v>
      </c>
      <c r="AR70">
        <f t="shared" si="36"/>
        <v>-2.0595970367781957</v>
      </c>
      <c r="AS70">
        <f t="shared" si="36"/>
        <v>1.2125586256294064E-3</v>
      </c>
      <c r="AT70">
        <f t="shared" si="36"/>
        <v>6.573894231609504E-5</v>
      </c>
      <c r="AU70">
        <f t="shared" si="23"/>
        <v>-2.0583187392102502</v>
      </c>
      <c r="AW70">
        <v>67</v>
      </c>
      <c r="AX70">
        <f>IF(Z70&gt;0, (R70*SUMPRODUCT(K70:$K$98, X70:$X$98)-K70*$AZ$3)/Z70, 0)</f>
        <v>-32.779231254953594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500000</v>
      </c>
      <c r="S71">
        <f t="shared" si="29"/>
        <v>-188.49042842926576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-0.54256912474606978</v>
      </c>
      <c r="AC71">
        <f t="shared" si="30"/>
        <v>-1.9899126861279903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-2914.7990525490322</v>
      </c>
      <c r="AI71">
        <f t="shared" si="34"/>
        <v>-2915.3269076509359</v>
      </c>
      <c r="AJ71">
        <f t="shared" si="35"/>
        <v>1.4473435613819206</v>
      </c>
      <c r="AK71">
        <f t="shared" si="22"/>
        <v>-3.7979838732224887E-2</v>
      </c>
      <c r="AL71">
        <f t="shared" si="26"/>
        <v>-2913.9175439282862</v>
      </c>
      <c r="AN71">
        <f t="shared" si="36"/>
        <v>0</v>
      </c>
      <c r="AO71">
        <f t="shared" si="36"/>
        <v>0</v>
      </c>
      <c r="AP71">
        <f t="shared" si="36"/>
        <v>-2.3751398262142448E-4</v>
      </c>
      <c r="AQ71">
        <f t="shared" si="36"/>
        <v>-1.3115446436253173</v>
      </c>
      <c r="AR71">
        <f t="shared" si="36"/>
        <v>-1.3117821576079387</v>
      </c>
      <c r="AS71">
        <f t="shared" si="36"/>
        <v>6.5124753411594449E-4</v>
      </c>
      <c r="AT71">
        <f t="shared" si="36"/>
        <v>-1.7089429891038767E-5</v>
      </c>
      <c r="AU71">
        <f t="shared" si="23"/>
        <v>-1.3111479995037136</v>
      </c>
      <c r="AW71">
        <v>68</v>
      </c>
      <c r="AX71">
        <f>IF(Z71&gt;0, (R71*SUMPRODUCT(K71:$K$98, X71:$X$98)-K71*$AZ$3)/Z71, 0)</f>
        <v>-188.49042842926576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500000</v>
      </c>
      <c r="S72">
        <f t="shared" si="29"/>
        <v>-426.27022931014943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-1.9899126861279903</v>
      </c>
      <c r="AC72">
        <f t="shared" si="30"/>
        <v>-2.7551748333773247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-1994.0422451363597</v>
      </c>
      <c r="AI72">
        <f t="shared" si="34"/>
        <v>-1994.3654174627306</v>
      </c>
      <c r="AJ72">
        <f t="shared" si="35"/>
        <v>0.76526214724933439</v>
      </c>
      <c r="AK72">
        <f t="shared" ref="AK72:AK89" si="49">G72*SUM(AB72:AB72, AE72:AF72)</f>
        <v>-0.13929388802895934</v>
      </c>
      <c r="AL72">
        <f t="shared" si="26"/>
        <v>-1993.7394492035103</v>
      </c>
      <c r="AN72">
        <f t="shared" si="36"/>
        <v>0</v>
      </c>
      <c r="AO72">
        <f t="shared" si="36"/>
        <v>0</v>
      </c>
      <c r="AP72">
        <f t="shared" si="36"/>
        <v>-1.2983464664116632E-4</v>
      </c>
      <c r="AQ72">
        <f t="shared" si="36"/>
        <v>-0.80110748711699953</v>
      </c>
      <c r="AR72">
        <f t="shared" si="36"/>
        <v>-0.8012373217636406</v>
      </c>
      <c r="AS72">
        <f t="shared" si="36"/>
        <v>3.0744445723954585E-4</v>
      </c>
      <c r="AT72">
        <f t="shared" si="36"/>
        <v>-5.5961390427816855E-5</v>
      </c>
      <c r="AU72">
        <f t="shared" si="23"/>
        <v>-0.80098583869682893</v>
      </c>
      <c r="AW72">
        <v>69</v>
      </c>
      <c r="AX72">
        <f>IF(Z72&gt;0, (R72*SUMPRODUCT(K72:$K$98, X72:$X$98)-K72*$AZ$3)/Z72, 0)</f>
        <v>-426.27022931014943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500000</v>
      </c>
      <c r="S73">
        <f t="shared" si="29"/>
        <v>-809.85147204012549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-2.7551748333773247</v>
      </c>
      <c r="AC73">
        <f t="shared" si="30"/>
        <v>-3.0685300915871965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-1304.9042628307909</v>
      </c>
      <c r="AI73">
        <f t="shared" si="34"/>
        <v>-1305.0937130076152</v>
      </c>
      <c r="AJ73">
        <f t="shared" si="35"/>
        <v>0.31335525820987176</v>
      </c>
      <c r="AK73">
        <f t="shared" si="49"/>
        <v>-0.19286223833641275</v>
      </c>
      <c r="AL73">
        <f t="shared" si="26"/>
        <v>-1304.9732199877417</v>
      </c>
      <c r="AN73">
        <f t="shared" si="36"/>
        <v>0</v>
      </c>
      <c r="AO73">
        <f t="shared" si="36"/>
        <v>0</v>
      </c>
      <c r="AP73">
        <f t="shared" si="36"/>
        <v>-6.7956879450928488E-5</v>
      </c>
      <c r="AQ73">
        <f t="shared" si="36"/>
        <v>-0.46807674276531003</v>
      </c>
      <c r="AR73">
        <f t="shared" si="36"/>
        <v>-0.46814469964476096</v>
      </c>
      <c r="AS73">
        <f t="shared" si="36"/>
        <v>1.1240235224082407E-4</v>
      </c>
      <c r="AT73">
        <f t="shared" si="36"/>
        <v>-6.9180805745165235E-5</v>
      </c>
      <c r="AU73">
        <f t="shared" si="23"/>
        <v>-0.4681014780982653</v>
      </c>
      <c r="AW73">
        <v>70</v>
      </c>
      <c r="AX73">
        <f>IF(Z73&gt;0, (R73*SUMPRODUCT(K73:$K$98, X73:$X$98)-K73*$AZ$3)/Z73, 0)</f>
        <v>-809.85147204012549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500000</v>
      </c>
      <c r="S74">
        <f t="shared" si="29"/>
        <v>-1461.7173221456308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-3.0685300915871965</v>
      </c>
      <c r="AC74">
        <f t="shared" si="30"/>
        <v>-3.1011137728282856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-814.77922338506482</v>
      </c>
      <c r="AI74">
        <f t="shared" si="34"/>
        <v>-814.88530113778233</v>
      </c>
      <c r="AJ74">
        <f t="shared" si="35"/>
        <v>3.2583681241089124E-2</v>
      </c>
      <c r="AK74">
        <f t="shared" si="49"/>
        <v>-0.21479710641110378</v>
      </c>
      <c r="AL74">
        <f t="shared" si="26"/>
        <v>-815.06751456295228</v>
      </c>
      <c r="AN74">
        <f t="shared" si="36"/>
        <v>0</v>
      </c>
      <c r="AO74">
        <f t="shared" si="36"/>
        <v>0</v>
      </c>
      <c r="AP74">
        <f t="shared" si="36"/>
        <v>-3.3973844990952366E-5</v>
      </c>
      <c r="AQ74">
        <f t="shared" si="36"/>
        <v>-0.2609518238085049</v>
      </c>
      <c r="AR74">
        <f t="shared" si="36"/>
        <v>-0.26098579765349583</v>
      </c>
      <c r="AS74">
        <f t="shared" si="36"/>
        <v>1.0435674845673825E-5</v>
      </c>
      <c r="AT74">
        <f t="shared" si="36"/>
        <v>-6.8793723573234739E-5</v>
      </c>
      <c r="AU74">
        <f t="shared" si="23"/>
        <v>-0.26104415570222339</v>
      </c>
      <c r="AW74">
        <v>71</v>
      </c>
      <c r="AX74">
        <f>IF(Z74&gt;0, (R74*SUMPRODUCT(K74:$K$98, X74:$X$98)-K74*$AZ$3)/Z74, 0)</f>
        <v>-1461.7173221456308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500000</v>
      </c>
      <c r="S75">
        <f t="shared" si="29"/>
        <v>-2626.8065742897584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-3.1011137728282856</v>
      </c>
      <c r="AC75">
        <f t="shared" si="30"/>
        <v>-2.9732325059901648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-484.22924164787213</v>
      </c>
      <c r="AI75">
        <f t="shared" si="34"/>
        <v>-484.28583569889764</v>
      </c>
      <c r="AJ75">
        <f t="shared" si="35"/>
        <v>-0.12788126683812084</v>
      </c>
      <c r="AK75">
        <f t="shared" si="49"/>
        <v>-0.21707796409798003</v>
      </c>
      <c r="AL75">
        <f t="shared" si="26"/>
        <v>-484.63079492983377</v>
      </c>
      <c r="AN75">
        <f t="shared" si="36"/>
        <v>0</v>
      </c>
      <c r="AO75">
        <f t="shared" si="36"/>
        <v>0</v>
      </c>
      <c r="AP75">
        <f t="shared" si="36"/>
        <v>-1.6183525996052636E-5</v>
      </c>
      <c r="AQ75">
        <f t="shared" si="36"/>
        <v>-0.13846926272735613</v>
      </c>
      <c r="AR75">
        <f t="shared" si="36"/>
        <v>-0.13848544625335218</v>
      </c>
      <c r="AS75">
        <f t="shared" si="36"/>
        <v>-3.656868113840953E-5</v>
      </c>
      <c r="AT75">
        <f t="shared" si="36"/>
        <v>-6.2075197153957064E-5</v>
      </c>
      <c r="AU75">
        <f t="shared" si="23"/>
        <v>-0.13858409013164455</v>
      </c>
      <c r="AW75">
        <v>72</v>
      </c>
      <c r="AX75">
        <f>IF(Z75&gt;0, (R75*SUMPRODUCT(K75:$K$98, X75:$X$98)-K75*$AZ$3)/Z75, 0)</f>
        <v>-2626.8065742897584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500000</v>
      </c>
      <c r="S76">
        <f t="shared" si="29"/>
        <v>-4817.7293874567158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-2.9732325059901648</v>
      </c>
      <c r="AC76">
        <f t="shared" si="30"/>
        <v>-2.7645293663544623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-273.36904098059779</v>
      </c>
      <c r="AI76">
        <f t="shared" si="34"/>
        <v>-273.39773218701498</v>
      </c>
      <c r="AJ76">
        <f t="shared" si="35"/>
        <v>-0.20870313963570242</v>
      </c>
      <c r="AK76">
        <f t="shared" si="49"/>
        <v>-0.20812627541931156</v>
      </c>
      <c r="AL76">
        <f t="shared" si="26"/>
        <v>-273.81456160207</v>
      </c>
      <c r="AN76">
        <f t="shared" si="36"/>
        <v>0</v>
      </c>
      <c r="AO76">
        <f t="shared" si="36"/>
        <v>0</v>
      </c>
      <c r="AP76">
        <f t="shared" si="36"/>
        <v>-7.3254305459079079E-6</v>
      </c>
      <c r="AQ76">
        <f t="shared" si="36"/>
        <v>-6.9796504684600455E-2</v>
      </c>
      <c r="AR76">
        <f t="shared" si="36"/>
        <v>-6.9803830115146348E-2</v>
      </c>
      <c r="AS76">
        <f t="shared" si="36"/>
        <v>-5.3286025407346662E-5</v>
      </c>
      <c r="AT76">
        <f t="shared" si="36"/>
        <v>-5.3138740602025343E-5</v>
      </c>
      <c r="AU76">
        <f t="shared" si="23"/>
        <v>-6.9910254881155723E-2</v>
      </c>
      <c r="AW76">
        <v>73</v>
      </c>
      <c r="AX76">
        <f>IF(Z76&gt;0, (R76*SUMPRODUCT(K76:$K$98, X76:$X$98)-K76*$AZ$3)/Z76, 0)</f>
        <v>-4817.7293874567158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500000</v>
      </c>
      <c r="S77">
        <f t="shared" si="29"/>
        <v>-9160.6156581116957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-2.7645293663544623</v>
      </c>
      <c r="AC77">
        <f t="shared" si="30"/>
        <v>-2.5243505117863321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-146.26014562677173</v>
      </c>
      <c r="AI77">
        <f t="shared" si="34"/>
        <v>-146.27392390656209</v>
      </c>
      <c r="AJ77">
        <f t="shared" si="35"/>
        <v>-0.24017885456813026</v>
      </c>
      <c r="AK77">
        <f t="shared" si="49"/>
        <v>-0.19351705564481239</v>
      </c>
      <c r="AL77">
        <f t="shared" si="26"/>
        <v>-146.70761981677504</v>
      </c>
      <c r="AN77">
        <f t="shared" si="36"/>
        <v>0</v>
      </c>
      <c r="AO77">
        <f t="shared" si="36"/>
        <v>0</v>
      </c>
      <c r="AP77">
        <f t="shared" si="36"/>
        <v>-3.1409521620194064E-6</v>
      </c>
      <c r="AQ77">
        <f t="shared" si="36"/>
        <v>-3.3342051955241911E-2</v>
      </c>
      <c r="AR77">
        <f t="shared" si="36"/>
        <v>-3.3345192907403932E-2</v>
      </c>
      <c r="AS77">
        <f t="shared" si="36"/>
        <v>-5.4752139164390942E-5</v>
      </c>
      <c r="AT77">
        <f t="shared" si="36"/>
        <v>-4.4114927520992036E-5</v>
      </c>
      <c r="AU77">
        <f t="shared" si="23"/>
        <v>-3.3444059974089321E-2</v>
      </c>
      <c r="AW77">
        <v>74</v>
      </c>
      <c r="AX77">
        <f>IF(Z77&gt;0, (R77*SUMPRODUCT(K77:$K$98, X77:$X$98)-K77*$AZ$3)/Z77, 0)</f>
        <v>-9160.6156581116957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500000</v>
      </c>
      <c r="S78">
        <f t="shared" si="29"/>
        <v>-18253.931462206299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-2.5243505117863321</v>
      </c>
      <c r="AC78">
        <f t="shared" si="30"/>
        <v>-2.2809288501230642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-73.927227668066919</v>
      </c>
      <c r="AI78">
        <f t="shared" si="34"/>
        <v>-73.933475442292561</v>
      </c>
      <c r="AJ78">
        <f t="shared" si="35"/>
        <v>-0.24342166166326784</v>
      </c>
      <c r="AK78">
        <f t="shared" si="49"/>
        <v>-0.17670453582504325</v>
      </c>
      <c r="AL78">
        <f t="shared" si="26"/>
        <v>-74.353601639780862</v>
      </c>
      <c r="AN78">
        <f t="shared" si="36"/>
        <v>0</v>
      </c>
      <c r="AO78">
        <f t="shared" si="36"/>
        <v>0</v>
      </c>
      <c r="AP78">
        <f t="shared" si="36"/>
        <v>-1.2716676602354282E-6</v>
      </c>
      <c r="AQ78">
        <f t="shared" si="36"/>
        <v>-1.5047096972638683E-2</v>
      </c>
      <c r="AR78">
        <f t="shared" si="36"/>
        <v>-1.5048368640298918E-2</v>
      </c>
      <c r="AS78">
        <f t="shared" si="36"/>
        <v>-4.954587726099984E-5</v>
      </c>
      <c r="AT78">
        <f t="shared" si="36"/>
        <v>-3.5966319445968444E-5</v>
      </c>
      <c r="AU78">
        <f t="shared" si="23"/>
        <v>-1.5133880837005884E-2</v>
      </c>
      <c r="AW78">
        <v>75</v>
      </c>
      <c r="AX78">
        <f>IF(Z78&gt;0, (R78*SUMPRODUCT(K78:$K$98, X78:$X$98)-K78*$AZ$3)/Z78, 0)</f>
        <v>-18253.931462206299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500000</v>
      </c>
      <c r="S79">
        <f t="shared" si="29"/>
        <v>-38418.452085250356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-2.2809288501230642</v>
      </c>
      <c r="AC79">
        <f t="shared" si="30"/>
        <v>-2.0488654885077477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-35.18784199179526</v>
      </c>
      <c r="AI79">
        <f t="shared" si="34"/>
        <v>-35.19050850407946</v>
      </c>
      <c r="AJ79">
        <f t="shared" si="35"/>
        <v>-0.23206336161531649</v>
      </c>
      <c r="AK79">
        <f t="shared" si="49"/>
        <v>-0.1596650195086145</v>
      </c>
      <c r="AL79">
        <f t="shared" si="26"/>
        <v>-35.582236885203393</v>
      </c>
      <c r="AN79">
        <f t="shared" si="36"/>
        <v>0</v>
      </c>
      <c r="AO79">
        <f t="shared" si="36"/>
        <v>0</v>
      </c>
      <c r="AP79">
        <f t="shared" si="36"/>
        <v>-4.8458935062572325E-7</v>
      </c>
      <c r="AQ79">
        <f t="shared" si="36"/>
        <v>-6.3947402761809283E-3</v>
      </c>
      <c r="AR79">
        <f t="shared" si="36"/>
        <v>-6.3952248655315532E-3</v>
      </c>
      <c r="AS79">
        <f t="shared" si="36"/>
        <v>-4.2173229193578393E-5</v>
      </c>
      <c r="AT79">
        <f t="shared" si="36"/>
        <v>-2.9016167890802194E-5</v>
      </c>
      <c r="AU79">
        <f t="shared" si="23"/>
        <v>-6.4664142626159344E-3</v>
      </c>
      <c r="AW79">
        <v>76</v>
      </c>
      <c r="AX79">
        <f>IF(Z79&gt;0, (R79*SUMPRODUCT(K79:$K$98, X79:$X$98)-K79*$AZ$3)/Z79, 0)</f>
        <v>-38418.452085250356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500000</v>
      </c>
      <c r="S80">
        <f t="shared" si="29"/>
        <v>-86905.7166922334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-2.0488654885077477</v>
      </c>
      <c r="AC80">
        <f t="shared" si="30"/>
        <v>-1.8346258907589688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-15.843205742804253</v>
      </c>
      <c r="AI80">
        <f t="shared" si="34"/>
        <v>-15.844261269391334</v>
      </c>
      <c r="AJ80">
        <f t="shared" si="35"/>
        <v>-0.21423959774877899</v>
      </c>
      <c r="AK80">
        <f t="shared" si="49"/>
        <v>-0.14342058419554235</v>
      </c>
      <c r="AL80">
        <f t="shared" si="26"/>
        <v>-16.201921451335654</v>
      </c>
      <c r="AN80">
        <f t="shared" si="36"/>
        <v>0</v>
      </c>
      <c r="AO80">
        <f t="shared" si="36"/>
        <v>0</v>
      </c>
      <c r="AP80">
        <f t="shared" si="36"/>
        <v>-1.712700527093911E-7</v>
      </c>
      <c r="AQ80">
        <f t="shared" si="36"/>
        <v>-2.5707231971870349E-3</v>
      </c>
      <c r="AR80">
        <f t="shared" si="36"/>
        <v>-2.5708944672397441E-3</v>
      </c>
      <c r="AS80">
        <f t="shared" si="36"/>
        <v>-3.476257978527787E-5</v>
      </c>
      <c r="AT80">
        <f t="shared" si="36"/>
        <v>-2.3271465935046165E-5</v>
      </c>
      <c r="AU80">
        <f t="shared" si="23"/>
        <v>-2.6289285129600681E-3</v>
      </c>
      <c r="AW80">
        <v>77</v>
      </c>
      <c r="AX80">
        <f>IF(Z80&gt;0, (R80*SUMPRODUCT(K80:$K$98, X80:$X$98)-K80*$AZ$3)/Z80, 0)</f>
        <v>-86905.7166922334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500000</v>
      </c>
      <c r="S81">
        <f t="shared" si="29"/>
        <v>-212827.60611542597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-1.8346258907589688</v>
      </c>
      <c r="AC81">
        <f t="shared" si="30"/>
        <v>-1.6402016692910133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-6.5963557947303553</v>
      </c>
      <c r="AI81">
        <f t="shared" si="34"/>
        <v>-6.5967411304720924</v>
      </c>
      <c r="AJ81">
        <f t="shared" si="35"/>
        <v>-0.19442422146795546</v>
      </c>
      <c r="AK81">
        <f t="shared" si="49"/>
        <v>-0.12842381235312783</v>
      </c>
      <c r="AL81">
        <f t="shared" si="26"/>
        <v>-6.9195891642931757</v>
      </c>
      <c r="AN81">
        <f t="shared" si="36"/>
        <v>0</v>
      </c>
      <c r="AO81">
        <f t="shared" si="36"/>
        <v>0</v>
      </c>
      <c r="AP81">
        <f t="shared" si="36"/>
        <v>-5.5825616201777015E-8</v>
      </c>
      <c r="AQ81">
        <f t="shared" si="36"/>
        <v>-9.5564876818131155E-4</v>
      </c>
      <c r="AR81">
        <f t="shared" si="36"/>
        <v>-9.5570459379751337E-4</v>
      </c>
      <c r="AS81">
        <f t="shared" si="36"/>
        <v>-2.8167259852613409E-5</v>
      </c>
      <c r="AT81">
        <f t="shared" si="36"/>
        <v>-1.860543334828278E-5</v>
      </c>
      <c r="AU81">
        <f t="shared" si="23"/>
        <v>-1.0024772869984095E-3</v>
      </c>
      <c r="AW81">
        <v>78</v>
      </c>
      <c r="AX81">
        <f>IF(Z81&gt;0, (R81*SUMPRODUCT(K81:$K$98, X81:$X$98)-K81*$AZ$3)/Z81, 0)</f>
        <v>-212827.60611542597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500000</v>
      </c>
      <c r="S82">
        <f t="shared" si="29"/>
        <v>-568412.93154443055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-1.6402016692910133</v>
      </c>
      <c r="AC82">
        <f t="shared" si="30"/>
        <v>-1.4652689746081742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-2.525911422933981</v>
      </c>
      <c r="AI82">
        <f t="shared" si="34"/>
        <v>-2.5260403141760071</v>
      </c>
      <c r="AJ82">
        <f t="shared" si="35"/>
        <v>-0.17493269468283912</v>
      </c>
      <c r="AK82">
        <f t="shared" si="49"/>
        <v>-0.11481411685037095</v>
      </c>
      <c r="AL82">
        <f t="shared" si="26"/>
        <v>-2.8157871257092175</v>
      </c>
      <c r="AN82">
        <f t="shared" si="36"/>
        <v>0</v>
      </c>
      <c r="AO82">
        <f t="shared" si="36"/>
        <v>0</v>
      </c>
      <c r="AP82">
        <f t="shared" si="36"/>
        <v>-1.6672457450174796E-8</v>
      </c>
      <c r="AQ82">
        <f t="shared" si="36"/>
        <v>-3.2673399728181665E-4</v>
      </c>
      <c r="AR82">
        <f t="shared" si="36"/>
        <v>-3.2675066973926687E-4</v>
      </c>
      <c r="AS82">
        <f t="shared" si="36"/>
        <v>-2.2628053410761864E-5</v>
      </c>
      <c r="AT82">
        <f t="shared" si="36"/>
        <v>-1.4851540320178428E-5</v>
      </c>
      <c r="AU82">
        <f t="shared" si="23"/>
        <v>-3.6423026347020719E-4</v>
      </c>
      <c r="AW82">
        <v>79</v>
      </c>
      <c r="AX82">
        <f>IF(Z82&gt;0, (R82*SUMPRODUCT(K82:$K$98, X82:$X$98)-K82*$AZ$3)/Z82, 0)</f>
        <v>-568412.93154443055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500000</v>
      </c>
      <c r="S83">
        <f t="shared" si="29"/>
        <v>-1668915.0144666245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-1.4652689746081742</v>
      </c>
      <c r="AC83">
        <f t="shared" si="30"/>
        <v>-1.308552544809902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-0.88398639379857491</v>
      </c>
      <c r="AI83">
        <f t="shared" si="34"/>
        <v>-0.88402559748880083</v>
      </c>
      <c r="AJ83">
        <f t="shared" si="35"/>
        <v>-0.15671642979827216</v>
      </c>
      <c r="AK83">
        <f t="shared" si="49"/>
        <v>-0.1025688282225722</v>
      </c>
      <c r="AL83">
        <f t="shared" si="26"/>
        <v>-1.1433108555096452</v>
      </c>
      <c r="AN83">
        <f t="shared" si="36"/>
        <v>0</v>
      </c>
      <c r="AO83">
        <f t="shared" si="36"/>
        <v>0</v>
      </c>
      <c r="AP83">
        <f t="shared" si="36"/>
        <v>-4.5277781076381548E-9</v>
      </c>
      <c r="AQ83">
        <f t="shared" si="36"/>
        <v>-1.0209483388498496E-4</v>
      </c>
      <c r="AR83">
        <f t="shared" si="36"/>
        <v>-1.0209936166309259E-4</v>
      </c>
      <c r="AS83">
        <f t="shared" si="36"/>
        <v>-1.8099755810210181E-5</v>
      </c>
      <c r="AT83">
        <f t="shared" si="36"/>
        <v>-1.1846050519129547E-5</v>
      </c>
      <c r="AU83">
        <f t="shared" si="23"/>
        <v>-1.3204516799243232E-4</v>
      </c>
      <c r="AW83">
        <v>80</v>
      </c>
      <c r="AX83">
        <f>IF(Z83&gt;0, (R83*SUMPRODUCT(K83:$K$98, X83:$X$98)-K83*$AZ$3)/Z83, 0)</f>
        <v>-1668915.0144666245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500000</v>
      </c>
      <c r="S84">
        <f t="shared" si="29"/>
        <v>-5436497.4034510683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-1.308552544809902</v>
      </c>
      <c r="AC84">
        <f t="shared" si="30"/>
        <v>-1.1684375291120428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-0.28065418731761765</v>
      </c>
      <c r="AI84">
        <f t="shared" si="34"/>
        <v>-0.28066493355220951</v>
      </c>
      <c r="AJ84">
        <f t="shared" si="35"/>
        <v>-0.14011501569785922</v>
      </c>
      <c r="AK84">
        <f t="shared" si="49"/>
        <v>-9.1598678136693146E-2</v>
      </c>
      <c r="AL84">
        <f t="shared" si="26"/>
        <v>-0.51237862738676188</v>
      </c>
      <c r="AN84">
        <f t="shared" si="36"/>
        <v>0</v>
      </c>
      <c r="AO84">
        <f t="shared" si="36"/>
        <v>0</v>
      </c>
      <c r="AP84">
        <f t="shared" si="36"/>
        <v>-1.1081447181072085E-9</v>
      </c>
      <c r="AQ84">
        <f t="shared" si="36"/>
        <v>-2.8940877163229456E-5</v>
      </c>
      <c r="AR84">
        <f t="shared" si="36"/>
        <v>-2.894198530794756E-5</v>
      </c>
      <c r="AS84">
        <f t="shared" si="36"/>
        <v>-1.444856924028926E-5</v>
      </c>
      <c r="AT84">
        <f t="shared" si="36"/>
        <v>-9.4455960825132459E-6</v>
      </c>
      <c r="AU84">
        <f t="shared" si="23"/>
        <v>-5.2836150630750068E-5</v>
      </c>
      <c r="AW84">
        <v>81</v>
      </c>
      <c r="AX84">
        <f>IF(Z84&gt;0, (R84*SUMPRODUCT(K84:$K$98, X84:$X$98)-K84*$AZ$3)/Z84, 0)</f>
        <v>-5436497.4034510683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500000</v>
      </c>
      <c r="S85">
        <f t="shared" si="29"/>
        <v>-19876278.444524318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-1.1684375291120428</v>
      </c>
      <c r="AC85">
        <f t="shared" si="30"/>
        <v>-1.0432726213001484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-8.0143558487616146E-2</v>
      </c>
      <c r="AI85">
        <f t="shared" si="34"/>
        <v>-8.0146182904013347E-2</v>
      </c>
      <c r="AJ85">
        <f t="shared" si="35"/>
        <v>-0.12516490781189438</v>
      </c>
      <c r="AK85">
        <f t="shared" si="49"/>
        <v>-8.1790627037842997E-2</v>
      </c>
      <c r="AL85">
        <f t="shared" si="26"/>
        <v>-0.28710171775375071</v>
      </c>
      <c r="AN85">
        <f t="shared" si="36"/>
        <v>0</v>
      </c>
      <c r="AO85">
        <f t="shared" si="36"/>
        <v>0</v>
      </c>
      <c r="AP85">
        <f t="shared" si="36"/>
        <v>-2.4163224202268172E-10</v>
      </c>
      <c r="AQ85">
        <f t="shared" si="36"/>
        <v>-7.3788853558994009E-6</v>
      </c>
      <c r="AR85">
        <f t="shared" si="36"/>
        <v>-7.3791269881414243E-6</v>
      </c>
      <c r="AS85">
        <f t="shared" si="36"/>
        <v>-1.1524039146182884E-5</v>
      </c>
      <c r="AT85">
        <f t="shared" si="36"/>
        <v>-7.5305323532973188E-6</v>
      </c>
      <c r="AU85">
        <f t="shared" si="23"/>
        <v>-2.6433698487621626E-5</v>
      </c>
      <c r="AW85">
        <v>82</v>
      </c>
      <c r="AX85">
        <f>IF(Z85&gt;0, (R85*SUMPRODUCT(K85:$K$98, X85:$X$98)-K85*$AZ$3)/Z85, 0)</f>
        <v>-19876278.444524318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500000</v>
      </c>
      <c r="S86">
        <f t="shared" si="29"/>
        <v>-82804062.631698832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-1.0432726213001484</v>
      </c>
      <c r="AC86">
        <f t="shared" si="30"/>
        <v>-0.93149977814170293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-2.0356999652341081E-2</v>
      </c>
      <c r="AI86">
        <f t="shared" si="34"/>
        <v>-2.0357562124609069E-2</v>
      </c>
      <c r="AJ86">
        <f t="shared" si="35"/>
        <v>-0.11177284315844549</v>
      </c>
      <c r="AK86">
        <f t="shared" si="49"/>
        <v>-7.3029083491010394E-2</v>
      </c>
      <c r="AL86">
        <f t="shared" si="26"/>
        <v>-0.20515948877406495</v>
      </c>
      <c r="AN86">
        <f t="shared" si="36"/>
        <v>0</v>
      </c>
      <c r="AO86">
        <f t="shared" si="36"/>
        <v>0</v>
      </c>
      <c r="AP86">
        <f t="shared" si="36"/>
        <v>-4.6238659320487983E-11</v>
      </c>
      <c r="AQ86">
        <f t="shared" si="36"/>
        <v>-1.6734698318170388E-6</v>
      </c>
      <c r="AR86">
        <f t="shared" si="36"/>
        <v>-1.6735160704763591E-6</v>
      </c>
      <c r="AS86">
        <f t="shared" si="36"/>
        <v>-9.1884110741518426E-6</v>
      </c>
      <c r="AT86">
        <f t="shared" si="36"/>
        <v>-6.0034371545218899E-6</v>
      </c>
      <c r="AU86">
        <f t="shared" si="23"/>
        <v>-1.6865364299150093E-5</v>
      </c>
      <c r="AW86">
        <v>83</v>
      </c>
      <c r="AX86">
        <f>IF(Z86&gt;0, (R86*SUMPRODUCT(K86:$K$98, X86:$X$98)-K86*$AZ$3)/Z86, 0)</f>
        <v>-82804062.631698832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500000</v>
      </c>
      <c r="S87">
        <f t="shared" si="29"/>
        <v>-400875257.79445988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-0.93149977814170293</v>
      </c>
      <c r="AC87">
        <f t="shared" si="30"/>
        <v>-0.83169768192956928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-4.5311232272240137E-3</v>
      </c>
      <c r="AI87">
        <f t="shared" si="34"/>
        <v>-4.5312269624465992E-3</v>
      </c>
      <c r="AJ87">
        <f t="shared" si="35"/>
        <v>-9.9802096212133651E-2</v>
      </c>
      <c r="AK87">
        <f t="shared" si="49"/>
        <v>-6.5204984469919208E-2</v>
      </c>
      <c r="AL87">
        <f t="shared" si="26"/>
        <v>-0.16953830764449945</v>
      </c>
      <c r="AN87">
        <f t="shared" si="36"/>
        <v>0</v>
      </c>
      <c r="AO87">
        <f t="shared" si="36"/>
        <v>0</v>
      </c>
      <c r="AP87">
        <f t="shared" si="36"/>
        <v>-7.6139906446276945E-12</v>
      </c>
      <c r="AQ87">
        <f t="shared" si="36"/>
        <v>-3.3257681433303648E-7</v>
      </c>
      <c r="AR87">
        <f t="shared" si="36"/>
        <v>-3.3258442832368109E-7</v>
      </c>
      <c r="AS87">
        <f t="shared" si="36"/>
        <v>-7.3253057922959125E-6</v>
      </c>
      <c r="AT87">
        <f t="shared" si="36"/>
        <v>-4.7859360529743396E-6</v>
      </c>
      <c r="AU87">
        <f t="shared" si="23"/>
        <v>-1.2443826273593933E-5</v>
      </c>
      <c r="AW87">
        <v>84</v>
      </c>
      <c r="AX87">
        <f>IF(Z87&gt;0, (R87*SUMPRODUCT(K87:$K$98, X87:$X$98)-K87*$AZ$3)/Z87, 0)</f>
        <v>-400875257.79445988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500000</v>
      </c>
      <c r="S88">
        <f t="shared" si="29"/>
        <v>-2316187556.278059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-0.83169768192956928</v>
      </c>
      <c r="AC88">
        <f t="shared" si="30"/>
        <v>-0.74258750586177158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-8.6667486640680557E-4</v>
      </c>
      <c r="AI88">
        <f t="shared" si="34"/>
        <v>-8.6669089679052491E-4</v>
      </c>
      <c r="AJ88">
        <f t="shared" si="35"/>
        <v>-8.9110176067797697E-2</v>
      </c>
      <c r="AK88">
        <f t="shared" si="49"/>
        <v>-5.8218837735069855E-2</v>
      </c>
      <c r="AL88">
        <f t="shared" si="26"/>
        <v>-0.14819570469965807</v>
      </c>
      <c r="AN88">
        <f t="shared" si="36"/>
        <v>0</v>
      </c>
      <c r="AO88">
        <f t="shared" si="36"/>
        <v>0</v>
      </c>
      <c r="AP88">
        <f t="shared" si="36"/>
        <v>-1.0505385440715221E-12</v>
      </c>
      <c r="AQ88">
        <f t="shared" si="36"/>
        <v>-5.6796853293047431E-8</v>
      </c>
      <c r="AR88">
        <f t="shared" si="36"/>
        <v>-5.6797903831591499E-8</v>
      </c>
      <c r="AS88">
        <f t="shared" si="36"/>
        <v>-5.8397650528666454E-6</v>
      </c>
      <c r="AT88">
        <f t="shared" si="36"/>
        <v>-3.8153255781371659E-6</v>
      </c>
      <c r="AU88">
        <f t="shared" si="23"/>
        <v>-9.7118885348354018E-6</v>
      </c>
      <c r="AW88">
        <v>85</v>
      </c>
      <c r="AX88">
        <f>IF(Z88&gt;0, (R88*SUMPRODUCT(K88:$K$98, X88:$X$98)-K88*$AZ$3)/Z88, 0)</f>
        <v>-2316187556.278059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-0.74258750586177158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-1.6030383719336066E-4</v>
      </c>
      <c r="AI89">
        <f t="shared" si="34"/>
        <v>-1.6030383719336066E-4</v>
      </c>
      <c r="AJ89">
        <f t="shared" si="35"/>
        <v>-0.74258750586177158</v>
      </c>
      <c r="AK89">
        <f t="shared" si="49"/>
        <v>-5.1981125410324014E-2</v>
      </c>
      <c r="AL89">
        <f t="shared" si="26"/>
        <v>-0.79472893510928899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-9.3798084292100193E-9</v>
      </c>
      <c r="AR89">
        <f t="shared" si="36"/>
        <v>-9.3798084292100193E-9</v>
      </c>
      <c r="AS89">
        <f t="shared" si="36"/>
        <v>-4.3450791128016585E-5</v>
      </c>
      <c r="AT89">
        <f t="shared" si="36"/>
        <v>-3.0415553789611608E-6</v>
      </c>
      <c r="AU89">
        <f t="shared" si="23"/>
        <v>-4.6501726315406955E-5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20230.444223641578</v>
      </c>
      <c r="AO91" s="8">
        <f t="shared" si="50"/>
        <v>-2023.044422364158</v>
      </c>
      <c r="AP91" s="8">
        <f t="shared" si="50"/>
        <v>-847.40594491391812</v>
      </c>
      <c r="AQ91" s="8">
        <f t="shared" si="50"/>
        <v>-11331.296497556928</v>
      </c>
      <c r="AR91" s="8">
        <f t="shared" si="50"/>
        <v>6028.6973588065684</v>
      </c>
      <c r="AS91" s="8">
        <f t="shared" si="50"/>
        <v>-903.44696907005869</v>
      </c>
      <c r="AT91" s="8">
        <f t="shared" si="50"/>
        <v>527.01073195753418</v>
      </c>
      <c r="AU91" s="8">
        <f t="shared" si="50"/>
        <v>5652.261121694044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076F1-A093-45AA-962C-EB2984B429A9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26598.258736386924</v>
      </c>
      <c r="K3">
        <v>1</v>
      </c>
      <c r="L3" s="2">
        <v>0</v>
      </c>
      <c r="O3">
        <f>$C$3</f>
        <v>26598.258736386924</v>
      </c>
      <c r="P3">
        <f>O3*C5</f>
        <v>2659.8258736386924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26598.258736386924</v>
      </c>
      <c r="AF3">
        <f t="shared" ref="AF3:AG34" si="4">-$Z3*P3</f>
        <v>-2659.8258736386924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23417.950935048233</v>
      </c>
      <c r="AJ3">
        <f t="shared" ref="AJ3:AJ66" si="7">AB3-AC3</f>
        <v>0</v>
      </c>
      <c r="AL3">
        <f t="shared" ref="AL3:AL34" si="8">SUM(AI3:AK3)</f>
        <v>23417.950935048233</v>
      </c>
      <c r="AN3">
        <f t="shared" ref="AN3:AU34" si="9">AE3*$K3</f>
        <v>26598.258736386924</v>
      </c>
      <c r="AO3">
        <f t="shared" si="9"/>
        <v>-2659.8258736386924</v>
      </c>
      <c r="AP3">
        <f t="shared" si="9"/>
        <v>-520.48192770000003</v>
      </c>
      <c r="AQ3">
        <f t="shared" si="9"/>
        <v>0</v>
      </c>
      <c r="AR3">
        <f t="shared" si="9"/>
        <v>23417.950935048233</v>
      </c>
      <c r="AS3">
        <f t="shared" si="9"/>
        <v>0</v>
      </c>
      <c r="AT3">
        <f t="shared" si="9"/>
        <v>0</v>
      </c>
      <c r="AU3">
        <f t="shared" si="9"/>
        <v>23417.950935048233</v>
      </c>
      <c r="AW3">
        <v>0</v>
      </c>
      <c r="AX3">
        <f>IF(Z3&gt;0, (R3*SUMPRODUCT(K3:$K$98, X3:$X$98)-K3*$AZ$3)/Z3, 0)</f>
        <v>0</v>
      </c>
      <c r="AZ3">
        <f>C6*ABS(SUMPRODUCT(X4:X79, K4:K79))/1</f>
        <v>14909.589406309606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1618.2503615211481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1597.4560078188879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-1597.4560078188879</v>
      </c>
      <c r="AK4">
        <f>G4*SUM(AB4, AE4:AF4)</f>
        <v>0</v>
      </c>
      <c r="AL4">
        <f t="shared" si="8"/>
        <v>-3022.4055078188876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-1272.2763392857141</v>
      </c>
      <c r="AR4">
        <f t="shared" si="9"/>
        <v>-1272.2763392857141</v>
      </c>
      <c r="AS4">
        <f t="shared" si="9"/>
        <v>-1426.3000069811499</v>
      </c>
      <c r="AT4">
        <f t="shared" si="9"/>
        <v>0</v>
      </c>
      <c r="AU4">
        <f t="shared" si="9"/>
        <v>-2698.5763462668638</v>
      </c>
      <c r="AW4">
        <v>1</v>
      </c>
      <c r="AX4">
        <f>IF(Z4&gt;0, (R4*SUMPRODUCT(K4:$K$98, X4:$X$98)-K4*$AZ$3)/Z4, 0)</f>
        <v>1618.2503615211481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500000</v>
      </c>
      <c r="S5">
        <f t="shared" si="1"/>
        <v>1797.4598830585815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1597.4560078188879</v>
      </c>
      <c r="AC5">
        <f t="shared" si="2"/>
        <v>1751.4796755143234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-1429.629275122139</v>
      </c>
      <c r="AI5">
        <f t="shared" si="6"/>
        <v>-1478.3502421941268</v>
      </c>
      <c r="AJ5">
        <f t="shared" si="7"/>
        <v>-154.02366769543551</v>
      </c>
      <c r="AK5">
        <f>G5*SUM(AB5, AE5:AF5)</f>
        <v>111.82192054732216</v>
      </c>
      <c r="AL5">
        <f t="shared" si="8"/>
        <v>-1520.5519893422402</v>
      </c>
      <c r="AN5">
        <f t="shared" si="9"/>
        <v>0</v>
      </c>
      <c r="AO5">
        <f t="shared" si="9"/>
        <v>0</v>
      </c>
      <c r="AP5">
        <f t="shared" si="9"/>
        <v>-38.840056658153522</v>
      </c>
      <c r="AQ5">
        <f t="shared" si="9"/>
        <v>-1139.6917052950726</v>
      </c>
      <c r="AR5">
        <f t="shared" si="9"/>
        <v>-1178.5317619532261</v>
      </c>
      <c r="AS5">
        <f t="shared" si="9"/>
        <v>-122.78672488475407</v>
      </c>
      <c r="AT5">
        <f t="shared" si="9"/>
        <v>89.143750436321866</v>
      </c>
      <c r="AU5">
        <f t="shared" si="9"/>
        <v>-1212.1747364016583</v>
      </c>
      <c r="AW5">
        <v>2</v>
      </c>
      <c r="AX5">
        <f>IF(Z5&gt;0, (R5*SUMPRODUCT(K5:$K$98, X5:$X$98)-K5*$AZ$3)/Z5, 0)</f>
        <v>1797.4598830585815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500000</v>
      </c>
      <c r="S6">
        <f t="shared" si="1"/>
        <v>1960.1478333808391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1751.4796755143234</v>
      </c>
      <c r="AC6">
        <f t="shared" si="2"/>
        <v>1885.2701193095636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-1437.5910614256563</v>
      </c>
      <c r="AI6">
        <f t="shared" si="6"/>
        <v>-1485.6810597207816</v>
      </c>
      <c r="AJ6">
        <f t="shared" si="7"/>
        <v>-133.79044379524021</v>
      </c>
      <c r="AK6">
        <f>G6*SUM(AB6, AE6:AF6)</f>
        <v>122.60357728600265</v>
      </c>
      <c r="AL6">
        <f t="shared" si="8"/>
        <v>-1496.8679262300191</v>
      </c>
      <c r="AN6">
        <f t="shared" si="9"/>
        <v>0</v>
      </c>
      <c r="AO6">
        <f t="shared" si="9"/>
        <v>0</v>
      </c>
      <c r="AP6">
        <f t="shared" si="9"/>
        <v>-34.22951090385083</v>
      </c>
      <c r="AQ6">
        <f t="shared" si="9"/>
        <v>-1023.2489219558981</v>
      </c>
      <c r="AR6">
        <f t="shared" si="9"/>
        <v>-1057.4784328597489</v>
      </c>
      <c r="AS6">
        <f t="shared" si="9"/>
        <v>-95.229395239642315</v>
      </c>
      <c r="AT6">
        <f t="shared" si="9"/>
        <v>87.266804623441644</v>
      </c>
      <c r="AU6">
        <f t="shared" si="9"/>
        <v>-1065.4410234759496</v>
      </c>
      <c r="AW6">
        <v>3</v>
      </c>
      <c r="AX6">
        <f>IF(Z6&gt;0, (R6*SUMPRODUCT(K6:$K$98, X6:$X$98)-K6*$AZ$3)/Z6, 0)</f>
        <v>1960.1478333808391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500000</v>
      </c>
      <c r="S7">
        <f t="shared" si="1"/>
        <v>2105.860324340726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1885.2701193095636</v>
      </c>
      <c r="AC7">
        <f t="shared" si="2"/>
        <v>1999.0588304700157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-1449.144970425273</v>
      </c>
      <c r="AI7">
        <f t="shared" si="6"/>
        <v>-1496.6091542404045</v>
      </c>
      <c r="AJ7">
        <f t="shared" si="7"/>
        <v>-113.78871116045207</v>
      </c>
      <c r="AK7">
        <f>G7*SUM(AB7, AE7:AF7)</f>
        <v>131.96890835166946</v>
      </c>
      <c r="AL7">
        <f t="shared" si="8"/>
        <v>-1478.4289570491871</v>
      </c>
      <c r="AN7">
        <f t="shared" si="9"/>
        <v>0</v>
      </c>
      <c r="AO7">
        <f t="shared" si="9"/>
        <v>0</v>
      </c>
      <c r="AP7">
        <f t="shared" si="9"/>
        <v>-30.164346891246101</v>
      </c>
      <c r="AQ7">
        <f t="shared" si="9"/>
        <v>-920.95782693469539</v>
      </c>
      <c r="AR7">
        <f t="shared" si="9"/>
        <v>-951.12217382594145</v>
      </c>
      <c r="AS7">
        <f t="shared" si="9"/>
        <v>-72.314783060852875</v>
      </c>
      <c r="AT7">
        <f t="shared" si="9"/>
        <v>83.868627044836259</v>
      </c>
      <c r="AU7">
        <f t="shared" si="9"/>
        <v>-939.56832984195819</v>
      </c>
      <c r="AW7">
        <v>4</v>
      </c>
      <c r="AX7">
        <f>IF(Z7&gt;0, (R7*SUMPRODUCT(K7:$K$98, X7:$X$98)-K7*$AZ$3)/Z7, 0)</f>
        <v>2105.860324340726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500000</v>
      </c>
      <c r="S8">
        <f t="shared" si="1"/>
        <v>2234.3736492879252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1999.0588304700157</v>
      </c>
      <c r="AC8">
        <f t="shared" si="2"/>
        <v>2093.3131759606313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-1461.4188971750336</v>
      </c>
      <c r="AI8">
        <f t="shared" si="6"/>
        <v>-1508.2622972622964</v>
      </c>
      <c r="AJ8">
        <f t="shared" si="7"/>
        <v>-94.254345490615606</v>
      </c>
      <c r="AK8">
        <f t="shared" ref="AK8:AK71" si="22">G8*SUM(AB8:AB8, AE8:AF8)</f>
        <v>139.93411813290112</v>
      </c>
      <c r="AL8">
        <f t="shared" si="8"/>
        <v>-1462.5825246200109</v>
      </c>
      <c r="AN8">
        <f t="shared" si="9"/>
        <v>0</v>
      </c>
      <c r="AO8">
        <f t="shared" si="9"/>
        <v>0</v>
      </c>
      <c r="AP8">
        <f t="shared" si="9"/>
        <v>-26.58020322268386</v>
      </c>
      <c r="AQ8">
        <f t="shared" si="9"/>
        <v>-829.24832971177227</v>
      </c>
      <c r="AR8">
        <f t="shared" si="9"/>
        <v>-855.82853293445623</v>
      </c>
      <c r="AS8">
        <f t="shared" si="9"/>
        <v>-53.482446899554553</v>
      </c>
      <c r="AT8">
        <f t="shared" si="9"/>
        <v>79.402376659907119</v>
      </c>
      <c r="AU8">
        <f t="shared" si="9"/>
        <v>-829.90860317410363</v>
      </c>
      <c r="AW8">
        <v>5</v>
      </c>
      <c r="AX8">
        <f>IF(Z8&gt;0, (R8*SUMPRODUCT(K8:$K$98, X8:$X$98)-K8*$AZ$3)/Z8, 0)</f>
        <v>2234.3736492879252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500000</v>
      </c>
      <c r="S9">
        <f t="shared" si="1"/>
        <v>2347.6407615099165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2093.3131759606313</v>
      </c>
      <c r="AC9">
        <f t="shared" si="2"/>
        <v>2170.504285914315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-1476.1474924758577</v>
      </c>
      <c r="AI9">
        <f t="shared" si="6"/>
        <v>-1522.3748438130003</v>
      </c>
      <c r="AJ9">
        <f t="shared" si="7"/>
        <v>-77.191109953683736</v>
      </c>
      <c r="AK9">
        <f t="shared" si="22"/>
        <v>146.53192231724421</v>
      </c>
      <c r="AL9">
        <f t="shared" si="8"/>
        <v>-1453.0340314494399</v>
      </c>
      <c r="AN9">
        <f t="shared" si="9"/>
        <v>0</v>
      </c>
      <c r="AO9">
        <f t="shared" si="9"/>
        <v>0</v>
      </c>
      <c r="AP9">
        <f t="shared" si="9"/>
        <v>-23.42021483699444</v>
      </c>
      <c r="AQ9">
        <f t="shared" si="9"/>
        <v>-747.86225913613453</v>
      </c>
      <c r="AR9">
        <f t="shared" si="9"/>
        <v>-771.28247397312896</v>
      </c>
      <c r="AS9">
        <f t="shared" si="9"/>
        <v>-39.107418580756637</v>
      </c>
      <c r="AT9">
        <f t="shared" si="9"/>
        <v>74.237632091853513</v>
      </c>
      <c r="AU9">
        <f t="shared" si="9"/>
        <v>-736.15226046203213</v>
      </c>
      <c r="AW9">
        <v>6</v>
      </c>
      <c r="AX9">
        <f>IF(Z9&gt;0, (R9*SUMPRODUCT(K9:$K$98, X9:$X$98)-K9*$AZ$3)/Z9, 0)</f>
        <v>2347.6407615099165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50</v>
      </c>
      <c r="R10">
        <f t="shared" si="0"/>
        <v>500000</v>
      </c>
      <c r="S10">
        <f t="shared" si="1"/>
        <v>2446.480063223592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2170.504285914315</v>
      </c>
      <c r="AC10">
        <f t="shared" si="2"/>
        <v>2231.9629550509098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-1492.7680820968462</v>
      </c>
      <c r="AI10">
        <f t="shared" si="6"/>
        <v>-1538.3838831124076</v>
      </c>
      <c r="AJ10">
        <f t="shared" si="7"/>
        <v>-61.458669136594835</v>
      </c>
      <c r="AK10">
        <f t="shared" si="22"/>
        <v>151.93530001400205</v>
      </c>
      <c r="AL10">
        <f t="shared" si="8"/>
        <v>-1447.9072522350004</v>
      </c>
      <c r="AN10">
        <f t="shared" si="9"/>
        <v>0</v>
      </c>
      <c r="AO10">
        <f t="shared" si="9"/>
        <v>0</v>
      </c>
      <c r="AP10">
        <f t="shared" si="9"/>
        <v>-20.63427179635308</v>
      </c>
      <c r="AQ10">
        <f t="shared" si="9"/>
        <v>-675.25247061646792</v>
      </c>
      <c r="AR10">
        <f t="shared" si="9"/>
        <v>-695.88674241282092</v>
      </c>
      <c r="AS10">
        <f t="shared" si="9"/>
        <v>-27.800780759588431</v>
      </c>
      <c r="AT10">
        <f t="shared" si="9"/>
        <v>68.727813743309341</v>
      </c>
      <c r="AU10">
        <f t="shared" si="9"/>
        <v>-654.95970942910003</v>
      </c>
      <c r="AW10">
        <v>7</v>
      </c>
      <c r="AX10">
        <f>IF(Z10&gt;0, (R10*SUMPRODUCT(K10:$K$98, X10:$X$98)-K10*$AZ$3)/Z10, 0)</f>
        <v>2446.480063223592</v>
      </c>
    </row>
    <row r="11" spans="1:52" x14ac:dyDescent="0.25">
      <c r="A11" t="s">
        <v>33</v>
      </c>
      <c r="C11" s="12">
        <f>AU81</f>
        <v>7439.7340893229248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50</v>
      </c>
      <c r="R11">
        <f t="shared" si="0"/>
        <v>500000</v>
      </c>
      <c r="S11">
        <f t="shared" si="1"/>
        <v>2532.111002622049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2231.9629550509098</v>
      </c>
      <c r="AC11">
        <f t="shared" si="2"/>
        <v>2279.31845610652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-1513.7808838118626</v>
      </c>
      <c r="AI11">
        <f t="shared" si="6"/>
        <v>-1558.7891487288873</v>
      </c>
      <c r="AJ11">
        <f t="shared" si="7"/>
        <v>-47.355501055610148</v>
      </c>
      <c r="AK11">
        <f t="shared" si="22"/>
        <v>156.2374068535637</v>
      </c>
      <c r="AL11">
        <f t="shared" si="8"/>
        <v>-1449.9072429309338</v>
      </c>
      <c r="AN11">
        <f t="shared" si="9"/>
        <v>0</v>
      </c>
      <c r="AO11">
        <f t="shared" si="9"/>
        <v>0</v>
      </c>
      <c r="AP11">
        <f t="shared" si="9"/>
        <v>-18.1780833204385</v>
      </c>
      <c r="AQ11">
        <f t="shared" si="9"/>
        <v>-611.39070980739757</v>
      </c>
      <c r="AR11">
        <f t="shared" si="9"/>
        <v>-629.5687931278361</v>
      </c>
      <c r="AS11">
        <f t="shared" si="9"/>
        <v>-19.126092628920251</v>
      </c>
      <c r="AT11">
        <f t="shared" si="9"/>
        <v>63.101668211143327</v>
      </c>
      <c r="AU11">
        <f t="shared" si="9"/>
        <v>-585.59321754561302</v>
      </c>
      <c r="AW11">
        <v>8</v>
      </c>
      <c r="AX11">
        <f>IF(Z11&gt;0, (R11*SUMPRODUCT(K11:$K$98, X11:$X$98)-K11*$AZ$3)/Z11, 0)</f>
        <v>2532.111002622049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500000</v>
      </c>
      <c r="S12">
        <f t="shared" si="1"/>
        <v>2604.6111142799186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2279.31845610652</v>
      </c>
      <c r="AC12">
        <f t="shared" si="2"/>
        <v>2313.1134352920499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-1539.8268100850887</v>
      </c>
      <c r="AI12">
        <f t="shared" si="6"/>
        <v>-1584.2310096719345</v>
      </c>
      <c r="AJ12">
        <f t="shared" si="7"/>
        <v>-33.794979185529883</v>
      </c>
      <c r="AK12">
        <f t="shared" si="22"/>
        <v>159.55229192745642</v>
      </c>
      <c r="AL12">
        <f t="shared" si="8"/>
        <v>-1458.4736969300079</v>
      </c>
      <c r="AN12">
        <f t="shared" si="9"/>
        <v>0</v>
      </c>
      <c r="AO12">
        <f t="shared" si="9"/>
        <v>0</v>
      </c>
      <c r="AP12">
        <f t="shared" si="9"/>
        <v>-16.012599522299535</v>
      </c>
      <c r="AQ12">
        <f t="shared" si="9"/>
        <v>-555.27698445208989</v>
      </c>
      <c r="AR12">
        <f t="shared" si="9"/>
        <v>-571.28958397438942</v>
      </c>
      <c r="AS12">
        <f t="shared" si="9"/>
        <v>-12.186808288345894</v>
      </c>
      <c r="AT12">
        <f t="shared" si="9"/>
        <v>57.536155977828344</v>
      </c>
      <c r="AU12">
        <f t="shared" si="9"/>
        <v>-525.94023628490697</v>
      </c>
      <c r="AW12">
        <v>9</v>
      </c>
      <c r="AX12">
        <f>IF(Z12&gt;0, (R12*SUMPRODUCT(K12:$K$98, X12:$X$98)-K12*$AZ$3)/Z12, 0)</f>
        <v>2604.6111142799186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50</v>
      </c>
      <c r="R13">
        <f t="shared" si="0"/>
        <v>500000</v>
      </c>
      <c r="S13">
        <f t="shared" si="1"/>
        <v>2664.0654890553351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2313.1134352920499</v>
      </c>
      <c r="AC13">
        <f t="shared" si="2"/>
        <v>2333.8951017265035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-1568.9691073616943</v>
      </c>
      <c r="AI13">
        <f t="shared" si="6"/>
        <v>-1612.7723680419356</v>
      </c>
      <c r="AJ13">
        <f t="shared" si="7"/>
        <v>-20.781666434453655</v>
      </c>
      <c r="AK13">
        <f t="shared" si="22"/>
        <v>161.91794047044351</v>
      </c>
      <c r="AL13">
        <f t="shared" si="8"/>
        <v>-1471.6360940059458</v>
      </c>
      <c r="AN13">
        <f t="shared" si="9"/>
        <v>0</v>
      </c>
      <c r="AO13">
        <f t="shared" si="9"/>
        <v>0</v>
      </c>
      <c r="AP13">
        <f t="shared" si="9"/>
        <v>-14.103477614443243</v>
      </c>
      <c r="AQ13">
        <f t="shared" si="9"/>
        <v>-505.16606160805998</v>
      </c>
      <c r="AR13">
        <f t="shared" si="9"/>
        <v>-519.26953922250323</v>
      </c>
      <c r="AS13">
        <f t="shared" si="9"/>
        <v>-6.691140403649273</v>
      </c>
      <c r="AT13">
        <f t="shared" si="9"/>
        <v>52.13324335536835</v>
      </c>
      <c r="AU13">
        <f t="shared" si="9"/>
        <v>-473.82743627078418</v>
      </c>
      <c r="AW13">
        <v>10</v>
      </c>
      <c r="AX13">
        <f>IF(Z13&gt;0, (R13*SUMPRODUCT(K13:$K$98, X13:$X$98)-K13*$AZ$3)/Z13, 0)</f>
        <v>2664.0654890553351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500000</v>
      </c>
      <c r="S14">
        <f t="shared" si="1"/>
        <v>2711.5798721595538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2333.8951017265035</v>
      </c>
      <c r="AC14">
        <f t="shared" si="2"/>
        <v>2343.0671212671432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-1603.9488146870679</v>
      </c>
      <c r="AI14">
        <f t="shared" si="6"/>
        <v>-1647.1536478790379</v>
      </c>
      <c r="AJ14">
        <f t="shared" si="7"/>
        <v>-9.172019540639667</v>
      </c>
      <c r="AK14">
        <f t="shared" si="22"/>
        <v>163.37265712085525</v>
      </c>
      <c r="AL14">
        <f t="shared" si="8"/>
        <v>-1492.9530102988224</v>
      </c>
      <c r="AN14">
        <f t="shared" si="9"/>
        <v>0</v>
      </c>
      <c r="AO14">
        <f t="shared" si="9"/>
        <v>0</v>
      </c>
      <c r="AP14">
        <f t="shared" si="9"/>
        <v>-12.420357124267632</v>
      </c>
      <c r="AQ14">
        <f t="shared" si="9"/>
        <v>-461.09695642018369</v>
      </c>
      <c r="AR14">
        <f t="shared" si="9"/>
        <v>-473.51731354445127</v>
      </c>
      <c r="AS14">
        <f t="shared" si="9"/>
        <v>-2.6367364442614845</v>
      </c>
      <c r="AT14">
        <f t="shared" si="9"/>
        <v>46.965734985378383</v>
      </c>
      <c r="AU14">
        <f t="shared" si="9"/>
        <v>-429.18831500333442</v>
      </c>
      <c r="AW14">
        <v>11</v>
      </c>
      <c r="AX14">
        <f>IF(Z14&gt;0, (R14*SUMPRODUCT(K14:$K$98, X14:$X$98)-K14*$AZ$3)/Z14, 0)</f>
        <v>2711.5798721595538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500000</v>
      </c>
      <c r="S15">
        <f t="shared" si="1"/>
        <v>2747.3529037450421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2343.0671212671432</v>
      </c>
      <c r="AC15">
        <f t="shared" si="2"/>
        <v>2341.2005944440134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-1644.8741030130859</v>
      </c>
      <c r="AI15">
        <f t="shared" si="6"/>
        <v>-1687.4824004628349</v>
      </c>
      <c r="AJ15">
        <f t="shared" si="7"/>
        <v>1.8665268231297887</v>
      </c>
      <c r="AK15">
        <f t="shared" si="22"/>
        <v>164.01469848870005</v>
      </c>
      <c r="AL15">
        <f t="shared" si="8"/>
        <v>-1521.601175151005</v>
      </c>
      <c r="AN15">
        <f t="shared" si="9"/>
        <v>0</v>
      </c>
      <c r="AO15">
        <f t="shared" si="9"/>
        <v>0</v>
      </c>
      <c r="AP15">
        <f t="shared" si="9"/>
        <v>-10.936488708159134</v>
      </c>
      <c r="AQ15">
        <f t="shared" si="9"/>
        <v>-422.19821327434727</v>
      </c>
      <c r="AR15">
        <f t="shared" si="9"/>
        <v>-433.13470198250633</v>
      </c>
      <c r="AS15">
        <f t="shared" si="9"/>
        <v>0.47909094581190026</v>
      </c>
      <c r="AT15">
        <f t="shared" si="9"/>
        <v>42.098487978997042</v>
      </c>
      <c r="AU15">
        <f t="shared" si="9"/>
        <v>-390.55712305769742</v>
      </c>
      <c r="AW15">
        <v>12</v>
      </c>
      <c r="AX15">
        <f>IF(Z15&gt;0, (R15*SUMPRODUCT(K15:$K$98, X15:$X$98)-K15*$AZ$3)/Z15, 0)</f>
        <v>2747.3529037450421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500000</v>
      </c>
      <c r="S16">
        <f t="shared" si="1"/>
        <v>2771.7594673560657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2341.2005944440134</v>
      </c>
      <c r="AC16">
        <f t="shared" si="2"/>
        <v>2329.0295504527494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-1686.5633857874698</v>
      </c>
      <c r="AI16">
        <f t="shared" si="6"/>
        <v>-1728.5769439241426</v>
      </c>
      <c r="AJ16">
        <f t="shared" si="7"/>
        <v>12.171043991264014</v>
      </c>
      <c r="AK16">
        <f t="shared" si="22"/>
        <v>163.88404161108096</v>
      </c>
      <c r="AL16">
        <f t="shared" si="8"/>
        <v>-1552.5218583217977</v>
      </c>
      <c r="AN16">
        <f t="shared" si="9"/>
        <v>0</v>
      </c>
      <c r="AO16">
        <f t="shared" si="9"/>
        <v>0</v>
      </c>
      <c r="AP16">
        <f t="shared" si="9"/>
        <v>-9.6284231604437611</v>
      </c>
      <c r="AQ16">
        <f t="shared" si="9"/>
        <v>-386.51679804043647</v>
      </c>
      <c r="AR16">
        <f t="shared" si="9"/>
        <v>-396.1452212008802</v>
      </c>
      <c r="AS16">
        <f t="shared" si="9"/>
        <v>2.7892891497322405</v>
      </c>
      <c r="AT16">
        <f t="shared" si="9"/>
        <v>37.557992511419826</v>
      </c>
      <c r="AU16">
        <f t="shared" si="9"/>
        <v>-355.79793953972813</v>
      </c>
      <c r="AW16">
        <v>13</v>
      </c>
      <c r="AX16">
        <f>IF(Z16&gt;0, (R16*SUMPRODUCT(K16:$K$98, X16:$X$98)-K16*$AZ$3)/Z16, 0)</f>
        <v>2771.7594673560657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50</v>
      </c>
      <c r="R17">
        <f t="shared" si="0"/>
        <v>500000</v>
      </c>
      <c r="S17">
        <f t="shared" si="1"/>
        <v>2786.8085746805195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2329.0295504527494</v>
      </c>
      <c r="AC17">
        <f t="shared" si="2"/>
        <v>2308.6084392722082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-1731.3161306106649</v>
      </c>
      <c r="AI17">
        <f t="shared" si="6"/>
        <v>-1772.7364215529101</v>
      </c>
      <c r="AJ17">
        <f t="shared" si="7"/>
        <v>20.421111180541175</v>
      </c>
      <c r="AK17">
        <f t="shared" si="22"/>
        <v>163.03206853169246</v>
      </c>
      <c r="AL17">
        <f t="shared" si="8"/>
        <v>-1589.2832418406765</v>
      </c>
      <c r="AN17">
        <f t="shared" si="9"/>
        <v>0</v>
      </c>
      <c r="AO17">
        <f t="shared" si="9"/>
        <v>0</v>
      </c>
      <c r="AP17">
        <f t="shared" si="9"/>
        <v>-8.4754121710983803</v>
      </c>
      <c r="AQ17">
        <f t="shared" si="9"/>
        <v>-354.26158222444491</v>
      </c>
      <c r="AR17">
        <f t="shared" si="9"/>
        <v>-362.73699439554332</v>
      </c>
      <c r="AS17">
        <f t="shared" si="9"/>
        <v>4.1785639431708619</v>
      </c>
      <c r="AT17">
        <f t="shared" si="9"/>
        <v>33.359591313338008</v>
      </c>
      <c r="AU17">
        <f t="shared" si="9"/>
        <v>-325.19883913903442</v>
      </c>
      <c r="AW17">
        <v>14</v>
      </c>
      <c r="AX17">
        <f>IF(Z17&gt;0, (R17*SUMPRODUCT(K17:$K$98, X17:$X$98)-K17*$AZ$3)/Z17, 0)</f>
        <v>2786.8085746805195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500000</v>
      </c>
      <c r="S18">
        <f t="shared" si="1"/>
        <v>2793.6904451336109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2308.6084392722082</v>
      </c>
      <c r="AC18">
        <f t="shared" si="2"/>
        <v>2281.2180060298115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-1780.4980110811689</v>
      </c>
      <c r="AI18">
        <f t="shared" si="6"/>
        <v>-1821.3260493128835</v>
      </c>
      <c r="AJ18">
        <f t="shared" si="7"/>
        <v>27.390433242396739</v>
      </c>
      <c r="AK18">
        <f t="shared" si="22"/>
        <v>161.6025907490546</v>
      </c>
      <c r="AL18">
        <f t="shared" si="8"/>
        <v>-1632.3330253214322</v>
      </c>
      <c r="AN18">
        <f t="shared" si="9"/>
        <v>0</v>
      </c>
      <c r="AO18">
        <f t="shared" si="9"/>
        <v>0</v>
      </c>
      <c r="AP18">
        <f t="shared" si="9"/>
        <v>-7.4591299396860302</v>
      </c>
      <c r="AQ18">
        <f t="shared" si="9"/>
        <v>-325.29032981287247</v>
      </c>
      <c r="AR18">
        <f t="shared" si="9"/>
        <v>-332.74945975255849</v>
      </c>
      <c r="AS18">
        <f t="shared" si="9"/>
        <v>5.0041297477925237</v>
      </c>
      <c r="AT18">
        <f t="shared" si="9"/>
        <v>29.524189140460756</v>
      </c>
      <c r="AU18">
        <f t="shared" si="9"/>
        <v>-298.2211408643052</v>
      </c>
      <c r="AW18">
        <v>15</v>
      </c>
      <c r="AX18">
        <f>IF(Z18&gt;0, (R18*SUMPRODUCT(K18:$K$98, X18:$X$98)-K18*$AZ$3)/Z18, 0)</f>
        <v>2793.6904451336109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500000</v>
      </c>
      <c r="S19">
        <f t="shared" si="1"/>
        <v>2793.2742483396696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2281.2180060298115</v>
      </c>
      <c r="AC19">
        <f t="shared" si="2"/>
        <v>2247.7769163794842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-1842.3644086453523</v>
      </c>
      <c r="AI19">
        <f t="shared" si="6"/>
        <v>-1882.5999300538851</v>
      </c>
      <c r="AJ19">
        <f t="shared" si="7"/>
        <v>33.441089650327285</v>
      </c>
      <c r="AK19">
        <f t="shared" si="22"/>
        <v>159.68526042208683</v>
      </c>
      <c r="AL19">
        <f t="shared" si="8"/>
        <v>-1689.4735799814709</v>
      </c>
      <c r="AN19">
        <f t="shared" si="9"/>
        <v>0</v>
      </c>
      <c r="AO19">
        <f t="shared" si="9"/>
        <v>0</v>
      </c>
      <c r="AP19">
        <f t="shared" si="9"/>
        <v>-6.5632851172808904</v>
      </c>
      <c r="AQ19">
        <f t="shared" si="9"/>
        <v>-300.52954405869048</v>
      </c>
      <c r="AR19">
        <f t="shared" si="9"/>
        <v>-307.09282917597136</v>
      </c>
      <c r="AS19">
        <f t="shared" si="9"/>
        <v>5.4549661176033082</v>
      </c>
      <c r="AT19">
        <f t="shared" si="9"/>
        <v>26.048125051888643</v>
      </c>
      <c r="AU19">
        <f t="shared" si="9"/>
        <v>-275.58973800647942</v>
      </c>
      <c r="AW19">
        <v>16</v>
      </c>
      <c r="AX19">
        <f>IF(Z19&gt;0, (R19*SUMPRODUCT(K19:$K$98, X19:$X$98)-K19*$AZ$3)/Z19, 0)</f>
        <v>2793.2742483396696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500000</v>
      </c>
      <c r="S20">
        <f t="shared" si="1"/>
        <v>2784.6771573503092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2247.7769163794842</v>
      </c>
      <c r="AC20">
        <f t="shared" si="2"/>
        <v>2207.8270510373504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-1907.4220268118986</v>
      </c>
      <c r="AI20">
        <f t="shared" si="6"/>
        <v>-1947.0644508036648</v>
      </c>
      <c r="AJ20">
        <f t="shared" si="7"/>
        <v>39.949865342133762</v>
      </c>
      <c r="AK20">
        <f t="shared" si="22"/>
        <v>157.3443841465639</v>
      </c>
      <c r="AL20">
        <f t="shared" si="8"/>
        <v>-1749.7702013149672</v>
      </c>
      <c r="AN20">
        <f t="shared" si="9"/>
        <v>0</v>
      </c>
      <c r="AO20">
        <f t="shared" si="9"/>
        <v>0</v>
      </c>
      <c r="AP20">
        <f t="shared" si="9"/>
        <v>-5.7736947151992188</v>
      </c>
      <c r="AQ20">
        <f t="shared" si="9"/>
        <v>-277.80522397282778</v>
      </c>
      <c r="AR20">
        <f t="shared" si="9"/>
        <v>-283.57891868802699</v>
      </c>
      <c r="AS20">
        <f t="shared" si="9"/>
        <v>5.8184718080485087</v>
      </c>
      <c r="AT20">
        <f t="shared" si="9"/>
        <v>22.916319128264647</v>
      </c>
      <c r="AU20">
        <f t="shared" si="9"/>
        <v>-254.84412775171381</v>
      </c>
      <c r="AW20">
        <v>17</v>
      </c>
      <c r="AX20">
        <f>IF(Z20&gt;0, (R20*SUMPRODUCT(K20:$K$98, X20:$X$98)-K20*$AZ$3)/Z20, 0)</f>
        <v>2784.6771573503092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500000</v>
      </c>
      <c r="S21">
        <f t="shared" si="1"/>
        <v>2769.1831986502661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2207.8270510373504</v>
      </c>
      <c r="AC21">
        <f t="shared" si="2"/>
        <v>2162.6822544900197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-1968.993610883442</v>
      </c>
      <c r="AI21">
        <f t="shared" si="6"/>
        <v>-2008.0427112742022</v>
      </c>
      <c r="AJ21">
        <f t="shared" si="7"/>
        <v>45.14479654733077</v>
      </c>
      <c r="AK21">
        <f t="shared" si="22"/>
        <v>154.54789357261456</v>
      </c>
      <c r="AL21">
        <f t="shared" si="8"/>
        <v>-1808.3500211542569</v>
      </c>
      <c r="AN21">
        <f t="shared" si="9"/>
        <v>0</v>
      </c>
      <c r="AO21">
        <f t="shared" si="9"/>
        <v>0</v>
      </c>
      <c r="AP21">
        <f t="shared" si="9"/>
        <v>-5.0779290092604672</v>
      </c>
      <c r="AQ21">
        <f t="shared" si="9"/>
        <v>-256.04712210269878</v>
      </c>
      <c r="AR21">
        <f t="shared" si="9"/>
        <v>-261.12505111195924</v>
      </c>
      <c r="AS21">
        <f t="shared" si="9"/>
        <v>5.8706108389399763</v>
      </c>
      <c r="AT21">
        <f t="shared" si="9"/>
        <v>20.097344733661831</v>
      </c>
      <c r="AU21">
        <f t="shared" si="9"/>
        <v>-235.15709553935744</v>
      </c>
      <c r="AW21">
        <v>18</v>
      </c>
      <c r="AX21">
        <f>IF(Z21&gt;0, (R21*SUMPRODUCT(K21:$K$98, X21:$X$98)-K21*$AZ$3)/Z21, 0)</f>
        <v>2769.1831986502661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500000</v>
      </c>
      <c r="S22">
        <f t="shared" si="1"/>
        <v>2749.1528573984097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2162.6822544900197</v>
      </c>
      <c r="AC22">
        <f t="shared" si="2"/>
        <v>2114.3676568743722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-2037.1497848485471</v>
      </c>
      <c r="AI22">
        <f t="shared" si="6"/>
        <v>-2075.604679256915</v>
      </c>
      <c r="AJ22">
        <f t="shared" si="7"/>
        <v>48.314597615647472</v>
      </c>
      <c r="AK22">
        <f t="shared" si="22"/>
        <v>151.38775781430138</v>
      </c>
      <c r="AL22">
        <f t="shared" si="8"/>
        <v>-1875.902323826966</v>
      </c>
      <c r="AN22">
        <f t="shared" si="9"/>
        <v>0</v>
      </c>
      <c r="AO22">
        <f t="shared" si="9"/>
        <v>0</v>
      </c>
      <c r="AP22">
        <f t="shared" si="9"/>
        <v>-4.4648738454151387</v>
      </c>
      <c r="AQ22">
        <f t="shared" si="9"/>
        <v>-236.52689556167741</v>
      </c>
      <c r="AR22">
        <f t="shared" si="9"/>
        <v>-240.99176940709253</v>
      </c>
      <c r="AS22">
        <f t="shared" si="9"/>
        <v>5.609652205908028</v>
      </c>
      <c r="AT22">
        <f t="shared" si="9"/>
        <v>17.577144620478599</v>
      </c>
      <c r="AU22">
        <f t="shared" si="9"/>
        <v>-217.80497258070591</v>
      </c>
      <c r="AW22">
        <v>19</v>
      </c>
      <c r="AX22">
        <f>IF(Z22&gt;0, (R22*SUMPRODUCT(K22:$K$98, X22:$X$98)-K22*$AZ$3)/Z22, 0)</f>
        <v>2749.1528573984097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500000</v>
      </c>
      <c r="S23">
        <f t="shared" si="1"/>
        <v>2724.9627077870805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2114.3676568743722</v>
      </c>
      <c r="AC23">
        <f t="shared" si="2"/>
        <v>2063.3162296047049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-2108.139611850575</v>
      </c>
      <c r="AI23">
        <f t="shared" si="6"/>
        <v>-2145.9991433536743</v>
      </c>
      <c r="AJ23">
        <f t="shared" si="7"/>
        <v>51.051427269667329</v>
      </c>
      <c r="AK23">
        <f t="shared" si="22"/>
        <v>148.00573598120607</v>
      </c>
      <c r="AL23">
        <f t="shared" si="8"/>
        <v>-1946.9419801028009</v>
      </c>
      <c r="AN23">
        <f t="shared" si="9"/>
        <v>0</v>
      </c>
      <c r="AO23">
        <f t="shared" si="9"/>
        <v>0</v>
      </c>
      <c r="AP23">
        <f t="shared" si="9"/>
        <v>-3.9247751583966948</v>
      </c>
      <c r="AQ23">
        <f t="shared" si="9"/>
        <v>-218.54401389900701</v>
      </c>
      <c r="AR23">
        <f t="shared" si="9"/>
        <v>-222.46878905740374</v>
      </c>
      <c r="AS23">
        <f t="shared" si="9"/>
        <v>5.2923363177984486</v>
      </c>
      <c r="AT23">
        <f t="shared" si="9"/>
        <v>15.34327586255807</v>
      </c>
      <c r="AU23">
        <f t="shared" si="9"/>
        <v>-201.83317687704724</v>
      </c>
      <c r="AW23">
        <v>20</v>
      </c>
      <c r="AX23">
        <f>IF(Z23&gt;0, (R23*SUMPRODUCT(K23:$K$98, X23:$X$98)-K23*$AZ$3)/Z23, 0)</f>
        <v>2724.9627077870805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500000</v>
      </c>
      <c r="S24">
        <f t="shared" si="1"/>
        <v>2697.6073189849162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2063.3162296047049</v>
      </c>
      <c r="AC24">
        <f t="shared" si="2"/>
        <v>2010.3753123949928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-2187.4279456343638</v>
      </c>
      <c r="AI24">
        <f t="shared" si="6"/>
        <v>-2224.6901390278686</v>
      </c>
      <c r="AJ24">
        <f t="shared" si="7"/>
        <v>52.940917209712097</v>
      </c>
      <c r="AK24">
        <f t="shared" si="22"/>
        <v>144.43213607232934</v>
      </c>
      <c r="AL24">
        <f t="shared" si="8"/>
        <v>-2027.3170857458272</v>
      </c>
      <c r="AN24">
        <f t="shared" si="9"/>
        <v>0</v>
      </c>
      <c r="AO24">
        <f t="shared" si="9"/>
        <v>0</v>
      </c>
      <c r="AP24">
        <f t="shared" si="9"/>
        <v>-3.448974150817524</v>
      </c>
      <c r="AQ24">
        <f t="shared" si="9"/>
        <v>-202.46748122411631</v>
      </c>
      <c r="AR24">
        <f t="shared" si="9"/>
        <v>-205.91645537493383</v>
      </c>
      <c r="AS24">
        <f t="shared" si="9"/>
        <v>4.9001907388708865</v>
      </c>
      <c r="AT24">
        <f t="shared" si="9"/>
        <v>13.368582428850157</v>
      </c>
      <c r="AU24">
        <f t="shared" si="9"/>
        <v>-187.6476822072128</v>
      </c>
      <c r="AW24">
        <v>21</v>
      </c>
      <c r="AX24">
        <f>IF(Z24&gt;0, (R24*SUMPRODUCT(K24:$K$98, X24:$X$98)-K24*$AZ$3)/Z24, 0)</f>
        <v>2697.6073189849162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500000</v>
      </c>
      <c r="S25">
        <f t="shared" si="1"/>
        <v>2667.3246524991991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2010.3753123949928</v>
      </c>
      <c r="AC25">
        <f t="shared" si="2"/>
        <v>1955.7677389291762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-2279.7240943745205</v>
      </c>
      <c r="AI25">
        <f t="shared" si="6"/>
        <v>-2316.3856934246528</v>
      </c>
      <c r="AJ25">
        <f t="shared" si="7"/>
        <v>54.607573465816586</v>
      </c>
      <c r="AK25">
        <f t="shared" si="22"/>
        <v>140.7262718676495</v>
      </c>
      <c r="AL25">
        <f t="shared" si="8"/>
        <v>-2121.0518480911869</v>
      </c>
      <c r="AN25">
        <f t="shared" si="9"/>
        <v>0</v>
      </c>
      <c r="AO25">
        <f t="shared" si="9"/>
        <v>0</v>
      </c>
      <c r="AP25">
        <f t="shared" si="9"/>
        <v>-3.0298065818020086</v>
      </c>
      <c r="AQ25">
        <f t="shared" si="9"/>
        <v>-188.40212224195497</v>
      </c>
      <c r="AR25">
        <f t="shared" si="9"/>
        <v>-191.431928823757</v>
      </c>
      <c r="AS25">
        <f t="shared" si="9"/>
        <v>4.5129069595880393</v>
      </c>
      <c r="AT25">
        <f t="shared" si="9"/>
        <v>11.629972390293924</v>
      </c>
      <c r="AU25">
        <f t="shared" si="9"/>
        <v>-175.28904947387505</v>
      </c>
      <c r="AW25">
        <v>22</v>
      </c>
      <c r="AX25">
        <f>IF(Z25&gt;0, (R25*SUMPRODUCT(K25:$K$98, X25:$X$98)-K25*$AZ$3)/Z25, 0)</f>
        <v>2667.3246524991991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500000</v>
      </c>
      <c r="S26">
        <f t="shared" si="1"/>
        <v>2633.8401068104458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1955.7677389291762</v>
      </c>
      <c r="AC26">
        <f t="shared" si="2"/>
        <v>1899.3833914714162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-2376.8051950911959</v>
      </c>
      <c r="AI26">
        <f t="shared" si="6"/>
        <v>-2412.8624976313176</v>
      </c>
      <c r="AJ26">
        <f t="shared" si="7"/>
        <v>56.384347457759986</v>
      </c>
      <c r="AK26">
        <f t="shared" si="22"/>
        <v>136.90374172504235</v>
      </c>
      <c r="AL26">
        <f t="shared" si="8"/>
        <v>-2219.5744084485154</v>
      </c>
      <c r="AN26">
        <f t="shared" si="9"/>
        <v>0</v>
      </c>
      <c r="AO26">
        <f t="shared" si="9"/>
        <v>0</v>
      </c>
      <c r="AP26">
        <f t="shared" si="9"/>
        <v>-2.6605946439035359</v>
      </c>
      <c r="AQ26">
        <f t="shared" si="9"/>
        <v>-175.3795965359638</v>
      </c>
      <c r="AR26">
        <f t="shared" si="9"/>
        <v>-178.04019117986735</v>
      </c>
      <c r="AS26">
        <f t="shared" si="9"/>
        <v>4.1604857345938795</v>
      </c>
      <c r="AT26">
        <f t="shared" si="9"/>
        <v>10.101847234931038</v>
      </c>
      <c r="AU26">
        <f t="shared" si="9"/>
        <v>-163.77785821034243</v>
      </c>
      <c r="AW26">
        <v>23</v>
      </c>
      <c r="AX26">
        <f>IF(Z26&gt;0, (R26*SUMPRODUCT(K26:$K$98, X26:$X$98)-K26*$AZ$3)/Z26, 0)</f>
        <v>2633.8401068104458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500000</v>
      </c>
      <c r="S27">
        <f t="shared" si="1"/>
        <v>2597.9237193698909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1899.3833914714162</v>
      </c>
      <c r="AC27">
        <f t="shared" si="2"/>
        <v>1841.8768081356275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-2477.1316364840081</v>
      </c>
      <c r="AI27">
        <f t="shared" si="6"/>
        <v>-2512.5806528350804</v>
      </c>
      <c r="AJ27">
        <f t="shared" si="7"/>
        <v>57.506583335788719</v>
      </c>
      <c r="AK27">
        <f t="shared" si="22"/>
        <v>132.95683740299916</v>
      </c>
      <c r="AL27">
        <f t="shared" si="8"/>
        <v>-2322.1172320962928</v>
      </c>
      <c r="AN27">
        <f t="shared" si="9"/>
        <v>0</v>
      </c>
      <c r="AO27">
        <f t="shared" si="9"/>
        <v>0</v>
      </c>
      <c r="AP27">
        <f t="shared" si="9"/>
        <v>-2.3354557584903639</v>
      </c>
      <c r="AQ27">
        <f t="shared" si="9"/>
        <v>-163.19864245796674</v>
      </c>
      <c r="AR27">
        <f t="shared" si="9"/>
        <v>-165.5340982164571</v>
      </c>
      <c r="AS27">
        <f t="shared" si="9"/>
        <v>3.7886546659738802</v>
      </c>
      <c r="AT27">
        <f t="shared" si="9"/>
        <v>8.7594761013477367</v>
      </c>
      <c r="AU27">
        <f t="shared" si="9"/>
        <v>-152.9859674491355</v>
      </c>
      <c r="AW27">
        <v>24</v>
      </c>
      <c r="AX27">
        <f>IF(Z27&gt;0, (R27*SUMPRODUCT(K27:$K$98, X27:$X$98)-K27*$AZ$3)/Z27, 0)</f>
        <v>2597.9237193698909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500000</v>
      </c>
      <c r="S28">
        <f t="shared" si="1"/>
        <v>2560.4924100184439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1841.8768081356275</v>
      </c>
      <c r="AC28">
        <f t="shared" si="2"/>
        <v>1783.9219274635309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-2590.0157355403448</v>
      </c>
      <c r="AI28">
        <f t="shared" si="6"/>
        <v>-2624.8512601543521</v>
      </c>
      <c r="AJ28">
        <f t="shared" si="7"/>
        <v>57.954880672096579</v>
      </c>
      <c r="AK28">
        <f t="shared" si="22"/>
        <v>128.93137656949395</v>
      </c>
      <c r="AL28">
        <f t="shared" si="8"/>
        <v>-2437.965002912762</v>
      </c>
      <c r="AN28">
        <f t="shared" si="9"/>
        <v>0</v>
      </c>
      <c r="AO28">
        <f t="shared" si="9"/>
        <v>0</v>
      </c>
      <c r="AP28">
        <f t="shared" si="9"/>
        <v>-2.0491407432783331</v>
      </c>
      <c r="AQ28">
        <f t="shared" si="9"/>
        <v>-152.35328958685042</v>
      </c>
      <c r="AR28">
        <f t="shared" si="9"/>
        <v>-154.40243033012877</v>
      </c>
      <c r="AS28">
        <f t="shared" si="9"/>
        <v>3.4090977119740171</v>
      </c>
      <c r="AT28">
        <f t="shared" si="9"/>
        <v>7.5841698881513961</v>
      </c>
      <c r="AU28">
        <f t="shared" si="9"/>
        <v>-143.40916273000337</v>
      </c>
      <c r="AW28">
        <v>25</v>
      </c>
      <c r="AX28">
        <f>IF(Z28&gt;0, (R28*SUMPRODUCT(K28:$K$98, X28:$X$98)-K28*$AZ$3)/Z28, 0)</f>
        <v>2560.4924100184439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500000</v>
      </c>
      <c r="S29">
        <f t="shared" si="1"/>
        <v>2521.5688430147143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1783.9219274635309</v>
      </c>
      <c r="AC29">
        <f t="shared" si="2"/>
        <v>1725.5362823283501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-2716.3947844041745</v>
      </c>
      <c r="AI29">
        <f t="shared" si="6"/>
        <v>-2750.6103142936013</v>
      </c>
      <c r="AJ29">
        <f t="shared" si="7"/>
        <v>58.385645135180766</v>
      </c>
      <c r="AK29">
        <f t="shared" si="22"/>
        <v>124.87453492244717</v>
      </c>
      <c r="AL29">
        <f t="shared" si="8"/>
        <v>-2567.3501342359732</v>
      </c>
      <c r="AN29">
        <f t="shared" si="9"/>
        <v>0</v>
      </c>
      <c r="AO29">
        <f t="shared" si="9"/>
        <v>0</v>
      </c>
      <c r="AP29">
        <f t="shared" si="9"/>
        <v>-1.7970273245835306</v>
      </c>
      <c r="AQ29">
        <f t="shared" si="9"/>
        <v>-142.66725278566938</v>
      </c>
      <c r="AR29">
        <f t="shared" si="9"/>
        <v>-144.4642801102529</v>
      </c>
      <c r="AS29">
        <f t="shared" si="9"/>
        <v>3.0664613411052097</v>
      </c>
      <c r="AT29">
        <f t="shared" si="9"/>
        <v>6.5585116502796543</v>
      </c>
      <c r="AU29">
        <f t="shared" si="9"/>
        <v>-134.83930711886802</v>
      </c>
      <c r="AW29">
        <v>26</v>
      </c>
      <c r="AX29">
        <f>IF(Z29&gt;0, (R29*SUMPRODUCT(K29:$K$98, X29:$X$98)-K29*$AZ$3)/Z29, 0)</f>
        <v>2521.5688430147143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500000</v>
      </c>
      <c r="S30">
        <f t="shared" si="1"/>
        <v>2481.2473481931565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1725.5362823283501</v>
      </c>
      <c r="AC30">
        <f t="shared" si="2"/>
        <v>1666.768712088814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-2860.5986145986039</v>
      </c>
      <c r="AI30">
        <f t="shared" si="6"/>
        <v>-2894.1859293276766</v>
      </c>
      <c r="AJ30">
        <f t="shared" si="7"/>
        <v>58.767570239536099</v>
      </c>
      <c r="AK30">
        <f t="shared" si="22"/>
        <v>120.78753976298452</v>
      </c>
      <c r="AL30">
        <f t="shared" si="8"/>
        <v>-2714.6308193251557</v>
      </c>
      <c r="AN30">
        <f t="shared" si="9"/>
        <v>0</v>
      </c>
      <c r="AO30">
        <f t="shared" si="9"/>
        <v>0</v>
      </c>
      <c r="AP30">
        <f t="shared" si="9"/>
        <v>-1.5750294248846219</v>
      </c>
      <c r="AQ30">
        <f t="shared" si="9"/>
        <v>-134.14370952605688</v>
      </c>
      <c r="AR30">
        <f t="shared" si="9"/>
        <v>-135.71873895094149</v>
      </c>
      <c r="AS30">
        <f t="shared" si="9"/>
        <v>2.7558217470753585</v>
      </c>
      <c r="AT30">
        <f t="shared" si="9"/>
        <v>5.6641601396449008</v>
      </c>
      <c r="AU30">
        <f t="shared" si="9"/>
        <v>-127.29875706422121</v>
      </c>
      <c r="AW30">
        <v>27</v>
      </c>
      <c r="AX30">
        <f>IF(Z30&gt;0, (R30*SUMPRODUCT(K30:$K$98, X30:$X$98)-K30*$AZ$3)/Z30, 0)</f>
        <v>2481.2473481931565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50</v>
      </c>
      <c r="R31">
        <f t="shared" si="0"/>
        <v>500000</v>
      </c>
      <c r="S31">
        <f t="shared" si="1"/>
        <v>2439.4425815758259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1666.768712088814</v>
      </c>
      <c r="AC31">
        <f t="shared" si="2"/>
        <v>1607.5354334075193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-3026.1455161090817</v>
      </c>
      <c r="AI31">
        <f t="shared" si="6"/>
        <v>-3059.0943431392529</v>
      </c>
      <c r="AJ31">
        <f t="shared" si="7"/>
        <v>59.233278681294678</v>
      </c>
      <c r="AK31">
        <f t="shared" si="22"/>
        <v>116.673809846217</v>
      </c>
      <c r="AL31">
        <f t="shared" si="8"/>
        <v>-2883.1872546117415</v>
      </c>
      <c r="AN31">
        <f t="shared" si="9"/>
        <v>0</v>
      </c>
      <c r="AO31">
        <f t="shared" si="9"/>
        <v>0</v>
      </c>
      <c r="AP31">
        <f t="shared" si="9"/>
        <v>-1.3795432598203863</v>
      </c>
      <c r="AQ31">
        <f t="shared" si="9"/>
        <v>-126.70249675841914</v>
      </c>
      <c r="AR31">
        <f t="shared" si="9"/>
        <v>-128.08204001823952</v>
      </c>
      <c r="AS31">
        <f t="shared" si="9"/>
        <v>2.4800540027423943</v>
      </c>
      <c r="AT31">
        <f t="shared" si="9"/>
        <v>4.8850469797764511</v>
      </c>
      <c r="AU31">
        <f t="shared" si="9"/>
        <v>-120.7169390357207</v>
      </c>
      <c r="AW31">
        <v>28</v>
      </c>
      <c r="AX31">
        <f>IF(Z31&gt;0, (R31*SUMPRODUCT(K31:$K$98, X31:$X$98)-K31*$AZ$3)/Z31, 0)</f>
        <v>2439.4425815758259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500000</v>
      </c>
      <c r="S32">
        <f t="shared" si="1"/>
        <v>2396.0083211126725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1607.5354334075193</v>
      </c>
      <c r="AC32">
        <f t="shared" si="2"/>
        <v>1547.717249903352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-3215.1165581714999</v>
      </c>
      <c r="AI32">
        <f t="shared" si="6"/>
        <v>-3247.4143852755524</v>
      </c>
      <c r="AJ32">
        <f t="shared" si="7"/>
        <v>59.818183504167337</v>
      </c>
      <c r="AK32">
        <f t="shared" si="22"/>
        <v>112.52748033852636</v>
      </c>
      <c r="AL32">
        <f t="shared" si="8"/>
        <v>-3075.0687214328586</v>
      </c>
      <c r="AN32">
        <f t="shared" si="9"/>
        <v>0</v>
      </c>
      <c r="AO32">
        <f t="shared" si="9"/>
        <v>0</v>
      </c>
      <c r="AP32">
        <f t="shared" si="9"/>
        <v>-1.2073985443136535</v>
      </c>
      <c r="AQ32">
        <f t="shared" si="9"/>
        <v>-120.19158563295257</v>
      </c>
      <c r="AR32">
        <f t="shared" si="9"/>
        <v>-121.39898417726623</v>
      </c>
      <c r="AS32">
        <f t="shared" si="9"/>
        <v>2.236199588713415</v>
      </c>
      <c r="AT32">
        <f t="shared" si="9"/>
        <v>4.2066457139147166</v>
      </c>
      <c r="AU32">
        <f t="shared" si="9"/>
        <v>-114.95613887463809</v>
      </c>
      <c r="AW32">
        <v>29</v>
      </c>
      <c r="AX32">
        <f>IF(Z32&gt;0, (R32*SUMPRODUCT(K32:$K$98, X32:$X$98)-K32*$AZ$3)/Z32, 0)</f>
        <v>2396.0083211126725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500000</v>
      </c>
      <c r="S33">
        <f t="shared" si="1"/>
        <v>2350.937969601001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1547.717249903352</v>
      </c>
      <c r="AC33">
        <f t="shared" si="2"/>
        <v>1487.2438011045531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-3439.887181239048</v>
      </c>
      <c r="AI33">
        <f t="shared" si="6"/>
        <v>-3471.518041353936</v>
      </c>
      <c r="AJ33">
        <f t="shared" si="7"/>
        <v>60.473448798798927</v>
      </c>
      <c r="AK33">
        <f t="shared" si="22"/>
        <v>108.34020749323466</v>
      </c>
      <c r="AL33">
        <f t="shared" si="8"/>
        <v>-3302.7043850619025</v>
      </c>
      <c r="AN33">
        <f t="shared" si="9"/>
        <v>0</v>
      </c>
      <c r="AO33">
        <f t="shared" si="9"/>
        <v>0</v>
      </c>
      <c r="AP33">
        <f t="shared" si="9"/>
        <v>-1.0557724411710145</v>
      </c>
      <c r="AQ33">
        <f t="shared" si="9"/>
        <v>-114.81629249089768</v>
      </c>
      <c r="AR33">
        <f t="shared" si="9"/>
        <v>-115.87206493206871</v>
      </c>
      <c r="AS33">
        <f t="shared" si="9"/>
        <v>2.018478170762342</v>
      </c>
      <c r="AT33">
        <f t="shared" si="9"/>
        <v>3.6161711988435523</v>
      </c>
      <c r="AU33">
        <f t="shared" si="9"/>
        <v>-110.23741556246281</v>
      </c>
      <c r="AW33">
        <v>30</v>
      </c>
      <c r="AX33">
        <f>IF(Z33&gt;0, (R33*SUMPRODUCT(K33:$K$98, X33:$X$98)-K33*$AZ$3)/Z33, 0)</f>
        <v>2350.937969601001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500000</v>
      </c>
      <c r="S34">
        <f t="shared" si="1"/>
        <v>2303.6674529545217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1487.2438011045531</v>
      </c>
      <c r="AC34">
        <f t="shared" si="2"/>
        <v>1425.7472736441487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-3693.8901175573383</v>
      </c>
      <c r="AI34">
        <f t="shared" si="6"/>
        <v>-3724.8352800593216</v>
      </c>
      <c r="AJ34">
        <f t="shared" si="7"/>
        <v>61.496527460404423</v>
      </c>
      <c r="AK34">
        <f t="shared" si="22"/>
        <v>104.10706607731872</v>
      </c>
      <c r="AL34">
        <f t="shared" si="8"/>
        <v>-3559.2316865215985</v>
      </c>
      <c r="AN34">
        <f t="shared" si="9"/>
        <v>0</v>
      </c>
      <c r="AO34">
        <f t="shared" si="9"/>
        <v>0</v>
      </c>
      <c r="AP34">
        <f t="shared" si="9"/>
        <v>-0.92221899860968193</v>
      </c>
      <c r="AQ34">
        <f t="shared" si="9"/>
        <v>-110.08427068268291</v>
      </c>
      <c r="AR34">
        <f t="shared" si="9"/>
        <v>-111.00648968129259</v>
      </c>
      <c r="AS34">
        <f t="shared" si="9"/>
        <v>1.8327021539755153</v>
      </c>
      <c r="AT34">
        <f t="shared" si="9"/>
        <v>3.1025693990090959</v>
      </c>
      <c r="AU34">
        <f t="shared" ref="AU34:AU79" si="23">AL34*$K34</f>
        <v>-106.07121812830799</v>
      </c>
      <c r="AW34">
        <v>31</v>
      </c>
      <c r="AX34">
        <f>IF(Z34&gt;0, (R34*SUMPRODUCT(K34:$K$98, X34:$X$98)-K34*$AZ$3)/Z34, 0)</f>
        <v>2303.6674529545217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500000</v>
      </c>
      <c r="S35">
        <f t="shared" si="1"/>
        <v>2254.2505093010564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1425.7472736441487</v>
      </c>
      <c r="AC35">
        <f t="shared" si="2"/>
        <v>1363.2699360244071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-3979.46032294516</v>
      </c>
      <c r="AI35">
        <f t="shared" ref="AI35:AI66" si="25">SUM(AE35:AH35)</f>
        <v>-4009.6980877898291</v>
      </c>
      <c r="AJ35">
        <f t="shared" si="7"/>
        <v>62.477337619741547</v>
      </c>
      <c r="AK35">
        <f t="shared" si="22"/>
        <v>99.802309155090413</v>
      </c>
      <c r="AL35">
        <f t="shared" ref="AL35:AL79" si="26">SUM(AI35:AK35)</f>
        <v>-3847.4184410149974</v>
      </c>
      <c r="AN35">
        <f t="shared" ref="AN35:AT66" si="27">AE35*$K35</f>
        <v>0</v>
      </c>
      <c r="AO35">
        <f t="shared" si="27"/>
        <v>0</v>
      </c>
      <c r="AP35">
        <f t="shared" si="27"/>
        <v>-0.80458690472271543</v>
      </c>
      <c r="AQ35">
        <f t="shared" si="27"/>
        <v>-105.88817262628484</v>
      </c>
      <c r="AR35">
        <f t="shared" si="27"/>
        <v>-106.69275953100757</v>
      </c>
      <c r="AS35">
        <f t="shared" si="27"/>
        <v>1.6624392692056604</v>
      </c>
      <c r="AT35">
        <f t="shared" si="27"/>
        <v>2.6556073644917944</v>
      </c>
      <c r="AU35">
        <f t="shared" si="23"/>
        <v>-102.37471289731012</v>
      </c>
      <c r="AW35">
        <v>32</v>
      </c>
      <c r="AX35">
        <f>IF(Z35&gt;0, (R35*SUMPRODUCT(K35:$K$98, X35:$X$98)-K35*$AZ$3)/Z35, 0)</f>
        <v>2254.2505093010564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500000</v>
      </c>
      <c r="S36">
        <f t="shared" si="1"/>
        <v>2202.8048778544735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1363.2699360244071</v>
      </c>
      <c r="AC36">
        <f t="shared" si="2"/>
        <v>1299.8879536328914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-4300.967662550167</v>
      </c>
      <c r="AI36">
        <f t="shared" si="25"/>
        <v>-4330.4729529801343</v>
      </c>
      <c r="AJ36">
        <f t="shared" si="7"/>
        <v>63.381982391515749</v>
      </c>
      <c r="AK36">
        <f t="shared" si="22"/>
        <v>95.428895521708512</v>
      </c>
      <c r="AL36">
        <f t="shared" si="26"/>
        <v>-4171.6620750669099</v>
      </c>
      <c r="AN36">
        <f t="shared" si="27"/>
        <v>0</v>
      </c>
      <c r="AO36">
        <f t="shared" si="27"/>
        <v>0</v>
      </c>
      <c r="AP36">
        <f t="shared" si="27"/>
        <v>-0.70097922315326777</v>
      </c>
      <c r="AQ36">
        <f t="shared" si="27"/>
        <v>-102.18130128418119</v>
      </c>
      <c r="AR36">
        <f t="shared" si="27"/>
        <v>-102.88228050733446</v>
      </c>
      <c r="AS36">
        <f t="shared" si="27"/>
        <v>1.5058130976265147</v>
      </c>
      <c r="AT36">
        <f t="shared" si="27"/>
        <v>2.2671755496851769</v>
      </c>
      <c r="AU36">
        <f t="shared" si="23"/>
        <v>-99.109291860022765</v>
      </c>
      <c r="AW36">
        <v>33</v>
      </c>
      <c r="AX36">
        <f>IF(Z36&gt;0, (R36*SUMPRODUCT(K36:$K$98, X36:$X$98)-K36*$AZ$3)/Z36, 0)</f>
        <v>2202.8048778544735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500000</v>
      </c>
      <c r="S37">
        <f t="shared" si="1"/>
        <v>2149.304709439632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1299.8879536328914</v>
      </c>
      <c r="AC37">
        <f t="shared" si="2"/>
        <v>1235.6586079154681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-4646.9478134367528</v>
      </c>
      <c r="AI37">
        <f t="shared" si="25"/>
        <v>-4675.6933561810765</v>
      </c>
      <c r="AJ37">
        <f t="shared" si="7"/>
        <v>64.229345717423257</v>
      </c>
      <c r="AK37">
        <f t="shared" si="22"/>
        <v>90.9921567543024</v>
      </c>
      <c r="AL37">
        <f t="shared" si="26"/>
        <v>-4520.4718537093504</v>
      </c>
      <c r="AN37">
        <f t="shared" si="27"/>
        <v>0</v>
      </c>
      <c r="AO37">
        <f t="shared" si="27"/>
        <v>0</v>
      </c>
      <c r="AP37">
        <f t="shared" si="27"/>
        <v>-0.60975833027369153</v>
      </c>
      <c r="AQ37">
        <f t="shared" si="27"/>
        <v>-98.572330492861937</v>
      </c>
      <c r="AR37">
        <f t="shared" si="27"/>
        <v>-99.182088823135629</v>
      </c>
      <c r="AS37">
        <f t="shared" si="27"/>
        <v>1.3624504831087669</v>
      </c>
      <c r="AT37">
        <f t="shared" si="27"/>
        <v>1.9301505650458222</v>
      </c>
      <c r="AU37">
        <f t="shared" si="23"/>
        <v>-95.889487774981035</v>
      </c>
      <c r="AW37">
        <v>34</v>
      </c>
      <c r="AX37">
        <f>IF(Z37&gt;0, (R37*SUMPRODUCT(K37:$K$98, X37:$X$98)-K37*$AZ$3)/Z37, 0)</f>
        <v>2149.304709439632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500000</v>
      </c>
      <c r="S38">
        <f t="shared" si="1"/>
        <v>2094.2708386847703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1235.6586079154681</v>
      </c>
      <c r="AC38">
        <f t="shared" si="2"/>
        <v>1170.971952035783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-5015.324528695538</v>
      </c>
      <c r="AI38">
        <f t="shared" si="25"/>
        <v>-5043.2810835595492</v>
      </c>
      <c r="AJ38">
        <f t="shared" si="7"/>
        <v>64.686655879685077</v>
      </c>
      <c r="AK38">
        <f t="shared" si="22"/>
        <v>86.496102554082782</v>
      </c>
      <c r="AL38">
        <f t="shared" si="26"/>
        <v>-4892.0983251257812</v>
      </c>
      <c r="AN38">
        <f t="shared" si="27"/>
        <v>0</v>
      </c>
      <c r="AO38">
        <f t="shared" si="27"/>
        <v>0</v>
      </c>
      <c r="AP38">
        <f t="shared" si="27"/>
        <v>-0.52948402065899147</v>
      </c>
      <c r="AQ38">
        <f t="shared" si="27"/>
        <v>-94.987891365036987</v>
      </c>
      <c r="AR38">
        <f t="shared" si="27"/>
        <v>-95.517375385695985</v>
      </c>
      <c r="AS38">
        <f t="shared" si="27"/>
        <v>1.2251348853521149</v>
      </c>
      <c r="AT38">
        <f t="shared" si="27"/>
        <v>1.6381955635966148</v>
      </c>
      <c r="AU38">
        <f t="shared" si="23"/>
        <v>-92.654044936747255</v>
      </c>
      <c r="AW38">
        <v>35</v>
      </c>
      <c r="AX38">
        <f>IF(Z38&gt;0, (R38*SUMPRODUCT(K38:$K$98, X38:$X$98)-K38*$AZ$3)/Z38, 0)</f>
        <v>2094.2708386847703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500000</v>
      </c>
      <c r="S39">
        <f t="shared" si="1"/>
        <v>2038.2166866475093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1170.971952035783</v>
      </c>
      <c r="AC39">
        <f t="shared" si="2"/>
        <v>1106.2391272896541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-5395.6240348516831</v>
      </c>
      <c r="AI39">
        <f t="shared" si="25"/>
        <v>-5422.7614617635691</v>
      </c>
      <c r="AJ39">
        <f t="shared" si="7"/>
        <v>64.732824746128927</v>
      </c>
      <c r="AK39">
        <f t="shared" si="22"/>
        <v>81.968036642504813</v>
      </c>
      <c r="AL39">
        <f t="shared" si="26"/>
        <v>-5276.0606003749353</v>
      </c>
      <c r="AN39">
        <f t="shared" si="27"/>
        <v>0</v>
      </c>
      <c r="AO39">
        <f t="shared" si="27"/>
        <v>0</v>
      </c>
      <c r="AP39">
        <f t="shared" si="27"/>
        <v>-0.45890189456267355</v>
      </c>
      <c r="AQ39">
        <f t="shared" si="27"/>
        <v>-91.241594126849961</v>
      </c>
      <c r="AR39">
        <f t="shared" si="27"/>
        <v>-91.700496021412633</v>
      </c>
      <c r="AS39">
        <f t="shared" si="27"/>
        <v>1.0946511625013844</v>
      </c>
      <c r="AT39">
        <f t="shared" si="27"/>
        <v>1.3861036800196127</v>
      </c>
      <c r="AU39">
        <f t="shared" si="23"/>
        <v>-89.219741178891638</v>
      </c>
      <c r="AW39">
        <v>36</v>
      </c>
      <c r="AX39">
        <f>IF(Z39&gt;0, (R39*SUMPRODUCT(K39:$K$98, X39:$X$98)-K39*$AZ$3)/Z39, 0)</f>
        <v>2038.2166866475093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500000</v>
      </c>
      <c r="S40">
        <f t="shared" si="1"/>
        <v>1981.9879014889652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1106.2391272896541</v>
      </c>
      <c r="AC40">
        <f t="shared" si="2"/>
        <v>1042.0109855011146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-5790.3583710662733</v>
      </c>
      <c r="AI40">
        <f t="shared" si="25"/>
        <v>-5816.645387871934</v>
      </c>
      <c r="AJ40">
        <f t="shared" si="7"/>
        <v>64.22814178853946</v>
      </c>
      <c r="AK40">
        <f t="shared" si="22"/>
        <v>77.436738910275793</v>
      </c>
      <c r="AL40">
        <f t="shared" si="26"/>
        <v>-5674.9805071731189</v>
      </c>
      <c r="AN40">
        <f t="shared" si="27"/>
        <v>0</v>
      </c>
      <c r="AO40">
        <f t="shared" si="27"/>
        <v>0</v>
      </c>
      <c r="AP40">
        <f t="shared" si="27"/>
        <v>-0.39689393642611137</v>
      </c>
      <c r="AQ40">
        <f t="shared" si="27"/>
        <v>-87.425596605375461</v>
      </c>
      <c r="AR40">
        <f t="shared" si="27"/>
        <v>-87.822490541801585</v>
      </c>
      <c r="AS40">
        <f t="shared" si="27"/>
        <v>0.96974716500728331</v>
      </c>
      <c r="AT40">
        <f t="shared" si="27"/>
        <v>1.1691768737897463</v>
      </c>
      <c r="AU40">
        <f t="shared" si="23"/>
        <v>-85.683566503004556</v>
      </c>
      <c r="AW40">
        <v>37</v>
      </c>
      <c r="AX40">
        <f>IF(Z40&gt;0, (R40*SUMPRODUCT(K40:$K$98, X40:$X$98)-K40*$AZ$3)/Z40, 0)</f>
        <v>1981.9879014889652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500000</v>
      </c>
      <c r="S41">
        <f t="shared" si="1"/>
        <v>1926.3536443495971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1042.0109855011146</v>
      </c>
      <c r="AC41">
        <f t="shared" si="2"/>
        <v>978.70454276923033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-6211.1262980405636</v>
      </c>
      <c r="AI41">
        <f t="shared" si="25"/>
        <v>-6236.5293320483634</v>
      </c>
      <c r="AJ41">
        <f t="shared" si="7"/>
        <v>63.306442731884317</v>
      </c>
      <c r="AK41">
        <f t="shared" si="22"/>
        <v>72.940768985078037</v>
      </c>
      <c r="AL41">
        <f t="shared" si="26"/>
        <v>-6100.2821203314015</v>
      </c>
      <c r="AN41">
        <f t="shared" si="27"/>
        <v>0</v>
      </c>
      <c r="AO41">
        <f t="shared" si="27"/>
        <v>0</v>
      </c>
      <c r="AP41">
        <f t="shared" si="27"/>
        <v>-0.34245280525541549</v>
      </c>
      <c r="AQ41">
        <f t="shared" si="27"/>
        <v>-83.730849783793843</v>
      </c>
      <c r="AR41">
        <f t="shared" si="27"/>
        <v>-84.073302589049263</v>
      </c>
      <c r="AS41">
        <f t="shared" si="27"/>
        <v>0.85342045747837658</v>
      </c>
      <c r="AT41">
        <f t="shared" si="27"/>
        <v>0.98329872521360406</v>
      </c>
      <c r="AU41">
        <f t="shared" si="23"/>
        <v>-82.236583406357283</v>
      </c>
      <c r="AW41">
        <v>38</v>
      </c>
      <c r="AX41">
        <f>IF(Z41&gt;0, (R41*SUMPRODUCT(K41:$K$98, X41:$X$98)-K41*$AZ$3)/Z41, 0)</f>
        <v>1926.3536443495971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500000</v>
      </c>
      <c r="S42">
        <f t="shared" si="1"/>
        <v>1871.6969982106762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978.70454276923033</v>
      </c>
      <c r="AC42">
        <f t="shared" si="2"/>
        <v>916.50865180105416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-6656.4304158320128</v>
      </c>
      <c r="AI42">
        <f t="shared" si="25"/>
        <v>-6680.913776458151</v>
      </c>
      <c r="AJ42">
        <f t="shared" si="7"/>
        <v>62.195890968176172</v>
      </c>
      <c r="AK42">
        <f t="shared" si="22"/>
        <v>68.509317993846125</v>
      </c>
      <c r="AL42">
        <f t="shared" si="26"/>
        <v>-6550.208567496129</v>
      </c>
      <c r="AN42">
        <f t="shared" si="27"/>
        <v>0</v>
      </c>
      <c r="AO42">
        <f t="shared" si="27"/>
        <v>0</v>
      </c>
      <c r="AP42">
        <f t="shared" si="27"/>
        <v>-0.29469186373026157</v>
      </c>
      <c r="AQ42">
        <f t="shared" si="27"/>
        <v>-80.119552008646181</v>
      </c>
      <c r="AR42">
        <f t="shared" si="27"/>
        <v>-80.414243872376431</v>
      </c>
      <c r="AS42">
        <f t="shared" si="27"/>
        <v>0.74861549056334875</v>
      </c>
      <c r="AT42">
        <f t="shared" si="27"/>
        <v>0.82460651177689059</v>
      </c>
      <c r="AU42">
        <f t="shared" si="23"/>
        <v>-78.841021870036201</v>
      </c>
      <c r="AW42">
        <v>39</v>
      </c>
      <c r="AX42">
        <f>IF(Z42&gt;0, (R42*SUMPRODUCT(K42:$K$98, X42:$X$98)-K42*$AZ$3)/Z42, 0)</f>
        <v>1871.6969982106762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500000</v>
      </c>
      <c r="S43">
        <f t="shared" si="1"/>
        <v>1818.4602694865341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916.50865180105416</v>
      </c>
      <c r="AC43">
        <f t="shared" si="2"/>
        <v>855.61674159206655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-7126.6956923111884</v>
      </c>
      <c r="AI43">
        <f t="shared" si="25"/>
        <v>-7150.2215497618345</v>
      </c>
      <c r="AJ43">
        <f t="shared" si="7"/>
        <v>60.891910208987611</v>
      </c>
      <c r="AK43">
        <f t="shared" si="22"/>
        <v>64.155605626073793</v>
      </c>
      <c r="AL43">
        <f t="shared" si="26"/>
        <v>-7025.1740339267726</v>
      </c>
      <c r="AN43">
        <f t="shared" si="27"/>
        <v>0</v>
      </c>
      <c r="AO43">
        <f t="shared" si="27"/>
        <v>0</v>
      </c>
      <c r="AP43">
        <f t="shared" si="27"/>
        <v>-0.25282764208752362</v>
      </c>
      <c r="AQ43">
        <f t="shared" si="27"/>
        <v>-76.589160311896762</v>
      </c>
      <c r="AR43">
        <f t="shared" si="27"/>
        <v>-76.841987953984287</v>
      </c>
      <c r="AS43">
        <f t="shared" si="27"/>
        <v>0.65439306995039503</v>
      </c>
      <c r="AT43">
        <f t="shared" si="27"/>
        <v>0.6894673459263001</v>
      </c>
      <c r="AU43">
        <f t="shared" si="23"/>
        <v>-75.498127538107582</v>
      </c>
      <c r="AW43">
        <v>40</v>
      </c>
      <c r="AX43">
        <f>IF(Z43&gt;0, (R43*SUMPRODUCT(K43:$K$98, X43:$X$98)-K43*$AZ$3)/Z43, 0)</f>
        <v>1818.4602694865341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500000</v>
      </c>
      <c r="S44">
        <f t="shared" si="1"/>
        <v>1766.8096525852886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855.61674159206655</v>
      </c>
      <c r="AC44">
        <f t="shared" si="2"/>
        <v>796.19511860129319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-7585.9840183088463</v>
      </c>
      <c r="AI44">
        <f t="shared" si="25"/>
        <v>-7608.5160187831552</v>
      </c>
      <c r="AJ44">
        <f t="shared" si="7"/>
        <v>59.421622990773358</v>
      </c>
      <c r="AK44">
        <f t="shared" si="22"/>
        <v>59.893171911444661</v>
      </c>
      <c r="AL44">
        <f t="shared" si="26"/>
        <v>-7489.2012238809375</v>
      </c>
      <c r="AN44">
        <f t="shared" si="27"/>
        <v>0</v>
      </c>
      <c r="AO44">
        <f t="shared" si="27"/>
        <v>0</v>
      </c>
      <c r="AP44">
        <f t="shared" si="27"/>
        <v>-0.21620255512567915</v>
      </c>
      <c r="AQ44">
        <f t="shared" si="27"/>
        <v>-72.790213623997786</v>
      </c>
      <c r="AR44">
        <f t="shared" si="27"/>
        <v>-73.006416179123477</v>
      </c>
      <c r="AS44">
        <f t="shared" si="27"/>
        <v>0.57017159816628493</v>
      </c>
      <c r="AT44">
        <f t="shared" si="27"/>
        <v>0.57469627770515397</v>
      </c>
      <c r="AU44">
        <f t="shared" si="23"/>
        <v>-71.861548303252036</v>
      </c>
      <c r="AW44">
        <v>41</v>
      </c>
      <c r="AX44">
        <f>IF(Z44&gt;0, (R44*SUMPRODUCT(K44:$K$98, X44:$X$98)-K44*$AZ$3)/Z44, 0)</f>
        <v>1766.8096525852886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50</v>
      </c>
      <c r="R45">
        <f t="shared" si="0"/>
        <v>500000</v>
      </c>
      <c r="S45">
        <f t="shared" si="1"/>
        <v>1717.4824535186028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796.19511860129319</v>
      </c>
      <c r="AC45">
        <f t="shared" si="2"/>
        <v>738.73306329972729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-8004.0359942084915</v>
      </c>
      <c r="AI45">
        <f t="shared" si="25"/>
        <v>-8025.5422710786361</v>
      </c>
      <c r="AJ45">
        <f t="shared" si="7"/>
        <v>57.462055301565897</v>
      </c>
      <c r="AK45">
        <f t="shared" si="22"/>
        <v>55.733658302090525</v>
      </c>
      <c r="AL45">
        <f t="shared" si="26"/>
        <v>-7912.3465574749798</v>
      </c>
      <c r="AN45">
        <f t="shared" si="27"/>
        <v>0</v>
      </c>
      <c r="AO45">
        <f t="shared" si="27"/>
        <v>0</v>
      </c>
      <c r="AP45">
        <f t="shared" si="27"/>
        <v>-0.18425033257014903</v>
      </c>
      <c r="AQ45">
        <f t="shared" si="27"/>
        <v>-68.572831212994657</v>
      </c>
      <c r="AR45">
        <f t="shared" si="27"/>
        <v>-68.757081545564802</v>
      </c>
      <c r="AS45">
        <f t="shared" si="27"/>
        <v>0.49229361564555252</v>
      </c>
      <c r="AT45">
        <f t="shared" si="27"/>
        <v>0.47748595163706609</v>
      </c>
      <c r="AU45">
        <f t="shared" si="23"/>
        <v>-67.787301978282187</v>
      </c>
      <c r="AW45">
        <v>42</v>
      </c>
      <c r="AX45">
        <f>IF(Z45&gt;0, (R45*SUMPRODUCT(K45:$K$98, X45:$X$98)-K45*$AZ$3)/Z45, 0)</f>
        <v>1717.4824535186028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500000</v>
      </c>
      <c r="S46">
        <f t="shared" si="1"/>
        <v>1687.8576102173438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738.73306329972729</v>
      </c>
      <c r="AC46">
        <f t="shared" si="2"/>
        <v>683.84608773176114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-10334.007766656512</v>
      </c>
      <c r="AI46">
        <f t="shared" si="25"/>
        <v>-10354.265579981289</v>
      </c>
      <c r="AJ46">
        <f t="shared" si="7"/>
        <v>54.886975567966147</v>
      </c>
      <c r="AK46">
        <f t="shared" si="22"/>
        <v>51.711314430980913</v>
      </c>
      <c r="AL46">
        <f t="shared" si="26"/>
        <v>-10247.667289982342</v>
      </c>
      <c r="AN46">
        <f t="shared" si="27"/>
        <v>0</v>
      </c>
      <c r="AO46">
        <f t="shared" si="27"/>
        <v>0</v>
      </c>
      <c r="AP46">
        <f t="shared" si="27"/>
        <v>-0.15495928005989112</v>
      </c>
      <c r="AQ46">
        <f t="shared" si="27"/>
        <v>-79.048531940798838</v>
      </c>
      <c r="AR46">
        <f t="shared" si="27"/>
        <v>-79.203491220858737</v>
      </c>
      <c r="AS46">
        <f t="shared" si="27"/>
        <v>0.41985016261720709</v>
      </c>
      <c r="AT46">
        <f t="shared" si="27"/>
        <v>0.39555839155524763</v>
      </c>
      <c r="AU46">
        <f t="shared" si="23"/>
        <v>-78.388082666686287</v>
      </c>
      <c r="AW46">
        <v>43</v>
      </c>
      <c r="AX46">
        <f>IF(Z46&gt;0, (R46*SUMPRODUCT(K46:$K$98, X46:$X$98)-K46*$AZ$3)/Z46, 0)</f>
        <v>1687.8576102173438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500000</v>
      </c>
      <c r="S47">
        <f t="shared" si="1"/>
        <v>1640.3326403299548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683.84608773176114</v>
      </c>
      <c r="AC47">
        <f t="shared" si="2"/>
        <v>617.01706975973764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-12475.539142851538</v>
      </c>
      <c r="AI47">
        <f t="shared" si="25"/>
        <v>-12494.346824128783</v>
      </c>
      <c r="AJ47">
        <f t="shared" si="7"/>
        <v>66.829017972023507</v>
      </c>
      <c r="AK47">
        <f t="shared" si="22"/>
        <v>47.869226141223287</v>
      </c>
      <c r="AL47">
        <f t="shared" si="26"/>
        <v>-12379.648580015535</v>
      </c>
      <c r="AN47">
        <f t="shared" si="27"/>
        <v>0</v>
      </c>
      <c r="AO47">
        <f t="shared" si="27"/>
        <v>0</v>
      </c>
      <c r="AP47">
        <f t="shared" si="27"/>
        <v>-0.12845241062904281</v>
      </c>
      <c r="AQ47">
        <f t="shared" si="27"/>
        <v>-85.205244238966472</v>
      </c>
      <c r="AR47">
        <f t="shared" si="27"/>
        <v>-85.333696649595524</v>
      </c>
      <c r="AS47">
        <f t="shared" si="27"/>
        <v>0.45642779308814879</v>
      </c>
      <c r="AT47">
        <f t="shared" si="27"/>
        <v>0.32693650015360992</v>
      </c>
      <c r="AU47">
        <f t="shared" si="23"/>
        <v>-84.550332356353749</v>
      </c>
      <c r="AW47">
        <v>44</v>
      </c>
      <c r="AX47">
        <f>IF(Z47&gt;0, (R47*SUMPRODUCT(K47:$K$98, X47:$X$98)-K47*$AZ$3)/Z47, 0)</f>
        <v>1640.3326403299548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500000</v>
      </c>
      <c r="S48">
        <f t="shared" si="1"/>
        <v>1579.4343247725296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617.01706975973764</v>
      </c>
      <c r="AC48">
        <f t="shared" si="2"/>
        <v>542.72210585003495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-14387.031336049142</v>
      </c>
      <c r="AI48">
        <f t="shared" si="25"/>
        <v>-14404.212237380008</v>
      </c>
      <c r="AJ48">
        <f t="shared" si="7"/>
        <v>74.294963909702687</v>
      </c>
      <c r="AK48">
        <f t="shared" si="22"/>
        <v>43.191194883181637</v>
      </c>
      <c r="AL48">
        <f t="shared" si="26"/>
        <v>-14286.726078587124</v>
      </c>
      <c r="AN48">
        <f t="shared" si="27"/>
        <v>0</v>
      </c>
      <c r="AO48">
        <f t="shared" si="27"/>
        <v>0</v>
      </c>
      <c r="AP48">
        <f t="shared" si="27"/>
        <v>-0.10476951260523139</v>
      </c>
      <c r="AQ48">
        <f t="shared" si="27"/>
        <v>-87.732432186546689</v>
      </c>
      <c r="AR48">
        <f t="shared" si="27"/>
        <v>-87.837201699151919</v>
      </c>
      <c r="AS48">
        <f t="shared" si="27"/>
        <v>0.45305231710156757</v>
      </c>
      <c r="AT48">
        <f t="shared" si="27"/>
        <v>0.2633808523548567</v>
      </c>
      <c r="AU48">
        <f t="shared" si="23"/>
        <v>-87.120768529695496</v>
      </c>
      <c r="AW48">
        <v>45</v>
      </c>
      <c r="AX48">
        <f>IF(Z48&gt;0, (R48*SUMPRODUCT(K48:$K$98, X48:$X$98)-K48*$AZ$3)/Z48, 0)</f>
        <v>1579.4343247725296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500000</v>
      </c>
      <c r="S49">
        <f t="shared" si="1"/>
        <v>1507.740437670667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542.72210585003495</v>
      </c>
      <c r="AC49">
        <f t="shared" si="2"/>
        <v>464.73099538604527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-15975.87002226708</v>
      </c>
      <c r="AI49">
        <f t="shared" si="25"/>
        <v>-15991.281527582412</v>
      </c>
      <c r="AJ49">
        <f t="shared" si="7"/>
        <v>77.991110463989685</v>
      </c>
      <c r="AK49">
        <f t="shared" si="22"/>
        <v>37.990547409502447</v>
      </c>
      <c r="AL49">
        <f t="shared" si="26"/>
        <v>-15875.299869708919</v>
      </c>
      <c r="AN49">
        <f t="shared" si="27"/>
        <v>0</v>
      </c>
      <c r="AO49">
        <f t="shared" si="27"/>
        <v>0</v>
      </c>
      <c r="AP49">
        <f t="shared" si="27"/>
        <v>-8.3910443705227045E-2</v>
      </c>
      <c r="AQ49">
        <f t="shared" si="27"/>
        <v>-86.983219011828268</v>
      </c>
      <c r="AR49">
        <f t="shared" si="27"/>
        <v>-87.067129455533504</v>
      </c>
      <c r="AS49">
        <f t="shared" si="27"/>
        <v>0.4246352676260835</v>
      </c>
      <c r="AT49">
        <f t="shared" si="27"/>
        <v>0.20684570549798831</v>
      </c>
      <c r="AU49">
        <f t="shared" si="23"/>
        <v>-86.43564848240942</v>
      </c>
      <c r="AW49">
        <v>46</v>
      </c>
      <c r="AX49">
        <f>IF(Z49&gt;0, (R49*SUMPRODUCT(K49:$K$98, X49:$X$98)-K49*$AZ$3)/Z49, 0)</f>
        <v>1507.740437670667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50</v>
      </c>
      <c r="R50">
        <f t="shared" si="0"/>
        <v>500000</v>
      </c>
      <c r="S50">
        <f t="shared" si="1"/>
        <v>1423.694746713197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464.73099538604527</v>
      </c>
      <c r="AC50">
        <f t="shared" si="2"/>
        <v>386.44538505507154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-16854.71634704632</v>
      </c>
      <c r="AI50">
        <f t="shared" si="25"/>
        <v>-16868.288265673793</v>
      </c>
      <c r="AJ50">
        <f t="shared" si="7"/>
        <v>78.285610330973725</v>
      </c>
      <c r="AK50">
        <f t="shared" si="22"/>
        <v>32.531169677023172</v>
      </c>
      <c r="AL50">
        <f t="shared" si="26"/>
        <v>-16757.471485665796</v>
      </c>
      <c r="AN50">
        <f t="shared" si="27"/>
        <v>0</v>
      </c>
      <c r="AO50">
        <f t="shared" si="27"/>
        <v>0</v>
      </c>
      <c r="AP50">
        <f t="shared" si="27"/>
        <v>-6.597724572493989E-2</v>
      </c>
      <c r="AQ50">
        <f t="shared" si="27"/>
        <v>-81.935929073589989</v>
      </c>
      <c r="AR50">
        <f t="shared" si="27"/>
        <v>-82.001906319314926</v>
      </c>
      <c r="AS50">
        <f t="shared" si="27"/>
        <v>0.38057028569842705</v>
      </c>
      <c r="AT50">
        <f t="shared" si="27"/>
        <v>0.15814396139657363</v>
      </c>
      <c r="AU50">
        <f t="shared" si="23"/>
        <v>-81.463192072219911</v>
      </c>
      <c r="AW50">
        <v>47</v>
      </c>
      <c r="AX50">
        <f>IF(Z50&gt;0, (R50*SUMPRODUCT(K50:$K$98, X50:$X$98)-K50*$AZ$3)/Z50, 0)</f>
        <v>1423.694746713197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500000</v>
      </c>
      <c r="S51">
        <f t="shared" si="1"/>
        <v>1333.1589079262478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386.44538505507154</v>
      </c>
      <c r="AC51">
        <f t="shared" si="2"/>
        <v>312.27517801795864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-17243.481322014915</v>
      </c>
      <c r="AI51">
        <f t="shared" si="25"/>
        <v>-17255.193173323914</v>
      </c>
      <c r="AJ51">
        <f t="shared" si="7"/>
        <v>74.170207037112903</v>
      </c>
      <c r="AK51">
        <f t="shared" si="22"/>
        <v>27.051176953855009</v>
      </c>
      <c r="AL51">
        <f t="shared" si="26"/>
        <v>-17153.971789332947</v>
      </c>
      <c r="AN51">
        <f t="shared" si="27"/>
        <v>0</v>
      </c>
      <c r="AO51">
        <f t="shared" si="27"/>
        <v>0</v>
      </c>
      <c r="AP51">
        <f t="shared" si="27"/>
        <v>-5.0834723053996812E-2</v>
      </c>
      <c r="AQ51">
        <f t="shared" si="27"/>
        <v>-74.844495064411291</v>
      </c>
      <c r="AR51">
        <f t="shared" si="27"/>
        <v>-74.895329787465286</v>
      </c>
      <c r="AS51">
        <f t="shared" si="27"/>
        <v>0.32193218937919743</v>
      </c>
      <c r="AT51">
        <f t="shared" si="27"/>
        <v>0.11741432267650333</v>
      </c>
      <c r="AU51">
        <f t="shared" si="23"/>
        <v>-74.455983275409594</v>
      </c>
      <c r="AW51">
        <v>48</v>
      </c>
      <c r="AX51">
        <f>IF(Z51&gt;0, (R51*SUMPRODUCT(K51:$K$98, X51:$X$98)-K51*$AZ$3)/Z51, 0)</f>
        <v>1333.1589079262478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50</v>
      </c>
      <c r="R52">
        <f t="shared" si="0"/>
        <v>500000</v>
      </c>
      <c r="S52">
        <f t="shared" si="1"/>
        <v>1235.4556596679683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312.27517801795864</v>
      </c>
      <c r="AC52">
        <f t="shared" si="2"/>
        <v>244.36436334325901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-17050.87569427754</v>
      </c>
      <c r="AI52">
        <f t="shared" si="25"/>
        <v>-17060.765339504022</v>
      </c>
      <c r="AJ52">
        <f t="shared" si="7"/>
        <v>67.910814674699623</v>
      </c>
      <c r="AK52">
        <f t="shared" si="22"/>
        <v>21.859262461257106</v>
      </c>
      <c r="AL52">
        <f t="shared" si="26"/>
        <v>-16970.995262368066</v>
      </c>
      <c r="AN52">
        <f t="shared" si="27"/>
        <v>0</v>
      </c>
      <c r="AO52">
        <f t="shared" si="27"/>
        <v>0</v>
      </c>
      <c r="AP52">
        <f t="shared" si="27"/>
        <v>-3.8326362371762665E-2</v>
      </c>
      <c r="AQ52">
        <f t="shared" si="27"/>
        <v>-66.07901756323804</v>
      </c>
      <c r="AR52">
        <f t="shared" si="27"/>
        <v>-66.117343925609816</v>
      </c>
      <c r="AS52">
        <f t="shared" si="27"/>
        <v>0.26318178585568641</v>
      </c>
      <c r="AT52">
        <f t="shared" si="27"/>
        <v>8.4713454839249552E-2</v>
      </c>
      <c r="AU52">
        <f t="shared" si="23"/>
        <v>-65.769448684914877</v>
      </c>
      <c r="AW52">
        <v>49</v>
      </c>
      <c r="AX52">
        <f>IF(Z52&gt;0, (R52*SUMPRODUCT(K52:$K$98, X52:$X$98)-K52*$AZ$3)/Z52, 0)</f>
        <v>1235.4556596679683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500000</v>
      </c>
      <c r="S53">
        <f t="shared" si="1"/>
        <v>1130.1514186629738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244.36436334325901</v>
      </c>
      <c r="AC53">
        <f t="shared" si="2"/>
        <v>184.47613184226373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-16291.817135593103</v>
      </c>
      <c r="AI53">
        <f t="shared" si="25"/>
        <v>-16299.978702653758</v>
      </c>
      <c r="AJ53">
        <f t="shared" si="7"/>
        <v>59.888231500995289</v>
      </c>
      <c r="AK53">
        <f t="shared" si="22"/>
        <v>17.105505434028132</v>
      </c>
      <c r="AL53">
        <f t="shared" si="26"/>
        <v>-16222.984965718733</v>
      </c>
      <c r="AN53">
        <f t="shared" si="27"/>
        <v>0</v>
      </c>
      <c r="AO53">
        <f t="shared" si="27"/>
        <v>0</v>
      </c>
      <c r="AP53">
        <f t="shared" si="27"/>
        <v>-2.8240502487045887E-2</v>
      </c>
      <c r="AQ53">
        <f t="shared" si="27"/>
        <v>-56.372642522800376</v>
      </c>
      <c r="AR53">
        <f t="shared" si="27"/>
        <v>-56.40088302528742</v>
      </c>
      <c r="AS53">
        <f t="shared" si="27"/>
        <v>0.20722414434376199</v>
      </c>
      <c r="AT53">
        <f t="shared" si="27"/>
        <v>5.9188151633349555E-2</v>
      </c>
      <c r="AU53">
        <f t="shared" si="23"/>
        <v>-56.134470729310301</v>
      </c>
      <c r="AW53">
        <v>50</v>
      </c>
      <c r="AX53">
        <f>IF(Z53&gt;0, (R53*SUMPRODUCT(K53:$K$98, X53:$X$98)-K53*$AZ$3)/Z53, 0)</f>
        <v>1130.1514186629738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500000</v>
      </c>
      <c r="S54">
        <f t="shared" si="1"/>
        <v>1017.3269365453031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184.47613184226373</v>
      </c>
      <c r="AC54">
        <f t="shared" si="2"/>
        <v>133.63097687503708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-15122.015313446194</v>
      </c>
      <c r="AI54">
        <f t="shared" si="25"/>
        <v>-15128.583063304899</v>
      </c>
      <c r="AJ54">
        <f t="shared" si="7"/>
        <v>50.845154967226648</v>
      </c>
      <c r="AK54">
        <f t="shared" si="22"/>
        <v>12.913329228958462</v>
      </c>
      <c r="AL54">
        <f t="shared" si="26"/>
        <v>-15064.824579108714</v>
      </c>
      <c r="AN54">
        <f t="shared" si="27"/>
        <v>0</v>
      </c>
      <c r="AO54">
        <f t="shared" si="27"/>
        <v>0</v>
      </c>
      <c r="AP54">
        <f t="shared" si="27"/>
        <v>-2.0290719517706272E-2</v>
      </c>
      <c r="AQ54">
        <f t="shared" si="27"/>
        <v>-46.718675020932153</v>
      </c>
      <c r="AR54">
        <f t="shared" si="27"/>
        <v>-46.738965740449864</v>
      </c>
      <c r="AS54">
        <f t="shared" si="27"/>
        <v>0.15708344569593324</v>
      </c>
      <c r="AT54">
        <f t="shared" si="27"/>
        <v>3.9895054936862691E-2</v>
      </c>
      <c r="AU54">
        <f t="shared" si="23"/>
        <v>-46.541987239817061</v>
      </c>
      <c r="AW54">
        <v>51</v>
      </c>
      <c r="AX54">
        <f>IF(Z54&gt;0, (R54*SUMPRODUCT(K54:$K$98, X54:$X$98)-K54*$AZ$3)/Z54, 0)</f>
        <v>1017.3269365453031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500000</v>
      </c>
      <c r="S55">
        <f t="shared" si="1"/>
        <v>892.3483222311495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133.63097687503708</v>
      </c>
      <c r="AC55">
        <f t="shared" si="2"/>
        <v>91.847558600152922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-13556.762549226471</v>
      </c>
      <c r="AI55">
        <f t="shared" si="25"/>
        <v>-13561.908945331665</v>
      </c>
      <c r="AJ55">
        <f t="shared" si="7"/>
        <v>41.783418274884156</v>
      </c>
      <c r="AK55">
        <f t="shared" si="22"/>
        <v>9.3541683812525971</v>
      </c>
      <c r="AL55">
        <f t="shared" si="26"/>
        <v>-13510.771358675527</v>
      </c>
      <c r="AN55">
        <f t="shared" si="27"/>
        <v>0</v>
      </c>
      <c r="AO55">
        <f t="shared" si="27"/>
        <v>0</v>
      </c>
      <c r="AP55">
        <f t="shared" si="27"/>
        <v>-1.4196001313786429E-2</v>
      </c>
      <c r="AQ55">
        <f t="shared" si="27"/>
        <v>-37.395454027575084</v>
      </c>
      <c r="AR55">
        <f t="shared" si="27"/>
        <v>-37.409650028888862</v>
      </c>
      <c r="AS55">
        <f t="shared" si="27"/>
        <v>0.1152568610344603</v>
      </c>
      <c r="AT55">
        <f t="shared" si="27"/>
        <v>2.5802869409060143E-2</v>
      </c>
      <c r="AU55">
        <f t="shared" si="23"/>
        <v>-37.268590298445346</v>
      </c>
      <c r="AW55">
        <v>52</v>
      </c>
      <c r="AX55">
        <f>IF(Z55&gt;0, (R55*SUMPRODUCT(K55:$K$98, X55:$X$98)-K55*$AZ$3)/Z55, 0)</f>
        <v>892.3483222311495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500000</v>
      </c>
      <c r="S56">
        <f t="shared" si="1"/>
        <v>751.23356386566491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91.847558600152922</v>
      </c>
      <c r="AC56">
        <f t="shared" si="2"/>
        <v>58.858583810120599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-11774.698101087954</v>
      </c>
      <c r="AI56">
        <f t="shared" si="25"/>
        <v>-11778.615563421989</v>
      </c>
      <c r="AJ56">
        <f t="shared" si="7"/>
        <v>32.988974790032323</v>
      </c>
      <c r="AK56">
        <f t="shared" si="22"/>
        <v>6.4293291020107048</v>
      </c>
      <c r="AL56">
        <f t="shared" si="26"/>
        <v>-11739.197259529945</v>
      </c>
      <c r="AN56">
        <f t="shared" si="27"/>
        <v>0</v>
      </c>
      <c r="AO56">
        <f t="shared" si="27"/>
        <v>0</v>
      </c>
      <c r="AP56">
        <f t="shared" si="27"/>
        <v>-9.6482739890614011E-3</v>
      </c>
      <c r="AQ56">
        <f t="shared" si="27"/>
        <v>-28.999771722319593</v>
      </c>
      <c r="AR56">
        <f t="shared" si="27"/>
        <v>-29.009419996308658</v>
      </c>
      <c r="AS56">
        <f t="shared" si="27"/>
        <v>8.124817554140934E-2</v>
      </c>
      <c r="AT56">
        <f t="shared" si="27"/>
        <v>1.5834722443435641E-2</v>
      </c>
      <c r="AU56">
        <f t="shared" si="23"/>
        <v>-28.91233709832381</v>
      </c>
      <c r="AW56">
        <v>53</v>
      </c>
      <c r="AX56">
        <f>IF(Z56&gt;0, (R56*SUMPRODUCT(K56:$K$98, X56:$X$98)-K56*$AZ$3)/Z56, 0)</f>
        <v>751.23356386566491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500000</v>
      </c>
      <c r="S57">
        <f t="shared" si="1"/>
        <v>584.82362384978842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58.858583810120599</v>
      </c>
      <c r="AC57">
        <f t="shared" si="2"/>
        <v>33.793168549892833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-9891.1162650643182</v>
      </c>
      <c r="AI57">
        <f t="shared" si="25"/>
        <v>-9894.0054411485053</v>
      </c>
      <c r="AJ57">
        <f t="shared" si="7"/>
        <v>25.065415260227766</v>
      </c>
      <c r="AK57">
        <f t="shared" si="22"/>
        <v>4.1201008667084427</v>
      </c>
      <c r="AL57">
        <f t="shared" si="26"/>
        <v>-9864.8199250215694</v>
      </c>
      <c r="AN57">
        <f t="shared" si="27"/>
        <v>0</v>
      </c>
      <c r="AO57">
        <f t="shared" si="27"/>
        <v>0</v>
      </c>
      <c r="AP57">
        <f t="shared" si="27"/>
        <v>-6.3533208321918276E-3</v>
      </c>
      <c r="AQ57">
        <f t="shared" si="27"/>
        <v>-21.750642117106615</v>
      </c>
      <c r="AR57">
        <f t="shared" si="27"/>
        <v>-21.756995437938805</v>
      </c>
      <c r="AS57">
        <f t="shared" si="27"/>
        <v>5.511904442651213E-2</v>
      </c>
      <c r="AT57">
        <f t="shared" si="27"/>
        <v>9.0601340674437408E-3</v>
      </c>
      <c r="AU57">
        <f t="shared" si="23"/>
        <v>-21.69281625944485</v>
      </c>
      <c r="AW57">
        <v>54</v>
      </c>
      <c r="AX57">
        <f>IF(Z57&gt;0, (R57*SUMPRODUCT(K57:$K$98, X57:$X$98)-K57*$AZ$3)/Z57, 0)</f>
        <v>584.82362384978842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500000</v>
      </c>
      <c r="S58">
        <f t="shared" si="1"/>
        <v>377.35791966085469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33.793168549892833</v>
      </c>
      <c r="AC58">
        <f t="shared" si="2"/>
        <v>15.555344702511077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-7991.9803204800774</v>
      </c>
      <c r="AI58">
        <f t="shared" si="25"/>
        <v>-7994.0414067713746</v>
      </c>
      <c r="AJ58">
        <f t="shared" si="7"/>
        <v>18.237823847381755</v>
      </c>
      <c r="AK58">
        <f t="shared" si="22"/>
        <v>2.3655217984924986</v>
      </c>
      <c r="AL58">
        <f t="shared" si="26"/>
        <v>-7973.4380611255001</v>
      </c>
      <c r="AN58">
        <f t="shared" si="27"/>
        <v>0</v>
      </c>
      <c r="AO58">
        <f t="shared" si="27"/>
        <v>0</v>
      </c>
      <c r="AP58">
        <f t="shared" si="27"/>
        <v>-4.0467365120092254E-3</v>
      </c>
      <c r="AQ58">
        <f t="shared" si="27"/>
        <v>-15.691452950174787</v>
      </c>
      <c r="AR58">
        <f t="shared" si="27"/>
        <v>-15.695499686686796</v>
      </c>
      <c r="AS58">
        <f t="shared" si="27"/>
        <v>3.5808140578301104E-2</v>
      </c>
      <c r="AT58">
        <f t="shared" si="27"/>
        <v>4.6444651407034727E-3</v>
      </c>
      <c r="AU58">
        <f t="shared" si="23"/>
        <v>-15.65504708096779</v>
      </c>
      <c r="AW58">
        <v>55</v>
      </c>
      <c r="AX58">
        <f>IF(Z58&gt;0, (R58*SUMPRODUCT(K58:$K$98, X58:$X$98)-K58*$AZ$3)/Z58, 0)</f>
        <v>377.35791966085469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500000</v>
      </c>
      <c r="S59">
        <f t="shared" si="1"/>
        <v>105.76728194139312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15.555344702511077</v>
      </c>
      <c r="AC59">
        <f t="shared" si="2"/>
        <v>3.0003366360191741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-6221.0833936281388</v>
      </c>
      <c r="AI59">
        <f t="shared" si="25"/>
        <v>-6222.5017607171603</v>
      </c>
      <c r="AJ59">
        <f t="shared" si="7"/>
        <v>12.555008066491903</v>
      </c>
      <c r="AK59">
        <f t="shared" si="22"/>
        <v>1.0888741291757755</v>
      </c>
      <c r="AL59">
        <f t="shared" si="26"/>
        <v>-6208.8578785214931</v>
      </c>
      <c r="AN59">
        <f t="shared" si="27"/>
        <v>0</v>
      </c>
      <c r="AO59">
        <f t="shared" si="27"/>
        <v>0</v>
      </c>
      <c r="AP59">
        <f t="shared" si="27"/>
        <v>-2.4864479711202456E-3</v>
      </c>
      <c r="AQ59">
        <f t="shared" si="27"/>
        <v>-10.905780528879085</v>
      </c>
      <c r="AR59">
        <f t="shared" si="27"/>
        <v>-10.908266976850204</v>
      </c>
      <c r="AS59">
        <f t="shared" si="27"/>
        <v>2.2009375835036694E-2</v>
      </c>
      <c r="AT59">
        <f t="shared" si="27"/>
        <v>1.9088350894842809E-3</v>
      </c>
      <c r="AU59">
        <f t="shared" si="23"/>
        <v>-10.884348765925685</v>
      </c>
      <c r="AW59">
        <v>56</v>
      </c>
      <c r="AX59">
        <f>IF(Z59&gt;0, (R59*SUMPRODUCT(K59:$K$98, X59:$X$98)-K59*$AZ$3)/Z59, 0)</f>
        <v>105.76728194139312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50</v>
      </c>
      <c r="R60">
        <f t="shared" si="0"/>
        <v>500000</v>
      </c>
      <c r="S60">
        <f t="shared" si="1"/>
        <v>-271.52720767725958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3.0003366360191741</v>
      </c>
      <c r="AC60">
        <f t="shared" si="2"/>
        <v>-5.105046675285891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-4641.2169854251515</v>
      </c>
      <c r="AI60">
        <f t="shared" si="25"/>
        <v>-4642.1570471447403</v>
      </c>
      <c r="AJ60">
        <f t="shared" si="7"/>
        <v>8.1053833113050651</v>
      </c>
      <c r="AK60">
        <f t="shared" si="22"/>
        <v>0.21002356452134222</v>
      </c>
      <c r="AL60">
        <f t="shared" si="26"/>
        <v>-4633.8416402689145</v>
      </c>
      <c r="AN60">
        <f t="shared" si="27"/>
        <v>0</v>
      </c>
      <c r="AO60">
        <f t="shared" si="27"/>
        <v>0</v>
      </c>
      <c r="AP60">
        <f t="shared" si="27"/>
        <v>-1.4713943222177267E-3</v>
      </c>
      <c r="AQ60">
        <f t="shared" si="27"/>
        <v>-7.2644808082606174</v>
      </c>
      <c r="AR60">
        <f t="shared" si="27"/>
        <v>-7.2659522025828345</v>
      </c>
      <c r="AS60">
        <f t="shared" si="27"/>
        <v>1.2686629755401921E-2</v>
      </c>
      <c r="AT60">
        <f t="shared" si="27"/>
        <v>3.2873105449259996E-4</v>
      </c>
      <c r="AU60">
        <f t="shared" si="23"/>
        <v>-7.2529368417729412</v>
      </c>
      <c r="AW60">
        <v>57</v>
      </c>
      <c r="AX60">
        <f>IF(Z60&gt;0, (R60*SUMPRODUCT(K60:$K$98, X60:$X$98)-K60*$AZ$3)/Z60, 0)</f>
        <v>-271.52720767725958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500000</v>
      </c>
      <c r="S61">
        <f t="shared" si="1"/>
        <v>-823.01165114447201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-5.105046675285891</v>
      </c>
      <c r="AC61">
        <f t="shared" si="2"/>
        <v>-9.8691728249982802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-3310.8436424647011</v>
      </c>
      <c r="AI61">
        <f t="shared" si="25"/>
        <v>-3311.443219202848</v>
      </c>
      <c r="AJ61">
        <f t="shared" si="7"/>
        <v>4.7641261497123892</v>
      </c>
      <c r="AK61">
        <f t="shared" si="22"/>
        <v>-0.35735326727001238</v>
      </c>
      <c r="AL61">
        <f t="shared" si="26"/>
        <v>-3307.0364463204055</v>
      </c>
      <c r="AN61">
        <f t="shared" si="27"/>
        <v>0</v>
      </c>
      <c r="AO61">
        <f t="shared" si="27"/>
        <v>0</v>
      </c>
      <c r="AP61">
        <f t="shared" si="27"/>
        <v>-8.3791402607179635E-4</v>
      </c>
      <c r="AQ61">
        <f t="shared" si="27"/>
        <v>-4.6269345517422993</v>
      </c>
      <c r="AR61">
        <f t="shared" si="27"/>
        <v>-4.6277724657683716</v>
      </c>
      <c r="AS61">
        <f t="shared" si="27"/>
        <v>6.6579102704329169E-3</v>
      </c>
      <c r="AT61">
        <f t="shared" si="27"/>
        <v>-4.9940448962994158E-4</v>
      </c>
      <c r="AU61">
        <f t="shared" si="23"/>
        <v>-4.6216139599875685</v>
      </c>
      <c r="AW61">
        <v>58</v>
      </c>
      <c r="AX61">
        <f>IF(Z61&gt;0, (R61*SUMPRODUCT(K61:$K$98, X61:$X$98)-K61*$AZ$3)/Z61, 0)</f>
        <v>-823.01165114447201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50</v>
      </c>
      <c r="R62">
        <f t="shared" si="0"/>
        <v>500000</v>
      </c>
      <c r="S62">
        <f t="shared" si="1"/>
        <v>-1670.4191486271495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-9.8691728249982802</v>
      </c>
      <c r="AC62">
        <f t="shared" si="2"/>
        <v>-12.263647860179665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-2264.980182542</v>
      </c>
      <c r="AI62">
        <f t="shared" si="25"/>
        <v>-2265.3472654945108</v>
      </c>
      <c r="AJ62">
        <f t="shared" si="7"/>
        <v>2.3944750351813848</v>
      </c>
      <c r="AK62">
        <f t="shared" si="22"/>
        <v>-0.6908420977498797</v>
      </c>
      <c r="AL62">
        <f t="shared" si="26"/>
        <v>-2263.6436325570789</v>
      </c>
      <c r="AN62">
        <f t="shared" si="27"/>
        <v>0</v>
      </c>
      <c r="AO62">
        <f t="shared" si="27"/>
        <v>0</v>
      </c>
      <c r="AP62">
        <f t="shared" si="27"/>
        <v>-4.5803733443394951E-4</v>
      </c>
      <c r="AQ62">
        <f t="shared" si="27"/>
        <v>-2.8261881361165608</v>
      </c>
      <c r="AR62">
        <f t="shared" si="27"/>
        <v>-2.8266461734509947</v>
      </c>
      <c r="AS62">
        <f t="shared" si="27"/>
        <v>2.9877687181624727E-3</v>
      </c>
      <c r="AT62">
        <f t="shared" si="27"/>
        <v>-8.6201625764307664E-4</v>
      </c>
      <c r="AU62">
        <f t="shared" si="23"/>
        <v>-2.8245204209904746</v>
      </c>
      <c r="AW62">
        <v>59</v>
      </c>
      <c r="AX62">
        <f>IF(Z62&gt;0, (R62*SUMPRODUCT(K62:$K$98, X62:$X$98)-K62*$AZ$3)/Z62, 0)</f>
        <v>-1670.4191486271495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500000</v>
      </c>
      <c r="S63">
        <f t="shared" si="1"/>
        <v>-3043.00354936343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-12.263647860179665</v>
      </c>
      <c r="AC63">
        <f t="shared" si="2"/>
        <v>-13.096568570795412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-1482.2064590834207</v>
      </c>
      <c r="AI63">
        <f t="shared" si="25"/>
        <v>-1482.4216505604982</v>
      </c>
      <c r="AJ63">
        <f t="shared" si="7"/>
        <v>0.83292071061574724</v>
      </c>
      <c r="AK63">
        <f t="shared" si="22"/>
        <v>-0.85845535021257668</v>
      </c>
      <c r="AL63">
        <f t="shared" si="26"/>
        <v>-1482.447185200095</v>
      </c>
      <c r="AN63">
        <f t="shared" si="27"/>
        <v>0</v>
      </c>
      <c r="AO63">
        <f t="shared" si="27"/>
        <v>0</v>
      </c>
      <c r="AP63">
        <f t="shared" si="27"/>
        <v>-2.3974176943832221E-4</v>
      </c>
      <c r="AQ63">
        <f t="shared" si="27"/>
        <v>-1.6513051724882959</v>
      </c>
      <c r="AR63">
        <f t="shared" si="27"/>
        <v>-1.6515449142577341</v>
      </c>
      <c r="AS63">
        <f t="shared" si="27"/>
        <v>9.2794513833312122E-4</v>
      </c>
      <c r="AT63">
        <f t="shared" si="27"/>
        <v>-9.5639291778075865E-4</v>
      </c>
      <c r="AU63">
        <f t="shared" si="23"/>
        <v>-1.6515733620371817</v>
      </c>
      <c r="AW63">
        <v>60</v>
      </c>
      <c r="AX63">
        <f>IF(Z63&gt;0, (R63*SUMPRODUCT(K63:$K$98, X63:$X$98)-K63*$AZ$3)/Z63, 0)</f>
        <v>-3043.00354936343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500000</v>
      </c>
      <c r="S64">
        <f t="shared" si="1"/>
        <v>-5381.3886719247221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-13.096568570795412</v>
      </c>
      <c r="AC64">
        <f t="shared" si="2"/>
        <v>-12.968170684800835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-925.48630733143455</v>
      </c>
      <c r="AI64">
        <f t="shared" si="25"/>
        <v>-925.60679826300816</v>
      </c>
      <c r="AJ64">
        <f t="shared" si="7"/>
        <v>-0.12839788599457691</v>
      </c>
      <c r="AK64">
        <f t="shared" si="22"/>
        <v>-0.91675979995567891</v>
      </c>
      <c r="AL64">
        <f t="shared" si="26"/>
        <v>-926.6519559489584</v>
      </c>
      <c r="AN64">
        <f t="shared" si="27"/>
        <v>0</v>
      </c>
      <c r="AO64">
        <f t="shared" si="27"/>
        <v>0</v>
      </c>
      <c r="AP64">
        <f t="shared" si="27"/>
        <v>-1.1985467517877494E-4</v>
      </c>
      <c r="AQ64">
        <f t="shared" si="27"/>
        <v>-0.92059924592599141</v>
      </c>
      <c r="AR64">
        <f t="shared" si="27"/>
        <v>-0.92071910060117013</v>
      </c>
      <c r="AS64">
        <f t="shared" si="27"/>
        <v>-1.2771987666238712E-4</v>
      </c>
      <c r="AT64">
        <f t="shared" si="27"/>
        <v>-9.1191881916435446E-4</v>
      </c>
      <c r="AU64">
        <f t="shared" si="23"/>
        <v>-0.92175873929699681</v>
      </c>
      <c r="AW64">
        <v>61</v>
      </c>
      <c r="AX64">
        <f>IF(Z64&gt;0, (R64*SUMPRODUCT(K64:$K$98, X64:$X$98)-K64*$AZ$3)/Z64, 0)</f>
        <v>-5381.3886719247221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500000</v>
      </c>
      <c r="S65">
        <f t="shared" si="1"/>
        <v>-9566.7721752665748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-12.968170684800835</v>
      </c>
      <c r="AC65">
        <f t="shared" si="2"/>
        <v>-12.299749342795687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-550.02326997579246</v>
      </c>
      <c r="AI65">
        <f t="shared" si="25"/>
        <v>-550.08755367105277</v>
      </c>
      <c r="AJ65">
        <f t="shared" si="7"/>
        <v>-0.66842134200514813</v>
      </c>
      <c r="AK65">
        <f t="shared" si="22"/>
        <v>-0.90777194793605853</v>
      </c>
      <c r="AL65">
        <f t="shared" si="26"/>
        <v>-551.66374696099399</v>
      </c>
      <c r="AN65">
        <f t="shared" si="27"/>
        <v>0</v>
      </c>
      <c r="AO65">
        <f t="shared" si="27"/>
        <v>0</v>
      </c>
      <c r="AP65">
        <f t="shared" si="27"/>
        <v>-5.7093074158097391E-5</v>
      </c>
      <c r="AQ65">
        <f t="shared" si="27"/>
        <v>-0.48849897651712593</v>
      </c>
      <c r="AR65">
        <f t="shared" si="27"/>
        <v>-0.488556069591284</v>
      </c>
      <c r="AS65">
        <f t="shared" si="27"/>
        <v>-5.9365332209688061E-4</v>
      </c>
      <c r="AT65">
        <f t="shared" si="27"/>
        <v>-8.0623073910534584E-4</v>
      </c>
      <c r="AU65">
        <f t="shared" si="23"/>
        <v>-0.48995595365248623</v>
      </c>
      <c r="AW65">
        <v>62</v>
      </c>
      <c r="AX65">
        <f>IF(Z65&gt;0, (R65*SUMPRODUCT(K65:$K$98, X65:$X$98)-K65*$AZ$3)/Z65, 0)</f>
        <v>-9566.7721752665748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50</v>
      </c>
      <c r="R66">
        <f t="shared" si="0"/>
        <v>500000</v>
      </c>
      <c r="S66">
        <f t="shared" si="1"/>
        <v>-17443.424200962334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-12.299749342795687</v>
      </c>
      <c r="AC66">
        <f t="shared" si="2"/>
        <v>-11.369479937231445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-310.51270947332631</v>
      </c>
      <c r="AI66">
        <f t="shared" si="25"/>
        <v>-310.54529906068672</v>
      </c>
      <c r="AJ66">
        <f t="shared" si="7"/>
        <v>-0.93026940556424265</v>
      </c>
      <c r="AK66">
        <f t="shared" si="22"/>
        <v>-0.86098245399569817</v>
      </c>
      <c r="AL66">
        <f t="shared" si="26"/>
        <v>-312.33655092024662</v>
      </c>
      <c r="AN66">
        <f t="shared" si="27"/>
        <v>0</v>
      </c>
      <c r="AO66">
        <f t="shared" si="27"/>
        <v>0</v>
      </c>
      <c r="AP66">
        <f t="shared" si="27"/>
        <v>-2.5843030097367161E-5</v>
      </c>
      <c r="AQ66">
        <f t="shared" si="27"/>
        <v>-0.24623169381665355</v>
      </c>
      <c r="AR66">
        <f t="shared" si="27"/>
        <v>-0.24625753684675095</v>
      </c>
      <c r="AS66">
        <f t="shared" si="27"/>
        <v>-7.3768900418413246E-4</v>
      </c>
      <c r="AT66">
        <f t="shared" si="27"/>
        <v>-6.8274554157014659E-4</v>
      </c>
      <c r="AU66">
        <f t="shared" si="23"/>
        <v>-0.24767797139250519</v>
      </c>
      <c r="AW66">
        <v>63</v>
      </c>
      <c r="AX66">
        <f>IF(Z66&gt;0, (R66*SUMPRODUCT(K66:$K$98, X66:$X$98)-K66*$AZ$3)/Z66, 0)</f>
        <v>-17443.424200962334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500000</v>
      </c>
      <c r="S67">
        <f t="shared" ref="S67:S79" si="29">AX67</f>
        <v>-33062.93595819005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-11.369479937231445</v>
      </c>
      <c r="AC67">
        <f t="shared" ref="AC67:AC79" si="30">S67*Z67</f>
        <v>-10.348954147046873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-166.13305568041818</v>
      </c>
      <c r="AI67">
        <f t="shared" ref="AI67:AI79" si="34">SUM(AE67:AH67)</f>
        <v>-166.14870606633693</v>
      </c>
      <c r="AJ67">
        <f t="shared" ref="AJ67:AJ79" si="35">AB67-AC67</f>
        <v>-1.0205257901845712</v>
      </c>
      <c r="AK67">
        <f t="shared" si="22"/>
        <v>-0.79586359560620124</v>
      </c>
      <c r="AL67">
        <f t="shared" si="26"/>
        <v>-167.96509545212768</v>
      </c>
      <c r="AN67">
        <f t="shared" ref="AN67:AT79" si="36">AE67*$K67</f>
        <v>0</v>
      </c>
      <c r="AO67">
        <f t="shared" si="36"/>
        <v>0</v>
      </c>
      <c r="AP67">
        <f t="shared" si="36"/>
        <v>-1.1080812349357631E-5</v>
      </c>
      <c r="AQ67">
        <f t="shared" si="36"/>
        <v>-0.11762580325993698</v>
      </c>
      <c r="AR67">
        <f t="shared" si="36"/>
        <v>-0.11763688407228634</v>
      </c>
      <c r="AS67">
        <f t="shared" si="36"/>
        <v>-7.2255437261599127E-4</v>
      </c>
      <c r="AT67">
        <f t="shared" si="36"/>
        <v>-5.6348867078326542E-4</v>
      </c>
      <c r="AU67">
        <f t="shared" si="23"/>
        <v>-0.11892292711568558</v>
      </c>
      <c r="AW67">
        <v>64</v>
      </c>
      <c r="AX67">
        <f>IF(Z67&gt;0, (R67*SUMPRODUCT(K67:$K$98, X67:$X$98)-K67*$AZ$3)/Z67, 0)</f>
        <v>-33062.93595819005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500000</v>
      </c>
      <c r="S68">
        <f t="shared" si="29"/>
        <v>-65774.017761002106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-10.348954147046873</v>
      </c>
      <c r="AC68">
        <f t="shared" si="30"/>
        <v>-9.3355464824485743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-83.97199509030051</v>
      </c>
      <c r="AI68">
        <f t="shared" si="34"/>
        <v>-83.979091772851035</v>
      </c>
      <c r="AJ68">
        <f t="shared" si="35"/>
        <v>-1.013407664598299</v>
      </c>
      <c r="AK68">
        <f t="shared" si="22"/>
        <v>-0.72442679029328116</v>
      </c>
      <c r="AL68">
        <f t="shared" si="26"/>
        <v>-85.716926227742618</v>
      </c>
      <c r="AN68">
        <f t="shared" si="36"/>
        <v>0</v>
      </c>
      <c r="AO68">
        <f t="shared" si="36"/>
        <v>0</v>
      </c>
      <c r="AP68">
        <f t="shared" si="36"/>
        <v>-4.4862544817479454E-6</v>
      </c>
      <c r="AQ68">
        <f t="shared" si="36"/>
        <v>-5.3083921484878192E-2</v>
      </c>
      <c r="AR68">
        <f t="shared" si="36"/>
        <v>-5.3088407739359939E-2</v>
      </c>
      <c r="AS68">
        <f t="shared" si="36"/>
        <v>-6.4063802273436443E-4</v>
      </c>
      <c r="AT68">
        <f t="shared" si="36"/>
        <v>-4.579552363394161E-4</v>
      </c>
      <c r="AU68">
        <f t="shared" si="23"/>
        <v>-5.4187000998433724E-2</v>
      </c>
      <c r="AW68">
        <v>65</v>
      </c>
      <c r="AX68">
        <f>IF(Z68&gt;0, (R68*SUMPRODUCT(K68:$K$98, X68:$X$98)-K68*$AZ$3)/Z68, 0)</f>
        <v>-65774.017761002106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500000</v>
      </c>
      <c r="S69">
        <f t="shared" si="29"/>
        <v>-138317.49160024276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-9.3355464824485743</v>
      </c>
      <c r="AC69">
        <f t="shared" si="30"/>
        <v>-8.3787790933457433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-39.968944977083638</v>
      </c>
      <c r="AI69">
        <f t="shared" si="34"/>
        <v>-39.971973798310948</v>
      </c>
      <c r="AJ69">
        <f t="shared" si="35"/>
        <v>-0.95676738910283099</v>
      </c>
      <c r="AK69">
        <f t="shared" si="22"/>
        <v>-0.6534882537714003</v>
      </c>
      <c r="AL69">
        <f t="shared" si="26"/>
        <v>-41.582229441185177</v>
      </c>
      <c r="AN69">
        <f t="shared" si="36"/>
        <v>0</v>
      </c>
      <c r="AO69">
        <f t="shared" si="36"/>
        <v>0</v>
      </c>
      <c r="AP69">
        <f t="shared" si="36"/>
        <v>-1.7095591985483841E-6</v>
      </c>
      <c r="AQ69">
        <f t="shared" si="36"/>
        <v>-2.2559693165681037E-2</v>
      </c>
      <c r="AR69">
        <f t="shared" si="36"/>
        <v>-2.2561402724879585E-2</v>
      </c>
      <c r="AS69">
        <f t="shared" si="36"/>
        <v>-5.4002873334447826E-4</v>
      </c>
      <c r="AT69">
        <f t="shared" si="36"/>
        <v>-3.688487274535809E-4</v>
      </c>
      <c r="AU69">
        <f t="shared" si="23"/>
        <v>-2.3470280185677643E-2</v>
      </c>
      <c r="AW69">
        <v>66</v>
      </c>
      <c r="AX69">
        <f>IF(Z69&gt;0, (R69*SUMPRODUCT(K69:$K$98, X69:$X$98)-K69*$AZ$3)/Z69, 0)</f>
        <v>-138317.49160024276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500000</v>
      </c>
      <c r="S70">
        <f t="shared" si="29"/>
        <v>-312761.9026770686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-8.3787790933457433</v>
      </c>
      <c r="AC70">
        <f t="shared" si="30"/>
        <v>-7.4996858306295406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-17.995881041594142</v>
      </c>
      <c r="AI70">
        <f t="shared" si="34"/>
        <v>-17.997079986505021</v>
      </c>
      <c r="AJ70">
        <f t="shared" si="35"/>
        <v>-0.87909326271620269</v>
      </c>
      <c r="AK70">
        <f t="shared" si="22"/>
        <v>-0.58651453653420205</v>
      </c>
      <c r="AL70">
        <f t="shared" si="26"/>
        <v>-19.462687785755428</v>
      </c>
      <c r="AN70">
        <f t="shared" si="36"/>
        <v>0</v>
      </c>
      <c r="AO70">
        <f t="shared" si="36"/>
        <v>0</v>
      </c>
      <c r="AP70">
        <f t="shared" si="36"/>
        <v>-6.0421528798999543E-7</v>
      </c>
      <c r="AQ70">
        <f t="shared" si="36"/>
        <v>-9.0691293215545109E-3</v>
      </c>
      <c r="AR70">
        <f t="shared" si="36"/>
        <v>-9.069733536842501E-3</v>
      </c>
      <c r="AS70">
        <f t="shared" si="36"/>
        <v>-4.4302418241448286E-4</v>
      </c>
      <c r="AT70">
        <f t="shared" si="36"/>
        <v>-2.9557742510666731E-4</v>
      </c>
      <c r="AU70">
        <f t="shared" si="23"/>
        <v>-9.8083351443636526E-3</v>
      </c>
      <c r="AW70">
        <v>67</v>
      </c>
      <c r="AX70">
        <f>IF(Z70&gt;0, (R70*SUMPRODUCT(K70:$K$98, X70:$X$98)-K70*$AZ$3)/Z70, 0)</f>
        <v>-312761.9026770686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500000</v>
      </c>
      <c r="S71">
        <f t="shared" si="29"/>
        <v>-765800.64381933899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-7.4996858306295406</v>
      </c>
      <c r="AC71">
        <f t="shared" si="30"/>
        <v>-6.7037076779136981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-7.4926271940836697</v>
      </c>
      <c r="AI71">
        <f t="shared" si="34"/>
        <v>-7.4930648868260317</v>
      </c>
      <c r="AJ71">
        <f t="shared" si="35"/>
        <v>-0.79597815271584249</v>
      </c>
      <c r="AK71">
        <f t="shared" si="22"/>
        <v>-0.52497800814406792</v>
      </c>
      <c r="AL71">
        <f t="shared" si="26"/>
        <v>-8.8140210476859409</v>
      </c>
      <c r="AN71">
        <f t="shared" si="36"/>
        <v>0</v>
      </c>
      <c r="AO71">
        <f t="shared" si="36"/>
        <v>0</v>
      </c>
      <c r="AP71">
        <f t="shared" si="36"/>
        <v>-1.9694447591377504E-7</v>
      </c>
      <c r="AQ71">
        <f t="shared" si="36"/>
        <v>-3.3713868043452441E-3</v>
      </c>
      <c r="AR71">
        <f t="shared" si="36"/>
        <v>-3.3715837488211579E-3</v>
      </c>
      <c r="AS71">
        <f t="shared" si="36"/>
        <v>-3.5815878344144504E-4</v>
      </c>
      <c r="AT71">
        <f t="shared" si="36"/>
        <v>-2.3621940387290492E-4</v>
      </c>
      <c r="AU71">
        <f t="shared" si="23"/>
        <v>-3.9659619361355073E-3</v>
      </c>
      <c r="AW71">
        <v>68</v>
      </c>
      <c r="AX71">
        <f>IF(Z71&gt;0, (R71*SUMPRODUCT(K71:$K$98, X71:$X$98)-K71*$AZ$3)/Z71, 0)</f>
        <v>-765800.64381933899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500000</v>
      </c>
      <c r="S72">
        <f t="shared" si="29"/>
        <v>-2045121.6188095498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-6.7037076779136981</v>
      </c>
      <c r="AC72">
        <f t="shared" si="30"/>
        <v>-5.9882868486132237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-2.869116404006125</v>
      </c>
      <c r="AI72">
        <f t="shared" si="34"/>
        <v>-2.8692628081806624</v>
      </c>
      <c r="AJ72">
        <f t="shared" si="35"/>
        <v>-0.71542082930047446</v>
      </c>
      <c r="AK72">
        <f t="shared" ref="AK72:AK79" si="49">G72*SUM(AB72:AB72, AE72:AF72)</f>
        <v>-0.46925953745395893</v>
      </c>
      <c r="AL72">
        <f t="shared" si="26"/>
        <v>-4.053943174935096</v>
      </c>
      <c r="AN72">
        <f t="shared" si="36"/>
        <v>0</v>
      </c>
      <c r="AO72">
        <f t="shared" si="36"/>
        <v>0</v>
      </c>
      <c r="AP72">
        <f t="shared" si="36"/>
        <v>-5.8817951652361157E-8</v>
      </c>
      <c r="AQ72">
        <f t="shared" si="36"/>
        <v>-1.152668975928507E-3</v>
      </c>
      <c r="AR72">
        <f t="shared" si="36"/>
        <v>-1.1527277938801594E-3</v>
      </c>
      <c r="AS72">
        <f t="shared" si="36"/>
        <v>-2.8742068238021221E-4</v>
      </c>
      <c r="AT72">
        <f t="shared" si="36"/>
        <v>-1.8852525806428906E-4</v>
      </c>
      <c r="AU72">
        <f t="shared" si="23"/>
        <v>-1.6286737343246607E-3</v>
      </c>
      <c r="AW72">
        <v>69</v>
      </c>
      <c r="AX72">
        <f>IF(Z72&gt;0, (R72*SUMPRODUCT(K72:$K$98, X72:$X$98)-K72*$AZ$3)/Z72, 0)</f>
        <v>-2045121.6188095498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500000</v>
      </c>
      <c r="S73">
        <f t="shared" si="29"/>
        <v>-6004500.0444436464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-5.9882868486132237</v>
      </c>
      <c r="AC73">
        <f t="shared" si="30"/>
        <v>-5.3476607532098503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-1.0040969134300477</v>
      </c>
      <c r="AI73">
        <f t="shared" si="34"/>
        <v>-1.0041414438714968</v>
      </c>
      <c r="AJ73">
        <f t="shared" si="35"/>
        <v>-0.64062609540337334</v>
      </c>
      <c r="AK73">
        <f t="shared" si="49"/>
        <v>-0.41918007940292568</v>
      </c>
      <c r="AL73">
        <f t="shared" si="26"/>
        <v>-2.0639476186777959</v>
      </c>
      <c r="AN73">
        <f t="shared" si="36"/>
        <v>0</v>
      </c>
      <c r="AO73">
        <f t="shared" si="36"/>
        <v>0</v>
      </c>
      <c r="AP73">
        <f t="shared" si="36"/>
        <v>-1.597332814454945E-8</v>
      </c>
      <c r="AQ73">
        <f t="shared" si="36"/>
        <v>-3.6017539833876926E-4</v>
      </c>
      <c r="AR73">
        <f t="shared" si="36"/>
        <v>-3.6019137166691382E-4</v>
      </c>
      <c r="AS73">
        <f t="shared" si="36"/>
        <v>-2.2979630353598849E-4</v>
      </c>
      <c r="AT73">
        <f t="shared" si="36"/>
        <v>-1.5036233062292335E-4</v>
      </c>
      <c r="AU73">
        <f t="shared" si="23"/>
        <v>-7.4035000582582569E-4</v>
      </c>
      <c r="AW73">
        <v>70</v>
      </c>
      <c r="AX73">
        <f>IF(Z73&gt;0, (R73*SUMPRODUCT(K73:$K$98, X73:$X$98)-K73*$AZ$3)/Z73, 0)</f>
        <v>-6004500.0444436464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500000</v>
      </c>
      <c r="S74">
        <f t="shared" si="29"/>
        <v>-19559483.902896777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-5.3476607532098503</v>
      </c>
      <c r="AC74">
        <f t="shared" si="30"/>
        <v>-4.7750041746980969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-0.31878771574288522</v>
      </c>
      <c r="AI74">
        <f t="shared" si="34"/>
        <v>-0.31879992210834557</v>
      </c>
      <c r="AJ74">
        <f t="shared" si="35"/>
        <v>-0.57265657851175344</v>
      </c>
      <c r="AK74">
        <f t="shared" si="49"/>
        <v>-0.37433625272468957</v>
      </c>
      <c r="AL74">
        <f t="shared" si="26"/>
        <v>-1.2657927533447886</v>
      </c>
      <c r="AN74">
        <f t="shared" si="36"/>
        <v>0</v>
      </c>
      <c r="AO74">
        <f t="shared" si="36"/>
        <v>0</v>
      </c>
      <c r="AP74">
        <f t="shared" si="36"/>
        <v>-3.9093698483402522E-9</v>
      </c>
      <c r="AQ74">
        <f t="shared" si="36"/>
        <v>-1.0209911279431133E-4</v>
      </c>
      <c r="AR74">
        <f t="shared" si="36"/>
        <v>-1.0210302216415966E-4</v>
      </c>
      <c r="AS74">
        <f t="shared" si="36"/>
        <v>-1.8340646679444961E-4</v>
      </c>
      <c r="AT74">
        <f t="shared" si="36"/>
        <v>-1.1988981194232513E-4</v>
      </c>
      <c r="AU74">
        <f t="shared" si="23"/>
        <v>-4.053993009009344E-4</v>
      </c>
      <c r="AW74">
        <v>71</v>
      </c>
      <c r="AX74">
        <f>IF(Z74&gt;0, (R74*SUMPRODUCT(K74:$K$98, X74:$X$98)-K74*$AZ$3)/Z74, 0)</f>
        <v>-19559483.902896777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500000</v>
      </c>
      <c r="S75">
        <f t="shared" si="29"/>
        <v>-71510837.64945586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-4.7750041746980969</v>
      </c>
      <c r="AC75">
        <f t="shared" si="30"/>
        <v>-4.2634841721054535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-9.1032961902185308E-2</v>
      </c>
      <c r="AI75">
        <f t="shared" si="34"/>
        <v>-9.1035942907800857E-2</v>
      </c>
      <c r="AJ75">
        <f t="shared" si="35"/>
        <v>-0.51152000259264341</v>
      </c>
      <c r="AK75">
        <f t="shared" si="49"/>
        <v>-0.33425029222886682</v>
      </c>
      <c r="AL75">
        <f t="shared" si="26"/>
        <v>-0.93680623772931104</v>
      </c>
      <c r="AN75">
        <f t="shared" si="36"/>
        <v>0</v>
      </c>
      <c r="AO75">
        <f t="shared" si="36"/>
        <v>0</v>
      </c>
      <c r="AP75">
        <f t="shared" si="36"/>
        <v>-8.5244263309202319E-10</v>
      </c>
      <c r="AQ75">
        <f t="shared" si="36"/>
        <v>-2.6031610721373069E-5</v>
      </c>
      <c r="AR75">
        <f t="shared" si="36"/>
        <v>-2.6032463164006162E-5</v>
      </c>
      <c r="AS75">
        <f t="shared" si="36"/>
        <v>-1.4627327624465423E-4</v>
      </c>
      <c r="AT75">
        <f t="shared" si="36"/>
        <v>-9.5581570773851487E-5</v>
      </c>
      <c r="AU75">
        <f t="shared" si="23"/>
        <v>-2.6788731018251186E-4</v>
      </c>
      <c r="AW75">
        <v>72</v>
      </c>
      <c r="AX75">
        <f>IF(Z75&gt;0, (R75*SUMPRODUCT(K75:$K$98, X75:$X$98)-K75*$AZ$3)/Z75, 0)</f>
        <v>-71510837.64945586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500000</v>
      </c>
      <c r="S76">
        <f t="shared" si="29"/>
        <v>-297912024.24906361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-4.2634841721054535</v>
      </c>
      <c r="AC76">
        <f t="shared" si="30"/>
        <v>-3.806704755764891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-2.3122980920303376E-2</v>
      </c>
      <c r="AI76">
        <f t="shared" si="34"/>
        <v>-2.3123619817770735E-2</v>
      </c>
      <c r="AJ76">
        <f t="shared" si="35"/>
        <v>-0.45677941634056252</v>
      </c>
      <c r="AK76">
        <f t="shared" si="49"/>
        <v>-0.29844389204738175</v>
      </c>
      <c r="AL76">
        <f t="shared" si="26"/>
        <v>-0.77834692820571494</v>
      </c>
      <c r="AN76">
        <f t="shared" si="36"/>
        <v>0</v>
      </c>
      <c r="AO76">
        <f t="shared" si="36"/>
        <v>0</v>
      </c>
      <c r="AP76">
        <f t="shared" si="36"/>
        <v>-1.6312311706358251E-10</v>
      </c>
      <c r="AQ76">
        <f t="shared" si="36"/>
        <v>-5.9037528183025939E-6</v>
      </c>
      <c r="AR76">
        <f t="shared" si="36"/>
        <v>-5.903915941419657E-6</v>
      </c>
      <c r="AS76">
        <f t="shared" si="36"/>
        <v>-1.1662478881325083E-4</v>
      </c>
      <c r="AT76">
        <f t="shared" si="36"/>
        <v>-7.6198608425647921E-5</v>
      </c>
      <c r="AU76">
        <f t="shared" si="23"/>
        <v>-1.987273131803184E-4</v>
      </c>
      <c r="AW76">
        <v>73</v>
      </c>
      <c r="AX76">
        <f>IF(Z76&gt;0, (R76*SUMPRODUCT(K76:$K$98, X76:$X$98)-K76*$AZ$3)/Z76, 0)</f>
        <v>-297912024.24906361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500000</v>
      </c>
      <c r="S77">
        <f t="shared" si="29"/>
        <v>-1442266565.5200181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-3.806704755764891</v>
      </c>
      <c r="AC77">
        <f t="shared" si="30"/>
        <v>-3.3988486524183479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-5.1467837952532125E-3</v>
      </c>
      <c r="AI77">
        <f t="shared" si="34"/>
        <v>-5.1469016253663713E-3</v>
      </c>
      <c r="AJ77">
        <f t="shared" si="35"/>
        <v>-0.4078561033465431</v>
      </c>
      <c r="AK77">
        <f t="shared" si="49"/>
        <v>-0.26646933290354241</v>
      </c>
      <c r="AL77">
        <f t="shared" si="26"/>
        <v>-0.67947233787545191</v>
      </c>
      <c r="AN77">
        <f t="shared" si="36"/>
        <v>0</v>
      </c>
      <c r="AO77">
        <f t="shared" si="36"/>
        <v>0</v>
      </c>
      <c r="AP77">
        <f t="shared" si="36"/>
        <v>-2.6861027233423638E-11</v>
      </c>
      <c r="AQ77">
        <f t="shared" si="36"/>
        <v>-1.1732815659956447E-6</v>
      </c>
      <c r="AR77">
        <f t="shared" si="36"/>
        <v>-1.173308427022878E-6</v>
      </c>
      <c r="AS77">
        <f t="shared" si="36"/>
        <v>-9.2976520225437353E-5</v>
      </c>
      <c r="AT77">
        <f t="shared" si="36"/>
        <v>-6.0745422507786043E-5</v>
      </c>
      <c r="AU77">
        <f t="shared" si="23"/>
        <v>-1.5489525116024627E-4</v>
      </c>
      <c r="AW77">
        <v>74</v>
      </c>
      <c r="AX77">
        <f>IF(Z77&gt;0, (R77*SUMPRODUCT(K77:$K$98, X77:$X$98)-K77*$AZ$3)/Z77, 0)</f>
        <v>-1442266565.5200181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500000</v>
      </c>
      <c r="S78">
        <f t="shared" si="29"/>
        <v>-8333165064.815876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-3.3988486524183479</v>
      </c>
      <c r="AC78">
        <f t="shared" si="30"/>
        <v>-3.0346873193611987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-9.8443320441509233E-4</v>
      </c>
      <c r="AI78">
        <f t="shared" si="34"/>
        <v>-9.8445141290667837E-4</v>
      </c>
      <c r="AJ78">
        <f t="shared" si="35"/>
        <v>-0.36416133305714915</v>
      </c>
      <c r="AK78">
        <f t="shared" si="49"/>
        <v>-0.23791940566928438</v>
      </c>
      <c r="AL78">
        <f t="shared" si="26"/>
        <v>-0.60306519013934023</v>
      </c>
      <c r="AN78">
        <f t="shared" si="36"/>
        <v>0</v>
      </c>
      <c r="AO78">
        <f t="shared" si="36"/>
        <v>0</v>
      </c>
      <c r="AP78">
        <f t="shared" si="36"/>
        <v>-3.706143829054599E-12</v>
      </c>
      <c r="AQ78">
        <f t="shared" si="36"/>
        <v>-2.0037085600489508E-7</v>
      </c>
      <c r="AR78">
        <f t="shared" si="36"/>
        <v>-2.0037456214872413E-7</v>
      </c>
      <c r="AS78">
        <f t="shared" si="36"/>
        <v>-7.4121146768813741E-5</v>
      </c>
      <c r="AT78">
        <f t="shared" si="36"/>
        <v>-4.8425951867861982E-5</v>
      </c>
      <c r="AU78">
        <f t="shared" si="23"/>
        <v>-1.2274747319882445E-4</v>
      </c>
      <c r="AW78">
        <v>75</v>
      </c>
      <c r="AX78">
        <f>IF(Z78&gt;0, (R78*SUMPRODUCT(K78:$K$98, X78:$X$98)-K78*$AZ$3)/Z78, 0)</f>
        <v>-8333165064.815876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-3.0346873193611987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-1.8208491586073312E-4</v>
      </c>
      <c r="AI79">
        <f t="shared" si="34"/>
        <v>-1.8208491586073312E-4</v>
      </c>
      <c r="AJ79">
        <f t="shared" si="35"/>
        <v>-3.0346873193611987</v>
      </c>
      <c r="AK79">
        <f t="shared" si="49"/>
        <v>-0.21242811235528394</v>
      </c>
      <c r="AL79">
        <f t="shared" si="26"/>
        <v>-3.2472975166323432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-3.3090569902273207E-8</v>
      </c>
      <c r="AR79">
        <f t="shared" si="36"/>
        <v>-3.3090569902273207E-8</v>
      </c>
      <c r="AS79">
        <f t="shared" si="36"/>
        <v>-5.5149836216894152E-4</v>
      </c>
      <c r="AT79">
        <f t="shared" si="36"/>
        <v>-3.8604885351825915E-5</v>
      </c>
      <c r="AU79">
        <f t="shared" si="23"/>
        <v>-5.9013633809066972E-4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26598.258736386924</v>
      </c>
      <c r="AO81" s="8">
        <f t="shared" si="50"/>
        <v>-2659.8258736386924</v>
      </c>
      <c r="AP81" s="8">
        <f t="shared" si="50"/>
        <v>-844.33677281244888</v>
      </c>
      <c r="AQ81" s="8">
        <f t="shared" si="50"/>
        <v>-14909.589406309598</v>
      </c>
      <c r="AR81" s="8">
        <f t="shared" si="50"/>
        <v>8184.5066836261785</v>
      </c>
      <c r="AS81" s="8">
        <f t="shared" si="50"/>
        <v>-1787.4542263278297</v>
      </c>
      <c r="AT81" s="8">
        <f t="shared" si="50"/>
        <v>1042.6816320245666</v>
      </c>
      <c r="AU81" s="8">
        <f t="shared" si="50"/>
        <v>7439.7340893229248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2A30-1B22-4724-91ED-B5D2FA73366D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41686.829194082158</v>
      </c>
      <c r="K3">
        <v>1</v>
      </c>
      <c r="L3" s="2">
        <v>0</v>
      </c>
      <c r="O3">
        <f>$C$3</f>
        <v>41686.829194082158</v>
      </c>
      <c r="P3" s="2">
        <f>O3*C5</f>
        <v>4168.6829194082156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41686.829194082158</v>
      </c>
      <c r="AF3">
        <f t="shared" ref="AF3:AG34" si="4">-$Z3*P3</f>
        <v>-4168.6829194082156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36997.664346973943</v>
      </c>
      <c r="AJ3">
        <f t="shared" ref="AJ3:AJ66" si="7">AB3-AC3</f>
        <v>0</v>
      </c>
      <c r="AL3">
        <f t="shared" ref="AL3:AL34" si="8">SUM(AI3:AK3)</f>
        <v>36997.664346973943</v>
      </c>
      <c r="AN3">
        <f t="shared" ref="AN3:AU34" si="9">AE3*$K3</f>
        <v>41686.829194082158</v>
      </c>
      <c r="AO3">
        <f t="shared" si="9"/>
        <v>-4168.6829194082156</v>
      </c>
      <c r="AP3">
        <f t="shared" si="9"/>
        <v>-520.48192770000003</v>
      </c>
      <c r="AQ3">
        <f t="shared" si="9"/>
        <v>0</v>
      </c>
      <c r="AR3">
        <f t="shared" si="9"/>
        <v>36997.664346973943</v>
      </c>
      <c r="AS3">
        <f t="shared" si="9"/>
        <v>0</v>
      </c>
      <c r="AT3">
        <f t="shared" si="9"/>
        <v>0</v>
      </c>
      <c r="AU3">
        <f t="shared" si="9"/>
        <v>36997.664346973943</v>
      </c>
      <c r="AW3">
        <v>0</v>
      </c>
      <c r="AX3">
        <f>IF(Z3&gt;0, (R3*SUMPRODUCT(K3:$K$98, X3:$X$98)-K3*$AZ$3)/Z3, 0)</f>
        <v>0</v>
      </c>
      <c r="AZ3">
        <f>C6*ABS(SUMPRODUCT(X4:X69, K4:K69))/1</f>
        <v>23502.067996042966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2552.9564673137706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2518.0787138617488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-2518.0787138617488</v>
      </c>
      <c r="AK4">
        <f>G4*SUM(AB4, AE4:AF4)</f>
        <v>0</v>
      </c>
      <c r="AL4">
        <f t="shared" si="8"/>
        <v>-4348.9342138617485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-1634.6924107142854</v>
      </c>
      <c r="AR4">
        <f t="shared" si="9"/>
        <v>-1634.6924107142854</v>
      </c>
      <c r="AS4">
        <f t="shared" si="9"/>
        <v>-2248.2845659479899</v>
      </c>
      <c r="AT4">
        <f t="shared" si="9"/>
        <v>0</v>
      </c>
      <c r="AU4">
        <f t="shared" si="9"/>
        <v>-3882.9769766622753</v>
      </c>
      <c r="AW4">
        <v>1</v>
      </c>
      <c r="AX4">
        <f>IF(Z4&gt;0, (R4*SUMPRODUCT(K4:$K$98, X4:$X$98)-K4*$AZ$3)/Z4, 0)</f>
        <v>2552.9564673137706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500000</v>
      </c>
      <c r="S5">
        <f t="shared" si="1"/>
        <v>3219.4995729526254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2518.0787138617488</v>
      </c>
      <c r="AC5">
        <f t="shared" si="2"/>
        <v>3131.6708690954511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-1877.5703879906084</v>
      </c>
      <c r="AI5">
        <f t="shared" si="6"/>
        <v>-1926.2063762573093</v>
      </c>
      <c r="AJ5">
        <f t="shared" si="7"/>
        <v>-613.59215523370221</v>
      </c>
      <c r="AK5">
        <f>G5*SUM(AB5, AE5:AF5)</f>
        <v>176.26550997032243</v>
      </c>
      <c r="AL5">
        <f t="shared" si="8"/>
        <v>-2363.5330215206891</v>
      </c>
      <c r="AN5">
        <f t="shared" si="9"/>
        <v>0</v>
      </c>
      <c r="AO5">
        <f t="shared" si="9"/>
        <v>0</v>
      </c>
      <c r="AP5">
        <f t="shared" si="9"/>
        <v>-38.772312074857247</v>
      </c>
      <c r="AQ5">
        <f t="shared" si="9"/>
        <v>-1496.7876179772068</v>
      </c>
      <c r="AR5">
        <f t="shared" si="9"/>
        <v>-1535.5599300520641</v>
      </c>
      <c r="AS5">
        <f t="shared" si="9"/>
        <v>-489.15190946564269</v>
      </c>
      <c r="AT5">
        <f t="shared" si="9"/>
        <v>140.51778537174937</v>
      </c>
      <c r="AU5">
        <f t="shared" si="9"/>
        <v>-1884.1940541459574</v>
      </c>
      <c r="AW5">
        <v>2</v>
      </c>
      <c r="AX5">
        <f>IF(Z5&gt;0, (R5*SUMPRODUCT(K5:$K$98, X5:$X$98)-K5*$AZ$3)/Z5, 0)</f>
        <v>3219.4995729526254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500000</v>
      </c>
      <c r="S6">
        <f t="shared" si="1"/>
        <v>3797.4348160430181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3131.6708690954511</v>
      </c>
      <c r="AC6">
        <f t="shared" si="2"/>
        <v>3642.2801850003816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-1925.1573508410577</v>
      </c>
      <c r="AI6">
        <f t="shared" si="6"/>
        <v>-1973.1144634900074</v>
      </c>
      <c r="AJ6">
        <f t="shared" si="7"/>
        <v>-510.60931590493055</v>
      </c>
      <c r="AK6">
        <f>G6*SUM(AB6, AE6:AF6)</f>
        <v>219.21696083668161</v>
      </c>
      <c r="AL6">
        <f t="shared" si="8"/>
        <v>-2264.5068185582563</v>
      </c>
      <c r="AN6">
        <f t="shared" si="9"/>
        <v>0</v>
      </c>
      <c r="AO6">
        <f t="shared" si="9"/>
        <v>0</v>
      </c>
      <c r="AP6">
        <f t="shared" si="9"/>
        <v>-34.134925525685169</v>
      </c>
      <c r="AQ6">
        <f t="shared" si="9"/>
        <v>-1370.2889762614577</v>
      </c>
      <c r="AR6">
        <f t="shared" si="9"/>
        <v>-1404.423901787143</v>
      </c>
      <c r="AS6">
        <f t="shared" si="9"/>
        <v>-363.4416254106477</v>
      </c>
      <c r="AT6">
        <f t="shared" si="9"/>
        <v>156.03430270923604</v>
      </c>
      <c r="AU6">
        <f t="shared" si="9"/>
        <v>-1611.8312244885547</v>
      </c>
      <c r="AW6">
        <v>3</v>
      </c>
      <c r="AX6">
        <f>IF(Z6&gt;0, (R6*SUMPRODUCT(K6:$K$98, X6:$X$98)-K6*$AZ$3)/Z6, 0)</f>
        <v>3797.4348160430181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500000</v>
      </c>
      <c r="S7">
        <f t="shared" si="1"/>
        <v>4298.1355749119803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3642.2801850003816</v>
      </c>
      <c r="AC7">
        <f t="shared" si="2"/>
        <v>4064.3098997051097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-1976.2411561653755</v>
      </c>
      <c r="AI7">
        <f t="shared" si="6"/>
        <v>-2023.5210735722194</v>
      </c>
      <c r="AJ7">
        <f t="shared" si="7"/>
        <v>-422.02971470472812</v>
      </c>
      <c r="AK7">
        <f>G7*SUM(AB7, AE7:AF7)</f>
        <v>254.95961295002672</v>
      </c>
      <c r="AL7">
        <f t="shared" si="8"/>
        <v>-2190.5911753269206</v>
      </c>
      <c r="AN7">
        <f t="shared" si="9"/>
        <v>0</v>
      </c>
      <c r="AO7">
        <f t="shared" si="9"/>
        <v>0</v>
      </c>
      <c r="AP7">
        <f t="shared" si="9"/>
        <v>-30.047242257536499</v>
      </c>
      <c r="AQ7">
        <f t="shared" si="9"/>
        <v>-1255.9369820307613</v>
      </c>
      <c r="AR7">
        <f t="shared" si="9"/>
        <v>-1285.984224288298</v>
      </c>
      <c r="AS7">
        <f t="shared" si="9"/>
        <v>-268.20751331888795</v>
      </c>
      <c r="AT7">
        <f t="shared" si="9"/>
        <v>162.03144329284049</v>
      </c>
      <c r="AU7">
        <f t="shared" si="9"/>
        <v>-1392.1602943143453</v>
      </c>
      <c r="AW7">
        <v>4</v>
      </c>
      <c r="AX7">
        <f>IF(Z7&gt;0, (R7*SUMPRODUCT(K7:$K$98, X7:$X$98)-K7*$AZ$3)/Z7, 0)</f>
        <v>4298.1355749119803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500000</v>
      </c>
      <c r="S8">
        <f t="shared" si="1"/>
        <v>4729.925327628207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4064.3098997051097</v>
      </c>
      <c r="AC8">
        <f t="shared" si="2"/>
        <v>4408.6574631798776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-2032.3806760398497</v>
      </c>
      <c r="AI8">
        <f t="shared" si="6"/>
        <v>-2078.9845562050209</v>
      </c>
      <c r="AJ8">
        <f t="shared" si="7"/>
        <v>-344.34756347476787</v>
      </c>
      <c r="AK8">
        <f t="shared" ref="AK8:AK69" si="22">G8*SUM(AB8:AB8, AE8:AF8)</f>
        <v>284.5016929793577</v>
      </c>
      <c r="AL8">
        <f t="shared" si="8"/>
        <v>-2138.830426700431</v>
      </c>
      <c r="AN8">
        <f t="shared" si="9"/>
        <v>0</v>
      </c>
      <c r="AO8">
        <f t="shared" si="9"/>
        <v>0</v>
      </c>
      <c r="AP8">
        <f t="shared" si="9"/>
        <v>-26.444293186409585</v>
      </c>
      <c r="AQ8">
        <f t="shared" si="9"/>
        <v>-1153.2273766285332</v>
      </c>
      <c r="AR8">
        <f t="shared" si="9"/>
        <v>-1179.6716698149426</v>
      </c>
      <c r="AS8">
        <f t="shared" si="9"/>
        <v>-195.39205521684832</v>
      </c>
      <c r="AT8">
        <f t="shared" si="9"/>
        <v>161.43390109389523</v>
      </c>
      <c r="AU8">
        <f t="shared" si="9"/>
        <v>-1213.6298239378957</v>
      </c>
      <c r="AW8">
        <v>5</v>
      </c>
      <c r="AX8">
        <f>IF(Z8&gt;0, (R8*SUMPRODUCT(K8:$K$98, X8:$X$98)-K8*$AZ$3)/Z8, 0)</f>
        <v>4729.925327628207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500000</v>
      </c>
      <c r="S9">
        <f t="shared" si="1"/>
        <v>5099.6149869749406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4408.6574631798776</v>
      </c>
      <c r="AC9">
        <f t="shared" si="2"/>
        <v>4684.2555736098475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-2102.9991603757549</v>
      </c>
      <c r="AI9">
        <f t="shared" si="6"/>
        <v>-2148.9267018232367</v>
      </c>
      <c r="AJ9">
        <f t="shared" si="7"/>
        <v>-275.59811042996989</v>
      </c>
      <c r="AK9">
        <f t="shared" si="22"/>
        <v>308.60602242259148</v>
      </c>
      <c r="AL9">
        <f t="shared" si="8"/>
        <v>-2115.918789830615</v>
      </c>
      <c r="AN9">
        <f t="shared" si="9"/>
        <v>0</v>
      </c>
      <c r="AO9">
        <f t="shared" si="9"/>
        <v>0</v>
      </c>
      <c r="AP9">
        <f t="shared" si="9"/>
        <v>-23.268321816455714</v>
      </c>
      <c r="AQ9">
        <f t="shared" si="9"/>
        <v>-1065.4448224561329</v>
      </c>
      <c r="AR9">
        <f t="shared" si="9"/>
        <v>-1088.7131442725886</v>
      </c>
      <c r="AS9">
        <f t="shared" si="9"/>
        <v>-139.6265796814867</v>
      </c>
      <c r="AT9">
        <f t="shared" si="9"/>
        <v>156.34941514203092</v>
      </c>
      <c r="AU9">
        <f t="shared" si="9"/>
        <v>-1071.9903088120443</v>
      </c>
      <c r="AW9">
        <v>6</v>
      </c>
      <c r="AX9">
        <f>IF(Z9&gt;0, (R9*SUMPRODUCT(K9:$K$98, X9:$X$98)-K9*$AZ$3)/Z9, 0)</f>
        <v>5099.6149869749406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500000</v>
      </c>
      <c r="S10">
        <f t="shared" si="1"/>
        <v>5408.27556207627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4684.2555736098475</v>
      </c>
      <c r="AC10">
        <f t="shared" si="2"/>
        <v>4894.5477931702462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-2177.2603194267431</v>
      </c>
      <c r="AI10">
        <f t="shared" si="6"/>
        <v>-2222.5108594278076</v>
      </c>
      <c r="AJ10">
        <f t="shared" si="7"/>
        <v>-210.29221956039873</v>
      </c>
      <c r="AK10">
        <f t="shared" si="22"/>
        <v>327.89789015268934</v>
      </c>
      <c r="AL10">
        <f t="shared" si="8"/>
        <v>-2104.905188835517</v>
      </c>
      <c r="AN10">
        <f t="shared" si="9"/>
        <v>0</v>
      </c>
      <c r="AO10">
        <f t="shared" si="9"/>
        <v>0</v>
      </c>
      <c r="AP10">
        <f t="shared" si="9"/>
        <v>-20.469046263052277</v>
      </c>
      <c r="AQ10">
        <f t="shared" si="9"/>
        <v>-984.88199707684146</v>
      </c>
      <c r="AR10">
        <f t="shared" si="9"/>
        <v>-1005.3510433398936</v>
      </c>
      <c r="AS10">
        <f t="shared" si="9"/>
        <v>-95.125520509600108</v>
      </c>
      <c r="AT10">
        <f t="shared" si="9"/>
        <v>148.32435332119192</v>
      </c>
      <c r="AU10">
        <f t="shared" si="9"/>
        <v>-952.15221052830191</v>
      </c>
      <c r="AW10">
        <v>7</v>
      </c>
      <c r="AX10">
        <f>IF(Z10&gt;0, (R10*SUMPRODUCT(K10:$K$98, X10:$X$98)-K10*$AZ$3)/Z10, 0)</f>
        <v>5408.27556207627</v>
      </c>
    </row>
    <row r="11" spans="1:52" x14ac:dyDescent="0.25">
      <c r="A11" t="s">
        <v>33</v>
      </c>
      <c r="C11" s="12">
        <f>AU71</f>
        <v>11640.38278954455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500000</v>
      </c>
      <c r="S11">
        <f t="shared" si="1"/>
        <v>5663.3892370637477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4894.5477931702462</v>
      </c>
      <c r="AC11">
        <f t="shared" si="2"/>
        <v>5048.7167264652999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-2247.542283731877</v>
      </c>
      <c r="AI11">
        <f t="shared" si="6"/>
        <v>-2292.115564104558</v>
      </c>
      <c r="AJ11">
        <f t="shared" si="7"/>
        <v>-154.16893329505365</v>
      </c>
      <c r="AK11">
        <f t="shared" si="22"/>
        <v>342.61834552191726</v>
      </c>
      <c r="AL11">
        <f t="shared" si="8"/>
        <v>-2103.6661518776946</v>
      </c>
      <c r="AN11">
        <f t="shared" si="9"/>
        <v>0</v>
      </c>
      <c r="AO11">
        <f t="shared" si="9"/>
        <v>0</v>
      </c>
      <c r="AP11">
        <f t="shared" si="9"/>
        <v>-18.002400358547764</v>
      </c>
      <c r="AQ11">
        <f t="shared" si="9"/>
        <v>-907.74463257375373</v>
      </c>
      <c r="AR11">
        <f t="shared" si="9"/>
        <v>-925.74703293230164</v>
      </c>
      <c r="AS11">
        <f t="shared" si="9"/>
        <v>-62.266246433342317</v>
      </c>
      <c r="AT11">
        <f t="shared" si="9"/>
        <v>138.3778033543428</v>
      </c>
      <c r="AU11">
        <f t="shared" si="9"/>
        <v>-849.63547601130119</v>
      </c>
      <c r="AW11">
        <v>8</v>
      </c>
      <c r="AX11">
        <f>IF(Z11&gt;0, (R11*SUMPRODUCT(K11:$K$98, X11:$X$98)-K11*$AZ$3)/Z11, 0)</f>
        <v>5663.3892370637477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500000</v>
      </c>
      <c r="S12">
        <f t="shared" si="1"/>
        <v>5875.361957785376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5048.7167264652999</v>
      </c>
      <c r="AC12">
        <f t="shared" si="2"/>
        <v>5157.9818531521651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-2325.3403436327562</v>
      </c>
      <c r="AI12">
        <f t="shared" si="6"/>
        <v>-2369.235357167347</v>
      </c>
      <c r="AJ12">
        <f t="shared" si="7"/>
        <v>-109.26512668686519</v>
      </c>
      <c r="AK12">
        <f t="shared" si="22"/>
        <v>353.41017085257101</v>
      </c>
      <c r="AL12">
        <f t="shared" si="8"/>
        <v>-2125.0903130016413</v>
      </c>
      <c r="AN12">
        <f t="shared" si="9"/>
        <v>0</v>
      </c>
      <c r="AO12">
        <f t="shared" si="9"/>
        <v>0</v>
      </c>
      <c r="AP12">
        <f t="shared" si="9"/>
        <v>-15.828981927275519</v>
      </c>
      <c r="AQ12">
        <f t="shared" si="9"/>
        <v>-838.54103940808318</v>
      </c>
      <c r="AR12">
        <f t="shared" si="9"/>
        <v>-854.37002133535873</v>
      </c>
      <c r="AS12">
        <f t="shared" si="9"/>
        <v>-39.402100064165914</v>
      </c>
      <c r="AT12">
        <f t="shared" si="9"/>
        <v>127.44325053988996</v>
      </c>
      <c r="AU12">
        <f t="shared" si="9"/>
        <v>-766.32887085963478</v>
      </c>
      <c r="AW12">
        <v>9</v>
      </c>
      <c r="AX12">
        <f>IF(Z12&gt;0, (R12*SUMPRODUCT(K12:$K$98, X12:$X$98)-K12*$AZ$3)/Z12, 0)</f>
        <v>5875.361957785376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500000</v>
      </c>
      <c r="S13">
        <f t="shared" si="1"/>
        <v>6048.1704250249168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5157.9818531521651</v>
      </c>
      <c r="AC13">
        <f t="shared" si="2"/>
        <v>5227.4852416553513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-2406.3729264811491</v>
      </c>
      <c r="AI13">
        <f t="shared" si="6"/>
        <v>-2449.5883525877457</v>
      </c>
      <c r="AJ13">
        <f t="shared" si="7"/>
        <v>-69.503388503186216</v>
      </c>
      <c r="AK13">
        <f t="shared" si="22"/>
        <v>361.05872972065157</v>
      </c>
      <c r="AL13">
        <f t="shared" si="8"/>
        <v>-2158.0330113702803</v>
      </c>
      <c r="AN13">
        <f t="shared" si="9"/>
        <v>0</v>
      </c>
      <c r="AO13">
        <f t="shared" si="9"/>
        <v>0</v>
      </c>
      <c r="AP13">
        <f t="shared" si="9"/>
        <v>-13.914210614186986</v>
      </c>
      <c r="AQ13">
        <f t="shared" si="9"/>
        <v>-774.78767958336061</v>
      </c>
      <c r="AR13">
        <f t="shared" si="9"/>
        <v>-788.70189019754764</v>
      </c>
      <c r="AS13">
        <f t="shared" si="9"/>
        <v>-22.378230950391441</v>
      </c>
      <c r="AT13">
        <f t="shared" si="9"/>
        <v>116.25124780748352</v>
      </c>
      <c r="AU13">
        <f t="shared" si="9"/>
        <v>-694.82887334045552</v>
      </c>
      <c r="AW13">
        <v>10</v>
      </c>
      <c r="AX13">
        <f>IF(Z13&gt;0, (R13*SUMPRODUCT(K13:$K$98, X13:$X$98)-K13*$AZ$3)/Z13, 0)</f>
        <v>6048.1704250249168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500000</v>
      </c>
      <c r="S14">
        <f t="shared" si="1"/>
        <v>6187.406532387824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5227.4852416553513</v>
      </c>
      <c r="AC14">
        <f t="shared" si="2"/>
        <v>5263.4515155641975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-2496.8779854111049</v>
      </c>
      <c r="AI14">
        <f t="shared" si="6"/>
        <v>-2539.4115694580946</v>
      </c>
      <c r="AJ14">
        <f t="shared" si="7"/>
        <v>-35.966273908846233</v>
      </c>
      <c r="AK14">
        <f t="shared" si="22"/>
        <v>365.92396691587464</v>
      </c>
      <c r="AL14">
        <f t="shared" si="8"/>
        <v>-2209.4538764510662</v>
      </c>
      <c r="AN14">
        <f t="shared" si="9"/>
        <v>0</v>
      </c>
      <c r="AO14">
        <f t="shared" si="9"/>
        <v>0</v>
      </c>
      <c r="AP14">
        <f t="shared" si="9"/>
        <v>-12.227389035188956</v>
      </c>
      <c r="AQ14">
        <f t="shared" si="9"/>
        <v>-717.79275565613398</v>
      </c>
      <c r="AR14">
        <f t="shared" si="9"/>
        <v>-730.02014469132303</v>
      </c>
      <c r="AS14">
        <f t="shared" si="9"/>
        <v>-10.339444302266719</v>
      </c>
      <c r="AT14">
        <f t="shared" si="9"/>
        <v>105.1943964053669</v>
      </c>
      <c r="AU14">
        <f t="shared" si="9"/>
        <v>-635.16519258822279</v>
      </c>
      <c r="AW14">
        <v>11</v>
      </c>
      <c r="AX14">
        <f>IF(Z14&gt;0, (R14*SUMPRODUCT(K14:$K$98, X14:$X$98)-K14*$AZ$3)/Z14, 0)</f>
        <v>6187.406532387824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500000</v>
      </c>
      <c r="S15">
        <f t="shared" si="1"/>
        <v>6296.0512539233723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5263.4515155641975</v>
      </c>
      <c r="AC15">
        <f t="shared" si="2"/>
        <v>5269.5462183832451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-2602.2310428169312</v>
      </c>
      <c r="AI15">
        <f t="shared" si="6"/>
        <v>-2644.0790679191691</v>
      </c>
      <c r="AJ15">
        <f t="shared" si="7"/>
        <v>-6.0947028190475976</v>
      </c>
      <c r="AK15">
        <f t="shared" si="22"/>
        <v>368.44160608949386</v>
      </c>
      <c r="AL15">
        <f t="shared" si="8"/>
        <v>-2281.732164648723</v>
      </c>
      <c r="AN15">
        <f t="shared" si="9"/>
        <v>0</v>
      </c>
      <c r="AO15">
        <f t="shared" si="9"/>
        <v>0</v>
      </c>
      <c r="AP15">
        <f t="shared" si="9"/>
        <v>-10.74134573269791</v>
      </c>
      <c r="AQ15">
        <f t="shared" si="9"/>
        <v>-667.92789478041243</v>
      </c>
      <c r="AR15">
        <f t="shared" si="9"/>
        <v>-678.66924051311037</v>
      </c>
      <c r="AS15">
        <f t="shared" si="9"/>
        <v>-1.5643584125535668</v>
      </c>
      <c r="AT15">
        <f t="shared" si="9"/>
        <v>94.569783487969246</v>
      </c>
      <c r="AU15">
        <f t="shared" si="9"/>
        <v>-585.66381543769467</v>
      </c>
      <c r="AW15">
        <v>12</v>
      </c>
      <c r="AX15">
        <f>IF(Z15&gt;0, (R15*SUMPRODUCT(K15:$K$98, X15:$X$98)-K15*$AZ$3)/Z15, 0)</f>
        <v>6296.0512539233723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500000</v>
      </c>
      <c r="S16">
        <f t="shared" si="1"/>
        <v>6375.3289488105484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5269.5462183832451</v>
      </c>
      <c r="AC16">
        <f t="shared" si="2"/>
        <v>5247.9464115271048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-2713.0459675611828</v>
      </c>
      <c r="AI16">
        <f t="shared" si="6"/>
        <v>-2754.2042078156423</v>
      </c>
      <c r="AJ16">
        <f t="shared" si="7"/>
        <v>21.599806856140276</v>
      </c>
      <c r="AK16">
        <f t="shared" si="22"/>
        <v>368.8682352868272</v>
      </c>
      <c r="AL16">
        <f t="shared" si="8"/>
        <v>-2363.7361656726748</v>
      </c>
      <c r="AN16">
        <f t="shared" si="9"/>
        <v>0</v>
      </c>
      <c r="AO16">
        <f t="shared" si="9"/>
        <v>0</v>
      </c>
      <c r="AP16">
        <f t="shared" si="9"/>
        <v>-9.4324063774839662</v>
      </c>
      <c r="AQ16">
        <f t="shared" si="9"/>
        <v>-621.76011240078526</v>
      </c>
      <c r="AR16">
        <f t="shared" si="9"/>
        <v>-631.19251877826923</v>
      </c>
      <c r="AS16">
        <f t="shared" si="9"/>
        <v>4.9501182432163002</v>
      </c>
      <c r="AT16">
        <f t="shared" si="9"/>
        <v>84.535079086471427</v>
      </c>
      <c r="AU16">
        <f t="shared" si="9"/>
        <v>-541.70732144858152</v>
      </c>
      <c r="AW16">
        <v>13</v>
      </c>
      <c r="AX16">
        <f>IF(Z16&gt;0, (R16*SUMPRODUCT(K16:$K$98, X16:$X$98)-K16*$AZ$3)/Z16, 0)</f>
        <v>6375.3289488105484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500000</v>
      </c>
      <c r="S17">
        <f t="shared" si="1"/>
        <v>6429.5146780592459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5247.9464115271048</v>
      </c>
      <c r="AC17">
        <f t="shared" si="2"/>
        <v>5203.2649490587028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-2827.5653433277316</v>
      </c>
      <c r="AI17">
        <f t="shared" si="6"/>
        <v>-2868.0292446453136</v>
      </c>
      <c r="AJ17">
        <f t="shared" si="7"/>
        <v>44.68146246840206</v>
      </c>
      <c r="AK17">
        <f t="shared" si="22"/>
        <v>367.35624880689738</v>
      </c>
      <c r="AL17">
        <f t="shared" si="8"/>
        <v>-2455.9915333700142</v>
      </c>
      <c r="AN17">
        <f t="shared" si="9"/>
        <v>0</v>
      </c>
      <c r="AO17">
        <f t="shared" si="9"/>
        <v>0</v>
      </c>
      <c r="AP17">
        <f t="shared" si="9"/>
        <v>-8.2797159053120541</v>
      </c>
      <c r="AQ17">
        <f t="shared" si="9"/>
        <v>-578.57589071094253</v>
      </c>
      <c r="AR17">
        <f t="shared" si="9"/>
        <v>-586.85560661625459</v>
      </c>
      <c r="AS17">
        <f t="shared" si="9"/>
        <v>9.1427124776889421</v>
      </c>
      <c r="AT17">
        <f t="shared" si="9"/>
        <v>75.168366794148469</v>
      </c>
      <c r="AU17">
        <f t="shared" si="9"/>
        <v>-502.54452734441713</v>
      </c>
      <c r="AW17">
        <v>14</v>
      </c>
      <c r="AX17">
        <f>IF(Z17&gt;0, (R17*SUMPRODUCT(K17:$K$98, X17:$X$98)-K17*$AZ$3)/Z17, 0)</f>
        <v>6429.5146780592459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500000</v>
      </c>
      <c r="S18">
        <f t="shared" si="1"/>
        <v>6463.1160330397806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5203.2649490587028</v>
      </c>
      <c r="AC18">
        <f t="shared" si="2"/>
        <v>5139.9378529302458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-2956.4188776346609</v>
      </c>
      <c r="AI18">
        <f t="shared" si="6"/>
        <v>-2996.1824980513038</v>
      </c>
      <c r="AJ18">
        <f t="shared" si="7"/>
        <v>63.327096128457015</v>
      </c>
      <c r="AK18">
        <f t="shared" si="22"/>
        <v>364.22854643410921</v>
      </c>
      <c r="AL18">
        <f t="shared" si="8"/>
        <v>-2568.6268554887374</v>
      </c>
      <c r="AN18">
        <f t="shared" si="9"/>
        <v>0</v>
      </c>
      <c r="AO18">
        <f t="shared" si="9"/>
        <v>0</v>
      </c>
      <c r="AP18">
        <f t="shared" si="9"/>
        <v>-7.2646647844494288</v>
      </c>
      <c r="AQ18">
        <f t="shared" si="9"/>
        <v>-540.12667567475285</v>
      </c>
      <c r="AR18">
        <f t="shared" si="9"/>
        <v>-547.3913404592023</v>
      </c>
      <c r="AS18">
        <f t="shared" si="9"/>
        <v>11.569623699387646</v>
      </c>
      <c r="AT18">
        <f t="shared" si="9"/>
        <v>66.543193679205558</v>
      </c>
      <c r="AU18">
        <f t="shared" si="9"/>
        <v>-469.27852308060909</v>
      </c>
      <c r="AW18">
        <v>15</v>
      </c>
      <c r="AX18">
        <f>IF(Z18&gt;0, (R18*SUMPRODUCT(K18:$K$98, X18:$X$98)-K18*$AZ$3)/Z18, 0)</f>
        <v>6463.1160330397806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500000</v>
      </c>
      <c r="S19">
        <f t="shared" si="1"/>
        <v>6477.7057980731388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5139.9378529302458</v>
      </c>
      <c r="AC19">
        <f t="shared" si="2"/>
        <v>5059.8547438469977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-3100.6764590352582</v>
      </c>
      <c r="AI19">
        <f t="shared" si="6"/>
        <v>-3139.7323756018309</v>
      </c>
      <c r="AJ19">
        <f t="shared" si="7"/>
        <v>80.083109083248019</v>
      </c>
      <c r="AK19">
        <f t="shared" si="22"/>
        <v>359.79564970511723</v>
      </c>
      <c r="AL19">
        <f t="shared" si="8"/>
        <v>-2699.8536168134656</v>
      </c>
      <c r="AN19">
        <f t="shared" si="9"/>
        <v>0</v>
      </c>
      <c r="AO19">
        <f t="shared" si="9"/>
        <v>0</v>
      </c>
      <c r="AP19">
        <f t="shared" si="9"/>
        <v>-6.3708660151422922</v>
      </c>
      <c r="AQ19">
        <f t="shared" si="9"/>
        <v>-505.78749683540883</v>
      </c>
      <c r="AR19">
        <f t="shared" si="9"/>
        <v>-512.15836285055104</v>
      </c>
      <c r="AS19">
        <f t="shared" si="9"/>
        <v>13.063289839216475</v>
      </c>
      <c r="AT19">
        <f t="shared" si="9"/>
        <v>58.690464303793242</v>
      </c>
      <c r="AU19">
        <f t="shared" si="9"/>
        <v>-440.40460870754134</v>
      </c>
      <c r="AW19">
        <v>16</v>
      </c>
      <c r="AX19">
        <f>IF(Z19&gt;0, (R19*SUMPRODUCT(K19:$K$98, X19:$X$98)-K19*$AZ$3)/Z19, 0)</f>
        <v>6477.7057980731388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500000</v>
      </c>
      <c r="S20">
        <f t="shared" si="1"/>
        <v>6474.9243976312746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5059.8547438469977</v>
      </c>
      <c r="AC20">
        <f t="shared" si="2"/>
        <v>4964.8204314682935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-3265.2804496457984</v>
      </c>
      <c r="AI20">
        <f t="shared" si="6"/>
        <v>-3303.6192790017408</v>
      </c>
      <c r="AJ20">
        <f t="shared" si="7"/>
        <v>95.034312378704271</v>
      </c>
      <c r="AK20">
        <f t="shared" si="22"/>
        <v>354.18983206928988</v>
      </c>
      <c r="AL20">
        <f t="shared" si="8"/>
        <v>-2854.3951345537466</v>
      </c>
      <c r="AN20">
        <f t="shared" si="9"/>
        <v>0</v>
      </c>
      <c r="AO20">
        <f t="shared" si="9"/>
        <v>0</v>
      </c>
      <c r="AP20">
        <f t="shared" si="9"/>
        <v>-5.5838335336231166</v>
      </c>
      <c r="AQ20">
        <f t="shared" si="9"/>
        <v>-475.56961904446018</v>
      </c>
      <c r="AR20">
        <f t="shared" si="9"/>
        <v>-481.15345257808332</v>
      </c>
      <c r="AS20">
        <f t="shared" si="9"/>
        <v>13.841209792253894</v>
      </c>
      <c r="AT20">
        <f t="shared" si="9"/>
        <v>51.585744656292931</v>
      </c>
      <c r="AU20">
        <f t="shared" si="9"/>
        <v>-415.72649812953648</v>
      </c>
      <c r="AW20">
        <v>17</v>
      </c>
      <c r="AX20">
        <f>IF(Z20&gt;0, (R20*SUMPRODUCT(K20:$K$98, X20:$X$98)-K20*$AZ$3)/Z20, 0)</f>
        <v>6474.9243976312746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500000</v>
      </c>
      <c r="S21">
        <f t="shared" si="1"/>
        <v>6455.7200381980283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4964.8204314682935</v>
      </c>
      <c r="AC21">
        <f t="shared" si="2"/>
        <v>4855.9947271173114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-3454.2468632638975</v>
      </c>
      <c r="AI21">
        <f t="shared" si="6"/>
        <v>-3491.8568796399541</v>
      </c>
      <c r="AJ21">
        <f t="shared" si="7"/>
        <v>108.82570435098205</v>
      </c>
      <c r="AK21">
        <f t="shared" si="22"/>
        <v>347.53743020278057</v>
      </c>
      <c r="AL21">
        <f t="shared" si="8"/>
        <v>-3035.4937450861917</v>
      </c>
      <c r="AN21">
        <f t="shared" si="9"/>
        <v>0</v>
      </c>
      <c r="AO21">
        <f t="shared" si="9"/>
        <v>0</v>
      </c>
      <c r="AP21">
        <f t="shared" si="9"/>
        <v>-4.8907911138441813</v>
      </c>
      <c r="AQ21">
        <f t="shared" si="9"/>
        <v>-449.18884626251435</v>
      </c>
      <c r="AR21">
        <f t="shared" si="9"/>
        <v>-454.07963737635851</v>
      </c>
      <c r="AS21">
        <f t="shared" si="9"/>
        <v>14.151649988018976</v>
      </c>
      <c r="AT21">
        <f t="shared" si="9"/>
        <v>45.193624973959956</v>
      </c>
      <c r="AU21">
        <f t="shared" si="9"/>
        <v>-394.73436241437963</v>
      </c>
      <c r="AW21">
        <v>18</v>
      </c>
      <c r="AX21">
        <f>IF(Z21&gt;0, (R21*SUMPRODUCT(K21:$K$98, X21:$X$98)-K21*$AZ$3)/Z21, 0)</f>
        <v>6455.7200381980283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500000</v>
      </c>
      <c r="S22">
        <f t="shared" si="1"/>
        <v>6420.7366170985151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4855.9947271173114</v>
      </c>
      <c r="AC22">
        <f t="shared" si="2"/>
        <v>4734.2558046882623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-3669.9511728607163</v>
      </c>
      <c r="AI22">
        <f t="shared" si="6"/>
        <v>-3706.8180939557265</v>
      </c>
      <c r="AJ22">
        <f t="shared" si="7"/>
        <v>121.73892242904913</v>
      </c>
      <c r="AK22">
        <f t="shared" si="22"/>
        <v>339.91963089821184</v>
      </c>
      <c r="AL22">
        <f t="shared" si="8"/>
        <v>-3245.1595406284655</v>
      </c>
      <c r="AN22">
        <f t="shared" si="9"/>
        <v>0</v>
      </c>
      <c r="AO22">
        <f t="shared" si="9"/>
        <v>0</v>
      </c>
      <c r="AP22">
        <f t="shared" si="9"/>
        <v>-4.2804993822132484</v>
      </c>
      <c r="AQ22">
        <f t="shared" si="9"/>
        <v>-426.10620202589428</v>
      </c>
      <c r="AR22">
        <f t="shared" si="9"/>
        <v>-430.38670140810751</v>
      </c>
      <c r="AS22">
        <f t="shared" si="9"/>
        <v>14.13471390534378</v>
      </c>
      <c r="AT22">
        <f t="shared" si="9"/>
        <v>39.466972745355918</v>
      </c>
      <c r="AU22">
        <f t="shared" si="9"/>
        <v>-376.78501475740785</v>
      </c>
      <c r="AW22">
        <v>19</v>
      </c>
      <c r="AX22">
        <f>IF(Z22&gt;0, (R22*SUMPRODUCT(K22:$K$98, X22:$X$98)-K22*$AZ$3)/Z22, 0)</f>
        <v>6420.7366170985151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500000</v>
      </c>
      <c r="S23">
        <f t="shared" si="1"/>
        <v>6370.9169976700941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4734.2558046882623</v>
      </c>
      <c r="AC23">
        <f t="shared" si="2"/>
        <v>4600.5156060851059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-3926.5195419466932</v>
      </c>
      <c r="AI23">
        <f t="shared" si="6"/>
        <v>-3962.6251418765587</v>
      </c>
      <c r="AJ23">
        <f t="shared" si="7"/>
        <v>133.74019860315639</v>
      </c>
      <c r="AK23">
        <f t="shared" si="22"/>
        <v>331.39790632817841</v>
      </c>
      <c r="AL23">
        <f t="shared" si="8"/>
        <v>-3497.4870369452237</v>
      </c>
      <c r="AN23">
        <f t="shared" si="9"/>
        <v>0</v>
      </c>
      <c r="AO23">
        <f t="shared" si="9"/>
        <v>0</v>
      </c>
      <c r="AP23">
        <f t="shared" si="9"/>
        <v>-3.7429507460266671</v>
      </c>
      <c r="AQ23">
        <f t="shared" si="9"/>
        <v>-407.04957893971977</v>
      </c>
      <c r="AR23">
        <f t="shared" si="9"/>
        <v>-410.79252968574644</v>
      </c>
      <c r="AS23">
        <f t="shared" si="9"/>
        <v>13.864413750438015</v>
      </c>
      <c r="AT23">
        <f t="shared" si="9"/>
        <v>34.354948903555226</v>
      </c>
      <c r="AU23">
        <f t="shared" si="9"/>
        <v>-362.5731670317532</v>
      </c>
      <c r="AW23">
        <v>20</v>
      </c>
      <c r="AX23">
        <f>IF(Z23&gt;0, (R23*SUMPRODUCT(K23:$K$98, X23:$X$98)-K23*$AZ$3)/Z23, 0)</f>
        <v>6370.9169976700941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500000</v>
      </c>
      <c r="S24">
        <f t="shared" si="1"/>
        <v>6305.4099574425754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4600.5156060851059</v>
      </c>
      <c r="AC24">
        <f t="shared" si="2"/>
        <v>4454.5071016299735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-4216.4556475855907</v>
      </c>
      <c r="AI24">
        <f t="shared" si="6"/>
        <v>-4251.7785459513989</v>
      </c>
      <c r="AJ24">
        <f t="shared" si="7"/>
        <v>146.00850445513242</v>
      </c>
      <c r="AK24">
        <f t="shared" si="22"/>
        <v>322.03609242595746</v>
      </c>
      <c r="AL24">
        <f t="shared" si="8"/>
        <v>-3783.7339490703089</v>
      </c>
      <c r="AN24">
        <f t="shared" si="9"/>
        <v>0</v>
      </c>
      <c r="AO24">
        <f t="shared" si="9"/>
        <v>0</v>
      </c>
      <c r="AP24">
        <f t="shared" si="9"/>
        <v>-3.269473756122554</v>
      </c>
      <c r="AQ24">
        <f t="shared" si="9"/>
        <v>-390.27349740303299</v>
      </c>
      <c r="AR24">
        <f t="shared" si="9"/>
        <v>-393.54297115915557</v>
      </c>
      <c r="AS24">
        <f t="shared" si="9"/>
        <v>13.514490474225756</v>
      </c>
      <c r="AT24">
        <f t="shared" si="9"/>
        <v>29.807535661629075</v>
      </c>
      <c r="AU24">
        <f t="shared" si="9"/>
        <v>-350.22094502330071</v>
      </c>
      <c r="AW24">
        <v>21</v>
      </c>
      <c r="AX24">
        <f>IF(Z24&gt;0, (R24*SUMPRODUCT(K24:$K$98, X24:$X$98)-K24*$AZ$3)/Z24, 0)</f>
        <v>6305.4099574425754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500000</v>
      </c>
      <c r="S25">
        <f t="shared" si="1"/>
        <v>6225.1960607636438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4454.5071016299735</v>
      </c>
      <c r="AC25">
        <f t="shared" si="2"/>
        <v>4297.3059921596077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-4542.4247660405499</v>
      </c>
      <c r="AI25">
        <f t="shared" si="6"/>
        <v>-4576.9401929460955</v>
      </c>
      <c r="AJ25">
        <f t="shared" si="7"/>
        <v>157.20110947036574</v>
      </c>
      <c r="AK25">
        <f t="shared" si="22"/>
        <v>311.81549711409815</v>
      </c>
      <c r="AL25">
        <f t="shared" si="8"/>
        <v>-4107.9235863616314</v>
      </c>
      <c r="AN25">
        <f t="shared" si="9"/>
        <v>0</v>
      </c>
      <c r="AO25">
        <f t="shared" si="9"/>
        <v>0</v>
      </c>
      <c r="AP25">
        <f t="shared" si="9"/>
        <v>-2.8524415279630939</v>
      </c>
      <c r="AQ25">
        <f t="shared" si="9"/>
        <v>-375.39738609520589</v>
      </c>
      <c r="AR25">
        <f t="shared" si="9"/>
        <v>-378.24982762316893</v>
      </c>
      <c r="AS25">
        <f t="shared" si="9"/>
        <v>12.991494328673447</v>
      </c>
      <c r="AT25">
        <f t="shared" si="9"/>
        <v>25.769215471815414</v>
      </c>
      <c r="AU25">
        <f t="shared" si="9"/>
        <v>-339.48911782268004</v>
      </c>
      <c r="AW25">
        <v>22</v>
      </c>
      <c r="AX25">
        <f>IF(Z25&gt;0, (R25*SUMPRODUCT(K25:$K$98, X25:$X$98)-K25*$AZ$3)/Z25, 0)</f>
        <v>6225.1960607636438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500000</v>
      </c>
      <c r="S26">
        <f t="shared" si="1"/>
        <v>6131.370209167867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4297.3059921596077</v>
      </c>
      <c r="AC26">
        <f t="shared" si="2"/>
        <v>4130.0089524328559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-4909.4149565105854</v>
      </c>
      <c r="AI26">
        <f t="shared" si="6"/>
        <v>-4943.0942876514246</v>
      </c>
      <c r="AJ26">
        <f t="shared" si="7"/>
        <v>167.29703972675179</v>
      </c>
      <c r="AK26">
        <f t="shared" si="22"/>
        <v>300.81141945117258</v>
      </c>
      <c r="AL26">
        <f t="shared" si="8"/>
        <v>-4474.9858284735001</v>
      </c>
      <c r="AN26">
        <f t="shared" si="9"/>
        <v>0</v>
      </c>
      <c r="AO26">
        <f t="shared" si="9"/>
        <v>0</v>
      </c>
      <c r="AP26">
        <f t="shared" si="9"/>
        <v>-2.4851289955443381</v>
      </c>
      <c r="AQ26">
        <f t="shared" si="9"/>
        <v>-362.25569351610937</v>
      </c>
      <c r="AR26">
        <f t="shared" si="9"/>
        <v>-364.74082251165368</v>
      </c>
      <c r="AS26">
        <f t="shared" si="9"/>
        <v>12.344506562647878</v>
      </c>
      <c r="AT26">
        <f t="shared" si="9"/>
        <v>22.196259704293105</v>
      </c>
      <c r="AU26">
        <f t="shared" si="9"/>
        <v>-330.2000562447127</v>
      </c>
      <c r="AW26">
        <v>23</v>
      </c>
      <c r="AX26">
        <f>IF(Z26&gt;0, (R26*SUMPRODUCT(K26:$K$98, X26:$X$98)-K26*$AZ$3)/Z26, 0)</f>
        <v>6131.370209167867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500000</v>
      </c>
      <c r="S27">
        <f t="shared" si="1"/>
        <v>6024.5407623917499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4130.0089524328559</v>
      </c>
      <c r="AC27">
        <f t="shared" si="2"/>
        <v>3953.5571396028654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-5304.3400665522804</v>
      </c>
      <c r="AI27">
        <f t="shared" si="6"/>
        <v>-5337.1521703750559</v>
      </c>
      <c r="AJ27">
        <f t="shared" si="7"/>
        <v>176.45181282999056</v>
      </c>
      <c r="AK27">
        <f t="shared" si="22"/>
        <v>289.10062667029996</v>
      </c>
      <c r="AL27">
        <f t="shared" si="8"/>
        <v>-4871.5997308747656</v>
      </c>
      <c r="AN27">
        <f t="shared" si="9"/>
        <v>0</v>
      </c>
      <c r="AO27">
        <f t="shared" si="9"/>
        <v>0</v>
      </c>
      <c r="AP27">
        <f t="shared" si="9"/>
        <v>-2.1617304148065002</v>
      </c>
      <c r="AQ27">
        <f t="shared" si="9"/>
        <v>-349.46108040727114</v>
      </c>
      <c r="AR27">
        <f t="shared" si="9"/>
        <v>-351.62281082207761</v>
      </c>
      <c r="AS27">
        <f t="shared" si="9"/>
        <v>11.625016567135349</v>
      </c>
      <c r="AT27">
        <f t="shared" si="9"/>
        <v>19.046557361524776</v>
      </c>
      <c r="AU27">
        <f t="shared" si="9"/>
        <v>-320.9512368934175</v>
      </c>
      <c r="AW27">
        <v>24</v>
      </c>
      <c r="AX27">
        <f>IF(Z27&gt;0, (R27*SUMPRODUCT(K27:$K$98, X27:$X$98)-K27*$AZ$3)/Z27, 0)</f>
        <v>6024.5407623917499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500000</v>
      </c>
      <c r="S28">
        <f t="shared" si="1"/>
        <v>5906.9495451466637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3953.5571396028654</v>
      </c>
      <c r="AC28">
        <f t="shared" si="2"/>
        <v>3769.9923812367701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-5724.8301277236296</v>
      </c>
      <c r="AI28">
        <f t="shared" si="6"/>
        <v>-5756.7416274954057</v>
      </c>
      <c r="AJ28">
        <f t="shared" si="7"/>
        <v>183.56475836609525</v>
      </c>
      <c r="AK28">
        <f t="shared" si="22"/>
        <v>276.74899977220059</v>
      </c>
      <c r="AL28">
        <f t="shared" si="8"/>
        <v>-5296.4278693571105</v>
      </c>
      <c r="AN28">
        <f t="shared" si="9"/>
        <v>0</v>
      </c>
      <c r="AO28">
        <f t="shared" si="9"/>
        <v>0</v>
      </c>
      <c r="AP28">
        <f t="shared" si="9"/>
        <v>-1.8771399336173362</v>
      </c>
      <c r="AQ28">
        <f t="shared" si="9"/>
        <v>-336.75343756266449</v>
      </c>
      <c r="AR28">
        <f t="shared" si="9"/>
        <v>-338.63057749628183</v>
      </c>
      <c r="AS28">
        <f t="shared" si="9"/>
        <v>10.797886053559189</v>
      </c>
      <c r="AT28">
        <f t="shared" si="9"/>
        <v>16.279291251629733</v>
      </c>
      <c r="AU28">
        <f t="shared" si="9"/>
        <v>-311.55340019109298</v>
      </c>
      <c r="AW28">
        <v>25</v>
      </c>
      <c r="AX28">
        <f>IF(Z28&gt;0, (R28*SUMPRODUCT(K28:$K$98, X28:$X$98)-K28*$AZ$3)/Z28, 0)</f>
        <v>5906.9495451466637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500000</v>
      </c>
      <c r="S29">
        <f t="shared" si="1"/>
        <v>5780.7718867294689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3769.9923812367701</v>
      </c>
      <c r="AC29">
        <f t="shared" si="2"/>
        <v>3581.3606597822995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-6158.929667632643</v>
      </c>
      <c r="AI29">
        <f t="shared" si="6"/>
        <v>-6189.9061594399382</v>
      </c>
      <c r="AJ29">
        <f t="shared" si="7"/>
        <v>188.63172145447061</v>
      </c>
      <c r="AK29">
        <f t="shared" si="22"/>
        <v>263.89946668657393</v>
      </c>
      <c r="AL29">
        <f t="shared" si="8"/>
        <v>-5737.3749712988938</v>
      </c>
      <c r="AN29">
        <f t="shared" si="9"/>
        <v>0</v>
      </c>
      <c r="AO29">
        <f t="shared" si="9"/>
        <v>0</v>
      </c>
      <c r="AP29">
        <f t="shared" si="9"/>
        <v>-1.6269104227623841</v>
      </c>
      <c r="AQ29">
        <f t="shared" si="9"/>
        <v>-323.47197131511126</v>
      </c>
      <c r="AR29">
        <f t="shared" si="9"/>
        <v>-325.09888173787368</v>
      </c>
      <c r="AS29">
        <f t="shared" si="9"/>
        <v>9.9070906933889695</v>
      </c>
      <c r="AT29">
        <f t="shared" si="9"/>
        <v>13.860213596321952</v>
      </c>
      <c r="AU29">
        <f t="shared" si="9"/>
        <v>-301.33157744816276</v>
      </c>
      <c r="AW29">
        <v>26</v>
      </c>
      <c r="AX29">
        <f>IF(Z29&gt;0, (R29*SUMPRODUCT(K29:$K$98, X29:$X$98)-K29*$AZ$3)/Z29, 0)</f>
        <v>5780.7718867294689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500000</v>
      </c>
      <c r="S30">
        <f t="shared" si="1"/>
        <v>5649.1459996407139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3581.3606597822995</v>
      </c>
      <c r="AC30">
        <f t="shared" si="2"/>
        <v>3390.1402207066481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-6609.5060974287089</v>
      </c>
      <c r="AI30">
        <f t="shared" si="6"/>
        <v>-6639.5118737081875</v>
      </c>
      <c r="AJ30">
        <f t="shared" si="7"/>
        <v>191.22043907565148</v>
      </c>
      <c r="AK30">
        <f t="shared" si="22"/>
        <v>250.695246184761</v>
      </c>
      <c r="AL30">
        <f t="shared" si="8"/>
        <v>-6197.5961884477747</v>
      </c>
      <c r="AN30">
        <f t="shared" si="9"/>
        <v>0</v>
      </c>
      <c r="AO30">
        <f t="shared" si="9"/>
        <v>0</v>
      </c>
      <c r="AP30">
        <f t="shared" si="9"/>
        <v>-1.4070782656458285</v>
      </c>
      <c r="AQ30">
        <f t="shared" si="9"/>
        <v>-309.9434018877858</v>
      </c>
      <c r="AR30">
        <f t="shared" si="9"/>
        <v>-311.35048015343165</v>
      </c>
      <c r="AS30">
        <f t="shared" si="9"/>
        <v>8.967010926979901</v>
      </c>
      <c r="AT30">
        <f t="shared" si="9"/>
        <v>11.755997542664932</v>
      </c>
      <c r="AU30">
        <f t="shared" si="9"/>
        <v>-290.62747168378678</v>
      </c>
      <c r="AW30">
        <v>27</v>
      </c>
      <c r="AX30">
        <f>IF(Z30&gt;0, (R30*SUMPRODUCT(K30:$K$98, X30:$X$98)-K30*$AZ$3)/Z30, 0)</f>
        <v>5649.1459996407139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500000</v>
      </c>
      <c r="S31">
        <f t="shared" si="1"/>
        <v>5514.8935654406978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3390.1402207066481</v>
      </c>
      <c r="AC31">
        <f t="shared" si="2"/>
        <v>3198.2785440326652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-7089.7990259002308</v>
      </c>
      <c r="AI31">
        <f t="shared" si="6"/>
        <v>-7118.7957645143251</v>
      </c>
      <c r="AJ31">
        <f t="shared" si="7"/>
        <v>191.86167667398286</v>
      </c>
      <c r="AK31">
        <f t="shared" si="22"/>
        <v>237.30981544946539</v>
      </c>
      <c r="AL31">
        <f t="shared" si="8"/>
        <v>-6689.6242723908763</v>
      </c>
      <c r="AN31">
        <f t="shared" si="9"/>
        <v>0</v>
      </c>
      <c r="AO31">
        <f t="shared" si="9"/>
        <v>0</v>
      </c>
      <c r="AP31">
        <f t="shared" si="9"/>
        <v>-1.214072211894436</v>
      </c>
      <c r="AQ31">
        <f t="shared" si="9"/>
        <v>-296.84469346073143</v>
      </c>
      <c r="AR31">
        <f t="shared" si="9"/>
        <v>-298.05876567262584</v>
      </c>
      <c r="AS31">
        <f t="shared" si="9"/>
        <v>8.0331079049054921</v>
      </c>
      <c r="AT31">
        <f t="shared" si="9"/>
        <v>9.9359881944431585</v>
      </c>
      <c r="AU31">
        <f t="shared" si="9"/>
        <v>-280.08966957327721</v>
      </c>
      <c r="AW31">
        <v>28</v>
      </c>
      <c r="AX31">
        <f>IF(Z31&gt;0, (R31*SUMPRODUCT(K31:$K$98, X31:$X$98)-K31*$AZ$3)/Z31, 0)</f>
        <v>5514.8935654406978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500000</v>
      </c>
      <c r="S32">
        <f t="shared" si="1"/>
        <v>5379.590162679754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3198.2785440326652</v>
      </c>
      <c r="AC32">
        <f t="shared" si="2"/>
        <v>3006.8639623699719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-7598.0992196256675</v>
      </c>
      <c r="AI32">
        <f t="shared" si="6"/>
        <v>-7626.0461809316585</v>
      </c>
      <c r="AJ32">
        <f t="shared" si="7"/>
        <v>191.41458166269331</v>
      </c>
      <c r="AK32">
        <f t="shared" si="22"/>
        <v>223.87949808228657</v>
      </c>
      <c r="AL32">
        <f t="shared" si="8"/>
        <v>-7210.7521011866784</v>
      </c>
      <c r="AN32">
        <f t="shared" si="9"/>
        <v>0</v>
      </c>
      <c r="AO32">
        <f t="shared" si="9"/>
        <v>0</v>
      </c>
      <c r="AP32">
        <f t="shared" si="9"/>
        <v>-1.0447489328038859</v>
      </c>
      <c r="AQ32">
        <f t="shared" si="9"/>
        <v>-284.04183067088519</v>
      </c>
      <c r="AR32">
        <f t="shared" si="9"/>
        <v>-285.08657960368913</v>
      </c>
      <c r="AS32">
        <f t="shared" si="9"/>
        <v>7.1557038965926631</v>
      </c>
      <c r="AT32">
        <f t="shared" si="9"/>
        <v>8.3693487866962251</v>
      </c>
      <c r="AU32">
        <f t="shared" si="9"/>
        <v>-269.56152692040024</v>
      </c>
      <c r="AW32">
        <v>29</v>
      </c>
      <c r="AX32">
        <f>IF(Z32&gt;0, (R32*SUMPRODUCT(K32:$K$98, X32:$X$98)-K32*$AZ$3)/Z32, 0)</f>
        <v>5379.590162679754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500000</v>
      </c>
      <c r="S33">
        <f t="shared" si="1"/>
        <v>5244.9465556824744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3006.8639623699719</v>
      </c>
      <c r="AC33">
        <f t="shared" si="2"/>
        <v>2816.9561600901925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-8134.891765632753</v>
      </c>
      <c r="AI33">
        <f t="shared" si="6"/>
        <v>-8161.7457681491205</v>
      </c>
      <c r="AJ33">
        <f t="shared" si="7"/>
        <v>189.90780227977939</v>
      </c>
      <c r="AK33">
        <f t="shared" si="22"/>
        <v>210.48047736589805</v>
      </c>
      <c r="AL33">
        <f t="shared" si="8"/>
        <v>-7761.3574885034432</v>
      </c>
      <c r="AN33">
        <f t="shared" si="9"/>
        <v>0</v>
      </c>
      <c r="AO33">
        <f t="shared" si="9"/>
        <v>0</v>
      </c>
      <c r="AP33">
        <f t="shared" si="9"/>
        <v>-0.89633085186239847</v>
      </c>
      <c r="AQ33">
        <f t="shared" si="9"/>
        <v>-271.52579812465007</v>
      </c>
      <c r="AR33">
        <f t="shared" si="9"/>
        <v>-272.42212897651245</v>
      </c>
      <c r="AS33">
        <f t="shared" si="9"/>
        <v>6.3387281686967212</v>
      </c>
      <c r="AT33">
        <f t="shared" si="9"/>
        <v>7.0254013517274458</v>
      </c>
      <c r="AU33">
        <f t="shared" si="9"/>
        <v>-259.05799945608828</v>
      </c>
      <c r="AW33">
        <v>30</v>
      </c>
      <c r="AX33">
        <f>IF(Z33&gt;0, (R33*SUMPRODUCT(K33:$K$98, X33:$X$98)-K33*$AZ$3)/Z33, 0)</f>
        <v>5244.9465556824744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500000</v>
      </c>
      <c r="S34">
        <f t="shared" si="1"/>
        <v>5111.8291414182822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2816.9561600901925</v>
      </c>
      <c r="AC34">
        <f t="shared" si="2"/>
        <v>2629.4786016004578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-8659.1544790302905</v>
      </c>
      <c r="AI34">
        <f t="shared" si="6"/>
        <v>-8684.8740260735904</v>
      </c>
      <c r="AJ34">
        <f t="shared" si="7"/>
        <v>187.47755848973475</v>
      </c>
      <c r="AK34">
        <f t="shared" si="22"/>
        <v>197.18693120631349</v>
      </c>
      <c r="AL34">
        <f t="shared" si="8"/>
        <v>-8300.2095363775425</v>
      </c>
      <c r="AN34">
        <f t="shared" si="9"/>
        <v>0</v>
      </c>
      <c r="AO34">
        <f t="shared" si="9"/>
        <v>0</v>
      </c>
      <c r="AP34">
        <f t="shared" si="9"/>
        <v>-0.76648668164037803</v>
      </c>
      <c r="AQ34">
        <f t="shared" si="9"/>
        <v>-258.0576777370639</v>
      </c>
      <c r="AR34">
        <f t="shared" si="9"/>
        <v>-258.82416441870424</v>
      </c>
      <c r="AS34">
        <f t="shared" si="9"/>
        <v>5.5871532825562236</v>
      </c>
      <c r="AT34">
        <f t="shared" si="9"/>
        <v>5.876509267784531</v>
      </c>
      <c r="AU34">
        <f t="shared" ref="AU34:AU69" si="23">AL34*$K34</f>
        <v>-247.36050186836351</v>
      </c>
      <c r="AW34">
        <v>31</v>
      </c>
      <c r="AX34">
        <f>IF(Z34&gt;0, (R34*SUMPRODUCT(K34:$K$98, X34:$X$98)-K34*$AZ$3)/Z34, 0)</f>
        <v>5111.8291414182822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500000</v>
      </c>
      <c r="S35">
        <f t="shared" si="1"/>
        <v>4982.8755001794661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2629.4786016004578</v>
      </c>
      <c r="AC35">
        <f t="shared" si="2"/>
        <v>2446.4639949659972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-9136.3472375230613</v>
      </c>
      <c r="AI35">
        <f t="shared" ref="AI35:AI66" si="25">SUM(AE35:AH35)</f>
        <v>-9160.8959543721758</v>
      </c>
      <c r="AJ35">
        <f t="shared" si="7"/>
        <v>183.01460663446051</v>
      </c>
      <c r="AK35">
        <f t="shared" si="22"/>
        <v>184.06350211203207</v>
      </c>
      <c r="AL35">
        <f t="shared" ref="AL35:AL69" si="26">SUM(AI35:AK35)</f>
        <v>-8793.8178456256828</v>
      </c>
      <c r="AN35">
        <f t="shared" ref="AN35:AT69" si="27">AE35*$K35</f>
        <v>0</v>
      </c>
      <c r="AO35">
        <f t="shared" si="27"/>
        <v>0</v>
      </c>
      <c r="AP35">
        <f t="shared" si="27"/>
        <v>-0.65320886666087208</v>
      </c>
      <c r="AQ35">
        <f t="shared" si="27"/>
        <v>-243.10610860533376</v>
      </c>
      <c r="AR35">
        <f t="shared" si="27"/>
        <v>-243.75931747199459</v>
      </c>
      <c r="AS35">
        <f t="shared" si="27"/>
        <v>4.8697764741373524</v>
      </c>
      <c r="AT35">
        <f t="shared" si="27"/>
        <v>4.8976861946478527</v>
      </c>
      <c r="AU35">
        <f t="shared" si="23"/>
        <v>-233.99185480320938</v>
      </c>
      <c r="AW35">
        <v>32</v>
      </c>
      <c r="AX35">
        <f>IF(Z35&gt;0, (R35*SUMPRODUCT(K35:$K$98, X35:$X$98)-K35*$AZ$3)/Z35, 0)</f>
        <v>4982.8755001794661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500000</v>
      </c>
      <c r="S36">
        <f t="shared" si="1"/>
        <v>4909.1773554379442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2446.4639949659972</v>
      </c>
      <c r="AC36">
        <f t="shared" si="2"/>
        <v>2270.3606284165594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-11795.934373577322</v>
      </c>
      <c r="AI36">
        <f t="shared" si="25"/>
        <v>-11819.058009820588</v>
      </c>
      <c r="AJ36">
        <f t="shared" si="7"/>
        <v>176.10336654943785</v>
      </c>
      <c r="AK36">
        <f t="shared" si="22"/>
        <v>171.25247964761982</v>
      </c>
      <c r="AL36">
        <f t="shared" si="26"/>
        <v>-11471.702163623531</v>
      </c>
      <c r="AN36">
        <f t="shared" si="27"/>
        <v>0</v>
      </c>
      <c r="AO36">
        <f t="shared" si="27"/>
        <v>0</v>
      </c>
      <c r="AP36">
        <f t="shared" si="27"/>
        <v>-0.54936549798610923</v>
      </c>
      <c r="AQ36">
        <f t="shared" si="27"/>
        <v>-280.24482365911632</v>
      </c>
      <c r="AR36">
        <f t="shared" si="27"/>
        <v>-280.79418915710244</v>
      </c>
      <c r="AS36">
        <f t="shared" si="27"/>
        <v>4.1838192161336236</v>
      </c>
      <c r="AT36">
        <f t="shared" si="27"/>
        <v>4.0685730727305689</v>
      </c>
      <c r="AU36">
        <f t="shared" si="23"/>
        <v>-272.54179686823829</v>
      </c>
      <c r="AW36">
        <v>33</v>
      </c>
      <c r="AX36">
        <f>IF(Z36&gt;0, (R36*SUMPRODUCT(K36:$K$98, X36:$X$98)-K36*$AZ$3)/Z36, 0)</f>
        <v>4909.1773554379442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500000</v>
      </c>
      <c r="S37">
        <f t="shared" si="1"/>
        <v>4774.3281549668463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2270.3606284165594</v>
      </c>
      <c r="AC37">
        <f t="shared" si="2"/>
        <v>2049.9396815930636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-14240.422914998882</v>
      </c>
      <c r="AI37">
        <f t="shared" si="25"/>
        <v>-14261.891272588216</v>
      </c>
      <c r="AJ37">
        <f t="shared" si="7"/>
        <v>220.4209468234958</v>
      </c>
      <c r="AK37">
        <f t="shared" si="22"/>
        <v>158.92524398915918</v>
      </c>
      <c r="AL37">
        <f t="shared" si="26"/>
        <v>-13882.545081775561</v>
      </c>
      <c r="AN37">
        <f t="shared" si="27"/>
        <v>0</v>
      </c>
      <c r="AO37">
        <f t="shared" si="27"/>
        <v>0</v>
      </c>
      <c r="AP37">
        <f t="shared" si="27"/>
        <v>-0.45539268448760417</v>
      </c>
      <c r="AQ37">
        <f t="shared" si="27"/>
        <v>-302.07175339403011</v>
      </c>
      <c r="AR37">
        <f t="shared" si="27"/>
        <v>-302.52714607851772</v>
      </c>
      <c r="AS37">
        <f t="shared" si="27"/>
        <v>4.6756295293461001</v>
      </c>
      <c r="AT37">
        <f t="shared" si="27"/>
        <v>3.3711658282153714</v>
      </c>
      <c r="AU37">
        <f t="shared" si="23"/>
        <v>-294.48035072095621</v>
      </c>
      <c r="AW37">
        <v>34</v>
      </c>
      <c r="AX37">
        <f>IF(Z37&gt;0, (R37*SUMPRODUCT(K37:$K$98, X37:$X$98)-K37*$AZ$3)/Z37, 0)</f>
        <v>4774.3281549668463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500000</v>
      </c>
      <c r="S38">
        <f t="shared" si="1"/>
        <v>4592.4266741469601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2049.9396815930636</v>
      </c>
      <c r="AC38">
        <f t="shared" si="2"/>
        <v>1801.2821039451244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-16422.329197217547</v>
      </c>
      <c r="AI38">
        <f t="shared" si="25"/>
        <v>-16441.940638311266</v>
      </c>
      <c r="AJ38">
        <f t="shared" si="7"/>
        <v>248.65757764793921</v>
      </c>
      <c r="AK38">
        <f t="shared" si="22"/>
        <v>143.49577771151448</v>
      </c>
      <c r="AL38">
        <f t="shared" si="26"/>
        <v>-16049.787282951813</v>
      </c>
      <c r="AN38">
        <f t="shared" si="27"/>
        <v>0</v>
      </c>
      <c r="AO38">
        <f t="shared" si="27"/>
        <v>0</v>
      </c>
      <c r="AP38">
        <f t="shared" si="27"/>
        <v>-0.37143148473514742</v>
      </c>
      <c r="AQ38">
        <f t="shared" si="27"/>
        <v>-311.0312030300268</v>
      </c>
      <c r="AR38">
        <f t="shared" si="27"/>
        <v>-311.40263451476193</v>
      </c>
      <c r="AS38">
        <f t="shared" si="27"/>
        <v>4.7094577504556829</v>
      </c>
      <c r="AT38">
        <f t="shared" si="27"/>
        <v>2.717742643893879</v>
      </c>
      <c r="AU38">
        <f t="shared" si="23"/>
        <v>-303.97543412041239</v>
      </c>
      <c r="AW38">
        <v>35</v>
      </c>
      <c r="AX38">
        <f>IF(Z38&gt;0, (R38*SUMPRODUCT(K38:$K$98, X38:$X$98)-K38*$AZ$3)/Z38, 0)</f>
        <v>4592.4266741469601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500000</v>
      </c>
      <c r="S39">
        <f t="shared" si="1"/>
        <v>4371.2070054619853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1801.2821039451244</v>
      </c>
      <c r="AC39">
        <f t="shared" si="2"/>
        <v>1537.9421292598213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-18235.936976118159</v>
      </c>
      <c r="AI39">
        <f t="shared" si="25"/>
        <v>-18253.528709103328</v>
      </c>
      <c r="AJ39">
        <f t="shared" si="7"/>
        <v>263.3399746853031</v>
      </c>
      <c r="AK39">
        <f t="shared" si="22"/>
        <v>126.08974727615872</v>
      </c>
      <c r="AL39">
        <f t="shared" si="26"/>
        <v>-17864.098987141868</v>
      </c>
      <c r="AN39">
        <f t="shared" si="27"/>
        <v>0</v>
      </c>
      <c r="AO39">
        <f t="shared" si="27"/>
        <v>0</v>
      </c>
      <c r="AP39">
        <f t="shared" si="27"/>
        <v>-0.29748139430268999</v>
      </c>
      <c r="AQ39">
        <f t="shared" si="27"/>
        <v>-308.37507382842062</v>
      </c>
      <c r="AR39">
        <f t="shared" si="27"/>
        <v>-308.6725552227233</v>
      </c>
      <c r="AS39">
        <f t="shared" si="27"/>
        <v>4.4531566566557199</v>
      </c>
      <c r="AT39">
        <f t="shared" si="27"/>
        <v>2.1322148226446251</v>
      </c>
      <c r="AU39">
        <f t="shared" si="23"/>
        <v>-302.087183743423</v>
      </c>
      <c r="AW39">
        <v>36</v>
      </c>
      <c r="AX39">
        <f>IF(Z39&gt;0, (R39*SUMPRODUCT(K39:$K$98, X39:$X$98)-K39*$AZ$3)/Z39, 0)</f>
        <v>4371.2070054619853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500000</v>
      </c>
      <c r="S40">
        <f t="shared" si="1"/>
        <v>4105.8493133395014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1537.9421292598213</v>
      </c>
      <c r="AC40">
        <f t="shared" si="2"/>
        <v>1272.1485093106182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-19239.111524235381</v>
      </c>
      <c r="AI40">
        <f t="shared" si="25"/>
        <v>-19254.603428738275</v>
      </c>
      <c r="AJ40">
        <f t="shared" si="7"/>
        <v>265.79361994920305</v>
      </c>
      <c r="AK40">
        <f t="shared" si="22"/>
        <v>107.65594904818749</v>
      </c>
      <c r="AL40">
        <f t="shared" si="26"/>
        <v>-18881.153859740883</v>
      </c>
      <c r="AN40">
        <f t="shared" si="27"/>
        <v>0</v>
      </c>
      <c r="AO40">
        <f t="shared" si="27"/>
        <v>0</v>
      </c>
      <c r="AP40">
        <f t="shared" si="27"/>
        <v>-0.23390417430582228</v>
      </c>
      <c r="AQ40">
        <f t="shared" si="27"/>
        <v>-290.48129586734029</v>
      </c>
      <c r="AR40">
        <f t="shared" si="27"/>
        <v>-290.71520004164609</v>
      </c>
      <c r="AS40">
        <f t="shared" si="27"/>
        <v>4.013079037400316</v>
      </c>
      <c r="AT40">
        <f t="shared" si="27"/>
        <v>1.6254409434631469</v>
      </c>
      <c r="AU40">
        <f t="shared" si="23"/>
        <v>-285.07668006078262</v>
      </c>
      <c r="AW40">
        <v>37</v>
      </c>
      <c r="AX40">
        <f>IF(Z40&gt;0, (R40*SUMPRODUCT(K40:$K$98, X40:$X$98)-K40*$AZ$3)/Z40, 0)</f>
        <v>4105.8493133395014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500000</v>
      </c>
      <c r="S41">
        <f t="shared" si="1"/>
        <v>3813.7085795834105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1272.1485093106182</v>
      </c>
      <c r="AC41">
        <f t="shared" si="2"/>
        <v>1019.686368692579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-19682.874121963596</v>
      </c>
      <c r="AI41">
        <f t="shared" si="25"/>
        <v>-19696.242820009265</v>
      </c>
      <c r="AJ41">
        <f t="shared" si="7"/>
        <v>252.46214061803926</v>
      </c>
      <c r="AK41">
        <f t="shared" si="22"/>
        <v>89.050395651743287</v>
      </c>
      <c r="AL41">
        <f t="shared" si="26"/>
        <v>-19354.730283739485</v>
      </c>
      <c r="AN41">
        <f t="shared" si="27"/>
        <v>0</v>
      </c>
      <c r="AO41">
        <f t="shared" si="27"/>
        <v>0</v>
      </c>
      <c r="AP41">
        <f t="shared" si="27"/>
        <v>-0.18022052590042556</v>
      </c>
      <c r="AQ41">
        <f t="shared" si="27"/>
        <v>-265.3405674489947</v>
      </c>
      <c r="AR41">
        <f t="shared" si="27"/>
        <v>-265.52078797489514</v>
      </c>
      <c r="AS41">
        <f t="shared" si="27"/>
        <v>3.4033874949303162</v>
      </c>
      <c r="AT41">
        <f t="shared" si="27"/>
        <v>1.2004691168260044</v>
      </c>
      <c r="AU41">
        <f t="shared" si="23"/>
        <v>-260.91693136313887</v>
      </c>
      <c r="AW41">
        <v>38</v>
      </c>
      <c r="AX41">
        <f>IF(Z41&gt;0, (R41*SUMPRODUCT(K41:$K$98, X41:$X$98)-K41*$AZ$3)/Z41, 0)</f>
        <v>3813.7085795834105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500000</v>
      </c>
      <c r="S42">
        <f t="shared" si="1"/>
        <v>3491.504114232047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1019.686368692579</v>
      </c>
      <c r="AC42">
        <f t="shared" si="2"/>
        <v>788.29147557331726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-19463.02105081511</v>
      </c>
      <c r="AI42">
        <f t="shared" si="25"/>
        <v>-19474.309759775242</v>
      </c>
      <c r="AJ42">
        <f t="shared" si="7"/>
        <v>231.39489311926172</v>
      </c>
      <c r="AK42">
        <f t="shared" si="22"/>
        <v>71.378045808480536</v>
      </c>
      <c r="AL42">
        <f t="shared" si="26"/>
        <v>-19171.536820847501</v>
      </c>
      <c r="AN42">
        <f t="shared" si="27"/>
        <v>0</v>
      </c>
      <c r="AO42">
        <f t="shared" si="27"/>
        <v>0</v>
      </c>
      <c r="AP42">
        <f t="shared" si="27"/>
        <v>-0.13587557416517251</v>
      </c>
      <c r="AQ42">
        <f t="shared" si="27"/>
        <v>-234.26497836096513</v>
      </c>
      <c r="AR42">
        <f t="shared" si="27"/>
        <v>-234.4008539351303</v>
      </c>
      <c r="AS42">
        <f t="shared" si="27"/>
        <v>2.7851647227782999</v>
      </c>
      <c r="AT42">
        <f t="shared" si="27"/>
        <v>0.85913570730435906</v>
      </c>
      <c r="AU42">
        <f t="shared" si="23"/>
        <v>-230.75655350504766</v>
      </c>
      <c r="AW42">
        <v>39</v>
      </c>
      <c r="AX42">
        <f>IF(Z42&gt;0, (R42*SUMPRODUCT(K42:$K$98, X42:$X$98)-K42*$AZ$3)/Z42, 0)</f>
        <v>3491.504114232047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500000</v>
      </c>
      <c r="S43">
        <f t="shared" si="1"/>
        <v>3136.1359960777136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788.29147557331726</v>
      </c>
      <c r="AC43">
        <f t="shared" si="2"/>
        <v>584.3351350067569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-18596.580348802672</v>
      </c>
      <c r="AI43">
        <f t="shared" si="25"/>
        <v>-18605.896512638323</v>
      </c>
      <c r="AJ43">
        <f t="shared" si="7"/>
        <v>203.95634056656036</v>
      </c>
      <c r="AK43">
        <f t="shared" si="22"/>
        <v>55.180403290132212</v>
      </c>
      <c r="AL43">
        <f t="shared" si="26"/>
        <v>-18346.759768781631</v>
      </c>
      <c r="AN43">
        <f t="shared" si="27"/>
        <v>0</v>
      </c>
      <c r="AO43">
        <f t="shared" si="27"/>
        <v>0</v>
      </c>
      <c r="AP43">
        <f t="shared" si="27"/>
        <v>-0.10011893257491698</v>
      </c>
      <c r="AQ43">
        <f t="shared" si="27"/>
        <v>-199.85369588940836</v>
      </c>
      <c r="AR43">
        <f t="shared" si="27"/>
        <v>-199.95381482198329</v>
      </c>
      <c r="AS43">
        <f t="shared" si="27"/>
        <v>2.1918776300681726</v>
      </c>
      <c r="AT43">
        <f t="shared" si="27"/>
        <v>0.59301265777667678</v>
      </c>
      <c r="AU43">
        <f t="shared" si="23"/>
        <v>-197.16892453413843</v>
      </c>
      <c r="AW43">
        <v>40</v>
      </c>
      <c r="AX43">
        <f>IF(Z43&gt;0, (R43*SUMPRODUCT(K43:$K$98, X43:$X$98)-K43*$AZ$3)/Z43, 0)</f>
        <v>3136.1359960777136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500000</v>
      </c>
      <c r="S44">
        <f t="shared" si="1"/>
        <v>2744.7624465635995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584.3351350067569</v>
      </c>
      <c r="AC44">
        <f t="shared" si="2"/>
        <v>411.54272286235278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-17261.289546268217</v>
      </c>
      <c r="AI44">
        <f t="shared" si="25"/>
        <v>-17268.786419510885</v>
      </c>
      <c r="AJ44">
        <f t="shared" si="7"/>
        <v>172.79241214440412</v>
      </c>
      <c r="AK44">
        <f t="shared" si="22"/>
        <v>40.903459450472987</v>
      </c>
      <c r="AL44">
        <f t="shared" si="26"/>
        <v>-17055.090547916006</v>
      </c>
      <c r="AN44">
        <f t="shared" si="27"/>
        <v>0</v>
      </c>
      <c r="AO44">
        <f t="shared" si="27"/>
        <v>0</v>
      </c>
      <c r="AP44">
        <f t="shared" si="27"/>
        <v>-7.1935164051051936E-2</v>
      </c>
      <c r="AQ44">
        <f t="shared" si="27"/>
        <v>-165.6282099284789</v>
      </c>
      <c r="AR44">
        <f t="shared" si="27"/>
        <v>-165.70014509252997</v>
      </c>
      <c r="AS44">
        <f t="shared" si="27"/>
        <v>1.6580046256676648</v>
      </c>
      <c r="AT44">
        <f t="shared" si="27"/>
        <v>0.39248323542134345</v>
      </c>
      <c r="AU44">
        <f t="shared" si="23"/>
        <v>-163.64965723144093</v>
      </c>
      <c r="AW44">
        <v>41</v>
      </c>
      <c r="AX44">
        <f>IF(Z44&gt;0, (R44*SUMPRODUCT(K44:$K$98, X44:$X$98)-K44*$AZ$3)/Z44, 0)</f>
        <v>2744.7624465635995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500000</v>
      </c>
      <c r="S45">
        <f t="shared" si="1"/>
        <v>2298.7398456503979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411.54272286235278</v>
      </c>
      <c r="AC45">
        <f t="shared" si="2"/>
        <v>270.07637342048474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-15474.604331615024</v>
      </c>
      <c r="AI45">
        <f t="shared" si="25"/>
        <v>-15480.478775692103</v>
      </c>
      <c r="AJ45">
        <f t="shared" si="7"/>
        <v>141.46634944186803</v>
      </c>
      <c r="AK45">
        <f t="shared" si="22"/>
        <v>28.807990600364697</v>
      </c>
      <c r="AL45">
        <f t="shared" si="26"/>
        <v>-15310.204435649872</v>
      </c>
      <c r="AN45">
        <f t="shared" si="27"/>
        <v>0</v>
      </c>
      <c r="AO45">
        <f t="shared" si="27"/>
        <v>0</v>
      </c>
      <c r="AP45">
        <f t="shared" si="27"/>
        <v>-5.0328017322651075E-2</v>
      </c>
      <c r="AQ45">
        <f t="shared" si="27"/>
        <v>-132.57529472475187</v>
      </c>
      <c r="AR45">
        <f t="shared" si="27"/>
        <v>-132.62562274207451</v>
      </c>
      <c r="AS45">
        <f t="shared" si="27"/>
        <v>1.2119820687481841</v>
      </c>
      <c r="AT45">
        <f t="shared" si="27"/>
        <v>0.246806171093399</v>
      </c>
      <c r="AU45">
        <f t="shared" si="23"/>
        <v>-131.16683450223294</v>
      </c>
      <c r="AW45">
        <v>42</v>
      </c>
      <c r="AX45">
        <f>IF(Z45&gt;0, (R45*SUMPRODUCT(K45:$K$98, X45:$X$98)-K45*$AZ$3)/Z45, 0)</f>
        <v>2298.7398456503979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500000</v>
      </c>
      <c r="S46">
        <f t="shared" si="1"/>
        <v>1778.694132188263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270.07637342048474</v>
      </c>
      <c r="AC46">
        <f t="shared" si="2"/>
        <v>159.07416841592121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-13440.435618528369</v>
      </c>
      <c r="AI46">
        <f t="shared" si="25"/>
        <v>-13444.907274602823</v>
      </c>
      <c r="AJ46">
        <f t="shared" si="7"/>
        <v>111.00220500456354</v>
      </c>
      <c r="AK46">
        <f t="shared" si="22"/>
        <v>18.905346139433934</v>
      </c>
      <c r="AL46">
        <f t="shared" si="26"/>
        <v>-13314.999723458826</v>
      </c>
      <c r="AN46">
        <f t="shared" si="27"/>
        <v>0</v>
      </c>
      <c r="AO46">
        <f t="shared" si="27"/>
        <v>0</v>
      </c>
      <c r="AP46">
        <f t="shared" si="27"/>
        <v>-3.4205301177564484E-2</v>
      </c>
      <c r="AQ46">
        <f t="shared" si="27"/>
        <v>-102.81071277278869</v>
      </c>
      <c r="AR46">
        <f t="shared" si="27"/>
        <v>-102.84491807396626</v>
      </c>
      <c r="AS46">
        <f t="shared" si="27"/>
        <v>0.84909567961755883</v>
      </c>
      <c r="AT46">
        <f t="shared" si="27"/>
        <v>0.14461377346520188</v>
      </c>
      <c r="AU46">
        <f t="shared" si="23"/>
        <v>-101.8512086208835</v>
      </c>
      <c r="AW46">
        <v>43</v>
      </c>
      <c r="AX46">
        <f>IF(Z46&gt;0, (R46*SUMPRODUCT(K46:$K$98, X46:$X$98)-K46*$AZ$3)/Z46, 0)</f>
        <v>1778.694132188263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500000</v>
      </c>
      <c r="S47">
        <f t="shared" si="1"/>
        <v>1145.0487701922591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159.07416841592121</v>
      </c>
      <c r="AC47">
        <f t="shared" si="2"/>
        <v>75.525142893300625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-11290.388102918096</v>
      </c>
      <c r="AI47">
        <f t="shared" si="25"/>
        <v>-11293.686003621513</v>
      </c>
      <c r="AJ47">
        <f t="shared" si="7"/>
        <v>83.549025522620582</v>
      </c>
      <c r="AK47">
        <f t="shared" si="22"/>
        <v>11.135191789114485</v>
      </c>
      <c r="AL47">
        <f t="shared" si="26"/>
        <v>-11199.001786309776</v>
      </c>
      <c r="AN47">
        <f t="shared" si="27"/>
        <v>0</v>
      </c>
      <c r="AO47">
        <f t="shared" si="27"/>
        <v>0</v>
      </c>
      <c r="AP47">
        <f t="shared" si="27"/>
        <v>-2.2523951205075287E-2</v>
      </c>
      <c r="AQ47">
        <f t="shared" si="27"/>
        <v>-77.110918000933225</v>
      </c>
      <c r="AR47">
        <f t="shared" si="27"/>
        <v>-77.133441952138298</v>
      </c>
      <c r="AS47">
        <f t="shared" si="27"/>
        <v>0.57062184199563015</v>
      </c>
      <c r="AT47">
        <f t="shared" si="27"/>
        <v>7.6050960617832786E-2</v>
      </c>
      <c r="AU47">
        <f t="shared" si="23"/>
        <v>-76.486769149524818</v>
      </c>
      <c r="AW47">
        <v>44</v>
      </c>
      <c r="AX47">
        <f>IF(Z47&gt;0, (R47*SUMPRODUCT(K47:$K$98, X47:$X$98)-K47*$AZ$3)/Z47, 0)</f>
        <v>1145.0487701922591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500000</v>
      </c>
      <c r="S48">
        <f t="shared" si="1"/>
        <v>331.79761293668491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75.525142893300625</v>
      </c>
      <c r="AC48">
        <f t="shared" si="2"/>
        <v>15.612159937160383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-9122.5860773477689</v>
      </c>
      <c r="AI48">
        <f t="shared" si="25"/>
        <v>-9124.9387404364188</v>
      </c>
      <c r="AJ48">
        <f t="shared" si="7"/>
        <v>59.91298295614024</v>
      </c>
      <c r="AK48">
        <f t="shared" si="22"/>
        <v>5.2867600025310439</v>
      </c>
      <c r="AL48">
        <f t="shared" si="26"/>
        <v>-9059.738997477747</v>
      </c>
      <c r="AN48">
        <f t="shared" si="27"/>
        <v>0</v>
      </c>
      <c r="AO48">
        <f t="shared" si="27"/>
        <v>0</v>
      </c>
      <c r="AP48">
        <f t="shared" si="27"/>
        <v>-1.4346591041719373E-2</v>
      </c>
      <c r="AQ48">
        <f t="shared" si="27"/>
        <v>-55.629729699096721</v>
      </c>
      <c r="AR48">
        <f t="shared" si="27"/>
        <v>-55.644076290138443</v>
      </c>
      <c r="AS48">
        <f t="shared" si="27"/>
        <v>0.3653506822580363</v>
      </c>
      <c r="AT48">
        <f t="shared" si="27"/>
        <v>3.2238778284052381E-2</v>
      </c>
      <c r="AU48">
        <f t="shared" si="23"/>
        <v>-55.246486829596357</v>
      </c>
      <c r="AW48">
        <v>45</v>
      </c>
      <c r="AX48">
        <f>IF(Z48&gt;0, (R48*SUMPRODUCT(K48:$K$98, X48:$X$98)-K48*$AZ$3)/Z48, 0)</f>
        <v>331.79761293668491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500000</v>
      </c>
      <c r="S49">
        <f t="shared" si="1"/>
        <v>-761.64194521164984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15.612159937160383</v>
      </c>
      <c r="AC49">
        <f t="shared" si="2"/>
        <v>-24.662270614799738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-7101.1647272577802</v>
      </c>
      <c r="AI49">
        <f t="shared" si="25"/>
        <v>-7102.7837472428173</v>
      </c>
      <c r="AJ49">
        <f t="shared" si="7"/>
        <v>40.274430551960123</v>
      </c>
      <c r="AK49">
        <f t="shared" si="22"/>
        <v>1.092851195601227</v>
      </c>
      <c r="AL49">
        <f t="shared" si="26"/>
        <v>-7061.4164654952565</v>
      </c>
      <c r="AN49">
        <f t="shared" si="27"/>
        <v>0</v>
      </c>
      <c r="AO49">
        <f t="shared" si="27"/>
        <v>0</v>
      </c>
      <c r="AP49">
        <f t="shared" si="27"/>
        <v>-8.8150172570696152E-3</v>
      </c>
      <c r="AQ49">
        <f t="shared" si="27"/>
        <v>-38.663444673073279</v>
      </c>
      <c r="AR49">
        <f t="shared" si="27"/>
        <v>-38.67225969033035</v>
      </c>
      <c r="AS49">
        <f t="shared" si="27"/>
        <v>0.21928067819749877</v>
      </c>
      <c r="AT49">
        <f t="shared" si="27"/>
        <v>5.9502058267766446E-3</v>
      </c>
      <c r="AU49">
        <f t="shared" si="23"/>
        <v>-38.447028806306079</v>
      </c>
      <c r="AW49">
        <v>46</v>
      </c>
      <c r="AX49">
        <f>IF(Z49&gt;0, (R49*SUMPRODUCT(K49:$K$98, X49:$X$98)-K49*$AZ$3)/Z49, 0)</f>
        <v>-761.64194521164984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500000</v>
      </c>
      <c r="S50">
        <f t="shared" si="1"/>
        <v>-2311.8973867923823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-24.662270614799738</v>
      </c>
      <c r="AC50">
        <f t="shared" si="2"/>
        <v>-49.615626763643931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-5297.7985124275301</v>
      </c>
      <c r="AI50">
        <f t="shared" si="25"/>
        <v>-5298.8715623614735</v>
      </c>
      <c r="AJ50">
        <f t="shared" si="7"/>
        <v>24.953356148844193</v>
      </c>
      <c r="AK50">
        <f t="shared" si="22"/>
        <v>-1.7263589430359818</v>
      </c>
      <c r="AL50">
        <f t="shared" si="26"/>
        <v>-5275.6445651556651</v>
      </c>
      <c r="AN50">
        <f t="shared" si="27"/>
        <v>0</v>
      </c>
      <c r="AO50">
        <f t="shared" si="27"/>
        <v>0</v>
      </c>
      <c r="AP50">
        <f t="shared" si="27"/>
        <v>-5.2164237872469278E-3</v>
      </c>
      <c r="AQ50">
        <f t="shared" si="27"/>
        <v>-25.754218239128203</v>
      </c>
      <c r="AR50">
        <f t="shared" si="27"/>
        <v>-25.759434662915449</v>
      </c>
      <c r="AS50">
        <f t="shared" si="27"/>
        <v>0.12130589310795653</v>
      </c>
      <c r="AT50">
        <f t="shared" si="27"/>
        <v>-8.3923586134359556E-3</v>
      </c>
      <c r="AU50">
        <f t="shared" si="23"/>
        <v>-25.646521128420929</v>
      </c>
      <c r="AW50">
        <v>47</v>
      </c>
      <c r="AX50">
        <f>IF(Z50&gt;0, (R50*SUMPRODUCT(K50:$K$98, X50:$X$98)-K50*$AZ$3)/Z50, 0)</f>
        <v>-2311.8973867923823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500000</v>
      </c>
      <c r="S51">
        <f t="shared" si="1"/>
        <v>-4611.9912384438921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-49.615626763643931</v>
      </c>
      <c r="AC51">
        <f t="shared" si="2"/>
        <v>-63.128694534710476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-3779.2205318155152</v>
      </c>
      <c r="AI51">
        <f t="shared" si="25"/>
        <v>-3779.9049291969377</v>
      </c>
      <c r="AJ51">
        <f t="shared" si="7"/>
        <v>13.513067771066545</v>
      </c>
      <c r="AK51">
        <f t="shared" si="22"/>
        <v>-3.4730938734550754</v>
      </c>
      <c r="AL51">
        <f t="shared" si="26"/>
        <v>-3769.8649552993261</v>
      </c>
      <c r="AN51">
        <f t="shared" si="27"/>
        <v>0</v>
      </c>
      <c r="AO51">
        <f t="shared" si="27"/>
        <v>0</v>
      </c>
      <c r="AP51">
        <f t="shared" si="27"/>
        <v>-2.9705936683789803E-3</v>
      </c>
      <c r="AQ51">
        <f t="shared" si="27"/>
        <v>-16.403523578482144</v>
      </c>
      <c r="AR51">
        <f t="shared" si="27"/>
        <v>-16.406494172150524</v>
      </c>
      <c r="AS51">
        <f t="shared" si="27"/>
        <v>5.8652815821211721E-2</v>
      </c>
      <c r="AT51">
        <f t="shared" si="27"/>
        <v>-1.5074795652672243E-2</v>
      </c>
      <c r="AU51">
        <f t="shared" si="23"/>
        <v>-16.362916151981981</v>
      </c>
      <c r="AW51">
        <v>48</v>
      </c>
      <c r="AX51">
        <f>IF(Z51&gt;0, (R51*SUMPRODUCT(K51:$K$98, X51:$X$98)-K51*$AZ$3)/Z51, 0)</f>
        <v>-4611.9912384438921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500000</v>
      </c>
      <c r="S52">
        <f t="shared" si="1"/>
        <v>-8186.2107840141935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-63.128694534710476</v>
      </c>
      <c r="AC52">
        <f t="shared" si="2"/>
        <v>-68.602619480994676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-2585.4013461190625</v>
      </c>
      <c r="AI52">
        <f t="shared" si="25"/>
        <v>-2585.8203593920589</v>
      </c>
      <c r="AJ52">
        <f t="shared" si="7"/>
        <v>5.4739249462841997</v>
      </c>
      <c r="AK52">
        <f t="shared" si="22"/>
        <v>-4.4190086174297338</v>
      </c>
      <c r="AL52">
        <f t="shared" si="26"/>
        <v>-2584.7654430632047</v>
      </c>
      <c r="AN52">
        <f t="shared" si="27"/>
        <v>0</v>
      </c>
      <c r="AO52">
        <f t="shared" si="27"/>
        <v>0</v>
      </c>
      <c r="AP52">
        <f t="shared" si="27"/>
        <v>-1.6238453626674222E-3</v>
      </c>
      <c r="AQ52">
        <f t="shared" si="27"/>
        <v>-10.01947254917569</v>
      </c>
      <c r="AR52">
        <f t="shared" si="27"/>
        <v>-10.021096394538358</v>
      </c>
      <c r="AS52">
        <f t="shared" si="27"/>
        <v>2.1213666039847728E-2</v>
      </c>
      <c r="AT52">
        <f t="shared" si="27"/>
        <v>-1.7125439964425948E-2</v>
      </c>
      <c r="AU52">
        <f t="shared" si="23"/>
        <v>-10.017008168462937</v>
      </c>
      <c r="AW52">
        <v>49</v>
      </c>
      <c r="AX52">
        <f>IF(Z52&gt;0, (R52*SUMPRODUCT(K52:$K$98, X52:$X$98)-K52*$AZ$3)/Z52, 0)</f>
        <v>-8186.2107840141935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500000</v>
      </c>
      <c r="S53">
        <f t="shared" si="1"/>
        <v>-14017.501244617775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-68.602619480994676</v>
      </c>
      <c r="AC53">
        <f t="shared" si="2"/>
        <v>-68.863521822850799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-1691.8905534263261</v>
      </c>
      <c r="AI53">
        <f t="shared" si="25"/>
        <v>-1692.13618751125</v>
      </c>
      <c r="AJ53">
        <f t="shared" si="7"/>
        <v>0.2609023418561236</v>
      </c>
      <c r="AK53">
        <f t="shared" si="22"/>
        <v>-4.8021833636696281</v>
      </c>
      <c r="AL53">
        <f t="shared" si="26"/>
        <v>-1696.6774685330636</v>
      </c>
      <c r="AN53">
        <f t="shared" si="27"/>
        <v>0</v>
      </c>
      <c r="AO53">
        <f t="shared" si="27"/>
        <v>0</v>
      </c>
      <c r="AP53">
        <f t="shared" si="27"/>
        <v>-8.4993849032243159E-4</v>
      </c>
      <c r="AQ53">
        <f t="shared" si="27"/>
        <v>-5.8542482132109326</v>
      </c>
      <c r="AR53">
        <f t="shared" si="27"/>
        <v>-5.8550981517012541</v>
      </c>
      <c r="AS53">
        <f t="shared" si="27"/>
        <v>9.0276942887385764E-4</v>
      </c>
      <c r="AT53">
        <f t="shared" si="27"/>
        <v>-1.6616425524299365E-2</v>
      </c>
      <c r="AU53">
        <f t="shared" si="23"/>
        <v>-5.87081180779668</v>
      </c>
      <c r="AW53">
        <v>50</v>
      </c>
      <c r="AX53">
        <f>IF(Z53&gt;0, (R53*SUMPRODUCT(K53:$K$98, X53:$X$98)-K53*$AZ$3)/Z53, 0)</f>
        <v>-14017.501244617775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500000</v>
      </c>
      <c r="S54">
        <f t="shared" si="1"/>
        <v>-23995.363892204256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-68.863521822850799</v>
      </c>
      <c r="AC54">
        <f t="shared" si="2"/>
        <v>-66.004760922383539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-1056.4125740402947</v>
      </c>
      <c r="AI54">
        <f t="shared" si="25"/>
        <v>-1056.5501105269655</v>
      </c>
      <c r="AJ54">
        <f t="shared" si="7"/>
        <v>-2.8587609004672601</v>
      </c>
      <c r="AK54">
        <f t="shared" si="22"/>
        <v>-4.8204465275995565</v>
      </c>
      <c r="AL54">
        <f t="shared" si="26"/>
        <v>-1064.2293179550325</v>
      </c>
      <c r="AN54">
        <f t="shared" si="27"/>
        <v>0</v>
      </c>
      <c r="AO54">
        <f t="shared" si="27"/>
        <v>0</v>
      </c>
      <c r="AP54">
        <f t="shared" si="27"/>
        <v>-4.2491177869503888E-4</v>
      </c>
      <c r="AQ54">
        <f t="shared" si="27"/>
        <v>-3.263731368578247</v>
      </c>
      <c r="AR54">
        <f t="shared" si="27"/>
        <v>-3.2641562803569419</v>
      </c>
      <c r="AS54">
        <f t="shared" si="27"/>
        <v>-8.8319922115619471E-3</v>
      </c>
      <c r="AT54">
        <f t="shared" si="27"/>
        <v>-1.4892517307429047E-2</v>
      </c>
      <c r="AU54">
        <f t="shared" si="23"/>
        <v>-3.2878807898759335</v>
      </c>
      <c r="AW54">
        <v>51</v>
      </c>
      <c r="AX54">
        <f>IF(Z54&gt;0, (R54*SUMPRODUCT(K54:$K$98, X54:$X$98)-K54*$AZ$3)/Z54, 0)</f>
        <v>-23995.363892204256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500000</v>
      </c>
      <c r="S55">
        <f t="shared" si="1"/>
        <v>-41898.953620272718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-66.004760922383539</v>
      </c>
      <c r="AC55">
        <f t="shared" si="2"/>
        <v>-61.489019868034823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-627.83370625180009</v>
      </c>
      <c r="AI55">
        <f t="shared" si="25"/>
        <v>-627.90708400297888</v>
      </c>
      <c r="AJ55">
        <f t="shared" si="7"/>
        <v>-4.515741054348716</v>
      </c>
      <c r="AK55">
        <f t="shared" si="22"/>
        <v>-4.620333264566848</v>
      </c>
      <c r="AL55">
        <f t="shared" si="26"/>
        <v>-637.04315832189445</v>
      </c>
      <c r="AN55">
        <f t="shared" si="27"/>
        <v>0</v>
      </c>
      <c r="AO55">
        <f t="shared" si="27"/>
        <v>0</v>
      </c>
      <c r="AP55">
        <f t="shared" si="27"/>
        <v>-2.024077880608285E-4</v>
      </c>
      <c r="AQ55">
        <f t="shared" si="27"/>
        <v>-1.7318387346425048</v>
      </c>
      <c r="AR55">
        <f t="shared" si="27"/>
        <v>-1.7320411424305655</v>
      </c>
      <c r="AS55">
        <f t="shared" si="27"/>
        <v>-1.2456380082276074E-2</v>
      </c>
      <c r="AT55">
        <f t="shared" si="27"/>
        <v>-1.2744890939839026E-2</v>
      </c>
      <c r="AU55">
        <f t="shared" si="23"/>
        <v>-1.7572424134526807</v>
      </c>
      <c r="AW55">
        <v>52</v>
      </c>
      <c r="AX55">
        <f>IF(Z55&gt;0, (R55*SUMPRODUCT(K55:$K$98, X55:$X$98)-K55*$AZ$3)/Z55, 0)</f>
        <v>-41898.953620272718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500000</v>
      </c>
      <c r="S56">
        <f t="shared" si="1"/>
        <v>-75638.397461112647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-61.489019868034823</v>
      </c>
      <c r="AC56">
        <f t="shared" si="2"/>
        <v>-56.274901082206831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-354.44017711379195</v>
      </c>
      <c r="AI56">
        <f t="shared" si="25"/>
        <v>-354.4773770697476</v>
      </c>
      <c r="AJ56">
        <f t="shared" si="7"/>
        <v>-5.214118785827992</v>
      </c>
      <c r="AK56">
        <f t="shared" si="22"/>
        <v>-4.3042313907624381</v>
      </c>
      <c r="AL56">
        <f t="shared" si="26"/>
        <v>-363.99572724633799</v>
      </c>
      <c r="AN56">
        <f t="shared" si="27"/>
        <v>0</v>
      </c>
      <c r="AO56">
        <f t="shared" si="27"/>
        <v>0</v>
      </c>
      <c r="AP56">
        <f t="shared" si="27"/>
        <v>-9.1619353764569117E-5</v>
      </c>
      <c r="AQ56">
        <f t="shared" si="27"/>
        <v>-0.87294673182056082</v>
      </c>
      <c r="AR56">
        <f t="shared" si="27"/>
        <v>-0.87303835117432538</v>
      </c>
      <c r="AS56">
        <f t="shared" si="27"/>
        <v>-1.284179460262329E-2</v>
      </c>
      <c r="AT56">
        <f t="shared" si="27"/>
        <v>-1.0600843155428304E-2</v>
      </c>
      <c r="AU56">
        <f t="shared" si="23"/>
        <v>-0.89648098893237682</v>
      </c>
      <c r="AW56">
        <v>53</v>
      </c>
      <c r="AX56">
        <f>IF(Z56&gt;0, (R56*SUMPRODUCT(K56:$K$98, X56:$X$98)-K56*$AZ$3)/Z56, 0)</f>
        <v>-75638.397461112647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500000</v>
      </c>
      <c r="S57">
        <f t="shared" si="1"/>
        <v>-142591.07166749978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-56.274901082206831</v>
      </c>
      <c r="AC57">
        <f t="shared" si="2"/>
        <v>-50.946100027893024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-189.63548957367604</v>
      </c>
      <c r="AI57">
        <f t="shared" si="25"/>
        <v>-189.65335398111478</v>
      </c>
      <c r="AJ57">
        <f t="shared" si="7"/>
        <v>-5.3288010543138071</v>
      </c>
      <c r="AK57">
        <f t="shared" si="22"/>
        <v>-3.9392430757544785</v>
      </c>
      <c r="AL57">
        <f t="shared" si="26"/>
        <v>-198.92139811118307</v>
      </c>
      <c r="AN57">
        <f t="shared" si="27"/>
        <v>0</v>
      </c>
      <c r="AO57">
        <f t="shared" si="27"/>
        <v>0</v>
      </c>
      <c r="AP57">
        <f t="shared" si="27"/>
        <v>-3.9283971841136059E-5</v>
      </c>
      <c r="AQ57">
        <f t="shared" si="27"/>
        <v>-0.41700992647188428</v>
      </c>
      <c r="AR57">
        <f t="shared" si="27"/>
        <v>-0.41704921044372545</v>
      </c>
      <c r="AS57">
        <f t="shared" si="27"/>
        <v>-1.1718075244451323E-2</v>
      </c>
      <c r="AT57">
        <f t="shared" si="27"/>
        <v>-8.6624263689684591E-3</v>
      </c>
      <c r="AU57">
        <f t="shared" si="23"/>
        <v>-0.4374297120571452</v>
      </c>
      <c r="AW57">
        <v>54</v>
      </c>
      <c r="AX57">
        <f>IF(Z57&gt;0, (R57*SUMPRODUCT(K57:$K$98, X57:$X$98)-K57*$AZ$3)/Z57, 0)</f>
        <v>-142591.07166749978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500000</v>
      </c>
      <c r="S58">
        <f t="shared" si="1"/>
        <v>-282853.43024277478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-50.946100027893024</v>
      </c>
      <c r="AC58">
        <f t="shared" si="2"/>
        <v>-45.825835145316361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-95.851306256954629</v>
      </c>
      <c r="AI58">
        <f t="shared" si="25"/>
        <v>-95.85940688969329</v>
      </c>
      <c r="AJ58">
        <f t="shared" si="7"/>
        <v>-5.120264882576663</v>
      </c>
      <c r="AK58">
        <f t="shared" si="22"/>
        <v>-3.566227001952512</v>
      </c>
      <c r="AL58">
        <f t="shared" si="26"/>
        <v>-104.54589877422247</v>
      </c>
      <c r="AN58">
        <f t="shared" si="27"/>
        <v>0</v>
      </c>
      <c r="AO58">
        <f t="shared" si="27"/>
        <v>0</v>
      </c>
      <c r="AP58">
        <f t="shared" si="27"/>
        <v>-1.5904781091557189E-5</v>
      </c>
      <c r="AQ58">
        <f t="shared" si="27"/>
        <v>-0.18819444018018425</v>
      </c>
      <c r="AR58">
        <f t="shared" si="27"/>
        <v>-0.18821034496127584</v>
      </c>
      <c r="AS58">
        <f t="shared" si="27"/>
        <v>-1.005312729455741E-2</v>
      </c>
      <c r="AT58">
        <f t="shared" si="27"/>
        <v>-7.001929555229343E-3</v>
      </c>
      <c r="AU58">
        <f t="shared" si="23"/>
        <v>-0.20526540181106259</v>
      </c>
      <c r="AW58">
        <v>55</v>
      </c>
      <c r="AX58">
        <f>IF(Z58&gt;0, (R58*SUMPRODUCT(K58:$K$98, X58:$X$98)-K58*$AZ$3)/Z58, 0)</f>
        <v>-282853.43024277478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500000</v>
      </c>
      <c r="S59">
        <f t="shared" si="1"/>
        <v>-593960.91089008201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-45.825835145316361</v>
      </c>
      <c r="AC59">
        <f t="shared" si="2"/>
        <v>-41.070034220274621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-45.623253105347899</v>
      </c>
      <c r="AI59">
        <f t="shared" si="25"/>
        <v>-45.626710406448638</v>
      </c>
      <c r="AJ59">
        <f t="shared" si="7"/>
        <v>-4.7558009250417399</v>
      </c>
      <c r="AK59">
        <f t="shared" si="22"/>
        <v>-3.2078084601721457</v>
      </c>
      <c r="AL59">
        <f t="shared" si="26"/>
        <v>-53.590319791662523</v>
      </c>
      <c r="AN59">
        <f t="shared" si="27"/>
        <v>0</v>
      </c>
      <c r="AO59">
        <f t="shared" si="27"/>
        <v>0</v>
      </c>
      <c r="AP59">
        <f t="shared" si="27"/>
        <v>-6.0607718368611356E-6</v>
      </c>
      <c r="AQ59">
        <f t="shared" si="27"/>
        <v>-7.9979185922831639E-2</v>
      </c>
      <c r="AR59">
        <f t="shared" si="27"/>
        <v>-7.9985246694668513E-2</v>
      </c>
      <c r="AS59">
        <f t="shared" si="27"/>
        <v>-8.3370882281803387E-3</v>
      </c>
      <c r="AT59">
        <f t="shared" si="27"/>
        <v>-5.6234023612592183E-3</v>
      </c>
      <c r="AU59">
        <f t="shared" si="23"/>
        <v>-9.3945737284108072E-2</v>
      </c>
      <c r="AW59">
        <v>56</v>
      </c>
      <c r="AX59">
        <f>IF(Z59&gt;0, (R59*SUMPRODUCT(K59:$K$98, X59:$X$98)-K59*$AZ$3)/Z59, 0)</f>
        <v>-593960.91089008201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500000</v>
      </c>
      <c r="S60">
        <f t="shared" si="1"/>
        <v>-1342134.0905930137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-41.070034220274621</v>
      </c>
      <c r="AC60">
        <f t="shared" si="2"/>
        <v>-36.735731830106459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-20.541713975315655</v>
      </c>
      <c r="AI60">
        <f t="shared" si="25"/>
        <v>-20.543082532007851</v>
      </c>
      <c r="AJ60">
        <f t="shared" si="7"/>
        <v>-4.3343023901681619</v>
      </c>
      <c r="AK60">
        <f t="shared" si="22"/>
        <v>-2.8749023954192237</v>
      </c>
      <c r="AL60">
        <f t="shared" si="26"/>
        <v>-27.752287317595236</v>
      </c>
      <c r="AN60">
        <f t="shared" si="27"/>
        <v>0</v>
      </c>
      <c r="AO60">
        <f t="shared" si="27"/>
        <v>0</v>
      </c>
      <c r="AP60">
        <f t="shared" si="27"/>
        <v>-2.1420790832866044E-6</v>
      </c>
      <c r="AQ60">
        <f t="shared" si="27"/>
        <v>-3.2152103082245781E-2</v>
      </c>
      <c r="AR60">
        <f t="shared" si="27"/>
        <v>-3.2154245161329066E-2</v>
      </c>
      <c r="AS60">
        <f t="shared" si="27"/>
        <v>-6.7840949107641135E-3</v>
      </c>
      <c r="AT60">
        <f t="shared" si="27"/>
        <v>-4.4998269511487441E-3</v>
      </c>
      <c r="AU60">
        <f t="shared" si="23"/>
        <v>-4.3438167023241922E-2</v>
      </c>
      <c r="AW60">
        <v>57</v>
      </c>
      <c r="AX60">
        <f>IF(Z60&gt;0, (R60*SUMPRODUCT(K60:$K$98, X60:$X$98)-K60*$AZ$3)/Z60, 0)</f>
        <v>-1342134.0905930137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500000</v>
      </c>
      <c r="S61">
        <f t="shared" si="1"/>
        <v>-3285205.0624054847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-36.735731830106459</v>
      </c>
      <c r="AC61">
        <f t="shared" si="2"/>
        <v>-32.826561097393174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-8.5525906949929791</v>
      </c>
      <c r="AI61">
        <f t="shared" si="25"/>
        <v>-8.5530903070487536</v>
      </c>
      <c r="AJ61">
        <f t="shared" si="7"/>
        <v>-3.9091707327132852</v>
      </c>
      <c r="AK61">
        <f t="shared" si="22"/>
        <v>-2.5715012281074525</v>
      </c>
      <c r="AL61">
        <f t="shared" si="26"/>
        <v>-15.033762267869491</v>
      </c>
      <c r="AN61">
        <f t="shared" si="27"/>
        <v>0</v>
      </c>
      <c r="AO61">
        <f t="shared" si="27"/>
        <v>0</v>
      </c>
      <c r="AP61">
        <f t="shared" si="27"/>
        <v>-6.9821245971307705E-7</v>
      </c>
      <c r="AQ61">
        <f t="shared" si="27"/>
        <v>-1.1952324442634745E-2</v>
      </c>
      <c r="AR61">
        <f t="shared" si="27"/>
        <v>-1.1953022655094458E-2</v>
      </c>
      <c r="AS61">
        <f t="shared" si="27"/>
        <v>-5.4631021833413873E-3</v>
      </c>
      <c r="AT61">
        <f t="shared" si="27"/>
        <v>-3.5936967030314789E-3</v>
      </c>
      <c r="AU61">
        <f t="shared" si="23"/>
        <v>-2.1009821541467324E-2</v>
      </c>
      <c r="AW61">
        <v>58</v>
      </c>
      <c r="AX61">
        <f>IF(Z61&gt;0, (R61*SUMPRODUCT(K61:$K$98, X61:$X$98)-K61*$AZ$3)/Z61, 0)</f>
        <v>-3285205.0624054847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500000</v>
      </c>
      <c r="S62">
        <f t="shared" si="1"/>
        <v>-8772213.0750789251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-32.826561097393174</v>
      </c>
      <c r="AC62">
        <f t="shared" si="2"/>
        <v>-29.319475175589798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-3.2750032297256828</v>
      </c>
      <c r="AI62">
        <f t="shared" si="25"/>
        <v>-3.2751703453379273</v>
      </c>
      <c r="AJ62">
        <f t="shared" si="7"/>
        <v>-3.5070859218033767</v>
      </c>
      <c r="AK62">
        <f t="shared" si="22"/>
        <v>-2.2978592768175226</v>
      </c>
      <c r="AL62">
        <f t="shared" si="26"/>
        <v>-9.0801155439588257</v>
      </c>
      <c r="AN62">
        <f t="shared" si="27"/>
        <v>0</v>
      </c>
      <c r="AO62">
        <f t="shared" si="27"/>
        <v>0</v>
      </c>
      <c r="AP62">
        <f t="shared" si="27"/>
        <v>-2.0852286670106864E-7</v>
      </c>
      <c r="AQ62">
        <f t="shared" si="27"/>
        <v>-4.0864707536674054E-3</v>
      </c>
      <c r="AR62">
        <f t="shared" si="27"/>
        <v>-4.0866792765341066E-3</v>
      </c>
      <c r="AS62">
        <f t="shared" si="27"/>
        <v>-4.3760579897958209E-3</v>
      </c>
      <c r="AT62">
        <f t="shared" si="27"/>
        <v>-2.8672138841049836E-3</v>
      </c>
      <c r="AU62">
        <f t="shared" si="23"/>
        <v>-1.1329951150434911E-2</v>
      </c>
      <c r="AW62">
        <v>59</v>
      </c>
      <c r="AX62">
        <f>IF(Z62&gt;0, (R62*SUMPRODUCT(K62:$K$98, X62:$X$98)-K62*$AZ$3)/Z62, 0)</f>
        <v>-8772213.0750789251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500000</v>
      </c>
      <c r="S63">
        <f t="shared" si="1"/>
        <v>-25754019.072766162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-29.319475175589798</v>
      </c>
      <c r="AC63">
        <f t="shared" si="2"/>
        <v>-26.181563212195243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-1.1461440288199531</v>
      </c>
      <c r="AI63">
        <f t="shared" si="25"/>
        <v>-1.1461948588731929</v>
      </c>
      <c r="AJ63">
        <f t="shared" si="7"/>
        <v>-3.1379119633945542</v>
      </c>
      <c r="AK63">
        <f t="shared" si="22"/>
        <v>-2.0523632622912862</v>
      </c>
      <c r="AL63">
        <f t="shared" si="26"/>
        <v>-6.3364700845590329</v>
      </c>
      <c r="AN63">
        <f t="shared" si="27"/>
        <v>0</v>
      </c>
      <c r="AO63">
        <f t="shared" si="27"/>
        <v>0</v>
      </c>
      <c r="AP63">
        <f t="shared" si="27"/>
        <v>-5.6629040656579941E-8</v>
      </c>
      <c r="AQ63">
        <f t="shared" si="27"/>
        <v>-1.2769027901668611E-3</v>
      </c>
      <c r="AR63">
        <f t="shared" si="27"/>
        <v>-1.2769594192075175E-3</v>
      </c>
      <c r="AS63">
        <f t="shared" si="27"/>
        <v>-3.495903168017905E-3</v>
      </c>
      <c r="AT63">
        <f t="shared" si="27"/>
        <v>-2.2865087721600677E-3</v>
      </c>
      <c r="AU63">
        <f t="shared" si="23"/>
        <v>-7.0593713593854902E-3</v>
      </c>
      <c r="AW63">
        <v>60</v>
      </c>
      <c r="AX63">
        <f>IF(Z63&gt;0, (R63*SUMPRODUCT(K63:$K$98, X63:$X$98)-K63*$AZ$3)/Z63, 0)</f>
        <v>-25754019.072766162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500000</v>
      </c>
      <c r="S64">
        <f t="shared" si="1"/>
        <v>-83891478.199758619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-26.181563212195243</v>
      </c>
      <c r="AC64">
        <f t="shared" si="2"/>
        <v>-23.377484370210219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-0.36388582812361681</v>
      </c>
      <c r="AI64">
        <f t="shared" si="25"/>
        <v>-0.36389976129351193</v>
      </c>
      <c r="AJ64">
        <f t="shared" si="7"/>
        <v>-2.8040788419850244</v>
      </c>
      <c r="AK64">
        <f t="shared" si="22"/>
        <v>-1.8327094248536673</v>
      </c>
      <c r="AL64">
        <f t="shared" si="26"/>
        <v>-5.0006880281322035</v>
      </c>
      <c r="AN64">
        <f t="shared" si="27"/>
        <v>0</v>
      </c>
      <c r="AO64">
        <f t="shared" si="27"/>
        <v>0</v>
      </c>
      <c r="AP64">
        <f t="shared" si="27"/>
        <v>-1.3859595325399381E-8</v>
      </c>
      <c r="AQ64">
        <f t="shared" si="27"/>
        <v>-3.6196431683541814E-4</v>
      </c>
      <c r="AR64">
        <f t="shared" si="27"/>
        <v>-3.6197817643074355E-4</v>
      </c>
      <c r="AS64">
        <f t="shared" si="27"/>
        <v>-2.7892718098572358E-3</v>
      </c>
      <c r="AT64">
        <f t="shared" si="27"/>
        <v>-1.8230317414275128E-3</v>
      </c>
      <c r="AU64">
        <f t="shared" si="23"/>
        <v>-4.9742817277154917E-3</v>
      </c>
      <c r="AW64">
        <v>61</v>
      </c>
      <c r="AX64">
        <f>IF(Z64&gt;0, (R64*SUMPRODUCT(K64:$K$98, X64:$X$98)-K64*$AZ$3)/Z64, 0)</f>
        <v>-83891478.199758619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500000</v>
      </c>
      <c r="S65">
        <f t="shared" si="1"/>
        <v>-306711358.47497457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-23.377484370210219</v>
      </c>
      <c r="AC65">
        <f t="shared" si="2"/>
        <v>-20.873064419549195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-0.10391117063945919</v>
      </c>
      <c r="AI65">
        <f t="shared" si="25"/>
        <v>-0.10391457336059141</v>
      </c>
      <c r="AJ65">
        <f t="shared" si="7"/>
        <v>-2.5044199506610241</v>
      </c>
      <c r="AK65">
        <f t="shared" si="22"/>
        <v>-1.6364239059147154</v>
      </c>
      <c r="AL65">
        <f t="shared" si="26"/>
        <v>-4.244758429936331</v>
      </c>
      <c r="AN65">
        <f t="shared" si="27"/>
        <v>0</v>
      </c>
      <c r="AO65">
        <f t="shared" si="27"/>
        <v>0</v>
      </c>
      <c r="AP65">
        <f t="shared" si="27"/>
        <v>-3.0221008477336227E-9</v>
      </c>
      <c r="AQ65">
        <f t="shared" si="27"/>
        <v>-9.2287914488247571E-5</v>
      </c>
      <c r="AR65">
        <f t="shared" si="27"/>
        <v>-9.22909365890953E-5</v>
      </c>
      <c r="AS65">
        <f t="shared" si="27"/>
        <v>-2.2242814976188656E-3</v>
      </c>
      <c r="AT65">
        <f t="shared" si="27"/>
        <v>-1.4533774238727731E-3</v>
      </c>
      <c r="AU65">
        <f t="shared" si="23"/>
        <v>-3.7699498580807339E-3</v>
      </c>
      <c r="AW65">
        <v>62</v>
      </c>
      <c r="AX65">
        <f>IF(Z65&gt;0, (R65*SUMPRODUCT(K65:$K$98, X65:$X$98)-K65*$AZ$3)/Z65, 0)</f>
        <v>-306711358.47497457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500000</v>
      </c>
      <c r="S66">
        <f t="shared" si="1"/>
        <v>-1277748323.9234662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-20.873064419549195</v>
      </c>
      <c r="AC66">
        <f t="shared" si="2"/>
        <v>-18.636744283376313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-2.6394132036309404E-2</v>
      </c>
      <c r="AI66">
        <f t="shared" si="25"/>
        <v>-2.6394861317026681E-2</v>
      </c>
      <c r="AJ66">
        <f t="shared" si="7"/>
        <v>-2.2363201361728819</v>
      </c>
      <c r="AK66">
        <f t="shared" si="22"/>
        <v>-1.4611145093684437</v>
      </c>
      <c r="AL66">
        <f t="shared" si="26"/>
        <v>-3.7238295068583525</v>
      </c>
      <c r="AN66">
        <f t="shared" si="27"/>
        <v>0</v>
      </c>
      <c r="AO66">
        <f t="shared" si="27"/>
        <v>0</v>
      </c>
      <c r="AP66">
        <f t="shared" si="27"/>
        <v>-5.7830813620227032E-10</v>
      </c>
      <c r="AQ66">
        <f t="shared" si="27"/>
        <v>-2.0930131488479855E-5</v>
      </c>
      <c r="AR66">
        <f t="shared" si="27"/>
        <v>-2.0930709796616056E-5</v>
      </c>
      <c r="AS66">
        <f t="shared" si="27"/>
        <v>-1.773366687566907E-3</v>
      </c>
      <c r="AT66">
        <f t="shared" si="27"/>
        <v>-1.1586408205709396E-3</v>
      </c>
      <c r="AU66">
        <f t="shared" si="23"/>
        <v>-2.952938217934463E-3</v>
      </c>
      <c r="AW66">
        <v>63</v>
      </c>
      <c r="AX66">
        <f>IF(Z66&gt;0, (R66*SUMPRODUCT(K66:$K$98, X66:$X$98)-K66*$AZ$3)/Z66, 0)</f>
        <v>-1277748323.9234662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500000</v>
      </c>
      <c r="S67">
        <f t="shared" ref="S67:S69" si="29">AX67</f>
        <v>-6185896408.5600958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-18.636744283376313</v>
      </c>
      <c r="AC67">
        <f t="shared" ref="AC67:AC69" si="30">S67*Z67</f>
        <v>-16.639968406286933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-5.874886612693214E-3</v>
      </c>
      <c r="AI67">
        <f t="shared" ref="AI67:AI69" si="33">SUM(AE67:AH67)</f>
        <v>-5.8750211119420479E-3</v>
      </c>
      <c r="AJ67">
        <f t="shared" ref="AJ67:AJ69" si="34">AB67-AC67</f>
        <v>-1.9967758770893802</v>
      </c>
      <c r="AK67">
        <f t="shared" si="22"/>
        <v>-1.3045720998363419</v>
      </c>
      <c r="AL67">
        <f t="shared" si="26"/>
        <v>-3.3072229980376644</v>
      </c>
      <c r="AN67">
        <f t="shared" si="27"/>
        <v>0</v>
      </c>
      <c r="AO67">
        <f t="shared" si="27"/>
        <v>0</v>
      </c>
      <c r="AP67">
        <f t="shared" si="27"/>
        <v>-9.5228382558339585E-11</v>
      </c>
      <c r="AQ67">
        <f t="shared" si="27"/>
        <v>-4.1595470212045288E-6</v>
      </c>
      <c r="AR67">
        <f t="shared" si="27"/>
        <v>-4.1596422495870872E-6</v>
      </c>
      <c r="AS67">
        <f t="shared" si="27"/>
        <v>-1.4137605879260761E-3</v>
      </c>
      <c r="AT67">
        <f t="shared" si="27"/>
        <v>-9.2366531467969306E-4</v>
      </c>
      <c r="AU67">
        <f t="shared" si="23"/>
        <v>-2.3415855448553563E-3</v>
      </c>
      <c r="AW67">
        <v>64</v>
      </c>
      <c r="AX67">
        <f>IF(Z67&gt;0, (R67*SUMPRODUCT(K67:$K$98, X67:$X$98)-K67*$AZ$3)/Z67, 0)</f>
        <v>-6185896408.5600958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500000</v>
      </c>
      <c r="S68">
        <f t="shared" si="29"/>
        <v>-35741028938.201889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-16.639968406286933</v>
      </c>
      <c r="AC68">
        <f t="shared" si="30"/>
        <v>-14.857118273672469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-1.1236985433588382E-3</v>
      </c>
      <c r="AI68">
        <f t="shared" si="33"/>
        <v>-1.1237193277608476E-3</v>
      </c>
      <c r="AJ68">
        <f t="shared" si="34"/>
        <v>-1.7828501326144632</v>
      </c>
      <c r="AK68">
        <f t="shared" si="22"/>
        <v>-1.1647977884400853</v>
      </c>
      <c r="AL68">
        <f t="shared" si="26"/>
        <v>-2.9487716403823097</v>
      </c>
      <c r="AN68">
        <f t="shared" si="27"/>
        <v>0</v>
      </c>
      <c r="AO68">
        <f t="shared" si="27"/>
        <v>0</v>
      </c>
      <c r="AP68">
        <f t="shared" si="27"/>
        <v>-1.3139113381720707E-11</v>
      </c>
      <c r="AQ68">
        <f t="shared" si="27"/>
        <v>-7.1035974772525904E-7</v>
      </c>
      <c r="AR68">
        <f t="shared" si="27"/>
        <v>-7.1037288683864067E-7</v>
      </c>
      <c r="AS68">
        <f t="shared" si="27"/>
        <v>-1.1270504691145852E-3</v>
      </c>
      <c r="AT68">
        <f t="shared" si="27"/>
        <v>-7.3634113707577472E-4</v>
      </c>
      <c r="AU68">
        <f t="shared" si="23"/>
        <v>-1.8641019790771988E-3</v>
      </c>
      <c r="AW68">
        <v>65</v>
      </c>
      <c r="AX68">
        <f>IF(Z68&gt;0, (R68*SUMPRODUCT(K68:$K$98, X68:$X$98)-K68*$AZ$3)/Z68, 0)</f>
        <v>-35741028938.201889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-14.857118273672469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-2.0784402009468172E-4</v>
      </c>
      <c r="AI69">
        <f t="shared" si="33"/>
        <v>-2.0784402009468172E-4</v>
      </c>
      <c r="AJ69">
        <f t="shared" si="34"/>
        <v>-14.857118273672469</v>
      </c>
      <c r="AK69">
        <f t="shared" si="22"/>
        <v>-1.039998279157073</v>
      </c>
      <c r="AL69">
        <f t="shared" si="26"/>
        <v>-15.897324396849637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-1.1731351233679203E-7</v>
      </c>
      <c r="AR69">
        <f t="shared" si="27"/>
        <v>-1.1731351233679203E-7</v>
      </c>
      <c r="AS69">
        <f t="shared" si="27"/>
        <v>-8.3858112785427773E-3</v>
      </c>
      <c r="AT69">
        <f t="shared" si="27"/>
        <v>-5.8700678949799448E-4</v>
      </c>
      <c r="AU69">
        <f t="shared" si="23"/>
        <v>-8.9729353815531081E-3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41686.829194082158</v>
      </c>
      <c r="AO71" s="8">
        <f t="shared" si="47"/>
        <v>-4168.6829194082156</v>
      </c>
      <c r="AP71" s="8">
        <f t="shared" si="47"/>
        <v>-836.97026363459167</v>
      </c>
      <c r="AQ71" s="8">
        <f t="shared" si="47"/>
        <v>-23502.067996042981</v>
      </c>
      <c r="AR71" s="8">
        <f t="shared" si="47"/>
        <v>13179.108014996371</v>
      </c>
      <c r="AS71" s="8">
        <f t="shared" si="47"/>
        <v>-3692.9405410843569</v>
      </c>
      <c r="AT71" s="8">
        <f t="shared" si="47"/>
        <v>2154.2153156325403</v>
      </c>
      <c r="AU71" s="8">
        <f t="shared" si="47"/>
        <v>11640.38278954455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8785-A273-48A2-AEFF-B573C3C8A475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34554.185509782903</v>
      </c>
      <c r="K3">
        <v>1</v>
      </c>
      <c r="L3" s="2">
        <v>0</v>
      </c>
      <c r="O3">
        <f>$C$3</f>
        <v>34554.185509782903</v>
      </c>
      <c r="P3">
        <f>O3*C5</f>
        <v>3455.4185509782906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34554.185509782903</v>
      </c>
      <c r="AF3">
        <f t="shared" ref="AF3:AG34" si="4">-$Z3*P3</f>
        <v>-3455.4185509782906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30578.285031104613</v>
      </c>
      <c r="AJ3">
        <f t="shared" ref="AJ3:AJ66" si="7">AB3-AC3</f>
        <v>0</v>
      </c>
      <c r="AL3">
        <f t="shared" ref="AL3:AL34" si="8">SUM(AI3:AK3)</f>
        <v>30578.285031104613</v>
      </c>
      <c r="AN3">
        <f t="shared" ref="AN3:AU34" si="9">AE3*$K3</f>
        <v>34554.185509782903</v>
      </c>
      <c r="AO3">
        <f t="shared" si="9"/>
        <v>-3455.4185509782906</v>
      </c>
      <c r="AP3">
        <f t="shared" si="9"/>
        <v>-520.48192770000003</v>
      </c>
      <c r="AQ3">
        <f t="shared" si="9"/>
        <v>0</v>
      </c>
      <c r="AR3">
        <f t="shared" si="9"/>
        <v>30578.285031104613</v>
      </c>
      <c r="AS3">
        <f t="shared" si="9"/>
        <v>0</v>
      </c>
      <c r="AT3">
        <f t="shared" si="9"/>
        <v>0</v>
      </c>
      <c r="AU3">
        <f t="shared" si="9"/>
        <v>30578.285031104613</v>
      </c>
      <c r="AW3">
        <v>0</v>
      </c>
      <c r="AX3">
        <f>IF(Z3&gt;0, (R3*SUMPRODUCT(K3:$K$98, X3:$X$98)-K3*$AZ$3)/Z3, 0)</f>
        <v>0</v>
      </c>
      <c r="AZ3">
        <f>C6*SUMPRODUCT(X4:X98, K4:K98)/1</f>
        <v>20014.930876684735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2171.5289114791235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2144.4568796447929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-2144.4568796447929</v>
      </c>
      <c r="AK4">
        <f>G4*SUM(AB4, AE4:AF4)</f>
        <v>0</v>
      </c>
      <c r="AL4">
        <f t="shared" si="8"/>
        <v>-4611.2638796447936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-2202.5062499999999</v>
      </c>
      <c r="AR4">
        <f t="shared" si="9"/>
        <v>-2202.5062499999999</v>
      </c>
      <c r="AS4">
        <f t="shared" si="9"/>
        <v>-1914.6936425399936</v>
      </c>
      <c r="AT4">
        <f t="shared" si="9"/>
        <v>0</v>
      </c>
      <c r="AU4">
        <f t="shared" si="9"/>
        <v>-4117.1998925399939</v>
      </c>
      <c r="AW4">
        <v>1</v>
      </c>
      <c r="AX4">
        <f>IF(Z4&gt;0, (R4*SUMPRODUCT(K4:$K$98, X4:$X$98)-K4*$AZ$3)/Z4, 0)</f>
        <v>2171.5289114791235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1000000</v>
      </c>
      <c r="S5">
        <f t="shared" si="1"/>
        <v>1903.8247570284041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2144.4568796447929</v>
      </c>
      <c r="AC5">
        <f t="shared" si="2"/>
        <v>1856.6442721847907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-2439.8083944245368</v>
      </c>
      <c r="AI5">
        <f t="shared" si="6"/>
        <v>-2488.5692970583154</v>
      </c>
      <c r="AJ5">
        <f t="shared" si="7"/>
        <v>287.81260746000225</v>
      </c>
      <c r="AK5">
        <f>G5*SUM(AB5, AE5:AF5)</f>
        <v>150.11198157513553</v>
      </c>
      <c r="AL5">
        <f t="shared" si="8"/>
        <v>-2050.6447080231778</v>
      </c>
      <c r="AN5">
        <f t="shared" si="9"/>
        <v>0</v>
      </c>
      <c r="AO5">
        <f t="shared" si="9"/>
        <v>0</v>
      </c>
      <c r="AP5">
        <f t="shared" si="9"/>
        <v>-38.871893043509857</v>
      </c>
      <c r="AQ5">
        <f t="shared" si="9"/>
        <v>-1945.0003144328257</v>
      </c>
      <c r="AR5">
        <f t="shared" si="9"/>
        <v>-1983.8722074763355</v>
      </c>
      <c r="AS5">
        <f t="shared" si="9"/>
        <v>229.44244854910892</v>
      </c>
      <c r="AT5">
        <f t="shared" si="9"/>
        <v>119.66835265874961</v>
      </c>
      <c r="AU5">
        <f t="shared" si="9"/>
        <v>-1634.761406268477</v>
      </c>
      <c r="AW5">
        <v>2</v>
      </c>
      <c r="AX5">
        <f>IF(Z5&gt;0, (R5*SUMPRODUCT(K5:$K$98, X5:$X$98)-K5*$AZ$3)/Z5, 0)</f>
        <v>1903.8247570284041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1000000</v>
      </c>
      <c r="S6">
        <f t="shared" si="1"/>
        <v>1683.38837188915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1856.6442721847907</v>
      </c>
      <c r="AC6">
        <f t="shared" si="2"/>
        <v>1621.1918528769511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-2413.0912521570763</v>
      </c>
      <c r="AI6">
        <f t="shared" si="6"/>
        <v>-2461.2438912019093</v>
      </c>
      <c r="AJ6">
        <f t="shared" si="7"/>
        <v>235.45241930783959</v>
      </c>
      <c r="AK6">
        <f>G6*SUM(AB6, AE6:AF6)</f>
        <v>129.96509905293536</v>
      </c>
      <c r="AL6">
        <f t="shared" si="8"/>
        <v>-2095.8263728411343</v>
      </c>
      <c r="AN6">
        <f t="shared" si="9"/>
        <v>0</v>
      </c>
      <c r="AO6">
        <f t="shared" si="9"/>
        <v>0</v>
      </c>
      <c r="AP6">
        <f t="shared" si="9"/>
        <v>-34.274097352201053</v>
      </c>
      <c r="AQ6">
        <f t="shared" si="9"/>
        <v>-1717.5906894567379</v>
      </c>
      <c r="AR6">
        <f t="shared" si="9"/>
        <v>-1751.864786808939</v>
      </c>
      <c r="AS6">
        <f t="shared" si="9"/>
        <v>167.5903813632012</v>
      </c>
      <c r="AT6">
        <f t="shared" si="9"/>
        <v>92.506590410992828</v>
      </c>
      <c r="AU6">
        <f t="shared" si="9"/>
        <v>-1491.7678150347449</v>
      </c>
      <c r="AW6">
        <v>3</v>
      </c>
      <c r="AX6">
        <f>IF(Z6&gt;0, (R6*SUMPRODUCT(K6:$K$98, X6:$X$98)-K6*$AZ$3)/Z6, 0)</f>
        <v>1683.38837188915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1000000</v>
      </c>
      <c r="S7">
        <f t="shared" si="1"/>
        <v>1503.6078422564738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1621.1918528769511</v>
      </c>
      <c r="AC7">
        <f t="shared" si="2"/>
        <v>1429.9832126389665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-2387.5667475516743</v>
      </c>
      <c r="AI7">
        <f t="shared" si="6"/>
        <v>-2435.1184818686816</v>
      </c>
      <c r="AJ7">
        <f t="shared" si="7"/>
        <v>191.20864023798458</v>
      </c>
      <c r="AK7">
        <f>G7*SUM(AB7, AE7:AF7)</f>
        <v>113.48342970138658</v>
      </c>
      <c r="AL7">
        <f t="shared" si="8"/>
        <v>-2130.4264119293102</v>
      </c>
      <c r="AN7">
        <f t="shared" si="9"/>
        <v>0</v>
      </c>
      <c r="AO7">
        <f t="shared" si="9"/>
        <v>0</v>
      </c>
      <c r="AP7">
        <f t="shared" si="9"/>
        <v>-30.219986817961491</v>
      </c>
      <c r="AQ7">
        <f t="shared" si="9"/>
        <v>-1517.3418314673129</v>
      </c>
      <c r="AR7">
        <f t="shared" si="9"/>
        <v>-1547.5618182852743</v>
      </c>
      <c r="AS7">
        <f t="shared" si="9"/>
        <v>121.51654761844465</v>
      </c>
      <c r="AT7">
        <f t="shared" si="9"/>
        <v>72.120771174614944</v>
      </c>
      <c r="AU7">
        <f t="shared" si="9"/>
        <v>-1353.9244994922146</v>
      </c>
      <c r="AW7">
        <v>4</v>
      </c>
      <c r="AX7">
        <f>IF(Z7&gt;0, (R7*SUMPRODUCT(K7:$K$98, X7:$X$98)-K7*$AZ$3)/Z7, 0)</f>
        <v>1503.6078422564738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1000000</v>
      </c>
      <c r="S8">
        <f t="shared" si="1"/>
        <v>1358.108248985468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1429.9832126389665</v>
      </c>
      <c r="AC8">
        <f t="shared" si="2"/>
        <v>1275.4824965455355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-2363.1956589766614</v>
      </c>
      <c r="AI8">
        <f t="shared" si="6"/>
        <v>-2410.1537161675496</v>
      </c>
      <c r="AJ8">
        <f t="shared" si="7"/>
        <v>154.50071609343104</v>
      </c>
      <c r="AK8">
        <f>G8*SUM(AB8, AE8:AF8)</f>
        <v>100.09882488472766</v>
      </c>
      <c r="AL8">
        <f t="shared" si="8"/>
        <v>-2155.5541751893911</v>
      </c>
      <c r="AN8">
        <f t="shared" si="9"/>
        <v>0</v>
      </c>
      <c r="AO8">
        <f t="shared" si="9"/>
        <v>0</v>
      </c>
      <c r="AP8">
        <f t="shared" si="9"/>
        <v>-26.645262742479911</v>
      </c>
      <c r="AQ8">
        <f t="shared" si="9"/>
        <v>-1340.9406822209703</v>
      </c>
      <c r="AR8">
        <f t="shared" si="9"/>
        <v>-1367.5859449634502</v>
      </c>
      <c r="AS8">
        <f t="shared" si="9"/>
        <v>87.667855539167562</v>
      </c>
      <c r="AT8">
        <f t="shared" si="9"/>
        <v>56.798761465467699</v>
      </c>
      <c r="AU8">
        <f t="shared" si="9"/>
        <v>-1223.1193279588149</v>
      </c>
      <c r="AW8">
        <v>5</v>
      </c>
      <c r="AX8">
        <f>IF(Z8&gt;0, (R8*SUMPRODUCT(K8:$K$98, X8:$X$98)-K8*$AZ$3)/Z8, 0)</f>
        <v>1358.108248985468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1000000</v>
      </c>
      <c r="S9">
        <f t="shared" si="1"/>
        <v>1241.460887459479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1275.4824965455355</v>
      </c>
      <c r="AC9">
        <f t="shared" si="2"/>
        <v>1151.3642387655291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-2342.6191389492969</v>
      </c>
      <c r="AI9">
        <f t="shared" si="6"/>
        <v>-2388.9904846113291</v>
      </c>
      <c r="AJ9">
        <f t="shared" si="7"/>
        <v>124.11825778000639</v>
      </c>
      <c r="AK9">
        <f t="shared" ref="AK9:AK72" si="22">G9*SUM(AB9:AB9, AE9:AF9)</f>
        <v>89.283774758187491</v>
      </c>
      <c r="AL9">
        <f t="shared" si="8"/>
        <v>-2175.5884520731352</v>
      </c>
      <c r="AN9">
        <f t="shared" si="9"/>
        <v>0</v>
      </c>
      <c r="AO9">
        <f t="shared" si="9"/>
        <v>0</v>
      </c>
      <c r="AP9">
        <f t="shared" si="9"/>
        <v>-23.49316684325634</v>
      </c>
      <c r="AQ9">
        <f t="shared" si="9"/>
        <v>-1186.8437608573322</v>
      </c>
      <c r="AR9">
        <f t="shared" si="9"/>
        <v>-1210.3369277005886</v>
      </c>
      <c r="AS9">
        <f t="shared" si="9"/>
        <v>62.882172097660352</v>
      </c>
      <c r="AT9">
        <f t="shared" si="9"/>
        <v>45.233938908683903</v>
      </c>
      <c r="AU9">
        <f t="shared" si="9"/>
        <v>-1102.2208166942444</v>
      </c>
      <c r="AW9">
        <v>6</v>
      </c>
      <c r="AX9">
        <f>IF(Z9&gt;0, (R9*SUMPRODUCT(K9:$K$98, X9:$X$98)-K9*$AZ$3)/Z9, 0)</f>
        <v>1241.460887459479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1000000</v>
      </c>
      <c r="S10">
        <f t="shared" si="1"/>
        <v>1147.5596281893102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1151.3642387655291</v>
      </c>
      <c r="AC10">
        <f t="shared" si="2"/>
        <v>1050.9690711590574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-2323.0476825194633</v>
      </c>
      <c r="AI10">
        <f t="shared" si="6"/>
        <v>-2368.8391623407488</v>
      </c>
      <c r="AJ10">
        <f t="shared" si="7"/>
        <v>100.39516760647166</v>
      </c>
      <c r="AK10">
        <f t="shared" si="22"/>
        <v>80.595496713587039</v>
      </c>
      <c r="AL10">
        <f t="shared" si="8"/>
        <v>-2187.8484980206899</v>
      </c>
      <c r="AN10">
        <f t="shared" si="9"/>
        <v>0</v>
      </c>
      <c r="AO10">
        <f t="shared" si="9"/>
        <v>0</v>
      </c>
      <c r="AP10">
        <f t="shared" si="9"/>
        <v>-20.713739966273764</v>
      </c>
      <c r="AQ10">
        <f t="shared" si="9"/>
        <v>-1050.8287963778682</v>
      </c>
      <c r="AR10">
        <f t="shared" si="9"/>
        <v>-1071.5425363441418</v>
      </c>
      <c r="AS10">
        <f t="shared" si="9"/>
        <v>45.413675290403368</v>
      </c>
      <c r="AT10">
        <f t="shared" si="9"/>
        <v>36.457309698078276</v>
      </c>
      <c r="AU10">
        <f t="shared" si="9"/>
        <v>-989.6715513556602</v>
      </c>
      <c r="AW10">
        <v>7</v>
      </c>
      <c r="AX10">
        <f>IF(Z10&gt;0, (R10*SUMPRODUCT(K10:$K$98, X10:$X$98)-K10*$AZ$3)/Z10, 0)</f>
        <v>1147.5596281893102</v>
      </c>
    </row>
    <row r="11" spans="1:52" x14ac:dyDescent="0.25">
      <c r="A11" t="s">
        <v>33</v>
      </c>
      <c r="C11" s="12">
        <f>AU100</f>
        <v>9787.4756098366834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1000000</v>
      </c>
      <c r="S11">
        <f t="shared" si="1"/>
        <v>1072.7766680107011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1050.9690711590574</v>
      </c>
      <c r="AC11">
        <f t="shared" si="2"/>
        <v>970.18366161231722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-2304.4452320510436</v>
      </c>
      <c r="AI11">
        <f t="shared" si="6"/>
        <v>-2349.6635748125141</v>
      </c>
      <c r="AJ11">
        <f t="shared" si="7"/>
        <v>80.785409546740198</v>
      </c>
      <c r="AK11">
        <f t="shared" si="22"/>
        <v>73.567834981134027</v>
      </c>
      <c r="AL11">
        <f t="shared" si="8"/>
        <v>-2195.3103302846398</v>
      </c>
      <c r="AN11">
        <f t="shared" si="9"/>
        <v>0</v>
      </c>
      <c r="AO11">
        <f t="shared" si="9"/>
        <v>0</v>
      </c>
      <c r="AP11">
        <f t="shared" si="9"/>
        <v>-18.26293023838015</v>
      </c>
      <c r="AQ11">
        <f t="shared" si="9"/>
        <v>-930.72677902244197</v>
      </c>
      <c r="AR11">
        <f t="shared" si="9"/>
        <v>-948.98970926082222</v>
      </c>
      <c r="AS11">
        <f t="shared" si="9"/>
        <v>32.627871981372778</v>
      </c>
      <c r="AT11">
        <f t="shared" si="9"/>
        <v>29.712814667633968</v>
      </c>
      <c r="AU11">
        <f t="shared" si="9"/>
        <v>-886.64902261181544</v>
      </c>
      <c r="AW11">
        <v>8</v>
      </c>
      <c r="AX11">
        <f>IF(Z11&gt;0, (R11*SUMPRODUCT(K11:$K$98, X11:$X$98)-K11*$AZ$3)/Z11, 0)</f>
        <v>1072.7766680107011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1000000</v>
      </c>
      <c r="S12">
        <f t="shared" si="1"/>
        <v>1014.0324774494256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970.18366161231722</v>
      </c>
      <c r="AC12">
        <f t="shared" si="2"/>
        <v>905.56704940338022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-2287.638465544976</v>
      </c>
      <c r="AI12">
        <f t="shared" si="6"/>
        <v>-2332.2902429555543</v>
      </c>
      <c r="AJ12">
        <f t="shared" si="7"/>
        <v>64.616612208936999</v>
      </c>
      <c r="AK12">
        <f t="shared" si="22"/>
        <v>67.912856312862218</v>
      </c>
      <c r="AL12">
        <f t="shared" si="8"/>
        <v>-2199.7607744337552</v>
      </c>
      <c r="AN12">
        <f t="shared" si="9"/>
        <v>0</v>
      </c>
      <c r="AO12">
        <f t="shared" si="9"/>
        <v>0</v>
      </c>
      <c r="AP12">
        <f t="shared" si="9"/>
        <v>-16.101878567500574</v>
      </c>
      <c r="AQ12">
        <f t="shared" si="9"/>
        <v>-824.94536420899624</v>
      </c>
      <c r="AR12">
        <f t="shared" si="9"/>
        <v>-841.04724277649689</v>
      </c>
      <c r="AS12">
        <f t="shared" si="9"/>
        <v>23.301398142889813</v>
      </c>
      <c r="AT12">
        <f t="shared" si="9"/>
        <v>24.490056811551671</v>
      </c>
      <c r="AU12">
        <f t="shared" si="9"/>
        <v>-793.25578782205537</v>
      </c>
      <c r="AW12">
        <v>9</v>
      </c>
      <c r="AX12">
        <f>IF(Z12&gt;0, (R12*SUMPRODUCT(K12:$K$98, X12:$X$98)-K12*$AZ$3)/Z12, 0)</f>
        <v>1014.0324774494256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1000000</v>
      </c>
      <c r="S13">
        <f t="shared" si="1"/>
        <v>968.36233832200401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905.56704940338022</v>
      </c>
      <c r="AC13">
        <f t="shared" si="2"/>
        <v>853.93433413501225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-2271.7091857538708</v>
      </c>
      <c r="AI13">
        <f t="shared" si="6"/>
        <v>-2315.8008599310556</v>
      </c>
      <c r="AJ13">
        <f t="shared" si="7"/>
        <v>51.632715268367974</v>
      </c>
      <c r="AK13">
        <f t="shared" si="22"/>
        <v>63.389693458236621</v>
      </c>
      <c r="AL13">
        <f t="shared" si="8"/>
        <v>-2200.7784512044509</v>
      </c>
      <c r="AN13">
        <f t="shared" si="9"/>
        <v>0</v>
      </c>
      <c r="AO13">
        <f t="shared" si="9"/>
        <v>0</v>
      </c>
      <c r="AP13">
        <f t="shared" si="9"/>
        <v>-14.196339041530612</v>
      </c>
      <c r="AQ13">
        <f t="shared" si="9"/>
        <v>-731.42955912998855</v>
      </c>
      <c r="AR13">
        <f t="shared" si="9"/>
        <v>-745.62589817151911</v>
      </c>
      <c r="AS13">
        <f t="shared" si="9"/>
        <v>16.624352448922284</v>
      </c>
      <c r="AT13">
        <f t="shared" si="9"/>
        <v>20.409784769240517</v>
      </c>
      <c r="AU13">
        <f t="shared" si="9"/>
        <v>-708.59176095335624</v>
      </c>
      <c r="AW13">
        <v>10</v>
      </c>
      <c r="AX13">
        <f>IF(Z13&gt;0, (R13*SUMPRODUCT(K13:$K$98, X13:$X$98)-K13*$AZ$3)/Z13, 0)</f>
        <v>968.36233832200401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1000000</v>
      </c>
      <c r="S14">
        <f t="shared" si="1"/>
        <v>933.62655455507752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853.93433413501225</v>
      </c>
      <c r="AC14">
        <f t="shared" si="2"/>
        <v>812.96249727344184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-2257.4637355334221</v>
      </c>
      <c r="AI14">
        <f t="shared" si="6"/>
        <v>-2301.0016197820582</v>
      </c>
      <c r="AJ14">
        <f t="shared" si="7"/>
        <v>40.971836861570409</v>
      </c>
      <c r="AK14">
        <f t="shared" si="22"/>
        <v>59.775403389450865</v>
      </c>
      <c r="AL14">
        <f t="shared" si="8"/>
        <v>-2200.2543795310371</v>
      </c>
      <c r="AN14">
        <f t="shared" si="9"/>
        <v>0</v>
      </c>
      <c r="AO14">
        <f t="shared" si="9"/>
        <v>0</v>
      </c>
      <c r="AP14">
        <f t="shared" si="9"/>
        <v>-12.51610134450403</v>
      </c>
      <c r="AQ14">
        <f t="shared" si="9"/>
        <v>-648.96687983555262</v>
      </c>
      <c r="AR14">
        <f t="shared" si="9"/>
        <v>-661.48298118005664</v>
      </c>
      <c r="AS14">
        <f t="shared" si="9"/>
        <v>11.778424038737329</v>
      </c>
      <c r="AT14">
        <f t="shared" si="9"/>
        <v>17.184000087335676</v>
      </c>
      <c r="AU14">
        <f t="shared" si="9"/>
        <v>-632.52055705398368</v>
      </c>
      <c r="AW14">
        <v>11</v>
      </c>
      <c r="AX14">
        <f>IF(Z14&gt;0, (R14*SUMPRODUCT(K14:$K$98, X14:$X$98)-K14*$AZ$3)/Z14, 0)</f>
        <v>933.62655455507752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1000000</v>
      </c>
      <c r="S15">
        <f t="shared" si="1"/>
        <v>907.73982148129357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812.96249727344184</v>
      </c>
      <c r="AC15">
        <f t="shared" si="2"/>
        <v>780.47572660612059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-2248.9755335938571</v>
      </c>
      <c r="AI15">
        <f t="shared" si="6"/>
        <v>-2291.9655902233276</v>
      </c>
      <c r="AJ15">
        <f t="shared" si="7"/>
        <v>32.486770667321252</v>
      </c>
      <c r="AK15">
        <f t="shared" si="22"/>
        <v>56.907374809140933</v>
      </c>
      <c r="AL15">
        <f t="shared" si="8"/>
        <v>-2202.5714447468654</v>
      </c>
      <c r="AN15">
        <f t="shared" si="9"/>
        <v>0</v>
      </c>
      <c r="AO15">
        <f t="shared" si="9"/>
        <v>0</v>
      </c>
      <c r="AP15">
        <f t="shared" si="9"/>
        <v>-11.034476781096815</v>
      </c>
      <c r="AQ15">
        <f t="shared" si="9"/>
        <v>-577.25600411710923</v>
      </c>
      <c r="AR15">
        <f t="shared" si="9"/>
        <v>-588.29048089820606</v>
      </c>
      <c r="AS15">
        <f t="shared" si="9"/>
        <v>8.33854488053022</v>
      </c>
      <c r="AT15">
        <f t="shared" si="9"/>
        <v>14.606705718414339</v>
      </c>
      <c r="AU15">
        <f t="shared" si="9"/>
        <v>-565.34523029926152</v>
      </c>
      <c r="AW15">
        <v>12</v>
      </c>
      <c r="AX15">
        <f>IF(Z15&gt;0, (R15*SUMPRODUCT(K15:$K$98, X15:$X$98)-K15*$AZ$3)/Z15, 0)</f>
        <v>907.73982148129357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1000000</v>
      </c>
      <c r="S16">
        <f t="shared" si="1"/>
        <v>887.73179311782144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780.47572660612059</v>
      </c>
      <c r="AC16">
        <f t="shared" si="2"/>
        <v>753.64839138921889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-2243.5624959753954</v>
      </c>
      <c r="AI16">
        <f t="shared" si="6"/>
        <v>-2286.0104739137723</v>
      </c>
      <c r="AJ16">
        <f t="shared" si="7"/>
        <v>26.827335216901702</v>
      </c>
      <c r="AK16">
        <f t="shared" si="22"/>
        <v>54.633300862428449</v>
      </c>
      <c r="AL16">
        <f t="shared" si="8"/>
        <v>-2204.5498378344423</v>
      </c>
      <c r="AN16">
        <f t="shared" si="9"/>
        <v>0</v>
      </c>
      <c r="AO16">
        <f t="shared" si="9"/>
        <v>0</v>
      </c>
      <c r="AP16">
        <f t="shared" si="9"/>
        <v>-9.7279809666756094</v>
      </c>
      <c r="AQ16">
        <f t="shared" si="9"/>
        <v>-514.16661802077999</v>
      </c>
      <c r="AR16">
        <f t="shared" si="9"/>
        <v>-523.89459898745565</v>
      </c>
      <c r="AS16">
        <f t="shared" si="9"/>
        <v>6.1481328216744222</v>
      </c>
      <c r="AT16">
        <f t="shared" si="9"/>
        <v>12.52054247926538</v>
      </c>
      <c r="AU16">
        <f t="shared" si="9"/>
        <v>-505.2259236865159</v>
      </c>
      <c r="AW16">
        <v>13</v>
      </c>
      <c r="AX16">
        <f>IF(Z16&gt;0, (R16*SUMPRODUCT(K16:$K$98, X16:$X$98)-K16*$AZ$3)/Z16, 0)</f>
        <v>887.73179311782144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1000000</v>
      </c>
      <c r="S17">
        <f t="shared" si="1"/>
        <v>871.99708451953359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753.64839138921889</v>
      </c>
      <c r="AC17">
        <f t="shared" si="2"/>
        <v>730.93594202933718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-2237.8692823450465</v>
      </c>
      <c r="AI17">
        <f t="shared" si="6"/>
        <v>-2279.7808870399222</v>
      </c>
      <c r="AJ17">
        <f t="shared" si="7"/>
        <v>22.712449359881703</v>
      </c>
      <c r="AK17">
        <f t="shared" si="22"/>
        <v>52.755387397245329</v>
      </c>
      <c r="AL17">
        <f t="shared" si="8"/>
        <v>-2204.3130502827953</v>
      </c>
      <c r="AN17">
        <f t="shared" si="9"/>
        <v>0</v>
      </c>
      <c r="AO17">
        <f t="shared" si="9"/>
        <v>0</v>
      </c>
      <c r="AP17">
        <f t="shared" si="9"/>
        <v>-8.5759446990972883</v>
      </c>
      <c r="AQ17">
        <f t="shared" si="9"/>
        <v>-457.91239321232922</v>
      </c>
      <c r="AR17">
        <f t="shared" si="9"/>
        <v>-466.48833791142653</v>
      </c>
      <c r="AS17">
        <f t="shared" si="9"/>
        <v>4.6474171320671855</v>
      </c>
      <c r="AT17">
        <f t="shared" si="9"/>
        <v>10.794797483703721</v>
      </c>
      <c r="AU17">
        <f t="shared" si="9"/>
        <v>-451.04612329565566</v>
      </c>
      <c r="AW17">
        <v>14</v>
      </c>
      <c r="AX17">
        <f>IF(Z17&gt;0, (R17*SUMPRODUCT(K17:$K$98, X17:$X$98)-K17*$AZ$3)/Z17, 0)</f>
        <v>871.99708451953359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1000000</v>
      </c>
      <c r="S18">
        <f t="shared" si="1"/>
        <v>860.08606656213794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730.93594202933718</v>
      </c>
      <c r="AC18">
        <f t="shared" si="2"/>
        <v>711.82191369280963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-2232.6990788956373</v>
      </c>
      <c r="AI18">
        <f t="shared" si="6"/>
        <v>-2274.0799325896196</v>
      </c>
      <c r="AJ18">
        <f t="shared" si="7"/>
        <v>19.114028336527554</v>
      </c>
      <c r="AK18">
        <f t="shared" si="22"/>
        <v>51.165515942053609</v>
      </c>
      <c r="AL18">
        <f t="shared" si="8"/>
        <v>-2203.8003883110387</v>
      </c>
      <c r="AN18">
        <f t="shared" si="9"/>
        <v>0</v>
      </c>
      <c r="AO18">
        <f t="shared" si="9"/>
        <v>0</v>
      </c>
      <c r="AP18">
        <f t="shared" si="9"/>
        <v>-7.5601272578113816</v>
      </c>
      <c r="AQ18">
        <f t="shared" si="9"/>
        <v>-407.90577424225449</v>
      </c>
      <c r="AR18">
        <f t="shared" si="9"/>
        <v>-415.46590150006585</v>
      </c>
      <c r="AS18">
        <f t="shared" si="9"/>
        <v>3.4920615147815468</v>
      </c>
      <c r="AT18">
        <f t="shared" si="9"/>
        <v>9.34774846826698</v>
      </c>
      <c r="AU18">
        <f t="shared" si="9"/>
        <v>-402.62609151701741</v>
      </c>
      <c r="AW18">
        <v>15</v>
      </c>
      <c r="AX18">
        <f>IF(Z18&gt;0, (R18*SUMPRODUCT(K18:$K$98, X18:$X$98)-K18*$AZ$3)/Z18, 0)</f>
        <v>860.08606656213794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1000000</v>
      </c>
      <c r="S19">
        <f t="shared" si="1"/>
        <v>851.41693808618027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711.82191369280963</v>
      </c>
      <c r="AC19">
        <f t="shared" si="2"/>
        <v>695.70039380394974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-2231.9607609264667</v>
      </c>
      <c r="AI19">
        <f t="shared" si="6"/>
        <v>-2272.8162080454626</v>
      </c>
      <c r="AJ19">
        <f t="shared" si="7"/>
        <v>16.121519888859893</v>
      </c>
      <c r="AK19">
        <f t="shared" si="22"/>
        <v>49.82753395849668</v>
      </c>
      <c r="AL19">
        <f t="shared" si="8"/>
        <v>-2206.8671541981062</v>
      </c>
      <c r="AN19">
        <f t="shared" si="9"/>
        <v>0</v>
      </c>
      <c r="AO19">
        <f t="shared" si="9"/>
        <v>0</v>
      </c>
      <c r="AP19">
        <f t="shared" si="9"/>
        <v>-6.6644084293908783</v>
      </c>
      <c r="AQ19">
        <f t="shared" si="9"/>
        <v>-364.08114849077037</v>
      </c>
      <c r="AR19">
        <f t="shared" si="9"/>
        <v>-370.74555692016122</v>
      </c>
      <c r="AS19">
        <f t="shared" si="9"/>
        <v>2.6297691157063681</v>
      </c>
      <c r="AT19">
        <f t="shared" si="9"/>
        <v>8.1279501448502423</v>
      </c>
      <c r="AU19">
        <f t="shared" si="9"/>
        <v>-359.98783765960462</v>
      </c>
      <c r="AW19">
        <v>16</v>
      </c>
      <c r="AX19">
        <f>IF(Z19&gt;0, (R19*SUMPRODUCT(K19:$K$98, X19:$X$98)-K19*$AZ$3)/Z19, 0)</f>
        <v>851.41693808618027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1000000</v>
      </c>
      <c r="S20">
        <f t="shared" si="1"/>
        <v>844.70064289171512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695.70039380394974</v>
      </c>
      <c r="AC20">
        <f t="shared" si="2"/>
        <v>681.42661527156679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-2230.031663601837</v>
      </c>
      <c r="AI20">
        <f t="shared" si="6"/>
        <v>-2270.367054666463</v>
      </c>
      <c r="AJ20">
        <f t="shared" si="7"/>
        <v>14.273778532382948</v>
      </c>
      <c r="AK20">
        <f t="shared" si="22"/>
        <v>48.699027566276484</v>
      </c>
      <c r="AL20">
        <f t="shared" si="8"/>
        <v>-2207.3942485678035</v>
      </c>
      <c r="AN20">
        <f t="shared" si="9"/>
        <v>0</v>
      </c>
      <c r="AO20">
        <f t="shared" si="9"/>
        <v>0</v>
      </c>
      <c r="AP20">
        <f t="shared" si="9"/>
        <v>-5.8746214478129497</v>
      </c>
      <c r="AQ20">
        <f t="shared" si="9"/>
        <v>-324.7914919011784</v>
      </c>
      <c r="AR20">
        <f t="shared" si="9"/>
        <v>-330.66611334899136</v>
      </c>
      <c r="AS20">
        <f t="shared" si="9"/>
        <v>2.0788950669479864</v>
      </c>
      <c r="AT20">
        <f t="shared" si="9"/>
        <v>7.0927377738846396</v>
      </c>
      <c r="AU20">
        <f t="shared" si="9"/>
        <v>-321.49448050815869</v>
      </c>
      <c r="AW20">
        <v>17</v>
      </c>
      <c r="AX20">
        <f>IF(Z20&gt;0, (R20*SUMPRODUCT(K20:$K$98, X20:$X$98)-K20*$AZ$3)/Z20, 0)</f>
        <v>844.70064289171512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1000000</v>
      </c>
      <c r="S21">
        <f t="shared" si="1"/>
        <v>839.97414895899715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681.42661527156679</v>
      </c>
      <c r="AC21">
        <f t="shared" si="2"/>
        <v>668.96313226180564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-2231.5522838191496</v>
      </c>
      <c r="AI21">
        <f t="shared" si="6"/>
        <v>-2271.3727433589384</v>
      </c>
      <c r="AJ21">
        <f t="shared" si="7"/>
        <v>12.463483009761148</v>
      </c>
      <c r="AK21">
        <f t="shared" si="22"/>
        <v>47.69986306900968</v>
      </c>
      <c r="AL21">
        <f t="shared" si="8"/>
        <v>-2211.2093972801677</v>
      </c>
      <c r="AN21">
        <f t="shared" si="9"/>
        <v>0</v>
      </c>
      <c r="AO21">
        <f t="shared" si="9"/>
        <v>0</v>
      </c>
      <c r="AP21">
        <f t="shared" si="9"/>
        <v>-5.1782362368332979</v>
      </c>
      <c r="AQ21">
        <f t="shared" si="9"/>
        <v>-290.19014431297825</v>
      </c>
      <c r="AR21">
        <f t="shared" si="9"/>
        <v>-295.36838054981155</v>
      </c>
      <c r="AS21">
        <f t="shared" si="9"/>
        <v>1.6207462220222184</v>
      </c>
      <c r="AT21">
        <f t="shared" si="9"/>
        <v>6.2028706421413213</v>
      </c>
      <c r="AU21">
        <f t="shared" si="9"/>
        <v>-287.54476368564798</v>
      </c>
      <c r="AW21">
        <v>18</v>
      </c>
      <c r="AX21">
        <f>IF(Z21&gt;0, (R21*SUMPRODUCT(K21:$K$98, X21:$X$98)-K21*$AZ$3)/Z21, 0)</f>
        <v>839.97414895899715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1000000</v>
      </c>
      <c r="S22">
        <f t="shared" si="1"/>
        <v>836.46491661841344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668.96313226180564</v>
      </c>
      <c r="AC22">
        <f t="shared" si="2"/>
        <v>657.63728160187929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-2234.8603753445741</v>
      </c>
      <c r="AI22">
        <f t="shared" si="6"/>
        <v>-2274.1708872701979</v>
      </c>
      <c r="AJ22">
        <f t="shared" si="7"/>
        <v>11.325850659926346</v>
      </c>
      <c r="AK22">
        <f t="shared" si="22"/>
        <v>46.827419258326401</v>
      </c>
      <c r="AL22">
        <f t="shared" si="8"/>
        <v>-2216.0176173519453</v>
      </c>
      <c r="AN22">
        <f t="shared" si="9"/>
        <v>0</v>
      </c>
      <c r="AO22">
        <f t="shared" si="9"/>
        <v>0</v>
      </c>
      <c r="AP22">
        <f t="shared" si="9"/>
        <v>-4.564216837594655</v>
      </c>
      <c r="AQ22">
        <f t="shared" si="9"/>
        <v>-259.48243498126311</v>
      </c>
      <c r="AR22">
        <f t="shared" si="9"/>
        <v>-264.04665181885775</v>
      </c>
      <c r="AS22">
        <f t="shared" si="9"/>
        <v>1.3150080156657284</v>
      </c>
      <c r="AT22">
        <f t="shared" si="9"/>
        <v>5.4369807201783624</v>
      </c>
      <c r="AU22">
        <f t="shared" si="9"/>
        <v>-257.29466308301369</v>
      </c>
      <c r="AW22">
        <v>19</v>
      </c>
      <c r="AX22">
        <f>IF(Z22&gt;0, (R22*SUMPRODUCT(K22:$K$98, X22:$X$98)-K22*$AZ$3)/Z22, 0)</f>
        <v>836.46491661841344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1000000</v>
      </c>
      <c r="S23">
        <f t="shared" si="1"/>
        <v>833.82883100528306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657.63728160187929</v>
      </c>
      <c r="AC23">
        <f t="shared" si="2"/>
        <v>647.14082309655532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-2240.6197725264606</v>
      </c>
      <c r="AI23">
        <f t="shared" si="6"/>
        <v>-2279.4251483442017</v>
      </c>
      <c r="AJ23">
        <f t="shared" si="7"/>
        <v>10.496458505323972</v>
      </c>
      <c r="AK23">
        <f t="shared" si="22"/>
        <v>46.034609712131555</v>
      </c>
      <c r="AL23">
        <f t="shared" si="8"/>
        <v>-2222.8940801267463</v>
      </c>
      <c r="AN23">
        <f t="shared" si="9"/>
        <v>0</v>
      </c>
      <c r="AO23">
        <f t="shared" si="9"/>
        <v>0</v>
      </c>
      <c r="AP23">
        <f t="shared" si="9"/>
        <v>-4.0228277787655937</v>
      </c>
      <c r="AQ23">
        <f t="shared" si="9"/>
        <v>-232.2778035936459</v>
      </c>
      <c r="AR23">
        <f t="shared" si="9"/>
        <v>-236.30063137241149</v>
      </c>
      <c r="AS23">
        <f t="shared" si="9"/>
        <v>1.088133898050613</v>
      </c>
      <c r="AT23">
        <f t="shared" si="9"/>
        <v>4.7722590706087153</v>
      </c>
      <c r="AU23">
        <f t="shared" si="9"/>
        <v>-230.44023840375218</v>
      </c>
      <c r="AW23">
        <v>20</v>
      </c>
      <c r="AX23">
        <f>IF(Z23&gt;0, (R23*SUMPRODUCT(K23:$K$98, X23:$X$98)-K23*$AZ$3)/Z23, 0)</f>
        <v>833.82883100528306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1000000</v>
      </c>
      <c r="S24">
        <f t="shared" si="1"/>
        <v>831.71022782750163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647.14082309655532</v>
      </c>
      <c r="AC24">
        <f t="shared" si="2"/>
        <v>637.17192707071285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-2247.9783467563839</v>
      </c>
      <c r="AI24">
        <f t="shared" si="6"/>
        <v>-2286.2832698986099</v>
      </c>
      <c r="AJ24">
        <f t="shared" si="7"/>
        <v>9.9688960258424686</v>
      </c>
      <c r="AK24">
        <f t="shared" si="22"/>
        <v>45.299857616758878</v>
      </c>
      <c r="AL24">
        <f t="shared" si="8"/>
        <v>-2231.0145162560088</v>
      </c>
      <c r="AN24">
        <f t="shared" si="9"/>
        <v>0</v>
      </c>
      <c r="AO24">
        <f t="shared" si="9"/>
        <v>0</v>
      </c>
      <c r="AP24">
        <f t="shared" si="9"/>
        <v>-3.5454888114454945</v>
      </c>
      <c r="AQ24">
        <f t="shared" si="9"/>
        <v>-208.07200283898942</v>
      </c>
      <c r="AR24">
        <f t="shared" si="9"/>
        <v>-211.61749165043491</v>
      </c>
      <c r="AS24">
        <f t="shared" si="9"/>
        <v>0.9227171450221594</v>
      </c>
      <c r="AT24">
        <f t="shared" si="9"/>
        <v>4.1929372301296182</v>
      </c>
      <c r="AU24">
        <f t="shared" si="9"/>
        <v>-206.50183727528318</v>
      </c>
      <c r="AW24">
        <v>21</v>
      </c>
      <c r="AX24">
        <f>IF(Z24&gt;0, (R24*SUMPRODUCT(K24:$K$98, X24:$X$98)-K24*$AZ$3)/Z24, 0)</f>
        <v>831.71022782750163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1000000</v>
      </c>
      <c r="S25">
        <f t="shared" si="1"/>
        <v>829.95123678828293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637.17192707071285</v>
      </c>
      <c r="AC25">
        <f t="shared" si="2"/>
        <v>627.59002027440397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-2260.4976225737314</v>
      </c>
      <c r="AI25">
        <f t="shared" si="6"/>
        <v>-2298.3064716034064</v>
      </c>
      <c r="AJ25">
        <f t="shared" si="7"/>
        <v>9.5819067963088855</v>
      </c>
      <c r="AK25">
        <f t="shared" si="22"/>
        <v>44.602034894949902</v>
      </c>
      <c r="AL25">
        <f t="shared" si="8"/>
        <v>-2244.1225299121475</v>
      </c>
      <c r="AN25">
        <f t="shared" si="9"/>
        <v>0</v>
      </c>
      <c r="AO25">
        <f t="shared" si="9"/>
        <v>0</v>
      </c>
      <c r="AP25">
        <f t="shared" si="9"/>
        <v>-3.1246182001997158</v>
      </c>
      <c r="AQ25">
        <f t="shared" si="9"/>
        <v>-186.81319834566762</v>
      </c>
      <c r="AR25">
        <f t="shared" si="9"/>
        <v>-189.93781654586732</v>
      </c>
      <c r="AS25">
        <f t="shared" si="9"/>
        <v>0.79187283233259242</v>
      </c>
      <c r="AT25">
        <f t="shared" si="9"/>
        <v>3.6860241339089876</v>
      </c>
      <c r="AU25">
        <f t="shared" si="9"/>
        <v>-185.45991957962573</v>
      </c>
      <c r="AW25">
        <v>22</v>
      </c>
      <c r="AX25">
        <f>IF(Z25&gt;0, (R25*SUMPRODUCT(K25:$K$98, X25:$X$98)-K25*$AZ$3)/Z25, 0)</f>
        <v>829.95123678828293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1000000</v>
      </c>
      <c r="S26">
        <f t="shared" si="1"/>
        <v>828.04483532502718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627.59002027440397</v>
      </c>
      <c r="AC26">
        <f t="shared" si="2"/>
        <v>618.00012196684452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-2278.665225674411</v>
      </c>
      <c r="AI26">
        <f t="shared" si="6"/>
        <v>-2315.9820529525055</v>
      </c>
      <c r="AJ26">
        <f t="shared" si="7"/>
        <v>9.5898983075594515</v>
      </c>
      <c r="AK26">
        <f t="shared" si="22"/>
        <v>43.931301419208282</v>
      </c>
      <c r="AL26">
        <f t="shared" si="8"/>
        <v>-2262.4608532257375</v>
      </c>
      <c r="AN26">
        <f t="shared" si="9"/>
        <v>0</v>
      </c>
      <c r="AO26">
        <f t="shared" si="9"/>
        <v>0</v>
      </c>
      <c r="AP26">
        <f t="shared" si="9"/>
        <v>-2.7535323995214287</v>
      </c>
      <c r="AQ26">
        <f t="shared" si="9"/>
        <v>-168.13804881639683</v>
      </c>
      <c r="AR26">
        <f t="shared" si="9"/>
        <v>-170.89158121591828</v>
      </c>
      <c r="AS26">
        <f t="shared" si="9"/>
        <v>0.70761899186111754</v>
      </c>
      <c r="AT26">
        <f t="shared" si="9"/>
        <v>3.2416009246836661</v>
      </c>
      <c r="AU26">
        <f t="shared" si="9"/>
        <v>-166.94236129937346</v>
      </c>
      <c r="AW26">
        <v>23</v>
      </c>
      <c r="AX26">
        <f>IF(Z26&gt;0, (R26*SUMPRODUCT(K26:$K$98, X26:$X$98)-K26*$AZ$3)/Z26, 0)</f>
        <v>828.04483532502718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1000000</v>
      </c>
      <c r="S27">
        <f t="shared" si="1"/>
        <v>825.57374996928479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618.00012196684452</v>
      </c>
      <c r="AC27">
        <f t="shared" si="2"/>
        <v>608.09716247018764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-2297.964999429239</v>
      </c>
      <c r="AI27">
        <f t="shared" si="6"/>
        <v>-2334.7937601845811</v>
      </c>
      <c r="AJ27">
        <f t="shared" si="7"/>
        <v>9.9029594966568766</v>
      </c>
      <c r="AK27">
        <f t="shared" si="22"/>
        <v>43.26000853767912</v>
      </c>
      <c r="AL27">
        <f t="shared" si="8"/>
        <v>-2281.6307921502453</v>
      </c>
      <c r="AN27">
        <f t="shared" si="9"/>
        <v>0</v>
      </c>
      <c r="AO27">
        <f t="shared" si="9"/>
        <v>0</v>
      </c>
      <c r="AP27">
        <f t="shared" si="9"/>
        <v>-2.4263562219132271</v>
      </c>
      <c r="AQ27">
        <f t="shared" si="9"/>
        <v>-151.3947675607086</v>
      </c>
      <c r="AR27">
        <f t="shared" si="9"/>
        <v>-153.82112378262181</v>
      </c>
      <c r="AS27">
        <f t="shared" si="9"/>
        <v>0.65242780091596686</v>
      </c>
      <c r="AT27">
        <f t="shared" si="9"/>
        <v>2.8500603529048103</v>
      </c>
      <c r="AU27">
        <f t="shared" si="9"/>
        <v>-150.31863562880105</v>
      </c>
      <c r="AW27">
        <v>24</v>
      </c>
      <c r="AX27">
        <f>IF(Z27&gt;0, (R27*SUMPRODUCT(K27:$K$98, X27:$X$98)-K27*$AZ$3)/Z27, 0)</f>
        <v>825.57374996928479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1000000</v>
      </c>
      <c r="S28">
        <f t="shared" si="1"/>
        <v>822.66242703253386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608.09716247018764</v>
      </c>
      <c r="AC28">
        <f t="shared" si="2"/>
        <v>597.98372465924626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-2321.1245442780678</v>
      </c>
      <c r="AI28">
        <f t="shared" si="6"/>
        <v>-2357.4689611986423</v>
      </c>
      <c r="AJ28">
        <f t="shared" si="7"/>
        <v>10.113437810941377</v>
      </c>
      <c r="AK28">
        <f t="shared" si="22"/>
        <v>42.56680137291314</v>
      </c>
      <c r="AL28">
        <f t="shared" si="8"/>
        <v>-2304.7887220147877</v>
      </c>
      <c r="AN28">
        <f t="shared" si="9"/>
        <v>0</v>
      </c>
      <c r="AO28">
        <f t="shared" si="9"/>
        <v>0</v>
      </c>
      <c r="AP28">
        <f t="shared" si="9"/>
        <v>-2.1378987779818832</v>
      </c>
      <c r="AQ28">
        <f t="shared" si="9"/>
        <v>-136.53622061402885</v>
      </c>
      <c r="AR28">
        <f t="shared" si="9"/>
        <v>-138.67411939201071</v>
      </c>
      <c r="AS28">
        <f t="shared" si="9"/>
        <v>0.59490585265015772</v>
      </c>
      <c r="AT28">
        <f t="shared" si="9"/>
        <v>2.5039200061077613</v>
      </c>
      <c r="AU28">
        <f t="shared" si="9"/>
        <v>-135.57529353325279</v>
      </c>
      <c r="AW28">
        <v>25</v>
      </c>
      <c r="AX28">
        <f>IF(Z28&gt;0, (R28*SUMPRODUCT(K28:$K$98, X28:$X$98)-K28*$AZ$3)/Z28, 0)</f>
        <v>822.66242703253386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1000000</v>
      </c>
      <c r="S29">
        <f t="shared" si="1"/>
        <v>819.20301916168012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597.98372465924626</v>
      </c>
      <c r="AC29">
        <f t="shared" si="2"/>
        <v>587.59154846465231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-2347.2590997383386</v>
      </c>
      <c r="AI29">
        <f t="shared" si="6"/>
        <v>-2383.1227095347208</v>
      </c>
      <c r="AJ29">
        <f t="shared" si="7"/>
        <v>10.392176194593958</v>
      </c>
      <c r="AK29">
        <f t="shared" si="22"/>
        <v>41.858860726147242</v>
      </c>
      <c r="AL29">
        <f t="shared" si="8"/>
        <v>-2330.8716726139796</v>
      </c>
      <c r="AN29">
        <f t="shared" si="9"/>
        <v>0</v>
      </c>
      <c r="AO29">
        <f t="shared" si="9"/>
        <v>0</v>
      </c>
      <c r="AP29">
        <f t="shared" si="9"/>
        <v>-1.8835858152883846</v>
      </c>
      <c r="AQ29">
        <f t="shared" si="9"/>
        <v>-123.27994784060286</v>
      </c>
      <c r="AR29">
        <f t="shared" si="9"/>
        <v>-125.16353365589124</v>
      </c>
      <c r="AS29">
        <f t="shared" si="9"/>
        <v>0.54580550539252959</v>
      </c>
      <c r="AT29">
        <f t="shared" si="9"/>
        <v>2.19846124680558</v>
      </c>
      <c r="AU29">
        <f t="shared" si="9"/>
        <v>-122.41926690369314</v>
      </c>
      <c r="AW29">
        <v>26</v>
      </c>
      <c r="AX29">
        <f>IF(Z29&gt;0, (R29*SUMPRODUCT(K29:$K$98, X29:$X$98)-K29*$AZ$3)/Z29, 0)</f>
        <v>819.20301916168012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1000000</v>
      </c>
      <c r="S30">
        <f t="shared" si="1"/>
        <v>815.21065555738562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587.59154846465231</v>
      </c>
      <c r="AC30">
        <f t="shared" si="2"/>
        <v>576.94021171283077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-2380.3000594346959</v>
      </c>
      <c r="AI30">
        <f t="shared" si="6"/>
        <v>-2415.6860181301422</v>
      </c>
      <c r="AJ30">
        <f t="shared" si="7"/>
        <v>10.651336751821532</v>
      </c>
      <c r="AK30">
        <f t="shared" si="22"/>
        <v>41.131408392525664</v>
      </c>
      <c r="AL30">
        <f t="shared" si="8"/>
        <v>-2363.903272985795</v>
      </c>
      <c r="AN30">
        <f t="shared" si="9"/>
        <v>0</v>
      </c>
      <c r="AO30">
        <f t="shared" si="9"/>
        <v>0</v>
      </c>
      <c r="AP30">
        <f t="shared" si="9"/>
        <v>-1.6593742793268786</v>
      </c>
      <c r="AQ30">
        <f t="shared" si="9"/>
        <v>-111.62079088207483</v>
      </c>
      <c r="AR30">
        <f t="shared" si="9"/>
        <v>-113.2801651614017</v>
      </c>
      <c r="AS30">
        <f t="shared" si="9"/>
        <v>0.49947931038240073</v>
      </c>
      <c r="AT30">
        <f t="shared" si="9"/>
        <v>1.9287989834179489</v>
      </c>
      <c r="AU30">
        <f t="shared" si="9"/>
        <v>-110.85188686760135</v>
      </c>
      <c r="AW30">
        <v>27</v>
      </c>
      <c r="AX30">
        <f>IF(Z30&gt;0, (R30*SUMPRODUCT(K30:$K$98, X30:$X$98)-K30*$AZ$3)/Z30, 0)</f>
        <v>815.21065555738562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1000000</v>
      </c>
      <c r="S31">
        <f t="shared" si="1"/>
        <v>810.46101738221762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576.94021171283077</v>
      </c>
      <c r="AC31">
        <f t="shared" si="2"/>
        <v>565.88068073145359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-2421.2552072497992</v>
      </c>
      <c r="AI31">
        <f t="shared" si="6"/>
        <v>-2456.1662435979288</v>
      </c>
      <c r="AJ31">
        <f t="shared" si="7"/>
        <v>11.059530981377179</v>
      </c>
      <c r="AK31">
        <f t="shared" si="22"/>
        <v>40.385814819898158</v>
      </c>
      <c r="AL31">
        <f t="shared" si="8"/>
        <v>-2404.7208977966534</v>
      </c>
      <c r="AN31">
        <f t="shared" si="9"/>
        <v>0</v>
      </c>
      <c r="AO31">
        <f t="shared" si="9"/>
        <v>0</v>
      </c>
      <c r="AP31">
        <f t="shared" si="9"/>
        <v>-1.4616995270667932</v>
      </c>
      <c r="AQ31">
        <f t="shared" si="9"/>
        <v>-101.37618247860057</v>
      </c>
      <c r="AR31">
        <f t="shared" si="9"/>
        <v>-102.83788200566735</v>
      </c>
      <c r="AS31">
        <f t="shared" si="9"/>
        <v>0.46305446346125656</v>
      </c>
      <c r="AT31">
        <f t="shared" si="9"/>
        <v>1.6909244925814113</v>
      </c>
      <c r="AU31">
        <f t="shared" si="9"/>
        <v>-100.68390304962469</v>
      </c>
      <c r="AW31">
        <v>28</v>
      </c>
      <c r="AX31">
        <f>IF(Z31&gt;0, (R31*SUMPRODUCT(K31:$K$98, X31:$X$98)-K31*$AZ$3)/Z31, 0)</f>
        <v>810.46101738221762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1000000</v>
      </c>
      <c r="S32">
        <f t="shared" si="1"/>
        <v>804.75365966792913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565.88068073145359</v>
      </c>
      <c r="AC32">
        <f t="shared" si="2"/>
        <v>554.2913374499044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-2467.0791522350823</v>
      </c>
      <c r="AI32">
        <f t="shared" si="6"/>
        <v>-2501.5177242621189</v>
      </c>
      <c r="AJ32">
        <f t="shared" si="7"/>
        <v>11.589343281549191</v>
      </c>
      <c r="AK32">
        <f t="shared" si="22"/>
        <v>39.611647651201757</v>
      </c>
      <c r="AL32">
        <f t="shared" si="8"/>
        <v>-2450.3167333293682</v>
      </c>
      <c r="AN32">
        <f t="shared" si="9"/>
        <v>0</v>
      </c>
      <c r="AO32">
        <f t="shared" si="9"/>
        <v>0</v>
      </c>
      <c r="AP32">
        <f t="shared" si="9"/>
        <v>-1.2874265999296228</v>
      </c>
      <c r="AQ32">
        <f t="shared" si="9"/>
        <v>-92.227497766915448</v>
      </c>
      <c r="AR32">
        <f t="shared" si="9"/>
        <v>-93.514924366845079</v>
      </c>
      <c r="AS32">
        <f t="shared" si="9"/>
        <v>0.43324760401414381</v>
      </c>
      <c r="AT32">
        <f t="shared" si="9"/>
        <v>1.4808131072670743</v>
      </c>
      <c r="AU32">
        <f t="shared" si="9"/>
        <v>-91.60086365556387</v>
      </c>
      <c r="AW32">
        <v>29</v>
      </c>
      <c r="AX32">
        <f>IF(Z32&gt;0, (R32*SUMPRODUCT(K32:$K$98, X32:$X$98)-K32*$AZ$3)/Z32, 0)</f>
        <v>804.75365966792913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1000000</v>
      </c>
      <c r="S33">
        <f t="shared" si="1"/>
        <v>798.14729760480657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554.2913374499044</v>
      </c>
      <c r="AC33">
        <f t="shared" si="2"/>
        <v>542.23066039464197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-2522.0819603138393</v>
      </c>
      <c r="AI33">
        <f t="shared" si="6"/>
        <v>-2556.0500425225896</v>
      </c>
      <c r="AJ33">
        <f t="shared" si="7"/>
        <v>12.060677055262431</v>
      </c>
      <c r="AK33">
        <f t="shared" si="22"/>
        <v>38.800393621493313</v>
      </c>
      <c r="AL33">
        <f t="shared" si="8"/>
        <v>-2505.1889718458337</v>
      </c>
      <c r="AN33">
        <f t="shared" si="9"/>
        <v>0</v>
      </c>
      <c r="AO33">
        <f t="shared" si="9"/>
        <v>0</v>
      </c>
      <c r="AP33">
        <f t="shared" si="9"/>
        <v>-1.1337840623104214</v>
      </c>
      <c r="AQ33">
        <f t="shared" si="9"/>
        <v>-84.181859690266066</v>
      </c>
      <c r="AR33">
        <f t="shared" si="9"/>
        <v>-85.315643752576477</v>
      </c>
      <c r="AS33">
        <f t="shared" si="9"/>
        <v>0.40256036069080564</v>
      </c>
      <c r="AT33">
        <f t="shared" si="9"/>
        <v>1.2950765848090038</v>
      </c>
      <c r="AU33">
        <f t="shared" si="9"/>
        <v>-83.618006807076668</v>
      </c>
      <c r="AW33">
        <v>30</v>
      </c>
      <c r="AX33">
        <f>IF(Z33&gt;0, (R33*SUMPRODUCT(K33:$K$98, X33:$X$98)-K33*$AZ$3)/Z33, 0)</f>
        <v>798.14729760480657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1000000</v>
      </c>
      <c r="S34">
        <f t="shared" si="1"/>
        <v>790.50876013735694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542.23066039464197</v>
      </c>
      <c r="AC34">
        <f t="shared" si="2"/>
        <v>529.62631919692319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-2586.4337217058196</v>
      </c>
      <c r="AI34">
        <f t="shared" si="6"/>
        <v>-2619.9328014063972</v>
      </c>
      <c r="AJ34">
        <f t="shared" si="7"/>
        <v>12.604341197718782</v>
      </c>
      <c r="AK34">
        <f t="shared" si="22"/>
        <v>37.956146227624942</v>
      </c>
      <c r="AL34">
        <f t="shared" si="8"/>
        <v>-2569.3723139810531</v>
      </c>
      <c r="AN34">
        <f t="shared" si="9"/>
        <v>0</v>
      </c>
      <c r="AO34">
        <f t="shared" si="9"/>
        <v>0</v>
      </c>
      <c r="AP34">
        <f t="shared" si="9"/>
        <v>-0.99833011811887462</v>
      </c>
      <c r="AQ34">
        <f t="shared" si="9"/>
        <v>-77.080167753166194</v>
      </c>
      <c r="AR34">
        <f t="shared" si="9"/>
        <v>-78.078497871285066</v>
      </c>
      <c r="AS34">
        <f t="shared" si="9"/>
        <v>0.37563101879817301</v>
      </c>
      <c r="AT34">
        <f t="shared" si="9"/>
        <v>1.1311583567505781</v>
      </c>
      <c r="AU34">
        <f t="shared" ref="AU34:AU97" si="23">AL34*$K34</f>
        <v>-76.571708495736303</v>
      </c>
      <c r="AW34">
        <v>31</v>
      </c>
      <c r="AX34">
        <f>IF(Z34&gt;0, (R34*SUMPRODUCT(K34:$K$98, X34:$X$98)-K34*$AZ$3)/Z34, 0)</f>
        <v>790.50876013735694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1000000</v>
      </c>
      <c r="S35">
        <f t="shared" si="1"/>
        <v>781.76106637074406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529.62631919692319</v>
      </c>
      <c r="AC35">
        <f t="shared" si="2"/>
        <v>516.45465009781708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-2651.9868036127441</v>
      </c>
      <c r="AI35">
        <f t="shared" ref="AI35:AI66" si="25">SUM(AE35:AH35)</f>
        <v>-2685.0182931761356</v>
      </c>
      <c r="AJ35">
        <f t="shared" si="7"/>
        <v>13.171669099106111</v>
      </c>
      <c r="AK35">
        <f t="shared" si="22"/>
        <v>37.073842343784627</v>
      </c>
      <c r="AL35">
        <f t="shared" ref="AL35:AL98" si="26">SUM(AI35:AK35)</f>
        <v>-2634.7727817332448</v>
      </c>
      <c r="AN35">
        <f t="shared" ref="AN35:AT66" si="27">AE35*$K35</f>
        <v>0</v>
      </c>
      <c r="AO35">
        <f t="shared" si="27"/>
        <v>0</v>
      </c>
      <c r="AP35">
        <f t="shared" si="27"/>
        <v>-0.87892422216767518</v>
      </c>
      <c r="AQ35">
        <f t="shared" si="27"/>
        <v>-70.565859105173303</v>
      </c>
      <c r="AR35">
        <f t="shared" si="27"/>
        <v>-71.444783327340986</v>
      </c>
      <c r="AS35">
        <f t="shared" si="27"/>
        <v>0.35048068284551409</v>
      </c>
      <c r="AT35">
        <f t="shared" si="27"/>
        <v>0.98648587985241587</v>
      </c>
      <c r="AU35">
        <f t="shared" si="23"/>
        <v>-70.107816764643047</v>
      </c>
      <c r="AW35">
        <v>32</v>
      </c>
      <c r="AX35">
        <f>IF(Z35&gt;0, (R35*SUMPRODUCT(K35:$K$98, X35:$X$98)-K35*$AZ$3)/Z35, 0)</f>
        <v>781.76106637074406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1000000</v>
      </c>
      <c r="S36">
        <f t="shared" si="1"/>
        <v>772.22335780096716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516.45465009781708</v>
      </c>
      <c r="AC36">
        <f t="shared" si="2"/>
        <v>502.9499505051981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-2722.3569359758085</v>
      </c>
      <c r="AI36">
        <f t="shared" si="25"/>
        <v>-2754.921992796767</v>
      </c>
      <c r="AJ36">
        <f t="shared" si="7"/>
        <v>13.504699592618977</v>
      </c>
      <c r="AK36">
        <f t="shared" si="22"/>
        <v>36.151825506847196</v>
      </c>
      <c r="AL36">
        <f t="shared" si="26"/>
        <v>-2705.2654676973007</v>
      </c>
      <c r="AN36">
        <f t="shared" si="27"/>
        <v>0</v>
      </c>
      <c r="AO36">
        <f t="shared" si="27"/>
        <v>0</v>
      </c>
      <c r="AP36">
        <f t="shared" si="27"/>
        <v>-0.77367237873763772</v>
      </c>
      <c r="AQ36">
        <f t="shared" si="27"/>
        <v>-64.677067140069383</v>
      </c>
      <c r="AR36">
        <f t="shared" si="27"/>
        <v>-65.450739518807026</v>
      </c>
      <c r="AS36">
        <f t="shared" si="27"/>
        <v>0.32084123529716563</v>
      </c>
      <c r="AT36">
        <f t="shared" si="27"/>
        <v>0.85888592147609799</v>
      </c>
      <c r="AU36">
        <f t="shared" si="23"/>
        <v>-64.271012362033758</v>
      </c>
      <c r="AW36">
        <v>33</v>
      </c>
      <c r="AX36">
        <f>IF(Z36&gt;0, (R36*SUMPRODUCT(K36:$K$98, X36:$X$98)-K36*$AZ$3)/Z36, 0)</f>
        <v>772.22335780096716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1000000</v>
      </c>
      <c r="S37">
        <f t="shared" si="1"/>
        <v>762.03919209403489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502.9499505051981</v>
      </c>
      <c r="AC37">
        <f t="shared" si="2"/>
        <v>489.22034721562244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-2799.6915319262221</v>
      </c>
      <c r="AI37">
        <f t="shared" si="25"/>
        <v>-2831.7909536023749</v>
      </c>
      <c r="AJ37">
        <f t="shared" si="7"/>
        <v>13.729603289575664</v>
      </c>
      <c r="AK37">
        <f t="shared" si="22"/>
        <v>35.206496535363868</v>
      </c>
      <c r="AL37">
        <f t="shared" si="26"/>
        <v>-2782.8548537774354</v>
      </c>
      <c r="AN37">
        <f t="shared" si="27"/>
        <v>0</v>
      </c>
      <c r="AO37">
        <f t="shared" si="27"/>
        <v>0</v>
      </c>
      <c r="AP37">
        <f t="shared" si="27"/>
        <v>-0.68090172929042758</v>
      </c>
      <c r="AQ37">
        <f t="shared" si="27"/>
        <v>-59.387824017545235</v>
      </c>
      <c r="AR37">
        <f t="shared" si="27"/>
        <v>-60.068725746835661</v>
      </c>
      <c r="AS37">
        <f t="shared" si="27"/>
        <v>0.2912361075118316</v>
      </c>
      <c r="AT37">
        <f t="shared" si="27"/>
        <v>0.74680985268330036</v>
      </c>
      <c r="AU37">
        <f t="shared" si="23"/>
        <v>-59.030679786640533</v>
      </c>
      <c r="AW37">
        <v>34</v>
      </c>
      <c r="AX37">
        <f>IF(Z37&gt;0, (R37*SUMPRODUCT(K37:$K$98, X37:$X$98)-K37*$AZ$3)/Z37, 0)</f>
        <v>762.03919209403489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1000000</v>
      </c>
      <c r="S38">
        <f t="shared" si="1"/>
        <v>751.29237188324328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489.22034721562244</v>
      </c>
      <c r="AC38">
        <f t="shared" si="2"/>
        <v>475.32133020744703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-2896.9715222959103</v>
      </c>
      <c r="AI38">
        <f t="shared" si="25"/>
        <v>-2928.6051011791865</v>
      </c>
      <c r="AJ38">
        <f t="shared" si="7"/>
        <v>13.899017008175406</v>
      </c>
      <c r="AK38">
        <f t="shared" si="22"/>
        <v>34.245424305093572</v>
      </c>
      <c r="AL38">
        <f t="shared" si="26"/>
        <v>-2880.4606598659175</v>
      </c>
      <c r="AN38">
        <f t="shared" si="27"/>
        <v>0</v>
      </c>
      <c r="AO38">
        <f t="shared" si="27"/>
        <v>0</v>
      </c>
      <c r="AP38">
        <f t="shared" si="27"/>
        <v>-0.59912512884455682</v>
      </c>
      <c r="AQ38">
        <f t="shared" si="27"/>
        <v>-54.867280207492783</v>
      </c>
      <c r="AR38">
        <f t="shared" si="27"/>
        <v>-55.466405336337331</v>
      </c>
      <c r="AS38">
        <f t="shared" si="27"/>
        <v>0.26324085512303919</v>
      </c>
      <c r="AT38">
        <f t="shared" si="27"/>
        <v>0.64859225460488579</v>
      </c>
      <c r="AU38">
        <f t="shared" si="23"/>
        <v>-54.554572226609409</v>
      </c>
      <c r="AW38">
        <v>35</v>
      </c>
      <c r="AX38">
        <f>IF(Z38&gt;0, (R38*SUMPRODUCT(K38:$K$98, X38:$X$98)-K38*$AZ$3)/Z38, 0)</f>
        <v>751.29237188324328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1000000</v>
      </c>
      <c r="S39">
        <f t="shared" si="1"/>
        <v>739.66843088886787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475.32133020744703</v>
      </c>
      <c r="AC39">
        <f t="shared" si="2"/>
        <v>461.06905625832013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-2999.2694532874571</v>
      </c>
      <c r="AI39">
        <f t="shared" si="25"/>
        <v>-3030.4367329092361</v>
      </c>
      <c r="AJ39">
        <f t="shared" si="7"/>
        <v>14.252273949126902</v>
      </c>
      <c r="AK39">
        <f t="shared" si="22"/>
        <v>33.272493114521296</v>
      </c>
      <c r="AL39">
        <f t="shared" si="26"/>
        <v>-2982.9119658455879</v>
      </c>
      <c r="AN39">
        <f t="shared" si="27"/>
        <v>0</v>
      </c>
      <c r="AO39">
        <f t="shared" si="27"/>
        <v>0</v>
      </c>
      <c r="AP39">
        <f t="shared" si="27"/>
        <v>-0.52704789268487073</v>
      </c>
      <c r="AQ39">
        <f t="shared" si="27"/>
        <v>-50.718531233141363</v>
      </c>
      <c r="AR39">
        <f t="shared" si="27"/>
        <v>-51.245579125826232</v>
      </c>
      <c r="AS39">
        <f t="shared" si="27"/>
        <v>0.24101015686995689</v>
      </c>
      <c r="AT39">
        <f t="shared" si="27"/>
        <v>0.56264767388060088</v>
      </c>
      <c r="AU39">
        <f t="shared" si="23"/>
        <v>-50.44192129507568</v>
      </c>
      <c r="AW39">
        <v>36</v>
      </c>
      <c r="AX39">
        <f>IF(Z39&gt;0, (R39*SUMPRODUCT(K39:$K$98, X39:$X$98)-K39*$AZ$3)/Z39, 0)</f>
        <v>739.66843088886787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1000000</v>
      </c>
      <c r="S40">
        <f t="shared" si="1"/>
        <v>727.3652260487969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461.06905625832013</v>
      </c>
      <c r="AC40">
        <f t="shared" si="2"/>
        <v>446.61392347014834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-3096.0858728844155</v>
      </c>
      <c r="AI40">
        <f t="shared" si="25"/>
        <v>-3126.7866754163329</v>
      </c>
      <c r="AJ40">
        <f t="shared" si="7"/>
        <v>14.455132788171795</v>
      </c>
      <c r="AK40">
        <f t="shared" si="22"/>
        <v>32.274833938082409</v>
      </c>
      <c r="AL40">
        <f t="shared" si="26"/>
        <v>-3080.0567086900787</v>
      </c>
      <c r="AN40">
        <f t="shared" si="27"/>
        <v>0</v>
      </c>
      <c r="AO40">
        <f t="shared" si="27"/>
        <v>0</v>
      </c>
      <c r="AP40">
        <f t="shared" si="27"/>
        <v>-0.46353538168353919</v>
      </c>
      <c r="AQ40">
        <f t="shared" si="27"/>
        <v>-46.746183436751686</v>
      </c>
      <c r="AR40">
        <f t="shared" si="27"/>
        <v>-47.209718818435228</v>
      </c>
      <c r="AS40">
        <f t="shared" si="27"/>
        <v>0.21825049971529292</v>
      </c>
      <c r="AT40">
        <f t="shared" si="27"/>
        <v>0.48730085973187848</v>
      </c>
      <c r="AU40">
        <f t="shared" si="23"/>
        <v>-46.504167458988057</v>
      </c>
      <c r="AW40">
        <v>37</v>
      </c>
      <c r="AX40">
        <f>IF(Z40&gt;0, (R40*SUMPRODUCT(K40:$K$98, X40:$X$98)-K40*$AZ$3)/Z40, 0)</f>
        <v>727.3652260487969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1000000</v>
      </c>
      <c r="S41">
        <f t="shared" si="1"/>
        <v>714.84262721073787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446.61392347014834</v>
      </c>
      <c r="AC41">
        <f t="shared" si="2"/>
        <v>432.24577435926255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-3203.2560364628202</v>
      </c>
      <c r="AI41">
        <f t="shared" si="25"/>
        <v>-3233.489668167595</v>
      </c>
      <c r="AJ41">
        <f t="shared" si="7"/>
        <v>14.368149110885781</v>
      </c>
      <c r="AK41">
        <f t="shared" si="22"/>
        <v>31.262974642910386</v>
      </c>
      <c r="AL41">
        <f t="shared" si="26"/>
        <v>-3187.8585444137989</v>
      </c>
      <c r="AN41">
        <f t="shared" si="27"/>
        <v>0</v>
      </c>
      <c r="AO41">
        <f t="shared" si="27"/>
        <v>0</v>
      </c>
      <c r="AP41">
        <f t="shared" si="27"/>
        <v>-0.40757304765959523</v>
      </c>
      <c r="AQ41">
        <f t="shared" si="27"/>
        <v>-43.182401570663991</v>
      </c>
      <c r="AR41">
        <f t="shared" si="27"/>
        <v>-43.589974618323588</v>
      </c>
      <c r="AS41">
        <f t="shared" si="27"/>
        <v>0.19369390946924703</v>
      </c>
      <c r="AT41">
        <f t="shared" si="27"/>
        <v>0.42144939709982854</v>
      </c>
      <c r="AU41">
        <f t="shared" si="23"/>
        <v>-42.974831311754514</v>
      </c>
      <c r="AW41">
        <v>38</v>
      </c>
      <c r="AX41">
        <f>IF(Z41&gt;0, (R41*SUMPRODUCT(K41:$K$98, X41:$X$98)-K41*$AZ$3)/Z41, 0)</f>
        <v>714.84262721073787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1000000</v>
      </c>
      <c r="S42">
        <f t="shared" si="1"/>
        <v>702.10749314444365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432.24577435926255</v>
      </c>
      <c r="AC42">
        <f t="shared" si="2"/>
        <v>417.9723320081215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-3314.8818941012673</v>
      </c>
      <c r="AI42">
        <f t="shared" si="25"/>
        <v>-3344.6474453942892</v>
      </c>
      <c r="AJ42">
        <f t="shared" si="7"/>
        <v>14.273442351141057</v>
      </c>
      <c r="AK42">
        <f t="shared" si="22"/>
        <v>30.257204205148383</v>
      </c>
      <c r="AL42">
        <f t="shared" si="26"/>
        <v>-3300.1167988379998</v>
      </c>
      <c r="AN42">
        <f t="shared" si="27"/>
        <v>0</v>
      </c>
      <c r="AO42">
        <f t="shared" si="27"/>
        <v>0</v>
      </c>
      <c r="AP42">
        <f t="shared" si="27"/>
        <v>-0.35827049723454835</v>
      </c>
      <c r="AQ42">
        <f t="shared" si="27"/>
        <v>-39.899290719734701</v>
      </c>
      <c r="AR42">
        <f t="shared" si="27"/>
        <v>-40.25756121696925</v>
      </c>
      <c r="AS42">
        <f t="shared" si="27"/>
        <v>0.1718010608320493</v>
      </c>
      <c r="AT42">
        <f t="shared" si="27"/>
        <v>0.36418823521159038</v>
      </c>
      <c r="AU42">
        <f t="shared" si="23"/>
        <v>-39.721571920925605</v>
      </c>
      <c r="AW42">
        <v>39</v>
      </c>
      <c r="AX42">
        <f>IF(Z42&gt;0, (R42*SUMPRODUCT(K42:$K$98, X42:$X$98)-K42*$AZ$3)/Z42, 0)</f>
        <v>702.10749314444365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1000000</v>
      </c>
      <c r="S43">
        <f t="shared" si="1"/>
        <v>689.31892257976699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417.9723320081215</v>
      </c>
      <c r="AC43">
        <f t="shared" si="2"/>
        <v>403.88461202010376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-3439.5564937320869</v>
      </c>
      <c r="AI43">
        <f t="shared" si="25"/>
        <v>-3468.8524116874923</v>
      </c>
      <c r="AJ43">
        <f t="shared" si="7"/>
        <v>14.087719988017739</v>
      </c>
      <c r="AK43">
        <f t="shared" si="22"/>
        <v>29.258063240568507</v>
      </c>
      <c r="AL43">
        <f t="shared" si="26"/>
        <v>-3425.5066284589061</v>
      </c>
      <c r="AN43">
        <f t="shared" si="27"/>
        <v>0</v>
      </c>
      <c r="AO43">
        <f t="shared" si="27"/>
        <v>0</v>
      </c>
      <c r="AP43">
        <f t="shared" si="27"/>
        <v>-0.31483731783180124</v>
      </c>
      <c r="AQ43">
        <f t="shared" si="27"/>
        <v>-36.964219474739636</v>
      </c>
      <c r="AR43">
        <f t="shared" si="27"/>
        <v>-37.279056792571438</v>
      </c>
      <c r="AS43">
        <f t="shared" si="27"/>
        <v>0.15139788355990458</v>
      </c>
      <c r="AT43">
        <f t="shared" si="27"/>
        <v>0.31443050085120261</v>
      </c>
      <c r="AU43">
        <f t="shared" si="23"/>
        <v>-36.813228408160334</v>
      </c>
      <c r="AW43">
        <v>40</v>
      </c>
      <c r="AX43">
        <f>IF(Z43&gt;0, (R43*SUMPRODUCT(K43:$K$98, X43:$X$98)-K43*$AZ$3)/Z43, 0)</f>
        <v>689.31892257976699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1000000</v>
      </c>
      <c r="S44">
        <f t="shared" si="1"/>
        <v>676.46781280632399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403.88461202010376</v>
      </c>
      <c r="AC44">
        <f t="shared" si="2"/>
        <v>389.96643784154008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-3584.6848479616492</v>
      </c>
      <c r="AI44">
        <f t="shared" si="25"/>
        <v>-3613.5085724951023</v>
      </c>
      <c r="AJ44">
        <f t="shared" si="7"/>
        <v>13.918174178563675</v>
      </c>
      <c r="AK44">
        <f t="shared" si="22"/>
        <v>28.271922841407267</v>
      </c>
      <c r="AL44">
        <f t="shared" si="26"/>
        <v>-3571.3184754751314</v>
      </c>
      <c r="AN44">
        <f t="shared" si="27"/>
        <v>0</v>
      </c>
      <c r="AO44">
        <f t="shared" si="27"/>
        <v>0</v>
      </c>
      <c r="AP44">
        <f t="shared" si="27"/>
        <v>-0.27657388430631663</v>
      </c>
      <c r="AQ44">
        <f t="shared" si="27"/>
        <v>-34.396325543011883</v>
      </c>
      <c r="AR44">
        <f t="shared" si="27"/>
        <v>-34.6728994273182</v>
      </c>
      <c r="AS44">
        <f t="shared" si="27"/>
        <v>0.13354982943129284</v>
      </c>
      <c r="AT44">
        <f t="shared" si="27"/>
        <v>0.27127915089465116</v>
      </c>
      <c r="AU44">
        <f t="shared" si="23"/>
        <v>-34.268070446992255</v>
      </c>
      <c r="AW44">
        <v>41</v>
      </c>
      <c r="AX44">
        <f>IF(Z44&gt;0, (R44*SUMPRODUCT(K44:$K$98, X44:$X$98)-K44*$AZ$3)/Z44, 0)</f>
        <v>676.46781280632399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1000000</v>
      </c>
      <c r="S45">
        <f t="shared" si="1"/>
        <v>663.43076443908285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389.96643784154008</v>
      </c>
      <c r="AC45">
        <f t="shared" si="2"/>
        <v>376.14693845582786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-3737.3371586606713</v>
      </c>
      <c r="AI45">
        <f t="shared" si="25"/>
        <v>-3765.6857790908571</v>
      </c>
      <c r="AJ45">
        <f t="shared" si="7"/>
        <v>13.81949938571222</v>
      </c>
      <c r="AK45">
        <f t="shared" si="22"/>
        <v>27.297650648907808</v>
      </c>
      <c r="AL45">
        <f t="shared" si="26"/>
        <v>-3724.5686290562371</v>
      </c>
      <c r="AN45">
        <f t="shared" si="27"/>
        <v>0</v>
      </c>
      <c r="AO45">
        <f t="shared" si="27"/>
        <v>0</v>
      </c>
      <c r="AP45">
        <f t="shared" si="27"/>
        <v>-0.24287061743437338</v>
      </c>
      <c r="AQ45">
        <f t="shared" si="27"/>
        <v>-32.018820299200115</v>
      </c>
      <c r="AR45">
        <f t="shared" si="27"/>
        <v>-32.261690916634493</v>
      </c>
      <c r="AS45">
        <f t="shared" si="27"/>
        <v>0.11839554438663397</v>
      </c>
      <c r="AT45">
        <f t="shared" si="27"/>
        <v>0.23386666324505412</v>
      </c>
      <c r="AU45">
        <f t="shared" si="23"/>
        <v>-31.909428709002803</v>
      </c>
      <c r="AW45">
        <v>42</v>
      </c>
      <c r="AX45">
        <f>IF(Z45&gt;0, (R45*SUMPRODUCT(K45:$K$98, X45:$X$98)-K45*$AZ$3)/Z45, 0)</f>
        <v>663.43076443908285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1000000</v>
      </c>
      <c r="S46">
        <f t="shared" si="1"/>
        <v>650.33252070090771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376.14693845582786</v>
      </c>
      <c r="AC46">
        <f t="shared" si="2"/>
        <v>362.50028436850278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-3895.0925094937725</v>
      </c>
      <c r="AI46">
        <f t="shared" si="25"/>
        <v>-3922.9628890941813</v>
      </c>
      <c r="AJ46">
        <f t="shared" si="7"/>
        <v>13.646654087325089</v>
      </c>
      <c r="AK46">
        <f t="shared" si="22"/>
        <v>26.330285691907953</v>
      </c>
      <c r="AL46">
        <f t="shared" si="26"/>
        <v>-3882.9859493149479</v>
      </c>
      <c r="AN46">
        <f t="shared" si="27"/>
        <v>0</v>
      </c>
      <c r="AO46">
        <f t="shared" si="27"/>
        <v>0</v>
      </c>
      <c r="AP46">
        <f t="shared" si="27"/>
        <v>-0.21319052992718227</v>
      </c>
      <c r="AQ46">
        <f t="shared" si="27"/>
        <v>-29.794959671169657</v>
      </c>
      <c r="AR46">
        <f t="shared" si="27"/>
        <v>-30.008150201096839</v>
      </c>
      <c r="AS46">
        <f t="shared" si="27"/>
        <v>0.104388151805693</v>
      </c>
      <c r="AT46">
        <f t="shared" si="27"/>
        <v>0.20140979923034796</v>
      </c>
      <c r="AU46">
        <f t="shared" si="23"/>
        <v>-29.702352250060795</v>
      </c>
      <c r="AW46">
        <v>43</v>
      </c>
      <c r="AX46">
        <f>IF(Z46&gt;0, (R46*SUMPRODUCT(K46:$K$98, X46:$X$98)-K46*$AZ$3)/Z46, 0)</f>
        <v>650.33252070090771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1000000</v>
      </c>
      <c r="S47">
        <f t="shared" si="1"/>
        <v>637.33835385206487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362.50028436850278</v>
      </c>
      <c r="AC47">
        <f t="shared" si="2"/>
        <v>349.10904452936427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-4072.5937783804688</v>
      </c>
      <c r="AI47">
        <f t="shared" si="25"/>
        <v>-4099.9818244959552</v>
      </c>
      <c r="AJ47">
        <f t="shared" si="7"/>
        <v>13.391239839138507</v>
      </c>
      <c r="AK47">
        <f t="shared" si="22"/>
        <v>25.375019905795195</v>
      </c>
      <c r="AL47">
        <f t="shared" si="26"/>
        <v>-4061.2155647510212</v>
      </c>
      <c r="AN47">
        <f t="shared" si="27"/>
        <v>0</v>
      </c>
      <c r="AO47">
        <f t="shared" si="27"/>
        <v>0</v>
      </c>
      <c r="AP47">
        <f t="shared" si="27"/>
        <v>-0.18705445366144383</v>
      </c>
      <c r="AQ47">
        <f t="shared" si="27"/>
        <v>-27.814937983809475</v>
      </c>
      <c r="AR47">
        <f t="shared" si="27"/>
        <v>-28.001992437470921</v>
      </c>
      <c r="AS47">
        <f t="shared" si="27"/>
        <v>9.1459282688409332E-2</v>
      </c>
      <c r="AT47">
        <f t="shared" si="27"/>
        <v>0.1733059183963834</v>
      </c>
      <c r="AU47">
        <f t="shared" si="23"/>
        <v>-27.737227236386129</v>
      </c>
      <c r="AW47">
        <v>44</v>
      </c>
      <c r="AX47">
        <f>IF(Z47&gt;0, (R47*SUMPRODUCT(K47:$K$98, X47:$X$98)-K47*$AZ$3)/Z47, 0)</f>
        <v>637.33835385206487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1000000</v>
      </c>
      <c r="S48">
        <f t="shared" si="1"/>
        <v>624.41039609906272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349.10904452936427</v>
      </c>
      <c r="AC48">
        <f t="shared" si="2"/>
        <v>335.94028496701122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-4271.3147826808927</v>
      </c>
      <c r="AI48">
        <f t="shared" si="25"/>
        <v>-4298.2153825960895</v>
      </c>
      <c r="AJ48">
        <f t="shared" si="7"/>
        <v>13.168759562353046</v>
      </c>
      <c r="AK48">
        <f t="shared" si="22"/>
        <v>24.437633117055501</v>
      </c>
      <c r="AL48">
        <f t="shared" si="26"/>
        <v>-4260.6089899166809</v>
      </c>
      <c r="AN48">
        <f t="shared" si="27"/>
        <v>0</v>
      </c>
      <c r="AO48">
        <f t="shared" si="27"/>
        <v>0</v>
      </c>
      <c r="AP48">
        <f t="shared" si="27"/>
        <v>-0.1640404474496365</v>
      </c>
      <c r="AQ48">
        <f t="shared" si="27"/>
        <v>-26.046571093509005</v>
      </c>
      <c r="AR48">
        <f t="shared" si="27"/>
        <v>-26.210611540958642</v>
      </c>
      <c r="AS48">
        <f t="shared" si="27"/>
        <v>8.0303384228420274E-2</v>
      </c>
      <c r="AT48">
        <f t="shared" si="27"/>
        <v>0.14902122197160245</v>
      </c>
      <c r="AU48">
        <f t="shared" si="23"/>
        <v>-25.981286934758618</v>
      </c>
      <c r="AW48">
        <v>45</v>
      </c>
      <c r="AX48">
        <f>IF(Z48&gt;0, (R48*SUMPRODUCT(K48:$K$98, X48:$X$98)-K48*$AZ$3)/Z48, 0)</f>
        <v>624.41039609906272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1000000</v>
      </c>
      <c r="S49">
        <f t="shared" si="1"/>
        <v>611.53186945427979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335.94028496701122</v>
      </c>
      <c r="AC49">
        <f t="shared" si="2"/>
        <v>322.97065889265969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-4498.0638381440413</v>
      </c>
      <c r="AI49">
        <f t="shared" si="25"/>
        <v>-4524.4705288681789</v>
      </c>
      <c r="AJ49">
        <f t="shared" si="7"/>
        <v>12.969626074351538</v>
      </c>
      <c r="AK49">
        <f t="shared" si="22"/>
        <v>23.515819947690787</v>
      </c>
      <c r="AL49">
        <f t="shared" si="26"/>
        <v>-4487.9850828461367</v>
      </c>
      <c r="AN49">
        <f t="shared" si="27"/>
        <v>0</v>
      </c>
      <c r="AO49">
        <f t="shared" si="27"/>
        <v>0</v>
      </c>
      <c r="AP49">
        <f t="shared" si="27"/>
        <v>-0.14377551641530836</v>
      </c>
      <c r="AQ49">
        <f t="shared" si="27"/>
        <v>-24.490439107049408</v>
      </c>
      <c r="AR49">
        <f t="shared" si="27"/>
        <v>-24.634214623464715</v>
      </c>
      <c r="AS49">
        <f t="shared" si="27"/>
        <v>7.0615235586822075E-2</v>
      </c>
      <c r="AT49">
        <f t="shared" si="27"/>
        <v>0.12803570096036876</v>
      </c>
      <c r="AU49">
        <f t="shared" si="23"/>
        <v>-24.435563686917526</v>
      </c>
      <c r="AW49">
        <v>46</v>
      </c>
      <c r="AX49">
        <f>IF(Z49&gt;0, (R49*SUMPRODUCT(K49:$K$98, X49:$X$98)-K49*$AZ$3)/Z49, 0)</f>
        <v>611.53186945427979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1000000</v>
      </c>
      <c r="S50">
        <f t="shared" si="1"/>
        <v>598.64812523405453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322.97065889265969</v>
      </c>
      <c r="AC50">
        <f t="shared" si="2"/>
        <v>310.15606355271512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-4758.373175987148</v>
      </c>
      <c r="AI50">
        <f t="shared" si="25"/>
        <v>-4784.2778811452454</v>
      </c>
      <c r="AJ50">
        <f t="shared" si="7"/>
        <v>12.81459533994456</v>
      </c>
      <c r="AK50">
        <f t="shared" si="22"/>
        <v>22.60794612248618</v>
      </c>
      <c r="AL50">
        <f t="shared" si="26"/>
        <v>-4748.8553396828147</v>
      </c>
      <c r="AN50">
        <f t="shared" si="27"/>
        <v>0</v>
      </c>
      <c r="AO50">
        <f t="shared" si="27"/>
        <v>0</v>
      </c>
      <c r="AP50">
        <f t="shared" si="27"/>
        <v>-0.12593069149324851</v>
      </c>
      <c r="AQ50">
        <f t="shared" si="27"/>
        <v>-23.131906762802348</v>
      </c>
      <c r="AR50">
        <f t="shared" si="27"/>
        <v>-23.257837454295601</v>
      </c>
      <c r="AS50">
        <f t="shared" si="27"/>
        <v>6.2295665691487929E-2</v>
      </c>
      <c r="AT50">
        <f t="shared" si="27"/>
        <v>0.10990413791901001</v>
      </c>
      <c r="AU50">
        <f t="shared" si="23"/>
        <v>-23.085637650685101</v>
      </c>
      <c r="AW50">
        <v>47</v>
      </c>
      <c r="AX50">
        <f>IF(Z50&gt;0, (R50*SUMPRODUCT(K50:$K$98, X50:$X$98)-K50*$AZ$3)/Z50, 0)</f>
        <v>598.64812523405453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1000000</v>
      </c>
      <c r="S51">
        <f t="shared" si="1"/>
        <v>585.69368610014931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310.15606355271512</v>
      </c>
      <c r="AC51">
        <f t="shared" si="2"/>
        <v>297.44901729625639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-5055.5151120908376</v>
      </c>
      <c r="AI51">
        <f t="shared" si="25"/>
        <v>-5080.907994441749</v>
      </c>
      <c r="AJ51">
        <f t="shared" si="7"/>
        <v>12.707046256458739</v>
      </c>
      <c r="AK51">
        <f t="shared" si="22"/>
        <v>21.710924448690061</v>
      </c>
      <c r="AL51">
        <f t="shared" si="26"/>
        <v>-5046.4900237366001</v>
      </c>
      <c r="AN51">
        <f t="shared" si="27"/>
        <v>0</v>
      </c>
      <c r="AO51">
        <f t="shared" si="27"/>
        <v>0</v>
      </c>
      <c r="AP51">
        <f t="shared" si="27"/>
        <v>-0.11021657531287309</v>
      </c>
      <c r="AQ51">
        <f t="shared" si="27"/>
        <v>-21.943218355324877</v>
      </c>
      <c r="AR51">
        <f t="shared" si="27"/>
        <v>-22.053434930637749</v>
      </c>
      <c r="AS51">
        <f t="shared" si="27"/>
        <v>5.5154318496610906E-2</v>
      </c>
      <c r="AT51">
        <f t="shared" si="27"/>
        <v>9.423521546482666E-2</v>
      </c>
      <c r="AU51">
        <f t="shared" si="23"/>
        <v>-21.90404539667631</v>
      </c>
      <c r="AW51">
        <v>48</v>
      </c>
      <c r="AX51">
        <f>IF(Z51&gt;0, (R51*SUMPRODUCT(K51:$K$98, X51:$X$98)-K51*$AZ$3)/Z51, 0)</f>
        <v>585.69368610014931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1000000</v>
      </c>
      <c r="S52">
        <f t="shared" si="1"/>
        <v>572.63936411205509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297.44901729625639</v>
      </c>
      <c r="AC52">
        <f t="shared" si="2"/>
        <v>284.81371010730982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-5408.9490424359074</v>
      </c>
      <c r="AI52">
        <f t="shared" si="25"/>
        <v>-5433.8175485111879</v>
      </c>
      <c r="AJ52">
        <f t="shared" si="7"/>
        <v>12.63530718894657</v>
      </c>
      <c r="AK52">
        <f t="shared" si="22"/>
        <v>20.821431210737948</v>
      </c>
      <c r="AL52">
        <f t="shared" si="26"/>
        <v>-5400.3608101115042</v>
      </c>
      <c r="AN52">
        <f t="shared" si="27"/>
        <v>0</v>
      </c>
      <c r="AO52">
        <f t="shared" si="27"/>
        <v>0</v>
      </c>
      <c r="AP52">
        <f t="shared" si="27"/>
        <v>-9.6375487053223144E-2</v>
      </c>
      <c r="AQ52">
        <f t="shared" si="27"/>
        <v>-20.961858216685922</v>
      </c>
      <c r="AR52">
        <f t="shared" si="27"/>
        <v>-21.058233703739145</v>
      </c>
      <c r="AS52">
        <f t="shared" si="27"/>
        <v>4.8966909420113794E-2</v>
      </c>
      <c r="AT52">
        <f t="shared" si="27"/>
        <v>8.0691440330414185E-2</v>
      </c>
      <c r="AU52">
        <f t="shared" si="23"/>
        <v>-20.92857535398862</v>
      </c>
      <c r="AW52">
        <v>49</v>
      </c>
      <c r="AX52">
        <f>IF(Z52&gt;0, (R52*SUMPRODUCT(K52:$K$98, X52:$X$98)-K52*$AZ$3)/Z52, 0)</f>
        <v>572.63936411205509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1000000</v>
      </c>
      <c r="S53">
        <f t="shared" si="1"/>
        <v>559.32831611989377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284.81371010730982</v>
      </c>
      <c r="AC53">
        <f t="shared" si="2"/>
        <v>272.16248686060453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-5808.3484607272512</v>
      </c>
      <c r="AI53">
        <f t="shared" si="25"/>
        <v>-5832.6778643187426</v>
      </c>
      <c r="AJ53">
        <f t="shared" si="7"/>
        <v>12.651223246705285</v>
      </c>
      <c r="AK53">
        <f t="shared" si="22"/>
        <v>19.93695970751169</v>
      </c>
      <c r="AL53">
        <f t="shared" si="26"/>
        <v>-5800.0896813645259</v>
      </c>
      <c r="AN53">
        <f t="shared" si="27"/>
        <v>0</v>
      </c>
      <c r="AO53">
        <f t="shared" si="27"/>
        <v>0</v>
      </c>
      <c r="AP53">
        <f t="shared" si="27"/>
        <v>-8.4184149628079852E-2</v>
      </c>
      <c r="AQ53">
        <f t="shared" si="27"/>
        <v>-20.097939272169164</v>
      </c>
      <c r="AR53">
        <f t="shared" si="27"/>
        <v>-20.182123421797243</v>
      </c>
      <c r="AS53">
        <f t="shared" si="27"/>
        <v>4.3775527286305724E-2</v>
      </c>
      <c r="AT53">
        <f t="shared" si="27"/>
        <v>6.8985497027684126E-2</v>
      </c>
      <c r="AU53">
        <f t="shared" si="23"/>
        <v>-20.069362397483253</v>
      </c>
      <c r="AW53">
        <v>50</v>
      </c>
      <c r="AX53">
        <f>IF(Z53&gt;0, (R53*SUMPRODUCT(K53:$K$98, X53:$X$98)-K53*$AZ$3)/Z53, 0)</f>
        <v>559.32831611989377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1000000</v>
      </c>
      <c r="S54">
        <f t="shared" si="1"/>
        <v>545.74966220999238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272.16248686060453</v>
      </c>
      <c r="AC54">
        <f t="shared" si="2"/>
        <v>259.48475738306081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-6257.3848993072816</v>
      </c>
      <c r="AI54">
        <f t="shared" si="25"/>
        <v>-6281.1581396178926</v>
      </c>
      <c r="AJ54">
        <f t="shared" si="7"/>
        <v>12.677729477543721</v>
      </c>
      <c r="AK54">
        <f t="shared" si="22"/>
        <v>19.051374080242319</v>
      </c>
      <c r="AL54">
        <f t="shared" si="26"/>
        <v>-6249.4290360601062</v>
      </c>
      <c r="AN54">
        <f t="shared" si="27"/>
        <v>0</v>
      </c>
      <c r="AO54">
        <f t="shared" si="27"/>
        <v>0</v>
      </c>
      <c r="AP54">
        <f t="shared" si="27"/>
        <v>-7.3446181956871678E-2</v>
      </c>
      <c r="AQ54">
        <f t="shared" si="27"/>
        <v>-19.331863216120748</v>
      </c>
      <c r="AR54">
        <f t="shared" si="27"/>
        <v>-19.40530939807762</v>
      </c>
      <c r="AS54">
        <f t="shared" si="27"/>
        <v>3.9167181833099161E-2</v>
      </c>
      <c r="AT54">
        <f t="shared" si="27"/>
        <v>5.8858223319323846E-2</v>
      </c>
      <c r="AU54">
        <f t="shared" si="23"/>
        <v>-19.307283992925196</v>
      </c>
      <c r="AW54">
        <v>51</v>
      </c>
      <c r="AX54">
        <f>IF(Z54&gt;0, (R54*SUMPRODUCT(K54:$K$98, X54:$X$98)-K54*$AZ$3)/Z54, 0)</f>
        <v>545.74966220999238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1000000</v>
      </c>
      <c r="S55">
        <f t="shared" si="1"/>
        <v>531.90980850849508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259.48475738306081</v>
      </c>
      <c r="AC55">
        <f t="shared" si="2"/>
        <v>246.77808148357008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-6762.929623616008</v>
      </c>
      <c r="AI55">
        <f t="shared" si="25"/>
        <v>-6786.1269850423323</v>
      </c>
      <c r="AJ55">
        <f t="shared" si="7"/>
        <v>12.706675899490733</v>
      </c>
      <c r="AK55">
        <f t="shared" si="22"/>
        <v>18.163933016814259</v>
      </c>
      <c r="AL55">
        <f t="shared" si="26"/>
        <v>-6755.2563761260271</v>
      </c>
      <c r="AN55">
        <f t="shared" si="27"/>
        <v>0</v>
      </c>
      <c r="AO55">
        <f t="shared" si="27"/>
        <v>0</v>
      </c>
      <c r="AP55">
        <f t="shared" si="27"/>
        <v>-6.3988423462403313E-2</v>
      </c>
      <c r="AQ55">
        <f t="shared" si="27"/>
        <v>-18.655104632343683</v>
      </c>
      <c r="AR55">
        <f t="shared" si="27"/>
        <v>-18.719093055806084</v>
      </c>
      <c r="AS55">
        <f t="shared" si="27"/>
        <v>3.5050544900914755E-2</v>
      </c>
      <c r="AT55">
        <f t="shared" si="27"/>
        <v>5.0104036241970448E-2</v>
      </c>
      <c r="AU55">
        <f t="shared" si="23"/>
        <v>-18.6339384746632</v>
      </c>
      <c r="AW55">
        <v>52</v>
      </c>
      <c r="AX55">
        <f>IF(Z55&gt;0, (R55*SUMPRODUCT(K55:$K$98, X55:$X$98)-K55*$AZ$3)/Z55, 0)</f>
        <v>531.90980850849508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1000000</v>
      </c>
      <c r="S56">
        <f t="shared" si="1"/>
        <v>517.78298288781878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246.77808148357008</v>
      </c>
      <c r="AC56">
        <f t="shared" si="2"/>
        <v>234.03832266964591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-7306.9558975142581</v>
      </c>
      <c r="AI56">
        <f t="shared" si="25"/>
        <v>-7329.5559375314433</v>
      </c>
      <c r="AJ56">
        <f t="shared" si="7"/>
        <v>12.739758813924169</v>
      </c>
      <c r="AK56">
        <f t="shared" si="22"/>
        <v>17.274465703849906</v>
      </c>
      <c r="AL56">
        <f t="shared" si="26"/>
        <v>-7299.5417130136693</v>
      </c>
      <c r="AN56">
        <f t="shared" si="27"/>
        <v>0</v>
      </c>
      <c r="AO56">
        <f t="shared" si="27"/>
        <v>0</v>
      </c>
      <c r="AP56">
        <f t="shared" si="27"/>
        <v>-5.5661384757975718E-2</v>
      </c>
      <c r="AQ56">
        <f t="shared" si="27"/>
        <v>-17.996219622258621</v>
      </c>
      <c r="AR56">
        <f t="shared" si="27"/>
        <v>-18.051881007016597</v>
      </c>
      <c r="AS56">
        <f t="shared" si="27"/>
        <v>3.1376608914250939E-2</v>
      </c>
      <c r="AT56">
        <f t="shared" si="27"/>
        <v>4.2545087588309299E-2</v>
      </c>
      <c r="AU56">
        <f t="shared" si="23"/>
        <v>-17.977959310514038</v>
      </c>
      <c r="AW56">
        <v>53</v>
      </c>
      <c r="AX56">
        <f>IF(Z56&gt;0, (R56*SUMPRODUCT(K56:$K$98, X56:$X$98)-K56*$AZ$3)/Z56, 0)</f>
        <v>517.78298288781878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1000000</v>
      </c>
      <c r="S57">
        <f t="shared" si="1"/>
        <v>503.47221089773058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234.03832266964591</v>
      </c>
      <c r="AC57">
        <f t="shared" si="2"/>
        <v>221.32366181383341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-7886.1989878463592</v>
      </c>
      <c r="AI57">
        <f t="shared" si="25"/>
        <v>-7908.1787175139807</v>
      </c>
      <c r="AJ57">
        <f t="shared" si="7"/>
        <v>12.714660855812497</v>
      </c>
      <c r="AK57">
        <f t="shared" si="22"/>
        <v>16.382682586875216</v>
      </c>
      <c r="AL57">
        <f t="shared" si="26"/>
        <v>-7879.0813740712929</v>
      </c>
      <c r="AN57">
        <f t="shared" si="27"/>
        <v>0</v>
      </c>
      <c r="AO57">
        <f t="shared" si="27"/>
        <v>0</v>
      </c>
      <c r="AP57">
        <f t="shared" si="27"/>
        <v>-4.8333597646581704E-2</v>
      </c>
      <c r="AQ57">
        <f t="shared" si="27"/>
        <v>-17.341813325436547</v>
      </c>
      <c r="AR57">
        <f t="shared" si="27"/>
        <v>-17.39014692308313</v>
      </c>
      <c r="AS57">
        <f t="shared" si="27"/>
        <v>2.7959638781312395E-2</v>
      </c>
      <c r="AT57">
        <f t="shared" si="27"/>
        <v>3.6025647289564047E-2</v>
      </c>
      <c r="AU57">
        <f t="shared" si="23"/>
        <v>-17.326161637012255</v>
      </c>
      <c r="AW57">
        <v>54</v>
      </c>
      <c r="AX57">
        <f>IF(Z57&gt;0, (R57*SUMPRODUCT(K57:$K$98, X57:$X$98)-K57*$AZ$3)/Z57, 0)</f>
        <v>503.47221089773058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1000000</v>
      </c>
      <c r="S58">
        <f t="shared" si="1"/>
        <v>489.0800444944818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221.32366181383341</v>
      </c>
      <c r="AC58">
        <f t="shared" si="2"/>
        <v>208.69752595843798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-8484.1897187287577</v>
      </c>
      <c r="AI58">
        <f t="shared" si="25"/>
        <v>-8505.5254416137668</v>
      </c>
      <c r="AJ58">
        <f t="shared" si="7"/>
        <v>12.626135855395432</v>
      </c>
      <c r="AK58">
        <f t="shared" si="22"/>
        <v>15.492656326968341</v>
      </c>
      <c r="AL58">
        <f t="shared" si="26"/>
        <v>-8477.4066494314029</v>
      </c>
      <c r="AN58">
        <f t="shared" si="27"/>
        <v>0</v>
      </c>
      <c r="AO58">
        <f t="shared" si="27"/>
        <v>0</v>
      </c>
      <c r="AP58">
        <f t="shared" si="27"/>
        <v>-4.1890555079340829E-2</v>
      </c>
      <c r="AQ58">
        <f t="shared" si="27"/>
        <v>-16.657856808109845</v>
      </c>
      <c r="AR58">
        <f t="shared" si="27"/>
        <v>-16.699747363189189</v>
      </c>
      <c r="AS58">
        <f t="shared" si="27"/>
        <v>2.479015322519602E-2</v>
      </c>
      <c r="AT58">
        <f t="shared" si="27"/>
        <v>3.0418279084707296E-2</v>
      </c>
      <c r="AU58">
        <f t="shared" si="23"/>
        <v>-16.644538930879285</v>
      </c>
      <c r="AW58">
        <v>55</v>
      </c>
      <c r="AX58">
        <f>IF(Z58&gt;0, (R58*SUMPRODUCT(K58:$K$98, X58:$X$98)-K58*$AZ$3)/Z58, 0)</f>
        <v>489.0800444944818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1000000</v>
      </c>
      <c r="S59">
        <f t="shared" si="1"/>
        <v>474.78816308458602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208.69752595843798</v>
      </c>
      <c r="AC59">
        <f t="shared" si="2"/>
        <v>196.25009546286489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-9104.8780719774277</v>
      </c>
      <c r="AI59">
        <f t="shared" si="25"/>
        <v>-9125.5451937299877</v>
      </c>
      <c r="AJ59">
        <f t="shared" si="7"/>
        <v>12.447430495573087</v>
      </c>
      <c r="AK59">
        <f t="shared" si="22"/>
        <v>14.608826817090661</v>
      </c>
      <c r="AL59">
        <f t="shared" si="26"/>
        <v>-9098.4889364173232</v>
      </c>
      <c r="AN59">
        <f t="shared" si="27"/>
        <v>0</v>
      </c>
      <c r="AO59">
        <f t="shared" si="27"/>
        <v>0</v>
      </c>
      <c r="AP59">
        <f t="shared" si="27"/>
        <v>-3.6230199747505597E-2</v>
      </c>
      <c r="AQ59">
        <f t="shared" si="27"/>
        <v>-15.961175202520508</v>
      </c>
      <c r="AR59">
        <f t="shared" si="27"/>
        <v>-15.997405402268013</v>
      </c>
      <c r="AS59">
        <f t="shared" si="27"/>
        <v>2.1820788525714948E-2</v>
      </c>
      <c r="AT59">
        <f t="shared" si="27"/>
        <v>2.5609793177628189E-2</v>
      </c>
      <c r="AU59">
        <f t="shared" si="23"/>
        <v>-15.94997482056467</v>
      </c>
      <c r="AW59">
        <v>56</v>
      </c>
      <c r="AX59">
        <f>IF(Z59&gt;0, (R59*SUMPRODUCT(K59:$K$98, X59:$X$98)-K59*$AZ$3)/Z59, 0)</f>
        <v>474.78816308458602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1000000</v>
      </c>
      <c r="S60">
        <f t="shared" si="1"/>
        <v>460.76275193628265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196.25009546286489</v>
      </c>
      <c r="AC60">
        <f t="shared" si="2"/>
        <v>184.04822946796648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-9766.5021764271423</v>
      </c>
      <c r="AI60">
        <f t="shared" si="25"/>
        <v>-9786.4743018533554</v>
      </c>
      <c r="AJ60">
        <f t="shared" si="7"/>
        <v>12.201865994898412</v>
      </c>
      <c r="AK60">
        <f t="shared" si="22"/>
        <v>13.737506682400543</v>
      </c>
      <c r="AL60">
        <f t="shared" si="26"/>
        <v>-9760.5349291760558</v>
      </c>
      <c r="AN60">
        <f t="shared" si="27"/>
        <v>0</v>
      </c>
      <c r="AO60">
        <f t="shared" si="27"/>
        <v>0</v>
      </c>
      <c r="AP60">
        <f t="shared" si="27"/>
        <v>-3.126057719656581E-2</v>
      </c>
      <c r="AQ60">
        <f t="shared" si="27"/>
        <v>-15.286630176372025</v>
      </c>
      <c r="AR60">
        <f t="shared" si="27"/>
        <v>-15.317890753568591</v>
      </c>
      <c r="AS60">
        <f t="shared" si="27"/>
        <v>1.9098486802764211E-2</v>
      </c>
      <c r="AT60">
        <f t="shared" si="27"/>
        <v>2.1502087482882268E-2</v>
      </c>
      <c r="AU60">
        <f t="shared" si="23"/>
        <v>-15.277290179282945</v>
      </c>
      <c r="AW60">
        <v>57</v>
      </c>
      <c r="AX60">
        <f>IF(Z60&gt;0, (R60*SUMPRODUCT(K60:$K$98, X60:$X$98)-K60*$AZ$3)/Z60, 0)</f>
        <v>460.76275193628265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1000000</v>
      </c>
      <c r="S61">
        <f t="shared" si="1"/>
        <v>447.0816930960101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184.04822946796648</v>
      </c>
      <c r="AC61">
        <f t="shared" si="2"/>
        <v>172.11812536982842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-10466.707489745944</v>
      </c>
      <c r="AI61">
        <f t="shared" si="25"/>
        <v>-10485.956558543407</v>
      </c>
      <c r="AJ61">
        <f t="shared" si="7"/>
        <v>11.930104098138059</v>
      </c>
      <c r="AK61">
        <f t="shared" si="22"/>
        <v>12.883376062757655</v>
      </c>
      <c r="AL61">
        <f t="shared" si="26"/>
        <v>-10461.143078382511</v>
      </c>
      <c r="AN61">
        <f t="shared" si="27"/>
        <v>0</v>
      </c>
      <c r="AO61">
        <f t="shared" si="27"/>
        <v>0</v>
      </c>
      <c r="AP61">
        <f t="shared" si="27"/>
        <v>-2.6900751326796184E-2</v>
      </c>
      <c r="AQ61">
        <f t="shared" si="27"/>
        <v>-14.627320331936136</v>
      </c>
      <c r="AR61">
        <f t="shared" si="27"/>
        <v>-14.65422108326293</v>
      </c>
      <c r="AS61">
        <f t="shared" si="27"/>
        <v>1.6672430600336303E-2</v>
      </c>
      <c r="AT61">
        <f t="shared" si="27"/>
        <v>1.8004636970257833E-2</v>
      </c>
      <c r="AU61">
        <f t="shared" si="23"/>
        <v>-14.619544015692338</v>
      </c>
      <c r="AW61">
        <v>58</v>
      </c>
      <c r="AX61">
        <f>IF(Z61&gt;0, (R61*SUMPRODUCT(K61:$K$98, X61:$X$98)-K61*$AZ$3)/Z61, 0)</f>
        <v>447.0816930960101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1000000</v>
      </c>
      <c r="S62">
        <f t="shared" si="1"/>
        <v>433.83802070328539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172.11812536982842</v>
      </c>
      <c r="AC62">
        <f t="shared" si="2"/>
        <v>160.48770332202977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-11206.1622401156</v>
      </c>
      <c r="AI62">
        <f t="shared" si="25"/>
        <v>-11224.658510113082</v>
      </c>
      <c r="AJ62">
        <f t="shared" si="7"/>
        <v>11.630422047798646</v>
      </c>
      <c r="AK62">
        <f t="shared" si="22"/>
        <v>12.048268775887991</v>
      </c>
      <c r="AL62">
        <f t="shared" si="26"/>
        <v>-11200.979819289396</v>
      </c>
      <c r="AN62">
        <f t="shared" si="27"/>
        <v>0</v>
      </c>
      <c r="AO62">
        <f t="shared" si="27"/>
        <v>0</v>
      </c>
      <c r="AP62">
        <f t="shared" si="27"/>
        <v>-2.3079203620504609E-2</v>
      </c>
      <c r="AQ62">
        <f t="shared" si="27"/>
        <v>-13.982781402911817</v>
      </c>
      <c r="AR62">
        <f t="shared" si="27"/>
        <v>-14.005860606532321</v>
      </c>
      <c r="AS62">
        <f t="shared" si="27"/>
        <v>1.4512162650636127E-2</v>
      </c>
      <c r="AT62">
        <f t="shared" si="27"/>
        <v>1.5033541810923473E-2</v>
      </c>
      <c r="AU62">
        <f t="shared" si="23"/>
        <v>-13.976314902070762</v>
      </c>
      <c r="AW62">
        <v>59</v>
      </c>
      <c r="AX62">
        <f>IF(Z62&gt;0, (R62*SUMPRODUCT(K62:$K$98, X62:$X$98)-K62*$AZ$3)/Z62, 0)</f>
        <v>433.83802070328539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1000000</v>
      </c>
      <c r="S63">
        <f t="shared" si="1"/>
        <v>421.06027315564842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160.48770332202977</v>
      </c>
      <c r="AC63">
        <f t="shared" si="2"/>
        <v>149.18072395852641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-11928.356608772829</v>
      </c>
      <c r="AI63">
        <f t="shared" si="25"/>
        <v>-11946.071498239899</v>
      </c>
      <c r="AJ63">
        <f t="shared" si="7"/>
        <v>11.306979363503359</v>
      </c>
      <c r="AK63">
        <f t="shared" si="22"/>
        <v>11.234139232542086</v>
      </c>
      <c r="AL63">
        <f t="shared" si="26"/>
        <v>-11923.530379643853</v>
      </c>
      <c r="AN63">
        <f t="shared" si="27"/>
        <v>0</v>
      </c>
      <c r="AO63">
        <f t="shared" si="27"/>
        <v>0</v>
      </c>
      <c r="AP63">
        <f t="shared" si="27"/>
        <v>-1.9735906848712223E-2</v>
      </c>
      <c r="AQ63">
        <f t="shared" si="27"/>
        <v>-13.289212745390502</v>
      </c>
      <c r="AR63">
        <f t="shared" si="27"/>
        <v>-13.308948652239215</v>
      </c>
      <c r="AS63">
        <f t="shared" si="27"/>
        <v>1.2596945178418407E-2</v>
      </c>
      <c r="AT63">
        <f t="shared" si="27"/>
        <v>1.2515795022659771E-2</v>
      </c>
      <c r="AU63">
        <f t="shared" si="23"/>
        <v>-13.283835912038137</v>
      </c>
      <c r="AW63">
        <v>60</v>
      </c>
      <c r="AX63">
        <f>IF(Z63&gt;0, (R63*SUMPRODUCT(K63:$K$98, X63:$X$98)-K63*$AZ$3)/Z63, 0)</f>
        <v>421.06027315564842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1000000</v>
      </c>
      <c r="S64">
        <f t="shared" si="1"/>
        <v>408.90968342203769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149.18072395852641</v>
      </c>
      <c r="AC64">
        <f t="shared" si="2"/>
        <v>138.28062017689345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-12585.710096138169</v>
      </c>
      <c r="AI64">
        <f t="shared" si="25"/>
        <v>-12602.618551205762</v>
      </c>
      <c r="AJ64">
        <f t="shared" si="7"/>
        <v>10.900103781632964</v>
      </c>
      <c r="AK64">
        <f t="shared" si="22"/>
        <v>10.44265067709685</v>
      </c>
      <c r="AL64">
        <f t="shared" si="26"/>
        <v>-12581.275796747033</v>
      </c>
      <c r="AN64">
        <f t="shared" si="27"/>
        <v>0</v>
      </c>
      <c r="AO64">
        <f t="shared" si="27"/>
        <v>0</v>
      </c>
      <c r="AP64">
        <f t="shared" si="27"/>
        <v>-1.6819169404981779E-2</v>
      </c>
      <c r="AQ64">
        <f t="shared" si="27"/>
        <v>-12.519250832955461</v>
      </c>
      <c r="AR64">
        <f t="shared" si="27"/>
        <v>-12.536070002360443</v>
      </c>
      <c r="AS64">
        <f t="shared" si="27"/>
        <v>1.0842545418981287E-2</v>
      </c>
      <c r="AT64">
        <f t="shared" si="27"/>
        <v>1.0387507910866503E-2</v>
      </c>
      <c r="AU64">
        <f t="shared" si="23"/>
        <v>-12.514839949030597</v>
      </c>
      <c r="AW64">
        <v>61</v>
      </c>
      <c r="AX64">
        <f>IF(Z64&gt;0, (R64*SUMPRODUCT(K64:$K$98, X64:$X$98)-K64*$AZ$3)/Z64, 0)</f>
        <v>408.90968342203769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1000000</v>
      </c>
      <c r="S65">
        <f t="shared" si="1"/>
        <v>401.50468821107495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138.28062017689345</v>
      </c>
      <c r="AC65">
        <f t="shared" si="2"/>
        <v>127.89450234729296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-16249.405422025548</v>
      </c>
      <c r="AI65">
        <f t="shared" si="25"/>
        <v>-16265.332322271363</v>
      </c>
      <c r="AJ65">
        <f t="shared" si="7"/>
        <v>10.386117829600494</v>
      </c>
      <c r="AK65">
        <f t="shared" si="22"/>
        <v>9.6796434123825428</v>
      </c>
      <c r="AL65">
        <f t="shared" si="26"/>
        <v>-16245.266561029379</v>
      </c>
      <c r="AN65">
        <f t="shared" si="27"/>
        <v>0</v>
      </c>
      <c r="AO65">
        <f t="shared" si="27"/>
        <v>0</v>
      </c>
      <c r="AP65">
        <f t="shared" si="27"/>
        <v>-1.4145355103818013E-2</v>
      </c>
      <c r="AQ65">
        <f t="shared" si="27"/>
        <v>-14.431785618853317</v>
      </c>
      <c r="AR65">
        <f t="shared" si="27"/>
        <v>-14.445930973957134</v>
      </c>
      <c r="AS65">
        <f t="shared" si="27"/>
        <v>9.2243514169308028E-3</v>
      </c>
      <c r="AT65">
        <f t="shared" si="27"/>
        <v>8.5969015460159032E-3</v>
      </c>
      <c r="AU65">
        <f t="shared" si="23"/>
        <v>-14.428109720994188</v>
      </c>
      <c r="AW65">
        <v>62</v>
      </c>
      <c r="AX65">
        <f>IF(Z65&gt;0, (R65*SUMPRODUCT(K65:$K$98, X65:$X$98)-K65*$AZ$3)/Z65, 0)</f>
        <v>401.50468821107495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1000000</v>
      </c>
      <c r="S66">
        <f t="shared" si="1"/>
        <v>390.10254226130417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127.89450234729296</v>
      </c>
      <c r="AC66">
        <f t="shared" si="2"/>
        <v>115.36729976714946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-19616.793210146025</v>
      </c>
      <c r="AI66">
        <f t="shared" si="25"/>
        <v>-19631.580001728875</v>
      </c>
      <c r="AJ66">
        <f t="shared" si="7"/>
        <v>12.527202580143495</v>
      </c>
      <c r="AK66">
        <f t="shared" si="22"/>
        <v>8.9526151643105081</v>
      </c>
      <c r="AL66">
        <f t="shared" si="26"/>
        <v>-19610.100183984421</v>
      </c>
      <c r="AN66">
        <f t="shared" si="27"/>
        <v>0</v>
      </c>
      <c r="AO66">
        <f t="shared" si="27"/>
        <v>0</v>
      </c>
      <c r="AP66">
        <f t="shared" si="27"/>
        <v>-1.1725693108453996E-2</v>
      </c>
      <c r="AQ66">
        <f t="shared" si="27"/>
        <v>-15.55580841627423</v>
      </c>
      <c r="AR66">
        <f t="shared" si="27"/>
        <v>-15.567534109382684</v>
      </c>
      <c r="AS66">
        <f t="shared" si="27"/>
        <v>9.9338745757782208E-3</v>
      </c>
      <c r="AT66">
        <f t="shared" si="27"/>
        <v>7.0992829882417377E-3</v>
      </c>
      <c r="AU66">
        <f t="shared" si="23"/>
        <v>-15.550500951818666</v>
      </c>
      <c r="AW66">
        <v>63</v>
      </c>
      <c r="AX66">
        <f>IF(Z66&gt;0, (R66*SUMPRODUCT(K66:$K$98, X66:$X$98)-K66*$AZ$3)/Z66, 0)</f>
        <v>390.10254226130417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1000000</v>
      </c>
      <c r="S67">
        <f t="shared" ref="S67:S98" si="29">AX67</f>
        <v>375.75329777652735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115.36729976714946</v>
      </c>
      <c r="AC67">
        <f t="shared" ref="AC67:AC98" si="30">S67*Z67</f>
        <v>101.51201192115177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-22622.462676403262</v>
      </c>
      <c r="AI67">
        <f t="shared" ref="AI67:AI98" si="34">SUM(AE67:AH67)</f>
        <v>-22635.970476936462</v>
      </c>
      <c r="AJ67">
        <f t="shared" ref="AJ67:AJ98" si="35">AB67-AC67</f>
        <v>13.855287845997694</v>
      </c>
      <c r="AK67">
        <f t="shared" si="22"/>
        <v>8.0757109837004624</v>
      </c>
      <c r="AL67">
        <f t="shared" si="26"/>
        <v>-22614.039478106766</v>
      </c>
      <c r="AN67">
        <f t="shared" ref="AN67:AU98" si="36">AE67*$K67</f>
        <v>0</v>
      </c>
      <c r="AO67">
        <f t="shared" si="36"/>
        <v>0</v>
      </c>
      <c r="AP67">
        <f t="shared" si="36"/>
        <v>-9.563815469987651E-3</v>
      </c>
      <c r="AQ67">
        <f t="shared" si="36"/>
        <v>-16.017193767558705</v>
      </c>
      <c r="AR67">
        <f t="shared" si="36"/>
        <v>-16.026757583028694</v>
      </c>
      <c r="AS67">
        <f t="shared" si="36"/>
        <v>9.8098440169436755E-3</v>
      </c>
      <c r="AT67">
        <f t="shared" si="36"/>
        <v>5.7177783642296974E-3</v>
      </c>
      <c r="AU67">
        <f t="shared" si="23"/>
        <v>-16.011229960647523</v>
      </c>
      <c r="AW67">
        <v>64</v>
      </c>
      <c r="AX67">
        <f>IF(Z67&gt;0, (R67*SUMPRODUCT(K67:$K$98, X67:$X$98)-K67*$AZ$3)/Z67, 0)</f>
        <v>375.75329777652735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1000000</v>
      </c>
      <c r="S68">
        <f t="shared" si="29"/>
        <v>359.06335980651767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101.51201192115177</v>
      </c>
      <c r="AC68">
        <f t="shared" si="30"/>
        <v>87.013140091340034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-25120.785161301766</v>
      </c>
      <c r="AI68">
        <f t="shared" si="34"/>
        <v>-25132.90184457157</v>
      </c>
      <c r="AJ68">
        <f t="shared" si="35"/>
        <v>14.498871829811733</v>
      </c>
      <c r="AK68">
        <f t="shared" si="22"/>
        <v>7.1058408344806248</v>
      </c>
      <c r="AL68">
        <f t="shared" si="26"/>
        <v>-25111.297131907279</v>
      </c>
      <c r="AN68">
        <f t="shared" si="36"/>
        <v>0</v>
      </c>
      <c r="AO68">
        <f t="shared" si="36"/>
        <v>0</v>
      </c>
      <c r="AP68">
        <f t="shared" si="36"/>
        <v>-7.6597092001887161E-3</v>
      </c>
      <c r="AQ68">
        <f t="shared" si="36"/>
        <v>-15.880410912078807</v>
      </c>
      <c r="AR68">
        <f t="shared" si="36"/>
        <v>-15.888070621278995</v>
      </c>
      <c r="AS68">
        <f t="shared" si="36"/>
        <v>9.1656387704659916E-3</v>
      </c>
      <c r="AT68">
        <f t="shared" si="36"/>
        <v>4.4920440027175369E-3</v>
      </c>
      <c r="AU68">
        <f t="shared" si="23"/>
        <v>-15.874412938505811</v>
      </c>
      <c r="AW68">
        <v>65</v>
      </c>
      <c r="AX68">
        <f>IF(Z68&gt;0, (R68*SUMPRODUCT(K68:$K$98, X68:$X$98)-K68*$AZ$3)/Z68, 0)</f>
        <v>359.06335980651767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1000000</v>
      </c>
      <c r="S69">
        <f t="shared" si="29"/>
        <v>339.67096009520338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87.013140091340034</v>
      </c>
      <c r="AC69">
        <f t="shared" si="30"/>
        <v>72.488373766535275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-26502.701118542758</v>
      </c>
      <c r="AI69">
        <f t="shared" si="34"/>
        <v>-26513.371499923935</v>
      </c>
      <c r="AJ69">
        <f t="shared" si="35"/>
        <v>14.524766324804759</v>
      </c>
      <c r="AK69">
        <f t="shared" si="22"/>
        <v>6.0909198063938028</v>
      </c>
      <c r="AL69">
        <f t="shared" si="26"/>
        <v>-26492.755813792737</v>
      </c>
      <c r="AN69">
        <f t="shared" si="36"/>
        <v>0</v>
      </c>
      <c r="AO69">
        <f t="shared" si="36"/>
        <v>0</v>
      </c>
      <c r="AP69">
        <f t="shared" si="36"/>
        <v>-6.0226891167178154E-3</v>
      </c>
      <c r="AQ69">
        <f t="shared" si="36"/>
        <v>-14.958933883265635</v>
      </c>
      <c r="AR69">
        <f t="shared" si="36"/>
        <v>-14.964956572382352</v>
      </c>
      <c r="AS69">
        <f t="shared" si="36"/>
        <v>8.1982216888308018E-3</v>
      </c>
      <c r="AT69">
        <f t="shared" si="36"/>
        <v>3.4379011507008183E-3</v>
      </c>
      <c r="AU69">
        <f t="shared" si="23"/>
        <v>-14.95332044954282</v>
      </c>
      <c r="AW69">
        <v>66</v>
      </c>
      <c r="AX69">
        <f>IF(Z69&gt;0, (R69*SUMPRODUCT(K69:$K$98, X69:$X$98)-K69*$AZ$3)/Z69, 0)</f>
        <v>339.67096009520338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1000000</v>
      </c>
      <c r="S70">
        <f t="shared" si="29"/>
        <v>318.96166885453465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72.488373766535275</v>
      </c>
      <c r="AC70">
        <f t="shared" si="30"/>
        <v>58.739836836192922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-27114.003125933479</v>
      </c>
      <c r="AI70">
        <f t="shared" si="34"/>
        <v>-27123.211103344547</v>
      </c>
      <c r="AJ70">
        <f t="shared" si="35"/>
        <v>13.748536930342354</v>
      </c>
      <c r="AK70">
        <f t="shared" si="22"/>
        <v>5.0741861636574699</v>
      </c>
      <c r="AL70">
        <f t="shared" si="26"/>
        <v>-27104.388380250548</v>
      </c>
      <c r="AN70">
        <f t="shared" si="36"/>
        <v>0</v>
      </c>
      <c r="AO70">
        <f t="shared" si="36"/>
        <v>0</v>
      </c>
      <c r="AP70">
        <f t="shared" si="36"/>
        <v>-4.6404139779502715E-3</v>
      </c>
      <c r="AQ70">
        <f t="shared" si="36"/>
        <v>-13.664260182970249</v>
      </c>
      <c r="AR70">
        <f t="shared" si="36"/>
        <v>-13.668900596948198</v>
      </c>
      <c r="AS70">
        <f t="shared" si="36"/>
        <v>6.9286554581713122E-3</v>
      </c>
      <c r="AT70">
        <f t="shared" si="36"/>
        <v>2.5571657432880914E-3</v>
      </c>
      <c r="AU70">
        <f t="shared" si="23"/>
        <v>-13.65941477574674</v>
      </c>
      <c r="AW70">
        <v>67</v>
      </c>
      <c r="AX70">
        <f>IF(Z70&gt;0, (R70*SUMPRODUCT(K70:$K$98, X70:$X$98)-K70*$AZ$3)/Z70, 0)</f>
        <v>318.96166885453465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50</v>
      </c>
      <c r="R71">
        <f t="shared" si="28"/>
        <v>1000000</v>
      </c>
      <c r="S71">
        <f t="shared" si="29"/>
        <v>296.8120123726668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58.739836836192922</v>
      </c>
      <c r="AC71">
        <f t="shared" si="30"/>
        <v>46.156288218332797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-26811.146092888983</v>
      </c>
      <c r="AI71">
        <f t="shared" si="34"/>
        <v>-26818.921433221298</v>
      </c>
      <c r="AJ71">
        <f t="shared" si="35"/>
        <v>12.583548617860124</v>
      </c>
      <c r="AK71">
        <f t="shared" si="22"/>
        <v>4.1117885785335053</v>
      </c>
      <c r="AL71">
        <f t="shared" si="26"/>
        <v>-26802.226096024904</v>
      </c>
      <c r="AN71">
        <f t="shared" si="36"/>
        <v>0</v>
      </c>
      <c r="AO71">
        <f t="shared" si="36"/>
        <v>0</v>
      </c>
      <c r="AP71">
        <f t="shared" si="36"/>
        <v>-3.4985965692190687E-3</v>
      </c>
      <c r="AQ71">
        <f t="shared" si="36"/>
        <v>-12.063958582953765</v>
      </c>
      <c r="AR71">
        <f t="shared" si="36"/>
        <v>-12.067457179522984</v>
      </c>
      <c r="AS71">
        <f t="shared" si="36"/>
        <v>5.6621007108947465E-3</v>
      </c>
      <c r="AT71">
        <f t="shared" si="36"/>
        <v>1.8501427332286602E-3</v>
      </c>
      <c r="AU71">
        <f t="shared" si="23"/>
        <v>-12.05994493607886</v>
      </c>
      <c r="AW71">
        <v>68</v>
      </c>
      <c r="AX71">
        <f>IF(Z71&gt;0, (R71*SUMPRODUCT(K71:$K$98, X71:$X$98)-K71*$AZ$3)/Z71, 0)</f>
        <v>296.8120123726668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1000000</v>
      </c>
      <c r="S72">
        <f t="shared" si="29"/>
        <v>273.17163988784557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46.156288218332797</v>
      </c>
      <c r="AC72">
        <f t="shared" si="30"/>
        <v>35.057250675655894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-25617.586871952528</v>
      </c>
      <c r="AI72">
        <f t="shared" si="34"/>
        <v>-25624.003579537923</v>
      </c>
      <c r="AJ72">
        <f t="shared" si="35"/>
        <v>11.099037542676903</v>
      </c>
      <c r="AK72">
        <f t="shared" si="22"/>
        <v>3.2309401752832962</v>
      </c>
      <c r="AL72">
        <f t="shared" si="26"/>
        <v>-25609.673601819963</v>
      </c>
      <c r="AN72">
        <f t="shared" si="36"/>
        <v>0</v>
      </c>
      <c r="AO72">
        <f t="shared" si="36"/>
        <v>0</v>
      </c>
      <c r="AP72">
        <f t="shared" si="36"/>
        <v>-2.5779155390701722E-3</v>
      </c>
      <c r="AQ72">
        <f t="shared" si="36"/>
        <v>-10.291878567290798</v>
      </c>
      <c r="AR72">
        <f t="shared" si="36"/>
        <v>-10.294456482829869</v>
      </c>
      <c r="AS72">
        <f t="shared" si="36"/>
        <v>4.4590439831043282E-3</v>
      </c>
      <c r="AT72">
        <f t="shared" si="36"/>
        <v>1.2980318602375247E-3</v>
      </c>
      <c r="AU72">
        <f t="shared" si="23"/>
        <v>-10.288699406986527</v>
      </c>
      <c r="AW72">
        <v>69</v>
      </c>
      <c r="AX72">
        <f>IF(Z72&gt;0, (R72*SUMPRODUCT(K72:$K$98, X72:$X$98)-K72*$AZ$3)/Z72, 0)</f>
        <v>273.17163988784557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1000000</v>
      </c>
      <c r="S73">
        <f t="shared" si="29"/>
        <v>248.14808495000773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35.057250675655894</v>
      </c>
      <c r="AC73">
        <f t="shared" si="30"/>
        <v>25.626908751469436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-23778.166532747633</v>
      </c>
      <c r="AI73">
        <f t="shared" si="34"/>
        <v>-23783.330164930536</v>
      </c>
      <c r="AJ73">
        <f t="shared" si="35"/>
        <v>9.4303419241864574</v>
      </c>
      <c r="AK73">
        <f t="shared" ref="AK73:AK98" si="49">G73*SUM(AB73:AB73, AE73:AF73)</f>
        <v>2.4540075472959129</v>
      </c>
      <c r="AL73">
        <f t="shared" si="26"/>
        <v>-23771.445815459054</v>
      </c>
      <c r="AN73">
        <f t="shared" si="36"/>
        <v>0</v>
      </c>
      <c r="AO73">
        <f t="shared" si="36"/>
        <v>0</v>
      </c>
      <c r="AP73">
        <f t="shared" si="36"/>
        <v>-1.8522248733925098E-3</v>
      </c>
      <c r="AQ73">
        <f t="shared" si="36"/>
        <v>-8.5293665264260561</v>
      </c>
      <c r="AR73">
        <f t="shared" si="36"/>
        <v>-8.5312187512994484</v>
      </c>
      <c r="AS73">
        <f t="shared" si="36"/>
        <v>3.3827184543489606E-3</v>
      </c>
      <c r="AT73">
        <f t="shared" si="36"/>
        <v>8.8026676912519787E-4</v>
      </c>
      <c r="AU73">
        <f t="shared" si="23"/>
        <v>-8.5269557660759752</v>
      </c>
      <c r="AW73">
        <v>70</v>
      </c>
      <c r="AX73">
        <f>IF(Z73&gt;0, (R73*SUMPRODUCT(K73:$K$98, X73:$X$98)-K73*$AZ$3)/Z73, 0)</f>
        <v>248.14808495000773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1000000</v>
      </c>
      <c r="S74">
        <f t="shared" si="29"/>
        <v>220.78734624803744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25.626908751469436</v>
      </c>
      <c r="AC74">
        <f t="shared" si="30"/>
        <v>17.866771370672229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-21316.931034568632</v>
      </c>
      <c r="AI74">
        <f t="shared" si="34"/>
        <v>-21320.977183877978</v>
      </c>
      <c r="AJ74">
        <f t="shared" si="35"/>
        <v>7.7601373807972074</v>
      </c>
      <c r="AK74">
        <f t="shared" si="49"/>
        <v>1.7938836126028608</v>
      </c>
      <c r="AL74">
        <f t="shared" si="26"/>
        <v>-21311.423162884581</v>
      </c>
      <c r="AN74">
        <f t="shared" si="36"/>
        <v>0</v>
      </c>
      <c r="AO74">
        <f t="shared" si="36"/>
        <v>0</v>
      </c>
      <c r="AP74">
        <f t="shared" si="36"/>
        <v>-1.2958725644579973E-3</v>
      </c>
      <c r="AQ74">
        <f t="shared" si="36"/>
        <v>-6.8272384368862014</v>
      </c>
      <c r="AR74">
        <f t="shared" si="36"/>
        <v>-6.8285343094506601</v>
      </c>
      <c r="AS74">
        <f t="shared" si="36"/>
        <v>2.4853628374450578E-3</v>
      </c>
      <c r="AT74">
        <f t="shared" si="36"/>
        <v>5.7453256903640219E-4</v>
      </c>
      <c r="AU74">
        <f t="shared" si="23"/>
        <v>-6.8254744140441792</v>
      </c>
      <c r="AW74">
        <v>71</v>
      </c>
      <c r="AX74">
        <f>IF(Z74&gt;0, (R74*SUMPRODUCT(K74:$K$98, X74:$X$98)-K74*$AZ$3)/Z74, 0)</f>
        <v>220.78734624803744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1000000</v>
      </c>
      <c r="S75">
        <f t="shared" si="29"/>
        <v>190.36589057426167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17.866771370672229</v>
      </c>
      <c r="AC75">
        <f t="shared" si="30"/>
        <v>11.726344670954656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-18514.776404937467</v>
      </c>
      <c r="AI75">
        <f t="shared" si="34"/>
        <v>-18517.856353933472</v>
      </c>
      <c r="AJ75">
        <f t="shared" si="35"/>
        <v>6.1404266997175725</v>
      </c>
      <c r="AK75">
        <f t="shared" si="49"/>
        <v>1.2506739959470561</v>
      </c>
      <c r="AL75">
        <f t="shared" si="26"/>
        <v>-18510.46525323781</v>
      </c>
      <c r="AN75">
        <f t="shared" si="36"/>
        <v>0</v>
      </c>
      <c r="AO75">
        <f t="shared" si="36"/>
        <v>0</v>
      </c>
      <c r="AP75">
        <f t="shared" si="36"/>
        <v>-8.8073629189201199E-4</v>
      </c>
      <c r="AQ75">
        <f t="shared" si="36"/>
        <v>-5.2944498552564978</v>
      </c>
      <c r="AR75">
        <f t="shared" si="36"/>
        <v>-5.2953305915483897</v>
      </c>
      <c r="AS75">
        <f t="shared" si="36"/>
        <v>1.7559046104852292E-3</v>
      </c>
      <c r="AT75">
        <f t="shared" si="36"/>
        <v>3.5764033072790009E-4</v>
      </c>
      <c r="AU75">
        <f t="shared" si="23"/>
        <v>-5.2932170466071771</v>
      </c>
      <c r="AW75">
        <v>72</v>
      </c>
      <c r="AX75">
        <f>IF(Z75&gt;0, (R75*SUMPRODUCT(K75:$K$98, X75:$X$98)-K75*$AZ$3)/Z75, 0)</f>
        <v>190.36589057426167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1000000</v>
      </c>
      <c r="S76">
        <f t="shared" si="29"/>
        <v>155.07638443141002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11.726344670954656</v>
      </c>
      <c r="AC76">
        <f t="shared" si="30"/>
        <v>7.0451195810272917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-15552.993755821655</v>
      </c>
      <c r="AI76">
        <f t="shared" si="34"/>
        <v>-15555.265255639908</v>
      </c>
      <c r="AJ76">
        <f t="shared" si="35"/>
        <v>4.6812250899273646</v>
      </c>
      <c r="AK76">
        <f t="shared" si="49"/>
        <v>0.82084412696682607</v>
      </c>
      <c r="AL76">
        <f t="shared" si="26"/>
        <v>-15549.763186423013</v>
      </c>
      <c r="AN76">
        <f t="shared" si="36"/>
        <v>0</v>
      </c>
      <c r="AO76">
        <f t="shared" si="36"/>
        <v>0</v>
      </c>
      <c r="AP76">
        <f t="shared" si="36"/>
        <v>-5.7995867833861639E-4</v>
      </c>
      <c r="AQ76">
        <f t="shared" si="36"/>
        <v>-3.9709858791757386</v>
      </c>
      <c r="AR76">
        <f t="shared" si="36"/>
        <v>-3.9715658378540772</v>
      </c>
      <c r="AS76">
        <f t="shared" si="36"/>
        <v>1.1952090395707031E-3</v>
      </c>
      <c r="AT76">
        <f t="shared" si="36"/>
        <v>2.0957768570886969E-4</v>
      </c>
      <c r="AU76">
        <f t="shared" si="23"/>
        <v>-3.9701610511287977</v>
      </c>
      <c r="AW76">
        <v>73</v>
      </c>
      <c r="AX76">
        <f>IF(Z76&gt;0, (R76*SUMPRODUCT(K76:$K$98, X76:$X$98)-K76*$AZ$3)/Z76, 0)</f>
        <v>155.07638443141002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1000000</v>
      </c>
      <c r="S77">
        <f t="shared" si="29"/>
        <v>111.74865609322431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7.0451195810272917</v>
      </c>
      <c r="AC77">
        <f t="shared" si="30"/>
        <v>3.6216558137525663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-12566.753507903277</v>
      </c>
      <c r="AI77">
        <f t="shared" si="34"/>
        <v>-12568.373955047953</v>
      </c>
      <c r="AJ77">
        <f t="shared" si="35"/>
        <v>3.4234637672747255</v>
      </c>
      <c r="AK77">
        <f t="shared" si="49"/>
        <v>0.49315837067191048</v>
      </c>
      <c r="AL77">
        <f t="shared" si="26"/>
        <v>-12564.457332910008</v>
      </c>
      <c r="AN77">
        <f t="shared" si="36"/>
        <v>0</v>
      </c>
      <c r="AO77">
        <f t="shared" si="36"/>
        <v>0</v>
      </c>
      <c r="AP77">
        <f t="shared" si="36"/>
        <v>-3.694036585084314E-4</v>
      </c>
      <c r="AQ77">
        <f t="shared" si="36"/>
        <v>-2.8647677504604836</v>
      </c>
      <c r="AR77">
        <f t="shared" si="36"/>
        <v>-2.8651371541189925</v>
      </c>
      <c r="AS77">
        <f t="shared" si="36"/>
        <v>7.8042659062188666E-4</v>
      </c>
      <c r="AT77">
        <f t="shared" si="36"/>
        <v>1.1242236869546469E-4</v>
      </c>
      <c r="AU77">
        <f t="shared" si="23"/>
        <v>-2.8642443051596751</v>
      </c>
      <c r="AW77">
        <v>74</v>
      </c>
      <c r="AX77">
        <f>IF(Z77&gt;0, (R77*SUMPRODUCT(K77:$K$98, X77:$X$98)-K77*$AZ$3)/Z77, 0)</f>
        <v>111.74865609322431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1000000</v>
      </c>
      <c r="S78">
        <f t="shared" si="29"/>
        <v>55.856349067637836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3.6216558137525663</v>
      </c>
      <c r="AC78">
        <f t="shared" si="30"/>
        <v>1.2457470917751277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-9782.1589174207384</v>
      </c>
      <c r="AI78">
        <f t="shared" si="34"/>
        <v>-9783.2740521480955</v>
      </c>
      <c r="AJ78">
        <f t="shared" si="35"/>
        <v>2.3759087219774386</v>
      </c>
      <c r="AK78">
        <f t="shared" si="49"/>
        <v>0.25351590696267967</v>
      </c>
      <c r="AL78">
        <f t="shared" si="26"/>
        <v>-9780.6446275191556</v>
      </c>
      <c r="AN78">
        <f t="shared" si="36"/>
        <v>0</v>
      </c>
      <c r="AO78">
        <f t="shared" si="36"/>
        <v>0</v>
      </c>
      <c r="AP78">
        <f t="shared" si="36"/>
        <v>-2.2697375391180191E-4</v>
      </c>
      <c r="AQ78">
        <f t="shared" si="36"/>
        <v>-1.9910538846808747</v>
      </c>
      <c r="AR78">
        <f t="shared" si="36"/>
        <v>-1.9912808584347863</v>
      </c>
      <c r="AS78">
        <f t="shared" si="36"/>
        <v>4.8359082391473342E-4</v>
      </c>
      <c r="AT78">
        <f t="shared" si="36"/>
        <v>5.1600452992796974E-5</v>
      </c>
      <c r="AU78">
        <f t="shared" si="23"/>
        <v>-1.9907456671578787</v>
      </c>
      <c r="AW78">
        <v>75</v>
      </c>
      <c r="AX78">
        <f>IF(Z78&gt;0, (R78*SUMPRODUCT(K78:$K$98, X78:$X$98)-K78*$AZ$3)/Z78, 0)</f>
        <v>55.856349067637836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1000000</v>
      </c>
      <c r="S79">
        <f t="shared" si="29"/>
        <v>-20.892389742826726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1.2457470917751277</v>
      </c>
      <c r="AC79">
        <f t="shared" si="30"/>
        <v>-0.30882551747445186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-7297.9446261985058</v>
      </c>
      <c r="AI79">
        <f t="shared" si="34"/>
        <v>-7298.6837123472806</v>
      </c>
      <c r="AJ79">
        <f t="shared" si="35"/>
        <v>1.5545726092495795</v>
      </c>
      <c r="AK79">
        <f t="shared" si="49"/>
        <v>8.7202296424258946E-2</v>
      </c>
      <c r="AL79">
        <f t="shared" si="26"/>
        <v>-7297.0419374416069</v>
      </c>
      <c r="AN79">
        <f t="shared" si="36"/>
        <v>0</v>
      </c>
      <c r="AO79">
        <f t="shared" si="36"/>
        <v>0</v>
      </c>
      <c r="AP79">
        <f t="shared" si="36"/>
        <v>-1.3431525480414651E-4</v>
      </c>
      <c r="AQ79">
        <f t="shared" si="36"/>
        <v>-1.3262666248578536</v>
      </c>
      <c r="AR79">
        <f t="shared" si="36"/>
        <v>-1.3264009401126577</v>
      </c>
      <c r="AS79">
        <f t="shared" si="36"/>
        <v>2.8251485495853717E-4</v>
      </c>
      <c r="AT79">
        <f t="shared" si="36"/>
        <v>1.5847406534612173E-5</v>
      </c>
      <c r="AU79">
        <f t="shared" si="23"/>
        <v>-1.3261025778511646</v>
      </c>
      <c r="AW79">
        <v>76</v>
      </c>
      <c r="AX79">
        <f>IF(Z79&gt;0, (R79*SUMPRODUCT(K79:$K$98, X79:$X$98)-K79*$AZ$3)/Z79, 0)</f>
        <v>-20.892389742826726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1000000</v>
      </c>
      <c r="S80">
        <f t="shared" si="29"/>
        <v>-132.09527289647147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-0.30882551747445186</v>
      </c>
      <c r="AC80">
        <f t="shared" si="30"/>
        <v>-1.2453767178400805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-5206.0383396393609</v>
      </c>
      <c r="AI80">
        <f t="shared" si="34"/>
        <v>-5206.509733009666</v>
      </c>
      <c r="AJ80">
        <f t="shared" si="35"/>
        <v>0.93655120036562867</v>
      </c>
      <c r="AK80">
        <f t="shared" si="49"/>
        <v>-2.1617786223211633E-2</v>
      </c>
      <c r="AL80">
        <f t="shared" si="26"/>
        <v>-5205.594799595523</v>
      </c>
      <c r="AN80">
        <f t="shared" si="36"/>
        <v>0</v>
      </c>
      <c r="AO80">
        <f t="shared" si="36"/>
        <v>0</v>
      </c>
      <c r="AP80">
        <f t="shared" si="36"/>
        <v>-7.6488426125072406E-5</v>
      </c>
      <c r="AQ80">
        <f t="shared" si="36"/>
        <v>-0.84473330350042741</v>
      </c>
      <c r="AR80">
        <f t="shared" si="36"/>
        <v>-0.84480979192655259</v>
      </c>
      <c r="AS80">
        <f t="shared" si="36"/>
        <v>1.5196507166655878E-4</v>
      </c>
      <c r="AT80">
        <f t="shared" si="36"/>
        <v>-3.5077083147191358E-6</v>
      </c>
      <c r="AU80">
        <f t="shared" si="23"/>
        <v>-0.84466133456320058</v>
      </c>
      <c r="AW80">
        <v>77</v>
      </c>
      <c r="AX80">
        <f>IF(Z80&gt;0, (R80*SUMPRODUCT(K80:$K$98, X80:$X$98)-K80*$AZ$3)/Z80, 0)</f>
        <v>-132.09527289647147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1000000</v>
      </c>
      <c r="S81">
        <f t="shared" si="29"/>
        <v>-301.82318216626805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-1.2453767178400805</v>
      </c>
      <c r="AC81">
        <f t="shared" si="30"/>
        <v>-1.7421498209010209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-3561.5012190847447</v>
      </c>
      <c r="AI81">
        <f t="shared" si="34"/>
        <v>-3561.7898234603922</v>
      </c>
      <c r="AJ81">
        <f t="shared" si="35"/>
        <v>0.49677310306094036</v>
      </c>
      <c r="AK81">
        <f t="shared" si="49"/>
        <v>-8.7176370248805646E-2</v>
      </c>
      <c r="AL81">
        <f t="shared" si="26"/>
        <v>-3561.3802267275801</v>
      </c>
      <c r="AN81">
        <f t="shared" si="36"/>
        <v>0</v>
      </c>
      <c r="AO81">
        <f t="shared" si="36"/>
        <v>0</v>
      </c>
      <c r="AP81">
        <f t="shared" si="36"/>
        <v>-4.1811634281408134E-5</v>
      </c>
      <c r="AQ81">
        <f t="shared" si="36"/>
        <v>-0.51597341908293859</v>
      </c>
      <c r="AR81">
        <f t="shared" si="36"/>
        <v>-0.51601523071722</v>
      </c>
      <c r="AS81">
        <f t="shared" si="36"/>
        <v>7.1970133021789456E-5</v>
      </c>
      <c r="AT81">
        <f t="shared" si="36"/>
        <v>-1.2629699403016295E-5</v>
      </c>
      <c r="AU81">
        <f t="shared" si="23"/>
        <v>-0.51595589028360112</v>
      </c>
      <c r="AW81">
        <v>78</v>
      </c>
      <c r="AX81">
        <f>IF(Z81&gt;0, (R81*SUMPRODUCT(K81:$K$98, X81:$X$98)-K81*$AZ$3)/Z81, 0)</f>
        <v>-301.82318216626805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1000000</v>
      </c>
      <c r="S82">
        <f t="shared" si="29"/>
        <v>-575.5344571581935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-1.7421498209010209</v>
      </c>
      <c r="AC82">
        <f t="shared" si="30"/>
        <v>-1.9474444895915601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-2330.6517874414112</v>
      </c>
      <c r="AI82">
        <f t="shared" si="34"/>
        <v>-2330.8209731839302</v>
      </c>
      <c r="AJ82">
        <f t="shared" si="35"/>
        <v>0.20529466869053925</v>
      </c>
      <c r="AK82">
        <f t="shared" si="49"/>
        <v>-0.12195048746307148</v>
      </c>
      <c r="AL82">
        <f t="shared" si="26"/>
        <v>-2330.7376290027028</v>
      </c>
      <c r="AN82">
        <f t="shared" si="36"/>
        <v>0</v>
      </c>
      <c r="AO82">
        <f t="shared" si="36"/>
        <v>0</v>
      </c>
      <c r="AP82">
        <f t="shared" si="36"/>
        <v>-2.1884668414902518E-5</v>
      </c>
      <c r="AQ82">
        <f t="shared" si="36"/>
        <v>-0.3014765948911291</v>
      </c>
      <c r="AR82">
        <f t="shared" si="36"/>
        <v>-0.30149847955954401</v>
      </c>
      <c r="AS82">
        <f t="shared" si="36"/>
        <v>2.6555463153966374E-5</v>
      </c>
      <c r="AT82">
        <f t="shared" si="36"/>
        <v>-1.5774650637983532E-5</v>
      </c>
      <c r="AU82">
        <f t="shared" si="23"/>
        <v>-0.30148769874702802</v>
      </c>
      <c r="AW82">
        <v>79</v>
      </c>
      <c r="AX82">
        <f>IF(Z82&gt;0, (R82*SUMPRODUCT(K82:$K$98, X82:$X$98)-K82*$AZ$3)/Z82, 0)</f>
        <v>-575.5344571581935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1000000</v>
      </c>
      <c r="S83">
        <f t="shared" si="29"/>
        <v>-1040.5913040002056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-1.9474444895915601</v>
      </c>
      <c r="AC83">
        <f t="shared" si="30"/>
        <v>-1.9715293430609047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-1455.2536208541517</v>
      </c>
      <c r="AI83">
        <f t="shared" si="34"/>
        <v>-1455.3483520582029</v>
      </c>
      <c r="AJ83">
        <f t="shared" si="35"/>
        <v>2.4084853469344525E-2</v>
      </c>
      <c r="AK83">
        <f t="shared" si="49"/>
        <v>-0.13632111427140922</v>
      </c>
      <c r="AL83">
        <f t="shared" si="26"/>
        <v>-1455.460588319005</v>
      </c>
      <c r="AN83">
        <f t="shared" si="36"/>
        <v>0</v>
      </c>
      <c r="AO83">
        <f t="shared" si="36"/>
        <v>0</v>
      </c>
      <c r="AP83">
        <f t="shared" si="36"/>
        <v>-1.0940854530308055E-5</v>
      </c>
      <c r="AQ83">
        <f t="shared" si="36"/>
        <v>-0.16807258315729409</v>
      </c>
      <c r="AR83">
        <f t="shared" si="36"/>
        <v>-0.16808352401182441</v>
      </c>
      <c r="AS83">
        <f t="shared" si="36"/>
        <v>2.7816481467894929E-6</v>
      </c>
      <c r="AT83">
        <f t="shared" si="36"/>
        <v>-1.5744225945322477E-5</v>
      </c>
      <c r="AU83">
        <f t="shared" si="23"/>
        <v>-0.16809648658962295</v>
      </c>
      <c r="AW83">
        <v>80</v>
      </c>
      <c r="AX83">
        <f>IF(Z83&gt;0, (R83*SUMPRODUCT(K83:$K$98, X83:$X$98)-K83*$AZ$3)/Z83, 0)</f>
        <v>-1040.5913040002056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1000000</v>
      </c>
      <c r="S84">
        <f t="shared" si="29"/>
        <v>-1871.697699482429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-1.9715293430609047</v>
      </c>
      <c r="AC84">
        <f t="shared" si="30"/>
        <v>-1.8919307285201765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-864.86785255015718</v>
      </c>
      <c r="AI84">
        <f t="shared" si="34"/>
        <v>-864.91839304954021</v>
      </c>
      <c r="AJ84">
        <f t="shared" si="35"/>
        <v>-7.9598614540728141E-2</v>
      </c>
      <c r="AK84">
        <f t="shared" si="49"/>
        <v>-0.13800705401426333</v>
      </c>
      <c r="AL84">
        <f t="shared" si="26"/>
        <v>-865.13599871809515</v>
      </c>
      <c r="AN84">
        <f t="shared" si="36"/>
        <v>0</v>
      </c>
      <c r="AO84">
        <f t="shared" si="36"/>
        <v>0</v>
      </c>
      <c r="AP84">
        <f t="shared" si="36"/>
        <v>-5.2117034076485687E-6</v>
      </c>
      <c r="AQ84">
        <f t="shared" si="36"/>
        <v>-8.9184610150688889E-2</v>
      </c>
      <c r="AR84">
        <f t="shared" si="36"/>
        <v>-8.9189821854096532E-2</v>
      </c>
      <c r="AS84">
        <f t="shared" si="36"/>
        <v>-8.2081573334211733E-6</v>
      </c>
      <c r="AT84">
        <f t="shared" si="36"/>
        <v>-1.4231197603212269E-5</v>
      </c>
      <c r="AU84">
        <f t="shared" si="23"/>
        <v>-8.9212261209033167E-2</v>
      </c>
      <c r="AW84">
        <v>81</v>
      </c>
      <c r="AX84">
        <f>IF(Z84&gt;0, (R84*SUMPRODUCT(K84:$K$98, X84:$X$98)-K84*$AZ$3)/Z84, 0)</f>
        <v>-1871.697699482429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50</v>
      </c>
      <c r="R85">
        <f t="shared" si="28"/>
        <v>1000000</v>
      </c>
      <c r="S85">
        <f t="shared" si="29"/>
        <v>-3434.4742474223644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-1.8919307285201765</v>
      </c>
      <c r="AC85">
        <f t="shared" si="30"/>
        <v>-1.7599803407262031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-488.25654275235678</v>
      </c>
      <c r="AI85">
        <f t="shared" si="34"/>
        <v>-488.28216501960839</v>
      </c>
      <c r="AJ85">
        <f t="shared" si="35"/>
        <v>-0.13195038779397339</v>
      </c>
      <c r="AK85">
        <f t="shared" si="49"/>
        <v>-0.13243515099641237</v>
      </c>
      <c r="AL85">
        <f t="shared" si="26"/>
        <v>-488.54655055839874</v>
      </c>
      <c r="AN85">
        <f t="shared" si="36"/>
        <v>0</v>
      </c>
      <c r="AO85">
        <f t="shared" si="36"/>
        <v>0</v>
      </c>
      <c r="AP85">
        <f t="shared" si="36"/>
        <v>-2.3590638620973728E-6</v>
      </c>
      <c r="AQ85">
        <f t="shared" si="36"/>
        <v>-4.4954193714696875E-2</v>
      </c>
      <c r="AR85">
        <f t="shared" si="36"/>
        <v>-4.4956552778558971E-2</v>
      </c>
      <c r="AS85">
        <f t="shared" si="36"/>
        <v>-1.2148784039189452E-5</v>
      </c>
      <c r="AT85">
        <f t="shared" si="36"/>
        <v>-1.2193416598100704E-5</v>
      </c>
      <c r="AU85">
        <f t="shared" si="23"/>
        <v>-4.4980894979196259E-2</v>
      </c>
      <c r="AW85">
        <v>82</v>
      </c>
      <c r="AX85">
        <f>IF(Z85&gt;0, (R85*SUMPRODUCT(K85:$K$98, X85:$X$98)-K85*$AZ$3)/Z85, 0)</f>
        <v>-3434.4742474223644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50</v>
      </c>
      <c r="R86">
        <f t="shared" si="28"/>
        <v>1000000</v>
      </c>
      <c r="S86">
        <f t="shared" si="29"/>
        <v>-6532.1362188463554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-1.7599803407262031</v>
      </c>
      <c r="AC86">
        <f t="shared" si="30"/>
        <v>-1.6074925719903082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-261.23101866261533</v>
      </c>
      <c r="AI86">
        <f t="shared" si="34"/>
        <v>-261.24332315626134</v>
      </c>
      <c r="AJ86">
        <f t="shared" si="35"/>
        <v>-0.15248776873589498</v>
      </c>
      <c r="AK86">
        <f t="shared" si="49"/>
        <v>-0.12319862385083423</v>
      </c>
      <c r="AL86">
        <f t="shared" si="26"/>
        <v>-261.51900954884809</v>
      </c>
      <c r="AN86">
        <f t="shared" si="36"/>
        <v>0</v>
      </c>
      <c r="AO86">
        <f t="shared" si="36"/>
        <v>0</v>
      </c>
      <c r="AP86">
        <f t="shared" si="36"/>
        <v>-1.0115046059832979E-6</v>
      </c>
      <c r="AQ86">
        <f t="shared" si="36"/>
        <v>-2.1474786870984024E-2</v>
      </c>
      <c r="AR86">
        <f t="shared" si="36"/>
        <v>-2.1475798375590008E-2</v>
      </c>
      <c r="AS86">
        <f t="shared" si="36"/>
        <v>-1.2535426883070523E-5</v>
      </c>
      <c r="AT86">
        <f t="shared" si="36"/>
        <v>-1.0127680102997716E-5</v>
      </c>
      <c r="AU86">
        <f t="shared" si="23"/>
        <v>-2.1498461482576076E-2</v>
      </c>
      <c r="AW86">
        <v>83</v>
      </c>
      <c r="AX86">
        <f>IF(Z86&gt;0, (R86*SUMPRODUCT(K86:$K$98, X86:$X$98)-K86*$AZ$3)/Z86, 0)</f>
        <v>-6532.1362188463554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1000000</v>
      </c>
      <c r="S87">
        <f t="shared" si="29"/>
        <v>-13018.047611868602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-1.6074925719903082</v>
      </c>
      <c r="AC87">
        <f t="shared" si="30"/>
        <v>-1.4526798923875497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-132.0392845766269</v>
      </c>
      <c r="AI87">
        <f t="shared" si="34"/>
        <v>-132.0448640611076</v>
      </c>
      <c r="AJ87">
        <f t="shared" si="35"/>
        <v>-0.15481267960275846</v>
      </c>
      <c r="AK87">
        <f t="shared" si="49"/>
        <v>-0.11252448003932158</v>
      </c>
      <c r="AL87">
        <f t="shared" si="26"/>
        <v>-132.3122012207497</v>
      </c>
      <c r="AN87">
        <f t="shared" si="36"/>
        <v>0</v>
      </c>
      <c r="AO87">
        <f t="shared" si="36"/>
        <v>0</v>
      </c>
      <c r="AP87">
        <f t="shared" si="36"/>
        <v>-4.0952476486656913E-7</v>
      </c>
      <c r="AQ87">
        <f t="shared" si="36"/>
        <v>-9.6914611298733484E-3</v>
      </c>
      <c r="AR87">
        <f t="shared" si="36"/>
        <v>-9.6918706546382152E-3</v>
      </c>
      <c r="AS87">
        <f t="shared" si="36"/>
        <v>-1.1362989973722248E-5</v>
      </c>
      <c r="AT87">
        <f t="shared" si="36"/>
        <v>-8.2591073403417661E-6</v>
      </c>
      <c r="AU87">
        <f t="shared" si="23"/>
        <v>-9.7114927519522803E-3</v>
      </c>
      <c r="AW87">
        <v>84</v>
      </c>
      <c r="AX87">
        <f>IF(Z87&gt;0, (R87*SUMPRODUCT(K87:$K$98, X87:$X$98)-K87*$AZ$3)/Z87, 0)</f>
        <v>-13018.047611868602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1000000</v>
      </c>
      <c r="S88">
        <f t="shared" si="29"/>
        <v>-27400.520046941605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-1.4526798923875497</v>
      </c>
      <c r="AC88">
        <f t="shared" si="30"/>
        <v>-1.3049718298801531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-62.847987527049746</v>
      </c>
      <c r="AI88">
        <f t="shared" si="34"/>
        <v>-62.850368817309281</v>
      </c>
      <c r="AJ88">
        <f t="shared" si="35"/>
        <v>-0.14770806250739654</v>
      </c>
      <c r="AK88">
        <f t="shared" si="49"/>
        <v>-0.10168759246712848</v>
      </c>
      <c r="AL88">
        <f t="shared" si="26"/>
        <v>-63.099764472283809</v>
      </c>
      <c r="AN88">
        <f t="shared" si="36"/>
        <v>0</v>
      </c>
      <c r="AO88">
        <f t="shared" si="36"/>
        <v>0</v>
      </c>
      <c r="AP88">
        <f t="shared" si="36"/>
        <v>-1.5605597757758716E-7</v>
      </c>
      <c r="AQ88">
        <f t="shared" si="36"/>
        <v>-4.1186932559108182E-3</v>
      </c>
      <c r="AR88">
        <f t="shared" si="36"/>
        <v>-4.1188493118883953E-3</v>
      </c>
      <c r="AS88">
        <f t="shared" si="36"/>
        <v>-9.6799312886674055E-6</v>
      </c>
      <c r="AT88">
        <f t="shared" si="36"/>
        <v>-6.664016109090364E-6</v>
      </c>
      <c r="AU88">
        <f t="shared" si="23"/>
        <v>-4.135193259286153E-3</v>
      </c>
      <c r="AW88">
        <v>85</v>
      </c>
      <c r="AX88">
        <f>IF(Z88&gt;0, (R88*SUMPRODUCT(K88:$K$98, X88:$X$98)-K88*$AZ$3)/Z88, 0)</f>
        <v>-27400.520046941605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1000000</v>
      </c>
      <c r="S89">
        <f t="shared" si="29"/>
        <v>-61984.246422569733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-1.3049718298801531</v>
      </c>
      <c r="AC89">
        <f t="shared" si="30"/>
        <v>-1.1685552341742158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-28.29709185190768</v>
      </c>
      <c r="AI89">
        <f t="shared" si="34"/>
        <v>-28.298034474672026</v>
      </c>
      <c r="AJ89">
        <f t="shared" si="35"/>
        <v>-0.13641659570593734</v>
      </c>
      <c r="AK89">
        <f t="shared" si="49"/>
        <v>-9.1348028091610731E-2</v>
      </c>
      <c r="AL89">
        <f t="shared" si="26"/>
        <v>-28.525799098469573</v>
      </c>
      <c r="AN89">
        <f t="shared" si="36"/>
        <v>0</v>
      </c>
      <c r="AO89">
        <f t="shared" si="36"/>
        <v>0</v>
      </c>
      <c r="AP89">
        <f t="shared" si="36"/>
        <v>-5.515539181952081E-8</v>
      </c>
      <c r="AQ89">
        <f t="shared" si="36"/>
        <v>-1.6557389100704998E-3</v>
      </c>
      <c r="AR89">
        <f t="shared" si="36"/>
        <v>-1.6557940654623193E-3</v>
      </c>
      <c r="AS89">
        <f t="shared" si="36"/>
        <v>-7.9821017181470338E-6</v>
      </c>
      <c r="AT89">
        <f t="shared" si="36"/>
        <v>-5.3450186775746834E-6</v>
      </c>
      <c r="AU89">
        <f t="shared" si="23"/>
        <v>-1.669121185858041E-3</v>
      </c>
      <c r="AW89">
        <v>86</v>
      </c>
      <c r="AX89">
        <f>IF(Z89&gt;0, (R89*SUMPRODUCT(K89:$K$98, X89:$X$98)-K89*$AZ$3)/Z89, 0)</f>
        <v>-61984.246422569733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50</v>
      </c>
      <c r="R90">
        <f t="shared" si="28"/>
        <v>1000000</v>
      </c>
      <c r="S90">
        <f t="shared" si="29"/>
        <v>-151798.43423939953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-1.1685552341742158</v>
      </c>
      <c r="AC90">
        <f t="shared" si="30"/>
        <v>-1.0447330365112073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-11.78156042669114</v>
      </c>
      <c r="AI90">
        <f t="shared" si="34"/>
        <v>-11.781904545206507</v>
      </c>
      <c r="AJ90">
        <f t="shared" si="35"/>
        <v>-0.1238221976630085</v>
      </c>
      <c r="AK90">
        <f t="shared" si="49"/>
        <v>-8.1798866392195108E-2</v>
      </c>
      <c r="AL90">
        <f t="shared" si="26"/>
        <v>-11.987525609261709</v>
      </c>
      <c r="AN90">
        <f t="shared" si="36"/>
        <v>0</v>
      </c>
      <c r="AO90">
        <f t="shared" si="36"/>
        <v>0</v>
      </c>
      <c r="AP90">
        <f t="shared" si="36"/>
        <v>-1.7977945860738145E-8</v>
      </c>
      <c r="AQ90">
        <f t="shared" si="36"/>
        <v>-6.1550961673747997E-4</v>
      </c>
      <c r="AR90">
        <f t="shared" si="36"/>
        <v>-6.155275946833407E-4</v>
      </c>
      <c r="AS90">
        <f t="shared" si="36"/>
        <v>-6.468901458459484E-6</v>
      </c>
      <c r="AT90">
        <f t="shared" si="36"/>
        <v>-4.2734567475932057E-6</v>
      </c>
      <c r="AU90">
        <f t="shared" si="23"/>
        <v>-6.262699528893933E-4</v>
      </c>
      <c r="AW90">
        <v>87</v>
      </c>
      <c r="AX90">
        <f>IF(Z90&gt;0, (R90*SUMPRODUCT(K90:$K$98, X90:$X$98)-K90*$AZ$3)/Z90, 0)</f>
        <v>-151798.43423939953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50</v>
      </c>
      <c r="R91">
        <f t="shared" si="28"/>
        <v>1000000</v>
      </c>
      <c r="S91">
        <f t="shared" si="29"/>
        <v>-405420.72228227765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-1.0447330365112073</v>
      </c>
      <c r="AC91">
        <f t="shared" si="30"/>
        <v>-0.93331467418769598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-4.5114573846274144</v>
      </c>
      <c r="AI91">
        <f t="shared" si="34"/>
        <v>-4.5115724890883966</v>
      </c>
      <c r="AJ91">
        <f t="shared" si="35"/>
        <v>-0.11141836232351132</v>
      </c>
      <c r="AK91">
        <f t="shared" si="49"/>
        <v>-7.313131255578452E-2</v>
      </c>
      <c r="AL91">
        <f t="shared" si="26"/>
        <v>-4.6961221639676927</v>
      </c>
      <c r="AN91">
        <f t="shared" si="36"/>
        <v>0</v>
      </c>
      <c r="AO91">
        <f t="shared" si="36"/>
        <v>0</v>
      </c>
      <c r="AP91">
        <f t="shared" si="36"/>
        <v>-5.3691577056907054E-9</v>
      </c>
      <c r="AQ91">
        <f t="shared" si="36"/>
        <v>-2.1044124592423523E-4</v>
      </c>
      <c r="AR91">
        <f t="shared" si="36"/>
        <v>-2.104466150819409E-4</v>
      </c>
      <c r="AS91">
        <f t="shared" si="36"/>
        <v>-5.1972161071702105E-6</v>
      </c>
      <c r="AT91">
        <f t="shared" si="36"/>
        <v>-3.4112800406259305E-6</v>
      </c>
      <c r="AU91">
        <f t="shared" si="23"/>
        <v>-2.1905511122973705E-4</v>
      </c>
      <c r="AW91">
        <v>88</v>
      </c>
      <c r="AX91">
        <f>IF(Z91&gt;0, (R91*SUMPRODUCT(K91:$K$98, X91:$X$98)-K91*$AZ$3)/Z91, 0)</f>
        <v>-405420.72228227765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50</v>
      </c>
      <c r="R92">
        <f t="shared" si="28"/>
        <v>1000000</v>
      </c>
      <c r="S92">
        <f t="shared" si="29"/>
        <v>-1190357.0301879896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-0.93331467418769598</v>
      </c>
      <c r="AC92">
        <f t="shared" si="30"/>
        <v>-0.83349487262982658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-1.5788625475949538</v>
      </c>
      <c r="AI92">
        <f t="shared" si="34"/>
        <v>-1.5788975578839466</v>
      </c>
      <c r="AJ92">
        <f t="shared" si="35"/>
        <v>-9.9819801557869403E-2</v>
      </c>
      <c r="AK92">
        <f t="shared" si="49"/>
        <v>-6.5332027193138728E-2</v>
      </c>
      <c r="AL92">
        <f t="shared" si="26"/>
        <v>-1.7440493866349549</v>
      </c>
      <c r="AN92">
        <f t="shared" si="36"/>
        <v>0</v>
      </c>
      <c r="AO92">
        <f t="shared" si="36"/>
        <v>0</v>
      </c>
      <c r="AP92">
        <f t="shared" si="36"/>
        <v>-1.4581146653955446E-9</v>
      </c>
      <c r="AQ92">
        <f t="shared" si="36"/>
        <v>-6.5756744703406917E-5</v>
      </c>
      <c r="AR92">
        <f t="shared" si="36"/>
        <v>-6.5758202818072317E-5</v>
      </c>
      <c r="AS92">
        <f t="shared" si="36"/>
        <v>-4.157312628248791E-6</v>
      </c>
      <c r="AT92">
        <f t="shared" si="36"/>
        <v>-2.7209597438607283E-6</v>
      </c>
      <c r="AU92">
        <f t="shared" si="23"/>
        <v>-7.2636475190181841E-5</v>
      </c>
      <c r="AW92">
        <v>89</v>
      </c>
      <c r="AX92">
        <f>IF(Z92&gt;0, (R92*SUMPRODUCT(K92:$K$98, X92:$X$98)-K92*$AZ$3)/Z92, 0)</f>
        <v>-1190357.0301879896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1000000</v>
      </c>
      <c r="S93">
        <f t="shared" si="29"/>
        <v>-3877596.0628634305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-0.83349487262982658</v>
      </c>
      <c r="AC93">
        <f t="shared" si="30"/>
        <v>-0.74424791258542855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-0.50126833205812138</v>
      </c>
      <c r="AI93">
        <f t="shared" si="34"/>
        <v>-0.50127792882762134</v>
      </c>
      <c r="AJ93">
        <f t="shared" si="35"/>
        <v>-8.9246960044398027E-2</v>
      </c>
      <c r="AK93">
        <f t="shared" si="49"/>
        <v>-5.8344641084087864E-2</v>
      </c>
      <c r="AL93">
        <f t="shared" si="26"/>
        <v>-0.64886952995610725</v>
      </c>
      <c r="AN93">
        <f t="shared" si="36"/>
        <v>0</v>
      </c>
      <c r="AO93">
        <f t="shared" si="36"/>
        <v>0</v>
      </c>
      <c r="AP93">
        <f t="shared" si="36"/>
        <v>-3.5686423372358912E-10</v>
      </c>
      <c r="AQ93">
        <f t="shared" si="36"/>
        <v>-1.8640099588770879E-5</v>
      </c>
      <c r="AR93">
        <f t="shared" si="36"/>
        <v>-1.8640456453004603E-5</v>
      </c>
      <c r="AS93">
        <f t="shared" si="36"/>
        <v>-3.3187259534076169E-6</v>
      </c>
      <c r="AT93">
        <f t="shared" si="36"/>
        <v>-2.169596303467243E-6</v>
      </c>
      <c r="AU93">
        <f t="shared" si="23"/>
        <v>-2.4128778709879463E-5</v>
      </c>
      <c r="AW93">
        <v>90</v>
      </c>
      <c r="AX93">
        <f>IF(Z93&gt;0, (R93*SUMPRODUCT(K93:$K$98, X93:$X$98)-K93*$AZ$3)/Z93, 0)</f>
        <v>-3877596.0628634305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1000000</v>
      </c>
      <c r="S94">
        <f t="shared" si="29"/>
        <v>-14176811.614084458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-0.74424791258542855</v>
      </c>
      <c r="AC94">
        <f t="shared" si="30"/>
        <v>-0.66452305555189095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-0.14314209337922823</v>
      </c>
      <c r="AI94">
        <f t="shared" si="34"/>
        <v>-0.14314443707636423</v>
      </c>
      <c r="AJ94">
        <f t="shared" si="35"/>
        <v>-7.9724857033537599E-2</v>
      </c>
      <c r="AK94">
        <f t="shared" si="49"/>
        <v>-5.2097353880980003E-2</v>
      </c>
      <c r="AL94">
        <f t="shared" si="26"/>
        <v>-0.27496664799088183</v>
      </c>
      <c r="AN94">
        <f t="shared" si="36"/>
        <v>0</v>
      </c>
      <c r="AO94">
        <f t="shared" si="36"/>
        <v>0</v>
      </c>
      <c r="AP94">
        <f t="shared" si="36"/>
        <v>-7.7814660380842732E-11</v>
      </c>
      <c r="AQ94">
        <f t="shared" si="36"/>
        <v>-4.7525566385680242E-6</v>
      </c>
      <c r="AR94">
        <f t="shared" si="36"/>
        <v>-4.7526344532284045E-6</v>
      </c>
      <c r="AS94">
        <f t="shared" si="36"/>
        <v>-2.6469984447538378E-6</v>
      </c>
      <c r="AT94">
        <f t="shared" si="36"/>
        <v>-1.7297191845792052E-6</v>
      </c>
      <c r="AU94">
        <f t="shared" si="23"/>
        <v>-9.129352082561448E-6</v>
      </c>
      <c r="AW94">
        <v>91</v>
      </c>
      <c r="AX94">
        <f>IF(Z94&gt;0, (R94*SUMPRODUCT(K94:$K$98, X94:$X$98)-K94*$AZ$3)/Z94, 0)</f>
        <v>-14176811.614084458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1000000</v>
      </c>
      <c r="S95">
        <f t="shared" si="29"/>
        <v>-59060235.531769983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-0.66452305555189095</v>
      </c>
      <c r="AC95">
        <f t="shared" si="30"/>
        <v>-0.59332825709680959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-3.6359048688942221E-2</v>
      </c>
      <c r="AI95">
        <f t="shared" si="34"/>
        <v>-3.6359550996672416E-2</v>
      </c>
      <c r="AJ95">
        <f t="shared" si="35"/>
        <v>-7.1194798455081365E-2</v>
      </c>
      <c r="AK95">
        <f t="shared" si="49"/>
        <v>-4.6516613888632374E-2</v>
      </c>
      <c r="AL95">
        <f t="shared" si="26"/>
        <v>-0.15407096334038617</v>
      </c>
      <c r="AN95">
        <f t="shared" si="36"/>
        <v>0</v>
      </c>
      <c r="AO95">
        <f t="shared" si="36"/>
        <v>0</v>
      </c>
      <c r="AP95">
        <f t="shared" si="36"/>
        <v>-1.4890585550050549E-11</v>
      </c>
      <c r="AQ95">
        <f t="shared" si="36"/>
        <v>-1.0778403207317444E-6</v>
      </c>
      <c r="AR95">
        <f t="shared" si="36"/>
        <v>-1.0778552113172944E-6</v>
      </c>
      <c r="AS95">
        <f t="shared" si="36"/>
        <v>-2.11052343689604E-6</v>
      </c>
      <c r="AT95">
        <f t="shared" si="36"/>
        <v>-1.3789547262914612E-6</v>
      </c>
      <c r="AU95">
        <f t="shared" si="23"/>
        <v>-4.5673333745047965E-6</v>
      </c>
      <c r="AW95">
        <v>92</v>
      </c>
      <c r="AX95">
        <f>IF(Z95&gt;0, (R95*SUMPRODUCT(K95:$K$98, X95:$X$98)-K95*$AZ$3)/Z95, 0)</f>
        <v>-59060235.531769983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1000000</v>
      </c>
      <c r="S96">
        <f t="shared" si="29"/>
        <v>-285925434.7342515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-0.59332825709680959</v>
      </c>
      <c r="AC96">
        <f t="shared" si="30"/>
        <v>-0.5297583072480947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-8.0929082304763283E-3</v>
      </c>
      <c r="AI96">
        <f t="shared" si="34"/>
        <v>-8.0930008697176984E-3</v>
      </c>
      <c r="AJ96">
        <f t="shared" si="35"/>
        <v>-6.3569949848714891E-2</v>
      </c>
      <c r="AK96">
        <f t="shared" si="49"/>
        <v>-4.1532977996776674E-2</v>
      </c>
      <c r="AL96">
        <f t="shared" si="26"/>
        <v>-0.11319592871520927</v>
      </c>
      <c r="AN96">
        <f t="shared" si="36"/>
        <v>0</v>
      </c>
      <c r="AO96">
        <f t="shared" si="36"/>
        <v>0</v>
      </c>
      <c r="AP96">
        <f t="shared" si="36"/>
        <v>-2.4519910554776144E-12</v>
      </c>
      <c r="AQ96">
        <f t="shared" si="36"/>
        <v>-2.1420445915026981E-7</v>
      </c>
      <c r="AR96">
        <f t="shared" si="36"/>
        <v>-2.1420691114132528E-7</v>
      </c>
      <c r="AS96">
        <f t="shared" si="36"/>
        <v>-1.6825801476748353E-6</v>
      </c>
      <c r="AT96">
        <f t="shared" si="36"/>
        <v>-1.0993018622399447E-6</v>
      </c>
      <c r="AU96">
        <f t="shared" si="23"/>
        <v>-2.9960889210561053E-6</v>
      </c>
      <c r="AW96">
        <v>93</v>
      </c>
      <c r="AX96">
        <f>IF(Z96&gt;0, (R96*SUMPRODUCT(K96:$K$98, X96:$X$98)-K96*$AZ$3)/Z96, 0)</f>
        <v>-285925434.7342515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1000000</v>
      </c>
      <c r="S97">
        <f t="shared" si="29"/>
        <v>-1652027467.3122721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-0.5297583072480947</v>
      </c>
      <c r="AC97">
        <f t="shared" si="30"/>
        <v>-0.47299867530162915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-1.5479429288855772E-3</v>
      </c>
      <c r="AI97">
        <f t="shared" si="34"/>
        <v>-1.54795724458809E-3</v>
      </c>
      <c r="AJ97">
        <f t="shared" si="35"/>
        <v>-5.675963194646555E-2</v>
      </c>
      <c r="AK97">
        <f t="shared" si="49"/>
        <v>-3.7083081507366632E-2</v>
      </c>
      <c r="AL97">
        <f t="shared" si="26"/>
        <v>-9.5390670698420277E-2</v>
      </c>
      <c r="AN97">
        <f t="shared" si="36"/>
        <v>0</v>
      </c>
      <c r="AO97">
        <f t="shared" si="36"/>
        <v>0</v>
      </c>
      <c r="AP97">
        <f t="shared" si="36"/>
        <v>-3.3831288134237048E-13</v>
      </c>
      <c r="AQ97">
        <f t="shared" si="36"/>
        <v>-3.6581441389631847E-8</v>
      </c>
      <c r="AR97">
        <f t="shared" si="36"/>
        <v>-3.6581779702513187E-8</v>
      </c>
      <c r="AS97">
        <f t="shared" si="36"/>
        <v>-1.3413602727857332E-6</v>
      </c>
      <c r="AT97">
        <f t="shared" si="36"/>
        <v>-8.7635826062741634E-7</v>
      </c>
      <c r="AU97">
        <f t="shared" si="23"/>
        <v>-2.2543003131156631E-6</v>
      </c>
      <c r="AW97">
        <v>94</v>
      </c>
      <c r="AX97">
        <f>IF(Z97&gt;0, (R97*SUMPRODUCT(K97:$K$98, X97:$X$98)-K97*$AZ$3)/Z97, 0)</f>
        <v>-1652027467.3122721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-0.47299867530162915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-2.863140502567814E-4</v>
      </c>
      <c r="AI98">
        <f t="shared" si="34"/>
        <v>-2.863140502567814E-4</v>
      </c>
      <c r="AJ98">
        <f t="shared" si="35"/>
        <v>-0.47299867530162915</v>
      </c>
      <c r="AK98">
        <f t="shared" si="49"/>
        <v>-3.3109907271114042E-2</v>
      </c>
      <c r="AL98">
        <f t="shared" si="26"/>
        <v>-0.50639489662299997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-6.04130145254233E-9</v>
      </c>
      <c r="AR98">
        <f t="shared" si="36"/>
        <v>-6.04130145254233E-9</v>
      </c>
      <c r="AS98">
        <f t="shared" si="36"/>
        <v>-9.9803959379134549E-6</v>
      </c>
      <c r="AT98">
        <f t="shared" si="36"/>
        <v>-6.9862771565394186E-7</v>
      </c>
      <c r="AU98">
        <f t="shared" si="36"/>
        <v>-1.068506495501994E-5</v>
      </c>
      <c r="AW98">
        <v>95</v>
      </c>
    </row>
    <row r="100" spans="5:50" x14ac:dyDescent="0.25">
      <c r="AN100" s="8">
        <f t="shared" ref="AN100:AU100" si="50">SUM(AN3:AN98)</f>
        <v>34554.185509782903</v>
      </c>
      <c r="AO100" s="8">
        <f t="shared" si="50"/>
        <v>-3455.4185509782906</v>
      </c>
      <c r="AP100" s="8">
        <f t="shared" si="50"/>
        <v>-848.54303883265345</v>
      </c>
      <c r="AQ100" s="8">
        <f t="shared" si="50"/>
        <v>-20014.930876684735</v>
      </c>
      <c r="AR100" s="8">
        <f t="shared" si="50"/>
        <v>10235.293043287229</v>
      </c>
      <c r="AS100" s="8">
        <f t="shared" si="50"/>
        <v>-1074.7618402812973</v>
      </c>
      <c r="AT100" s="8">
        <f t="shared" si="50"/>
        <v>626.94440683075698</v>
      </c>
      <c r="AU100" s="8">
        <f t="shared" si="50"/>
        <v>9787.4756098366834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61119-9C70-45DB-B955-7716AC1EF5C3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39330.85470338595</v>
      </c>
      <c r="K3">
        <v>1</v>
      </c>
      <c r="L3" s="2">
        <v>0</v>
      </c>
      <c r="O3">
        <f>$C$3</f>
        <v>39330.85470338595</v>
      </c>
      <c r="P3">
        <f>O3*C5</f>
        <v>3933.0854703385953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39330.85470338595</v>
      </c>
      <c r="AF3">
        <f t="shared" ref="AF3:AG34" si="4">-$Z3*P3</f>
        <v>-3933.0854703385953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34877.28730534736</v>
      </c>
      <c r="AJ3">
        <f t="shared" ref="AJ3:AJ66" si="7">AB3-AC3</f>
        <v>0</v>
      </c>
      <c r="AL3">
        <f t="shared" ref="AL3:AL34" si="8">SUM(AI3:AK3)</f>
        <v>34877.28730534736</v>
      </c>
      <c r="AN3">
        <f t="shared" ref="AN3:AU34" si="9">AE3*$K3</f>
        <v>39330.85470338595</v>
      </c>
      <c r="AO3">
        <f t="shared" si="9"/>
        <v>-3933.0854703385953</v>
      </c>
      <c r="AP3">
        <f t="shared" si="9"/>
        <v>-520.48192770000003</v>
      </c>
      <c r="AQ3">
        <f t="shared" si="9"/>
        <v>0</v>
      </c>
      <c r="AR3">
        <f t="shared" si="9"/>
        <v>34877.28730534736</v>
      </c>
      <c r="AS3">
        <f t="shared" si="9"/>
        <v>0</v>
      </c>
      <c r="AT3">
        <f t="shared" si="9"/>
        <v>0</v>
      </c>
      <c r="AU3">
        <f t="shared" si="9"/>
        <v>34877.28730534736</v>
      </c>
      <c r="AW3">
        <v>0</v>
      </c>
      <c r="AX3">
        <f>IF(Z3&gt;0, (R3*SUMPRODUCT(K3:$K$98, X3:$X$98)-K3*$AZ$3)/Z3, 0)</f>
        <v>0</v>
      </c>
      <c r="AZ3">
        <f>C6*SUMPRODUCT(X4:X89, K4:K89)/1</f>
        <v>22662.592995113864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2458.9799309742348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2428.1349637622006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-2428.1349637622006</v>
      </c>
      <c r="AK4">
        <f>G4*SUM(AB4, AE4:AF4)</f>
        <v>0</v>
      </c>
      <c r="AL4">
        <f t="shared" si="8"/>
        <v>-4971.9409637622011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-2271.2553571428571</v>
      </c>
      <c r="AR4">
        <f t="shared" si="9"/>
        <v>-2271.2553571428571</v>
      </c>
      <c r="AS4">
        <f t="shared" si="9"/>
        <v>-2167.9776462162504</v>
      </c>
      <c r="AT4">
        <f t="shared" si="9"/>
        <v>0</v>
      </c>
      <c r="AU4">
        <f t="shared" si="9"/>
        <v>-4439.2330033591079</v>
      </c>
      <c r="AW4">
        <v>1</v>
      </c>
      <c r="AX4">
        <f>IF(Z4&gt;0, (R4*SUMPRODUCT(K4:$K$98, X4:$X$98)-K4*$AZ$3)/Z4, 0)</f>
        <v>2458.9799309742348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1000000</v>
      </c>
      <c r="S5">
        <f t="shared" si="1"/>
        <v>2384.3374650947858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2428.1349637622006</v>
      </c>
      <c r="AC5">
        <f t="shared" si="2"/>
        <v>2324.857252835598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-2527.8542831294039</v>
      </c>
      <c r="AI5">
        <f t="shared" si="6"/>
        <v>-2576.6069720182477</v>
      </c>
      <c r="AJ5">
        <f t="shared" si="7"/>
        <v>103.27771092660259</v>
      </c>
      <c r="AK5">
        <f>G5*SUM(AB5, AE5:AF5)</f>
        <v>169.96944746335407</v>
      </c>
      <c r="AL5">
        <f t="shared" si="8"/>
        <v>-2303.3598136282908</v>
      </c>
      <c r="AN5">
        <f t="shared" si="9"/>
        <v>0</v>
      </c>
      <c r="AO5">
        <f t="shared" si="9"/>
        <v>0</v>
      </c>
      <c r="AP5">
        <f t="shared" si="9"/>
        <v>-38.865345096335716</v>
      </c>
      <c r="AQ5">
        <f t="shared" si="9"/>
        <v>-2015.1899578518844</v>
      </c>
      <c r="AR5">
        <f t="shared" si="9"/>
        <v>-2054.0553029482203</v>
      </c>
      <c r="AS5">
        <f t="shared" si="9"/>
        <v>82.3323588381717</v>
      </c>
      <c r="AT5">
        <f t="shared" si="9"/>
        <v>135.49860288851568</v>
      </c>
      <c r="AU5">
        <f t="shared" si="9"/>
        <v>-1836.2243412215328</v>
      </c>
      <c r="AW5">
        <v>2</v>
      </c>
      <c r="AX5">
        <f>IF(Z5&gt;0, (R5*SUMPRODUCT(K5:$K$98, X5:$X$98)-K5*$AZ$3)/Z5, 0)</f>
        <v>2384.3374650947858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1000000</v>
      </c>
      <c r="S6">
        <f t="shared" si="1"/>
        <v>2332.1529490937191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2324.857252835598</v>
      </c>
      <c r="AC6">
        <f t="shared" si="2"/>
        <v>2245.3616219625092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-2518.3493961665454</v>
      </c>
      <c r="AI6">
        <f t="shared" si="6"/>
        <v>-2566.4886406966921</v>
      </c>
      <c r="AJ6">
        <f t="shared" si="7"/>
        <v>79.495630873088885</v>
      </c>
      <c r="AK6">
        <f>G6*SUM(AB6, AE6:AF6)</f>
        <v>162.74000769849187</v>
      </c>
      <c r="AL6">
        <f t="shared" si="8"/>
        <v>-2324.2530021251114</v>
      </c>
      <c r="AN6">
        <f t="shared" si="9"/>
        <v>0</v>
      </c>
      <c r="AO6">
        <f t="shared" si="9"/>
        <v>0</v>
      </c>
      <c r="AP6">
        <f t="shared" si="9"/>
        <v>-34.264563401218254</v>
      </c>
      <c r="AQ6">
        <f t="shared" si="9"/>
        <v>-1792.5113572841776</v>
      </c>
      <c r="AR6">
        <f t="shared" si="9"/>
        <v>-1826.7759206853957</v>
      </c>
      <c r="AS6">
        <f t="shared" si="9"/>
        <v>56.583419842930653</v>
      </c>
      <c r="AT6">
        <f t="shared" si="9"/>
        <v>115.83512300878895</v>
      </c>
      <c r="AU6">
        <f t="shared" si="9"/>
        <v>-1654.3573778336763</v>
      </c>
      <c r="AW6">
        <v>3</v>
      </c>
      <c r="AX6">
        <f>IF(Z6&gt;0, (R6*SUMPRODUCT(K6:$K$98, X6:$X$98)-K6*$AZ$3)/Z6, 0)</f>
        <v>2332.1529490937191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1000000</v>
      </c>
      <c r="S7">
        <f t="shared" si="1"/>
        <v>2294.3889002060464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2245.3616219625092</v>
      </c>
      <c r="AC7">
        <f t="shared" si="2"/>
        <v>2181.1487709093963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-2512.2880051846273</v>
      </c>
      <c r="AI7">
        <f t="shared" si="6"/>
        <v>-2559.8202428692134</v>
      </c>
      <c r="AJ7">
        <f t="shared" si="7"/>
        <v>64.2128510531129</v>
      </c>
      <c r="AK7">
        <f>G7*SUM(AB7, AE7:AF7)</f>
        <v>157.17531353737564</v>
      </c>
      <c r="AL7">
        <f t="shared" si="8"/>
        <v>-2338.4320782787249</v>
      </c>
      <c r="AN7">
        <f t="shared" si="9"/>
        <v>0</v>
      </c>
      <c r="AO7">
        <f t="shared" si="9"/>
        <v>0</v>
      </c>
      <c r="AP7">
        <f t="shared" si="9"/>
        <v>-30.207596355589839</v>
      </c>
      <c r="AQ7">
        <f t="shared" si="9"/>
        <v>-1596.604445454441</v>
      </c>
      <c r="AR7">
        <f t="shared" si="9"/>
        <v>-1626.8120418100309</v>
      </c>
      <c r="AS7">
        <f t="shared" si="9"/>
        <v>40.808427710169951</v>
      </c>
      <c r="AT7">
        <f t="shared" si="9"/>
        <v>99.887753231949816</v>
      </c>
      <c r="AU7">
        <f t="shared" si="9"/>
        <v>-1486.1158608679111</v>
      </c>
      <c r="AW7">
        <v>4</v>
      </c>
      <c r="AX7">
        <f>IF(Z7&gt;0, (R7*SUMPRODUCT(K7:$K$98, X7:$X$98)-K7*$AZ$3)/Z7, 0)</f>
        <v>2294.3889002060464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1000000</v>
      </c>
      <c r="S8">
        <f t="shared" si="1"/>
        <v>2266.7745189454799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2181.1487709093963</v>
      </c>
      <c r="AC8">
        <f t="shared" si="2"/>
        <v>2127.6679917326874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-2505.9128797579287</v>
      </c>
      <c r="AI8">
        <f t="shared" si="6"/>
        <v>-2552.8444994216811</v>
      </c>
      <c r="AJ8">
        <f t="shared" si="7"/>
        <v>53.480779176708893</v>
      </c>
      <c r="AK8">
        <f t="shared" ref="AK8:AK71" si="22">G8*SUM(AB8:AB8, AE8:AF8)</f>
        <v>152.68041396365774</v>
      </c>
      <c r="AL8">
        <f t="shared" si="8"/>
        <v>-2346.6833062813143</v>
      </c>
      <c r="AN8">
        <f t="shared" si="9"/>
        <v>0</v>
      </c>
      <c r="AO8">
        <f t="shared" si="9"/>
        <v>0</v>
      </c>
      <c r="AP8">
        <f t="shared" si="9"/>
        <v>-26.630261379584159</v>
      </c>
      <c r="AQ8">
        <f t="shared" si="9"/>
        <v>-1421.922266065782</v>
      </c>
      <c r="AR8">
        <f t="shared" si="9"/>
        <v>-1448.5525274453662</v>
      </c>
      <c r="AS8">
        <f t="shared" si="9"/>
        <v>30.346430369620666</v>
      </c>
      <c r="AT8">
        <f t="shared" si="9"/>
        <v>86.634967225212435</v>
      </c>
      <c r="AU8">
        <f t="shared" si="9"/>
        <v>-1331.571129850533</v>
      </c>
      <c r="AW8">
        <v>5</v>
      </c>
      <c r="AX8">
        <f>IF(Z8&gt;0, (R8*SUMPRODUCT(K8:$K$98, X8:$X$98)-K8*$AZ$3)/Z8, 0)</f>
        <v>2266.7745189454799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1000000</v>
      </c>
      <c r="S9">
        <f t="shared" si="1"/>
        <v>2248.2264125967977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2127.6679917326874</v>
      </c>
      <c r="AC9">
        <f t="shared" si="2"/>
        <v>2083.5347134148869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-2500.123408711941</v>
      </c>
      <c r="AI9">
        <f t="shared" si="6"/>
        <v>-2546.46070600862</v>
      </c>
      <c r="AJ9">
        <f t="shared" si="7"/>
        <v>44.133278317800432</v>
      </c>
      <c r="AK9">
        <f t="shared" si="22"/>
        <v>148.93675942128812</v>
      </c>
      <c r="AL9">
        <f t="shared" si="8"/>
        <v>-2353.3906682695315</v>
      </c>
      <c r="AN9">
        <f t="shared" si="9"/>
        <v>0</v>
      </c>
      <c r="AO9">
        <f t="shared" si="9"/>
        <v>0</v>
      </c>
      <c r="AP9">
        <f t="shared" si="9"/>
        <v>-23.475916881743412</v>
      </c>
      <c r="AQ9">
        <f t="shared" si="9"/>
        <v>-1266.6403256373958</v>
      </c>
      <c r="AR9">
        <f t="shared" si="9"/>
        <v>-1290.116242519139</v>
      </c>
      <c r="AS9">
        <f t="shared" si="9"/>
        <v>22.359292275377975</v>
      </c>
      <c r="AT9">
        <f t="shared" si="9"/>
        <v>75.455997410124098</v>
      </c>
      <c r="AU9">
        <f t="shared" si="9"/>
        <v>-1192.300952833637</v>
      </c>
      <c r="AW9">
        <v>6</v>
      </c>
      <c r="AX9">
        <f>IF(Z9&gt;0, (R9*SUMPRODUCT(K9:$K$98, X9:$X$98)-K9*$AZ$3)/Z9, 0)</f>
        <v>2248.2264125967977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1000000</v>
      </c>
      <c r="S10">
        <f t="shared" si="1"/>
        <v>2237.2783442744835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2083.5347134148869</v>
      </c>
      <c r="AC10">
        <f t="shared" si="2"/>
        <v>2047.0631268381894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-2499.2966577828774</v>
      </c>
      <c r="AI10">
        <f t="shared" si="6"/>
        <v>-2545.0456172737008</v>
      </c>
      <c r="AJ10">
        <f t="shared" si="7"/>
        <v>36.471586576697518</v>
      </c>
      <c r="AK10">
        <f t="shared" si="22"/>
        <v>145.84742993904209</v>
      </c>
      <c r="AL10">
        <f t="shared" si="8"/>
        <v>-2362.726600757961</v>
      </c>
      <c r="AN10">
        <f t="shared" si="9"/>
        <v>0</v>
      </c>
      <c r="AO10">
        <f t="shared" si="9"/>
        <v>0</v>
      </c>
      <c r="AP10">
        <f t="shared" si="9"/>
        <v>-20.694505928153227</v>
      </c>
      <c r="AQ10">
        <f t="shared" si="9"/>
        <v>-1130.5548820422052</v>
      </c>
      <c r="AR10">
        <f t="shared" si="9"/>
        <v>-1151.2493879703584</v>
      </c>
      <c r="AS10">
        <f t="shared" si="9"/>
        <v>16.4978935700607</v>
      </c>
      <c r="AT10">
        <f t="shared" si="9"/>
        <v>65.97397049182824</v>
      </c>
      <c r="AU10">
        <f t="shared" si="9"/>
        <v>-1068.7775239084694</v>
      </c>
      <c r="AW10">
        <v>7</v>
      </c>
      <c r="AX10">
        <f>IF(Z10&gt;0, (R10*SUMPRODUCT(K10:$K$98, X10:$X$98)-K10*$AZ$3)/Z10, 0)</f>
        <v>2237.2783442744835</v>
      </c>
    </row>
    <row r="11" spans="1:52" x14ac:dyDescent="0.25">
      <c r="A11" t="s">
        <v>33</v>
      </c>
      <c r="C11" s="12">
        <f>AU91</f>
        <v>11134.897818794521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1000000</v>
      </c>
      <c r="S11">
        <f t="shared" si="1"/>
        <v>2230.4895733750254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2047.0631268381894</v>
      </c>
      <c r="AC11">
        <f t="shared" si="2"/>
        <v>2014.8731903858898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-2497.1365004089716</v>
      </c>
      <c r="AI11">
        <f t="shared" si="6"/>
        <v>-2542.3031134798662</v>
      </c>
      <c r="AJ11">
        <f t="shared" si="7"/>
        <v>32.189936452299662</v>
      </c>
      <c r="AK11">
        <f t="shared" si="22"/>
        <v>143.29441887867327</v>
      </c>
      <c r="AL11">
        <f t="shared" si="8"/>
        <v>-2366.8187581488933</v>
      </c>
      <c r="AN11">
        <f t="shared" si="9"/>
        <v>0</v>
      </c>
      <c r="AO11">
        <f t="shared" si="9"/>
        <v>0</v>
      </c>
      <c r="AP11">
        <f t="shared" si="9"/>
        <v>-18.242037483968069</v>
      </c>
      <c r="AQ11">
        <f t="shared" si="9"/>
        <v>-1008.5515504902809</v>
      </c>
      <c r="AR11">
        <f t="shared" si="9"/>
        <v>-1026.793587974249</v>
      </c>
      <c r="AS11">
        <f t="shared" si="9"/>
        <v>13.000975442805551</v>
      </c>
      <c r="AT11">
        <f t="shared" si="9"/>
        <v>57.874212448146423</v>
      </c>
      <c r="AU11">
        <f t="shared" si="9"/>
        <v>-955.918400083297</v>
      </c>
      <c r="AW11">
        <v>8</v>
      </c>
      <c r="AX11">
        <f>IF(Z11&gt;0, (R11*SUMPRODUCT(K11:$K$98, X11:$X$98)-K11*$AZ$3)/Z11, 0)</f>
        <v>2230.4895733750254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1000000</v>
      </c>
      <c r="S12">
        <f t="shared" si="1"/>
        <v>2228.0829841065915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2014.8731903858898</v>
      </c>
      <c r="AC12">
        <f t="shared" si="2"/>
        <v>1987.0046270294561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-2498.8392548181964</v>
      </c>
      <c r="AI12">
        <f t="shared" si="6"/>
        <v>-2543.429259795641</v>
      </c>
      <c r="AJ12">
        <f t="shared" si="7"/>
        <v>27.868563356433697</v>
      </c>
      <c r="AK12">
        <f t="shared" si="22"/>
        <v>141.04112332701229</v>
      </c>
      <c r="AL12">
        <f t="shared" si="8"/>
        <v>-2374.5195731121948</v>
      </c>
      <c r="AN12">
        <f t="shared" si="9"/>
        <v>0</v>
      </c>
      <c r="AO12">
        <f t="shared" si="9"/>
        <v>0</v>
      </c>
      <c r="AP12">
        <f t="shared" si="9"/>
        <v>-16.079602808845102</v>
      </c>
      <c r="AQ12">
        <f t="shared" si="9"/>
        <v>-901.10648610494161</v>
      </c>
      <c r="AR12">
        <f t="shared" si="9"/>
        <v>-917.18608891378665</v>
      </c>
      <c r="AS12">
        <f t="shared" si="9"/>
        <v>10.04968332816429</v>
      </c>
      <c r="AT12">
        <f t="shared" si="9"/>
        <v>50.860843006383952</v>
      </c>
      <c r="AU12">
        <f t="shared" si="9"/>
        <v>-856.27556257923834</v>
      </c>
      <c r="AW12">
        <v>9</v>
      </c>
      <c r="AX12">
        <f>IF(Z12&gt;0, (R12*SUMPRODUCT(K12:$K$98, X12:$X$98)-K12*$AZ$3)/Z12, 0)</f>
        <v>2228.0829841065915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1000000</v>
      </c>
      <c r="S13">
        <f t="shared" si="1"/>
        <v>2228.0253326854649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1987.0046270294561</v>
      </c>
      <c r="AC13">
        <f t="shared" si="2"/>
        <v>1961.5079508654505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-2502.5435771512207</v>
      </c>
      <c r="AI13">
        <f t="shared" si="6"/>
        <v>-2546.5625549000333</v>
      </c>
      <c r="AJ13">
        <f t="shared" si="7"/>
        <v>25.496676164005521</v>
      </c>
      <c r="AK13">
        <f t="shared" si="22"/>
        <v>139.09032389206195</v>
      </c>
      <c r="AL13">
        <f t="shared" si="8"/>
        <v>-2381.9755548439662</v>
      </c>
      <c r="AN13">
        <f t="shared" si="9"/>
        <v>0</v>
      </c>
      <c r="AO13">
        <f t="shared" si="9"/>
        <v>0</v>
      </c>
      <c r="AP13">
        <f t="shared" si="9"/>
        <v>-14.172932737199062</v>
      </c>
      <c r="AQ13">
        <f t="shared" si="9"/>
        <v>-805.75205524463672</v>
      </c>
      <c r="AR13">
        <f t="shared" si="9"/>
        <v>-819.92498798183578</v>
      </c>
      <c r="AS13">
        <f t="shared" si="9"/>
        <v>8.2092473468297094</v>
      </c>
      <c r="AT13">
        <f t="shared" si="9"/>
        <v>44.783361761975407</v>
      </c>
      <c r="AU13">
        <f t="shared" si="9"/>
        <v>-766.93237887303076</v>
      </c>
      <c r="AW13">
        <v>10</v>
      </c>
      <c r="AX13">
        <f>IF(Z13&gt;0, (R13*SUMPRODUCT(K13:$K$98, X13:$X$98)-K13*$AZ$3)/Z13, 0)</f>
        <v>2228.0253326854649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1000000</v>
      </c>
      <c r="S14">
        <f t="shared" si="1"/>
        <v>2229.4608920937426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1961.5079508654505</v>
      </c>
      <c r="AC14">
        <f t="shared" si="2"/>
        <v>1937.5503687823655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-2508.9928133472722</v>
      </c>
      <c r="AI14">
        <f t="shared" si="6"/>
        <v>-2552.4461516779293</v>
      </c>
      <c r="AJ14">
        <f t="shared" si="7"/>
        <v>23.957582083085072</v>
      </c>
      <c r="AK14">
        <f t="shared" si="22"/>
        <v>137.30555656058155</v>
      </c>
      <c r="AL14">
        <f t="shared" si="8"/>
        <v>-2391.1830130342628</v>
      </c>
      <c r="AN14">
        <f t="shared" si="9"/>
        <v>0</v>
      </c>
      <c r="AO14">
        <f t="shared" si="9"/>
        <v>0</v>
      </c>
      <c r="AP14">
        <f t="shared" si="9"/>
        <v>-12.491796413385945</v>
      </c>
      <c r="AQ14">
        <f t="shared" si="9"/>
        <v>-721.27547919305118</v>
      </c>
      <c r="AR14">
        <f t="shared" si="9"/>
        <v>-733.76727560643701</v>
      </c>
      <c r="AS14">
        <f t="shared" si="9"/>
        <v>6.8872323608733659</v>
      </c>
      <c r="AT14">
        <f t="shared" si="9"/>
        <v>39.472066471158321</v>
      </c>
      <c r="AU14">
        <f t="shared" si="9"/>
        <v>-687.40797677440537</v>
      </c>
      <c r="AW14">
        <v>11</v>
      </c>
      <c r="AX14">
        <f>IF(Z14&gt;0, (R14*SUMPRODUCT(K14:$K$98, X14:$X$98)-K14*$AZ$3)/Z14, 0)</f>
        <v>2229.4608920937426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1000000</v>
      </c>
      <c r="S15">
        <f t="shared" si="1"/>
        <v>2231.4925504341618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1937.5503687823655</v>
      </c>
      <c r="AC15">
        <f t="shared" si="2"/>
        <v>1914.3056691978429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-2517.232770026108</v>
      </c>
      <c r="AI15">
        <f t="shared" si="6"/>
        <v>-2560.1257133349573</v>
      </c>
      <c r="AJ15">
        <f t="shared" si="7"/>
        <v>23.24469958452255</v>
      </c>
      <c r="AK15">
        <f t="shared" si="22"/>
        <v>135.6285258147656</v>
      </c>
      <c r="AL15">
        <f t="shared" si="8"/>
        <v>-2401.2524879356693</v>
      </c>
      <c r="AN15">
        <f t="shared" si="9"/>
        <v>0</v>
      </c>
      <c r="AO15">
        <f t="shared" si="9"/>
        <v>0</v>
      </c>
      <c r="AP15">
        <f t="shared" si="9"/>
        <v>-11.009550210500208</v>
      </c>
      <c r="AQ15">
        <f t="shared" si="9"/>
        <v>-646.11095521163043</v>
      </c>
      <c r="AR15">
        <f t="shared" si="9"/>
        <v>-657.12050542213058</v>
      </c>
      <c r="AS15">
        <f t="shared" si="9"/>
        <v>5.9663354263449717</v>
      </c>
      <c r="AT15">
        <f t="shared" si="9"/>
        <v>34.812464469551053</v>
      </c>
      <c r="AU15">
        <f t="shared" si="9"/>
        <v>-616.34170552623459</v>
      </c>
      <c r="AW15">
        <v>12</v>
      </c>
      <c r="AX15">
        <f>IF(Z15&gt;0, (R15*SUMPRODUCT(K15:$K$98, X15:$X$98)-K15*$AZ$3)/Z15, 0)</f>
        <v>2231.4925504341618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1000000</v>
      </c>
      <c r="S16">
        <f t="shared" si="1"/>
        <v>2233.7628075274865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1914.3056691978429</v>
      </c>
      <c r="AC16">
        <f t="shared" si="2"/>
        <v>1891.4364814938233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-2531.251557791521</v>
      </c>
      <c r="AI16">
        <f t="shared" si="6"/>
        <v>-2573.5890090893922</v>
      </c>
      <c r="AJ16">
        <f t="shared" si="7"/>
        <v>22.869187704019623</v>
      </c>
      <c r="AK16">
        <f t="shared" si="22"/>
        <v>134.00139684384902</v>
      </c>
      <c r="AL16">
        <f t="shared" si="8"/>
        <v>-2416.7184245415237</v>
      </c>
      <c r="AN16">
        <f t="shared" si="9"/>
        <v>0</v>
      </c>
      <c r="AO16">
        <f t="shared" si="9"/>
        <v>0</v>
      </c>
      <c r="AP16">
        <f t="shared" si="9"/>
        <v>-9.702651113349992</v>
      </c>
      <c r="AQ16">
        <f t="shared" si="9"/>
        <v>-580.09752577169593</v>
      </c>
      <c r="AR16">
        <f t="shared" si="9"/>
        <v>-589.80017688504586</v>
      </c>
      <c r="AS16">
        <f t="shared" si="9"/>
        <v>5.2410275709953433</v>
      </c>
      <c r="AT16">
        <f t="shared" si="9"/>
        <v>30.709661597952596</v>
      </c>
      <c r="AU16">
        <f t="shared" si="9"/>
        <v>-553.849487716098</v>
      </c>
      <c r="AW16">
        <v>13</v>
      </c>
      <c r="AX16">
        <f>IF(Z16&gt;0, (R16*SUMPRODUCT(K16:$K$98, X16:$X$98)-K16*$AZ$3)/Z16, 0)</f>
        <v>2233.7628075274865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1000000</v>
      </c>
      <c r="S17">
        <f t="shared" si="1"/>
        <v>2234.9382606468944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1891.4364814938233</v>
      </c>
      <c r="AC17">
        <f t="shared" si="2"/>
        <v>1867.8048195682097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-2551.5952083181583</v>
      </c>
      <c r="AI17">
        <f t="shared" si="6"/>
        <v>-2593.3817053426351</v>
      </c>
      <c r="AJ17">
        <f t="shared" si="7"/>
        <v>23.631661925613571</v>
      </c>
      <c r="AK17">
        <f t="shared" si="22"/>
        <v>132.40055370456764</v>
      </c>
      <c r="AL17">
        <f t="shared" si="8"/>
        <v>-2437.3494897124538</v>
      </c>
      <c r="AN17">
        <f t="shared" si="9"/>
        <v>0</v>
      </c>
      <c r="AO17">
        <f t="shared" si="9"/>
        <v>0</v>
      </c>
      <c r="AP17">
        <f t="shared" si="9"/>
        <v>-8.5503451910234105</v>
      </c>
      <c r="AQ17">
        <f t="shared" si="9"/>
        <v>-522.10693339769807</v>
      </c>
      <c r="AR17">
        <f t="shared" si="9"/>
        <v>-530.65727858872151</v>
      </c>
      <c r="AS17">
        <f t="shared" si="9"/>
        <v>4.8355062350214242</v>
      </c>
      <c r="AT17">
        <f t="shared" si="9"/>
        <v>27.091776489270462</v>
      </c>
      <c r="AU17">
        <f t="shared" si="9"/>
        <v>-498.72999586442967</v>
      </c>
      <c r="AW17">
        <v>14</v>
      </c>
      <c r="AX17">
        <f>IF(Z17&gt;0, (R17*SUMPRODUCT(K17:$K$98, X17:$X$98)-K17*$AZ$3)/Z17, 0)</f>
        <v>2234.9382606468944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1000000</v>
      </c>
      <c r="S18">
        <f t="shared" si="1"/>
        <v>2233.9278259748439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1867.8048195682097</v>
      </c>
      <c r="AC18">
        <f t="shared" si="2"/>
        <v>1842.5424074616567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-2573.2066366576892</v>
      </c>
      <c r="AI18">
        <f t="shared" si="6"/>
        <v>-2614.446608380088</v>
      </c>
      <c r="AJ18">
        <f t="shared" si="7"/>
        <v>25.262412106553029</v>
      </c>
      <c r="AK18">
        <f t="shared" si="22"/>
        <v>130.74633736977469</v>
      </c>
      <c r="AL18">
        <f t="shared" si="8"/>
        <v>-2458.4378589037606</v>
      </c>
      <c r="AN18">
        <f t="shared" si="9"/>
        <v>0</v>
      </c>
      <c r="AO18">
        <f t="shared" si="9"/>
        <v>0</v>
      </c>
      <c r="AP18">
        <f t="shared" si="9"/>
        <v>-7.5343886483235982</v>
      </c>
      <c r="AQ18">
        <f t="shared" si="9"/>
        <v>-470.11523197758476</v>
      </c>
      <c r="AR18">
        <f t="shared" si="9"/>
        <v>-477.64962062590831</v>
      </c>
      <c r="AS18">
        <f t="shared" si="9"/>
        <v>4.6153482423826837</v>
      </c>
      <c r="AT18">
        <f t="shared" si="9"/>
        <v>23.886867011445503</v>
      </c>
      <c r="AU18">
        <f t="shared" si="9"/>
        <v>-449.14740537208019</v>
      </c>
      <c r="AW18">
        <v>15</v>
      </c>
      <c r="AX18">
        <f>IF(Z18&gt;0, (R18*SUMPRODUCT(K18:$K$98, X18:$X$98)-K18*$AZ$3)/Z18, 0)</f>
        <v>2233.9278259748439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1000000</v>
      </c>
      <c r="S19">
        <f t="shared" si="1"/>
        <v>2231.1360939712558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1842.5424074616567</v>
      </c>
      <c r="AC19">
        <f t="shared" si="2"/>
        <v>1816.0383552083049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-2599.1401450104181</v>
      </c>
      <c r="AI19">
        <f t="shared" si="6"/>
        <v>-2639.8377600083427</v>
      </c>
      <c r="AJ19">
        <f t="shared" si="7"/>
        <v>26.504052253351801</v>
      </c>
      <c r="AK19">
        <f t="shared" si="22"/>
        <v>128.97796852231599</v>
      </c>
      <c r="AL19">
        <f t="shared" si="8"/>
        <v>-2484.3557392326748</v>
      </c>
      <c r="AN19">
        <f t="shared" si="9"/>
        <v>0</v>
      </c>
      <c r="AO19">
        <f t="shared" si="9"/>
        <v>0</v>
      </c>
      <c r="AP19">
        <f t="shared" si="9"/>
        <v>-6.6386625915094717</v>
      </c>
      <c r="AQ19">
        <f t="shared" si="9"/>
        <v>-423.97605981704658</v>
      </c>
      <c r="AR19">
        <f t="shared" si="9"/>
        <v>-430.61472240855608</v>
      </c>
      <c r="AS19">
        <f t="shared" si="9"/>
        <v>4.3233850491413843</v>
      </c>
      <c r="AT19">
        <f t="shared" si="9"/>
        <v>21.039100566498853</v>
      </c>
      <c r="AU19">
        <f t="shared" si="9"/>
        <v>-405.25223679291582</v>
      </c>
      <c r="AW19">
        <v>16</v>
      </c>
      <c r="AX19">
        <f>IF(Z19&gt;0, (R19*SUMPRODUCT(K19:$K$98, X19:$X$98)-K19*$AZ$3)/Z19, 0)</f>
        <v>2231.1360939712558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1000000</v>
      </c>
      <c r="S20">
        <f t="shared" si="1"/>
        <v>2226.3178521480545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1816.0383552083049</v>
      </c>
      <c r="AC20">
        <f t="shared" si="2"/>
        <v>1788.1437058593276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-2628.404999598356</v>
      </c>
      <c r="AI20">
        <f t="shared" si="6"/>
        <v>-2668.5642181963212</v>
      </c>
      <c r="AJ20">
        <f t="shared" si="7"/>
        <v>27.894649348977282</v>
      </c>
      <c r="AK20">
        <f t="shared" si="22"/>
        <v>127.12268486458136</v>
      </c>
      <c r="AL20">
        <f t="shared" si="8"/>
        <v>-2513.5468839827622</v>
      </c>
      <c r="AN20">
        <f t="shared" si="9"/>
        <v>0</v>
      </c>
      <c r="AO20">
        <f t="shared" si="9"/>
        <v>0</v>
      </c>
      <c r="AP20">
        <f t="shared" si="9"/>
        <v>-5.8489629250159156</v>
      </c>
      <c r="AQ20">
        <f t="shared" si="9"/>
        <v>-382.81231386698727</v>
      </c>
      <c r="AR20">
        <f t="shared" si="9"/>
        <v>-388.66127679200321</v>
      </c>
      <c r="AS20">
        <f t="shared" si="9"/>
        <v>4.0626978199409916</v>
      </c>
      <c r="AT20">
        <f t="shared" si="9"/>
        <v>18.514699654516921</v>
      </c>
      <c r="AU20">
        <f t="shared" si="9"/>
        <v>-366.08387931754521</v>
      </c>
      <c r="AW20">
        <v>17</v>
      </c>
      <c r="AX20">
        <f>IF(Z20&gt;0, (R20*SUMPRODUCT(K20:$K$98, X20:$X$98)-K20*$AZ$3)/Z20, 0)</f>
        <v>2226.3178521480545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1000000</v>
      </c>
      <c r="S21">
        <f t="shared" si="1"/>
        <v>2219.5635153298736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1788.1437058593276</v>
      </c>
      <c r="AC21">
        <f t="shared" si="2"/>
        <v>1758.9755084816854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-2665.403481643697</v>
      </c>
      <c r="AI21">
        <f t="shared" si="6"/>
        <v>-2705.0278378816006</v>
      </c>
      <c r="AJ21">
        <f t="shared" si="7"/>
        <v>29.168197377642173</v>
      </c>
      <c r="AK21">
        <f t="shared" si="22"/>
        <v>125.17005941015294</v>
      </c>
      <c r="AL21">
        <f t="shared" si="8"/>
        <v>-2550.6895810938054</v>
      </c>
      <c r="AN21">
        <f t="shared" si="9"/>
        <v>0</v>
      </c>
      <c r="AO21">
        <f t="shared" si="9"/>
        <v>0</v>
      </c>
      <c r="AP21">
        <f t="shared" si="9"/>
        <v>-5.1527350438354986</v>
      </c>
      <c r="AQ21">
        <f t="shared" si="9"/>
        <v>-346.60797624994535</v>
      </c>
      <c r="AR21">
        <f t="shared" si="9"/>
        <v>-351.76071129378084</v>
      </c>
      <c r="AS21">
        <f t="shared" si="9"/>
        <v>3.7930204314466263</v>
      </c>
      <c r="AT21">
        <f t="shared" si="9"/>
        <v>16.277063220643793</v>
      </c>
      <c r="AU21">
        <f t="shared" si="9"/>
        <v>-331.69062764169041</v>
      </c>
      <c r="AW21">
        <v>18</v>
      </c>
      <c r="AX21">
        <f>IF(Z21&gt;0, (R21*SUMPRODUCT(K21:$K$98, X21:$X$98)-K21*$AZ$3)/Z21, 0)</f>
        <v>2219.5635153298736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1000000</v>
      </c>
      <c r="S22">
        <f t="shared" si="1"/>
        <v>2210.2948401145027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1758.9755084816854</v>
      </c>
      <c r="AC22">
        <f t="shared" si="2"/>
        <v>1728.1212076686575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-2711.2640836064315</v>
      </c>
      <c r="AI22">
        <f t="shared" si="6"/>
        <v>-2750.3566330777758</v>
      </c>
      <c r="AJ22">
        <f t="shared" si="7"/>
        <v>30.854300813027976</v>
      </c>
      <c r="AK22">
        <f t="shared" si="22"/>
        <v>123.12828559371799</v>
      </c>
      <c r="AL22">
        <f t="shared" si="8"/>
        <v>-2596.3740466710296</v>
      </c>
      <c r="AN22">
        <f t="shared" si="9"/>
        <v>0</v>
      </c>
      <c r="AO22">
        <f t="shared" si="9"/>
        <v>0</v>
      </c>
      <c r="AP22">
        <f t="shared" si="9"/>
        <v>-4.5389099195451417</v>
      </c>
      <c r="AQ22">
        <f t="shared" si="9"/>
        <v>-314.79613404616794</v>
      </c>
      <c r="AR22">
        <f t="shared" si="9"/>
        <v>-319.33504396571306</v>
      </c>
      <c r="AS22">
        <f t="shared" si="9"/>
        <v>3.5823934206066292</v>
      </c>
      <c r="AT22">
        <f t="shared" si="9"/>
        <v>14.296028384323687</v>
      </c>
      <c r="AU22">
        <f t="shared" si="9"/>
        <v>-301.45662216078273</v>
      </c>
      <c r="AW22">
        <v>19</v>
      </c>
      <c r="AX22">
        <f>IF(Z22&gt;0, (R22*SUMPRODUCT(K22:$K$98, X22:$X$98)-K22*$AZ$3)/Z22, 0)</f>
        <v>2210.2948401145027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1000000</v>
      </c>
      <c r="S23">
        <f t="shared" si="1"/>
        <v>2197.9957882209751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1728.1212076686575</v>
      </c>
      <c r="AC23">
        <f t="shared" si="2"/>
        <v>1695.2479981197373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-2762.576649021159</v>
      </c>
      <c r="AI23">
        <f t="shared" si="6"/>
        <v>-2801.1401441653388</v>
      </c>
      <c r="AJ23">
        <f t="shared" si="7"/>
        <v>32.873209548920158</v>
      </c>
      <c r="AK23">
        <f t="shared" si="22"/>
        <v>120.96848453680603</v>
      </c>
      <c r="AL23">
        <f t="shared" si="8"/>
        <v>-2647.2984500796124</v>
      </c>
      <c r="AN23">
        <f t="shared" si="9"/>
        <v>0</v>
      </c>
      <c r="AO23">
        <f t="shared" si="9"/>
        <v>0</v>
      </c>
      <c r="AP23">
        <f t="shared" si="9"/>
        <v>-3.9977527918019358</v>
      </c>
      <c r="AQ23">
        <f t="shared" si="9"/>
        <v>-286.38738449147166</v>
      </c>
      <c r="AR23">
        <f t="shared" si="9"/>
        <v>-290.38513728327359</v>
      </c>
      <c r="AS23">
        <f t="shared" si="9"/>
        <v>3.4078592917561461</v>
      </c>
      <c r="AT23">
        <f t="shared" si="9"/>
        <v>12.540411468643949</v>
      </c>
      <c r="AU23">
        <f t="shared" si="9"/>
        <v>-274.43686652287352</v>
      </c>
      <c r="AW23">
        <v>20</v>
      </c>
      <c r="AX23">
        <f>IF(Z23&gt;0, (R23*SUMPRODUCT(K23:$K$98, X23:$X$98)-K23*$AZ$3)/Z23, 0)</f>
        <v>2197.9957882209751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1000000</v>
      </c>
      <c r="S24">
        <f t="shared" si="1"/>
        <v>2182.8649882622226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1695.2479981197373</v>
      </c>
      <c r="AC24">
        <f t="shared" si="2"/>
        <v>1660.5775105008074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-2824.1674873577831</v>
      </c>
      <c r="AI24">
        <f t="shared" si="6"/>
        <v>-2862.2041391761531</v>
      </c>
      <c r="AJ24">
        <f t="shared" si="7"/>
        <v>34.670487618929883</v>
      </c>
      <c r="AK24">
        <f t="shared" si="22"/>
        <v>118.66735986838162</v>
      </c>
      <c r="AL24">
        <f t="shared" si="8"/>
        <v>-2708.866291688842</v>
      </c>
      <c r="AN24">
        <f t="shared" si="9"/>
        <v>0</v>
      </c>
      <c r="AO24">
        <f t="shared" si="9"/>
        <v>0</v>
      </c>
      <c r="AP24">
        <f t="shared" si="9"/>
        <v>-3.5206577218847261</v>
      </c>
      <c r="AQ24">
        <f t="shared" si="9"/>
        <v>-261.40384594681882</v>
      </c>
      <c r="AR24">
        <f t="shared" si="9"/>
        <v>-264.92450366870355</v>
      </c>
      <c r="AS24">
        <f t="shared" si="9"/>
        <v>3.2090868707361762</v>
      </c>
      <c r="AT24">
        <f t="shared" si="9"/>
        <v>10.983804748411623</v>
      </c>
      <c r="AU24">
        <f t="shared" si="9"/>
        <v>-250.73161204955582</v>
      </c>
      <c r="AW24">
        <v>21</v>
      </c>
      <c r="AX24">
        <f>IF(Z24&gt;0, (R24*SUMPRODUCT(K24:$K$98, X24:$X$98)-K24*$AZ$3)/Z24, 0)</f>
        <v>2182.8649882622226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1000000</v>
      </c>
      <c r="S25">
        <f t="shared" si="1"/>
        <v>2164.5655622521317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1660.5775105008074</v>
      </c>
      <c r="AC25">
        <f t="shared" si="2"/>
        <v>1623.9208939044731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-2896.2270616052519</v>
      </c>
      <c r="AI25">
        <f t="shared" si="6"/>
        <v>-2933.7385355523579</v>
      </c>
      <c r="AJ25">
        <f t="shared" si="7"/>
        <v>36.656616596334288</v>
      </c>
      <c r="AK25">
        <f t="shared" si="22"/>
        <v>116.24042573505653</v>
      </c>
      <c r="AL25">
        <f t="shared" si="8"/>
        <v>-2780.8414932209671</v>
      </c>
      <c r="AN25">
        <f t="shared" si="9"/>
        <v>0</v>
      </c>
      <c r="AO25">
        <f t="shared" si="9"/>
        <v>0</v>
      </c>
      <c r="AP25">
        <f t="shared" si="9"/>
        <v>-3.1000423768375285</v>
      </c>
      <c r="AQ25">
        <f t="shared" si="9"/>
        <v>-239.35147514011786</v>
      </c>
      <c r="AR25">
        <f t="shared" si="9"/>
        <v>-242.45151751695539</v>
      </c>
      <c r="AS25">
        <f t="shared" si="9"/>
        <v>3.029394819312059</v>
      </c>
      <c r="AT25">
        <f t="shared" si="9"/>
        <v>9.6064005959465089</v>
      </c>
      <c r="AU25">
        <f t="shared" si="9"/>
        <v>-229.81572210169682</v>
      </c>
      <c r="AW25">
        <v>22</v>
      </c>
      <c r="AX25">
        <f>IF(Z25&gt;0, (R25*SUMPRODUCT(K25:$K$98, X25:$X$98)-K25*$AZ$3)/Z25, 0)</f>
        <v>2164.5655622521317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1000000</v>
      </c>
      <c r="S26">
        <f t="shared" si="1"/>
        <v>2142.9136923094757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1623.9208939044731</v>
      </c>
      <c r="AC26">
        <f t="shared" si="2"/>
        <v>1585.2365878272867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-2969.6318460376342</v>
      </c>
      <c r="AI26">
        <f t="shared" si="6"/>
        <v>-3006.6197236529674</v>
      </c>
      <c r="AJ26">
        <f t="shared" si="7"/>
        <v>38.68430607718642</v>
      </c>
      <c r="AK26">
        <f t="shared" si="22"/>
        <v>113.67446257331314</v>
      </c>
      <c r="AL26">
        <f t="shared" si="8"/>
        <v>-2854.2609550024677</v>
      </c>
      <c r="AN26">
        <f t="shared" si="9"/>
        <v>0</v>
      </c>
      <c r="AO26">
        <f t="shared" si="9"/>
        <v>0</v>
      </c>
      <c r="AP26">
        <f t="shared" si="9"/>
        <v>-2.7292598763651803</v>
      </c>
      <c r="AQ26">
        <f t="shared" si="9"/>
        <v>-219.12306321698634</v>
      </c>
      <c r="AR26">
        <f t="shared" si="9"/>
        <v>-221.85232309335154</v>
      </c>
      <c r="AS26">
        <f t="shared" si="9"/>
        <v>2.8544358646230465</v>
      </c>
      <c r="AT26">
        <f t="shared" si="9"/>
        <v>8.3878062130309505</v>
      </c>
      <c r="AU26">
        <f t="shared" si="9"/>
        <v>-210.61008101569752</v>
      </c>
      <c r="AW26">
        <v>23</v>
      </c>
      <c r="AX26">
        <f>IF(Z26&gt;0, (R26*SUMPRODUCT(K26:$K$98, X26:$X$98)-K26*$AZ$3)/Z26, 0)</f>
        <v>2142.9136923094757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1000000</v>
      </c>
      <c r="S27">
        <f t="shared" si="1"/>
        <v>2118.8210279071363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1585.2365878272867</v>
      </c>
      <c r="AC27">
        <f t="shared" si="2"/>
        <v>1545.2806398450614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-3048.4306491804559</v>
      </c>
      <c r="AI27">
        <f t="shared" si="6"/>
        <v>-3084.8962264871766</v>
      </c>
      <c r="AJ27">
        <f t="shared" si="7"/>
        <v>39.955947982225325</v>
      </c>
      <c r="AK27">
        <f t="shared" si="22"/>
        <v>110.96656114791008</v>
      </c>
      <c r="AL27">
        <f t="shared" si="8"/>
        <v>-2933.9737173570416</v>
      </c>
      <c r="AN27">
        <f t="shared" si="9"/>
        <v>0</v>
      </c>
      <c r="AO27">
        <f t="shared" si="9"/>
        <v>0</v>
      </c>
      <c r="AP27">
        <f t="shared" si="9"/>
        <v>-2.4024289324203116</v>
      </c>
      <c r="AQ27">
        <f t="shared" si="9"/>
        <v>-200.83702304963089</v>
      </c>
      <c r="AR27">
        <f t="shared" si="9"/>
        <v>-203.23945198205121</v>
      </c>
      <c r="AS27">
        <f t="shared" si="9"/>
        <v>2.6323818939536623</v>
      </c>
      <c r="AT27">
        <f t="shared" si="9"/>
        <v>7.3107104486672654</v>
      </c>
      <c r="AU27">
        <f t="shared" si="9"/>
        <v>-193.29635963943031</v>
      </c>
      <c r="AW27">
        <v>24</v>
      </c>
      <c r="AX27">
        <f>IF(Z27&gt;0, (R27*SUMPRODUCT(K27:$K$98, X27:$X$98)-K27*$AZ$3)/Z27, 0)</f>
        <v>2118.8210279071363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1000000</v>
      </c>
      <c r="S28">
        <f t="shared" si="1"/>
        <v>2092.709680038668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1545.2806398450614</v>
      </c>
      <c r="AC28">
        <f t="shared" si="2"/>
        <v>1504.414255397895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-3135.0280932634905</v>
      </c>
      <c r="AI28">
        <f t="shared" si="6"/>
        <v>-3170.9722633924807</v>
      </c>
      <c r="AJ28">
        <f t="shared" si="7"/>
        <v>40.866384447166411</v>
      </c>
      <c r="AK28">
        <f t="shared" si="22"/>
        <v>108.1696447891543</v>
      </c>
      <c r="AL28">
        <f t="shared" si="8"/>
        <v>-3021.93623415616</v>
      </c>
      <c r="AN28">
        <f t="shared" si="9"/>
        <v>0</v>
      </c>
      <c r="AO28">
        <f t="shared" si="9"/>
        <v>0</v>
      </c>
      <c r="AP28">
        <f t="shared" si="9"/>
        <v>-2.1143549382639555</v>
      </c>
      <c r="AQ28">
        <f t="shared" si="9"/>
        <v>-184.41271857996554</v>
      </c>
      <c r="AR28">
        <f t="shared" si="9"/>
        <v>-186.52707351822951</v>
      </c>
      <c r="AS28">
        <f t="shared" si="9"/>
        <v>2.4038958600179208</v>
      </c>
      <c r="AT28">
        <f t="shared" si="9"/>
        <v>6.3628961750808104</v>
      </c>
      <c r="AU28">
        <f t="shared" si="9"/>
        <v>-177.76028148313077</v>
      </c>
      <c r="AW28">
        <v>25</v>
      </c>
      <c r="AX28">
        <f>IF(Z28&gt;0, (R28*SUMPRODUCT(K28:$K$98, X28:$X$98)-K28*$AZ$3)/Z28, 0)</f>
        <v>2092.709680038668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1000000</v>
      </c>
      <c r="S29">
        <f t="shared" si="1"/>
        <v>2064.8333790758088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1504.414255397895</v>
      </c>
      <c r="AC29">
        <f t="shared" si="2"/>
        <v>1462.8324641415579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-3243.9599163745697</v>
      </c>
      <c r="AI29">
        <f t="shared" si="6"/>
        <v>-3279.3824468064513</v>
      </c>
      <c r="AJ29">
        <f t="shared" si="7"/>
        <v>41.581791256337056</v>
      </c>
      <c r="AK29">
        <f t="shared" si="22"/>
        <v>105.30899787785266</v>
      </c>
      <c r="AL29">
        <f t="shared" si="8"/>
        <v>-3132.4916576722617</v>
      </c>
      <c r="AN29">
        <f t="shared" si="9"/>
        <v>0</v>
      </c>
      <c r="AO29">
        <f t="shared" si="9"/>
        <v>0</v>
      </c>
      <c r="AP29">
        <f t="shared" si="9"/>
        <v>-1.860419970045633</v>
      </c>
      <c r="AQ29">
        <f t="shared" si="9"/>
        <v>-170.37540053939679</v>
      </c>
      <c r="AR29">
        <f t="shared" si="9"/>
        <v>-172.23582050944242</v>
      </c>
      <c r="AS29">
        <f t="shared" si="9"/>
        <v>2.1839093339851203</v>
      </c>
      <c r="AT29">
        <f t="shared" si="9"/>
        <v>5.530913807928175</v>
      </c>
      <c r="AU29">
        <f t="shared" si="9"/>
        <v>-164.52099736752913</v>
      </c>
      <c r="AW29">
        <v>26</v>
      </c>
      <c r="AX29">
        <f>IF(Z29&gt;0, (R29*SUMPRODUCT(K29:$K$98, X29:$X$98)-K29*$AZ$3)/Z29, 0)</f>
        <v>2064.8333790758088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1000000</v>
      </c>
      <c r="S30">
        <f t="shared" si="1"/>
        <v>2034.3398752135417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1462.8324641415579</v>
      </c>
      <c r="AC30">
        <f t="shared" si="2"/>
        <v>1419.9846772839735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-3358.5107102331276</v>
      </c>
      <c r="AI30">
        <f t="shared" si="6"/>
        <v>-3393.4110898251788</v>
      </c>
      <c r="AJ30">
        <f t="shared" si="7"/>
        <v>42.847786857584424</v>
      </c>
      <c r="AK30">
        <f t="shared" si="22"/>
        <v>102.39827248990906</v>
      </c>
      <c r="AL30">
        <f t="shared" si="8"/>
        <v>-3248.1650304776854</v>
      </c>
      <c r="AN30">
        <f t="shared" si="9"/>
        <v>0</v>
      </c>
      <c r="AO30">
        <f t="shared" si="9"/>
        <v>0</v>
      </c>
      <c r="AP30">
        <f t="shared" si="9"/>
        <v>-1.6366037368728035</v>
      </c>
      <c r="AQ30">
        <f t="shared" si="9"/>
        <v>-157.49259013637624</v>
      </c>
      <c r="AR30">
        <f t="shared" si="9"/>
        <v>-159.12919387324905</v>
      </c>
      <c r="AS30">
        <f t="shared" si="9"/>
        <v>2.0092861140061489</v>
      </c>
      <c r="AT30">
        <f t="shared" si="9"/>
        <v>4.8018215665617996</v>
      </c>
      <c r="AU30">
        <f t="shared" si="9"/>
        <v>-152.31808619268108</v>
      </c>
      <c r="AW30">
        <v>27</v>
      </c>
      <c r="AX30">
        <f>IF(Z30&gt;0, (R30*SUMPRODUCT(K30:$K$98, X30:$X$98)-K30*$AZ$3)/Z30, 0)</f>
        <v>2034.3398752135417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1000000</v>
      </c>
      <c r="S31">
        <f t="shared" si="1"/>
        <v>2001.7959769346896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1419.9846772839735</v>
      </c>
      <c r="AC31">
        <f t="shared" si="2"/>
        <v>1376.3560279349292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-3466.9234378013048</v>
      </c>
      <c r="AI31">
        <f t="shared" si="6"/>
        <v>-3501.3014674255455</v>
      </c>
      <c r="AJ31">
        <f t="shared" si="7"/>
        <v>43.628649349044281</v>
      </c>
      <c r="AK31">
        <f t="shared" si="22"/>
        <v>99.398927409878155</v>
      </c>
      <c r="AL31">
        <f t="shared" si="8"/>
        <v>-3358.2738906666232</v>
      </c>
      <c r="AN31">
        <f t="shared" si="9"/>
        <v>0</v>
      </c>
      <c r="AO31">
        <f t="shared" si="9"/>
        <v>0</v>
      </c>
      <c r="AP31">
        <f t="shared" si="9"/>
        <v>-1.4393829258504087</v>
      </c>
      <c r="AQ31">
        <f t="shared" si="9"/>
        <v>-145.15754556459774</v>
      </c>
      <c r="AR31">
        <f t="shared" si="9"/>
        <v>-146.59692849044816</v>
      </c>
      <c r="AS31">
        <f t="shared" si="9"/>
        <v>1.8266995996375703</v>
      </c>
      <c r="AT31">
        <f t="shared" si="9"/>
        <v>4.1617603023047938</v>
      </c>
      <c r="AU31">
        <f t="shared" si="9"/>
        <v>-140.60846858850579</v>
      </c>
      <c r="AW31">
        <v>28</v>
      </c>
      <c r="AX31">
        <f>IF(Z31&gt;0, (R31*SUMPRODUCT(K31:$K$98, X31:$X$98)-K31*$AZ$3)/Z31, 0)</f>
        <v>2001.7959769346896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1000000</v>
      </c>
      <c r="S32">
        <f t="shared" si="1"/>
        <v>1968.4928975731302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1376.3560279349292</v>
      </c>
      <c r="AC32">
        <f t="shared" si="2"/>
        <v>1332.8627152161635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-3586.9300420098712</v>
      </c>
      <c r="AI32">
        <f t="shared" si="6"/>
        <v>-3620.7849448357688</v>
      </c>
      <c r="AJ32">
        <f t="shared" si="7"/>
        <v>43.493312718765765</v>
      </c>
      <c r="AK32">
        <f t="shared" si="22"/>
        <v>96.344921955445059</v>
      </c>
      <c r="AL32">
        <f t="shared" si="8"/>
        <v>-3480.9467101615583</v>
      </c>
      <c r="AN32">
        <f t="shared" si="9"/>
        <v>0</v>
      </c>
      <c r="AO32">
        <f t="shared" si="9"/>
        <v>0</v>
      </c>
      <c r="AP32">
        <f t="shared" si="9"/>
        <v>-1.2656071338229606</v>
      </c>
      <c r="AQ32">
        <f t="shared" si="9"/>
        <v>-134.09119125336636</v>
      </c>
      <c r="AR32">
        <f t="shared" si="9"/>
        <v>-135.35679838718931</v>
      </c>
      <c r="AS32">
        <f t="shared" si="9"/>
        <v>1.6259224589578549</v>
      </c>
      <c r="AT32">
        <f t="shared" si="9"/>
        <v>3.6016886877947885</v>
      </c>
      <c r="AU32">
        <f t="shared" si="9"/>
        <v>-130.12918724043666</v>
      </c>
      <c r="AW32">
        <v>29</v>
      </c>
      <c r="AX32">
        <f>IF(Z32&gt;0, (R32*SUMPRODUCT(K32:$K$98, X32:$X$98)-K32*$AZ$3)/Z32, 0)</f>
        <v>1968.4928975731302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1000000</v>
      </c>
      <c r="S33">
        <f t="shared" si="1"/>
        <v>1934.4642265858124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1332.8627152161635</v>
      </c>
      <c r="AC33">
        <f t="shared" si="2"/>
        <v>1289.5431604322894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-3711.9260266176439</v>
      </c>
      <c r="AI33">
        <f t="shared" si="6"/>
        <v>-3745.2567841139517</v>
      </c>
      <c r="AJ33">
        <f t="shared" si="7"/>
        <v>43.319554783874082</v>
      </c>
      <c r="AK33">
        <f t="shared" si="22"/>
        <v>93.300390065131452</v>
      </c>
      <c r="AL33">
        <f t="shared" si="8"/>
        <v>-3608.636839264946</v>
      </c>
      <c r="AN33">
        <f t="shared" si="9"/>
        <v>0</v>
      </c>
      <c r="AO33">
        <f t="shared" si="9"/>
        <v>0</v>
      </c>
      <c r="AP33">
        <f t="shared" si="9"/>
        <v>-1.1125114865717223</v>
      </c>
      <c r="AQ33">
        <f t="shared" si="9"/>
        <v>-123.89638436432485</v>
      </c>
      <c r="AR33">
        <f t="shared" si="9"/>
        <v>-125.00889585089656</v>
      </c>
      <c r="AS33">
        <f t="shared" si="9"/>
        <v>1.4459168020880244</v>
      </c>
      <c r="AT33">
        <f t="shared" si="9"/>
        <v>3.1141733175604811</v>
      </c>
      <c r="AU33">
        <f t="shared" si="9"/>
        <v>-120.44880573124806</v>
      </c>
      <c r="AW33">
        <v>30</v>
      </c>
      <c r="AX33">
        <f>IF(Z33&gt;0, (R33*SUMPRODUCT(K33:$K$98, X33:$X$98)-K33*$AZ$3)/Z33, 0)</f>
        <v>1934.4642265858124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1000000</v>
      </c>
      <c r="S34">
        <f t="shared" si="1"/>
        <v>1900.164147935764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1289.5431604322894</v>
      </c>
      <c r="AC34">
        <f t="shared" si="2"/>
        <v>1246.6928800585831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-3851.5336826404055</v>
      </c>
      <c r="AI34">
        <f t="shared" si="6"/>
        <v>-3884.3385558776181</v>
      </c>
      <c r="AJ34">
        <f t="shared" si="7"/>
        <v>42.850280373706255</v>
      </c>
      <c r="AK34">
        <f t="shared" si="22"/>
        <v>90.26802123026026</v>
      </c>
      <c r="AL34">
        <f t="shared" si="8"/>
        <v>-3751.2202542736513</v>
      </c>
      <c r="AN34">
        <f t="shared" si="9"/>
        <v>0</v>
      </c>
      <c r="AO34">
        <f t="shared" si="9"/>
        <v>0</v>
      </c>
      <c r="AP34">
        <f t="shared" si="9"/>
        <v>-0.97764157303749988</v>
      </c>
      <c r="AQ34">
        <f t="shared" si="9"/>
        <v>-114.78231971438049</v>
      </c>
      <c r="AR34">
        <f t="shared" si="9"/>
        <v>-115.75996128741799</v>
      </c>
      <c r="AS34">
        <f t="shared" si="9"/>
        <v>1.2770119612023658</v>
      </c>
      <c r="AT34">
        <f t="shared" si="9"/>
        <v>2.6901420905484987</v>
      </c>
      <c r="AU34">
        <f t="shared" ref="AU34:AU89" si="23">AL34*$K34</f>
        <v>-111.79280723566711</v>
      </c>
      <c r="AW34">
        <v>31</v>
      </c>
      <c r="AX34">
        <f>IF(Z34&gt;0, (R34*SUMPRODUCT(K34:$K$98, X34:$X$98)-K34*$AZ$3)/Z34, 0)</f>
        <v>1900.164147935764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1000000</v>
      </c>
      <c r="S35">
        <f t="shared" si="1"/>
        <v>1865.579055041909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1246.6928800585831</v>
      </c>
      <c r="AC35">
        <f t="shared" si="2"/>
        <v>1204.2731531929694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-4014.0449673481689</v>
      </c>
      <c r="AI35">
        <f t="shared" ref="AI35:AI66" si="25">SUM(AE35:AH35)</f>
        <v>-4046.3210896046421</v>
      </c>
      <c r="AJ35">
        <f t="shared" si="7"/>
        <v>42.419726865613711</v>
      </c>
      <c r="AK35">
        <f t="shared" si="22"/>
        <v>87.26850160410082</v>
      </c>
      <c r="AL35">
        <f t="shared" ref="AL35:AL89" si="26">SUM(AI35:AK35)</f>
        <v>-3916.6328611349277</v>
      </c>
      <c r="AN35">
        <f t="shared" ref="AN35:AT66" si="27">AE35*$K35</f>
        <v>0</v>
      </c>
      <c r="AO35">
        <f t="shared" si="27"/>
        <v>0</v>
      </c>
      <c r="AP35">
        <f t="shared" si="27"/>
        <v>-0.85882489781205695</v>
      </c>
      <c r="AQ35">
        <f t="shared" si="27"/>
        <v>-106.80842424323129</v>
      </c>
      <c r="AR35">
        <f t="shared" si="27"/>
        <v>-107.66724914104334</v>
      </c>
      <c r="AS35">
        <f t="shared" si="27"/>
        <v>1.1287327920338854</v>
      </c>
      <c r="AT35">
        <f t="shared" si="27"/>
        <v>2.3220993332717259</v>
      </c>
      <c r="AU35">
        <f t="shared" si="23"/>
        <v>-104.21641701573773</v>
      </c>
      <c r="AW35">
        <v>32</v>
      </c>
      <c r="AX35">
        <f>IF(Z35&gt;0, (R35*SUMPRODUCT(K35:$K$98, X35:$X$98)-K35*$AZ$3)/Z35, 0)</f>
        <v>1865.579055041909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1000000</v>
      </c>
      <c r="S36">
        <f t="shared" si="1"/>
        <v>1830.3775329600487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1204.2731531929694</v>
      </c>
      <c r="AC36">
        <f t="shared" si="2"/>
        <v>1162.0741868504226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-4184.9813998392719</v>
      </c>
      <c r="AI36">
        <f t="shared" si="25"/>
        <v>-4216.7255118031881</v>
      </c>
      <c r="AJ36">
        <f t="shared" si="7"/>
        <v>42.198966342546782</v>
      </c>
      <c r="AK36">
        <f t="shared" si="22"/>
        <v>84.299120723507869</v>
      </c>
      <c r="AL36">
        <f t="shared" si="26"/>
        <v>-4090.2274247371338</v>
      </c>
      <c r="AN36">
        <f t="shared" si="27"/>
        <v>0</v>
      </c>
      <c r="AO36">
        <f t="shared" si="27"/>
        <v>0</v>
      </c>
      <c r="AP36">
        <f t="shared" si="27"/>
        <v>-0.7541685785799378</v>
      </c>
      <c r="AQ36">
        <f t="shared" si="27"/>
        <v>-99.425729007252926</v>
      </c>
      <c r="AR36">
        <f t="shared" si="27"/>
        <v>-100.17989758583286</v>
      </c>
      <c r="AS36">
        <f t="shared" si="27"/>
        <v>1.0025523631052176</v>
      </c>
      <c r="AT36">
        <f t="shared" si="27"/>
        <v>2.0027571766333518</v>
      </c>
      <c r="AU36">
        <f t="shared" si="23"/>
        <v>-97.1745880460943</v>
      </c>
      <c r="AW36">
        <v>33</v>
      </c>
      <c r="AX36">
        <f>IF(Z36&gt;0, (R36*SUMPRODUCT(K36:$K$98, X36:$X$98)-K36*$AZ$3)/Z36, 0)</f>
        <v>1830.3775329600487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1000000</v>
      </c>
      <c r="S37">
        <f t="shared" si="1"/>
        <v>1794.9152799381247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1162.0741868504226</v>
      </c>
      <c r="AC37">
        <f t="shared" si="2"/>
        <v>1120.3354738259236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-4361.6320954907824</v>
      </c>
      <c r="AI37">
        <f t="shared" si="25"/>
        <v>-4392.8406847302849</v>
      </c>
      <c r="AJ37">
        <f t="shared" si="7"/>
        <v>41.73871302449902</v>
      </c>
      <c r="AK37">
        <f t="shared" si="22"/>
        <v>81.345193079529594</v>
      </c>
      <c r="AL37">
        <f t="shared" si="26"/>
        <v>-4269.7567786262562</v>
      </c>
      <c r="AN37">
        <f t="shared" si="27"/>
        <v>0</v>
      </c>
      <c r="AO37">
        <f t="shared" si="27"/>
        <v>0</v>
      </c>
      <c r="AP37">
        <f t="shared" si="27"/>
        <v>-0.66200514751576278</v>
      </c>
      <c r="AQ37">
        <f t="shared" si="27"/>
        <v>-92.520135294358411</v>
      </c>
      <c r="AR37">
        <f t="shared" si="27"/>
        <v>-93.182140441874168</v>
      </c>
      <c r="AS37">
        <f t="shared" si="27"/>
        <v>0.88537301897411025</v>
      </c>
      <c r="AT37">
        <f t="shared" si="27"/>
        <v>1.7255165278714166</v>
      </c>
      <c r="AU37">
        <f t="shared" si="23"/>
        <v>-90.571250895028641</v>
      </c>
      <c r="AW37">
        <v>34</v>
      </c>
      <c r="AX37">
        <f>IF(Z37&gt;0, (R37*SUMPRODUCT(K37:$K$98, X37:$X$98)-K37*$AZ$3)/Z37, 0)</f>
        <v>1794.9152799381247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1000000</v>
      </c>
      <c r="S38">
        <f t="shared" si="1"/>
        <v>1759.6592235722992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1120.3354738259236</v>
      </c>
      <c r="AC38">
        <f t="shared" si="2"/>
        <v>1079.3216028018812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-4560.3938012730096</v>
      </c>
      <c r="AI38">
        <f t="shared" si="25"/>
        <v>-4591.0622849300535</v>
      </c>
      <c r="AJ38">
        <f t="shared" si="7"/>
        <v>41.013871024042373</v>
      </c>
      <c r="AK38">
        <f t="shared" si="22"/>
        <v>78.423483167814666</v>
      </c>
      <c r="AL38">
        <f t="shared" si="26"/>
        <v>-4471.6249307381959</v>
      </c>
      <c r="AN38">
        <f t="shared" si="27"/>
        <v>0</v>
      </c>
      <c r="AO38">
        <f t="shared" si="27"/>
        <v>0</v>
      </c>
      <c r="AP38">
        <f t="shared" si="27"/>
        <v>-0.58084667847075788</v>
      </c>
      <c r="AQ38">
        <f t="shared" si="27"/>
        <v>-86.371717024217645</v>
      </c>
      <c r="AR38">
        <f t="shared" si="27"/>
        <v>-86.952563702688394</v>
      </c>
      <c r="AS38">
        <f t="shared" si="27"/>
        <v>0.77678345698292428</v>
      </c>
      <c r="AT38">
        <f t="shared" si="27"/>
        <v>1.4853039433421686</v>
      </c>
      <c r="AU38">
        <f t="shared" si="23"/>
        <v>-84.690476302363294</v>
      </c>
      <c r="AW38">
        <v>35</v>
      </c>
      <c r="AX38">
        <f>IF(Z38&gt;0, (R38*SUMPRODUCT(K38:$K$98, X38:$X$98)-K38*$AZ$3)/Z38, 0)</f>
        <v>1759.6592235722992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1000000</v>
      </c>
      <c r="S39">
        <f t="shared" si="1"/>
        <v>1724.51215122915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1079.3216028018812</v>
      </c>
      <c r="AC39">
        <f t="shared" si="2"/>
        <v>1038.9376217333026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-4782.9168628671305</v>
      </c>
      <c r="AI39">
        <f t="shared" si="25"/>
        <v>-4813.0395158444608</v>
      </c>
      <c r="AJ39">
        <f t="shared" si="7"/>
        <v>40.383981068578578</v>
      </c>
      <c r="AK39">
        <f t="shared" si="22"/>
        <v>75.552512196131687</v>
      </c>
      <c r="AL39">
        <f t="shared" si="26"/>
        <v>-4697.1030225797504</v>
      </c>
      <c r="AN39">
        <f t="shared" si="27"/>
        <v>0</v>
      </c>
      <c r="AO39">
        <f t="shared" si="27"/>
        <v>0</v>
      </c>
      <c r="AP39">
        <f t="shared" si="27"/>
        <v>-0.50938294796462313</v>
      </c>
      <c r="AQ39">
        <f t="shared" si="27"/>
        <v>-80.880535101290675</v>
      </c>
      <c r="AR39">
        <f t="shared" si="27"/>
        <v>-81.3899180492553</v>
      </c>
      <c r="AS39">
        <f t="shared" si="27"/>
        <v>0.68290503305739048</v>
      </c>
      <c r="AT39">
        <f t="shared" si="27"/>
        <v>1.2776152690655032</v>
      </c>
      <c r="AU39">
        <f t="shared" si="23"/>
        <v>-79.429397747132398</v>
      </c>
      <c r="AW39">
        <v>36</v>
      </c>
      <c r="AX39">
        <f>IF(Z39&gt;0, (R39*SUMPRODUCT(K39:$K$98, X39:$X$98)-K39*$AZ$3)/Z39, 0)</f>
        <v>1724.51215122915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1000000</v>
      </c>
      <c r="S40">
        <f t="shared" si="1"/>
        <v>1689.434529784347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1038.9376217333026</v>
      </c>
      <c r="AC40">
        <f t="shared" si="2"/>
        <v>999.11756516383298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-5036.8250705720156</v>
      </c>
      <c r="AI40">
        <f t="shared" si="25"/>
        <v>-5066.3946557660438</v>
      </c>
      <c r="AJ40">
        <f t="shared" si="7"/>
        <v>39.820056569469671</v>
      </c>
      <c r="AK40">
        <f t="shared" si="22"/>
        <v>72.72563352133119</v>
      </c>
      <c r="AL40">
        <f t="shared" si="26"/>
        <v>-4953.8489656752427</v>
      </c>
      <c r="AN40">
        <f t="shared" si="27"/>
        <v>0</v>
      </c>
      <c r="AO40">
        <f t="shared" si="27"/>
        <v>0</v>
      </c>
      <c r="AP40">
        <f t="shared" si="27"/>
        <v>-0.44645572195998129</v>
      </c>
      <c r="AQ40">
        <f t="shared" si="27"/>
        <v>-76.048390889246889</v>
      </c>
      <c r="AR40">
        <f t="shared" si="27"/>
        <v>-76.494846611206867</v>
      </c>
      <c r="AS40">
        <f t="shared" si="27"/>
        <v>0.60122223519726969</v>
      </c>
      <c r="AT40">
        <f t="shared" si="27"/>
        <v>1.0980463542423979</v>
      </c>
      <c r="AU40">
        <f t="shared" si="23"/>
        <v>-74.795578021767199</v>
      </c>
      <c r="AW40">
        <v>37</v>
      </c>
      <c r="AX40">
        <f>IF(Z40&gt;0, (R40*SUMPRODUCT(K40:$K$98, X40:$X$98)-K40*$AZ$3)/Z40, 0)</f>
        <v>1689.434529784347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1000000</v>
      </c>
      <c r="S41">
        <f t="shared" si="1"/>
        <v>1654.2811112761108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999.11756516383298</v>
      </c>
      <c r="AC41">
        <f t="shared" si="2"/>
        <v>959.73031582085468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-5328.3132855310005</v>
      </c>
      <c r="AI41">
        <f t="shared" si="25"/>
        <v>-5357.320759208812</v>
      </c>
      <c r="AJ41">
        <f t="shared" si="7"/>
        <v>39.387249342978293</v>
      </c>
      <c r="AK41">
        <f t="shared" si="22"/>
        <v>69.938229561468319</v>
      </c>
      <c r="AL41">
        <f t="shared" si="26"/>
        <v>-5247.9952803043652</v>
      </c>
      <c r="AN41">
        <f t="shared" si="27"/>
        <v>0</v>
      </c>
      <c r="AO41">
        <f t="shared" si="27"/>
        <v>0</v>
      </c>
      <c r="AP41">
        <f t="shared" si="27"/>
        <v>-0.39104347658981325</v>
      </c>
      <c r="AQ41">
        <f t="shared" si="27"/>
        <v>-71.829838567690246</v>
      </c>
      <c r="AR41">
        <f t="shared" si="27"/>
        <v>-72.22088204428006</v>
      </c>
      <c r="AS41">
        <f t="shared" si="27"/>
        <v>0.53097098656231678</v>
      </c>
      <c r="AT41">
        <f t="shared" si="27"/>
        <v>0.94282214087374039</v>
      </c>
      <c r="AU41">
        <f t="shared" si="23"/>
        <v>-70.747088916844007</v>
      </c>
      <c r="AW41">
        <v>38</v>
      </c>
      <c r="AX41">
        <f>IF(Z41&gt;0, (R41*SUMPRODUCT(K41:$K$98, X41:$X$98)-K41*$AZ$3)/Z41, 0)</f>
        <v>1654.2811112761108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1000000</v>
      </c>
      <c r="S42">
        <f t="shared" si="1"/>
        <v>1618.8760209564764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959.73031582085468</v>
      </c>
      <c r="AC42">
        <f t="shared" si="2"/>
        <v>920.63363934804738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-5661.0457693596218</v>
      </c>
      <c r="AI42">
        <f t="shared" si="25"/>
        <v>-5689.480116012187</v>
      </c>
      <c r="AJ42">
        <f t="shared" si="7"/>
        <v>39.096676472807303</v>
      </c>
      <c r="AK42">
        <f t="shared" si="22"/>
        <v>67.181122107459828</v>
      </c>
      <c r="AL42">
        <f t="shared" si="26"/>
        <v>-5583.2023174319202</v>
      </c>
      <c r="AN42">
        <f t="shared" si="27"/>
        <v>0</v>
      </c>
      <c r="AO42">
        <f t="shared" si="27"/>
        <v>0</v>
      </c>
      <c r="AP42">
        <f t="shared" si="27"/>
        <v>-0.3422475671109893</v>
      </c>
      <c r="AQ42">
        <f t="shared" si="27"/>
        <v>-68.138690350125501</v>
      </c>
      <c r="AR42">
        <f t="shared" si="27"/>
        <v>-68.480937917236474</v>
      </c>
      <c r="AS42">
        <f t="shared" si="27"/>
        <v>0.47058378264993345</v>
      </c>
      <c r="AT42">
        <f t="shared" si="27"/>
        <v>0.80861979626283753</v>
      </c>
      <c r="AU42">
        <f t="shared" si="23"/>
        <v>-67.201734338323718</v>
      </c>
      <c r="AW42">
        <v>39</v>
      </c>
      <c r="AX42">
        <f>IF(Z42&gt;0, (R42*SUMPRODUCT(K42:$K$98, X42:$X$98)-K42*$AZ$3)/Z42, 0)</f>
        <v>1618.8760209564764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1000000</v>
      </c>
      <c r="S43">
        <f t="shared" si="1"/>
        <v>1583.1433183780096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920.63363934804738</v>
      </c>
      <c r="AC43">
        <f t="shared" si="2"/>
        <v>881.72098658263883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-6056.8126915755083</v>
      </c>
      <c r="AI43">
        <f t="shared" si="25"/>
        <v>-6084.6598541269695</v>
      </c>
      <c r="AJ43">
        <f t="shared" si="7"/>
        <v>38.912652765408552</v>
      </c>
      <c r="AK43">
        <f t="shared" si="22"/>
        <v>64.444354754363317</v>
      </c>
      <c r="AL43">
        <f t="shared" si="26"/>
        <v>-5981.3028466071974</v>
      </c>
      <c r="AN43">
        <f t="shared" si="27"/>
        <v>0</v>
      </c>
      <c r="AO43">
        <f t="shared" si="27"/>
        <v>0</v>
      </c>
      <c r="AP43">
        <f t="shared" si="27"/>
        <v>-0.29926783589010475</v>
      </c>
      <c r="AQ43">
        <f t="shared" si="27"/>
        <v>-65.091343624322633</v>
      </c>
      <c r="AR43">
        <f t="shared" si="27"/>
        <v>-65.390611460212739</v>
      </c>
      <c r="AS43">
        <f t="shared" si="27"/>
        <v>0.41818642600755423</v>
      </c>
      <c r="AT43">
        <f t="shared" si="27"/>
        <v>0.6925704745333412</v>
      </c>
      <c r="AU43">
        <f t="shared" si="23"/>
        <v>-64.279854559671847</v>
      </c>
      <c r="AW43">
        <v>40</v>
      </c>
      <c r="AX43">
        <f>IF(Z43&gt;0, (R43*SUMPRODUCT(K43:$K$98, X43:$X$98)-K43*$AZ$3)/Z43, 0)</f>
        <v>1583.1433183780096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1000000</v>
      </c>
      <c r="S44">
        <f t="shared" si="1"/>
        <v>1546.6527399913257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881.72098658263883</v>
      </c>
      <c r="AC44">
        <f t="shared" si="2"/>
        <v>842.72431937324177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-6504.0506756526256</v>
      </c>
      <c r="AI44">
        <f t="shared" si="25"/>
        <v>-6531.2941640447898</v>
      </c>
      <c r="AJ44">
        <f t="shared" si="7"/>
        <v>38.99666720939706</v>
      </c>
      <c r="AK44">
        <f t="shared" si="22"/>
        <v>61.720469060784723</v>
      </c>
      <c r="AL44">
        <f t="shared" si="26"/>
        <v>-6430.5770277746078</v>
      </c>
      <c r="AN44">
        <f t="shared" si="27"/>
        <v>0</v>
      </c>
      <c r="AO44">
        <f t="shared" si="27"/>
        <v>0</v>
      </c>
      <c r="AP44">
        <f t="shared" si="27"/>
        <v>-0.26141095672524189</v>
      </c>
      <c r="AQ44">
        <f t="shared" si="27"/>
        <v>-62.408678552371171</v>
      </c>
      <c r="AR44">
        <f t="shared" si="27"/>
        <v>-62.670089509096421</v>
      </c>
      <c r="AS44">
        <f t="shared" si="27"/>
        <v>0.37418688596562183</v>
      </c>
      <c r="AT44">
        <f t="shared" si="27"/>
        <v>0.59222984349358254</v>
      </c>
      <c r="AU44">
        <f t="shared" si="23"/>
        <v>-61.703672779637209</v>
      </c>
      <c r="AW44">
        <v>41</v>
      </c>
      <c r="AX44">
        <f>IF(Z44&gt;0, (R44*SUMPRODUCT(K44:$K$98, X44:$X$98)-K44*$AZ$3)/Z44, 0)</f>
        <v>1546.6527399913257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1000000</v>
      </c>
      <c r="S45">
        <f t="shared" si="1"/>
        <v>1509.3783380189377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842.72431937324177</v>
      </c>
      <c r="AC45">
        <f t="shared" si="2"/>
        <v>803.61445904848267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-7006.8710163202404</v>
      </c>
      <c r="AI45">
        <f t="shared" si="25"/>
        <v>-7033.4917262776662</v>
      </c>
      <c r="AJ45">
        <f t="shared" si="7"/>
        <v>39.109860324759097</v>
      </c>
      <c r="AK45">
        <f t="shared" si="22"/>
        <v>58.990702356126931</v>
      </c>
      <c r="AL45">
        <f t="shared" si="26"/>
        <v>-6935.3911635967797</v>
      </c>
      <c r="AN45">
        <f t="shared" si="27"/>
        <v>0</v>
      </c>
      <c r="AO45">
        <f t="shared" si="27"/>
        <v>0</v>
      </c>
      <c r="AP45">
        <f t="shared" si="27"/>
        <v>-0.22806712163732459</v>
      </c>
      <c r="AQ45">
        <f t="shared" si="27"/>
        <v>-60.029837931890292</v>
      </c>
      <c r="AR45">
        <f t="shared" si="27"/>
        <v>-60.257905053527615</v>
      </c>
      <c r="AS45">
        <f t="shared" si="27"/>
        <v>0.33506519120529127</v>
      </c>
      <c r="AT45">
        <f t="shared" si="27"/>
        <v>0.50538996560356153</v>
      </c>
      <c r="AU45">
        <f t="shared" si="23"/>
        <v>-59.417449896718757</v>
      </c>
      <c r="AW45">
        <v>42</v>
      </c>
      <c r="AX45">
        <f>IF(Z45&gt;0, (R45*SUMPRODUCT(K45:$K$98, X45:$X$98)-K45*$AZ$3)/Z45, 0)</f>
        <v>1509.3783380189377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1000000</v>
      </c>
      <c r="S46">
        <f t="shared" si="1"/>
        <v>1471.3416619689801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803.61445904848267</v>
      </c>
      <c r="AC46">
        <f t="shared" si="2"/>
        <v>764.38713739124671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-7572.9679934463502</v>
      </c>
      <c r="AI46">
        <f t="shared" si="25"/>
        <v>-7598.9438479045302</v>
      </c>
      <c r="AJ46">
        <f t="shared" si="7"/>
        <v>39.227321657235962</v>
      </c>
      <c r="AK46">
        <f t="shared" si="22"/>
        <v>56.253012133393796</v>
      </c>
      <c r="AL46">
        <f t="shared" si="26"/>
        <v>-7503.4635141139006</v>
      </c>
      <c r="AN46">
        <f t="shared" si="27"/>
        <v>0</v>
      </c>
      <c r="AO46">
        <f t="shared" si="27"/>
        <v>0</v>
      </c>
      <c r="AP46">
        <f t="shared" si="27"/>
        <v>-0.19869862759850623</v>
      </c>
      <c r="AQ46">
        <f t="shared" si="27"/>
        <v>-57.928348404006847</v>
      </c>
      <c r="AR46">
        <f t="shared" si="27"/>
        <v>-58.127047031605358</v>
      </c>
      <c r="AS46">
        <f t="shared" si="27"/>
        <v>0.30006385315280898</v>
      </c>
      <c r="AT46">
        <f t="shared" si="27"/>
        <v>0.43029946626713494</v>
      </c>
      <c r="AU46">
        <f t="shared" si="23"/>
        <v>-57.396683712185414</v>
      </c>
      <c r="AW46">
        <v>43</v>
      </c>
      <c r="AX46">
        <f>IF(Z46&gt;0, (R46*SUMPRODUCT(K46:$K$98, X46:$X$98)-K46*$AZ$3)/Z46, 0)</f>
        <v>1471.3416619689801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1000000</v>
      </c>
      <c r="S47">
        <f t="shared" si="1"/>
        <v>1432.4748179088892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764.38713739124671</v>
      </c>
      <c r="AC47">
        <f t="shared" si="2"/>
        <v>725.0324642324664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-8182.1556959826521</v>
      </c>
      <c r="AI47">
        <f t="shared" si="25"/>
        <v>-8207.4626841114514</v>
      </c>
      <c r="AJ47">
        <f t="shared" si="7"/>
        <v>39.354673158780315</v>
      </c>
      <c r="AK47">
        <f t="shared" si="22"/>
        <v>53.507099617387276</v>
      </c>
      <c r="AL47">
        <f t="shared" si="26"/>
        <v>-8114.6009113352839</v>
      </c>
      <c r="AN47">
        <f t="shared" si="27"/>
        <v>0</v>
      </c>
      <c r="AO47">
        <f t="shared" si="27"/>
        <v>0</v>
      </c>
      <c r="AP47">
        <f t="shared" si="27"/>
        <v>-0.17284127601831673</v>
      </c>
      <c r="AQ47">
        <f t="shared" si="27"/>
        <v>-55.882360392971513</v>
      </c>
      <c r="AR47">
        <f t="shared" si="27"/>
        <v>-56.055201668989838</v>
      </c>
      <c r="AS47">
        <f t="shared" si="27"/>
        <v>0.26878393791581878</v>
      </c>
      <c r="AT47">
        <f t="shared" si="27"/>
        <v>0.36544196120217703</v>
      </c>
      <c r="AU47">
        <f t="shared" si="23"/>
        <v>-55.420975769871838</v>
      </c>
      <c r="AW47">
        <v>44</v>
      </c>
      <c r="AX47">
        <f>IF(Z47&gt;0, (R47*SUMPRODUCT(K47:$K$98, X47:$X$98)-K47*$AZ$3)/Z47, 0)</f>
        <v>1432.4748179088892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1000000</v>
      </c>
      <c r="S48">
        <f t="shared" si="1"/>
        <v>1393.0667434897694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725.0324642324664</v>
      </c>
      <c r="AC48">
        <f t="shared" si="2"/>
        <v>685.73374245130447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-8830.7783532689355</v>
      </c>
      <c r="AI48">
        <f t="shared" si="25"/>
        <v>-8855.3907325987821</v>
      </c>
      <c r="AJ48">
        <f t="shared" si="7"/>
        <v>39.29872178116193</v>
      </c>
      <c r="AK48">
        <f t="shared" si="22"/>
        <v>50.752272496272653</v>
      </c>
      <c r="AL48">
        <f t="shared" si="26"/>
        <v>-8765.3397383213469</v>
      </c>
      <c r="AN48">
        <f t="shared" si="27"/>
        <v>0</v>
      </c>
      <c r="AO48">
        <f t="shared" si="27"/>
        <v>0</v>
      </c>
      <c r="AP48">
        <f t="shared" si="27"/>
        <v>-0.150086828204432</v>
      </c>
      <c r="AQ48">
        <f t="shared" si="27"/>
        <v>-53.850279806601584</v>
      </c>
      <c r="AR48">
        <f t="shared" si="27"/>
        <v>-54.000366634806014</v>
      </c>
      <c r="AS48">
        <f t="shared" si="27"/>
        <v>0.23964446612726678</v>
      </c>
      <c r="AT48">
        <f t="shared" si="27"/>
        <v>0.30948846923934792</v>
      </c>
      <c r="AU48">
        <f t="shared" si="23"/>
        <v>-53.451233699439399</v>
      </c>
      <c r="AW48">
        <v>45</v>
      </c>
      <c r="AX48">
        <f>IF(Z48&gt;0, (R48*SUMPRODUCT(K48:$K$98, X48:$X$98)-K48*$AZ$3)/Z48, 0)</f>
        <v>1393.0667434897694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1000000</v>
      </c>
      <c r="S49">
        <f t="shared" si="1"/>
        <v>1353.4048374320207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685.73374245130447</v>
      </c>
      <c r="AC49">
        <f t="shared" si="2"/>
        <v>646.69028283381829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-9500.3941732438107</v>
      </c>
      <c r="AI49">
        <f t="shared" si="25"/>
        <v>-9524.2854090716974</v>
      </c>
      <c r="AJ49">
        <f t="shared" si="7"/>
        <v>39.043459617486178</v>
      </c>
      <c r="AK49">
        <f t="shared" si="22"/>
        <v>48.001361971591315</v>
      </c>
      <c r="AL49">
        <f t="shared" si="26"/>
        <v>-9437.24058748262</v>
      </c>
      <c r="AN49">
        <f t="shared" si="27"/>
        <v>0</v>
      </c>
      <c r="AO49">
        <f t="shared" si="27"/>
        <v>0</v>
      </c>
      <c r="AP49">
        <f t="shared" si="27"/>
        <v>-0.13007971369219967</v>
      </c>
      <c r="AQ49">
        <f t="shared" si="27"/>
        <v>-51.726439055786429</v>
      </c>
      <c r="AR49">
        <f t="shared" si="27"/>
        <v>-51.856518769478633</v>
      </c>
      <c r="AS49">
        <f t="shared" si="27"/>
        <v>0.21257845702010417</v>
      </c>
      <c r="AT49">
        <f t="shared" si="27"/>
        <v>0.2613512112593207</v>
      </c>
      <c r="AU49">
        <f t="shared" si="23"/>
        <v>-51.382589101199208</v>
      </c>
      <c r="AW49">
        <v>46</v>
      </c>
      <c r="AX49">
        <f>IF(Z49&gt;0, (R49*SUMPRODUCT(K49:$K$98, X49:$X$98)-K49*$AZ$3)/Z49, 0)</f>
        <v>1353.4048374320207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1000000</v>
      </c>
      <c r="S50">
        <f t="shared" si="1"/>
        <v>1313.995567170813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646.69028283381829</v>
      </c>
      <c r="AC50">
        <f t="shared" si="2"/>
        <v>608.18421894688515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-10195.426251744704</v>
      </c>
      <c r="AI50">
        <f t="shared" si="25"/>
        <v>-10218.568803901724</v>
      </c>
      <c r="AJ50">
        <f t="shared" si="7"/>
        <v>38.506063886933134</v>
      </c>
      <c r="AK50">
        <f t="shared" si="22"/>
        <v>45.268319798367287</v>
      </c>
      <c r="AL50">
        <f t="shared" si="26"/>
        <v>-10134.794420216424</v>
      </c>
      <c r="AN50">
        <f t="shared" si="27"/>
        <v>0</v>
      </c>
      <c r="AO50">
        <f t="shared" si="27"/>
        <v>0</v>
      </c>
      <c r="AP50">
        <f t="shared" si="27"/>
        <v>-0.11250302129538865</v>
      </c>
      <c r="AQ50">
        <f t="shared" si="27"/>
        <v>-49.563084007899363</v>
      </c>
      <c r="AR50">
        <f t="shared" si="27"/>
        <v>-49.675587029194752</v>
      </c>
      <c r="AS50">
        <f t="shared" si="27"/>
        <v>0.18718974882634418</v>
      </c>
      <c r="AT50">
        <f t="shared" si="27"/>
        <v>0.22006314220349413</v>
      </c>
      <c r="AU50">
        <f t="shared" si="23"/>
        <v>-49.26833413816491</v>
      </c>
      <c r="AW50">
        <v>47</v>
      </c>
      <c r="AX50">
        <f>IF(Z50&gt;0, (R50*SUMPRODUCT(K50:$K$98, X50:$X$98)-K50*$AZ$3)/Z50, 0)</f>
        <v>1313.995567170813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1000000</v>
      </c>
      <c r="S51">
        <f t="shared" si="1"/>
        <v>1275.3020237842763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608.18421894688515</v>
      </c>
      <c r="AC51">
        <f t="shared" si="2"/>
        <v>570.42504133974739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-10936.297212340518</v>
      </c>
      <c r="AI51">
        <f t="shared" si="25"/>
        <v>-10958.66152411535</v>
      </c>
      <c r="AJ51">
        <f t="shared" si="7"/>
        <v>37.759177607137758</v>
      </c>
      <c r="AK51">
        <f t="shared" si="22"/>
        <v>42.572895326281966</v>
      </c>
      <c r="AL51">
        <f t="shared" si="26"/>
        <v>-10878.329451181929</v>
      </c>
      <c r="AN51">
        <f t="shared" si="27"/>
        <v>0</v>
      </c>
      <c r="AO51">
        <f t="shared" si="27"/>
        <v>0</v>
      </c>
      <c r="AP51">
        <f t="shared" si="27"/>
        <v>-9.707121149100259E-2</v>
      </c>
      <c r="AQ51">
        <f t="shared" si="27"/>
        <v>-47.468468080569117</v>
      </c>
      <c r="AR51">
        <f t="shared" si="27"/>
        <v>-47.565539292060116</v>
      </c>
      <c r="AS51">
        <f t="shared" si="27"/>
        <v>0.16389188060566315</v>
      </c>
      <c r="AT51">
        <f t="shared" si="27"/>
        <v>0.18478558909433038</v>
      </c>
      <c r="AU51">
        <f t="shared" si="23"/>
        <v>-47.216861822360116</v>
      </c>
      <c r="AW51">
        <v>48</v>
      </c>
      <c r="AX51">
        <f>IF(Z51&gt;0, (R51*SUMPRODUCT(K51:$K$98, X51:$X$98)-K51*$AZ$3)/Z51, 0)</f>
        <v>1275.3020237842763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1000000</v>
      </c>
      <c r="S52">
        <f t="shared" si="1"/>
        <v>1237.5421826070551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570.42504133974739</v>
      </c>
      <c r="AC52">
        <f t="shared" si="2"/>
        <v>533.49577540271571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-11720.370494441175</v>
      </c>
      <c r="AI52">
        <f t="shared" si="25"/>
        <v>-11741.925144573537</v>
      </c>
      <c r="AJ52">
        <f t="shared" si="7"/>
        <v>36.929265937031687</v>
      </c>
      <c r="AK52">
        <f t="shared" si="22"/>
        <v>39.929752893782322</v>
      </c>
      <c r="AL52">
        <f t="shared" si="26"/>
        <v>-11665.066125742724</v>
      </c>
      <c r="AN52">
        <f t="shared" si="27"/>
        <v>0</v>
      </c>
      <c r="AO52">
        <f t="shared" si="27"/>
        <v>0</v>
      </c>
      <c r="AP52">
        <f t="shared" si="27"/>
        <v>-8.3532959256976513E-2</v>
      </c>
      <c r="AQ52">
        <f t="shared" si="27"/>
        <v>-45.421160862122527</v>
      </c>
      <c r="AR52">
        <f t="shared" si="27"/>
        <v>-45.504693821379504</v>
      </c>
      <c r="AS52">
        <f t="shared" si="27"/>
        <v>0.14311579394538543</v>
      </c>
      <c r="AT52">
        <f t="shared" si="27"/>
        <v>0.15474389058208388</v>
      </c>
      <c r="AU52">
        <f t="shared" si="23"/>
        <v>-45.206834136852038</v>
      </c>
      <c r="AW52">
        <v>49</v>
      </c>
      <c r="AX52">
        <f>IF(Z52&gt;0, (R52*SUMPRODUCT(K52:$K$98, X52:$X$98)-K52*$AZ$3)/Z52, 0)</f>
        <v>1237.5421826070551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1000000</v>
      </c>
      <c r="S53">
        <f t="shared" si="1"/>
        <v>1200.9757838815533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533.49577540271571</v>
      </c>
      <c r="AC53">
        <f t="shared" si="2"/>
        <v>497.48461645446554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-12548.394364096217</v>
      </c>
      <c r="AI53">
        <f t="shared" si="25"/>
        <v>-12569.106048009051</v>
      </c>
      <c r="AJ53">
        <f t="shared" si="7"/>
        <v>36.01115894825017</v>
      </c>
      <c r="AK53">
        <f t="shared" si="22"/>
        <v>37.3447042781901</v>
      </c>
      <c r="AL53">
        <f t="shared" si="26"/>
        <v>-12495.750184782612</v>
      </c>
      <c r="AN53">
        <f t="shared" si="27"/>
        <v>0</v>
      </c>
      <c r="AO53">
        <f t="shared" si="27"/>
        <v>0</v>
      </c>
      <c r="AP53">
        <f t="shared" si="27"/>
        <v>-7.1666183308222164E-2</v>
      </c>
      <c r="AQ53">
        <f t="shared" si="27"/>
        <v>-43.41972069996271</v>
      </c>
      <c r="AR53">
        <f t="shared" si="27"/>
        <v>-43.491386883270927</v>
      </c>
      <c r="AS53">
        <f t="shared" si="27"/>
        <v>0.12460514215976358</v>
      </c>
      <c r="AT53">
        <f t="shared" si="27"/>
        <v>0.12921945089813114</v>
      </c>
      <c r="AU53">
        <f t="shared" si="23"/>
        <v>-43.237562290213035</v>
      </c>
      <c r="AW53">
        <v>50</v>
      </c>
      <c r="AX53">
        <f>IF(Z53&gt;0, (R53*SUMPRODUCT(K53:$K$98, X53:$X$98)-K53*$AZ$3)/Z53, 0)</f>
        <v>1200.9757838815533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1000000</v>
      </c>
      <c r="S54">
        <f t="shared" si="1"/>
        <v>1165.6837845610937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497.48461645446554</v>
      </c>
      <c r="AC54">
        <f t="shared" si="2"/>
        <v>462.46668317760356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-13357.090468191433</v>
      </c>
      <c r="AI54">
        <f t="shared" si="25"/>
        <v>-13376.92718074173</v>
      </c>
      <c r="AJ54">
        <f t="shared" si="7"/>
        <v>35.017933276861982</v>
      </c>
      <c r="AK54">
        <f t="shared" si="22"/>
        <v>34.823923151812593</v>
      </c>
      <c r="AL54">
        <f t="shared" si="26"/>
        <v>-13307.085324313055</v>
      </c>
      <c r="AN54">
        <f t="shared" si="27"/>
        <v>0</v>
      </c>
      <c r="AO54">
        <f t="shared" si="27"/>
        <v>0</v>
      </c>
      <c r="AP54">
        <f t="shared" si="27"/>
        <v>-6.1284485428136401E-2</v>
      </c>
      <c r="AQ54">
        <f t="shared" si="27"/>
        <v>-41.266032064770819</v>
      </c>
      <c r="AR54">
        <f t="shared" si="27"/>
        <v>-41.327316550198958</v>
      </c>
      <c r="AS54">
        <f t="shared" si="27"/>
        <v>0.10818607247485788</v>
      </c>
      <c r="AT54">
        <f t="shared" si="27"/>
        <v>0.107586688345489</v>
      </c>
      <c r="AU54">
        <f t="shared" si="23"/>
        <v>-41.111543789378615</v>
      </c>
      <c r="AW54">
        <v>51</v>
      </c>
      <c r="AX54">
        <f>IF(Z54&gt;0, (R54*SUMPRODUCT(K54:$K$98, X54:$X$98)-K54*$AZ$3)/Z54, 0)</f>
        <v>1165.6837845610937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1000000</v>
      </c>
      <c r="S55">
        <f t="shared" si="1"/>
        <v>1132.1151005879719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462.46668317760356</v>
      </c>
      <c r="AC55">
        <f t="shared" si="2"/>
        <v>428.70224702631504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-14093.179293190376</v>
      </c>
      <c r="AI55">
        <f t="shared" si="25"/>
        <v>-14112.11297965051</v>
      </c>
      <c r="AJ55">
        <f t="shared" si="7"/>
        <v>33.764436151288521</v>
      </c>
      <c r="AK55">
        <f t="shared" si="22"/>
        <v>32.372667822432255</v>
      </c>
      <c r="AL55">
        <f t="shared" si="26"/>
        <v>-14045.97587567679</v>
      </c>
      <c r="AN55">
        <f t="shared" si="27"/>
        <v>0</v>
      </c>
      <c r="AO55">
        <f t="shared" si="27"/>
        <v>0</v>
      </c>
      <c r="AP55">
        <f t="shared" si="27"/>
        <v>-5.2227351406465554E-2</v>
      </c>
      <c r="AQ55">
        <f t="shared" si="27"/>
        <v>-38.875124975243068</v>
      </c>
      <c r="AR55">
        <f t="shared" si="27"/>
        <v>-38.927352326649526</v>
      </c>
      <c r="AS55">
        <f t="shared" si="27"/>
        <v>9.313701669389704E-2</v>
      </c>
      <c r="AT55">
        <f t="shared" si="27"/>
        <v>8.929791363593656E-2</v>
      </c>
      <c r="AU55">
        <f t="shared" si="23"/>
        <v>-38.7449173963197</v>
      </c>
      <c r="AW55">
        <v>52</v>
      </c>
      <c r="AX55">
        <f>IF(Z55&gt;0, (R55*SUMPRODUCT(K55:$K$98, X55:$X$98)-K55*$AZ$3)/Z55, 0)</f>
        <v>1132.1151005879719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1000000</v>
      </c>
      <c r="S56">
        <f t="shared" si="1"/>
        <v>1111.6755095163328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428.70224702631504</v>
      </c>
      <c r="AC56">
        <f t="shared" si="2"/>
        <v>396.52497554525286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-18195.698317460417</v>
      </c>
      <c r="AI56">
        <f t="shared" si="25"/>
        <v>-18213.532882140076</v>
      </c>
      <c r="AJ56">
        <f t="shared" si="7"/>
        <v>32.177271481062178</v>
      </c>
      <c r="AK56">
        <f t="shared" si="22"/>
        <v>30.009157291842055</v>
      </c>
      <c r="AL56">
        <f t="shared" si="26"/>
        <v>-18151.346453367172</v>
      </c>
      <c r="AN56">
        <f t="shared" si="27"/>
        <v>0</v>
      </c>
      <c r="AO56">
        <f t="shared" si="27"/>
        <v>0</v>
      </c>
      <c r="AP56">
        <f t="shared" si="27"/>
        <v>-4.3924549065872537E-2</v>
      </c>
      <c r="AQ56">
        <f t="shared" si="27"/>
        <v>-44.813981046850898</v>
      </c>
      <c r="AR56">
        <f t="shared" si="27"/>
        <v>-44.857905595916769</v>
      </c>
      <c r="AS56">
        <f t="shared" si="27"/>
        <v>7.9249040577243191E-2</v>
      </c>
      <c r="AT56">
        <f t="shared" si="27"/>
        <v>7.3909216488717636E-2</v>
      </c>
      <c r="AU56">
        <f t="shared" si="23"/>
        <v>-44.704747338850808</v>
      </c>
      <c r="AW56">
        <v>53</v>
      </c>
      <c r="AX56">
        <f>IF(Z56&gt;0, (R56*SUMPRODUCT(K56:$K$98, X56:$X$98)-K56*$AZ$3)/Z56, 0)</f>
        <v>1111.6755095163328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1000000</v>
      </c>
      <c r="S57">
        <f t="shared" si="1"/>
        <v>1080.1226679123261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396.52497554525286</v>
      </c>
      <c r="AC57">
        <f t="shared" si="2"/>
        <v>357.69122083249209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-21966.419197344941</v>
      </c>
      <c r="AI57">
        <f t="shared" si="25"/>
        <v>-21982.977095417937</v>
      </c>
      <c r="AJ57">
        <f t="shared" si="7"/>
        <v>38.833754712760765</v>
      </c>
      <c r="AK57">
        <f t="shared" si="22"/>
        <v>27.756748288167703</v>
      </c>
      <c r="AL57">
        <f t="shared" si="26"/>
        <v>-21916.38659241701</v>
      </c>
      <c r="AN57">
        <f t="shared" si="27"/>
        <v>0</v>
      </c>
      <c r="AO57">
        <f t="shared" si="27"/>
        <v>0</v>
      </c>
      <c r="AP57">
        <f t="shared" si="27"/>
        <v>-3.6410947515529923E-2</v>
      </c>
      <c r="AQ57">
        <f t="shared" si="27"/>
        <v>-48.304327818219548</v>
      </c>
      <c r="AR57">
        <f t="shared" si="27"/>
        <v>-48.340738765735075</v>
      </c>
      <c r="AS57">
        <f t="shared" si="27"/>
        <v>8.5395730692613511E-2</v>
      </c>
      <c r="AT57">
        <f t="shared" si="27"/>
        <v>6.103730682884876E-2</v>
      </c>
      <c r="AU57">
        <f t="shared" si="23"/>
        <v>-48.194305728213614</v>
      </c>
      <c r="AW57">
        <v>54</v>
      </c>
      <c r="AX57">
        <f>IF(Z57&gt;0, (R57*SUMPRODUCT(K57:$K$98, X57:$X$98)-K57*$AZ$3)/Z57, 0)</f>
        <v>1080.1226679123261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1000000</v>
      </c>
      <c r="S58">
        <f t="shared" si="1"/>
        <v>1040.368657113273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357.69122083249209</v>
      </c>
      <c r="AC58">
        <f t="shared" si="2"/>
        <v>314.72638081256719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-25332.096490120723</v>
      </c>
      <c r="AI58">
        <f t="shared" si="25"/>
        <v>-25347.222204388483</v>
      </c>
      <c r="AJ58">
        <f t="shared" si="7"/>
        <v>42.964840019924907</v>
      </c>
      <c r="AK58">
        <f t="shared" si="22"/>
        <v>25.038385458274448</v>
      </c>
      <c r="AL58">
        <f t="shared" si="26"/>
        <v>-25279.218978910281</v>
      </c>
      <c r="AN58">
        <f t="shared" si="27"/>
        <v>0</v>
      </c>
      <c r="AO58">
        <f t="shared" si="27"/>
        <v>0</v>
      </c>
      <c r="AP58">
        <f t="shared" si="27"/>
        <v>-2.9697825101261444E-2</v>
      </c>
      <c r="AQ58">
        <f t="shared" si="27"/>
        <v>-49.737034410032123</v>
      </c>
      <c r="AR58">
        <f t="shared" si="27"/>
        <v>-49.766732235133389</v>
      </c>
      <c r="AS58">
        <f t="shared" si="27"/>
        <v>8.4357160384491592E-2</v>
      </c>
      <c r="AT58">
        <f t="shared" si="27"/>
        <v>4.916036221461232E-2</v>
      </c>
      <c r="AU58">
        <f t="shared" si="23"/>
        <v>-49.633214712534283</v>
      </c>
      <c r="AW58">
        <v>55</v>
      </c>
      <c r="AX58">
        <f>IF(Z58&gt;0, (R58*SUMPRODUCT(K58:$K$98, X58:$X$98)-K58*$AZ$3)/Z58, 0)</f>
        <v>1040.368657113273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1000000</v>
      </c>
      <c r="S59">
        <f t="shared" si="1"/>
        <v>994.09367391360661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314.72638081256719</v>
      </c>
      <c r="AC59">
        <f t="shared" si="2"/>
        <v>269.75674622244111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-28129.658681123929</v>
      </c>
      <c r="AI59">
        <f t="shared" si="25"/>
        <v>-28143.226655314953</v>
      </c>
      <c r="AJ59">
        <f t="shared" si="7"/>
        <v>44.969634590126077</v>
      </c>
      <c r="AK59">
        <f t="shared" si="22"/>
        <v>22.030846656879707</v>
      </c>
      <c r="AL59">
        <f t="shared" si="26"/>
        <v>-28076.22617406795</v>
      </c>
      <c r="AN59">
        <f t="shared" si="27"/>
        <v>0</v>
      </c>
      <c r="AO59">
        <f t="shared" si="27"/>
        <v>0</v>
      </c>
      <c r="AP59">
        <f t="shared" si="27"/>
        <v>-2.3785141491654203E-2</v>
      </c>
      <c r="AQ59">
        <f t="shared" si="27"/>
        <v>-49.312292492787819</v>
      </c>
      <c r="AR59">
        <f t="shared" si="27"/>
        <v>-49.336077634279469</v>
      </c>
      <c r="AS59">
        <f t="shared" si="27"/>
        <v>7.8833369410562737E-2</v>
      </c>
      <c r="AT59">
        <f t="shared" si="27"/>
        <v>3.8620858024730281E-2</v>
      </c>
      <c r="AU59">
        <f t="shared" si="23"/>
        <v>-49.218623406844181</v>
      </c>
      <c r="AW59">
        <v>56</v>
      </c>
      <c r="AX59">
        <f>IF(Z59&gt;0, (R59*SUMPRODUCT(K59:$K$98, X59:$X$98)-K59*$AZ$3)/Z59, 0)</f>
        <v>994.09367391360661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1000000</v>
      </c>
      <c r="S60">
        <f t="shared" si="1"/>
        <v>940.29457696032398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269.75674622244111</v>
      </c>
      <c r="AC60">
        <f t="shared" si="2"/>
        <v>224.70106071171213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-29677.095353727251</v>
      </c>
      <c r="AI60">
        <f t="shared" si="25"/>
        <v>-29689.04379340868</v>
      </c>
      <c r="AJ60">
        <f t="shared" si="7"/>
        <v>45.055685510728978</v>
      </c>
      <c r="AK60">
        <f t="shared" si="22"/>
        <v>18.882972235570879</v>
      </c>
      <c r="AL60">
        <f t="shared" si="26"/>
        <v>-29625.105135662383</v>
      </c>
      <c r="AN60">
        <f t="shared" si="27"/>
        <v>0</v>
      </c>
      <c r="AO60">
        <f t="shared" si="27"/>
        <v>0</v>
      </c>
      <c r="AP60">
        <f t="shared" si="27"/>
        <v>-1.8701821316904534E-2</v>
      </c>
      <c r="AQ60">
        <f t="shared" si="27"/>
        <v>-46.450896460796109</v>
      </c>
      <c r="AR60">
        <f t="shared" si="27"/>
        <v>-46.469598282113012</v>
      </c>
      <c r="AS60">
        <f t="shared" si="27"/>
        <v>7.0521624764271665E-2</v>
      </c>
      <c r="AT60">
        <f t="shared" si="27"/>
        <v>2.9555823362491858E-2</v>
      </c>
      <c r="AU60">
        <f t="shared" si="23"/>
        <v>-46.36952083398625</v>
      </c>
      <c r="AW60">
        <v>57</v>
      </c>
      <c r="AX60">
        <f>IF(Z60&gt;0, (R60*SUMPRODUCT(K60:$K$98, X60:$X$98)-K60*$AZ$3)/Z60, 0)</f>
        <v>940.29457696032398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1000000</v>
      </c>
      <c r="S61">
        <f t="shared" si="1"/>
        <v>882.80924764998701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224.70106071171213</v>
      </c>
      <c r="AC61">
        <f t="shared" si="2"/>
        <v>182.05070619918286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-30361.616825033667</v>
      </c>
      <c r="AI61">
        <f t="shared" si="25"/>
        <v>-30371.92769947703</v>
      </c>
      <c r="AJ61">
        <f t="shared" si="7"/>
        <v>42.650354512529276</v>
      </c>
      <c r="AK61">
        <f t="shared" si="22"/>
        <v>15.729074249819851</v>
      </c>
      <c r="AL61">
        <f t="shared" si="26"/>
        <v>-30313.54827071468</v>
      </c>
      <c r="AN61">
        <f t="shared" si="27"/>
        <v>0</v>
      </c>
      <c r="AO61">
        <f t="shared" si="27"/>
        <v>0</v>
      </c>
      <c r="AP61">
        <f t="shared" si="27"/>
        <v>-1.4409542211168771E-2</v>
      </c>
      <c r="AQ61">
        <f t="shared" si="27"/>
        <v>-42.430639771901085</v>
      </c>
      <c r="AR61">
        <f t="shared" si="27"/>
        <v>-42.445049314112254</v>
      </c>
      <c r="AS61">
        <f t="shared" si="27"/>
        <v>5.960426412380293E-2</v>
      </c>
      <c r="AT61">
        <f t="shared" si="27"/>
        <v>2.1981526454457893E-2</v>
      </c>
      <c r="AU61">
        <f t="shared" si="23"/>
        <v>-42.363463523533994</v>
      </c>
      <c r="AW61">
        <v>58</v>
      </c>
      <c r="AX61">
        <f>IF(Z61&gt;0, (R61*SUMPRODUCT(K61:$K$98, X61:$X$98)-K61*$AZ$3)/Z61, 0)</f>
        <v>882.80924764998701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1000000</v>
      </c>
      <c r="S62">
        <f t="shared" si="1"/>
        <v>821.28917364024414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182.05070619918286</v>
      </c>
      <c r="AC62">
        <f t="shared" si="2"/>
        <v>143.01340745252008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-30022.48471136696</v>
      </c>
      <c r="AI62">
        <f t="shared" si="25"/>
        <v>-30031.191352830323</v>
      </c>
      <c r="AJ62">
        <f t="shared" si="7"/>
        <v>39.037298746662771</v>
      </c>
      <c r="AK62">
        <f t="shared" si="22"/>
        <v>12.743549433942801</v>
      </c>
      <c r="AL62">
        <f t="shared" si="26"/>
        <v>-29979.410504649717</v>
      </c>
      <c r="AN62">
        <f t="shared" si="27"/>
        <v>0</v>
      </c>
      <c r="AO62">
        <f t="shared" si="27"/>
        <v>0</v>
      </c>
      <c r="AP62">
        <f t="shared" si="27"/>
        <v>-1.0863939119130176E-2</v>
      </c>
      <c r="AQ62">
        <f t="shared" si="27"/>
        <v>-37.46133885055869</v>
      </c>
      <c r="AR62">
        <f t="shared" si="27"/>
        <v>-37.472202789677816</v>
      </c>
      <c r="AS62">
        <f t="shared" si="27"/>
        <v>4.8709808339265852E-2</v>
      </c>
      <c r="AT62">
        <f t="shared" si="27"/>
        <v>1.5901096398028291E-2</v>
      </c>
      <c r="AU62">
        <f t="shared" si="23"/>
        <v>-37.407591884940523</v>
      </c>
      <c r="AW62">
        <v>59</v>
      </c>
      <c r="AX62">
        <f>IF(Z62&gt;0, (R62*SUMPRODUCT(K62:$K$98, X62:$X$98)-K62*$AZ$3)/Z62, 0)</f>
        <v>821.28917364024414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1000000</v>
      </c>
      <c r="S63">
        <f t="shared" si="1"/>
        <v>755.58562841695448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143.01340745252008</v>
      </c>
      <c r="AC63">
        <f t="shared" si="2"/>
        <v>108.58183737449555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-28685.965439175914</v>
      </c>
      <c r="AI63">
        <f t="shared" si="25"/>
        <v>-28693.150715952685</v>
      </c>
      <c r="AJ63">
        <f t="shared" si="7"/>
        <v>34.431570078024535</v>
      </c>
      <c r="AK63">
        <f t="shared" si="22"/>
        <v>10.010938521676406</v>
      </c>
      <c r="AL63">
        <f t="shared" si="26"/>
        <v>-28648.708207352985</v>
      </c>
      <c r="AN63">
        <f t="shared" si="27"/>
        <v>0</v>
      </c>
      <c r="AO63">
        <f t="shared" si="27"/>
        <v>0</v>
      </c>
      <c r="AP63">
        <f t="shared" si="27"/>
        <v>-8.0050148442720754E-3</v>
      </c>
      <c r="AQ63">
        <f t="shared" si="27"/>
        <v>-31.958626827752656</v>
      </c>
      <c r="AR63">
        <f t="shared" si="27"/>
        <v>-31.966631842596929</v>
      </c>
      <c r="AS63">
        <f t="shared" si="27"/>
        <v>3.8359723382864544E-2</v>
      </c>
      <c r="AT63">
        <f t="shared" si="27"/>
        <v>1.1153044477035429E-2</v>
      </c>
      <c r="AU63">
        <f t="shared" si="23"/>
        <v>-31.917119074737034</v>
      </c>
      <c r="AW63">
        <v>60</v>
      </c>
      <c r="AX63">
        <f>IF(Z63&gt;0, (R63*SUMPRODUCT(K63:$K$98, X63:$X$98)-K63*$AZ$3)/Z63, 0)</f>
        <v>755.58562841695448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1000000</v>
      </c>
      <c r="S64">
        <f t="shared" si="1"/>
        <v>685.98075982386683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108.58183737449555</v>
      </c>
      <c r="AC64">
        <f t="shared" si="2"/>
        <v>79.328361236505543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-26626.226223991707</v>
      </c>
      <c r="AI64">
        <f t="shared" si="25"/>
        <v>-26632.008336689509</v>
      </c>
      <c r="AJ64">
        <f t="shared" si="7"/>
        <v>29.253476137990006</v>
      </c>
      <c r="AK64">
        <f t="shared" si="22"/>
        <v>7.6007286162146892</v>
      </c>
      <c r="AL64">
        <f t="shared" si="26"/>
        <v>-26595.154131935305</v>
      </c>
      <c r="AN64">
        <f t="shared" si="27"/>
        <v>0</v>
      </c>
      <c r="AO64">
        <f t="shared" si="27"/>
        <v>0</v>
      </c>
      <c r="AP64">
        <f t="shared" si="27"/>
        <v>-5.7515800582764575E-3</v>
      </c>
      <c r="AQ64">
        <f t="shared" si="27"/>
        <v>-26.485625545709311</v>
      </c>
      <c r="AR64">
        <f t="shared" si="27"/>
        <v>-26.491377125767588</v>
      </c>
      <c r="AS64">
        <f t="shared" si="27"/>
        <v>2.9099002178649379E-2</v>
      </c>
      <c r="AT64">
        <f t="shared" si="27"/>
        <v>7.5605927144954564E-3</v>
      </c>
      <c r="AU64">
        <f t="shared" si="23"/>
        <v>-26.454717530874444</v>
      </c>
      <c r="AW64">
        <v>61</v>
      </c>
      <c r="AX64">
        <f>IF(Z64&gt;0, (R64*SUMPRODUCT(K64:$K$98, X64:$X$98)-K64*$AZ$3)/Z64, 0)</f>
        <v>685.98075982386683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1000000</v>
      </c>
      <c r="S65">
        <f t="shared" si="1"/>
        <v>609.80698111140475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79.328361236505543</v>
      </c>
      <c r="AC65">
        <f t="shared" si="2"/>
        <v>55.258048806655779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-23870.193160013478</v>
      </c>
      <c r="AI65">
        <f t="shared" si="25"/>
        <v>-23874.723941926302</v>
      </c>
      <c r="AJ65">
        <f t="shared" si="7"/>
        <v>24.070312429849764</v>
      </c>
      <c r="AK65">
        <f t="shared" si="22"/>
        <v>5.5529852865553888</v>
      </c>
      <c r="AL65">
        <f t="shared" si="26"/>
        <v>-23845.100644209899</v>
      </c>
      <c r="AN65">
        <f t="shared" si="27"/>
        <v>0</v>
      </c>
      <c r="AO65">
        <f t="shared" si="27"/>
        <v>0</v>
      </c>
      <c r="AP65">
        <f t="shared" si="27"/>
        <v>-4.0239794351496867E-3</v>
      </c>
      <c r="AQ65">
        <f t="shared" si="27"/>
        <v>-21.200130184393629</v>
      </c>
      <c r="AR65">
        <f t="shared" si="27"/>
        <v>-21.204154163828779</v>
      </c>
      <c r="AS65">
        <f t="shared" si="27"/>
        <v>2.1377864589159235E-2</v>
      </c>
      <c r="AT65">
        <f t="shared" si="27"/>
        <v>4.9318415732053566E-3</v>
      </c>
      <c r="AU65">
        <f t="shared" si="23"/>
        <v>-21.177844457666417</v>
      </c>
      <c r="AW65">
        <v>62</v>
      </c>
      <c r="AX65">
        <f>IF(Z65&gt;0, (R65*SUMPRODUCT(K65:$K$98, X65:$X$98)-K65*$AZ$3)/Z65, 0)</f>
        <v>609.80698111140475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1000000</v>
      </c>
      <c r="S66">
        <f t="shared" si="1"/>
        <v>525.02151227963918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55.258048806655779</v>
      </c>
      <c r="AC66">
        <f t="shared" si="2"/>
        <v>36.214448189993917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-20732.406948431104</v>
      </c>
      <c r="AI66">
        <f t="shared" si="25"/>
        <v>-20735.855802177379</v>
      </c>
      <c r="AJ66">
        <f t="shared" si="7"/>
        <v>19.043600616661863</v>
      </c>
      <c r="AK66">
        <f t="shared" si="22"/>
        <v>3.8680634164659051</v>
      </c>
      <c r="AL66">
        <f t="shared" si="26"/>
        <v>-20712.944138144252</v>
      </c>
      <c r="AN66">
        <f t="shared" si="27"/>
        <v>0</v>
      </c>
      <c r="AO66">
        <f t="shared" si="27"/>
        <v>0</v>
      </c>
      <c r="AP66">
        <f t="shared" si="27"/>
        <v>-2.7348867655406874E-3</v>
      </c>
      <c r="AQ66">
        <f t="shared" si="27"/>
        <v>-16.440472560582503</v>
      </c>
      <c r="AR66">
        <f t="shared" si="27"/>
        <v>-16.443207447348048</v>
      </c>
      <c r="AS66">
        <f t="shared" si="27"/>
        <v>1.5101275706755976E-2</v>
      </c>
      <c r="AT66">
        <f t="shared" si="27"/>
        <v>3.0673134392537583E-3</v>
      </c>
      <c r="AU66">
        <f t="shared" si="23"/>
        <v>-16.425038858202036</v>
      </c>
      <c r="AW66">
        <v>63</v>
      </c>
      <c r="AX66">
        <f>IF(Z66&gt;0, (R66*SUMPRODUCT(K66:$K$98, X66:$X$98)-K66*$AZ$3)/Z66, 0)</f>
        <v>525.02151227963918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1000000</v>
      </c>
      <c r="S67">
        <f t="shared" ref="S67:S89" si="29">AX67</f>
        <v>426.55470833910528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36.214448189993917</v>
      </c>
      <c r="AC67">
        <f t="shared" ref="AC67:AC89" si="30">S67*Z67</f>
        <v>21.699448457743298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-17415.873071311416</v>
      </c>
      <c r="AI67">
        <f t="shared" ref="AI67:AI89" si="34">SUM(AE67:AH67)</f>
        <v>-17418.416642866661</v>
      </c>
      <c r="AJ67">
        <f t="shared" ref="AJ67:AJ89" si="35">AB67-AC67</f>
        <v>14.514999732250619</v>
      </c>
      <c r="AK67">
        <f t="shared" si="22"/>
        <v>2.5350113732995743</v>
      </c>
      <c r="AL67">
        <f t="shared" si="26"/>
        <v>-17401.36663176111</v>
      </c>
      <c r="AN67">
        <f t="shared" ref="AN67:AT89" si="36">AE67*$K67</f>
        <v>0</v>
      </c>
      <c r="AO67">
        <f t="shared" si="36"/>
        <v>0</v>
      </c>
      <c r="AP67">
        <f t="shared" si="36"/>
        <v>-1.8009037762500048E-3</v>
      </c>
      <c r="AQ67">
        <f t="shared" si="36"/>
        <v>-12.33081550866563</v>
      </c>
      <c r="AR67">
        <f t="shared" si="36"/>
        <v>-12.33261641244188</v>
      </c>
      <c r="AS67">
        <f t="shared" si="36"/>
        <v>1.027693432731455E-2</v>
      </c>
      <c r="AT67">
        <f t="shared" si="36"/>
        <v>1.7948429819471784E-3</v>
      </c>
      <c r="AU67">
        <f t="shared" si="23"/>
        <v>-12.320544635132617</v>
      </c>
      <c r="AW67">
        <v>64</v>
      </c>
      <c r="AX67">
        <f>IF(Z67&gt;0, (R67*SUMPRODUCT(K67:$K$98, X67:$X$98)-K67*$AZ$3)/Z67, 0)</f>
        <v>426.55470833910528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1000000</v>
      </c>
      <c r="S68">
        <f t="shared" si="29"/>
        <v>305.52690823218074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21.699448457743298</v>
      </c>
      <c r="AC68">
        <f t="shared" si="30"/>
        <v>11.087805117231138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-14071.952155846453</v>
      </c>
      <c r="AI68">
        <f t="shared" si="34"/>
        <v>-14073.766694078353</v>
      </c>
      <c r="AJ68">
        <f t="shared" si="35"/>
        <v>10.61164334051216</v>
      </c>
      <c r="AK68">
        <f t="shared" si="22"/>
        <v>1.5189613920420311</v>
      </c>
      <c r="AL68">
        <f t="shared" si="26"/>
        <v>-14061.636089345799</v>
      </c>
      <c r="AN68">
        <f t="shared" si="36"/>
        <v>0</v>
      </c>
      <c r="AO68">
        <f t="shared" si="36"/>
        <v>0</v>
      </c>
      <c r="AP68">
        <f t="shared" si="36"/>
        <v>-1.1470824877974847E-3</v>
      </c>
      <c r="AQ68">
        <f t="shared" si="36"/>
        <v>-8.8957562884700341</v>
      </c>
      <c r="AR68">
        <f t="shared" si="36"/>
        <v>-8.8969033709578298</v>
      </c>
      <c r="AS68">
        <f t="shared" si="36"/>
        <v>6.7082798414818765E-3</v>
      </c>
      <c r="AT68">
        <f t="shared" si="36"/>
        <v>9.6022998128139267E-4</v>
      </c>
      <c r="AU68">
        <f t="shared" si="23"/>
        <v>-8.8892348611350673</v>
      </c>
      <c r="AW68">
        <v>65</v>
      </c>
      <c r="AX68">
        <f>IF(Z68&gt;0, (R68*SUMPRODUCT(K68:$K$98, X68:$X$98)-K68*$AZ$3)/Z68, 0)</f>
        <v>305.52690823218074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1000000</v>
      </c>
      <c r="S69">
        <f t="shared" si="29"/>
        <v>149.23599904732748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11.087805117231138</v>
      </c>
      <c r="AC69">
        <f t="shared" si="30"/>
        <v>3.7270239788981385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-10953.829259105003</v>
      </c>
      <c r="AI69">
        <f t="shared" si="34"/>
        <v>-10955.07796049163</v>
      </c>
      <c r="AJ69">
        <f t="shared" si="35"/>
        <v>7.3607811383329995</v>
      </c>
      <c r="AK69">
        <f t="shared" si="22"/>
        <v>0.77614635820617972</v>
      </c>
      <c r="AL69">
        <f t="shared" si="26"/>
        <v>-10946.94103299509</v>
      </c>
      <c r="AN69">
        <f t="shared" si="36"/>
        <v>0</v>
      </c>
      <c r="AO69">
        <f t="shared" si="36"/>
        <v>0</v>
      </c>
      <c r="AP69">
        <f t="shared" si="36"/>
        <v>-7.048051969846458E-4</v>
      </c>
      <c r="AQ69">
        <f t="shared" si="36"/>
        <v>-6.1826757552983338</v>
      </c>
      <c r="AR69">
        <f t="shared" si="36"/>
        <v>-6.1833805604953183</v>
      </c>
      <c r="AS69">
        <f t="shared" si="36"/>
        <v>4.1546496670285971E-3</v>
      </c>
      <c r="AT69">
        <f t="shared" si="36"/>
        <v>4.3808070748005472E-4</v>
      </c>
      <c r="AU69">
        <f t="shared" si="23"/>
        <v>-6.1787878301208092</v>
      </c>
      <c r="AW69">
        <v>66</v>
      </c>
      <c r="AX69">
        <f>IF(Z69&gt;0, (R69*SUMPRODUCT(K69:$K$98, X69:$X$98)-K69*$AZ$3)/Z69, 0)</f>
        <v>149.23599904732748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1000000</v>
      </c>
      <c r="S70">
        <f t="shared" si="29"/>
        <v>-65.558462509907187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3.7270239788981385</v>
      </c>
      <c r="AC70">
        <f t="shared" si="30"/>
        <v>-1.0851382494921396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-8172.0650883536464</v>
      </c>
      <c r="AI70">
        <f t="shared" si="34"/>
        <v>-8172.8926994719886</v>
      </c>
      <c r="AJ70">
        <f t="shared" si="35"/>
        <v>4.8121622283902781</v>
      </c>
      <c r="AK70">
        <f t="shared" si="22"/>
        <v>0.26089167852286971</v>
      </c>
      <c r="AL70">
        <f t="shared" si="26"/>
        <v>-8167.819645565075</v>
      </c>
      <c r="AN70">
        <f t="shared" si="36"/>
        <v>0</v>
      </c>
      <c r="AO70">
        <f t="shared" si="36"/>
        <v>0</v>
      </c>
      <c r="AP70">
        <f t="shared" si="36"/>
        <v>-4.1707945517376868E-4</v>
      </c>
      <c r="AQ70">
        <f t="shared" si="36"/>
        <v>-4.1183599146460441</v>
      </c>
      <c r="AR70">
        <f t="shared" si="36"/>
        <v>-4.1187769941012178</v>
      </c>
      <c r="AS70">
        <f t="shared" si="36"/>
        <v>2.4251172512588129E-3</v>
      </c>
      <c r="AT70">
        <f t="shared" si="36"/>
        <v>1.3147788463219008E-4</v>
      </c>
      <c r="AU70">
        <f t="shared" si="23"/>
        <v>-4.1162203989653268</v>
      </c>
      <c r="AW70">
        <v>67</v>
      </c>
      <c r="AX70">
        <f>IF(Z70&gt;0, (R70*SUMPRODUCT(K70:$K$98, X70:$X$98)-K70*$AZ$3)/Z70, 0)</f>
        <v>-65.558462509907187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1000000</v>
      </c>
      <c r="S71">
        <f t="shared" si="29"/>
        <v>-376.98085685853152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-1.0851382494921396</v>
      </c>
      <c r="AC71">
        <f t="shared" si="30"/>
        <v>-3.9798253722559807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-5829.5981050980645</v>
      </c>
      <c r="AI71">
        <f t="shared" si="34"/>
        <v>-5830.1259601999682</v>
      </c>
      <c r="AJ71">
        <f t="shared" si="35"/>
        <v>2.8946871227638411</v>
      </c>
      <c r="AK71">
        <f t="shared" si="22"/>
        <v>-7.5959677464449774E-2</v>
      </c>
      <c r="AL71">
        <f t="shared" si="26"/>
        <v>-5827.3072327546688</v>
      </c>
      <c r="AN71">
        <f t="shared" si="36"/>
        <v>0</v>
      </c>
      <c r="AO71">
        <f t="shared" si="36"/>
        <v>0</v>
      </c>
      <c r="AP71">
        <f t="shared" si="36"/>
        <v>-2.3751398262142448E-4</v>
      </c>
      <c r="AQ71">
        <f t="shared" si="36"/>
        <v>-2.6230892872506346</v>
      </c>
      <c r="AR71">
        <f t="shared" si="36"/>
        <v>-2.6233268012332558</v>
      </c>
      <c r="AS71">
        <f t="shared" si="36"/>
        <v>1.302495068231889E-3</v>
      </c>
      <c r="AT71">
        <f t="shared" si="36"/>
        <v>-3.4178859782077535E-5</v>
      </c>
      <c r="AU71">
        <f t="shared" si="23"/>
        <v>-2.6220584850248061</v>
      </c>
      <c r="AW71">
        <v>68</v>
      </c>
      <c r="AX71">
        <f>IF(Z71&gt;0, (R71*SUMPRODUCT(K71:$K$98, X71:$X$98)-K71*$AZ$3)/Z71, 0)</f>
        <v>-376.98085685853152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1000000</v>
      </c>
      <c r="S72">
        <f t="shared" si="29"/>
        <v>-852.54045862029886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-3.9798253722559807</v>
      </c>
      <c r="AC72">
        <f t="shared" si="30"/>
        <v>-5.5103496667546494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-3988.0844902727194</v>
      </c>
      <c r="AI72">
        <f t="shared" si="34"/>
        <v>-3988.4076625990906</v>
      </c>
      <c r="AJ72">
        <f t="shared" si="35"/>
        <v>1.5305242944986688</v>
      </c>
      <c r="AK72">
        <f t="shared" ref="AK72:AK89" si="49">G72*SUM(AB72:AB72, AE72:AF72)</f>
        <v>-0.27858777605791868</v>
      </c>
      <c r="AL72">
        <f t="shared" si="26"/>
        <v>-3987.1557260806499</v>
      </c>
      <c r="AN72">
        <f t="shared" si="36"/>
        <v>0</v>
      </c>
      <c r="AO72">
        <f t="shared" si="36"/>
        <v>0</v>
      </c>
      <c r="AP72">
        <f t="shared" si="36"/>
        <v>-1.2983464664116632E-4</v>
      </c>
      <c r="AQ72">
        <f t="shared" si="36"/>
        <v>-1.6022149742339991</v>
      </c>
      <c r="AR72">
        <f t="shared" si="36"/>
        <v>-1.6023448088806402</v>
      </c>
      <c r="AS72">
        <f t="shared" si="36"/>
        <v>6.1488891447909169E-4</v>
      </c>
      <c r="AT72">
        <f t="shared" si="36"/>
        <v>-1.1192278085563371E-4</v>
      </c>
      <c r="AU72">
        <f t="shared" si="23"/>
        <v>-1.6018418427470167</v>
      </c>
      <c r="AW72">
        <v>69</v>
      </c>
      <c r="AX72">
        <f>IF(Z72&gt;0, (R72*SUMPRODUCT(K72:$K$98, X72:$X$98)-K72*$AZ$3)/Z72, 0)</f>
        <v>-852.54045862029886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1000000</v>
      </c>
      <c r="S73">
        <f t="shared" si="29"/>
        <v>-1619.702944080251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-5.5103496667546494</v>
      </c>
      <c r="AC73">
        <f t="shared" si="30"/>
        <v>-6.1370601831743929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-2609.8085256615818</v>
      </c>
      <c r="AI73">
        <f t="shared" si="34"/>
        <v>-2609.9979758384061</v>
      </c>
      <c r="AJ73">
        <f t="shared" si="35"/>
        <v>0.62671051641974351</v>
      </c>
      <c r="AK73">
        <f t="shared" si="49"/>
        <v>-0.3857244766728255</v>
      </c>
      <c r="AL73">
        <f t="shared" si="26"/>
        <v>-2609.7569897986591</v>
      </c>
      <c r="AN73">
        <f t="shared" si="36"/>
        <v>0</v>
      </c>
      <c r="AO73">
        <f t="shared" si="36"/>
        <v>0</v>
      </c>
      <c r="AP73">
        <f t="shared" si="36"/>
        <v>-6.7956879450928488E-5</v>
      </c>
      <c r="AQ73">
        <f t="shared" si="36"/>
        <v>-0.93615348553062006</v>
      </c>
      <c r="AR73">
        <f t="shared" si="36"/>
        <v>-0.93622144241007099</v>
      </c>
      <c r="AS73">
        <f t="shared" si="36"/>
        <v>2.2480470448164815E-4</v>
      </c>
      <c r="AT73">
        <f t="shared" si="36"/>
        <v>-1.3836161149033047E-4</v>
      </c>
      <c r="AU73">
        <f t="shared" si="23"/>
        <v>-0.93613499931707966</v>
      </c>
      <c r="AW73">
        <v>70</v>
      </c>
      <c r="AX73">
        <f>IF(Z73&gt;0, (R73*SUMPRODUCT(K73:$K$98, X73:$X$98)-K73*$AZ$3)/Z73, 0)</f>
        <v>-1619.702944080251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1000000</v>
      </c>
      <c r="S74">
        <f t="shared" si="29"/>
        <v>-2923.4346442912615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-6.1370601831743929</v>
      </c>
      <c r="AC74">
        <f t="shared" si="30"/>
        <v>-6.2022275456565712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-1629.5584467701296</v>
      </c>
      <c r="AI74">
        <f t="shared" si="34"/>
        <v>-1629.6645245228472</v>
      </c>
      <c r="AJ74">
        <f t="shared" si="35"/>
        <v>6.5167362482178248E-2</v>
      </c>
      <c r="AK74">
        <f t="shared" si="49"/>
        <v>-0.42959421282220756</v>
      </c>
      <c r="AL74">
        <f t="shared" si="26"/>
        <v>-1630.0289513731871</v>
      </c>
      <c r="AN74">
        <f t="shared" si="36"/>
        <v>0</v>
      </c>
      <c r="AO74">
        <f t="shared" si="36"/>
        <v>0</v>
      </c>
      <c r="AP74">
        <f t="shared" si="36"/>
        <v>-3.3973844990952366E-5</v>
      </c>
      <c r="AQ74">
        <f t="shared" si="36"/>
        <v>-0.5219036476170098</v>
      </c>
      <c r="AR74">
        <f t="shared" si="36"/>
        <v>-0.52193762146200073</v>
      </c>
      <c r="AS74">
        <f t="shared" si="36"/>
        <v>2.087134969134765E-5</v>
      </c>
      <c r="AT74">
        <f t="shared" si="36"/>
        <v>-1.3758744714646948E-4</v>
      </c>
      <c r="AU74">
        <f t="shared" si="23"/>
        <v>-0.52205433755945585</v>
      </c>
      <c r="AW74">
        <v>71</v>
      </c>
      <c r="AX74">
        <f>IF(Z74&gt;0, (R74*SUMPRODUCT(K74:$K$98, X74:$X$98)-K74*$AZ$3)/Z74, 0)</f>
        <v>-2923.4346442912615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1000000</v>
      </c>
      <c r="S75">
        <f t="shared" si="29"/>
        <v>-5253.6131485795167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-6.2022275456565712</v>
      </c>
      <c r="AC75">
        <f t="shared" si="30"/>
        <v>-5.9464650119803295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-968.45848329574426</v>
      </c>
      <c r="AI75">
        <f t="shared" si="34"/>
        <v>-968.51507734676977</v>
      </c>
      <c r="AJ75">
        <f t="shared" si="35"/>
        <v>-0.25576253367624169</v>
      </c>
      <c r="AK75">
        <f t="shared" si="49"/>
        <v>-0.43415592819596005</v>
      </c>
      <c r="AL75">
        <f t="shared" si="26"/>
        <v>-969.20499580864202</v>
      </c>
      <c r="AN75">
        <f t="shared" si="36"/>
        <v>0</v>
      </c>
      <c r="AO75">
        <f t="shared" si="36"/>
        <v>0</v>
      </c>
      <c r="AP75">
        <f t="shared" si="36"/>
        <v>-1.6183525996052636E-5</v>
      </c>
      <c r="AQ75">
        <f t="shared" si="36"/>
        <v>-0.27693852545471226</v>
      </c>
      <c r="AR75">
        <f t="shared" si="36"/>
        <v>-0.27695470898070829</v>
      </c>
      <c r="AS75">
        <f t="shared" si="36"/>
        <v>-7.3137362276819059E-5</v>
      </c>
      <c r="AT75">
        <f t="shared" si="36"/>
        <v>-1.2415039430791413E-4</v>
      </c>
      <c r="AU75">
        <f t="shared" si="23"/>
        <v>-0.27715199673729307</v>
      </c>
      <c r="AW75">
        <v>72</v>
      </c>
      <c r="AX75">
        <f>IF(Z75&gt;0, (R75*SUMPRODUCT(K75:$K$98, X75:$X$98)-K75*$AZ$3)/Z75, 0)</f>
        <v>-5253.6131485795167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1000000</v>
      </c>
      <c r="S76">
        <f t="shared" si="29"/>
        <v>-9635.4587749134316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-5.9464650119803295</v>
      </c>
      <c r="AC76">
        <f t="shared" si="30"/>
        <v>-5.5290587327089247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-546.73808196119558</v>
      </c>
      <c r="AI76">
        <f t="shared" si="34"/>
        <v>-546.76677316761277</v>
      </c>
      <c r="AJ76">
        <f t="shared" si="35"/>
        <v>-0.41740627927140483</v>
      </c>
      <c r="AK76">
        <f t="shared" si="49"/>
        <v>-0.41625255083862311</v>
      </c>
      <c r="AL76">
        <f t="shared" si="26"/>
        <v>-547.60043199772281</v>
      </c>
      <c r="AN76">
        <f t="shared" si="36"/>
        <v>0</v>
      </c>
      <c r="AO76">
        <f t="shared" si="36"/>
        <v>0</v>
      </c>
      <c r="AP76">
        <f t="shared" si="36"/>
        <v>-7.3254305459079079E-6</v>
      </c>
      <c r="AQ76">
        <f t="shared" si="36"/>
        <v>-0.13959300936920091</v>
      </c>
      <c r="AR76">
        <f t="shared" si="36"/>
        <v>-0.13960033479974679</v>
      </c>
      <c r="AS76">
        <f t="shared" si="36"/>
        <v>-1.0657205081469332E-4</v>
      </c>
      <c r="AT76">
        <f t="shared" si="36"/>
        <v>-1.0627748120405069E-4</v>
      </c>
      <c r="AU76">
        <f t="shared" si="23"/>
        <v>-0.13981318433176554</v>
      </c>
      <c r="AW76">
        <v>73</v>
      </c>
      <c r="AX76">
        <f>IF(Z76&gt;0, (R76*SUMPRODUCT(K76:$K$98, X76:$X$98)-K76*$AZ$3)/Z76, 0)</f>
        <v>-9635.4587749134316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1000000</v>
      </c>
      <c r="S77">
        <f t="shared" si="29"/>
        <v>-18321.231316223391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-5.5290587327089247</v>
      </c>
      <c r="AC77">
        <f t="shared" si="30"/>
        <v>-5.0487010235726641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-292.52029125354346</v>
      </c>
      <c r="AI77">
        <f t="shared" si="34"/>
        <v>-292.53406953333382</v>
      </c>
      <c r="AJ77">
        <f t="shared" si="35"/>
        <v>-0.48035770913626052</v>
      </c>
      <c r="AK77">
        <f t="shared" si="49"/>
        <v>-0.38703411128962478</v>
      </c>
      <c r="AL77">
        <f t="shared" si="26"/>
        <v>-293.40146135375971</v>
      </c>
      <c r="AN77">
        <f t="shared" si="36"/>
        <v>0</v>
      </c>
      <c r="AO77">
        <f t="shared" si="36"/>
        <v>0</v>
      </c>
      <c r="AP77">
        <f t="shared" si="36"/>
        <v>-3.1409521620194064E-6</v>
      </c>
      <c r="AQ77">
        <f t="shared" si="36"/>
        <v>-6.6684103910483822E-2</v>
      </c>
      <c r="AR77">
        <f t="shared" si="36"/>
        <v>-6.668724486264585E-2</v>
      </c>
      <c r="AS77">
        <f t="shared" si="36"/>
        <v>-1.0950427832878188E-4</v>
      </c>
      <c r="AT77">
        <f t="shared" si="36"/>
        <v>-8.8229855041984073E-5</v>
      </c>
      <c r="AU77">
        <f t="shared" si="23"/>
        <v>-6.6884978996016614E-2</v>
      </c>
      <c r="AW77">
        <v>74</v>
      </c>
      <c r="AX77">
        <f>IF(Z77&gt;0, (R77*SUMPRODUCT(K77:$K$98, X77:$X$98)-K77*$AZ$3)/Z77, 0)</f>
        <v>-18321.231316223391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1000000</v>
      </c>
      <c r="S78">
        <f t="shared" si="29"/>
        <v>-36507.862924412599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-5.0487010235726641</v>
      </c>
      <c r="AC78">
        <f t="shared" si="30"/>
        <v>-4.5618577002461285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-147.85445533613384</v>
      </c>
      <c r="AI78">
        <f t="shared" si="34"/>
        <v>-147.86070311035948</v>
      </c>
      <c r="AJ78">
        <f t="shared" si="35"/>
        <v>-0.48684332332653568</v>
      </c>
      <c r="AK78">
        <f t="shared" si="49"/>
        <v>-0.3534090716500865</v>
      </c>
      <c r="AL78">
        <f t="shared" si="26"/>
        <v>-148.70095550533608</v>
      </c>
      <c r="AN78">
        <f t="shared" si="36"/>
        <v>0</v>
      </c>
      <c r="AO78">
        <f t="shared" si="36"/>
        <v>0</v>
      </c>
      <c r="AP78">
        <f t="shared" si="36"/>
        <v>-1.2716676602354282E-6</v>
      </c>
      <c r="AQ78">
        <f t="shared" si="36"/>
        <v>-3.0094193945277365E-2</v>
      </c>
      <c r="AR78">
        <f t="shared" si="36"/>
        <v>-3.0095465612937598E-2</v>
      </c>
      <c r="AS78">
        <f t="shared" si="36"/>
        <v>-9.9091754521999679E-5</v>
      </c>
      <c r="AT78">
        <f t="shared" si="36"/>
        <v>-7.1932638891936888E-5</v>
      </c>
      <c r="AU78">
        <f t="shared" si="23"/>
        <v>-3.0266490006351534E-2</v>
      </c>
      <c r="AW78">
        <v>75</v>
      </c>
      <c r="AX78">
        <f>IF(Z78&gt;0, (R78*SUMPRODUCT(K78:$K$98, X78:$X$98)-K78*$AZ$3)/Z78, 0)</f>
        <v>-36507.862924412599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1000000</v>
      </c>
      <c r="S79">
        <f t="shared" si="29"/>
        <v>-76836.904170500711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-4.5618577002461285</v>
      </c>
      <c r="AC79">
        <f t="shared" si="30"/>
        <v>-4.0977309770154955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-70.37568398359052</v>
      </c>
      <c r="AI79">
        <f t="shared" si="34"/>
        <v>-70.378350495874727</v>
      </c>
      <c r="AJ79">
        <f t="shared" si="35"/>
        <v>-0.46412672323063298</v>
      </c>
      <c r="AK79">
        <f t="shared" si="49"/>
        <v>-0.31933003901722901</v>
      </c>
      <c r="AL79">
        <f t="shared" si="26"/>
        <v>-71.161807258122593</v>
      </c>
      <c r="AN79">
        <f t="shared" si="36"/>
        <v>0</v>
      </c>
      <c r="AO79">
        <f t="shared" si="36"/>
        <v>0</v>
      </c>
      <c r="AP79">
        <f t="shared" si="36"/>
        <v>-4.8458935062572325E-7</v>
      </c>
      <c r="AQ79">
        <f t="shared" si="36"/>
        <v>-1.2789480552361857E-2</v>
      </c>
      <c r="AR79">
        <f t="shared" si="36"/>
        <v>-1.2789965141712482E-2</v>
      </c>
      <c r="AS79">
        <f t="shared" si="36"/>
        <v>-8.4346458387156786E-5</v>
      </c>
      <c r="AT79">
        <f t="shared" si="36"/>
        <v>-5.8032335781604388E-5</v>
      </c>
      <c r="AU79">
        <f t="shared" si="23"/>
        <v>-1.2932343935881245E-2</v>
      </c>
      <c r="AW79">
        <v>76</v>
      </c>
      <c r="AX79">
        <f>IF(Z79&gt;0, (R79*SUMPRODUCT(K79:$K$98, X79:$X$98)-K79*$AZ$3)/Z79, 0)</f>
        <v>-76836.904170500711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1000000</v>
      </c>
      <c r="S80">
        <f t="shared" si="29"/>
        <v>-173811.4333844668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-4.0977309770154955</v>
      </c>
      <c r="AC80">
        <f t="shared" si="30"/>
        <v>-3.6692517815179375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-31.686411485608506</v>
      </c>
      <c r="AI80">
        <f t="shared" si="34"/>
        <v>-31.687467012195587</v>
      </c>
      <c r="AJ80">
        <f t="shared" si="35"/>
        <v>-0.42847919549755797</v>
      </c>
      <c r="AK80">
        <f t="shared" si="49"/>
        <v>-0.2868411683910847</v>
      </c>
      <c r="AL80">
        <f t="shared" si="26"/>
        <v>-32.402787376084227</v>
      </c>
      <c r="AN80">
        <f t="shared" si="36"/>
        <v>0</v>
      </c>
      <c r="AO80">
        <f t="shared" si="36"/>
        <v>0</v>
      </c>
      <c r="AP80">
        <f t="shared" si="36"/>
        <v>-1.712700527093911E-7</v>
      </c>
      <c r="AQ80">
        <f t="shared" si="36"/>
        <v>-5.1414463943740699E-3</v>
      </c>
      <c r="AR80">
        <f t="shared" si="36"/>
        <v>-5.1416176644267786E-3</v>
      </c>
      <c r="AS80">
        <f t="shared" si="36"/>
        <v>-6.9525159570555739E-5</v>
      </c>
      <c r="AT80">
        <f t="shared" si="36"/>
        <v>-4.6542931870092331E-5</v>
      </c>
      <c r="AU80">
        <f t="shared" si="23"/>
        <v>-5.2576857558674266E-3</v>
      </c>
      <c r="AW80">
        <v>77</v>
      </c>
      <c r="AX80">
        <f>IF(Z80&gt;0, (R80*SUMPRODUCT(K80:$K$98, X80:$X$98)-K80*$AZ$3)/Z80, 0)</f>
        <v>-173811.4333844668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1000000</v>
      </c>
      <c r="S81">
        <f t="shared" si="29"/>
        <v>-425655.21223085193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-3.6692517815179375</v>
      </c>
      <c r="AC81">
        <f t="shared" si="30"/>
        <v>-3.2804033385820266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-13.192711589460711</v>
      </c>
      <c r="AI81">
        <f t="shared" si="34"/>
        <v>-13.193096925202447</v>
      </c>
      <c r="AJ81">
        <f t="shared" si="35"/>
        <v>-0.38884844293591092</v>
      </c>
      <c r="AK81">
        <f t="shared" si="49"/>
        <v>-0.25684762470625566</v>
      </c>
      <c r="AL81">
        <f t="shared" si="26"/>
        <v>-13.838792992844613</v>
      </c>
      <c r="AN81">
        <f t="shared" si="36"/>
        <v>0</v>
      </c>
      <c r="AO81">
        <f t="shared" si="36"/>
        <v>0</v>
      </c>
      <c r="AP81">
        <f t="shared" si="36"/>
        <v>-5.5825616201777015E-8</v>
      </c>
      <c r="AQ81">
        <f t="shared" si="36"/>
        <v>-1.9112975363626231E-3</v>
      </c>
      <c r="AR81">
        <f t="shared" si="36"/>
        <v>-1.9113533619788249E-3</v>
      </c>
      <c r="AS81">
        <f t="shared" si="36"/>
        <v>-5.6334519705226817E-5</v>
      </c>
      <c r="AT81">
        <f t="shared" si="36"/>
        <v>-3.7210866696565561E-5</v>
      </c>
      <c r="AU81">
        <f t="shared" si="23"/>
        <v>-2.0048987483806172E-3</v>
      </c>
      <c r="AW81">
        <v>78</v>
      </c>
      <c r="AX81">
        <f>IF(Z81&gt;0, (R81*SUMPRODUCT(K81:$K$98, X81:$X$98)-K81*$AZ$3)/Z81, 0)</f>
        <v>-425655.21223085193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1000000</v>
      </c>
      <c r="S82">
        <f t="shared" si="29"/>
        <v>-1136825.8630888611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-3.2804033385820266</v>
      </c>
      <c r="AC82">
        <f t="shared" si="30"/>
        <v>-2.9305379492163484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-5.0518228458679619</v>
      </c>
      <c r="AI82">
        <f t="shared" si="34"/>
        <v>-5.051951737109988</v>
      </c>
      <c r="AJ82">
        <f t="shared" si="35"/>
        <v>-0.34986538936567824</v>
      </c>
      <c r="AK82">
        <f t="shared" si="49"/>
        <v>-0.2296282337007419</v>
      </c>
      <c r="AL82">
        <f t="shared" si="26"/>
        <v>-5.631445360176409</v>
      </c>
      <c r="AN82">
        <f t="shared" si="36"/>
        <v>0</v>
      </c>
      <c r="AO82">
        <f t="shared" si="36"/>
        <v>0</v>
      </c>
      <c r="AP82">
        <f t="shared" si="36"/>
        <v>-1.6672457450174796E-8</v>
      </c>
      <c r="AQ82">
        <f t="shared" si="36"/>
        <v>-6.534679945636333E-4</v>
      </c>
      <c r="AR82">
        <f t="shared" si="36"/>
        <v>-6.5348466702108352E-4</v>
      </c>
      <c r="AS82">
        <f t="shared" si="36"/>
        <v>-4.5256106821523728E-5</v>
      </c>
      <c r="AT82">
        <f t="shared" si="36"/>
        <v>-2.9703080640356856E-5</v>
      </c>
      <c r="AU82">
        <f t="shared" si="23"/>
        <v>-7.2844385448296426E-4</v>
      </c>
      <c r="AW82">
        <v>79</v>
      </c>
      <c r="AX82">
        <f>IF(Z82&gt;0, (R82*SUMPRODUCT(K82:$K$98, X82:$X$98)-K82*$AZ$3)/Z82, 0)</f>
        <v>-1136825.8630888611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1000000</v>
      </c>
      <c r="S83">
        <f t="shared" si="29"/>
        <v>-3337830.0289332489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-2.9305379492163484</v>
      </c>
      <c r="AC83">
        <f t="shared" si="30"/>
        <v>-2.617105089619804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-1.7679727875971498</v>
      </c>
      <c r="AI83">
        <f t="shared" si="34"/>
        <v>-1.7680119912873757</v>
      </c>
      <c r="AJ83">
        <f t="shared" si="35"/>
        <v>-0.31343285959654432</v>
      </c>
      <c r="AK83">
        <f t="shared" si="49"/>
        <v>-0.2051376564451444</v>
      </c>
      <c r="AL83">
        <f t="shared" si="26"/>
        <v>-2.2865825073290647</v>
      </c>
      <c r="AN83">
        <f t="shared" si="36"/>
        <v>0</v>
      </c>
      <c r="AO83">
        <f t="shared" si="36"/>
        <v>0</v>
      </c>
      <c r="AP83">
        <f t="shared" si="36"/>
        <v>-4.5277781076381548E-9</v>
      </c>
      <c r="AQ83">
        <f t="shared" si="36"/>
        <v>-2.0418966776996993E-4</v>
      </c>
      <c r="AR83">
        <f t="shared" si="36"/>
        <v>-2.0419419554807756E-4</v>
      </c>
      <c r="AS83">
        <f t="shared" si="36"/>
        <v>-3.6199511620420363E-5</v>
      </c>
      <c r="AT83">
        <f t="shared" si="36"/>
        <v>-2.3692101038259095E-5</v>
      </c>
      <c r="AU83">
        <f t="shared" si="23"/>
        <v>-2.6408580820675706E-4</v>
      </c>
      <c r="AW83">
        <v>80</v>
      </c>
      <c r="AX83">
        <f>IF(Z83&gt;0, (R83*SUMPRODUCT(K83:$K$98, X83:$X$98)-K83*$AZ$3)/Z83, 0)</f>
        <v>-3337830.0289332489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1000000</v>
      </c>
      <c r="S84">
        <f t="shared" si="29"/>
        <v>-10872994.806902137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-2.617105089619804</v>
      </c>
      <c r="AC84">
        <f t="shared" si="30"/>
        <v>-2.3368750582240856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-0.56130837463523531</v>
      </c>
      <c r="AI84">
        <f t="shared" si="34"/>
        <v>-0.56131912086982716</v>
      </c>
      <c r="AJ84">
        <f t="shared" si="35"/>
        <v>-0.28023003139571845</v>
      </c>
      <c r="AK84">
        <f t="shared" si="49"/>
        <v>-0.18319735627338629</v>
      </c>
      <c r="AL84">
        <f t="shared" si="26"/>
        <v>-1.0247465085389318</v>
      </c>
      <c r="AN84">
        <f t="shared" si="36"/>
        <v>0</v>
      </c>
      <c r="AO84">
        <f t="shared" si="36"/>
        <v>0</v>
      </c>
      <c r="AP84">
        <f t="shared" si="36"/>
        <v>-1.1081447181072085E-9</v>
      </c>
      <c r="AQ84">
        <f t="shared" si="36"/>
        <v>-5.7881754326458911E-5</v>
      </c>
      <c r="AR84">
        <f t="shared" si="36"/>
        <v>-5.7882862471177016E-5</v>
      </c>
      <c r="AS84">
        <f t="shared" si="36"/>
        <v>-2.8897138480578521E-5</v>
      </c>
      <c r="AT84">
        <f t="shared" si="36"/>
        <v>-1.8891192165026492E-5</v>
      </c>
      <c r="AU84">
        <f t="shared" si="23"/>
        <v>-1.0567119311678202E-4</v>
      </c>
      <c r="AW84">
        <v>81</v>
      </c>
      <c r="AX84">
        <f>IF(Z84&gt;0, (R84*SUMPRODUCT(K84:$K$98, X84:$X$98)-K84*$AZ$3)/Z84, 0)</f>
        <v>-10872994.806902137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1000000</v>
      </c>
      <c r="S85">
        <f t="shared" si="29"/>
        <v>-39752556.889048636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-2.3368750582240856</v>
      </c>
      <c r="AC85">
        <f t="shared" si="30"/>
        <v>-2.0865452426002968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-0.16028711697523229</v>
      </c>
      <c r="AI85">
        <f t="shared" si="34"/>
        <v>-0.16028974139162949</v>
      </c>
      <c r="AJ85">
        <f t="shared" si="35"/>
        <v>-0.25032981562378875</v>
      </c>
      <c r="AK85">
        <f t="shared" si="49"/>
        <v>-0.16358125407568599</v>
      </c>
      <c r="AL85">
        <f t="shared" si="26"/>
        <v>-0.57420081109110421</v>
      </c>
      <c r="AN85">
        <f t="shared" si="36"/>
        <v>0</v>
      </c>
      <c r="AO85">
        <f t="shared" si="36"/>
        <v>0</v>
      </c>
      <c r="AP85">
        <f t="shared" si="36"/>
        <v>-2.4163224202268172E-10</v>
      </c>
      <c r="AQ85">
        <f t="shared" si="36"/>
        <v>-1.4757770711798802E-5</v>
      </c>
      <c r="AR85">
        <f t="shared" si="36"/>
        <v>-1.4758012344040825E-5</v>
      </c>
      <c r="AS85">
        <f t="shared" si="36"/>
        <v>-2.3048078292365768E-5</v>
      </c>
      <c r="AT85">
        <f t="shared" si="36"/>
        <v>-1.5061064706594638E-5</v>
      </c>
      <c r="AU85">
        <f t="shared" si="23"/>
        <v>-5.2867155343001226E-5</v>
      </c>
      <c r="AW85">
        <v>82</v>
      </c>
      <c r="AX85">
        <f>IF(Z85&gt;0, (R85*SUMPRODUCT(K85:$K$98, X85:$X$98)-K85*$AZ$3)/Z85, 0)</f>
        <v>-39752556.889048636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1000000</v>
      </c>
      <c r="S86">
        <f t="shared" si="29"/>
        <v>-165608125.26339766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-2.0865452426002968</v>
      </c>
      <c r="AC86">
        <f t="shared" si="30"/>
        <v>-1.8629995562834059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-4.0713999304682162E-2</v>
      </c>
      <c r="AI86">
        <f t="shared" si="34"/>
        <v>-4.0714561776950153E-2</v>
      </c>
      <c r="AJ86">
        <f t="shared" si="35"/>
        <v>-0.22354568631689098</v>
      </c>
      <c r="AK86">
        <f t="shared" si="49"/>
        <v>-0.14605816698202079</v>
      </c>
      <c r="AL86">
        <f t="shared" si="26"/>
        <v>-0.41031841507586192</v>
      </c>
      <c r="AN86">
        <f t="shared" si="36"/>
        <v>0</v>
      </c>
      <c r="AO86">
        <f t="shared" si="36"/>
        <v>0</v>
      </c>
      <c r="AP86">
        <f t="shared" si="36"/>
        <v>-4.6238659320487983E-11</v>
      </c>
      <c r="AQ86">
        <f t="shared" si="36"/>
        <v>-3.3469396636340775E-6</v>
      </c>
      <c r="AR86">
        <f t="shared" si="36"/>
        <v>-3.346985902293398E-6</v>
      </c>
      <c r="AS86">
        <f t="shared" si="36"/>
        <v>-1.8376822148303685E-5</v>
      </c>
      <c r="AT86">
        <f t="shared" si="36"/>
        <v>-1.200687430904378E-5</v>
      </c>
      <c r="AU86">
        <f t="shared" si="23"/>
        <v>-3.3730682359640861E-5</v>
      </c>
      <c r="AW86">
        <v>83</v>
      </c>
      <c r="AX86">
        <f>IF(Z86&gt;0, (R86*SUMPRODUCT(K86:$K$98, X86:$X$98)-K86*$AZ$3)/Z86, 0)</f>
        <v>-165608125.26339766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1000000</v>
      </c>
      <c r="S87">
        <f t="shared" si="29"/>
        <v>-801750515.58891976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-1.8629995562834059</v>
      </c>
      <c r="AC87">
        <f t="shared" si="30"/>
        <v>-1.6633953638591386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-9.0622464544480273E-3</v>
      </c>
      <c r="AI87">
        <f t="shared" si="34"/>
        <v>-9.0623501896706128E-3</v>
      </c>
      <c r="AJ87">
        <f t="shared" si="35"/>
        <v>-0.1996041924242673</v>
      </c>
      <c r="AK87">
        <f t="shared" si="49"/>
        <v>-0.13040996893983842</v>
      </c>
      <c r="AL87">
        <f t="shared" si="26"/>
        <v>-0.33907651155377633</v>
      </c>
      <c r="AN87">
        <f t="shared" si="36"/>
        <v>0</v>
      </c>
      <c r="AO87">
        <f t="shared" si="36"/>
        <v>0</v>
      </c>
      <c r="AP87">
        <f t="shared" si="36"/>
        <v>-7.6139906446276945E-12</v>
      </c>
      <c r="AQ87">
        <f t="shared" si="36"/>
        <v>-6.6515362866607296E-7</v>
      </c>
      <c r="AR87">
        <f t="shared" si="36"/>
        <v>-6.6516124265671758E-7</v>
      </c>
      <c r="AS87">
        <f t="shared" si="36"/>
        <v>-1.4650611584591825E-5</v>
      </c>
      <c r="AT87">
        <f t="shared" si="36"/>
        <v>-9.5718721059486792E-6</v>
      </c>
      <c r="AU87">
        <f t="shared" si="23"/>
        <v>-2.4887644933197224E-5</v>
      </c>
      <c r="AW87">
        <v>84</v>
      </c>
      <c r="AX87">
        <f>IF(Z87&gt;0, (R87*SUMPRODUCT(K87:$K$98, X87:$X$98)-K87*$AZ$3)/Z87, 0)</f>
        <v>-801750515.58891976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1000000</v>
      </c>
      <c r="S88">
        <f t="shared" si="29"/>
        <v>-4632375112.556118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-1.6633953638591386</v>
      </c>
      <c r="AC88">
        <f t="shared" si="30"/>
        <v>-1.4851750117235432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-1.7333497328136111E-3</v>
      </c>
      <c r="AI88">
        <f t="shared" si="34"/>
        <v>-1.7333657631973304E-3</v>
      </c>
      <c r="AJ88">
        <f t="shared" si="35"/>
        <v>-0.17822035213559539</v>
      </c>
      <c r="AK88">
        <f t="shared" si="49"/>
        <v>-0.11643767547013971</v>
      </c>
      <c r="AL88">
        <f t="shared" si="26"/>
        <v>-0.29639139336893244</v>
      </c>
      <c r="AN88">
        <f t="shared" si="36"/>
        <v>0</v>
      </c>
      <c r="AO88">
        <f t="shared" si="36"/>
        <v>0</v>
      </c>
      <c r="AP88">
        <f t="shared" si="36"/>
        <v>-1.0505385440715221E-12</v>
      </c>
      <c r="AQ88">
        <f t="shared" si="36"/>
        <v>-1.1359370658609486E-7</v>
      </c>
      <c r="AR88">
        <f t="shared" si="36"/>
        <v>-1.1359475712463892E-7</v>
      </c>
      <c r="AS88">
        <f t="shared" si="36"/>
        <v>-1.1679530105733291E-5</v>
      </c>
      <c r="AT88">
        <f t="shared" si="36"/>
        <v>-7.6306511562743319E-6</v>
      </c>
      <c r="AU88">
        <f t="shared" si="23"/>
        <v>-1.9423776019132261E-5</v>
      </c>
      <c r="AW88">
        <v>85</v>
      </c>
      <c r="AX88">
        <f>IF(Z88&gt;0, (R88*SUMPRODUCT(K88:$K$98, X88:$X$98)-K88*$AZ$3)/Z88, 0)</f>
        <v>-4632375112.556118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-1.4851750117235432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-3.2060767438672131E-4</v>
      </c>
      <c r="AI89">
        <f t="shared" si="34"/>
        <v>-3.2060767438672131E-4</v>
      </c>
      <c r="AJ89">
        <f t="shared" si="35"/>
        <v>-1.4851750117235432</v>
      </c>
      <c r="AK89">
        <f t="shared" si="49"/>
        <v>-0.10396225082064803</v>
      </c>
      <c r="AL89">
        <f t="shared" si="26"/>
        <v>-1.589457870218578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-1.8759616858420039E-8</v>
      </c>
      <c r="AR89">
        <f t="shared" si="36"/>
        <v>-1.8759616858420039E-8</v>
      </c>
      <c r="AS89">
        <f t="shared" si="36"/>
        <v>-8.690158225603317E-5</v>
      </c>
      <c r="AT89">
        <f t="shared" si="36"/>
        <v>-6.0831107579223217E-6</v>
      </c>
      <c r="AU89">
        <f t="shared" si="23"/>
        <v>-9.300345263081391E-5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39330.85470338595</v>
      </c>
      <c r="AO91" s="8">
        <f t="shared" si="50"/>
        <v>-3933.0854703385953</v>
      </c>
      <c r="AP91" s="8">
        <f t="shared" si="50"/>
        <v>-847.40594491391812</v>
      </c>
      <c r="AQ91" s="8">
        <f t="shared" si="50"/>
        <v>-22662.592995113857</v>
      </c>
      <c r="AR91" s="8">
        <f t="shared" si="50"/>
        <v>11887.770293019585</v>
      </c>
      <c r="AS91" s="8">
        <f t="shared" si="50"/>
        <v>-1806.8939381401174</v>
      </c>
      <c r="AT91" s="8">
        <f t="shared" si="50"/>
        <v>1054.0214639150684</v>
      </c>
      <c r="AU91" s="8">
        <f t="shared" si="50"/>
        <v>11134.897818794521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4D2BE-AD2B-404F-AAD2-DF0BB83BC4F8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52071.443806012117</v>
      </c>
      <c r="K3">
        <v>1</v>
      </c>
      <c r="L3" s="2">
        <v>0</v>
      </c>
      <c r="O3">
        <f>$C$3</f>
        <v>52071.443806012117</v>
      </c>
      <c r="P3">
        <f>O3*C5</f>
        <v>5207.1443806012121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52071.443806012117</v>
      </c>
      <c r="AF3">
        <f t="shared" ref="AF3:AG34" si="4">-$Z3*P3</f>
        <v>-5207.1443806012121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46343.817497710908</v>
      </c>
      <c r="AJ3">
        <f t="shared" ref="AJ3:AJ66" si="7">AB3-AC3</f>
        <v>0</v>
      </c>
      <c r="AL3">
        <f t="shared" ref="AL3:AL34" si="8">SUM(AI3:AK3)</f>
        <v>46343.817497710908</v>
      </c>
      <c r="AN3">
        <f t="shared" ref="AN3:AU34" si="9">AE3*$K3</f>
        <v>52071.443806012117</v>
      </c>
      <c r="AO3">
        <f t="shared" si="9"/>
        <v>-5207.1443806012121</v>
      </c>
      <c r="AP3">
        <f t="shared" si="9"/>
        <v>-520.48192770000003</v>
      </c>
      <c r="AQ3">
        <f t="shared" si="9"/>
        <v>0</v>
      </c>
      <c r="AR3">
        <f t="shared" si="9"/>
        <v>46343.817497710908</v>
      </c>
      <c r="AS3">
        <f t="shared" si="9"/>
        <v>0</v>
      </c>
      <c r="AT3">
        <f t="shared" si="9"/>
        <v>0</v>
      </c>
      <c r="AU3">
        <f t="shared" si="9"/>
        <v>46343.817497710908</v>
      </c>
      <c r="AW3">
        <v>0</v>
      </c>
      <c r="AX3">
        <f>IF(Z3&gt;0, (R3*SUMPRODUCT(K3:$K$98, X3:$X$98)-K3*$AZ$3)/Z3, 0)</f>
        <v>0</v>
      </c>
      <c r="AZ3">
        <f>C6*ABS(SUMPRODUCT(X4:X79, K4:K79))/1</f>
        <v>29819.178812619211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3236.5007230422962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3194.9120156377758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-3194.9120156377758</v>
      </c>
      <c r="AK4">
        <f>G4*SUM(AB4, AE4:AF4)</f>
        <v>0</v>
      </c>
      <c r="AL4">
        <f t="shared" si="8"/>
        <v>-6044.8110156377752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-2544.5526785714283</v>
      </c>
      <c r="AR4">
        <f t="shared" si="9"/>
        <v>-2544.5526785714283</v>
      </c>
      <c r="AS4">
        <f t="shared" si="9"/>
        <v>-2852.6000139622997</v>
      </c>
      <c r="AT4">
        <f t="shared" si="9"/>
        <v>0</v>
      </c>
      <c r="AU4">
        <f t="shared" si="9"/>
        <v>-5397.1526925337275</v>
      </c>
      <c r="AW4">
        <v>1</v>
      </c>
      <c r="AX4">
        <f>IF(Z4&gt;0, (R4*SUMPRODUCT(K4:$K$98, X4:$X$98)-K4*$AZ$3)/Z4, 0)</f>
        <v>3236.5007230422962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1000000</v>
      </c>
      <c r="S5">
        <f t="shared" si="1"/>
        <v>3594.9197661171629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3194.9120156377758</v>
      </c>
      <c r="AC5">
        <f t="shared" si="2"/>
        <v>3502.9593510286468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-2859.258550244278</v>
      </c>
      <c r="AI5">
        <f t="shared" si="6"/>
        <v>-2907.9795173162656</v>
      </c>
      <c r="AJ5">
        <f t="shared" si="7"/>
        <v>-308.04733539087101</v>
      </c>
      <c r="AK5">
        <f>G5*SUM(AB5, AE5:AF5)</f>
        <v>223.64384109464433</v>
      </c>
      <c r="AL5">
        <f t="shared" si="8"/>
        <v>-2992.3830116124923</v>
      </c>
      <c r="AN5">
        <f t="shared" si="9"/>
        <v>0</v>
      </c>
      <c r="AO5">
        <f t="shared" si="9"/>
        <v>0</v>
      </c>
      <c r="AP5">
        <f t="shared" si="9"/>
        <v>-38.840056658153522</v>
      </c>
      <c r="AQ5">
        <f t="shared" si="9"/>
        <v>-2279.3834105901451</v>
      </c>
      <c r="AR5">
        <f t="shared" si="9"/>
        <v>-2318.2234672482982</v>
      </c>
      <c r="AS5">
        <f t="shared" si="9"/>
        <v>-245.57344976950813</v>
      </c>
      <c r="AT5">
        <f t="shared" si="9"/>
        <v>178.28750087264373</v>
      </c>
      <c r="AU5">
        <f t="shared" si="9"/>
        <v>-2385.5094161451625</v>
      </c>
      <c r="AW5">
        <v>2</v>
      </c>
      <c r="AX5">
        <f>IF(Z5&gt;0, (R5*SUMPRODUCT(K5:$K$98, X5:$X$98)-K5*$AZ$3)/Z5, 0)</f>
        <v>3594.9197661171629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1000000</v>
      </c>
      <c r="S6">
        <f t="shared" si="1"/>
        <v>3920.2956667616781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3502.9593510286468</v>
      </c>
      <c r="AC6">
        <f t="shared" si="2"/>
        <v>3770.5402386191272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-2875.1821228513127</v>
      </c>
      <c r="AI6">
        <f t="shared" si="6"/>
        <v>-2923.2721211464382</v>
      </c>
      <c r="AJ6">
        <f t="shared" si="7"/>
        <v>-267.58088759048042</v>
      </c>
      <c r="AK6">
        <f>G6*SUM(AB6, AE6:AF6)</f>
        <v>245.20715457200529</v>
      </c>
      <c r="AL6">
        <f t="shared" si="8"/>
        <v>-2945.6458541649131</v>
      </c>
      <c r="AN6">
        <f t="shared" si="9"/>
        <v>0</v>
      </c>
      <c r="AO6">
        <f t="shared" si="9"/>
        <v>0</v>
      </c>
      <c r="AP6">
        <f t="shared" si="9"/>
        <v>-34.22951090385083</v>
      </c>
      <c r="AQ6">
        <f t="shared" si="9"/>
        <v>-2046.4978439117963</v>
      </c>
      <c r="AR6">
        <f t="shared" si="9"/>
        <v>-2080.7273548156472</v>
      </c>
      <c r="AS6">
        <f t="shared" si="9"/>
        <v>-190.45879047928463</v>
      </c>
      <c r="AT6">
        <f t="shared" si="9"/>
        <v>174.53360924688329</v>
      </c>
      <c r="AU6">
        <f t="shared" si="9"/>
        <v>-2096.6525360480487</v>
      </c>
      <c r="AW6">
        <v>3</v>
      </c>
      <c r="AX6">
        <f>IF(Z6&gt;0, (R6*SUMPRODUCT(K6:$K$98, X6:$X$98)-K6*$AZ$3)/Z6, 0)</f>
        <v>3920.2956667616781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1000000</v>
      </c>
      <c r="S7">
        <f t="shared" si="1"/>
        <v>4211.7206486814521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3770.5402386191272</v>
      </c>
      <c r="AC7">
        <f t="shared" si="2"/>
        <v>3998.1176609400313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-2898.2899408505459</v>
      </c>
      <c r="AI7">
        <f t="shared" si="6"/>
        <v>-2945.7541246656774</v>
      </c>
      <c r="AJ7">
        <f t="shared" si="7"/>
        <v>-227.57742232090413</v>
      </c>
      <c r="AK7">
        <f>G7*SUM(AB7, AE7:AF7)</f>
        <v>263.93781670333891</v>
      </c>
      <c r="AL7">
        <f t="shared" si="8"/>
        <v>-2909.3937302832428</v>
      </c>
      <c r="AN7">
        <f t="shared" si="9"/>
        <v>0</v>
      </c>
      <c r="AO7">
        <f t="shared" si="9"/>
        <v>0</v>
      </c>
      <c r="AP7">
        <f t="shared" si="9"/>
        <v>-30.164346891246101</v>
      </c>
      <c r="AQ7">
        <f t="shared" si="9"/>
        <v>-1841.9156538693908</v>
      </c>
      <c r="AR7">
        <f t="shared" si="9"/>
        <v>-1872.0800007606369</v>
      </c>
      <c r="AS7">
        <f t="shared" si="9"/>
        <v>-144.62956612170575</v>
      </c>
      <c r="AT7">
        <f t="shared" si="9"/>
        <v>167.73725408967252</v>
      </c>
      <c r="AU7">
        <f t="shared" si="9"/>
        <v>-1848.9723127926702</v>
      </c>
      <c r="AW7">
        <v>4</v>
      </c>
      <c r="AX7">
        <f>IF(Z7&gt;0, (R7*SUMPRODUCT(K7:$K$98, X7:$X$98)-K7*$AZ$3)/Z7, 0)</f>
        <v>4211.7206486814521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1000000</v>
      </c>
      <c r="S8">
        <f t="shared" si="1"/>
        <v>4468.7472985758504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3998.1176609400313</v>
      </c>
      <c r="AC8">
        <f t="shared" si="2"/>
        <v>4186.6263519212625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-2922.8377943500673</v>
      </c>
      <c r="AI8">
        <f t="shared" si="6"/>
        <v>-2969.6811944373299</v>
      </c>
      <c r="AJ8">
        <f t="shared" si="7"/>
        <v>-188.50869098123121</v>
      </c>
      <c r="AK8">
        <f t="shared" ref="AK8:AK71" si="22">G8*SUM(AB8:AB8, AE8:AF8)</f>
        <v>279.86823626580224</v>
      </c>
      <c r="AL8">
        <f t="shared" si="8"/>
        <v>-2878.3216491527587</v>
      </c>
      <c r="AN8">
        <f t="shared" si="9"/>
        <v>0</v>
      </c>
      <c r="AO8">
        <f t="shared" si="9"/>
        <v>0</v>
      </c>
      <c r="AP8">
        <f t="shared" si="9"/>
        <v>-26.58020322268386</v>
      </c>
      <c r="AQ8">
        <f t="shared" si="9"/>
        <v>-1658.4966594235445</v>
      </c>
      <c r="AR8">
        <f t="shared" si="9"/>
        <v>-1685.0768626462284</v>
      </c>
      <c r="AS8">
        <f t="shared" si="9"/>
        <v>-106.96489379910911</v>
      </c>
      <c r="AT8">
        <f t="shared" si="9"/>
        <v>158.80475331981424</v>
      </c>
      <c r="AU8">
        <f t="shared" si="9"/>
        <v>-1633.2370031255232</v>
      </c>
      <c r="AW8">
        <v>5</v>
      </c>
      <c r="AX8">
        <f>IF(Z8&gt;0, (R8*SUMPRODUCT(K8:$K$98, X8:$X$98)-K8*$AZ$3)/Z8, 0)</f>
        <v>4468.7472985758504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1000000</v>
      </c>
      <c r="S9">
        <f t="shared" si="1"/>
        <v>4695.281523019833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4186.6263519212625</v>
      </c>
      <c r="AC9">
        <f t="shared" si="2"/>
        <v>4341.00857182863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-2952.2949849517154</v>
      </c>
      <c r="AI9">
        <f t="shared" si="6"/>
        <v>-2998.5223362888578</v>
      </c>
      <c r="AJ9">
        <f t="shared" si="7"/>
        <v>-154.38221990736747</v>
      </c>
      <c r="AK9">
        <f t="shared" si="22"/>
        <v>293.06384463448842</v>
      </c>
      <c r="AL9">
        <f t="shared" si="8"/>
        <v>-2859.840711561737</v>
      </c>
      <c r="AN9">
        <f t="shared" si="9"/>
        <v>0</v>
      </c>
      <c r="AO9">
        <f t="shared" si="9"/>
        <v>0</v>
      </c>
      <c r="AP9">
        <f t="shared" si="9"/>
        <v>-23.42021483699444</v>
      </c>
      <c r="AQ9">
        <f t="shared" si="9"/>
        <v>-1495.7245182722691</v>
      </c>
      <c r="AR9">
        <f t="shared" si="9"/>
        <v>-1519.1447331092634</v>
      </c>
      <c r="AS9">
        <f t="shared" si="9"/>
        <v>-78.214837161513273</v>
      </c>
      <c r="AT9">
        <f t="shared" si="9"/>
        <v>148.47526418370703</v>
      </c>
      <c r="AU9">
        <f t="shared" si="9"/>
        <v>-1448.8843060870697</v>
      </c>
      <c r="AW9">
        <v>6</v>
      </c>
      <c r="AX9">
        <f>IF(Z9&gt;0, (R9*SUMPRODUCT(K9:$K$98, X9:$X$98)-K9*$AZ$3)/Z9, 0)</f>
        <v>4695.281523019833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1000000</v>
      </c>
      <c r="S10">
        <f t="shared" si="1"/>
        <v>4892.9601264471839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4341.00857182863</v>
      </c>
      <c r="AC10">
        <f t="shared" si="2"/>
        <v>4463.9259101018197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-2985.5361641936925</v>
      </c>
      <c r="AI10">
        <f t="shared" si="6"/>
        <v>-3031.1519652092538</v>
      </c>
      <c r="AJ10">
        <f t="shared" si="7"/>
        <v>-122.91733827318967</v>
      </c>
      <c r="AK10">
        <f t="shared" si="22"/>
        <v>303.87060002800411</v>
      </c>
      <c r="AL10">
        <f t="shared" si="8"/>
        <v>-2850.1987034544395</v>
      </c>
      <c r="AN10">
        <f t="shared" si="9"/>
        <v>0</v>
      </c>
      <c r="AO10">
        <f t="shared" si="9"/>
        <v>0</v>
      </c>
      <c r="AP10">
        <f t="shared" si="9"/>
        <v>-20.63427179635308</v>
      </c>
      <c r="AQ10">
        <f t="shared" si="9"/>
        <v>-1350.5049412329358</v>
      </c>
      <c r="AR10">
        <f t="shared" si="9"/>
        <v>-1371.1392130292888</v>
      </c>
      <c r="AS10">
        <f t="shared" si="9"/>
        <v>-55.601561519176862</v>
      </c>
      <c r="AT10">
        <f t="shared" si="9"/>
        <v>137.45562748661868</v>
      </c>
      <c r="AU10">
        <f t="shared" si="9"/>
        <v>-1289.2851470618471</v>
      </c>
      <c r="AW10">
        <v>7</v>
      </c>
      <c r="AX10">
        <f>IF(Z10&gt;0, (R10*SUMPRODUCT(K10:$K$98, X10:$X$98)-K10*$AZ$3)/Z10, 0)</f>
        <v>4892.9601264471839</v>
      </c>
    </row>
    <row r="11" spans="1:52" x14ac:dyDescent="0.25">
      <c r="A11" t="s">
        <v>33</v>
      </c>
      <c r="C11" s="12">
        <f>AU81</f>
        <v>14711.238651372705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1000000</v>
      </c>
      <c r="S11">
        <f t="shared" si="1"/>
        <v>5064.222005244098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4463.9259101018197</v>
      </c>
      <c r="AC11">
        <f t="shared" si="2"/>
        <v>4558.63691221304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-3027.5617676237252</v>
      </c>
      <c r="AI11">
        <f t="shared" si="6"/>
        <v>-3072.5700325407497</v>
      </c>
      <c r="AJ11">
        <f t="shared" si="7"/>
        <v>-94.711002111220296</v>
      </c>
      <c r="AK11">
        <f t="shared" si="22"/>
        <v>312.4748137071274</v>
      </c>
      <c r="AL11">
        <f t="shared" si="8"/>
        <v>-2854.8062209448426</v>
      </c>
      <c r="AN11">
        <f t="shared" si="9"/>
        <v>0</v>
      </c>
      <c r="AO11">
        <f t="shared" si="9"/>
        <v>0</v>
      </c>
      <c r="AP11">
        <f t="shared" si="9"/>
        <v>-18.1780833204385</v>
      </c>
      <c r="AQ11">
        <f t="shared" si="9"/>
        <v>-1222.7814196147951</v>
      </c>
      <c r="AR11">
        <f t="shared" si="9"/>
        <v>-1240.9595029352336</v>
      </c>
      <c r="AS11">
        <f t="shared" si="9"/>
        <v>-38.252185257840502</v>
      </c>
      <c r="AT11">
        <f t="shared" si="9"/>
        <v>126.20333642228665</v>
      </c>
      <c r="AU11">
        <f t="shared" si="9"/>
        <v>-1153.0083517707874</v>
      </c>
      <c r="AW11">
        <v>8</v>
      </c>
      <c r="AX11">
        <f>IF(Z11&gt;0, (R11*SUMPRODUCT(K11:$K$98, X11:$X$98)-K11*$AZ$3)/Z11, 0)</f>
        <v>5064.222005244098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1000000</v>
      </c>
      <c r="S12">
        <f t="shared" si="1"/>
        <v>5209.2222285598373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4558.63691221304</v>
      </c>
      <c r="AC12">
        <f t="shared" si="2"/>
        <v>4626.2268705840997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-3079.6536201701774</v>
      </c>
      <c r="AI12">
        <f t="shared" si="6"/>
        <v>-3124.0578197570235</v>
      </c>
      <c r="AJ12">
        <f t="shared" si="7"/>
        <v>-67.589958371059765</v>
      </c>
      <c r="AK12">
        <f t="shared" si="22"/>
        <v>319.10458385491285</v>
      </c>
      <c r="AL12">
        <f t="shared" si="8"/>
        <v>-2872.5431942731702</v>
      </c>
      <c r="AN12">
        <f t="shared" si="9"/>
        <v>0</v>
      </c>
      <c r="AO12">
        <f t="shared" si="9"/>
        <v>0</v>
      </c>
      <c r="AP12">
        <f t="shared" si="9"/>
        <v>-16.012599522299535</v>
      </c>
      <c r="AQ12">
        <f t="shared" si="9"/>
        <v>-1110.5539689041798</v>
      </c>
      <c r="AR12">
        <f t="shared" si="9"/>
        <v>-1126.5665684264793</v>
      </c>
      <c r="AS12">
        <f t="shared" si="9"/>
        <v>-24.373616576691788</v>
      </c>
      <c r="AT12">
        <f t="shared" si="9"/>
        <v>115.07231195565669</v>
      </c>
      <c r="AU12">
        <f t="shared" si="9"/>
        <v>-1035.8678730475144</v>
      </c>
      <c r="AW12">
        <v>9</v>
      </c>
      <c r="AX12">
        <f>IF(Z12&gt;0, (R12*SUMPRODUCT(K12:$K$98, X12:$X$98)-K12*$AZ$3)/Z12, 0)</f>
        <v>5209.2222285598373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1000000</v>
      </c>
      <c r="S13">
        <f t="shared" si="1"/>
        <v>5328.1309781106702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4626.2268705840997</v>
      </c>
      <c r="AC13">
        <f t="shared" si="2"/>
        <v>4667.7902034530071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-3137.9382147233887</v>
      </c>
      <c r="AI13">
        <f t="shared" si="6"/>
        <v>-3181.7414754036299</v>
      </c>
      <c r="AJ13">
        <f t="shared" si="7"/>
        <v>-41.56333286890731</v>
      </c>
      <c r="AK13">
        <f t="shared" si="22"/>
        <v>323.83588094088702</v>
      </c>
      <c r="AL13">
        <f t="shared" si="8"/>
        <v>-2899.4689273316503</v>
      </c>
      <c r="AN13">
        <f t="shared" si="9"/>
        <v>0</v>
      </c>
      <c r="AO13">
        <f t="shared" si="9"/>
        <v>0</v>
      </c>
      <c r="AP13">
        <f t="shared" si="9"/>
        <v>-14.103477614443243</v>
      </c>
      <c r="AQ13">
        <f t="shared" si="9"/>
        <v>-1010.33212321612</v>
      </c>
      <c r="AR13">
        <f t="shared" si="9"/>
        <v>-1024.4356008305633</v>
      </c>
      <c r="AS13">
        <f t="shared" si="9"/>
        <v>-13.382280807298546</v>
      </c>
      <c r="AT13">
        <f t="shared" si="9"/>
        <v>104.2664867107367</v>
      </c>
      <c r="AU13">
        <f t="shared" si="9"/>
        <v>-933.5513949271251</v>
      </c>
      <c r="AW13">
        <v>10</v>
      </c>
      <c r="AX13">
        <f>IF(Z13&gt;0, (R13*SUMPRODUCT(K13:$K$98, X13:$X$98)-K13*$AZ$3)/Z13, 0)</f>
        <v>5328.1309781106702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1000000</v>
      </c>
      <c r="S14">
        <f t="shared" si="1"/>
        <v>5423.1597443191076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4667.7902034530071</v>
      </c>
      <c r="AC14">
        <f t="shared" si="2"/>
        <v>4686.1342425342864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-3207.8976293741357</v>
      </c>
      <c r="AI14">
        <f t="shared" si="6"/>
        <v>-3251.1024625661057</v>
      </c>
      <c r="AJ14">
        <f t="shared" si="7"/>
        <v>-18.344039081279334</v>
      </c>
      <c r="AK14">
        <f t="shared" si="22"/>
        <v>326.7453142417105</v>
      </c>
      <c r="AL14">
        <f t="shared" si="8"/>
        <v>-2942.7011874056743</v>
      </c>
      <c r="AN14">
        <f t="shared" si="9"/>
        <v>0</v>
      </c>
      <c r="AO14">
        <f t="shared" si="9"/>
        <v>0</v>
      </c>
      <c r="AP14">
        <f t="shared" si="9"/>
        <v>-12.420357124267632</v>
      </c>
      <c r="AQ14">
        <f t="shared" si="9"/>
        <v>-922.19391284036737</v>
      </c>
      <c r="AR14">
        <f t="shared" si="9"/>
        <v>-934.61426996463501</v>
      </c>
      <c r="AS14">
        <f t="shared" si="9"/>
        <v>-5.2734728885229689</v>
      </c>
      <c r="AT14">
        <f t="shared" si="9"/>
        <v>93.931469970756766</v>
      </c>
      <c r="AU14">
        <f t="shared" si="9"/>
        <v>-845.95627288240109</v>
      </c>
      <c r="AW14">
        <v>11</v>
      </c>
      <c r="AX14">
        <f>IF(Z14&gt;0, (R14*SUMPRODUCT(K14:$K$98, X14:$X$98)-K14*$AZ$3)/Z14, 0)</f>
        <v>5423.1597443191076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1000000</v>
      </c>
      <c r="S15">
        <f t="shared" si="1"/>
        <v>5494.7058074900842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4686.1342425342864</v>
      </c>
      <c r="AC15">
        <f t="shared" si="2"/>
        <v>4682.4011888880268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-3289.7482060261718</v>
      </c>
      <c r="AI15">
        <f t="shared" si="6"/>
        <v>-3332.3565034759208</v>
      </c>
      <c r="AJ15">
        <f t="shared" si="7"/>
        <v>3.7330536462595774</v>
      </c>
      <c r="AK15">
        <f t="shared" si="22"/>
        <v>328.0293969774001</v>
      </c>
      <c r="AL15">
        <f t="shared" si="8"/>
        <v>-3000.594052852261</v>
      </c>
      <c r="AN15">
        <f t="shared" si="9"/>
        <v>0</v>
      </c>
      <c r="AO15">
        <f t="shared" si="9"/>
        <v>0</v>
      </c>
      <c r="AP15">
        <f t="shared" si="9"/>
        <v>-10.936488708159134</v>
      </c>
      <c r="AQ15">
        <f t="shared" si="9"/>
        <v>-844.39642654869454</v>
      </c>
      <c r="AR15">
        <f t="shared" si="9"/>
        <v>-855.33291525685365</v>
      </c>
      <c r="AS15">
        <f t="shared" si="9"/>
        <v>0.95818189162380052</v>
      </c>
      <c r="AT15">
        <f t="shared" si="9"/>
        <v>84.196975957994084</v>
      </c>
      <c r="AU15">
        <f t="shared" si="9"/>
        <v>-770.17775740723573</v>
      </c>
      <c r="AW15">
        <v>12</v>
      </c>
      <c r="AX15">
        <f>IF(Z15&gt;0, (R15*SUMPRODUCT(K15:$K$98, X15:$X$98)-K15*$AZ$3)/Z15, 0)</f>
        <v>5494.7058074900842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1000000</v>
      </c>
      <c r="S16">
        <f t="shared" si="1"/>
        <v>5543.5189347121313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4682.4011888880268</v>
      </c>
      <c r="AC16">
        <f t="shared" si="2"/>
        <v>4658.0591009054988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-3373.1267715749395</v>
      </c>
      <c r="AI16">
        <f t="shared" si="6"/>
        <v>-3415.1403297116126</v>
      </c>
      <c r="AJ16">
        <f t="shared" si="7"/>
        <v>24.342087982528028</v>
      </c>
      <c r="AK16">
        <f t="shared" si="22"/>
        <v>327.76808322216192</v>
      </c>
      <c r="AL16">
        <f t="shared" si="8"/>
        <v>-3063.0301585069228</v>
      </c>
      <c r="AN16">
        <f t="shared" si="9"/>
        <v>0</v>
      </c>
      <c r="AO16">
        <f t="shared" si="9"/>
        <v>0</v>
      </c>
      <c r="AP16">
        <f t="shared" si="9"/>
        <v>-9.6284231604437611</v>
      </c>
      <c r="AQ16">
        <f t="shared" si="9"/>
        <v>-773.03359608087294</v>
      </c>
      <c r="AR16">
        <f t="shared" si="9"/>
        <v>-782.66201924131667</v>
      </c>
      <c r="AS16">
        <f t="shared" si="9"/>
        <v>5.578578299464481</v>
      </c>
      <c r="AT16">
        <f t="shared" si="9"/>
        <v>75.115985022839652</v>
      </c>
      <c r="AU16">
        <f t="shared" si="9"/>
        <v>-701.96745591901265</v>
      </c>
      <c r="AW16">
        <v>13</v>
      </c>
      <c r="AX16">
        <f>IF(Z16&gt;0, (R16*SUMPRODUCT(K16:$K$98, X16:$X$98)-K16*$AZ$3)/Z16, 0)</f>
        <v>5543.5189347121313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1000000</v>
      </c>
      <c r="S17">
        <f t="shared" si="1"/>
        <v>5573.6171493610391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4658.0591009054988</v>
      </c>
      <c r="AC17">
        <f t="shared" si="2"/>
        <v>4617.2168785444164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-3462.6322612213298</v>
      </c>
      <c r="AI17">
        <f t="shared" si="6"/>
        <v>-3504.052552163575</v>
      </c>
      <c r="AJ17">
        <f t="shared" si="7"/>
        <v>40.842222361082349</v>
      </c>
      <c r="AK17">
        <f t="shared" si="22"/>
        <v>326.06413706338492</v>
      </c>
      <c r="AL17">
        <f t="shared" si="8"/>
        <v>-3137.1461927391078</v>
      </c>
      <c r="AN17">
        <f t="shared" si="9"/>
        <v>0</v>
      </c>
      <c r="AO17">
        <f t="shared" si="9"/>
        <v>0</v>
      </c>
      <c r="AP17">
        <f t="shared" si="9"/>
        <v>-8.4754121710983803</v>
      </c>
      <c r="AQ17">
        <f t="shared" si="9"/>
        <v>-708.52316444888982</v>
      </c>
      <c r="AR17">
        <f t="shared" si="9"/>
        <v>-716.99857661998817</v>
      </c>
      <c r="AS17">
        <f t="shared" si="9"/>
        <v>8.3571278863417238</v>
      </c>
      <c r="AT17">
        <f t="shared" si="9"/>
        <v>66.719182626676016</v>
      </c>
      <c r="AU17">
        <f t="shared" si="9"/>
        <v>-641.92226610697048</v>
      </c>
      <c r="AW17">
        <v>14</v>
      </c>
      <c r="AX17">
        <f>IF(Z17&gt;0, (R17*SUMPRODUCT(K17:$K$98, X17:$X$98)-K17*$AZ$3)/Z17, 0)</f>
        <v>5573.6171493610391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1000000</v>
      </c>
      <c r="S18">
        <f t="shared" si="1"/>
        <v>5587.3808902672217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4617.2168785444164</v>
      </c>
      <c r="AC18">
        <f t="shared" si="2"/>
        <v>4562.436012059623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-3560.9960221623378</v>
      </c>
      <c r="AI18">
        <f t="shared" si="6"/>
        <v>-3601.8240603940521</v>
      </c>
      <c r="AJ18">
        <f t="shared" si="7"/>
        <v>54.780866484793478</v>
      </c>
      <c r="AK18">
        <f t="shared" si="22"/>
        <v>323.2051814981092</v>
      </c>
      <c r="AL18">
        <f t="shared" si="8"/>
        <v>-3223.8380124111495</v>
      </c>
      <c r="AN18">
        <f t="shared" si="9"/>
        <v>0</v>
      </c>
      <c r="AO18">
        <f t="shared" si="9"/>
        <v>0</v>
      </c>
      <c r="AP18">
        <f t="shared" si="9"/>
        <v>-7.4591299396860302</v>
      </c>
      <c r="AQ18">
        <f t="shared" si="9"/>
        <v>-650.58065962574494</v>
      </c>
      <c r="AR18">
        <f t="shared" si="9"/>
        <v>-658.03978956543085</v>
      </c>
      <c r="AS18">
        <f t="shared" si="9"/>
        <v>10.008259495585047</v>
      </c>
      <c r="AT18">
        <f t="shared" si="9"/>
        <v>59.048378280921511</v>
      </c>
      <c r="AU18">
        <f t="shared" si="9"/>
        <v>-588.98315178892437</v>
      </c>
      <c r="AW18">
        <v>15</v>
      </c>
      <c r="AX18">
        <f>IF(Z18&gt;0, (R18*SUMPRODUCT(K18:$K$98, X18:$X$98)-K18*$AZ$3)/Z18, 0)</f>
        <v>5587.3808902672217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1000000</v>
      </c>
      <c r="S19">
        <f t="shared" si="1"/>
        <v>5586.5484966793392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4562.436012059623</v>
      </c>
      <c r="AC19">
        <f t="shared" si="2"/>
        <v>4495.5538327589684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-3684.7288172907047</v>
      </c>
      <c r="AI19">
        <f t="shared" si="6"/>
        <v>-3724.9643386992375</v>
      </c>
      <c r="AJ19">
        <f t="shared" si="7"/>
        <v>66.88217930065457</v>
      </c>
      <c r="AK19">
        <f t="shared" si="22"/>
        <v>319.37052084417365</v>
      </c>
      <c r="AL19">
        <f t="shared" si="8"/>
        <v>-3338.7116385544091</v>
      </c>
      <c r="AN19">
        <f t="shared" si="9"/>
        <v>0</v>
      </c>
      <c r="AO19">
        <f t="shared" si="9"/>
        <v>0</v>
      </c>
      <c r="AP19">
        <f t="shared" si="9"/>
        <v>-6.5632851172808904</v>
      </c>
      <c r="AQ19">
        <f t="shared" si="9"/>
        <v>-601.05908811738095</v>
      </c>
      <c r="AR19">
        <f t="shared" si="9"/>
        <v>-607.62237323466184</v>
      </c>
      <c r="AS19">
        <f t="shared" si="9"/>
        <v>10.909932235206616</v>
      </c>
      <c r="AT19">
        <f t="shared" si="9"/>
        <v>52.096250103777287</v>
      </c>
      <c r="AU19">
        <f t="shared" si="9"/>
        <v>-544.61619089567796</v>
      </c>
      <c r="AW19">
        <v>16</v>
      </c>
      <c r="AX19">
        <f>IF(Z19&gt;0, (R19*SUMPRODUCT(K19:$K$98, X19:$X$98)-K19*$AZ$3)/Z19, 0)</f>
        <v>5586.5484966793392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1000000</v>
      </c>
      <c r="S20">
        <f t="shared" si="1"/>
        <v>5569.3543147006185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4495.5538327589684</v>
      </c>
      <c r="AC20">
        <f t="shared" si="2"/>
        <v>4415.6541020747009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-3814.8440536237972</v>
      </c>
      <c r="AI20">
        <f t="shared" si="6"/>
        <v>-3854.4864776155637</v>
      </c>
      <c r="AJ20">
        <f t="shared" si="7"/>
        <v>79.899730684267524</v>
      </c>
      <c r="AK20">
        <f t="shared" si="22"/>
        <v>314.68876829312779</v>
      </c>
      <c r="AL20">
        <f t="shared" si="8"/>
        <v>-3459.8979786381683</v>
      </c>
      <c r="AN20">
        <f t="shared" si="9"/>
        <v>0</v>
      </c>
      <c r="AO20">
        <f t="shared" si="9"/>
        <v>0</v>
      </c>
      <c r="AP20">
        <f t="shared" si="9"/>
        <v>-5.7736947151992188</v>
      </c>
      <c r="AQ20">
        <f t="shared" si="9"/>
        <v>-555.61044794565555</v>
      </c>
      <c r="AR20">
        <f t="shared" si="9"/>
        <v>-561.38414266085476</v>
      </c>
      <c r="AS20">
        <f t="shared" si="9"/>
        <v>11.636943616097017</v>
      </c>
      <c r="AT20">
        <f t="shared" si="9"/>
        <v>45.832638256529293</v>
      </c>
      <c r="AU20">
        <f t="shared" si="9"/>
        <v>-503.91456078822847</v>
      </c>
      <c r="AW20">
        <v>17</v>
      </c>
      <c r="AX20">
        <f>IF(Z20&gt;0, (R20*SUMPRODUCT(K20:$K$98, X20:$X$98)-K20*$AZ$3)/Z20, 0)</f>
        <v>5569.3543147006185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1000000</v>
      </c>
      <c r="S21">
        <f t="shared" si="1"/>
        <v>5538.3663973005323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4415.6541020747009</v>
      </c>
      <c r="AC21">
        <f t="shared" si="2"/>
        <v>4325.3645089800393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-3937.987221766884</v>
      </c>
      <c r="AI21">
        <f t="shared" si="6"/>
        <v>-3977.0363221576445</v>
      </c>
      <c r="AJ21">
        <f t="shared" si="7"/>
        <v>90.289593094661541</v>
      </c>
      <c r="AK21">
        <f t="shared" si="22"/>
        <v>309.09578714522911</v>
      </c>
      <c r="AL21">
        <f t="shared" si="8"/>
        <v>-3577.6509419177537</v>
      </c>
      <c r="AN21">
        <f t="shared" si="9"/>
        <v>0</v>
      </c>
      <c r="AO21">
        <f t="shared" si="9"/>
        <v>0</v>
      </c>
      <c r="AP21">
        <f t="shared" si="9"/>
        <v>-5.0779290092604672</v>
      </c>
      <c r="AQ21">
        <f t="shared" si="9"/>
        <v>-512.09424420539756</v>
      </c>
      <c r="AR21">
        <f t="shared" si="9"/>
        <v>-517.17217321465807</v>
      </c>
      <c r="AS21">
        <f t="shared" si="9"/>
        <v>11.741221677879953</v>
      </c>
      <c r="AT21">
        <f t="shared" si="9"/>
        <v>40.194689467323663</v>
      </c>
      <c r="AU21">
        <f t="shared" si="9"/>
        <v>-465.23626206945443</v>
      </c>
      <c r="AW21">
        <v>18</v>
      </c>
      <c r="AX21">
        <f>IF(Z21&gt;0, (R21*SUMPRODUCT(K21:$K$98, X21:$X$98)-K21*$AZ$3)/Z21, 0)</f>
        <v>5538.3663973005323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1000000</v>
      </c>
      <c r="S22">
        <f t="shared" si="1"/>
        <v>5498.3057147968193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4325.3645089800393</v>
      </c>
      <c r="AC22">
        <f t="shared" si="2"/>
        <v>4228.7353137487444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-4074.2995696970943</v>
      </c>
      <c r="AI22">
        <f t="shared" si="6"/>
        <v>-4112.7544641054619</v>
      </c>
      <c r="AJ22">
        <f t="shared" si="7"/>
        <v>96.629195231294943</v>
      </c>
      <c r="AK22">
        <f t="shared" si="22"/>
        <v>302.77551562860276</v>
      </c>
      <c r="AL22">
        <f t="shared" si="8"/>
        <v>-3713.349753245564</v>
      </c>
      <c r="AN22">
        <f t="shared" si="9"/>
        <v>0</v>
      </c>
      <c r="AO22">
        <f t="shared" si="9"/>
        <v>0</v>
      </c>
      <c r="AP22">
        <f t="shared" si="9"/>
        <v>-4.4648738454151387</v>
      </c>
      <c r="AQ22">
        <f t="shared" si="9"/>
        <v>-473.05379112335481</v>
      </c>
      <c r="AR22">
        <f t="shared" si="9"/>
        <v>-477.51866496876988</v>
      </c>
      <c r="AS22">
        <f t="shared" si="9"/>
        <v>11.219304411816056</v>
      </c>
      <c r="AT22">
        <f t="shared" si="9"/>
        <v>35.154289240957198</v>
      </c>
      <c r="AU22">
        <f t="shared" si="9"/>
        <v>-431.14507131599663</v>
      </c>
      <c r="AW22">
        <v>19</v>
      </c>
      <c r="AX22">
        <f>IF(Z22&gt;0, (R22*SUMPRODUCT(K22:$K$98, X22:$X$98)-K22*$AZ$3)/Z22, 0)</f>
        <v>5498.3057147968193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1000000</v>
      </c>
      <c r="S23">
        <f t="shared" si="1"/>
        <v>5449.925415574161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4228.7353137487444</v>
      </c>
      <c r="AC23">
        <f t="shared" si="2"/>
        <v>4126.6324592094097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-4216.2792237011499</v>
      </c>
      <c r="AI23">
        <f t="shared" si="6"/>
        <v>-4254.1387552042488</v>
      </c>
      <c r="AJ23">
        <f t="shared" si="7"/>
        <v>102.10285453933466</v>
      </c>
      <c r="AK23">
        <f t="shared" si="22"/>
        <v>296.01147196241214</v>
      </c>
      <c r="AL23">
        <f t="shared" si="8"/>
        <v>-3856.0244287025021</v>
      </c>
      <c r="AN23">
        <f t="shared" si="9"/>
        <v>0</v>
      </c>
      <c r="AO23">
        <f t="shared" si="9"/>
        <v>0</v>
      </c>
      <c r="AP23">
        <f t="shared" si="9"/>
        <v>-3.9247751583966948</v>
      </c>
      <c r="AQ23">
        <f t="shared" si="9"/>
        <v>-437.08802779801402</v>
      </c>
      <c r="AR23">
        <f t="shared" si="9"/>
        <v>-441.01280295641072</v>
      </c>
      <c r="AS23">
        <f t="shared" si="9"/>
        <v>10.584672635596897</v>
      </c>
      <c r="AT23">
        <f t="shared" si="9"/>
        <v>30.686551725116139</v>
      </c>
      <c r="AU23">
        <f t="shared" si="9"/>
        <v>-399.74157859569766</v>
      </c>
      <c r="AW23">
        <v>20</v>
      </c>
      <c r="AX23">
        <f>IF(Z23&gt;0, (R23*SUMPRODUCT(K23:$K$98, X23:$X$98)-K23*$AZ$3)/Z23, 0)</f>
        <v>5449.925415574161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1000000</v>
      </c>
      <c r="S24">
        <f t="shared" si="1"/>
        <v>5395.2146379698324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4126.6324592094097</v>
      </c>
      <c r="AC24">
        <f t="shared" si="2"/>
        <v>4020.7506247899855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-4374.8558912687276</v>
      </c>
      <c r="AI24">
        <f t="shared" si="6"/>
        <v>-4412.1180846622319</v>
      </c>
      <c r="AJ24">
        <f t="shared" si="7"/>
        <v>105.88183441942419</v>
      </c>
      <c r="AK24">
        <f t="shared" si="22"/>
        <v>288.86427214465868</v>
      </c>
      <c r="AL24">
        <f t="shared" si="8"/>
        <v>-4017.3719780981492</v>
      </c>
      <c r="AN24">
        <f t="shared" si="9"/>
        <v>0</v>
      </c>
      <c r="AO24">
        <f t="shared" si="9"/>
        <v>0</v>
      </c>
      <c r="AP24">
        <f t="shared" si="9"/>
        <v>-3.448974150817524</v>
      </c>
      <c r="AQ24">
        <f t="shared" si="9"/>
        <v>-404.93496244823262</v>
      </c>
      <c r="AR24">
        <f t="shared" si="9"/>
        <v>-408.38393659905006</v>
      </c>
      <c r="AS24">
        <f t="shared" si="9"/>
        <v>9.800381477741773</v>
      </c>
      <c r="AT24">
        <f t="shared" si="9"/>
        <v>26.737164857700314</v>
      </c>
      <c r="AU24">
        <f t="shared" si="9"/>
        <v>-371.84639026360799</v>
      </c>
      <c r="AW24">
        <v>21</v>
      </c>
      <c r="AX24">
        <f>IF(Z24&gt;0, (R24*SUMPRODUCT(K24:$K$98, X24:$X$98)-K24*$AZ$3)/Z24, 0)</f>
        <v>5395.2146379698324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1000000</v>
      </c>
      <c r="S25">
        <f t="shared" si="1"/>
        <v>5334.6493049983983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4020.7506247899855</v>
      </c>
      <c r="AC25">
        <f t="shared" si="2"/>
        <v>3911.5354778583524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-4559.448188749041</v>
      </c>
      <c r="AI25">
        <f t="shared" si="6"/>
        <v>-4596.1097877991733</v>
      </c>
      <c r="AJ25">
        <f t="shared" si="7"/>
        <v>109.21514693163317</v>
      </c>
      <c r="AK25">
        <f t="shared" si="22"/>
        <v>281.452543735299</v>
      </c>
      <c r="AL25">
        <f t="shared" si="8"/>
        <v>-4205.4420971322415</v>
      </c>
      <c r="AN25">
        <f t="shared" si="9"/>
        <v>0</v>
      </c>
      <c r="AO25">
        <f t="shared" si="9"/>
        <v>0</v>
      </c>
      <c r="AP25">
        <f t="shared" si="9"/>
        <v>-3.0298065818020086</v>
      </c>
      <c r="AQ25">
        <f t="shared" si="9"/>
        <v>-376.80424448390994</v>
      </c>
      <c r="AR25">
        <f t="shared" si="9"/>
        <v>-379.834051065712</v>
      </c>
      <c r="AS25">
        <f t="shared" si="9"/>
        <v>9.0258139191760787</v>
      </c>
      <c r="AT25">
        <f t="shared" si="9"/>
        <v>23.259944780587848</v>
      </c>
      <c r="AU25">
        <f t="shared" si="9"/>
        <v>-347.5482923659481</v>
      </c>
      <c r="AW25">
        <v>22</v>
      </c>
      <c r="AX25">
        <f>IF(Z25&gt;0, (R25*SUMPRODUCT(K25:$K$98, X25:$X$98)-K25*$AZ$3)/Z25, 0)</f>
        <v>5334.6493049983983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1000000</v>
      </c>
      <c r="S26">
        <f t="shared" si="1"/>
        <v>5267.6802136208917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3911.5354778583524</v>
      </c>
      <c r="AC26">
        <f t="shared" si="2"/>
        <v>3798.7667829428324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-4753.6103901823917</v>
      </c>
      <c r="AI26">
        <f t="shared" si="6"/>
        <v>-4789.6676927225135</v>
      </c>
      <c r="AJ26">
        <f t="shared" si="7"/>
        <v>112.76869491551997</v>
      </c>
      <c r="AK26">
        <f t="shared" si="22"/>
        <v>273.8074834500847</v>
      </c>
      <c r="AL26">
        <f t="shared" si="8"/>
        <v>-4403.0915143569082</v>
      </c>
      <c r="AN26">
        <f t="shared" si="9"/>
        <v>0</v>
      </c>
      <c r="AO26">
        <f t="shared" si="9"/>
        <v>0</v>
      </c>
      <c r="AP26">
        <f t="shared" si="9"/>
        <v>-2.6605946439035359</v>
      </c>
      <c r="AQ26">
        <f t="shared" si="9"/>
        <v>-350.7591930719276</v>
      </c>
      <c r="AR26">
        <f t="shared" si="9"/>
        <v>-353.41978771583115</v>
      </c>
      <c r="AS26">
        <f t="shared" si="9"/>
        <v>8.320971469187759</v>
      </c>
      <c r="AT26">
        <f t="shared" si="9"/>
        <v>20.203694469862075</v>
      </c>
      <c r="AU26">
        <f t="shared" si="9"/>
        <v>-324.89512177678125</v>
      </c>
      <c r="AW26">
        <v>23</v>
      </c>
      <c r="AX26">
        <f>IF(Z26&gt;0, (R26*SUMPRODUCT(K26:$K$98, X26:$X$98)-K26*$AZ$3)/Z26, 0)</f>
        <v>5267.6802136208917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1000000</v>
      </c>
      <c r="S27">
        <f t="shared" si="1"/>
        <v>5195.8474387397819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3798.7667829428324</v>
      </c>
      <c r="AC27">
        <f t="shared" si="2"/>
        <v>3683.7536162712549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-4954.2632729680163</v>
      </c>
      <c r="AI27">
        <f t="shared" si="6"/>
        <v>-4989.7122893190881</v>
      </c>
      <c r="AJ27">
        <f t="shared" si="7"/>
        <v>115.01316667157744</v>
      </c>
      <c r="AK27">
        <f t="shared" si="22"/>
        <v>265.91367480599831</v>
      </c>
      <c r="AL27">
        <f t="shared" si="8"/>
        <v>-4608.7854478415129</v>
      </c>
      <c r="AN27">
        <f t="shared" si="9"/>
        <v>0</v>
      </c>
      <c r="AO27">
        <f t="shared" si="9"/>
        <v>0</v>
      </c>
      <c r="AP27">
        <f t="shared" si="9"/>
        <v>-2.3354557584903639</v>
      </c>
      <c r="AQ27">
        <f t="shared" si="9"/>
        <v>-326.39728491593348</v>
      </c>
      <c r="AR27">
        <f t="shared" si="9"/>
        <v>-328.73274067442378</v>
      </c>
      <c r="AS27">
        <f t="shared" si="9"/>
        <v>7.5773093319477605</v>
      </c>
      <c r="AT27">
        <f t="shared" si="9"/>
        <v>17.518952202695473</v>
      </c>
      <c r="AU27">
        <f t="shared" si="9"/>
        <v>-303.63647913978059</v>
      </c>
      <c r="AW27">
        <v>24</v>
      </c>
      <c r="AX27">
        <f>IF(Z27&gt;0, (R27*SUMPRODUCT(K27:$K$98, X27:$X$98)-K27*$AZ$3)/Z27, 0)</f>
        <v>5195.8474387397819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1000000</v>
      </c>
      <c r="S28">
        <f t="shared" si="1"/>
        <v>5120.9848200368879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3683.7536162712549</v>
      </c>
      <c r="AC28">
        <f t="shared" si="2"/>
        <v>3567.8438549270618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-5180.0314710806897</v>
      </c>
      <c r="AI28">
        <f t="shared" si="6"/>
        <v>-5214.8669956946969</v>
      </c>
      <c r="AJ28">
        <f t="shared" si="7"/>
        <v>115.90976134419316</v>
      </c>
      <c r="AK28">
        <f t="shared" si="22"/>
        <v>257.8627531389879</v>
      </c>
      <c r="AL28">
        <f t="shared" si="8"/>
        <v>-4841.0944812115167</v>
      </c>
      <c r="AN28">
        <f t="shared" si="9"/>
        <v>0</v>
      </c>
      <c r="AO28">
        <f t="shared" si="9"/>
        <v>0</v>
      </c>
      <c r="AP28">
        <f t="shared" si="9"/>
        <v>-2.0491407432783331</v>
      </c>
      <c r="AQ28">
        <f t="shared" si="9"/>
        <v>-304.70657917370085</v>
      </c>
      <c r="AR28">
        <f t="shared" si="9"/>
        <v>-306.75571991697916</v>
      </c>
      <c r="AS28">
        <f t="shared" si="9"/>
        <v>6.8181954239480342</v>
      </c>
      <c r="AT28">
        <f t="shared" si="9"/>
        <v>15.168339776302792</v>
      </c>
      <c r="AU28">
        <f t="shared" si="9"/>
        <v>-284.76918471672838</v>
      </c>
      <c r="AW28">
        <v>25</v>
      </c>
      <c r="AX28">
        <f>IF(Z28&gt;0, (R28*SUMPRODUCT(K28:$K$98, X28:$X$98)-K28*$AZ$3)/Z28, 0)</f>
        <v>5120.9848200368879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1000000</v>
      </c>
      <c r="S29">
        <f t="shared" si="1"/>
        <v>5043.1376860294286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3567.8438549270618</v>
      </c>
      <c r="AC29">
        <f t="shared" si="2"/>
        <v>3451.0725646567003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-5432.789568808349</v>
      </c>
      <c r="AI29">
        <f t="shared" si="6"/>
        <v>-5467.0050986977758</v>
      </c>
      <c r="AJ29">
        <f t="shared" si="7"/>
        <v>116.77129027036153</v>
      </c>
      <c r="AK29">
        <f t="shared" si="22"/>
        <v>249.74906984489434</v>
      </c>
      <c r="AL29">
        <f t="shared" si="8"/>
        <v>-5100.4847385825196</v>
      </c>
      <c r="AN29">
        <f t="shared" si="9"/>
        <v>0</v>
      </c>
      <c r="AO29">
        <f t="shared" si="9"/>
        <v>0</v>
      </c>
      <c r="AP29">
        <f t="shared" si="9"/>
        <v>-1.7970273245835306</v>
      </c>
      <c r="AQ29">
        <f t="shared" si="9"/>
        <v>-285.33450557133875</v>
      </c>
      <c r="AR29">
        <f t="shared" si="9"/>
        <v>-287.13153289592231</v>
      </c>
      <c r="AS29">
        <f t="shared" si="9"/>
        <v>6.1329226822104195</v>
      </c>
      <c r="AT29">
        <f t="shared" si="9"/>
        <v>13.117023300559309</v>
      </c>
      <c r="AU29">
        <f t="shared" si="9"/>
        <v>-267.88158691315255</v>
      </c>
      <c r="AW29">
        <v>26</v>
      </c>
      <c r="AX29">
        <f>IF(Z29&gt;0, (R29*SUMPRODUCT(K29:$K$98, X29:$X$98)-K29*$AZ$3)/Z29, 0)</f>
        <v>5043.1376860294286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1000000</v>
      </c>
      <c r="S30">
        <f t="shared" si="1"/>
        <v>4962.4946963863131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3451.0725646567003</v>
      </c>
      <c r="AC30">
        <f t="shared" si="2"/>
        <v>3333.5374241776281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-5721.1972291972079</v>
      </c>
      <c r="AI30">
        <f t="shared" si="6"/>
        <v>-5754.784543926281</v>
      </c>
      <c r="AJ30">
        <f t="shared" si="7"/>
        <v>117.5351404790722</v>
      </c>
      <c r="AK30">
        <f t="shared" si="22"/>
        <v>241.57507952596904</v>
      </c>
      <c r="AL30">
        <f t="shared" si="8"/>
        <v>-5395.6743239212401</v>
      </c>
      <c r="AN30">
        <f t="shared" si="9"/>
        <v>0</v>
      </c>
      <c r="AO30">
        <f t="shared" si="9"/>
        <v>0</v>
      </c>
      <c r="AP30">
        <f t="shared" si="9"/>
        <v>-1.5750294248846219</v>
      </c>
      <c r="AQ30">
        <f t="shared" si="9"/>
        <v>-268.28741905211376</v>
      </c>
      <c r="AR30">
        <f t="shared" si="9"/>
        <v>-269.8624484769984</v>
      </c>
      <c r="AS30">
        <f t="shared" si="9"/>
        <v>5.5116434941507171</v>
      </c>
      <c r="AT30">
        <f t="shared" si="9"/>
        <v>11.328320279289802</v>
      </c>
      <c r="AU30">
        <f t="shared" si="9"/>
        <v>-253.02248470355786</v>
      </c>
      <c r="AW30">
        <v>27</v>
      </c>
      <c r="AX30">
        <f>IF(Z30&gt;0, (R30*SUMPRODUCT(K30:$K$98, X30:$X$98)-K30*$AZ$3)/Z30, 0)</f>
        <v>4962.4946963863131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1000000</v>
      </c>
      <c r="S31">
        <f t="shared" si="1"/>
        <v>4878.8851631516518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3333.5374241776281</v>
      </c>
      <c r="AC31">
        <f t="shared" si="2"/>
        <v>3215.0708668150387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-6052.2910322181633</v>
      </c>
      <c r="AI31">
        <f t="shared" si="6"/>
        <v>-6085.2398592483341</v>
      </c>
      <c r="AJ31">
        <f t="shared" si="7"/>
        <v>118.46655736258936</v>
      </c>
      <c r="AK31">
        <f t="shared" si="22"/>
        <v>233.34761969243399</v>
      </c>
      <c r="AL31">
        <f t="shared" si="8"/>
        <v>-5733.4256821933113</v>
      </c>
      <c r="AN31">
        <f t="shared" si="9"/>
        <v>0</v>
      </c>
      <c r="AO31">
        <f t="shared" si="9"/>
        <v>0</v>
      </c>
      <c r="AP31">
        <f t="shared" si="9"/>
        <v>-1.3795432598203863</v>
      </c>
      <c r="AQ31">
        <f t="shared" si="9"/>
        <v>-253.40499351683829</v>
      </c>
      <c r="AR31">
        <f t="shared" si="9"/>
        <v>-254.78453677665865</v>
      </c>
      <c r="AS31">
        <f t="shared" si="9"/>
        <v>4.9601080054847886</v>
      </c>
      <c r="AT31">
        <f t="shared" si="9"/>
        <v>9.7700939595529022</v>
      </c>
      <c r="AU31">
        <f t="shared" si="9"/>
        <v>-240.05433481162098</v>
      </c>
      <c r="AW31">
        <v>28</v>
      </c>
      <c r="AX31">
        <f>IF(Z31&gt;0, (R31*SUMPRODUCT(K31:$K$98, X31:$X$98)-K31*$AZ$3)/Z31, 0)</f>
        <v>4878.8851631516518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1000000</v>
      </c>
      <c r="S32">
        <f t="shared" si="1"/>
        <v>4792.0166422253451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3215.0708668150387</v>
      </c>
      <c r="AC32">
        <f t="shared" si="2"/>
        <v>3095.434499806704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-6430.2331163429999</v>
      </c>
      <c r="AI32">
        <f t="shared" si="6"/>
        <v>-6462.5309434470519</v>
      </c>
      <c r="AJ32">
        <f t="shared" si="7"/>
        <v>119.63636700833467</v>
      </c>
      <c r="AK32">
        <f t="shared" si="22"/>
        <v>225.05496067705272</v>
      </c>
      <c r="AL32">
        <f t="shared" si="8"/>
        <v>-6117.8396157616644</v>
      </c>
      <c r="AN32">
        <f t="shared" si="9"/>
        <v>0</v>
      </c>
      <c r="AO32">
        <f t="shared" si="9"/>
        <v>0</v>
      </c>
      <c r="AP32">
        <f t="shared" si="9"/>
        <v>-1.2073985443136535</v>
      </c>
      <c r="AQ32">
        <f t="shared" si="9"/>
        <v>-240.38317126590513</v>
      </c>
      <c r="AR32">
        <f t="shared" si="9"/>
        <v>-241.59056981021877</v>
      </c>
      <c r="AS32">
        <f t="shared" si="9"/>
        <v>4.4723991774268299</v>
      </c>
      <c r="AT32">
        <f t="shared" si="9"/>
        <v>8.4132914278294333</v>
      </c>
      <c r="AU32">
        <f t="shared" si="9"/>
        <v>-228.70487920496251</v>
      </c>
      <c r="AW32">
        <v>29</v>
      </c>
      <c r="AX32">
        <f>IF(Z32&gt;0, (R32*SUMPRODUCT(K32:$K$98, X32:$X$98)-K32*$AZ$3)/Z32, 0)</f>
        <v>4792.0166422253451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1000000</v>
      </c>
      <c r="S33">
        <f t="shared" si="1"/>
        <v>4701.875939202002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3095.434499806704</v>
      </c>
      <c r="AC33">
        <f t="shared" si="2"/>
        <v>2974.4876022091062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-6879.774362478096</v>
      </c>
      <c r="AI33">
        <f t="shared" si="6"/>
        <v>-6911.4052225929836</v>
      </c>
      <c r="AJ33">
        <f t="shared" si="7"/>
        <v>120.94689759759785</v>
      </c>
      <c r="AK33">
        <f t="shared" si="22"/>
        <v>216.68041498646932</v>
      </c>
      <c r="AL33">
        <f t="shared" si="8"/>
        <v>-6573.7779100089165</v>
      </c>
      <c r="AN33">
        <f t="shared" si="9"/>
        <v>0</v>
      </c>
      <c r="AO33">
        <f t="shared" si="9"/>
        <v>0</v>
      </c>
      <c r="AP33">
        <f t="shared" si="9"/>
        <v>-1.0557724411710145</v>
      </c>
      <c r="AQ33">
        <f t="shared" si="9"/>
        <v>-229.63258498179536</v>
      </c>
      <c r="AR33">
        <f t="shared" si="9"/>
        <v>-230.68835742296636</v>
      </c>
      <c r="AS33">
        <f t="shared" si="9"/>
        <v>4.0369563415246841</v>
      </c>
      <c r="AT33">
        <f t="shared" si="9"/>
        <v>7.2323423976871046</v>
      </c>
      <c r="AU33">
        <f t="shared" si="9"/>
        <v>-219.4190586837546</v>
      </c>
      <c r="AW33">
        <v>30</v>
      </c>
      <c r="AX33">
        <f>IF(Z33&gt;0, (R33*SUMPRODUCT(K33:$K$98, X33:$X$98)-K33*$AZ$3)/Z33, 0)</f>
        <v>4701.875939202002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1000000</v>
      </c>
      <c r="S34">
        <f t="shared" si="1"/>
        <v>4607.3349059090433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2974.4876022091062</v>
      </c>
      <c r="AC34">
        <f t="shared" si="2"/>
        <v>2851.4945472882973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-7387.7802351146765</v>
      </c>
      <c r="AI34">
        <f t="shared" si="6"/>
        <v>-7418.7253976166594</v>
      </c>
      <c r="AJ34">
        <f t="shared" si="7"/>
        <v>122.99305492080885</v>
      </c>
      <c r="AK34">
        <f t="shared" si="22"/>
        <v>208.21413215463744</v>
      </c>
      <c r="AL34">
        <f t="shared" si="8"/>
        <v>-7087.5182105412123</v>
      </c>
      <c r="AN34">
        <f t="shared" si="9"/>
        <v>0</v>
      </c>
      <c r="AO34">
        <f t="shared" si="9"/>
        <v>0</v>
      </c>
      <c r="AP34">
        <f t="shared" si="9"/>
        <v>-0.92221899860968193</v>
      </c>
      <c r="AQ34">
        <f t="shared" si="9"/>
        <v>-220.16854136536583</v>
      </c>
      <c r="AR34">
        <f t="shared" si="9"/>
        <v>-221.09076036397551</v>
      </c>
      <c r="AS34">
        <f t="shared" si="9"/>
        <v>3.6654043079510306</v>
      </c>
      <c r="AT34">
        <f t="shared" si="9"/>
        <v>6.2051387980181918</v>
      </c>
      <c r="AU34">
        <f t="shared" ref="AU34:AU79" si="23">AL34*$K34</f>
        <v>-211.22021725800624</v>
      </c>
      <c r="AW34">
        <v>31</v>
      </c>
      <c r="AX34">
        <f>IF(Z34&gt;0, (R34*SUMPRODUCT(K34:$K$98, X34:$X$98)-K34*$AZ$3)/Z34, 0)</f>
        <v>4607.3349059090433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1000000</v>
      </c>
      <c r="S35">
        <f t="shared" si="1"/>
        <v>4508.5010186021127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2851.4945472882973</v>
      </c>
      <c r="AC35">
        <f t="shared" si="2"/>
        <v>2726.5398720488142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-7958.92064589032</v>
      </c>
      <c r="AI35">
        <f t="shared" ref="AI35:AI66" si="25">SUM(AE35:AH35)</f>
        <v>-7989.158410734989</v>
      </c>
      <c r="AJ35">
        <f t="shared" si="7"/>
        <v>124.95467523948309</v>
      </c>
      <c r="AK35">
        <f t="shared" si="22"/>
        <v>199.60461831018083</v>
      </c>
      <c r="AL35">
        <f t="shared" ref="AL35:AL79" si="26">SUM(AI35:AK35)</f>
        <v>-7664.5991171853257</v>
      </c>
      <c r="AN35">
        <f t="shared" ref="AN35:AT66" si="27">AE35*$K35</f>
        <v>0</v>
      </c>
      <c r="AO35">
        <f t="shared" si="27"/>
        <v>0</v>
      </c>
      <c r="AP35">
        <f t="shared" si="27"/>
        <v>-0.80458690472271543</v>
      </c>
      <c r="AQ35">
        <f t="shared" si="27"/>
        <v>-211.77634525256968</v>
      </c>
      <c r="AR35">
        <f t="shared" si="27"/>
        <v>-212.58093215729241</v>
      </c>
      <c r="AS35">
        <f t="shared" si="27"/>
        <v>3.3248785384113209</v>
      </c>
      <c r="AT35">
        <f t="shared" si="27"/>
        <v>5.3112147289835887</v>
      </c>
      <c r="AU35">
        <f t="shared" si="23"/>
        <v>-203.94483888989751</v>
      </c>
      <c r="AW35">
        <v>32</v>
      </c>
      <c r="AX35">
        <f>IF(Z35&gt;0, (R35*SUMPRODUCT(K35:$K$98, X35:$X$98)-K35*$AZ$3)/Z35, 0)</f>
        <v>4508.5010186021127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1000000</v>
      </c>
      <c r="S36">
        <f t="shared" si="1"/>
        <v>4405.609755708947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2726.5398720488142</v>
      </c>
      <c r="AC36">
        <f t="shared" si="2"/>
        <v>2599.7759072657827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-8601.935325100334</v>
      </c>
      <c r="AI36">
        <f t="shared" si="25"/>
        <v>-8631.4406155303004</v>
      </c>
      <c r="AJ36">
        <f t="shared" si="7"/>
        <v>126.7639647830315</v>
      </c>
      <c r="AK36">
        <f t="shared" si="22"/>
        <v>190.85779104341702</v>
      </c>
      <c r="AL36">
        <f t="shared" si="26"/>
        <v>-8313.8188597038516</v>
      </c>
      <c r="AN36">
        <f t="shared" si="27"/>
        <v>0</v>
      </c>
      <c r="AO36">
        <f t="shared" si="27"/>
        <v>0</v>
      </c>
      <c r="AP36">
        <f t="shared" si="27"/>
        <v>-0.70097922315326777</v>
      </c>
      <c r="AQ36">
        <f t="shared" si="27"/>
        <v>-204.36260256836238</v>
      </c>
      <c r="AR36">
        <f t="shared" si="27"/>
        <v>-205.06358179151562</v>
      </c>
      <c r="AS36">
        <f t="shared" si="27"/>
        <v>3.0116261952530294</v>
      </c>
      <c r="AT36">
        <f t="shared" si="27"/>
        <v>4.5343510993703537</v>
      </c>
      <c r="AU36">
        <f t="shared" si="23"/>
        <v>-197.51760449689223</v>
      </c>
      <c r="AW36">
        <v>33</v>
      </c>
      <c r="AX36">
        <f>IF(Z36&gt;0, (R36*SUMPRODUCT(K36:$K$98, X36:$X$98)-K36*$AZ$3)/Z36, 0)</f>
        <v>4405.609755708947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1000000</v>
      </c>
      <c r="S37">
        <f t="shared" si="1"/>
        <v>4298.609418879264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2599.7759072657827</v>
      </c>
      <c r="AC37">
        <f t="shared" si="2"/>
        <v>2471.3172158309362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-9293.8956268735055</v>
      </c>
      <c r="AI37">
        <f t="shared" si="25"/>
        <v>-9322.6411696178293</v>
      </c>
      <c r="AJ37">
        <f t="shared" si="7"/>
        <v>128.45869143484651</v>
      </c>
      <c r="AK37">
        <f t="shared" si="22"/>
        <v>181.9843135086048</v>
      </c>
      <c r="AL37">
        <f t="shared" si="26"/>
        <v>-9012.198164674377</v>
      </c>
      <c r="AN37">
        <f t="shared" si="27"/>
        <v>0</v>
      </c>
      <c r="AO37">
        <f t="shared" si="27"/>
        <v>0</v>
      </c>
      <c r="AP37">
        <f t="shared" si="27"/>
        <v>-0.60975833027369153</v>
      </c>
      <c r="AQ37">
        <f t="shared" si="27"/>
        <v>-197.14466098572387</v>
      </c>
      <c r="AR37">
        <f t="shared" si="27"/>
        <v>-197.75441931599755</v>
      </c>
      <c r="AS37">
        <f t="shared" si="27"/>
        <v>2.7249009662175339</v>
      </c>
      <c r="AT37">
        <f t="shared" si="27"/>
        <v>3.8603011300916443</v>
      </c>
      <c r="AU37">
        <f t="shared" si="23"/>
        <v>-191.16921721968836</v>
      </c>
      <c r="AW37">
        <v>34</v>
      </c>
      <c r="AX37">
        <f>IF(Z37&gt;0, (R37*SUMPRODUCT(K37:$K$98, X37:$X$98)-K37*$AZ$3)/Z37, 0)</f>
        <v>4298.609418879264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1000000</v>
      </c>
      <c r="S38">
        <f t="shared" si="1"/>
        <v>4188.5416773695406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2471.3172158309362</v>
      </c>
      <c r="AC38">
        <f t="shared" si="2"/>
        <v>2341.9439040715661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-10030.649057391076</v>
      </c>
      <c r="AI38">
        <f t="shared" si="25"/>
        <v>-10058.605612255087</v>
      </c>
      <c r="AJ38">
        <f t="shared" si="7"/>
        <v>129.37331175937015</v>
      </c>
      <c r="AK38">
        <f t="shared" si="22"/>
        <v>172.99220510816556</v>
      </c>
      <c r="AL38">
        <f t="shared" si="26"/>
        <v>-9756.2400953875531</v>
      </c>
      <c r="AN38">
        <f t="shared" si="27"/>
        <v>0</v>
      </c>
      <c r="AO38">
        <f t="shared" si="27"/>
        <v>0</v>
      </c>
      <c r="AP38">
        <f t="shared" si="27"/>
        <v>-0.52948402065899147</v>
      </c>
      <c r="AQ38">
        <f t="shared" si="27"/>
        <v>-189.97578273007397</v>
      </c>
      <c r="AR38">
        <f t="shared" si="27"/>
        <v>-190.50526675073297</v>
      </c>
      <c r="AS38">
        <f t="shared" si="27"/>
        <v>2.4502697707042298</v>
      </c>
      <c r="AT38">
        <f t="shared" si="27"/>
        <v>3.2763911271932296</v>
      </c>
      <c r="AU38">
        <f t="shared" si="23"/>
        <v>-184.77860585283554</v>
      </c>
      <c r="AW38">
        <v>35</v>
      </c>
      <c r="AX38">
        <f>IF(Z38&gt;0, (R38*SUMPRODUCT(K38:$K$98, X38:$X$98)-K38*$AZ$3)/Z38, 0)</f>
        <v>4188.5416773695406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1000000</v>
      </c>
      <c r="S39">
        <f t="shared" si="1"/>
        <v>4076.4333732950186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2341.9439040715661</v>
      </c>
      <c r="AC39">
        <f t="shared" si="2"/>
        <v>2212.4782545793082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-10791.248069703366</v>
      </c>
      <c r="AI39">
        <f t="shared" si="25"/>
        <v>-10818.385496615252</v>
      </c>
      <c r="AJ39">
        <f t="shared" si="7"/>
        <v>129.46564949225785</v>
      </c>
      <c r="AK39">
        <f t="shared" si="22"/>
        <v>163.93607328500963</v>
      </c>
      <c r="AL39">
        <f t="shared" si="26"/>
        <v>-10524.983773837985</v>
      </c>
      <c r="AN39">
        <f t="shared" si="27"/>
        <v>0</v>
      </c>
      <c r="AO39">
        <f t="shared" si="27"/>
        <v>0</v>
      </c>
      <c r="AP39">
        <f t="shared" si="27"/>
        <v>-0.45890189456267355</v>
      </c>
      <c r="AQ39">
        <f t="shared" si="27"/>
        <v>-182.48318825369992</v>
      </c>
      <c r="AR39">
        <f t="shared" si="27"/>
        <v>-182.94209014826259</v>
      </c>
      <c r="AS39">
        <f t="shared" si="27"/>
        <v>2.1893023250027688</v>
      </c>
      <c r="AT39">
        <f t="shared" si="27"/>
        <v>2.7722073600392254</v>
      </c>
      <c r="AU39">
        <f t="shared" si="23"/>
        <v>-177.9805804632206</v>
      </c>
      <c r="AW39">
        <v>36</v>
      </c>
      <c r="AX39">
        <f>IF(Z39&gt;0, (R39*SUMPRODUCT(K39:$K$98, X39:$X$98)-K39*$AZ$3)/Z39, 0)</f>
        <v>4076.4333732950186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1000000</v>
      </c>
      <c r="S40">
        <f t="shared" si="1"/>
        <v>3963.9758029779305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2212.4782545793082</v>
      </c>
      <c r="AC40">
        <f t="shared" si="2"/>
        <v>2084.0219710022293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-11580.716742132547</v>
      </c>
      <c r="AI40">
        <f t="shared" si="25"/>
        <v>-11607.003758938206</v>
      </c>
      <c r="AJ40">
        <f t="shared" si="7"/>
        <v>128.45628357707892</v>
      </c>
      <c r="AK40">
        <f t="shared" si="22"/>
        <v>154.87347782055159</v>
      </c>
      <c r="AL40">
        <f t="shared" si="26"/>
        <v>-11323.673997540576</v>
      </c>
      <c r="AN40">
        <f t="shared" si="27"/>
        <v>0</v>
      </c>
      <c r="AO40">
        <f t="shared" si="27"/>
        <v>0</v>
      </c>
      <c r="AP40">
        <f t="shared" si="27"/>
        <v>-0.39689393642611137</v>
      </c>
      <c r="AQ40">
        <f t="shared" si="27"/>
        <v>-174.85119321075092</v>
      </c>
      <c r="AR40">
        <f t="shared" si="27"/>
        <v>-175.24808714717702</v>
      </c>
      <c r="AS40">
        <f t="shared" si="27"/>
        <v>1.9394943300145666</v>
      </c>
      <c r="AT40">
        <f t="shared" si="27"/>
        <v>2.3383537475794927</v>
      </c>
      <c r="AU40">
        <f t="shared" si="23"/>
        <v>-170.97023906958299</v>
      </c>
      <c r="AW40">
        <v>37</v>
      </c>
      <c r="AX40">
        <f>IF(Z40&gt;0, (R40*SUMPRODUCT(K40:$K$98, X40:$X$98)-K40*$AZ$3)/Z40, 0)</f>
        <v>3963.9758029779305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1000000</v>
      </c>
      <c r="S41">
        <f t="shared" si="1"/>
        <v>3852.7072886991941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2084.0219710022293</v>
      </c>
      <c r="AC41">
        <f t="shared" si="2"/>
        <v>1957.4090855384607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-12422.252596081127</v>
      </c>
      <c r="AI41">
        <f t="shared" si="25"/>
        <v>-12447.655630088926</v>
      </c>
      <c r="AJ41">
        <f t="shared" si="7"/>
        <v>126.61288546376863</v>
      </c>
      <c r="AK41">
        <f t="shared" si="22"/>
        <v>145.88153797015607</v>
      </c>
      <c r="AL41">
        <f t="shared" si="26"/>
        <v>-12175.161206655002</v>
      </c>
      <c r="AN41">
        <f t="shared" si="27"/>
        <v>0</v>
      </c>
      <c r="AO41">
        <f t="shared" si="27"/>
        <v>0</v>
      </c>
      <c r="AP41">
        <f t="shared" si="27"/>
        <v>-0.34245280525541549</v>
      </c>
      <c r="AQ41">
        <f t="shared" si="27"/>
        <v>-167.46169956758769</v>
      </c>
      <c r="AR41">
        <f t="shared" si="27"/>
        <v>-167.80415237284311</v>
      </c>
      <c r="AS41">
        <f t="shared" si="27"/>
        <v>1.7068409149567532</v>
      </c>
      <c r="AT41">
        <f t="shared" si="27"/>
        <v>1.9665974504272081</v>
      </c>
      <c r="AU41">
        <f t="shared" si="23"/>
        <v>-164.13071400745915</v>
      </c>
      <c r="AW41">
        <v>38</v>
      </c>
      <c r="AX41">
        <f>IF(Z41&gt;0, (R41*SUMPRODUCT(K41:$K$98, X41:$X$98)-K41*$AZ$3)/Z41, 0)</f>
        <v>3852.7072886991941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1000000</v>
      </c>
      <c r="S42">
        <f t="shared" si="1"/>
        <v>3743.3939964213523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1957.4090855384607</v>
      </c>
      <c r="AC42">
        <f t="shared" si="2"/>
        <v>1833.0173036021083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-13312.860831664026</v>
      </c>
      <c r="AI42">
        <f t="shared" si="25"/>
        <v>-13337.344192290164</v>
      </c>
      <c r="AJ42">
        <f t="shared" si="7"/>
        <v>124.39178193635234</v>
      </c>
      <c r="AK42">
        <f t="shared" si="22"/>
        <v>137.01863598769225</v>
      </c>
      <c r="AL42">
        <f t="shared" si="26"/>
        <v>-13075.93377436612</v>
      </c>
      <c r="AN42">
        <f t="shared" si="27"/>
        <v>0</v>
      </c>
      <c r="AO42">
        <f t="shared" si="27"/>
        <v>0</v>
      </c>
      <c r="AP42">
        <f t="shared" si="27"/>
        <v>-0.29469186373026157</v>
      </c>
      <c r="AQ42">
        <f t="shared" si="27"/>
        <v>-160.23910401729236</v>
      </c>
      <c r="AR42">
        <f t="shared" si="27"/>
        <v>-160.5337958810226</v>
      </c>
      <c r="AS42">
        <f t="shared" si="27"/>
        <v>1.4972309811266975</v>
      </c>
      <c r="AT42">
        <f t="shared" si="27"/>
        <v>1.6492130235537812</v>
      </c>
      <c r="AU42">
        <f t="shared" si="23"/>
        <v>-157.38735187634214</v>
      </c>
      <c r="AW42">
        <v>39</v>
      </c>
      <c r="AX42">
        <f>IF(Z42&gt;0, (R42*SUMPRODUCT(K42:$K$98, X42:$X$98)-K42*$AZ$3)/Z42, 0)</f>
        <v>3743.3939964213523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1000000</v>
      </c>
      <c r="S43">
        <f t="shared" si="1"/>
        <v>3636.9205389730682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1833.0173036021083</v>
      </c>
      <c r="AC43">
        <f t="shared" si="2"/>
        <v>1711.2334831841331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-14253.391384622377</v>
      </c>
      <c r="AI43">
        <f t="shared" si="25"/>
        <v>-14276.917242073023</v>
      </c>
      <c r="AJ43">
        <f t="shared" si="7"/>
        <v>121.78382041797522</v>
      </c>
      <c r="AK43">
        <f t="shared" si="22"/>
        <v>128.31121125214759</v>
      </c>
      <c r="AL43">
        <f t="shared" si="26"/>
        <v>-14026.822210402901</v>
      </c>
      <c r="AN43">
        <f t="shared" si="27"/>
        <v>0</v>
      </c>
      <c r="AO43">
        <f t="shared" si="27"/>
        <v>0</v>
      </c>
      <c r="AP43">
        <f t="shared" si="27"/>
        <v>-0.25282764208752362</v>
      </c>
      <c r="AQ43">
        <f t="shared" si="27"/>
        <v>-153.17832062379352</v>
      </c>
      <c r="AR43">
        <f t="shared" si="27"/>
        <v>-153.43114826588103</v>
      </c>
      <c r="AS43">
        <f t="shared" si="27"/>
        <v>1.3087861399007901</v>
      </c>
      <c r="AT43">
        <f t="shared" si="27"/>
        <v>1.3789346918526002</v>
      </c>
      <c r="AU43">
        <f t="shared" si="23"/>
        <v>-150.74342743412765</v>
      </c>
      <c r="AW43">
        <v>40</v>
      </c>
      <c r="AX43">
        <f>IF(Z43&gt;0, (R43*SUMPRODUCT(K43:$K$98, X43:$X$98)-K43*$AZ$3)/Z43, 0)</f>
        <v>3636.9205389730682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1000000</v>
      </c>
      <c r="S44">
        <f t="shared" si="1"/>
        <v>3533.6193051705773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1711.2334831841331</v>
      </c>
      <c r="AC44">
        <f t="shared" si="2"/>
        <v>1592.3902372025864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-15171.968036617693</v>
      </c>
      <c r="AI44">
        <f t="shared" si="25"/>
        <v>-15194.500037092001</v>
      </c>
      <c r="AJ44">
        <f t="shared" si="7"/>
        <v>118.84324598154672</v>
      </c>
      <c r="AK44">
        <f t="shared" si="22"/>
        <v>119.78634382288932</v>
      </c>
      <c r="AL44">
        <f t="shared" si="26"/>
        <v>-14955.870447287565</v>
      </c>
      <c r="AN44">
        <f t="shared" si="27"/>
        <v>0</v>
      </c>
      <c r="AO44">
        <f t="shared" si="27"/>
        <v>0</v>
      </c>
      <c r="AP44">
        <f t="shared" si="27"/>
        <v>-0.21620255512567915</v>
      </c>
      <c r="AQ44">
        <f t="shared" si="27"/>
        <v>-145.58042724799557</v>
      </c>
      <c r="AR44">
        <f t="shared" si="27"/>
        <v>-145.79662980312125</v>
      </c>
      <c r="AS44">
        <f t="shared" si="27"/>
        <v>1.1403431963325699</v>
      </c>
      <c r="AT44">
        <f t="shared" si="27"/>
        <v>1.1493925554103079</v>
      </c>
      <c r="AU44">
        <f t="shared" si="23"/>
        <v>-143.5068940513784</v>
      </c>
      <c r="AW44">
        <v>41</v>
      </c>
      <c r="AX44">
        <f>IF(Z44&gt;0, (R44*SUMPRODUCT(K44:$K$98, X44:$X$98)-K44*$AZ$3)/Z44, 0)</f>
        <v>3533.6193051705773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1000000</v>
      </c>
      <c r="S45">
        <f t="shared" si="1"/>
        <v>3434.9649070372056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1592.3902372025864</v>
      </c>
      <c r="AC45">
        <f t="shared" si="2"/>
        <v>1477.4661265994546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-16008.071988416983</v>
      </c>
      <c r="AI45">
        <f t="shared" si="25"/>
        <v>-16029.578265287128</v>
      </c>
      <c r="AJ45">
        <f t="shared" si="7"/>
        <v>114.92411060313179</v>
      </c>
      <c r="AK45">
        <f t="shared" si="22"/>
        <v>111.46731660418105</v>
      </c>
      <c r="AL45">
        <f t="shared" si="26"/>
        <v>-15803.186838079815</v>
      </c>
      <c r="AN45">
        <f t="shared" si="27"/>
        <v>0</v>
      </c>
      <c r="AO45">
        <f t="shared" si="27"/>
        <v>0</v>
      </c>
      <c r="AP45">
        <f t="shared" si="27"/>
        <v>-0.18425033257014903</v>
      </c>
      <c r="AQ45">
        <f t="shared" si="27"/>
        <v>-137.14566242598931</v>
      </c>
      <c r="AR45">
        <f t="shared" si="27"/>
        <v>-137.32991275855946</v>
      </c>
      <c r="AS45">
        <f t="shared" si="27"/>
        <v>0.98458723129110504</v>
      </c>
      <c r="AT45">
        <f t="shared" si="27"/>
        <v>0.95497190327413217</v>
      </c>
      <c r="AU45">
        <f t="shared" si="23"/>
        <v>-135.39035362399423</v>
      </c>
      <c r="AW45">
        <v>42</v>
      </c>
      <c r="AX45">
        <f>IF(Z45&gt;0, (R45*SUMPRODUCT(K45:$K$98, X45:$X$98)-K45*$AZ$3)/Z45, 0)</f>
        <v>3434.9649070372056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1000000</v>
      </c>
      <c r="S46">
        <f t="shared" si="1"/>
        <v>3375.7152204346876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1477.4661265994546</v>
      </c>
      <c r="AC46">
        <f t="shared" si="2"/>
        <v>1367.6921754635223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-20668.015533313024</v>
      </c>
      <c r="AI46">
        <f t="shared" si="25"/>
        <v>-20688.273346637801</v>
      </c>
      <c r="AJ46">
        <f t="shared" si="7"/>
        <v>109.77395113593229</v>
      </c>
      <c r="AK46">
        <f t="shared" si="22"/>
        <v>103.42262886196183</v>
      </c>
      <c r="AL46">
        <f t="shared" si="26"/>
        <v>-20475.076766639908</v>
      </c>
      <c r="AN46">
        <f t="shared" si="27"/>
        <v>0</v>
      </c>
      <c r="AO46">
        <f t="shared" si="27"/>
        <v>0</v>
      </c>
      <c r="AP46">
        <f t="shared" si="27"/>
        <v>-0.15495928005989112</v>
      </c>
      <c r="AQ46">
        <f t="shared" si="27"/>
        <v>-158.09706388159768</v>
      </c>
      <c r="AR46">
        <f t="shared" si="27"/>
        <v>-158.25202316165758</v>
      </c>
      <c r="AS46">
        <f t="shared" si="27"/>
        <v>0.83970032523441418</v>
      </c>
      <c r="AT46">
        <f t="shared" si="27"/>
        <v>0.79111678311049527</v>
      </c>
      <c r="AU46">
        <f t="shared" si="23"/>
        <v>-156.62120605331268</v>
      </c>
      <c r="AW46">
        <v>43</v>
      </c>
      <c r="AX46">
        <f>IF(Z46&gt;0, (R46*SUMPRODUCT(K46:$K$98, X46:$X$98)-K46*$AZ$3)/Z46, 0)</f>
        <v>3375.7152204346876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1000000</v>
      </c>
      <c r="S47">
        <f t="shared" si="1"/>
        <v>3280.6652806599095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1367.6921754635223</v>
      </c>
      <c r="AC47">
        <f t="shared" si="2"/>
        <v>1234.0341395194753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-24951.078285703075</v>
      </c>
      <c r="AI47">
        <f t="shared" si="25"/>
        <v>-24969.885966980321</v>
      </c>
      <c r="AJ47">
        <f t="shared" si="7"/>
        <v>133.65803594404701</v>
      </c>
      <c r="AK47">
        <f t="shared" si="22"/>
        <v>95.738452282446573</v>
      </c>
      <c r="AL47">
        <f t="shared" si="26"/>
        <v>-24740.489478753825</v>
      </c>
      <c r="AN47">
        <f t="shared" si="27"/>
        <v>0</v>
      </c>
      <c r="AO47">
        <f t="shared" si="27"/>
        <v>0</v>
      </c>
      <c r="AP47">
        <f t="shared" si="27"/>
        <v>-0.12845241062904281</v>
      </c>
      <c r="AQ47">
        <f t="shared" si="27"/>
        <v>-170.41048847793294</v>
      </c>
      <c r="AR47">
        <f t="shared" si="27"/>
        <v>-170.538940888562</v>
      </c>
      <c r="AS47">
        <f t="shared" si="27"/>
        <v>0.91285558617629758</v>
      </c>
      <c r="AT47">
        <f t="shared" si="27"/>
        <v>0.65387300030721984</v>
      </c>
      <c r="AU47">
        <f t="shared" si="23"/>
        <v>-168.97221230207845</v>
      </c>
      <c r="AW47">
        <v>44</v>
      </c>
      <c r="AX47">
        <f>IF(Z47&gt;0, (R47*SUMPRODUCT(K47:$K$98, X47:$X$98)-K47*$AZ$3)/Z47, 0)</f>
        <v>3280.6652806599095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1000000</v>
      </c>
      <c r="S48">
        <f t="shared" si="1"/>
        <v>3158.8686495450593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1234.0341395194753</v>
      </c>
      <c r="AC48">
        <f t="shared" si="2"/>
        <v>1085.4442117000699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-28774.062672098284</v>
      </c>
      <c r="AI48">
        <f t="shared" si="25"/>
        <v>-28791.24357342915</v>
      </c>
      <c r="AJ48">
        <f t="shared" si="7"/>
        <v>148.58992781940537</v>
      </c>
      <c r="AK48">
        <f t="shared" si="22"/>
        <v>86.382389766363275</v>
      </c>
      <c r="AL48">
        <f t="shared" si="26"/>
        <v>-28556.271255843381</v>
      </c>
      <c r="AN48">
        <f t="shared" si="27"/>
        <v>0</v>
      </c>
      <c r="AO48">
        <f t="shared" si="27"/>
        <v>0</v>
      </c>
      <c r="AP48">
        <f t="shared" si="27"/>
        <v>-0.10476951260523139</v>
      </c>
      <c r="AQ48">
        <f t="shared" si="27"/>
        <v>-175.46486437309338</v>
      </c>
      <c r="AR48">
        <f t="shared" si="27"/>
        <v>-175.56963388569861</v>
      </c>
      <c r="AS48">
        <f t="shared" si="27"/>
        <v>0.90610463420313514</v>
      </c>
      <c r="AT48">
        <f t="shared" si="27"/>
        <v>0.5267617047097134</v>
      </c>
      <c r="AU48">
        <f t="shared" si="23"/>
        <v>-174.13676754678576</v>
      </c>
      <c r="AW48">
        <v>45</v>
      </c>
      <c r="AX48">
        <f>IF(Z48&gt;0, (R48*SUMPRODUCT(K48:$K$98, X48:$X$98)-K48*$AZ$3)/Z48, 0)</f>
        <v>3158.8686495450593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1000000</v>
      </c>
      <c r="S49">
        <f t="shared" si="1"/>
        <v>3015.480875341334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1085.4442117000699</v>
      </c>
      <c r="AC49">
        <f t="shared" si="2"/>
        <v>929.46199077209053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-31951.740044534159</v>
      </c>
      <c r="AI49">
        <f t="shared" si="25"/>
        <v>-31967.151549849492</v>
      </c>
      <c r="AJ49">
        <f t="shared" si="7"/>
        <v>155.98222092797937</v>
      </c>
      <c r="AK49">
        <f t="shared" si="22"/>
        <v>75.981094819004895</v>
      </c>
      <c r="AL49">
        <f t="shared" si="26"/>
        <v>-31735.188234102505</v>
      </c>
      <c r="AN49">
        <f t="shared" si="27"/>
        <v>0</v>
      </c>
      <c r="AO49">
        <f t="shared" si="27"/>
        <v>0</v>
      </c>
      <c r="AP49">
        <f t="shared" si="27"/>
        <v>-8.3910443705227045E-2</v>
      </c>
      <c r="AQ49">
        <f t="shared" si="27"/>
        <v>-173.96643802365654</v>
      </c>
      <c r="AR49">
        <f t="shared" si="27"/>
        <v>-174.05034846736177</v>
      </c>
      <c r="AS49">
        <f t="shared" si="27"/>
        <v>0.849270535252167</v>
      </c>
      <c r="AT49">
        <f t="shared" si="27"/>
        <v>0.41369141099597662</v>
      </c>
      <c r="AU49">
        <f t="shared" si="23"/>
        <v>-172.7873865211136</v>
      </c>
      <c r="AW49">
        <v>46</v>
      </c>
      <c r="AX49">
        <f>IF(Z49&gt;0, (R49*SUMPRODUCT(K49:$K$98, X49:$X$98)-K49*$AZ$3)/Z49, 0)</f>
        <v>3015.480875341334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1000000</v>
      </c>
      <c r="S50">
        <f t="shared" si="1"/>
        <v>2847.389493426394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929.46199077209053</v>
      </c>
      <c r="AC50">
        <f t="shared" si="2"/>
        <v>772.89077011014308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-33709.43269409264</v>
      </c>
      <c r="AI50">
        <f t="shared" si="25"/>
        <v>-33723.004612720113</v>
      </c>
      <c r="AJ50">
        <f t="shared" si="7"/>
        <v>156.57122066194745</v>
      </c>
      <c r="AK50">
        <f t="shared" si="22"/>
        <v>65.062339354046344</v>
      </c>
      <c r="AL50">
        <f t="shared" si="26"/>
        <v>-33501.371052704118</v>
      </c>
      <c r="AN50">
        <f t="shared" si="27"/>
        <v>0</v>
      </c>
      <c r="AO50">
        <f t="shared" si="27"/>
        <v>0</v>
      </c>
      <c r="AP50">
        <f t="shared" si="27"/>
        <v>-6.597724572493989E-2</v>
      </c>
      <c r="AQ50">
        <f t="shared" si="27"/>
        <v>-163.87185814717998</v>
      </c>
      <c r="AR50">
        <f t="shared" si="27"/>
        <v>-163.9378353929049</v>
      </c>
      <c r="AS50">
        <f t="shared" si="27"/>
        <v>0.76114057139685409</v>
      </c>
      <c r="AT50">
        <f t="shared" si="27"/>
        <v>0.31628792279314727</v>
      </c>
      <c r="AU50">
        <f t="shared" si="23"/>
        <v>-162.8604068987149</v>
      </c>
      <c r="AW50">
        <v>47</v>
      </c>
      <c r="AX50">
        <f>IF(Z50&gt;0, (R50*SUMPRODUCT(K50:$K$98, X50:$X$98)-K50*$AZ$3)/Z50, 0)</f>
        <v>2847.389493426394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1000000</v>
      </c>
      <c r="S51">
        <f t="shared" si="1"/>
        <v>2666.3178158524956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772.89077011014308</v>
      </c>
      <c r="AC51">
        <f t="shared" si="2"/>
        <v>624.55035603591728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-34486.962644029831</v>
      </c>
      <c r="AI51">
        <f t="shared" si="25"/>
        <v>-34498.674495338826</v>
      </c>
      <c r="AJ51">
        <f t="shared" si="7"/>
        <v>148.34041407422581</v>
      </c>
      <c r="AK51">
        <f t="shared" si="22"/>
        <v>54.102353907710018</v>
      </c>
      <c r="AL51">
        <f t="shared" si="26"/>
        <v>-34296.231727356891</v>
      </c>
      <c r="AN51">
        <f t="shared" si="27"/>
        <v>0</v>
      </c>
      <c r="AO51">
        <f t="shared" si="27"/>
        <v>0</v>
      </c>
      <c r="AP51">
        <f t="shared" si="27"/>
        <v>-5.0834723053996812E-2</v>
      </c>
      <c r="AQ51">
        <f t="shared" si="27"/>
        <v>-149.68899012882258</v>
      </c>
      <c r="AR51">
        <f t="shared" si="27"/>
        <v>-149.73982485187656</v>
      </c>
      <c r="AS51">
        <f t="shared" si="27"/>
        <v>0.64386437875839486</v>
      </c>
      <c r="AT51">
        <f t="shared" si="27"/>
        <v>0.23482864535300665</v>
      </c>
      <c r="AU51">
        <f t="shared" si="23"/>
        <v>-148.86113182776515</v>
      </c>
      <c r="AW51">
        <v>48</v>
      </c>
      <c r="AX51">
        <f>IF(Z51&gt;0, (R51*SUMPRODUCT(K51:$K$98, X51:$X$98)-K51*$AZ$3)/Z51, 0)</f>
        <v>2666.3178158524956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1000000</v>
      </c>
      <c r="S52">
        <f t="shared" si="1"/>
        <v>2470.9113193359367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624.55035603591728</v>
      </c>
      <c r="AC52">
        <f t="shared" si="2"/>
        <v>488.72872668651803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-34101.75138855508</v>
      </c>
      <c r="AI52">
        <f t="shared" si="25"/>
        <v>-34111.641033781561</v>
      </c>
      <c r="AJ52">
        <f t="shared" si="7"/>
        <v>135.82162934939925</v>
      </c>
      <c r="AK52">
        <f t="shared" si="22"/>
        <v>43.718524922514213</v>
      </c>
      <c r="AL52">
        <f t="shared" si="26"/>
        <v>-33932.10087950965</v>
      </c>
      <c r="AN52">
        <f t="shared" si="27"/>
        <v>0</v>
      </c>
      <c r="AO52">
        <f t="shared" si="27"/>
        <v>0</v>
      </c>
      <c r="AP52">
        <f t="shared" si="27"/>
        <v>-3.8326362371762665E-2</v>
      </c>
      <c r="AQ52">
        <f t="shared" si="27"/>
        <v>-132.15803512647608</v>
      </c>
      <c r="AR52">
        <f t="shared" si="27"/>
        <v>-132.19636148884786</v>
      </c>
      <c r="AS52">
        <f t="shared" si="27"/>
        <v>0.52636357171137282</v>
      </c>
      <c r="AT52">
        <f t="shared" si="27"/>
        <v>0.1694269096784991</v>
      </c>
      <c r="AU52">
        <f t="shared" si="23"/>
        <v>-131.50057100745798</v>
      </c>
      <c r="AW52">
        <v>49</v>
      </c>
      <c r="AX52">
        <f>IF(Z52&gt;0, (R52*SUMPRODUCT(K52:$K$98, X52:$X$98)-K52*$AZ$3)/Z52, 0)</f>
        <v>2470.9113193359367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1000000</v>
      </c>
      <c r="S53">
        <f t="shared" si="1"/>
        <v>2260.3028373259476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488.72872668651803</v>
      </c>
      <c r="AC53">
        <f t="shared" si="2"/>
        <v>368.95226368452745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-32583.634271186205</v>
      </c>
      <c r="AI53">
        <f t="shared" si="25"/>
        <v>-32591.795838246861</v>
      </c>
      <c r="AJ53">
        <f t="shared" si="7"/>
        <v>119.77646300199058</v>
      </c>
      <c r="AK53">
        <f t="shared" si="22"/>
        <v>34.211010868056263</v>
      </c>
      <c r="AL53">
        <f t="shared" si="26"/>
        <v>-32437.808364376811</v>
      </c>
      <c r="AN53">
        <f t="shared" si="27"/>
        <v>0</v>
      </c>
      <c r="AO53">
        <f t="shared" si="27"/>
        <v>0</v>
      </c>
      <c r="AP53">
        <f t="shared" si="27"/>
        <v>-2.8240502487045887E-2</v>
      </c>
      <c r="AQ53">
        <f t="shared" si="27"/>
        <v>-112.74528504560075</v>
      </c>
      <c r="AR53">
        <f t="shared" si="27"/>
        <v>-112.77352554808779</v>
      </c>
      <c r="AS53">
        <f t="shared" si="27"/>
        <v>0.41444828868752398</v>
      </c>
      <c r="AT53">
        <f t="shared" si="27"/>
        <v>0.11837630326669911</v>
      </c>
      <c r="AU53">
        <f t="shared" si="23"/>
        <v>-112.24070095613357</v>
      </c>
      <c r="AW53">
        <v>50</v>
      </c>
      <c r="AX53">
        <f>IF(Z53&gt;0, (R53*SUMPRODUCT(K53:$K$98, X53:$X$98)-K53*$AZ$3)/Z53, 0)</f>
        <v>2260.3028373259476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1000000</v>
      </c>
      <c r="S54">
        <f t="shared" si="1"/>
        <v>2034.6538730906061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368.95226368452745</v>
      </c>
      <c r="AC54">
        <f t="shared" si="2"/>
        <v>267.26195375007416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-30244.030626892389</v>
      </c>
      <c r="AI54">
        <f t="shared" si="25"/>
        <v>-30250.598376751092</v>
      </c>
      <c r="AJ54">
        <f t="shared" si="7"/>
        <v>101.6903099344533</v>
      </c>
      <c r="AK54">
        <f t="shared" si="22"/>
        <v>25.826658457916924</v>
      </c>
      <c r="AL54">
        <f t="shared" si="26"/>
        <v>-30123.081408358721</v>
      </c>
      <c r="AN54">
        <f t="shared" si="27"/>
        <v>0</v>
      </c>
      <c r="AO54">
        <f t="shared" si="27"/>
        <v>0</v>
      </c>
      <c r="AP54">
        <f t="shared" si="27"/>
        <v>-2.0290719517706272E-2</v>
      </c>
      <c r="AQ54">
        <f t="shared" si="27"/>
        <v>-93.437350041864306</v>
      </c>
      <c r="AR54">
        <f t="shared" si="27"/>
        <v>-93.457640761382009</v>
      </c>
      <c r="AS54">
        <f t="shared" si="27"/>
        <v>0.31416689139186649</v>
      </c>
      <c r="AT54">
        <f t="shared" si="27"/>
        <v>7.9790109873725382E-2</v>
      </c>
      <c r="AU54">
        <f t="shared" si="23"/>
        <v>-93.063683760116419</v>
      </c>
      <c r="AW54">
        <v>51</v>
      </c>
      <c r="AX54">
        <f>IF(Z54&gt;0, (R54*SUMPRODUCT(K54:$K$98, X54:$X$98)-K54*$AZ$3)/Z54, 0)</f>
        <v>2034.6538730906061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1000000</v>
      </c>
      <c r="S55">
        <f t="shared" si="1"/>
        <v>1784.696644462299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267.26195375007416</v>
      </c>
      <c r="AC55">
        <f t="shared" si="2"/>
        <v>183.69511720030584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-27113.525098452941</v>
      </c>
      <c r="AI55">
        <f t="shared" si="25"/>
        <v>-27118.671494558137</v>
      </c>
      <c r="AJ55">
        <f t="shared" si="7"/>
        <v>83.566836549768311</v>
      </c>
      <c r="AK55">
        <f t="shared" si="22"/>
        <v>18.708336762505194</v>
      </c>
      <c r="AL55">
        <f t="shared" si="26"/>
        <v>-27016.396321245862</v>
      </c>
      <c r="AN55">
        <f t="shared" si="27"/>
        <v>0</v>
      </c>
      <c r="AO55">
        <f t="shared" si="27"/>
        <v>0</v>
      </c>
      <c r="AP55">
        <f t="shared" si="27"/>
        <v>-1.4196001313786429E-2</v>
      </c>
      <c r="AQ55">
        <f t="shared" si="27"/>
        <v>-74.790908055150169</v>
      </c>
      <c r="AR55">
        <f t="shared" si="27"/>
        <v>-74.805104056463946</v>
      </c>
      <c r="AS55">
        <f t="shared" si="27"/>
        <v>0.2305137220689206</v>
      </c>
      <c r="AT55">
        <f t="shared" si="27"/>
        <v>5.1605738818120285E-2</v>
      </c>
      <c r="AU55">
        <f t="shared" si="23"/>
        <v>-74.522984595576901</v>
      </c>
      <c r="AW55">
        <v>52</v>
      </c>
      <c r="AX55">
        <f>IF(Z55&gt;0, (R55*SUMPRODUCT(K55:$K$98, X55:$X$98)-K55*$AZ$3)/Z55, 0)</f>
        <v>1784.696644462299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1000000</v>
      </c>
      <c r="S56">
        <f t="shared" si="1"/>
        <v>1502.4671277313298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183.69511720030584</v>
      </c>
      <c r="AC56">
        <f t="shared" si="2"/>
        <v>117.7171676202412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-23549.396202175907</v>
      </c>
      <c r="AI56">
        <f t="shared" si="25"/>
        <v>-23553.31366450994</v>
      </c>
      <c r="AJ56">
        <f t="shared" si="7"/>
        <v>65.977949580064646</v>
      </c>
      <c r="AK56">
        <f t="shared" si="22"/>
        <v>12.85865820402141</v>
      </c>
      <c r="AL56">
        <f t="shared" si="26"/>
        <v>-23474.477056725853</v>
      </c>
      <c r="AN56">
        <f t="shared" si="27"/>
        <v>0</v>
      </c>
      <c r="AO56">
        <f t="shared" si="27"/>
        <v>0</v>
      </c>
      <c r="AP56">
        <f t="shared" si="27"/>
        <v>-9.6482739890614011E-3</v>
      </c>
      <c r="AQ56">
        <f t="shared" si="27"/>
        <v>-57.999543444639187</v>
      </c>
      <c r="AR56">
        <f t="shared" si="27"/>
        <v>-58.009191718628244</v>
      </c>
      <c r="AS56">
        <f t="shared" si="27"/>
        <v>0.16249635108281868</v>
      </c>
      <c r="AT56">
        <f t="shared" si="27"/>
        <v>3.1669444886871283E-2</v>
      </c>
      <c r="AU56">
        <f t="shared" si="23"/>
        <v>-57.815025922658556</v>
      </c>
      <c r="AW56">
        <v>53</v>
      </c>
      <c r="AX56">
        <f>IF(Z56&gt;0, (R56*SUMPRODUCT(K56:$K$98, X56:$X$98)-K56*$AZ$3)/Z56, 0)</f>
        <v>1502.4671277313298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1000000</v>
      </c>
      <c r="S57">
        <f t="shared" si="1"/>
        <v>1169.6472476995768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117.7171676202412</v>
      </c>
      <c r="AC57">
        <f t="shared" si="2"/>
        <v>67.586337099785666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-19782.232530128636</v>
      </c>
      <c r="AI57">
        <f t="shared" si="25"/>
        <v>-19785.121706212823</v>
      </c>
      <c r="AJ57">
        <f t="shared" si="7"/>
        <v>50.130830520455532</v>
      </c>
      <c r="AK57">
        <f t="shared" si="22"/>
        <v>8.2402017334168853</v>
      </c>
      <c r="AL57">
        <f t="shared" si="26"/>
        <v>-19726.750673958952</v>
      </c>
      <c r="AN57">
        <f t="shared" si="27"/>
        <v>0</v>
      </c>
      <c r="AO57">
        <f t="shared" si="27"/>
        <v>0</v>
      </c>
      <c r="AP57">
        <f t="shared" si="27"/>
        <v>-6.3533208321918276E-3</v>
      </c>
      <c r="AQ57">
        <f t="shared" si="27"/>
        <v>-43.50128423421323</v>
      </c>
      <c r="AR57">
        <f t="shared" si="27"/>
        <v>-43.50763755504542</v>
      </c>
      <c r="AS57">
        <f t="shared" si="27"/>
        <v>0.11023808885302426</v>
      </c>
      <c r="AT57">
        <f t="shared" si="27"/>
        <v>1.8120268134887482E-2</v>
      </c>
      <c r="AU57">
        <f t="shared" si="23"/>
        <v>-43.37927919805751</v>
      </c>
      <c r="AW57">
        <v>54</v>
      </c>
      <c r="AX57">
        <f>IF(Z57&gt;0, (R57*SUMPRODUCT(K57:$K$98, X57:$X$98)-K57*$AZ$3)/Z57, 0)</f>
        <v>1169.6472476995768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1000000</v>
      </c>
      <c r="S58">
        <f t="shared" si="1"/>
        <v>754.71583932170938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67.586337099785666</v>
      </c>
      <c r="AC58">
        <f t="shared" si="2"/>
        <v>31.110689405022153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-15983.960640960155</v>
      </c>
      <c r="AI58">
        <f t="shared" si="25"/>
        <v>-15986.021727251453</v>
      </c>
      <c r="AJ58">
        <f t="shared" si="7"/>
        <v>36.475647694763509</v>
      </c>
      <c r="AK58">
        <f t="shared" si="22"/>
        <v>4.7310435969849971</v>
      </c>
      <c r="AL58">
        <f t="shared" si="26"/>
        <v>-15944.815035959704</v>
      </c>
      <c r="AN58">
        <f t="shared" si="27"/>
        <v>0</v>
      </c>
      <c r="AO58">
        <f t="shared" si="27"/>
        <v>0</v>
      </c>
      <c r="AP58">
        <f t="shared" si="27"/>
        <v>-4.0467365120092254E-3</v>
      </c>
      <c r="AQ58">
        <f t="shared" si="27"/>
        <v>-31.382905900349574</v>
      </c>
      <c r="AR58">
        <f t="shared" si="27"/>
        <v>-31.386952636861583</v>
      </c>
      <c r="AS58">
        <f t="shared" si="27"/>
        <v>7.1616281156602207E-2</v>
      </c>
      <c r="AT58">
        <f t="shared" si="27"/>
        <v>9.2889302814069454E-3</v>
      </c>
      <c r="AU58">
        <f t="shared" si="23"/>
        <v>-31.306047425423575</v>
      </c>
      <c r="AW58">
        <v>55</v>
      </c>
      <c r="AX58">
        <f>IF(Z58&gt;0, (R58*SUMPRODUCT(K58:$K$98, X58:$X$98)-K58*$AZ$3)/Z58, 0)</f>
        <v>754.71583932170938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1000000</v>
      </c>
      <c r="S59">
        <f t="shared" si="1"/>
        <v>211.53456388278624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31.110689405022153</v>
      </c>
      <c r="AC59">
        <f t="shared" si="2"/>
        <v>6.0006732720383482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-12442.166787256278</v>
      </c>
      <c r="AI59">
        <f t="shared" si="25"/>
        <v>-12443.585154345299</v>
      </c>
      <c r="AJ59">
        <f t="shared" si="7"/>
        <v>25.110016132983805</v>
      </c>
      <c r="AK59">
        <f t="shared" si="22"/>
        <v>2.1777482583515511</v>
      </c>
      <c r="AL59">
        <f t="shared" si="26"/>
        <v>-12416.297389953965</v>
      </c>
      <c r="AN59">
        <f t="shared" si="27"/>
        <v>0</v>
      </c>
      <c r="AO59">
        <f t="shared" si="27"/>
        <v>0</v>
      </c>
      <c r="AP59">
        <f t="shared" si="27"/>
        <v>-2.4864479711202456E-3</v>
      </c>
      <c r="AQ59">
        <f t="shared" si="27"/>
        <v>-21.811561057758169</v>
      </c>
      <c r="AR59">
        <f t="shared" si="27"/>
        <v>-21.814047505729288</v>
      </c>
      <c r="AS59">
        <f t="shared" si="27"/>
        <v>4.4018751670073387E-2</v>
      </c>
      <c r="AT59">
        <f t="shared" si="27"/>
        <v>3.8176701789685618E-3</v>
      </c>
      <c r="AU59">
        <f t="shared" si="23"/>
        <v>-21.76621108388025</v>
      </c>
      <c r="AW59">
        <v>56</v>
      </c>
      <c r="AX59">
        <f>IF(Z59&gt;0, (R59*SUMPRODUCT(K59:$K$98, X59:$X$98)-K59*$AZ$3)/Z59, 0)</f>
        <v>211.53456388278624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1000000</v>
      </c>
      <c r="S60">
        <f t="shared" si="1"/>
        <v>-543.05441535451916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6.0006732720383482</v>
      </c>
      <c r="AC60">
        <f t="shared" si="2"/>
        <v>-10.210093350571782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-9282.433970850303</v>
      </c>
      <c r="AI60">
        <f t="shared" si="25"/>
        <v>-9283.3740325698927</v>
      </c>
      <c r="AJ60">
        <f t="shared" si="7"/>
        <v>16.21076662261013</v>
      </c>
      <c r="AK60">
        <f t="shared" si="22"/>
        <v>0.42004712904268443</v>
      </c>
      <c r="AL60">
        <f t="shared" si="26"/>
        <v>-9266.7432188182411</v>
      </c>
      <c r="AN60">
        <f t="shared" si="27"/>
        <v>0</v>
      </c>
      <c r="AO60">
        <f t="shared" si="27"/>
        <v>0</v>
      </c>
      <c r="AP60">
        <f t="shared" si="27"/>
        <v>-1.4713943222177267E-3</v>
      </c>
      <c r="AQ60">
        <f t="shared" si="27"/>
        <v>-14.528961616521235</v>
      </c>
      <c r="AR60">
        <f t="shared" si="27"/>
        <v>-14.530433010843453</v>
      </c>
      <c r="AS60">
        <f t="shared" si="27"/>
        <v>2.5373259510803842E-2</v>
      </c>
      <c r="AT60">
        <f t="shared" si="27"/>
        <v>6.5746210898519992E-4</v>
      </c>
      <c r="AU60">
        <f t="shared" si="23"/>
        <v>-14.504402289223666</v>
      </c>
      <c r="AW60">
        <v>57</v>
      </c>
      <c r="AX60">
        <f>IF(Z60&gt;0, (R60*SUMPRODUCT(K60:$K$98, X60:$X$98)-K60*$AZ$3)/Z60, 0)</f>
        <v>-543.05441535451916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1000000</v>
      </c>
      <c r="S61">
        <f t="shared" si="1"/>
        <v>-1646.023302288944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-10.210093350571782</v>
      </c>
      <c r="AC61">
        <f t="shared" si="2"/>
        <v>-19.73834564999656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-6621.6872849294023</v>
      </c>
      <c r="AI61">
        <f t="shared" si="25"/>
        <v>-6622.2868616675487</v>
      </c>
      <c r="AJ61">
        <f t="shared" si="7"/>
        <v>9.5282522994247785</v>
      </c>
      <c r="AK61">
        <f t="shared" si="22"/>
        <v>-0.71470653454002475</v>
      </c>
      <c r="AL61">
        <f t="shared" si="26"/>
        <v>-6613.4733159026637</v>
      </c>
      <c r="AN61">
        <f t="shared" si="27"/>
        <v>0</v>
      </c>
      <c r="AO61">
        <f t="shared" si="27"/>
        <v>0</v>
      </c>
      <c r="AP61">
        <f t="shared" si="27"/>
        <v>-8.3791402607179635E-4</v>
      </c>
      <c r="AQ61">
        <f t="shared" si="27"/>
        <v>-9.2538691034845986</v>
      </c>
      <c r="AR61">
        <f t="shared" si="27"/>
        <v>-9.25470701751067</v>
      </c>
      <c r="AS61">
        <f t="shared" si="27"/>
        <v>1.3315820540865834E-2</v>
      </c>
      <c r="AT61">
        <f t="shared" si="27"/>
        <v>-9.9880897925988315E-4</v>
      </c>
      <c r="AU61">
        <f t="shared" si="23"/>
        <v>-9.2423900059490638</v>
      </c>
      <c r="AW61">
        <v>58</v>
      </c>
      <c r="AX61">
        <f>IF(Z61&gt;0, (R61*SUMPRODUCT(K61:$K$98, X61:$X$98)-K61*$AZ$3)/Z61, 0)</f>
        <v>-1646.023302288944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1000000</v>
      </c>
      <c r="S62">
        <f t="shared" si="1"/>
        <v>-3340.8382972542991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-19.73834564999656</v>
      </c>
      <c r="AC62">
        <f t="shared" si="2"/>
        <v>-24.52729572035933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-4529.9603650839999</v>
      </c>
      <c r="AI62">
        <f t="shared" si="25"/>
        <v>-4530.3274480365108</v>
      </c>
      <c r="AJ62">
        <f t="shared" si="7"/>
        <v>4.7889500703627697</v>
      </c>
      <c r="AK62">
        <f t="shared" si="22"/>
        <v>-1.3816841954997594</v>
      </c>
      <c r="AL62">
        <f t="shared" si="26"/>
        <v>-4526.9201821616471</v>
      </c>
      <c r="AN62">
        <f t="shared" si="27"/>
        <v>0</v>
      </c>
      <c r="AO62">
        <f t="shared" si="27"/>
        <v>0</v>
      </c>
      <c r="AP62">
        <f t="shared" si="27"/>
        <v>-4.5803733443394951E-4</v>
      </c>
      <c r="AQ62">
        <f t="shared" si="27"/>
        <v>-5.6523762722331217</v>
      </c>
      <c r="AR62">
        <f t="shared" si="27"/>
        <v>-5.6528343095675551</v>
      </c>
      <c r="AS62">
        <f t="shared" si="27"/>
        <v>5.9755374363249453E-3</v>
      </c>
      <c r="AT62">
        <f t="shared" si="27"/>
        <v>-1.7240325152861533E-3</v>
      </c>
      <c r="AU62">
        <f t="shared" si="23"/>
        <v>-5.6485828046465159</v>
      </c>
      <c r="AW62">
        <v>59</v>
      </c>
      <c r="AX62">
        <f>IF(Z62&gt;0, (R62*SUMPRODUCT(K62:$K$98, X62:$X$98)-K62*$AZ$3)/Z62, 0)</f>
        <v>-3340.8382972542991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1000000</v>
      </c>
      <c r="S63">
        <f t="shared" si="1"/>
        <v>-6086.00709872686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-24.52729572035933</v>
      </c>
      <c r="AC63">
        <f t="shared" si="2"/>
        <v>-26.193137141590825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-2964.4129181668413</v>
      </c>
      <c r="AI63">
        <f t="shared" si="25"/>
        <v>-2964.6281096439188</v>
      </c>
      <c r="AJ63">
        <f t="shared" si="7"/>
        <v>1.6658414212314945</v>
      </c>
      <c r="AK63">
        <f t="shared" si="22"/>
        <v>-1.7169107004251534</v>
      </c>
      <c r="AL63">
        <f t="shared" si="26"/>
        <v>-2964.6791789231124</v>
      </c>
      <c r="AN63">
        <f t="shared" si="27"/>
        <v>0</v>
      </c>
      <c r="AO63">
        <f t="shared" si="27"/>
        <v>0</v>
      </c>
      <c r="AP63">
        <f t="shared" si="27"/>
        <v>-2.3974176943832221E-4</v>
      </c>
      <c r="AQ63">
        <f t="shared" si="27"/>
        <v>-3.3026103449765918</v>
      </c>
      <c r="AR63">
        <f t="shared" si="27"/>
        <v>-3.3028500867460302</v>
      </c>
      <c r="AS63">
        <f t="shared" si="27"/>
        <v>1.8558902766662424E-3</v>
      </c>
      <c r="AT63">
        <f t="shared" si="27"/>
        <v>-1.9127858355615173E-3</v>
      </c>
      <c r="AU63">
        <f t="shared" si="23"/>
        <v>-3.3029069823049255</v>
      </c>
      <c r="AW63">
        <v>60</v>
      </c>
      <c r="AX63">
        <f>IF(Z63&gt;0, (R63*SUMPRODUCT(K63:$K$98, X63:$X$98)-K63*$AZ$3)/Z63, 0)</f>
        <v>-6086.00709872686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1000000</v>
      </c>
      <c r="S64">
        <f t="shared" si="1"/>
        <v>-10762.777343849444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-26.193137141590825</v>
      </c>
      <c r="AC64">
        <f t="shared" si="2"/>
        <v>-25.936341369601671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-1850.9726146628691</v>
      </c>
      <c r="AI64">
        <f t="shared" si="25"/>
        <v>-1851.0931055944427</v>
      </c>
      <c r="AJ64">
        <f t="shared" si="7"/>
        <v>-0.25679577198915382</v>
      </c>
      <c r="AK64">
        <f t="shared" si="22"/>
        <v>-1.8335195999113578</v>
      </c>
      <c r="AL64">
        <f t="shared" si="26"/>
        <v>-1853.1834209663432</v>
      </c>
      <c r="AN64">
        <f t="shared" si="27"/>
        <v>0</v>
      </c>
      <c r="AO64">
        <f t="shared" si="27"/>
        <v>0</v>
      </c>
      <c r="AP64">
        <f t="shared" si="27"/>
        <v>-1.1985467517877494E-4</v>
      </c>
      <c r="AQ64">
        <f t="shared" si="27"/>
        <v>-1.8411984918519828</v>
      </c>
      <c r="AR64">
        <f t="shared" si="27"/>
        <v>-1.8413183465271614</v>
      </c>
      <c r="AS64">
        <f t="shared" si="27"/>
        <v>-2.5543975332477424E-4</v>
      </c>
      <c r="AT64">
        <f t="shared" si="27"/>
        <v>-1.8238376383287089E-3</v>
      </c>
      <c r="AU64">
        <f t="shared" si="23"/>
        <v>-1.843397623918815</v>
      </c>
      <c r="AW64">
        <v>61</v>
      </c>
      <c r="AX64">
        <f>IF(Z64&gt;0, (R64*SUMPRODUCT(K64:$K$98, X64:$X$98)-K64*$AZ$3)/Z64, 0)</f>
        <v>-10762.777343849444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1000000</v>
      </c>
      <c r="S65">
        <f t="shared" si="1"/>
        <v>-19133.54435053315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-25.936341369601671</v>
      </c>
      <c r="AC65">
        <f t="shared" si="2"/>
        <v>-24.599498685591374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-1100.0465399515849</v>
      </c>
      <c r="AI65">
        <f t="shared" si="25"/>
        <v>-1100.1108236468453</v>
      </c>
      <c r="AJ65">
        <f t="shared" si="7"/>
        <v>-1.3368426840102963</v>
      </c>
      <c r="AK65">
        <f t="shared" si="22"/>
        <v>-1.8155438958721171</v>
      </c>
      <c r="AL65">
        <f t="shared" si="26"/>
        <v>-1103.2632102267278</v>
      </c>
      <c r="AN65">
        <f t="shared" si="27"/>
        <v>0</v>
      </c>
      <c r="AO65">
        <f t="shared" si="27"/>
        <v>0</v>
      </c>
      <c r="AP65">
        <f t="shared" si="27"/>
        <v>-5.7093074158097391E-5</v>
      </c>
      <c r="AQ65">
        <f t="shared" si="27"/>
        <v>-0.97699795303425185</v>
      </c>
      <c r="AR65">
        <f t="shared" si="27"/>
        <v>-0.97705504610840999</v>
      </c>
      <c r="AS65">
        <f t="shared" si="27"/>
        <v>-1.1873066441937612E-3</v>
      </c>
      <c r="AT65">
        <f t="shared" si="27"/>
        <v>-1.6124614782106917E-3</v>
      </c>
      <c r="AU65">
        <f t="shared" si="23"/>
        <v>-0.97985481423081455</v>
      </c>
      <c r="AW65">
        <v>62</v>
      </c>
      <c r="AX65">
        <f>IF(Z65&gt;0, (R65*SUMPRODUCT(K65:$K$98, X65:$X$98)-K65*$AZ$3)/Z65, 0)</f>
        <v>-19133.54435053315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1000000</v>
      </c>
      <c r="S66">
        <f t="shared" si="1"/>
        <v>-34886.848401924668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-24.599498685591374</v>
      </c>
      <c r="AC66">
        <f t="shared" si="2"/>
        <v>-22.738959874462889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-621.02541894665262</v>
      </c>
      <c r="AI66">
        <f t="shared" si="25"/>
        <v>-621.05800853401297</v>
      </c>
      <c r="AJ66">
        <f t="shared" si="7"/>
        <v>-1.8605388111284853</v>
      </c>
      <c r="AK66">
        <f t="shared" si="22"/>
        <v>-1.7219649079913963</v>
      </c>
      <c r="AL66">
        <f t="shared" si="26"/>
        <v>-624.64051225313278</v>
      </c>
      <c r="AN66">
        <f t="shared" si="27"/>
        <v>0</v>
      </c>
      <c r="AO66">
        <f t="shared" si="27"/>
        <v>0</v>
      </c>
      <c r="AP66">
        <f t="shared" si="27"/>
        <v>-2.5843030097367161E-5</v>
      </c>
      <c r="AQ66">
        <f t="shared" si="27"/>
        <v>-0.4924633876333071</v>
      </c>
      <c r="AR66">
        <f t="shared" si="27"/>
        <v>-0.49248923066340444</v>
      </c>
      <c r="AS66">
        <f t="shared" si="27"/>
        <v>-1.4753780083682649E-3</v>
      </c>
      <c r="AT66">
        <f t="shared" si="27"/>
        <v>-1.3654910831402932E-3</v>
      </c>
      <c r="AU66">
        <f t="shared" si="23"/>
        <v>-0.49533009975491293</v>
      </c>
      <c r="AW66">
        <v>63</v>
      </c>
      <c r="AX66">
        <f>IF(Z66&gt;0, (R66*SUMPRODUCT(K66:$K$98, X66:$X$98)-K66*$AZ$3)/Z66, 0)</f>
        <v>-34886.848401924668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1000000</v>
      </c>
      <c r="S67">
        <f t="shared" ref="S67:S79" si="29">AX67</f>
        <v>-66125.8719163801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-22.738959874462889</v>
      </c>
      <c r="AC67">
        <f t="shared" ref="AC67:AC79" si="30">S67*Z67</f>
        <v>-20.697908294093747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-332.26611136083636</v>
      </c>
      <c r="AI67">
        <f t="shared" ref="AI67:AI79" si="34">SUM(AE67:AH67)</f>
        <v>-332.28176174675508</v>
      </c>
      <c r="AJ67">
        <f t="shared" ref="AJ67:AJ79" si="35">AB67-AC67</f>
        <v>-2.0410515803691425</v>
      </c>
      <c r="AK67">
        <f t="shared" si="22"/>
        <v>-1.5917271912124025</v>
      </c>
      <c r="AL67">
        <f t="shared" si="26"/>
        <v>-335.91454051833659</v>
      </c>
      <c r="AN67">
        <f t="shared" ref="AN67:AT79" si="36">AE67*$K67</f>
        <v>0</v>
      </c>
      <c r="AO67">
        <f t="shared" si="36"/>
        <v>0</v>
      </c>
      <c r="AP67">
        <f t="shared" si="36"/>
        <v>-1.1080812349357631E-5</v>
      </c>
      <c r="AQ67">
        <f t="shared" si="36"/>
        <v>-0.23525160651987395</v>
      </c>
      <c r="AR67">
        <f t="shared" si="36"/>
        <v>-0.2352626873322233</v>
      </c>
      <c r="AS67">
        <f t="shared" si="36"/>
        <v>-1.4451087452319825E-3</v>
      </c>
      <c r="AT67">
        <f t="shared" si="36"/>
        <v>-1.1269773415665308E-3</v>
      </c>
      <c r="AU67">
        <f t="shared" si="23"/>
        <v>-0.23783477341902179</v>
      </c>
      <c r="AW67">
        <v>64</v>
      </c>
      <c r="AX67">
        <f>IF(Z67&gt;0, (R67*SUMPRODUCT(K67:$K$98, X67:$X$98)-K67*$AZ$3)/Z67, 0)</f>
        <v>-66125.8719163801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1000000</v>
      </c>
      <c r="S68">
        <f t="shared" si="29"/>
        <v>-131548.03552200421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-20.697908294093747</v>
      </c>
      <c r="AC68">
        <f t="shared" si="30"/>
        <v>-18.671092964897149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-167.94399018060102</v>
      </c>
      <c r="AI68">
        <f t="shared" si="34"/>
        <v>-167.95108686315155</v>
      </c>
      <c r="AJ68">
        <f t="shared" si="35"/>
        <v>-2.026815329196598</v>
      </c>
      <c r="AK68">
        <f t="shared" si="22"/>
        <v>-1.4488535805865623</v>
      </c>
      <c r="AL68">
        <f t="shared" si="26"/>
        <v>-171.42675577293471</v>
      </c>
      <c r="AN68">
        <f t="shared" si="36"/>
        <v>0</v>
      </c>
      <c r="AO68">
        <f t="shared" si="36"/>
        <v>0</v>
      </c>
      <c r="AP68">
        <f t="shared" si="36"/>
        <v>-4.4862544817479454E-6</v>
      </c>
      <c r="AQ68">
        <f t="shared" si="36"/>
        <v>-0.10616784296975638</v>
      </c>
      <c r="AR68">
        <f t="shared" si="36"/>
        <v>-0.10617232922423814</v>
      </c>
      <c r="AS68">
        <f t="shared" si="36"/>
        <v>-1.2812760454687289E-3</v>
      </c>
      <c r="AT68">
        <f t="shared" si="36"/>
        <v>-9.159104726788322E-4</v>
      </c>
      <c r="AU68">
        <f t="shared" si="23"/>
        <v>-0.10836951574238569</v>
      </c>
      <c r="AW68">
        <v>65</v>
      </c>
      <c r="AX68">
        <f>IF(Z68&gt;0, (R68*SUMPRODUCT(K68:$K$98, X68:$X$98)-K68*$AZ$3)/Z68, 0)</f>
        <v>-131548.03552200421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1000000</v>
      </c>
      <c r="S69">
        <f t="shared" si="29"/>
        <v>-276634.98320048553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-18.671092964897149</v>
      </c>
      <c r="AC69">
        <f t="shared" si="30"/>
        <v>-16.757558186691487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-79.937889954167275</v>
      </c>
      <c r="AI69">
        <f t="shared" si="34"/>
        <v>-79.940918775394593</v>
      </c>
      <c r="AJ69">
        <f t="shared" si="35"/>
        <v>-1.913534778205662</v>
      </c>
      <c r="AK69">
        <f t="shared" si="22"/>
        <v>-1.3069765075428006</v>
      </c>
      <c r="AL69">
        <f t="shared" si="26"/>
        <v>-83.161430061143051</v>
      </c>
      <c r="AN69">
        <f t="shared" si="36"/>
        <v>0</v>
      </c>
      <c r="AO69">
        <f t="shared" si="36"/>
        <v>0</v>
      </c>
      <c r="AP69">
        <f t="shared" si="36"/>
        <v>-1.7095591985483841E-6</v>
      </c>
      <c r="AQ69">
        <f t="shared" si="36"/>
        <v>-4.5119386331362074E-2</v>
      </c>
      <c r="AR69">
        <f t="shared" si="36"/>
        <v>-4.5121095890560625E-2</v>
      </c>
      <c r="AS69">
        <f t="shared" si="36"/>
        <v>-1.0800574666889565E-3</v>
      </c>
      <c r="AT69">
        <f t="shared" si="36"/>
        <v>-7.3769745490716179E-4</v>
      </c>
      <c r="AU69">
        <f t="shared" si="23"/>
        <v>-4.6938850812156742E-2</v>
      </c>
      <c r="AW69">
        <v>66</v>
      </c>
      <c r="AX69">
        <f>IF(Z69&gt;0, (R69*SUMPRODUCT(K69:$K$98, X69:$X$98)-K69*$AZ$3)/Z69, 0)</f>
        <v>-276634.98320048553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1000000</v>
      </c>
      <c r="S70">
        <f t="shared" si="29"/>
        <v>-625523.80535413721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-16.757558186691487</v>
      </c>
      <c r="AC70">
        <f t="shared" si="30"/>
        <v>-14.999371661259081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-35.991762083188284</v>
      </c>
      <c r="AI70">
        <f t="shared" si="34"/>
        <v>-35.992961028099167</v>
      </c>
      <c r="AJ70">
        <f t="shared" si="35"/>
        <v>-1.7581865254324054</v>
      </c>
      <c r="AK70">
        <f t="shared" si="22"/>
        <v>-1.1730290730684041</v>
      </c>
      <c r="AL70">
        <f t="shared" si="26"/>
        <v>-38.92417662659998</v>
      </c>
      <c r="AN70">
        <f t="shared" si="36"/>
        <v>0</v>
      </c>
      <c r="AO70">
        <f t="shared" si="36"/>
        <v>0</v>
      </c>
      <c r="AP70">
        <f t="shared" si="36"/>
        <v>-6.0421528798999543E-7</v>
      </c>
      <c r="AQ70">
        <f t="shared" si="36"/>
        <v>-1.8138258643109022E-2</v>
      </c>
      <c r="AR70">
        <f t="shared" si="36"/>
        <v>-1.8138862858397015E-2</v>
      </c>
      <c r="AS70">
        <f t="shared" si="36"/>
        <v>-8.8604836482896571E-4</v>
      </c>
      <c r="AT70">
        <f t="shared" si="36"/>
        <v>-5.9115485021333462E-4</v>
      </c>
      <c r="AU70">
        <f t="shared" si="23"/>
        <v>-1.9616066073439319E-2</v>
      </c>
      <c r="AW70">
        <v>67</v>
      </c>
      <c r="AX70">
        <f>IF(Z70&gt;0, (R70*SUMPRODUCT(K70:$K$98, X70:$X$98)-K70*$AZ$3)/Z70, 0)</f>
        <v>-625523.80535413721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1000000</v>
      </c>
      <c r="S71">
        <f t="shared" si="29"/>
        <v>-1531601.287638678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-14.999371661259081</v>
      </c>
      <c r="AC71">
        <f t="shared" si="30"/>
        <v>-13.407415355827396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-14.985254388167339</v>
      </c>
      <c r="AI71">
        <f t="shared" si="34"/>
        <v>-14.985692080909701</v>
      </c>
      <c r="AJ71">
        <f t="shared" si="35"/>
        <v>-1.591956305431685</v>
      </c>
      <c r="AK71">
        <f t="shared" si="22"/>
        <v>-1.0499560162881358</v>
      </c>
      <c r="AL71">
        <f t="shared" si="26"/>
        <v>-17.627604402629522</v>
      </c>
      <c r="AN71">
        <f t="shared" si="36"/>
        <v>0</v>
      </c>
      <c r="AO71">
        <f t="shared" si="36"/>
        <v>0</v>
      </c>
      <c r="AP71">
        <f t="shared" si="36"/>
        <v>-1.9694447591377504E-7</v>
      </c>
      <c r="AQ71">
        <f t="shared" si="36"/>
        <v>-6.7427736086904883E-3</v>
      </c>
      <c r="AR71">
        <f t="shared" si="36"/>
        <v>-6.7429705531664016E-3</v>
      </c>
      <c r="AS71">
        <f t="shared" si="36"/>
        <v>-7.1631756688289008E-4</v>
      </c>
      <c r="AT71">
        <f t="shared" si="36"/>
        <v>-4.7243880774580985E-4</v>
      </c>
      <c r="AU71">
        <f t="shared" si="23"/>
        <v>-7.931726927795103E-3</v>
      </c>
      <c r="AW71">
        <v>68</v>
      </c>
      <c r="AX71">
        <f>IF(Z71&gt;0, (R71*SUMPRODUCT(K71:$K$98, X71:$X$98)-K71*$AZ$3)/Z71, 0)</f>
        <v>-1531601.287638678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1000000</v>
      </c>
      <c r="S72">
        <f t="shared" si="29"/>
        <v>-4090243.2376190997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-13.407415355827396</v>
      </c>
      <c r="AC72">
        <f t="shared" si="30"/>
        <v>-11.976573697226447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-5.73823280801225</v>
      </c>
      <c r="AI72">
        <f t="shared" si="34"/>
        <v>-5.7383792121867874</v>
      </c>
      <c r="AJ72">
        <f t="shared" si="35"/>
        <v>-1.4308416586009489</v>
      </c>
      <c r="AK72">
        <f t="shared" ref="AK72:AK79" si="49">G72*SUM(AB72:AB72, AE72:AF72)</f>
        <v>-0.93851907490791786</v>
      </c>
      <c r="AL72">
        <f t="shared" si="26"/>
        <v>-8.1077399456956538</v>
      </c>
      <c r="AN72">
        <f t="shared" si="36"/>
        <v>0</v>
      </c>
      <c r="AO72">
        <f t="shared" si="36"/>
        <v>0</v>
      </c>
      <c r="AP72">
        <f t="shared" si="36"/>
        <v>-5.8817951652361157E-8</v>
      </c>
      <c r="AQ72">
        <f t="shared" si="36"/>
        <v>-2.305337951857014E-3</v>
      </c>
      <c r="AR72">
        <f t="shared" si="36"/>
        <v>-2.3053967698086664E-3</v>
      </c>
      <c r="AS72">
        <f t="shared" si="36"/>
        <v>-5.7484136476042443E-4</v>
      </c>
      <c r="AT72">
        <f t="shared" si="36"/>
        <v>-3.7705051612857811E-4</v>
      </c>
      <c r="AU72">
        <f t="shared" si="23"/>
        <v>-3.2572886506976686E-3</v>
      </c>
      <c r="AW72">
        <v>69</v>
      </c>
      <c r="AX72">
        <f>IF(Z72&gt;0, (R72*SUMPRODUCT(K72:$K$98, X72:$X$98)-K72*$AZ$3)/Z72, 0)</f>
        <v>-4090243.2376190997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1000000</v>
      </c>
      <c r="S73">
        <f t="shared" si="29"/>
        <v>-12009000.088887293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-11.976573697226447</v>
      </c>
      <c r="AC73">
        <f t="shared" si="30"/>
        <v>-10.695321506419701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-2.0081938268600954</v>
      </c>
      <c r="AI73">
        <f t="shared" si="34"/>
        <v>-2.0082383573015448</v>
      </c>
      <c r="AJ73">
        <f t="shared" si="35"/>
        <v>-1.2812521908067467</v>
      </c>
      <c r="AK73">
        <f t="shared" si="49"/>
        <v>-0.83836015880585135</v>
      </c>
      <c r="AL73">
        <f t="shared" si="26"/>
        <v>-4.1278507069141428</v>
      </c>
      <c r="AN73">
        <f t="shared" si="36"/>
        <v>0</v>
      </c>
      <c r="AO73">
        <f t="shared" si="36"/>
        <v>0</v>
      </c>
      <c r="AP73">
        <f t="shared" si="36"/>
        <v>-1.597332814454945E-8</v>
      </c>
      <c r="AQ73">
        <f t="shared" si="36"/>
        <v>-7.2035079667753853E-4</v>
      </c>
      <c r="AR73">
        <f t="shared" si="36"/>
        <v>-7.2036677000568319E-4</v>
      </c>
      <c r="AS73">
        <f t="shared" si="36"/>
        <v>-4.5959260707197698E-4</v>
      </c>
      <c r="AT73">
        <f t="shared" si="36"/>
        <v>-3.007246612458467E-4</v>
      </c>
      <c r="AU73">
        <f t="shared" si="23"/>
        <v>-1.4806840383235068E-3</v>
      </c>
      <c r="AW73">
        <v>70</v>
      </c>
      <c r="AX73">
        <f>IF(Z73&gt;0, (R73*SUMPRODUCT(K73:$K$98, X73:$X$98)-K73*$AZ$3)/Z73, 0)</f>
        <v>-12009000.088887293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1000000</v>
      </c>
      <c r="S74">
        <f t="shared" si="29"/>
        <v>-39118967.805793554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-10.695321506419701</v>
      </c>
      <c r="AC74">
        <f t="shared" si="30"/>
        <v>-9.5500083493961938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-0.63757543148577045</v>
      </c>
      <c r="AI74">
        <f t="shared" si="34"/>
        <v>-0.63758763785123085</v>
      </c>
      <c r="AJ74">
        <f t="shared" si="35"/>
        <v>-1.1453131570235069</v>
      </c>
      <c r="AK74">
        <f t="shared" si="49"/>
        <v>-0.74867250544937913</v>
      </c>
      <c r="AL74">
        <f t="shared" si="26"/>
        <v>-2.531573300324117</v>
      </c>
      <c r="AN74">
        <f t="shared" si="36"/>
        <v>0</v>
      </c>
      <c r="AO74">
        <f t="shared" si="36"/>
        <v>0</v>
      </c>
      <c r="AP74">
        <f t="shared" si="36"/>
        <v>-3.9093698483402522E-9</v>
      </c>
      <c r="AQ74">
        <f t="shared" si="36"/>
        <v>-2.0419822558862265E-4</v>
      </c>
      <c r="AR74">
        <f t="shared" si="36"/>
        <v>-2.04202134958471E-4</v>
      </c>
      <c r="AS74">
        <f t="shared" si="36"/>
        <v>-3.6681293358889922E-4</v>
      </c>
      <c r="AT74">
        <f t="shared" si="36"/>
        <v>-2.3977962388465026E-4</v>
      </c>
      <c r="AU74">
        <f t="shared" si="23"/>
        <v>-8.1079469243202057E-4</v>
      </c>
      <c r="AW74">
        <v>71</v>
      </c>
      <c r="AX74">
        <f>IF(Z74&gt;0, (R74*SUMPRODUCT(K74:$K$98, X74:$X$98)-K74*$AZ$3)/Z74, 0)</f>
        <v>-39118967.805793554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1000000</v>
      </c>
      <c r="S75">
        <f t="shared" si="29"/>
        <v>-143021675.29891172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-9.5500083493961938</v>
      </c>
      <c r="AC75">
        <f t="shared" si="30"/>
        <v>-8.526968344210907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-0.18206592380437062</v>
      </c>
      <c r="AI75">
        <f t="shared" si="34"/>
        <v>-0.18206890480998617</v>
      </c>
      <c r="AJ75">
        <f t="shared" si="35"/>
        <v>-1.0230400051852868</v>
      </c>
      <c r="AK75">
        <f t="shared" si="49"/>
        <v>-0.66850058445773364</v>
      </c>
      <c r="AL75">
        <f t="shared" si="26"/>
        <v>-1.8736094944530066</v>
      </c>
      <c r="AN75">
        <f t="shared" si="36"/>
        <v>0</v>
      </c>
      <c r="AO75">
        <f t="shared" si="36"/>
        <v>0</v>
      </c>
      <c r="AP75">
        <f t="shared" si="36"/>
        <v>-8.5244263309202319E-10</v>
      </c>
      <c r="AQ75">
        <f t="shared" si="36"/>
        <v>-5.2063221442746138E-5</v>
      </c>
      <c r="AR75">
        <f t="shared" si="36"/>
        <v>-5.2064073885379235E-5</v>
      </c>
      <c r="AS75">
        <f t="shared" si="36"/>
        <v>-2.9254655248930845E-4</v>
      </c>
      <c r="AT75">
        <f t="shared" si="36"/>
        <v>-1.9116314154770297E-4</v>
      </c>
      <c r="AU75">
        <f t="shared" si="23"/>
        <v>-5.3577376792239063E-4</v>
      </c>
      <c r="AW75">
        <v>72</v>
      </c>
      <c r="AX75">
        <f>IF(Z75&gt;0, (R75*SUMPRODUCT(K75:$K$98, X75:$X$98)-K75*$AZ$3)/Z75, 0)</f>
        <v>-143021675.29891172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1000000</v>
      </c>
      <c r="S76">
        <f t="shared" si="29"/>
        <v>-595824048.49812722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-8.526968344210907</v>
      </c>
      <c r="AC76">
        <f t="shared" si="30"/>
        <v>-7.613409511529782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-4.6245961840606753E-2</v>
      </c>
      <c r="AI76">
        <f t="shared" si="34"/>
        <v>-4.6246600738074108E-2</v>
      </c>
      <c r="AJ76">
        <f t="shared" si="35"/>
        <v>-0.91355883268112503</v>
      </c>
      <c r="AK76">
        <f t="shared" si="49"/>
        <v>-0.59688778409476351</v>
      </c>
      <c r="AL76">
        <f t="shared" si="26"/>
        <v>-1.5566932175139625</v>
      </c>
      <c r="AN76">
        <f t="shared" si="36"/>
        <v>0</v>
      </c>
      <c r="AO76">
        <f t="shared" si="36"/>
        <v>0</v>
      </c>
      <c r="AP76">
        <f t="shared" si="36"/>
        <v>-1.6312311706358251E-10</v>
      </c>
      <c r="AQ76">
        <f t="shared" si="36"/>
        <v>-1.1807505636605188E-5</v>
      </c>
      <c r="AR76">
        <f t="shared" si="36"/>
        <v>-1.1807668759722249E-5</v>
      </c>
      <c r="AS76">
        <f t="shared" si="36"/>
        <v>-2.3324957762650166E-4</v>
      </c>
      <c r="AT76">
        <f t="shared" si="36"/>
        <v>-1.5239721685129584E-4</v>
      </c>
      <c r="AU76">
        <f t="shared" si="23"/>
        <v>-3.9745446323751973E-4</v>
      </c>
      <c r="AW76">
        <v>73</v>
      </c>
      <c r="AX76">
        <f>IF(Z76&gt;0, (R76*SUMPRODUCT(K76:$K$98, X76:$X$98)-K76*$AZ$3)/Z76, 0)</f>
        <v>-595824048.49812722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1000000</v>
      </c>
      <c r="S77">
        <f t="shared" si="29"/>
        <v>-2884533131.0400362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-7.613409511529782</v>
      </c>
      <c r="AC77">
        <f t="shared" si="30"/>
        <v>-6.7976973048366958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-1.0293567590506425E-2</v>
      </c>
      <c r="AI77">
        <f t="shared" si="34"/>
        <v>-1.0293685420619585E-2</v>
      </c>
      <c r="AJ77">
        <f t="shared" si="35"/>
        <v>-0.81571220669308619</v>
      </c>
      <c r="AK77">
        <f t="shared" si="49"/>
        <v>-0.53293866580708482</v>
      </c>
      <c r="AL77">
        <f t="shared" si="26"/>
        <v>-1.3589445579207906</v>
      </c>
      <c r="AN77">
        <f t="shared" si="36"/>
        <v>0</v>
      </c>
      <c r="AO77">
        <f t="shared" si="36"/>
        <v>0</v>
      </c>
      <c r="AP77">
        <f t="shared" si="36"/>
        <v>-2.6861027233423638E-11</v>
      </c>
      <c r="AQ77">
        <f t="shared" si="36"/>
        <v>-2.3465631319912893E-6</v>
      </c>
      <c r="AR77">
        <f t="shared" si="36"/>
        <v>-2.3465899930185226E-6</v>
      </c>
      <c r="AS77">
        <f t="shared" si="36"/>
        <v>-1.8595304045087471E-4</v>
      </c>
      <c r="AT77">
        <f t="shared" si="36"/>
        <v>-1.2149084501557209E-4</v>
      </c>
      <c r="AU77">
        <f t="shared" si="23"/>
        <v>-3.0979047545946531E-4</v>
      </c>
      <c r="AW77">
        <v>74</v>
      </c>
      <c r="AX77">
        <f>IF(Z77&gt;0, (R77*SUMPRODUCT(K77:$K$98, X77:$X$98)-K77*$AZ$3)/Z77, 0)</f>
        <v>-2884533131.0400362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1000000</v>
      </c>
      <c r="S78">
        <f t="shared" si="29"/>
        <v>-16666330129.631752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-6.7976973048366958</v>
      </c>
      <c r="AC78">
        <f t="shared" si="30"/>
        <v>-6.0693746387223975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-1.9688664088301847E-3</v>
      </c>
      <c r="AI78">
        <f t="shared" si="34"/>
        <v>-1.9688846173217707E-3</v>
      </c>
      <c r="AJ78">
        <f t="shared" si="35"/>
        <v>-0.7283226661142983</v>
      </c>
      <c r="AK78">
        <f t="shared" si="49"/>
        <v>-0.47583881133856876</v>
      </c>
      <c r="AL78">
        <f t="shared" si="26"/>
        <v>-1.2061303620701889</v>
      </c>
      <c r="AN78">
        <f t="shared" si="36"/>
        <v>0</v>
      </c>
      <c r="AO78">
        <f t="shared" si="36"/>
        <v>0</v>
      </c>
      <c r="AP78">
        <f t="shared" si="36"/>
        <v>-3.706143829054599E-12</v>
      </c>
      <c r="AQ78">
        <f t="shared" si="36"/>
        <v>-4.0074171200979016E-7</v>
      </c>
      <c r="AR78">
        <f t="shared" si="36"/>
        <v>-4.0074541815361921E-7</v>
      </c>
      <c r="AS78">
        <f t="shared" si="36"/>
        <v>-1.4824229353762748E-4</v>
      </c>
      <c r="AT78">
        <f t="shared" si="36"/>
        <v>-9.6851903735723963E-5</v>
      </c>
      <c r="AU78">
        <f t="shared" si="23"/>
        <v>-2.4549494269150506E-4</v>
      </c>
      <c r="AW78">
        <v>75</v>
      </c>
      <c r="AX78">
        <f>IF(Z78&gt;0, (R78*SUMPRODUCT(K78:$K$98, X78:$X$98)-K78*$AZ$3)/Z78, 0)</f>
        <v>-16666330129.631752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-6.0693746387223975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-3.6416983172146624E-4</v>
      </c>
      <c r="AI79">
        <f t="shared" si="34"/>
        <v>-3.6416983172146624E-4</v>
      </c>
      <c r="AJ79">
        <f t="shared" si="35"/>
        <v>-6.0693746387223975</v>
      </c>
      <c r="AK79">
        <f t="shared" si="49"/>
        <v>-0.42485622471056789</v>
      </c>
      <c r="AL79">
        <f t="shared" si="26"/>
        <v>-6.4945950332646865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-6.6181139804546413E-8</v>
      </c>
      <c r="AR79">
        <f t="shared" si="36"/>
        <v>-6.6181139804546413E-8</v>
      </c>
      <c r="AS79">
        <f t="shared" si="36"/>
        <v>-1.102996724337883E-3</v>
      </c>
      <c r="AT79">
        <f t="shared" si="36"/>
        <v>-7.720977070365183E-5</v>
      </c>
      <c r="AU79">
        <f t="shared" si="23"/>
        <v>-1.1802726761813394E-3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52071.443806012117</v>
      </c>
      <c r="AO81" s="8">
        <f t="shared" si="50"/>
        <v>-5207.1443806012121</v>
      </c>
      <c r="AP81" s="8">
        <f t="shared" si="50"/>
        <v>-844.33677281244888</v>
      </c>
      <c r="AQ81" s="8">
        <f t="shared" si="50"/>
        <v>-29819.178812619197</v>
      </c>
      <c r="AR81" s="8">
        <f t="shared" si="50"/>
        <v>16200.783839979258</v>
      </c>
      <c r="AS81" s="8">
        <f t="shared" si="50"/>
        <v>-3574.9084526556594</v>
      </c>
      <c r="AT81" s="8">
        <f t="shared" si="50"/>
        <v>2085.3632640491332</v>
      </c>
      <c r="AU81" s="8">
        <f t="shared" si="50"/>
        <v>14711.238651372705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3D736-BECB-471F-A670-0B1B5DF96EA0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82260.449312853656</v>
      </c>
      <c r="K3">
        <v>1</v>
      </c>
      <c r="L3" s="2">
        <v>0</v>
      </c>
      <c r="O3">
        <f>$C$3</f>
        <v>82260.449312853656</v>
      </c>
      <c r="P3" s="2">
        <f>O3*C5</f>
        <v>8226.0449312853652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82260.449312853656</v>
      </c>
      <c r="AF3">
        <f t="shared" ref="AF3:AG34" si="4">-$Z3*P3</f>
        <v>-8226.0449312853652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73513.92245386829</v>
      </c>
      <c r="AJ3">
        <f t="shared" ref="AJ3:AJ66" si="7">AB3-AC3</f>
        <v>0</v>
      </c>
      <c r="AL3">
        <f t="shared" ref="AL3:AL34" si="8">SUM(AI3:AK3)</f>
        <v>73513.92245386829</v>
      </c>
      <c r="AN3">
        <f t="shared" ref="AN3:AU34" si="9">AE3*$K3</f>
        <v>82260.449312853656</v>
      </c>
      <c r="AO3">
        <f t="shared" si="9"/>
        <v>-8226.0449312853652</v>
      </c>
      <c r="AP3">
        <f t="shared" si="9"/>
        <v>-520.48192770000003</v>
      </c>
      <c r="AQ3">
        <f t="shared" si="9"/>
        <v>0</v>
      </c>
      <c r="AR3">
        <f t="shared" si="9"/>
        <v>73513.92245386829</v>
      </c>
      <c r="AS3">
        <f t="shared" si="9"/>
        <v>0</v>
      </c>
      <c r="AT3">
        <f t="shared" si="9"/>
        <v>0</v>
      </c>
      <c r="AU3">
        <f t="shared" si="9"/>
        <v>73513.92245386829</v>
      </c>
      <c r="AW3">
        <v>0</v>
      </c>
      <c r="AX3">
        <f>IF(Z3&gt;0, (R3*SUMPRODUCT(K3:$K$98, X3:$X$98)-K3*$AZ$3)/Z3, 0)</f>
        <v>0</v>
      </c>
      <c r="AZ3">
        <f>C6*ABS(SUMPRODUCT(X4:X69, K4:K69))/1</f>
        <v>47004.135992085932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5105.9129346275413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5036.1574277234977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-5036.1574277234977</v>
      </c>
      <c r="AK4">
        <f>G4*SUM(AB4, AE4:AF4)</f>
        <v>0</v>
      </c>
      <c r="AL4">
        <f t="shared" si="8"/>
        <v>-8697.868427723497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-3269.3848214285708</v>
      </c>
      <c r="AR4">
        <f t="shared" si="9"/>
        <v>-3269.3848214285708</v>
      </c>
      <c r="AS4">
        <f t="shared" si="9"/>
        <v>-4496.5691318959798</v>
      </c>
      <c r="AT4">
        <f t="shared" si="9"/>
        <v>0</v>
      </c>
      <c r="AU4">
        <f t="shared" si="9"/>
        <v>-7765.9539533245506</v>
      </c>
      <c r="AW4">
        <v>1</v>
      </c>
      <c r="AX4">
        <f>IF(Z4&gt;0, (R4*SUMPRODUCT(K4:$K$98, X4:$X$98)-K4*$AZ$3)/Z4, 0)</f>
        <v>5105.9129346275413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1000000</v>
      </c>
      <c r="S5">
        <f t="shared" si="1"/>
        <v>6438.9991459052508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5036.1574277234977</v>
      </c>
      <c r="AC5">
        <f t="shared" si="2"/>
        <v>6263.3417381909021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-3755.1407759812168</v>
      </c>
      <c r="AI5">
        <f t="shared" si="6"/>
        <v>-3803.776764247918</v>
      </c>
      <c r="AJ5">
        <f t="shared" si="7"/>
        <v>-1227.1843104674044</v>
      </c>
      <c r="AK5">
        <f>G5*SUM(AB5, AE5:AF5)</f>
        <v>352.53101994064485</v>
      </c>
      <c r="AL5">
        <f t="shared" si="8"/>
        <v>-4678.430054774677</v>
      </c>
      <c r="AN5">
        <f t="shared" si="9"/>
        <v>0</v>
      </c>
      <c r="AO5">
        <f t="shared" si="9"/>
        <v>0</v>
      </c>
      <c r="AP5">
        <f t="shared" si="9"/>
        <v>-38.772312074857247</v>
      </c>
      <c r="AQ5">
        <f t="shared" si="9"/>
        <v>-2993.5752359544135</v>
      </c>
      <c r="AR5">
        <f t="shared" si="9"/>
        <v>-3032.3475480292709</v>
      </c>
      <c r="AS5">
        <f t="shared" si="9"/>
        <v>-978.30381893128538</v>
      </c>
      <c r="AT5">
        <f t="shared" si="9"/>
        <v>281.03557074349874</v>
      </c>
      <c r="AU5">
        <f t="shared" si="9"/>
        <v>-3729.6157962170573</v>
      </c>
      <c r="AW5">
        <v>2</v>
      </c>
      <c r="AX5">
        <f>IF(Z5&gt;0, (R5*SUMPRODUCT(K5:$K$98, X5:$X$98)-K5*$AZ$3)/Z5, 0)</f>
        <v>6438.9991459052508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1000000</v>
      </c>
      <c r="S6">
        <f t="shared" si="1"/>
        <v>7594.8696320860363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6263.3417381909021</v>
      </c>
      <c r="AC6">
        <f t="shared" si="2"/>
        <v>7284.5603700007632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-3850.3147016821154</v>
      </c>
      <c r="AI6">
        <f t="shared" si="6"/>
        <v>-3898.2718143310653</v>
      </c>
      <c r="AJ6">
        <f t="shared" si="7"/>
        <v>-1021.2186318098611</v>
      </c>
      <c r="AK6">
        <f>G6*SUM(AB6, AE6:AF6)</f>
        <v>438.43392167336322</v>
      </c>
      <c r="AL6">
        <f t="shared" si="8"/>
        <v>-4481.0565244675627</v>
      </c>
      <c r="AN6">
        <f t="shared" si="9"/>
        <v>0</v>
      </c>
      <c r="AO6">
        <f t="shared" si="9"/>
        <v>0</v>
      </c>
      <c r="AP6">
        <f t="shared" si="9"/>
        <v>-34.134925525685169</v>
      </c>
      <c r="AQ6">
        <f t="shared" si="9"/>
        <v>-2740.5779525229154</v>
      </c>
      <c r="AR6">
        <f t="shared" si="9"/>
        <v>-2774.7128780486009</v>
      </c>
      <c r="AS6">
        <f t="shared" si="9"/>
        <v>-726.88325082129541</v>
      </c>
      <c r="AT6">
        <f t="shared" si="9"/>
        <v>312.06860541847209</v>
      </c>
      <c r="AU6">
        <f t="shared" si="9"/>
        <v>-3189.5275234514238</v>
      </c>
      <c r="AW6">
        <v>3</v>
      </c>
      <c r="AX6">
        <f>IF(Z6&gt;0, (R6*SUMPRODUCT(K6:$K$98, X6:$X$98)-K6*$AZ$3)/Z6, 0)</f>
        <v>7594.8696320860363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1000000</v>
      </c>
      <c r="S7">
        <f t="shared" si="1"/>
        <v>8596.2711498239605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7284.5603700007632</v>
      </c>
      <c r="AC7">
        <f t="shared" si="2"/>
        <v>8128.6197994102195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-3952.482312330751</v>
      </c>
      <c r="AI7">
        <f t="shared" si="6"/>
        <v>-3999.7622297375947</v>
      </c>
      <c r="AJ7">
        <f t="shared" si="7"/>
        <v>-844.05942940945624</v>
      </c>
      <c r="AK7">
        <f>G7*SUM(AB7, AE7:AF7)</f>
        <v>509.91922590005345</v>
      </c>
      <c r="AL7">
        <f t="shared" si="8"/>
        <v>-4333.9024332469971</v>
      </c>
      <c r="AN7">
        <f t="shared" si="9"/>
        <v>0</v>
      </c>
      <c r="AO7">
        <f t="shared" si="9"/>
        <v>0</v>
      </c>
      <c r="AP7">
        <f t="shared" si="9"/>
        <v>-30.047242257536499</v>
      </c>
      <c r="AQ7">
        <f t="shared" si="9"/>
        <v>-2511.8739640615227</v>
      </c>
      <c r="AR7">
        <f t="shared" si="9"/>
        <v>-2541.9212063190594</v>
      </c>
      <c r="AS7">
        <f t="shared" si="9"/>
        <v>-536.4150266377759</v>
      </c>
      <c r="AT7">
        <f t="shared" si="9"/>
        <v>324.06288658568099</v>
      </c>
      <c r="AU7">
        <f t="shared" si="9"/>
        <v>-2754.2733463711538</v>
      </c>
      <c r="AW7">
        <v>4</v>
      </c>
      <c r="AX7">
        <f>IF(Z7&gt;0, (R7*SUMPRODUCT(K7:$K$98, X7:$X$98)-K7*$AZ$3)/Z7, 0)</f>
        <v>8596.2711498239605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1000000</v>
      </c>
      <c r="S8">
        <f t="shared" si="1"/>
        <v>9459.850655256414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8128.6197994102195</v>
      </c>
      <c r="AC8">
        <f t="shared" si="2"/>
        <v>8817.3149263597552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-4064.7613520796995</v>
      </c>
      <c r="AI8">
        <f t="shared" si="6"/>
        <v>-4111.3652322448706</v>
      </c>
      <c r="AJ8">
        <f t="shared" si="7"/>
        <v>-688.69512694953573</v>
      </c>
      <c r="AK8">
        <f t="shared" ref="AK8:AK69" si="22">G8*SUM(AB8:AB8, AE8:AF8)</f>
        <v>569.0033859587154</v>
      </c>
      <c r="AL8">
        <f t="shared" si="8"/>
        <v>-4231.0569732356907</v>
      </c>
      <c r="AN8">
        <f t="shared" si="9"/>
        <v>0</v>
      </c>
      <c r="AO8">
        <f t="shared" si="9"/>
        <v>0</v>
      </c>
      <c r="AP8">
        <f t="shared" si="9"/>
        <v>-26.444293186409585</v>
      </c>
      <c r="AQ8">
        <f t="shared" si="9"/>
        <v>-2306.4547532570664</v>
      </c>
      <c r="AR8">
        <f t="shared" si="9"/>
        <v>-2332.8990464434755</v>
      </c>
      <c r="AS8">
        <f t="shared" si="9"/>
        <v>-390.78411043369664</v>
      </c>
      <c r="AT8">
        <f t="shared" si="9"/>
        <v>322.86780218779046</v>
      </c>
      <c r="AU8">
        <f t="shared" si="9"/>
        <v>-2400.8153546893818</v>
      </c>
      <c r="AW8">
        <v>5</v>
      </c>
      <c r="AX8">
        <f>IF(Z8&gt;0, (R8*SUMPRODUCT(K8:$K$98, X8:$X$98)-K8*$AZ$3)/Z8, 0)</f>
        <v>9459.850655256414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1000000</v>
      </c>
      <c r="S9">
        <f t="shared" si="1"/>
        <v>10199.229973949881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8817.3149263597552</v>
      </c>
      <c r="AC9">
        <f t="shared" si="2"/>
        <v>9368.511147219695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-4205.9983207515097</v>
      </c>
      <c r="AI9">
        <f t="shared" si="6"/>
        <v>-4251.925862198992</v>
      </c>
      <c r="AJ9">
        <f t="shared" si="7"/>
        <v>-551.19622085993979</v>
      </c>
      <c r="AK9">
        <f t="shared" si="22"/>
        <v>617.21204484518296</v>
      </c>
      <c r="AL9">
        <f t="shared" si="8"/>
        <v>-4185.9100382137485</v>
      </c>
      <c r="AN9">
        <f t="shared" si="9"/>
        <v>0</v>
      </c>
      <c r="AO9">
        <f t="shared" si="9"/>
        <v>0</v>
      </c>
      <c r="AP9">
        <f t="shared" si="9"/>
        <v>-23.268321816455714</v>
      </c>
      <c r="AQ9">
        <f t="shared" si="9"/>
        <v>-2130.8896449122658</v>
      </c>
      <c r="AR9">
        <f t="shared" si="9"/>
        <v>-2154.1579667287215</v>
      </c>
      <c r="AS9">
        <f t="shared" si="9"/>
        <v>-279.25315936297341</v>
      </c>
      <c r="AT9">
        <f t="shared" si="9"/>
        <v>312.69883028406184</v>
      </c>
      <c r="AU9">
        <f t="shared" si="9"/>
        <v>-2120.7122958076329</v>
      </c>
      <c r="AW9">
        <v>6</v>
      </c>
      <c r="AX9">
        <f>IF(Z9&gt;0, (R9*SUMPRODUCT(K9:$K$98, X9:$X$98)-K9*$AZ$3)/Z9, 0)</f>
        <v>10199.229973949881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1000000</v>
      </c>
      <c r="S10">
        <f t="shared" si="1"/>
        <v>10816.55112415254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9368.511147219695</v>
      </c>
      <c r="AC10">
        <f t="shared" si="2"/>
        <v>9789.0955863404924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-4354.5206388534862</v>
      </c>
      <c r="AI10">
        <f t="shared" si="6"/>
        <v>-4399.7711788545512</v>
      </c>
      <c r="AJ10">
        <f t="shared" si="7"/>
        <v>-420.58443912079747</v>
      </c>
      <c r="AK10">
        <f t="shared" si="22"/>
        <v>655.79578030537868</v>
      </c>
      <c r="AL10">
        <f t="shared" si="8"/>
        <v>-4164.55983766997</v>
      </c>
      <c r="AN10">
        <f t="shared" si="9"/>
        <v>0</v>
      </c>
      <c r="AO10">
        <f t="shared" si="9"/>
        <v>0</v>
      </c>
      <c r="AP10">
        <f t="shared" si="9"/>
        <v>-20.469046263052277</v>
      </c>
      <c r="AQ10">
        <f t="shared" si="9"/>
        <v>-1969.7639941536829</v>
      </c>
      <c r="AR10">
        <f t="shared" si="9"/>
        <v>-1990.2330404167353</v>
      </c>
      <c r="AS10">
        <f t="shared" si="9"/>
        <v>-190.25104101920022</v>
      </c>
      <c r="AT10">
        <f t="shared" si="9"/>
        <v>296.64870664238384</v>
      </c>
      <c r="AU10">
        <f t="shared" si="9"/>
        <v>-1883.8353747935516</v>
      </c>
      <c r="AW10">
        <v>7</v>
      </c>
      <c r="AX10">
        <f>IF(Z10&gt;0, (R10*SUMPRODUCT(K10:$K$98, X10:$X$98)-K10*$AZ$3)/Z10, 0)</f>
        <v>10816.55112415254</v>
      </c>
    </row>
    <row r="11" spans="1:52" x14ac:dyDescent="0.25">
      <c r="A11" t="s">
        <v>33</v>
      </c>
      <c r="C11" s="12">
        <f>AU71</f>
        <v>23115.8476749441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1000000</v>
      </c>
      <c r="S11">
        <f t="shared" si="1"/>
        <v>11326.778474127495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9789.0955863404924</v>
      </c>
      <c r="AC11">
        <f t="shared" si="2"/>
        <v>10097.4334529306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-4495.084567463754</v>
      </c>
      <c r="AI11">
        <f t="shared" si="6"/>
        <v>-4539.6578478364345</v>
      </c>
      <c r="AJ11">
        <f t="shared" si="7"/>
        <v>-308.3378665901073</v>
      </c>
      <c r="AK11">
        <f t="shared" si="22"/>
        <v>685.23669104383453</v>
      </c>
      <c r="AL11">
        <f t="shared" si="8"/>
        <v>-4162.7590233827068</v>
      </c>
      <c r="AN11">
        <f t="shared" si="9"/>
        <v>0</v>
      </c>
      <c r="AO11">
        <f t="shared" si="9"/>
        <v>0</v>
      </c>
      <c r="AP11">
        <f t="shared" si="9"/>
        <v>-18.002400358547764</v>
      </c>
      <c r="AQ11">
        <f t="shared" si="9"/>
        <v>-1815.4892651475075</v>
      </c>
      <c r="AR11">
        <f t="shared" si="9"/>
        <v>-1833.4916655060551</v>
      </c>
      <c r="AS11">
        <f t="shared" si="9"/>
        <v>-124.53249286668463</v>
      </c>
      <c r="AT11">
        <f t="shared" si="9"/>
        <v>276.7556067086856</v>
      </c>
      <c r="AU11">
        <f t="shared" si="9"/>
        <v>-1681.268551664054</v>
      </c>
      <c r="AW11">
        <v>8</v>
      </c>
      <c r="AX11">
        <f>IF(Z11&gt;0, (R11*SUMPRODUCT(K11:$K$98, X11:$X$98)-K11*$AZ$3)/Z11, 0)</f>
        <v>11326.778474127495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1000000</v>
      </c>
      <c r="S12">
        <f t="shared" si="1"/>
        <v>11750.723915570752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10097.4334529306</v>
      </c>
      <c r="AC12">
        <f t="shared" si="2"/>
        <v>10315.96370630433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-4650.6806872655125</v>
      </c>
      <c r="AI12">
        <f t="shared" si="6"/>
        <v>-4694.5757008001028</v>
      </c>
      <c r="AJ12">
        <f t="shared" si="7"/>
        <v>-218.53025337373037</v>
      </c>
      <c r="AK12">
        <f t="shared" si="22"/>
        <v>706.82034170514203</v>
      </c>
      <c r="AL12">
        <f t="shared" si="8"/>
        <v>-4206.2856124686914</v>
      </c>
      <c r="AN12">
        <f t="shared" si="9"/>
        <v>0</v>
      </c>
      <c r="AO12">
        <f t="shared" si="9"/>
        <v>0</v>
      </c>
      <c r="AP12">
        <f t="shared" si="9"/>
        <v>-15.828981927275519</v>
      </c>
      <c r="AQ12">
        <f t="shared" si="9"/>
        <v>-1677.0820788161664</v>
      </c>
      <c r="AR12">
        <f t="shared" si="9"/>
        <v>-1692.9110607434418</v>
      </c>
      <c r="AS12">
        <f t="shared" si="9"/>
        <v>-78.804200128331829</v>
      </c>
      <c r="AT12">
        <f t="shared" si="9"/>
        <v>254.88650107977992</v>
      </c>
      <c r="AU12">
        <f t="shared" si="9"/>
        <v>-1516.8287597919937</v>
      </c>
      <c r="AW12">
        <v>9</v>
      </c>
      <c r="AX12">
        <f>IF(Z12&gt;0, (R12*SUMPRODUCT(K12:$K$98, X12:$X$98)-K12*$AZ$3)/Z12, 0)</f>
        <v>11750.723915570752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1000000</v>
      </c>
      <c r="S13">
        <f t="shared" si="1"/>
        <v>12096.340850049834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10315.96370630433</v>
      </c>
      <c r="AC13">
        <f t="shared" si="2"/>
        <v>10454.970483310703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-4812.7458529622982</v>
      </c>
      <c r="AI13">
        <f t="shared" si="6"/>
        <v>-4855.9612790688952</v>
      </c>
      <c r="AJ13">
        <f t="shared" si="7"/>
        <v>-139.00677700637243</v>
      </c>
      <c r="AK13">
        <f t="shared" si="22"/>
        <v>722.11745944130314</v>
      </c>
      <c r="AL13">
        <f t="shared" si="8"/>
        <v>-4272.8505966339644</v>
      </c>
      <c r="AN13">
        <f t="shared" si="9"/>
        <v>0</v>
      </c>
      <c r="AO13">
        <f t="shared" si="9"/>
        <v>0</v>
      </c>
      <c r="AP13">
        <f t="shared" si="9"/>
        <v>-13.914210614186986</v>
      </c>
      <c r="AQ13">
        <f t="shared" si="9"/>
        <v>-1549.5753591667212</v>
      </c>
      <c r="AR13">
        <f t="shared" si="9"/>
        <v>-1563.4895697809084</v>
      </c>
      <c r="AS13">
        <f t="shared" si="9"/>
        <v>-44.756461900782881</v>
      </c>
      <c r="AT13">
        <f t="shared" si="9"/>
        <v>232.50249561496705</v>
      </c>
      <c r="AU13">
        <f t="shared" si="9"/>
        <v>-1375.7435360667241</v>
      </c>
      <c r="AW13">
        <v>10</v>
      </c>
      <c r="AX13">
        <f>IF(Z13&gt;0, (R13*SUMPRODUCT(K13:$K$98, X13:$X$98)-K13*$AZ$3)/Z13, 0)</f>
        <v>12096.340850049834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1000000</v>
      </c>
      <c r="S14">
        <f t="shared" si="1"/>
        <v>12374.813064775648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10454.970483310703</v>
      </c>
      <c r="AC14">
        <f t="shared" si="2"/>
        <v>10526.903031128395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-4993.7559708222097</v>
      </c>
      <c r="AI14">
        <f t="shared" si="6"/>
        <v>-5036.2895548691995</v>
      </c>
      <c r="AJ14">
        <f t="shared" si="7"/>
        <v>-71.932547817692466</v>
      </c>
      <c r="AK14">
        <f t="shared" si="22"/>
        <v>731.84793383174929</v>
      </c>
      <c r="AL14">
        <f t="shared" si="8"/>
        <v>-4376.3741688551427</v>
      </c>
      <c r="AN14">
        <f t="shared" si="9"/>
        <v>0</v>
      </c>
      <c r="AO14">
        <f t="shared" si="9"/>
        <v>0</v>
      </c>
      <c r="AP14">
        <f t="shared" si="9"/>
        <v>-12.227389035188956</v>
      </c>
      <c r="AQ14">
        <f t="shared" si="9"/>
        <v>-1435.585511312268</v>
      </c>
      <c r="AR14">
        <f t="shared" si="9"/>
        <v>-1447.8129003474571</v>
      </c>
      <c r="AS14">
        <f t="shared" si="9"/>
        <v>-20.678888604533437</v>
      </c>
      <c r="AT14">
        <f t="shared" si="9"/>
        <v>210.3887928107338</v>
      </c>
      <c r="AU14">
        <f t="shared" si="9"/>
        <v>-1258.1029961412567</v>
      </c>
      <c r="AW14">
        <v>11</v>
      </c>
      <c r="AX14">
        <f>IF(Z14&gt;0, (R14*SUMPRODUCT(K14:$K$98, X14:$X$98)-K14*$AZ$3)/Z14, 0)</f>
        <v>12374.813064775648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1000000</v>
      </c>
      <c r="S15">
        <f t="shared" si="1"/>
        <v>12592.102507846745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10526.903031128395</v>
      </c>
      <c r="AC15">
        <f t="shared" si="2"/>
        <v>10539.09243676649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-5204.4620856338624</v>
      </c>
      <c r="AI15">
        <f t="shared" si="6"/>
        <v>-5246.3101107361008</v>
      </c>
      <c r="AJ15">
        <f t="shared" si="7"/>
        <v>-12.189405638095195</v>
      </c>
      <c r="AK15">
        <f t="shared" si="22"/>
        <v>736.88321217898772</v>
      </c>
      <c r="AL15">
        <f t="shared" si="8"/>
        <v>-4521.6163041952086</v>
      </c>
      <c r="AN15">
        <f t="shared" si="9"/>
        <v>0</v>
      </c>
      <c r="AO15">
        <f t="shared" si="9"/>
        <v>0</v>
      </c>
      <c r="AP15">
        <f t="shared" si="9"/>
        <v>-10.74134573269791</v>
      </c>
      <c r="AQ15">
        <f t="shared" si="9"/>
        <v>-1335.8557895608249</v>
      </c>
      <c r="AR15">
        <f t="shared" si="9"/>
        <v>-1346.597135293523</v>
      </c>
      <c r="AS15">
        <f t="shared" si="9"/>
        <v>-3.1287168251071336</v>
      </c>
      <c r="AT15">
        <f t="shared" si="9"/>
        <v>189.13956697593849</v>
      </c>
      <c r="AU15">
        <f t="shared" si="9"/>
        <v>-1160.5862851426916</v>
      </c>
      <c r="AW15">
        <v>12</v>
      </c>
      <c r="AX15">
        <f>IF(Z15&gt;0, (R15*SUMPRODUCT(K15:$K$98, X15:$X$98)-K15*$AZ$3)/Z15, 0)</f>
        <v>12592.102507846745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1000000</v>
      </c>
      <c r="S16">
        <f t="shared" si="1"/>
        <v>12750.657897621097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10539.09243676649</v>
      </c>
      <c r="AC16">
        <f t="shared" si="2"/>
        <v>10495.89282305421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-5426.0919351223656</v>
      </c>
      <c r="AI16">
        <f t="shared" si="6"/>
        <v>-5467.2501753768247</v>
      </c>
      <c r="AJ16">
        <f t="shared" si="7"/>
        <v>43.199613712280552</v>
      </c>
      <c r="AK16">
        <f t="shared" si="22"/>
        <v>737.7364705736544</v>
      </c>
      <c r="AL16">
        <f t="shared" si="8"/>
        <v>-4686.3140910908896</v>
      </c>
      <c r="AN16">
        <f t="shared" si="9"/>
        <v>0</v>
      </c>
      <c r="AO16">
        <f t="shared" si="9"/>
        <v>0</v>
      </c>
      <c r="AP16">
        <f t="shared" si="9"/>
        <v>-9.4324063774839662</v>
      </c>
      <c r="AQ16">
        <f t="shared" si="9"/>
        <v>-1243.5202248015705</v>
      </c>
      <c r="AR16">
        <f t="shared" si="9"/>
        <v>-1252.9526311790544</v>
      </c>
      <c r="AS16">
        <f t="shared" si="9"/>
        <v>9.9002364864326005</v>
      </c>
      <c r="AT16">
        <f t="shared" si="9"/>
        <v>169.07015817294285</v>
      </c>
      <c r="AU16">
        <f t="shared" si="9"/>
        <v>-1073.982236519679</v>
      </c>
      <c r="AW16">
        <v>13</v>
      </c>
      <c r="AX16">
        <f>IF(Z16&gt;0, (R16*SUMPRODUCT(K16:$K$98, X16:$X$98)-K16*$AZ$3)/Z16, 0)</f>
        <v>12750.657897621097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1000000</v>
      </c>
      <c r="S17">
        <f t="shared" si="1"/>
        <v>12859.029356118492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10495.89282305421</v>
      </c>
      <c r="AC17">
        <f t="shared" si="2"/>
        <v>10406.529898117406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-5655.1306866554633</v>
      </c>
      <c r="AI17">
        <f t="shared" si="6"/>
        <v>-5695.5945879730452</v>
      </c>
      <c r="AJ17">
        <f t="shared" si="7"/>
        <v>89.36292493680412</v>
      </c>
      <c r="AK17">
        <f t="shared" si="22"/>
        <v>734.71249761379477</v>
      </c>
      <c r="AL17">
        <f t="shared" si="8"/>
        <v>-4871.5191654224463</v>
      </c>
      <c r="AN17">
        <f t="shared" si="9"/>
        <v>0</v>
      </c>
      <c r="AO17">
        <f t="shared" si="9"/>
        <v>0</v>
      </c>
      <c r="AP17">
        <f t="shared" si="9"/>
        <v>-8.2797159053120541</v>
      </c>
      <c r="AQ17">
        <f t="shared" si="9"/>
        <v>-1157.1517814218851</v>
      </c>
      <c r="AR17">
        <f t="shared" si="9"/>
        <v>-1165.4314973271971</v>
      </c>
      <c r="AS17">
        <f t="shared" si="9"/>
        <v>18.285424955377884</v>
      </c>
      <c r="AT17">
        <f t="shared" si="9"/>
        <v>150.33673358829694</v>
      </c>
      <c r="AU17">
        <f t="shared" si="9"/>
        <v>-996.80933878352221</v>
      </c>
      <c r="AW17">
        <v>14</v>
      </c>
      <c r="AX17">
        <f>IF(Z17&gt;0, (R17*SUMPRODUCT(K17:$K$98, X17:$X$98)-K17*$AZ$3)/Z17, 0)</f>
        <v>12859.029356118492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1000000</v>
      </c>
      <c r="S18">
        <f t="shared" si="1"/>
        <v>12926.232066079561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10406.529898117406</v>
      </c>
      <c r="AC18">
        <f t="shared" si="2"/>
        <v>10279.875705860492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-5912.8377552693219</v>
      </c>
      <c r="AI18">
        <f t="shared" si="6"/>
        <v>-5952.6013756859647</v>
      </c>
      <c r="AJ18">
        <f t="shared" si="7"/>
        <v>126.65419225691403</v>
      </c>
      <c r="AK18">
        <f t="shared" si="22"/>
        <v>728.45709286821841</v>
      </c>
      <c r="AL18">
        <f t="shared" si="8"/>
        <v>-5097.490090560832</v>
      </c>
      <c r="AN18">
        <f t="shared" si="9"/>
        <v>0</v>
      </c>
      <c r="AO18">
        <f t="shared" si="9"/>
        <v>0</v>
      </c>
      <c r="AP18">
        <f t="shared" si="9"/>
        <v>-7.2646647844494288</v>
      </c>
      <c r="AQ18">
        <f t="shared" si="9"/>
        <v>-1080.2533513495057</v>
      </c>
      <c r="AR18">
        <f t="shared" si="9"/>
        <v>-1087.5180161339551</v>
      </c>
      <c r="AS18">
        <f t="shared" si="9"/>
        <v>23.139247398775293</v>
      </c>
      <c r="AT18">
        <f t="shared" si="9"/>
        <v>133.08638735841112</v>
      </c>
      <c r="AU18">
        <f t="shared" si="9"/>
        <v>-931.29238137676873</v>
      </c>
      <c r="AW18">
        <v>15</v>
      </c>
      <c r="AX18">
        <f>IF(Z18&gt;0, (R18*SUMPRODUCT(K18:$K$98, X18:$X$98)-K18*$AZ$3)/Z18, 0)</f>
        <v>12926.232066079561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1000000</v>
      </c>
      <c r="S19">
        <f t="shared" si="1"/>
        <v>12955.411596146278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10279.875705860492</v>
      </c>
      <c r="AC19">
        <f t="shared" si="2"/>
        <v>10119.709487693995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-6201.3529180705164</v>
      </c>
      <c r="AI19">
        <f t="shared" si="6"/>
        <v>-6240.4088346370891</v>
      </c>
      <c r="AJ19">
        <f t="shared" si="7"/>
        <v>160.16621816649604</v>
      </c>
      <c r="AK19">
        <f t="shared" si="22"/>
        <v>719.59129941023446</v>
      </c>
      <c r="AL19">
        <f t="shared" si="8"/>
        <v>-5360.6513170603585</v>
      </c>
      <c r="AN19">
        <f t="shared" si="9"/>
        <v>0</v>
      </c>
      <c r="AO19">
        <f t="shared" si="9"/>
        <v>0</v>
      </c>
      <c r="AP19">
        <f t="shared" si="9"/>
        <v>-6.3708660151422922</v>
      </c>
      <c r="AQ19">
        <f t="shared" si="9"/>
        <v>-1011.5749936708177</v>
      </c>
      <c r="AR19">
        <f t="shared" si="9"/>
        <v>-1017.9458596859599</v>
      </c>
      <c r="AS19">
        <f t="shared" si="9"/>
        <v>26.12657967843295</v>
      </c>
      <c r="AT19">
        <f t="shared" si="9"/>
        <v>117.38092860758648</v>
      </c>
      <c r="AU19">
        <f t="shared" si="9"/>
        <v>-874.43835139994042</v>
      </c>
      <c r="AW19">
        <v>16</v>
      </c>
      <c r="AX19">
        <f>IF(Z19&gt;0, (R19*SUMPRODUCT(K19:$K$98, X19:$X$98)-K19*$AZ$3)/Z19, 0)</f>
        <v>12955.411596146278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1000000</v>
      </c>
      <c r="S20">
        <f t="shared" si="1"/>
        <v>12949.848795262549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10119.709487693995</v>
      </c>
      <c r="AC20">
        <f t="shared" si="2"/>
        <v>9929.6408629365869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-6530.5608992915968</v>
      </c>
      <c r="AI20">
        <f t="shared" si="6"/>
        <v>-6568.8997286475396</v>
      </c>
      <c r="AJ20">
        <f t="shared" si="7"/>
        <v>190.06862475740854</v>
      </c>
      <c r="AK20">
        <f t="shared" si="22"/>
        <v>708.37966413857976</v>
      </c>
      <c r="AL20">
        <f t="shared" si="8"/>
        <v>-5670.4514397515513</v>
      </c>
      <c r="AN20">
        <f t="shared" si="9"/>
        <v>0</v>
      </c>
      <c r="AO20">
        <f t="shared" si="9"/>
        <v>0</v>
      </c>
      <c r="AP20">
        <f t="shared" si="9"/>
        <v>-5.5838335336231166</v>
      </c>
      <c r="AQ20">
        <f t="shared" si="9"/>
        <v>-951.13923808892037</v>
      </c>
      <c r="AR20">
        <f t="shared" si="9"/>
        <v>-956.72307162254356</v>
      </c>
      <c r="AS20">
        <f t="shared" si="9"/>
        <v>27.682419584507787</v>
      </c>
      <c r="AT20">
        <f t="shared" si="9"/>
        <v>103.17148931258586</v>
      </c>
      <c r="AU20">
        <f t="shared" si="9"/>
        <v>-825.86916272544988</v>
      </c>
      <c r="AW20">
        <v>17</v>
      </c>
      <c r="AX20">
        <f>IF(Z20&gt;0, (R20*SUMPRODUCT(K20:$K$98, X20:$X$98)-K20*$AZ$3)/Z20, 0)</f>
        <v>12949.848795262549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1000000</v>
      </c>
      <c r="S21">
        <f t="shared" si="1"/>
        <v>12911.440076396057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9929.6408629365869</v>
      </c>
      <c r="AC21">
        <f t="shared" si="2"/>
        <v>9711.9894542346228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-6908.4937265277949</v>
      </c>
      <c r="AI21">
        <f t="shared" si="6"/>
        <v>-6946.1037429038515</v>
      </c>
      <c r="AJ21">
        <f t="shared" si="7"/>
        <v>217.6514087019641</v>
      </c>
      <c r="AK21">
        <f t="shared" si="22"/>
        <v>695.07486040556114</v>
      </c>
      <c r="AL21">
        <f t="shared" si="8"/>
        <v>-6033.3774737963267</v>
      </c>
      <c r="AN21">
        <f t="shared" si="9"/>
        <v>0</v>
      </c>
      <c r="AO21">
        <f t="shared" si="9"/>
        <v>0</v>
      </c>
      <c r="AP21">
        <f t="shared" si="9"/>
        <v>-4.8907911138441813</v>
      </c>
      <c r="AQ21">
        <f t="shared" si="9"/>
        <v>-898.37769252502869</v>
      </c>
      <c r="AR21">
        <f t="shared" si="9"/>
        <v>-903.26848363887291</v>
      </c>
      <c r="AS21">
        <f t="shared" si="9"/>
        <v>28.303299976037952</v>
      </c>
      <c r="AT21">
        <f t="shared" si="9"/>
        <v>90.387249947919912</v>
      </c>
      <c r="AU21">
        <f t="shared" si="9"/>
        <v>-784.57793371491505</v>
      </c>
      <c r="AW21">
        <v>18</v>
      </c>
      <c r="AX21">
        <f>IF(Z21&gt;0, (R21*SUMPRODUCT(K21:$K$98, X21:$X$98)-K21*$AZ$3)/Z21, 0)</f>
        <v>12911.440076396057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1000000</v>
      </c>
      <c r="S22">
        <f t="shared" si="1"/>
        <v>12841.47323419703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9711.9894542346228</v>
      </c>
      <c r="AC22">
        <f t="shared" si="2"/>
        <v>9468.5116093765246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-7339.9023457214325</v>
      </c>
      <c r="AI22">
        <f t="shared" si="6"/>
        <v>-7376.7692668164427</v>
      </c>
      <c r="AJ22">
        <f t="shared" si="7"/>
        <v>243.47784485809825</v>
      </c>
      <c r="AK22">
        <f t="shared" si="22"/>
        <v>679.83926179642367</v>
      </c>
      <c r="AL22">
        <f t="shared" si="8"/>
        <v>-6453.4521601619208</v>
      </c>
      <c r="AN22">
        <f t="shared" si="9"/>
        <v>0</v>
      </c>
      <c r="AO22">
        <f t="shared" si="9"/>
        <v>0</v>
      </c>
      <c r="AP22">
        <f t="shared" si="9"/>
        <v>-4.2804993822132484</v>
      </c>
      <c r="AQ22">
        <f t="shared" si="9"/>
        <v>-852.21240405178855</v>
      </c>
      <c r="AR22">
        <f t="shared" si="9"/>
        <v>-856.49290343400185</v>
      </c>
      <c r="AS22">
        <f t="shared" si="9"/>
        <v>28.26942781068756</v>
      </c>
      <c r="AT22">
        <f t="shared" si="9"/>
        <v>78.933945490711835</v>
      </c>
      <c r="AU22">
        <f t="shared" si="9"/>
        <v>-749.28953013260241</v>
      </c>
      <c r="AW22">
        <v>19</v>
      </c>
      <c r="AX22">
        <f>IF(Z22&gt;0, (R22*SUMPRODUCT(K22:$K$98, X22:$X$98)-K22*$AZ$3)/Z22, 0)</f>
        <v>12841.47323419703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1000000</v>
      </c>
      <c r="S23">
        <f t="shared" si="1"/>
        <v>12741.833995340188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9468.5116093765246</v>
      </c>
      <c r="AC23">
        <f t="shared" si="2"/>
        <v>9201.0312121702118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-7853.0390838933863</v>
      </c>
      <c r="AI23">
        <f t="shared" si="6"/>
        <v>-7889.1446838232514</v>
      </c>
      <c r="AJ23">
        <f t="shared" si="7"/>
        <v>267.48039720631277</v>
      </c>
      <c r="AK23">
        <f t="shared" si="22"/>
        <v>662.79581265635682</v>
      </c>
      <c r="AL23">
        <f t="shared" si="8"/>
        <v>-6958.8684739605815</v>
      </c>
      <c r="AN23">
        <f t="shared" si="9"/>
        <v>0</v>
      </c>
      <c r="AO23">
        <f t="shared" si="9"/>
        <v>0</v>
      </c>
      <c r="AP23">
        <f t="shared" si="9"/>
        <v>-3.7429507460266671</v>
      </c>
      <c r="AQ23">
        <f t="shared" si="9"/>
        <v>-814.09915787943953</v>
      </c>
      <c r="AR23">
        <f t="shared" si="9"/>
        <v>-817.84210862546615</v>
      </c>
      <c r="AS23">
        <f t="shared" si="9"/>
        <v>27.728827500876029</v>
      </c>
      <c r="AT23">
        <f t="shared" si="9"/>
        <v>68.709897807110451</v>
      </c>
      <c r="AU23">
        <f t="shared" si="9"/>
        <v>-721.40338331747967</v>
      </c>
      <c r="AW23">
        <v>20</v>
      </c>
      <c r="AX23">
        <f>IF(Z23&gt;0, (R23*SUMPRODUCT(K23:$K$98, X23:$X$98)-K23*$AZ$3)/Z23, 0)</f>
        <v>12741.833995340188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1000000</v>
      </c>
      <c r="S24">
        <f t="shared" si="1"/>
        <v>12610.819914885151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9201.0312121702118</v>
      </c>
      <c r="AC24">
        <f t="shared" si="2"/>
        <v>8909.014203259947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-8432.9112951711813</v>
      </c>
      <c r="AI24">
        <f t="shared" si="6"/>
        <v>-8468.2341935369896</v>
      </c>
      <c r="AJ24">
        <f t="shared" si="7"/>
        <v>292.01700891026485</v>
      </c>
      <c r="AK24">
        <f t="shared" si="22"/>
        <v>644.07218485191493</v>
      </c>
      <c r="AL24">
        <f t="shared" si="8"/>
        <v>-7532.1449997748095</v>
      </c>
      <c r="AN24">
        <f t="shared" si="9"/>
        <v>0</v>
      </c>
      <c r="AO24">
        <f t="shared" si="9"/>
        <v>0</v>
      </c>
      <c r="AP24">
        <f t="shared" si="9"/>
        <v>-3.269473756122554</v>
      </c>
      <c r="AQ24">
        <f t="shared" si="9"/>
        <v>-780.54699480606598</v>
      </c>
      <c r="AR24">
        <f t="shared" si="9"/>
        <v>-783.81646856218856</v>
      </c>
      <c r="AS24">
        <f t="shared" si="9"/>
        <v>27.028980948451512</v>
      </c>
      <c r="AT24">
        <f t="shared" si="9"/>
        <v>59.61507132325815</v>
      </c>
      <c r="AU24">
        <f t="shared" si="9"/>
        <v>-697.17241629047885</v>
      </c>
      <c r="AW24">
        <v>21</v>
      </c>
      <c r="AX24">
        <f>IF(Z24&gt;0, (R24*SUMPRODUCT(K24:$K$98, X24:$X$98)-K24*$AZ$3)/Z24, 0)</f>
        <v>12610.819914885151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1000000</v>
      </c>
      <c r="S25">
        <f t="shared" si="1"/>
        <v>12450.392121527288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8909.014203259947</v>
      </c>
      <c r="AC25">
        <f t="shared" si="2"/>
        <v>8594.6119843192155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-9084.8495320810998</v>
      </c>
      <c r="AI25">
        <f t="shared" si="6"/>
        <v>-9119.3649589866454</v>
      </c>
      <c r="AJ25">
        <f t="shared" si="7"/>
        <v>314.40221894073147</v>
      </c>
      <c r="AK25">
        <f t="shared" si="22"/>
        <v>623.6309942281963</v>
      </c>
      <c r="AL25">
        <f t="shared" si="8"/>
        <v>-8181.331745817718</v>
      </c>
      <c r="AN25">
        <f t="shared" si="9"/>
        <v>0</v>
      </c>
      <c r="AO25">
        <f t="shared" si="9"/>
        <v>0</v>
      </c>
      <c r="AP25">
        <f t="shared" si="9"/>
        <v>-2.8524415279630939</v>
      </c>
      <c r="AQ25">
        <f t="shared" si="9"/>
        <v>-750.79477219041178</v>
      </c>
      <c r="AR25">
        <f t="shared" si="9"/>
        <v>-753.64721371837481</v>
      </c>
      <c r="AS25">
        <f t="shared" si="9"/>
        <v>25.982988657346894</v>
      </c>
      <c r="AT25">
        <f t="shared" si="9"/>
        <v>51.538430943630829</v>
      </c>
      <c r="AU25">
        <f t="shared" si="9"/>
        <v>-676.12579411739716</v>
      </c>
      <c r="AW25">
        <v>22</v>
      </c>
      <c r="AX25">
        <f>IF(Z25&gt;0, (R25*SUMPRODUCT(K25:$K$98, X25:$X$98)-K25*$AZ$3)/Z25, 0)</f>
        <v>12450.392121527288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1000000</v>
      </c>
      <c r="S26">
        <f t="shared" si="1"/>
        <v>12262.740418335734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8594.6119843192155</v>
      </c>
      <c r="AC26">
        <f t="shared" si="2"/>
        <v>8260.0179048657119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-9818.8299130211708</v>
      </c>
      <c r="AI26">
        <f t="shared" si="6"/>
        <v>-9852.5092441620109</v>
      </c>
      <c r="AJ26">
        <f t="shared" si="7"/>
        <v>334.59407945350358</v>
      </c>
      <c r="AK26">
        <f t="shared" si="22"/>
        <v>601.62283890234517</v>
      </c>
      <c r="AL26">
        <f t="shared" si="8"/>
        <v>-8916.2923258061619</v>
      </c>
      <c r="AN26">
        <f t="shared" si="9"/>
        <v>0</v>
      </c>
      <c r="AO26">
        <f t="shared" si="9"/>
        <v>0</v>
      </c>
      <c r="AP26">
        <f t="shared" si="9"/>
        <v>-2.4851289955443381</v>
      </c>
      <c r="AQ26">
        <f t="shared" si="9"/>
        <v>-724.51138703221875</v>
      </c>
      <c r="AR26">
        <f t="shared" si="9"/>
        <v>-726.99651602776305</v>
      </c>
      <c r="AS26">
        <f t="shared" si="9"/>
        <v>24.689013125295755</v>
      </c>
      <c r="AT26">
        <f t="shared" si="9"/>
        <v>44.39251940858621</v>
      </c>
      <c r="AU26">
        <f t="shared" si="9"/>
        <v>-657.9149834938811</v>
      </c>
      <c r="AW26">
        <v>23</v>
      </c>
      <c r="AX26">
        <f>IF(Z26&gt;0, (R26*SUMPRODUCT(K26:$K$98, X26:$X$98)-K26*$AZ$3)/Z26, 0)</f>
        <v>12262.740418335734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1000000</v>
      </c>
      <c r="S27">
        <f t="shared" si="1"/>
        <v>12049.0815247835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8260.0179048657119</v>
      </c>
      <c r="AC27">
        <f t="shared" si="2"/>
        <v>7907.1142792057308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-10608.680133104561</v>
      </c>
      <c r="AI27">
        <f t="shared" si="6"/>
        <v>-10641.492236927337</v>
      </c>
      <c r="AJ27">
        <f t="shared" si="7"/>
        <v>352.90362565998112</v>
      </c>
      <c r="AK27">
        <f t="shared" si="22"/>
        <v>578.20125334059992</v>
      </c>
      <c r="AL27">
        <f t="shared" si="8"/>
        <v>-9710.3873579267565</v>
      </c>
      <c r="AN27">
        <f t="shared" si="9"/>
        <v>0</v>
      </c>
      <c r="AO27">
        <f t="shared" si="9"/>
        <v>0</v>
      </c>
      <c r="AP27">
        <f t="shared" si="9"/>
        <v>-2.1617304148065002</v>
      </c>
      <c r="AQ27">
        <f t="shared" si="9"/>
        <v>-698.92216081454228</v>
      </c>
      <c r="AR27">
        <f t="shared" si="9"/>
        <v>-701.08389122934875</v>
      </c>
      <c r="AS27">
        <f t="shared" si="9"/>
        <v>23.250033134270698</v>
      </c>
      <c r="AT27">
        <f t="shared" si="9"/>
        <v>38.093114723049553</v>
      </c>
      <c r="AU27">
        <f t="shared" si="9"/>
        <v>-639.74074337202853</v>
      </c>
      <c r="AW27">
        <v>24</v>
      </c>
      <c r="AX27">
        <f>IF(Z27&gt;0, (R27*SUMPRODUCT(K27:$K$98, X27:$X$98)-K27*$AZ$3)/Z27, 0)</f>
        <v>12049.0815247835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1000000</v>
      </c>
      <c r="S28">
        <f t="shared" si="1"/>
        <v>11813.899090293327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7907.1142792057308</v>
      </c>
      <c r="AC28">
        <f t="shared" si="2"/>
        <v>7539.9847624735403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-11449.660255447259</v>
      </c>
      <c r="AI28">
        <f t="shared" si="6"/>
        <v>-11481.571755219034</v>
      </c>
      <c r="AJ28">
        <f t="shared" si="7"/>
        <v>367.1295167321905</v>
      </c>
      <c r="AK28">
        <f t="shared" si="22"/>
        <v>553.49799954440118</v>
      </c>
      <c r="AL28">
        <f t="shared" si="8"/>
        <v>-10560.944238942444</v>
      </c>
      <c r="AN28">
        <f t="shared" si="9"/>
        <v>0</v>
      </c>
      <c r="AO28">
        <f t="shared" si="9"/>
        <v>0</v>
      </c>
      <c r="AP28">
        <f t="shared" si="9"/>
        <v>-1.8771399336173362</v>
      </c>
      <c r="AQ28">
        <f t="shared" si="9"/>
        <v>-673.50687512532897</v>
      </c>
      <c r="AR28">
        <f t="shared" si="9"/>
        <v>-675.38401505894626</v>
      </c>
      <c r="AS28">
        <f t="shared" si="9"/>
        <v>21.595772107118378</v>
      </c>
      <c r="AT28">
        <f t="shared" si="9"/>
        <v>32.558582503259466</v>
      </c>
      <c r="AU28">
        <f t="shared" si="9"/>
        <v>-621.22966044856855</v>
      </c>
      <c r="AW28">
        <v>25</v>
      </c>
      <c r="AX28">
        <f>IF(Z28&gt;0, (R28*SUMPRODUCT(K28:$K$98, X28:$X$98)-K28*$AZ$3)/Z28, 0)</f>
        <v>11813.899090293327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1000000</v>
      </c>
      <c r="S29">
        <f t="shared" si="1"/>
        <v>11561.543773458938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7539.9847624735403</v>
      </c>
      <c r="AC29">
        <f t="shared" si="2"/>
        <v>7162.7213195645991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-12317.859335265286</v>
      </c>
      <c r="AI29">
        <f t="shared" si="6"/>
        <v>-12348.83582707258</v>
      </c>
      <c r="AJ29">
        <f t="shared" si="7"/>
        <v>377.26344290894122</v>
      </c>
      <c r="AK29">
        <f t="shared" si="22"/>
        <v>527.79893337314786</v>
      </c>
      <c r="AL29">
        <f t="shared" si="8"/>
        <v>-11443.773450790492</v>
      </c>
      <c r="AN29">
        <f t="shared" si="9"/>
        <v>0</v>
      </c>
      <c r="AO29">
        <f t="shared" si="9"/>
        <v>0</v>
      </c>
      <c r="AP29">
        <f t="shared" si="9"/>
        <v>-1.6269104227623841</v>
      </c>
      <c r="AQ29">
        <f t="shared" si="9"/>
        <v>-646.94394263022252</v>
      </c>
      <c r="AR29">
        <f t="shared" si="9"/>
        <v>-648.57085305298483</v>
      </c>
      <c r="AS29">
        <f t="shared" si="9"/>
        <v>19.814181386777939</v>
      </c>
      <c r="AT29">
        <f t="shared" si="9"/>
        <v>27.720427192643903</v>
      </c>
      <c r="AU29">
        <f t="shared" si="9"/>
        <v>-601.0362444735631</v>
      </c>
      <c r="AW29">
        <v>26</v>
      </c>
      <c r="AX29">
        <f>IF(Z29&gt;0, (R29*SUMPRODUCT(K29:$K$98, X29:$X$98)-K29*$AZ$3)/Z29, 0)</f>
        <v>11561.543773458938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1000000</v>
      </c>
      <c r="S30">
        <f t="shared" si="1"/>
        <v>11298.291999281428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7162.7213195645991</v>
      </c>
      <c r="AC30">
        <f t="shared" si="2"/>
        <v>6780.2804414132961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-13219.012194857418</v>
      </c>
      <c r="AI30">
        <f t="shared" si="6"/>
        <v>-13249.017971136896</v>
      </c>
      <c r="AJ30">
        <f t="shared" si="7"/>
        <v>382.44087815130297</v>
      </c>
      <c r="AK30">
        <f t="shared" si="22"/>
        <v>501.39049236952201</v>
      </c>
      <c r="AL30">
        <f t="shared" si="8"/>
        <v>-12365.186600616071</v>
      </c>
      <c r="AN30">
        <f t="shared" si="9"/>
        <v>0</v>
      </c>
      <c r="AO30">
        <f t="shared" si="9"/>
        <v>0</v>
      </c>
      <c r="AP30">
        <f t="shared" si="9"/>
        <v>-1.4070782656458285</v>
      </c>
      <c r="AQ30">
        <f t="shared" si="9"/>
        <v>-619.88680377557159</v>
      </c>
      <c r="AR30">
        <f t="shared" si="9"/>
        <v>-621.29388204121744</v>
      </c>
      <c r="AS30">
        <f t="shared" si="9"/>
        <v>17.934021853959802</v>
      </c>
      <c r="AT30">
        <f t="shared" si="9"/>
        <v>23.511995085329865</v>
      </c>
      <c r="AU30">
        <f t="shared" si="9"/>
        <v>-579.84786510192771</v>
      </c>
      <c r="AW30">
        <v>27</v>
      </c>
      <c r="AX30">
        <f>IF(Z30&gt;0, (R30*SUMPRODUCT(K30:$K$98, X30:$X$98)-K30*$AZ$3)/Z30, 0)</f>
        <v>11298.291999281428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1000000</v>
      </c>
      <c r="S31">
        <f t="shared" si="1"/>
        <v>11029.787130881396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6780.2804414132961</v>
      </c>
      <c r="AC31">
        <f t="shared" si="2"/>
        <v>6396.5570880653304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-14179.598051800462</v>
      </c>
      <c r="AI31">
        <f t="shared" si="6"/>
        <v>-14208.594790414556</v>
      </c>
      <c r="AJ31">
        <f t="shared" si="7"/>
        <v>383.72335334796571</v>
      </c>
      <c r="AK31">
        <f t="shared" si="22"/>
        <v>474.61963089893078</v>
      </c>
      <c r="AL31">
        <f t="shared" si="8"/>
        <v>-13350.25180616766</v>
      </c>
      <c r="AN31">
        <f t="shared" si="9"/>
        <v>0</v>
      </c>
      <c r="AO31">
        <f t="shared" si="9"/>
        <v>0</v>
      </c>
      <c r="AP31">
        <f t="shared" si="9"/>
        <v>-1.214072211894436</v>
      </c>
      <c r="AQ31">
        <f t="shared" si="9"/>
        <v>-593.68938692146287</v>
      </c>
      <c r="AR31">
        <f t="shared" si="9"/>
        <v>-594.90345913335727</v>
      </c>
      <c r="AS31">
        <f t="shared" si="9"/>
        <v>16.066215809810984</v>
      </c>
      <c r="AT31">
        <f t="shared" si="9"/>
        <v>19.871976388886317</v>
      </c>
      <c r="AU31">
        <f t="shared" si="9"/>
        <v>-558.96526693466001</v>
      </c>
      <c r="AW31">
        <v>28</v>
      </c>
      <c r="AX31">
        <f>IF(Z31&gt;0, (R31*SUMPRODUCT(K31:$K$98, X31:$X$98)-K31*$AZ$3)/Z31, 0)</f>
        <v>11029.787130881396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1000000</v>
      </c>
      <c r="S32">
        <f t="shared" si="1"/>
        <v>10759.180325359508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6396.5570880653304</v>
      </c>
      <c r="AC32">
        <f t="shared" si="2"/>
        <v>6013.7279247399438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-15196.198439251335</v>
      </c>
      <c r="AI32">
        <f t="shared" si="6"/>
        <v>-15224.145400557325</v>
      </c>
      <c r="AJ32">
        <f t="shared" si="7"/>
        <v>382.82916332538662</v>
      </c>
      <c r="AK32">
        <f t="shared" si="22"/>
        <v>447.75899616457315</v>
      </c>
      <c r="AL32">
        <f t="shared" si="8"/>
        <v>-14393.557241067365</v>
      </c>
      <c r="AN32">
        <f t="shared" si="9"/>
        <v>0</v>
      </c>
      <c r="AO32">
        <f t="shared" si="9"/>
        <v>0</v>
      </c>
      <c r="AP32">
        <f t="shared" si="9"/>
        <v>-1.0447489328038859</v>
      </c>
      <c r="AQ32">
        <f t="shared" si="9"/>
        <v>-568.08366134177038</v>
      </c>
      <c r="AR32">
        <f t="shared" si="9"/>
        <v>-569.12841027457432</v>
      </c>
      <c r="AS32">
        <f t="shared" si="9"/>
        <v>14.311407793185326</v>
      </c>
      <c r="AT32">
        <f t="shared" si="9"/>
        <v>16.73869757339245</v>
      </c>
      <c r="AU32">
        <f t="shared" si="9"/>
        <v>-538.07830490799654</v>
      </c>
      <c r="AW32">
        <v>29</v>
      </c>
      <c r="AX32">
        <f>IF(Z32&gt;0, (R32*SUMPRODUCT(K32:$K$98, X32:$X$98)-K32*$AZ$3)/Z32, 0)</f>
        <v>10759.180325359508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1000000</v>
      </c>
      <c r="S33">
        <f t="shared" si="1"/>
        <v>10489.893111364949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6013.7279247399438</v>
      </c>
      <c r="AC33">
        <f t="shared" si="2"/>
        <v>5633.912320180385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-16269.783531265506</v>
      </c>
      <c r="AI33">
        <f t="shared" si="6"/>
        <v>-16296.637533781874</v>
      </c>
      <c r="AJ33">
        <f t="shared" si="7"/>
        <v>379.81560455955878</v>
      </c>
      <c r="AK33">
        <f t="shared" si="22"/>
        <v>420.96095473179611</v>
      </c>
      <c r="AL33">
        <f t="shared" si="8"/>
        <v>-15495.860974490519</v>
      </c>
      <c r="AN33">
        <f t="shared" si="9"/>
        <v>0</v>
      </c>
      <c r="AO33">
        <f t="shared" si="9"/>
        <v>0</v>
      </c>
      <c r="AP33">
        <f t="shared" si="9"/>
        <v>-0.89633085186239847</v>
      </c>
      <c r="AQ33">
        <f t="shared" si="9"/>
        <v>-543.05159624930013</v>
      </c>
      <c r="AR33">
        <f t="shared" si="9"/>
        <v>-543.94792710116246</v>
      </c>
      <c r="AS33">
        <f t="shared" si="9"/>
        <v>12.677456337393442</v>
      </c>
      <c r="AT33">
        <f t="shared" si="9"/>
        <v>14.050802703454892</v>
      </c>
      <c r="AU33">
        <f t="shared" si="9"/>
        <v>-517.21966806031423</v>
      </c>
      <c r="AW33">
        <v>30</v>
      </c>
      <c r="AX33">
        <f>IF(Z33&gt;0, (R33*SUMPRODUCT(K33:$K$98, X33:$X$98)-K33*$AZ$3)/Z33, 0)</f>
        <v>10489.893111364949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1000000</v>
      </c>
      <c r="S34">
        <f t="shared" si="1"/>
        <v>10223.658282836564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5633.912320180385</v>
      </c>
      <c r="AC34">
        <f t="shared" si="2"/>
        <v>5258.9572032009155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-17318.308958060581</v>
      </c>
      <c r="AI34">
        <f t="shared" si="6"/>
        <v>-17344.028505103881</v>
      </c>
      <c r="AJ34">
        <f t="shared" si="7"/>
        <v>374.95511697946949</v>
      </c>
      <c r="AK34">
        <f t="shared" si="22"/>
        <v>394.37386241262698</v>
      </c>
      <c r="AL34">
        <f t="shared" si="8"/>
        <v>-16574.699525711785</v>
      </c>
      <c r="AN34">
        <f t="shared" si="9"/>
        <v>0</v>
      </c>
      <c r="AO34">
        <f t="shared" si="9"/>
        <v>0</v>
      </c>
      <c r="AP34">
        <f t="shared" si="9"/>
        <v>-0.76648668164037803</v>
      </c>
      <c r="AQ34">
        <f t="shared" si="9"/>
        <v>-516.1153554741278</v>
      </c>
      <c r="AR34">
        <f t="shared" si="9"/>
        <v>-516.88184215576814</v>
      </c>
      <c r="AS34">
        <f t="shared" si="9"/>
        <v>11.174306565112447</v>
      </c>
      <c r="AT34">
        <f t="shared" si="9"/>
        <v>11.753018535569062</v>
      </c>
      <c r="AU34">
        <f t="shared" ref="AU34:AU69" si="23">AL34*$K34</f>
        <v>-493.95451705508663</v>
      </c>
      <c r="AW34">
        <v>31</v>
      </c>
      <c r="AX34">
        <f>IF(Z34&gt;0, (R34*SUMPRODUCT(K34:$K$98, X34:$X$98)-K34*$AZ$3)/Z34, 0)</f>
        <v>10223.658282836564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1000000</v>
      </c>
      <c r="S35">
        <f t="shared" si="1"/>
        <v>9965.7510003589323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5258.9572032009155</v>
      </c>
      <c r="AC35">
        <f t="shared" si="2"/>
        <v>4892.9279899319945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-18272.694475046123</v>
      </c>
      <c r="AI35">
        <f t="shared" ref="AI35:AI66" si="25">SUM(AE35:AH35)</f>
        <v>-18297.243191895239</v>
      </c>
      <c r="AJ35">
        <f t="shared" si="7"/>
        <v>366.02921326892101</v>
      </c>
      <c r="AK35">
        <f t="shared" si="22"/>
        <v>368.12700422406414</v>
      </c>
      <c r="AL35">
        <f t="shared" ref="AL35:AL69" si="26">SUM(AI35:AK35)</f>
        <v>-17563.086974402253</v>
      </c>
      <c r="AN35">
        <f t="shared" ref="AN35:AT69" si="27">AE35*$K35</f>
        <v>0</v>
      </c>
      <c r="AO35">
        <f t="shared" si="27"/>
        <v>0</v>
      </c>
      <c r="AP35">
        <f t="shared" si="27"/>
        <v>-0.65320886666087208</v>
      </c>
      <c r="AQ35">
        <f t="shared" si="27"/>
        <v>-486.21221721066752</v>
      </c>
      <c r="AR35">
        <f t="shared" si="27"/>
        <v>-486.86542607732838</v>
      </c>
      <c r="AS35">
        <f t="shared" si="27"/>
        <v>9.7395529482747047</v>
      </c>
      <c r="AT35">
        <f t="shared" si="27"/>
        <v>9.7953723892957054</v>
      </c>
      <c r="AU35">
        <f t="shared" si="23"/>
        <v>-467.33050073975795</v>
      </c>
      <c r="AW35">
        <v>32</v>
      </c>
      <c r="AX35">
        <f>IF(Z35&gt;0, (R35*SUMPRODUCT(K35:$K$98, X35:$X$98)-K35*$AZ$3)/Z35, 0)</f>
        <v>9965.7510003589323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1000000</v>
      </c>
      <c r="S36">
        <f t="shared" si="1"/>
        <v>9818.3547108758885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4892.9279899319945</v>
      </c>
      <c r="AC36">
        <f t="shared" si="2"/>
        <v>4540.7212568331188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-23591.868747154644</v>
      </c>
      <c r="AI36">
        <f t="shared" si="25"/>
        <v>-23614.992383397912</v>
      </c>
      <c r="AJ36">
        <f t="shared" si="7"/>
        <v>352.2067330988757</v>
      </c>
      <c r="AK36">
        <f t="shared" si="22"/>
        <v>342.50495929523964</v>
      </c>
      <c r="AL36">
        <f t="shared" si="26"/>
        <v>-22920.280691003798</v>
      </c>
      <c r="AN36">
        <f t="shared" si="27"/>
        <v>0</v>
      </c>
      <c r="AO36">
        <f t="shared" si="27"/>
        <v>0</v>
      </c>
      <c r="AP36">
        <f t="shared" si="27"/>
        <v>-0.54936549798610923</v>
      </c>
      <c r="AQ36">
        <f t="shared" si="27"/>
        <v>-560.48964731823264</v>
      </c>
      <c r="AR36">
        <f t="shared" si="27"/>
        <v>-561.03901281621881</v>
      </c>
      <c r="AS36">
        <f t="shared" si="27"/>
        <v>8.3676384322672472</v>
      </c>
      <c r="AT36">
        <f t="shared" si="27"/>
        <v>8.1371461454611378</v>
      </c>
      <c r="AU36">
        <f t="shared" si="23"/>
        <v>-544.53422823849053</v>
      </c>
      <c r="AW36">
        <v>33</v>
      </c>
      <c r="AX36">
        <f>IF(Z36&gt;0, (R36*SUMPRODUCT(K36:$K$98, X36:$X$98)-K36*$AZ$3)/Z36, 0)</f>
        <v>9818.3547108758885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1000000</v>
      </c>
      <c r="S37">
        <f t="shared" si="1"/>
        <v>9548.6563099336927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4540.7212568331188</v>
      </c>
      <c r="AC37">
        <f t="shared" si="2"/>
        <v>4099.8793631861272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-28480.845829997765</v>
      </c>
      <c r="AI37">
        <f t="shared" si="25"/>
        <v>-28502.314187587097</v>
      </c>
      <c r="AJ37">
        <f t="shared" si="7"/>
        <v>440.84189364699159</v>
      </c>
      <c r="AK37">
        <f t="shared" si="22"/>
        <v>317.85048797831837</v>
      </c>
      <c r="AL37">
        <f t="shared" si="26"/>
        <v>-27743.621805961786</v>
      </c>
      <c r="AN37">
        <f t="shared" si="27"/>
        <v>0</v>
      </c>
      <c r="AO37">
        <f t="shared" si="27"/>
        <v>0</v>
      </c>
      <c r="AP37">
        <f t="shared" si="27"/>
        <v>-0.45539268448760417</v>
      </c>
      <c r="AQ37">
        <f t="shared" si="27"/>
        <v>-604.14350678806022</v>
      </c>
      <c r="AR37">
        <f t="shared" si="27"/>
        <v>-604.59889947254783</v>
      </c>
      <c r="AS37">
        <f t="shared" si="27"/>
        <v>9.3512590586922002</v>
      </c>
      <c r="AT37">
        <f t="shared" si="27"/>
        <v>6.7423316564307427</v>
      </c>
      <c r="AU37">
        <f t="shared" si="23"/>
        <v>-588.50530875742481</v>
      </c>
      <c r="AW37">
        <v>34</v>
      </c>
      <c r="AX37">
        <f>IF(Z37&gt;0, (R37*SUMPRODUCT(K37:$K$98, X37:$X$98)-K37*$AZ$3)/Z37, 0)</f>
        <v>9548.6563099336927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1000000</v>
      </c>
      <c r="S38">
        <f t="shared" si="1"/>
        <v>9184.8533482939201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4099.8793631861272</v>
      </c>
      <c r="AC38">
        <f t="shared" si="2"/>
        <v>3602.5642078902488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-32844.658394435093</v>
      </c>
      <c r="AI38">
        <f t="shared" si="25"/>
        <v>-32864.269835528808</v>
      </c>
      <c r="AJ38">
        <f t="shared" si="7"/>
        <v>497.31515529587841</v>
      </c>
      <c r="AK38">
        <f t="shared" si="22"/>
        <v>286.99155542302896</v>
      </c>
      <c r="AL38">
        <f t="shared" si="26"/>
        <v>-32079.963124809903</v>
      </c>
      <c r="AN38">
        <f t="shared" si="27"/>
        <v>0</v>
      </c>
      <c r="AO38">
        <f t="shared" si="27"/>
        <v>0</v>
      </c>
      <c r="AP38">
        <f t="shared" si="27"/>
        <v>-0.37143148473514742</v>
      </c>
      <c r="AQ38">
        <f t="shared" si="27"/>
        <v>-622.0624060600536</v>
      </c>
      <c r="AR38">
        <f t="shared" si="27"/>
        <v>-622.43383754478873</v>
      </c>
      <c r="AS38">
        <f t="shared" si="27"/>
        <v>9.4189155009113659</v>
      </c>
      <c r="AT38">
        <f t="shared" si="27"/>
        <v>5.435485287787758</v>
      </c>
      <c r="AU38">
        <f t="shared" si="23"/>
        <v>-607.57943675608965</v>
      </c>
      <c r="AW38">
        <v>35</v>
      </c>
      <c r="AX38">
        <f>IF(Z38&gt;0, (R38*SUMPRODUCT(K38:$K$98, X38:$X$98)-K38*$AZ$3)/Z38, 0)</f>
        <v>9184.8533482939201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1000000</v>
      </c>
      <c r="S39">
        <f t="shared" si="1"/>
        <v>8742.4140109239706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3602.5642078902488</v>
      </c>
      <c r="AC39">
        <f t="shared" si="2"/>
        <v>3075.8842585196426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-36471.873952236318</v>
      </c>
      <c r="AI39">
        <f t="shared" si="25"/>
        <v>-36489.46568522149</v>
      </c>
      <c r="AJ39">
        <f t="shared" si="7"/>
        <v>526.67994937060621</v>
      </c>
      <c r="AK39">
        <f t="shared" si="22"/>
        <v>252.17949455231744</v>
      </c>
      <c r="AL39">
        <f t="shared" si="26"/>
        <v>-35710.60624129857</v>
      </c>
      <c r="AN39">
        <f t="shared" si="27"/>
        <v>0</v>
      </c>
      <c r="AO39">
        <f t="shared" si="27"/>
        <v>0</v>
      </c>
      <c r="AP39">
        <f t="shared" si="27"/>
        <v>-0.29748139430268999</v>
      </c>
      <c r="AQ39">
        <f t="shared" si="27"/>
        <v>-616.75014765684125</v>
      </c>
      <c r="AR39">
        <f t="shared" si="27"/>
        <v>-617.04762905114399</v>
      </c>
      <c r="AS39">
        <f t="shared" si="27"/>
        <v>8.9063133133114398</v>
      </c>
      <c r="AT39">
        <f t="shared" si="27"/>
        <v>4.2644296452892503</v>
      </c>
      <c r="AU39">
        <f t="shared" si="23"/>
        <v>-603.87688609254337</v>
      </c>
      <c r="AW39">
        <v>36</v>
      </c>
      <c r="AX39">
        <f>IF(Z39&gt;0, (R39*SUMPRODUCT(K39:$K$98, X39:$X$98)-K39*$AZ$3)/Z39, 0)</f>
        <v>8742.4140109239706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1000000</v>
      </c>
      <c r="S40">
        <f t="shared" si="1"/>
        <v>8211.6986266790027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3075.8842585196426</v>
      </c>
      <c r="AC40">
        <f t="shared" si="2"/>
        <v>2544.2970186212365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-38478.223048470762</v>
      </c>
      <c r="AI40">
        <f t="shared" si="25"/>
        <v>-38493.714952973656</v>
      </c>
      <c r="AJ40">
        <f t="shared" si="7"/>
        <v>531.5872398984061</v>
      </c>
      <c r="AK40">
        <f t="shared" si="22"/>
        <v>215.31189809637499</v>
      </c>
      <c r="AL40">
        <f t="shared" si="26"/>
        <v>-37746.815814978872</v>
      </c>
      <c r="AN40">
        <f t="shared" si="27"/>
        <v>0</v>
      </c>
      <c r="AO40">
        <f t="shared" si="27"/>
        <v>0</v>
      </c>
      <c r="AP40">
        <f t="shared" si="27"/>
        <v>-0.23390417430582228</v>
      </c>
      <c r="AQ40">
        <f t="shared" si="27"/>
        <v>-580.96259173468059</v>
      </c>
      <c r="AR40">
        <f t="shared" si="27"/>
        <v>-581.19649590898644</v>
      </c>
      <c r="AS40">
        <f t="shared" si="27"/>
        <v>8.026158074800632</v>
      </c>
      <c r="AT40">
        <f t="shared" si="27"/>
        <v>3.2508818869262939</v>
      </c>
      <c r="AU40">
        <f t="shared" si="23"/>
        <v>-569.91945594725939</v>
      </c>
      <c r="AW40">
        <v>37</v>
      </c>
      <c r="AX40">
        <f>IF(Z40&gt;0, (R40*SUMPRODUCT(K40:$K$98, X40:$X$98)-K40*$AZ$3)/Z40, 0)</f>
        <v>8211.6986266790027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1000000</v>
      </c>
      <c r="S41">
        <f t="shared" si="1"/>
        <v>7627.417159166821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2544.2970186212365</v>
      </c>
      <c r="AC41">
        <f t="shared" si="2"/>
        <v>2039.372737385158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-39365.748243927192</v>
      </c>
      <c r="AI41">
        <f t="shared" si="25"/>
        <v>-39379.116941972861</v>
      </c>
      <c r="AJ41">
        <f t="shared" si="7"/>
        <v>504.92428123607851</v>
      </c>
      <c r="AK41">
        <f t="shared" si="22"/>
        <v>178.10079130348657</v>
      </c>
      <c r="AL41">
        <f t="shared" si="26"/>
        <v>-38696.091869433301</v>
      </c>
      <c r="AN41">
        <f t="shared" si="27"/>
        <v>0</v>
      </c>
      <c r="AO41">
        <f t="shared" si="27"/>
        <v>0</v>
      </c>
      <c r="AP41">
        <f t="shared" si="27"/>
        <v>-0.18022052590042556</v>
      </c>
      <c r="AQ41">
        <f t="shared" si="27"/>
        <v>-530.68113489798941</v>
      </c>
      <c r="AR41">
        <f t="shared" si="27"/>
        <v>-530.8613554238899</v>
      </c>
      <c r="AS41">
        <f t="shared" si="27"/>
        <v>6.8067749898606325</v>
      </c>
      <c r="AT41">
        <f t="shared" si="27"/>
        <v>2.4009382336520089</v>
      </c>
      <c r="AU41">
        <f t="shared" si="23"/>
        <v>-521.65364220037725</v>
      </c>
      <c r="AW41">
        <v>38</v>
      </c>
      <c r="AX41">
        <f>IF(Z41&gt;0, (R41*SUMPRODUCT(K41:$K$98, X41:$X$98)-K41*$AZ$3)/Z41, 0)</f>
        <v>7627.417159166821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1000000</v>
      </c>
      <c r="S42">
        <f t="shared" si="1"/>
        <v>6983.0082284640939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2039.372737385158</v>
      </c>
      <c r="AC42">
        <f t="shared" si="2"/>
        <v>1576.5829511466345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-38926.042101630221</v>
      </c>
      <c r="AI42">
        <f t="shared" si="25"/>
        <v>-38937.330810590349</v>
      </c>
      <c r="AJ42">
        <f t="shared" si="7"/>
        <v>462.78978623852345</v>
      </c>
      <c r="AK42">
        <f t="shared" si="22"/>
        <v>142.75609161696107</v>
      </c>
      <c r="AL42">
        <f t="shared" si="26"/>
        <v>-38331.784932734867</v>
      </c>
      <c r="AN42">
        <f t="shared" si="27"/>
        <v>0</v>
      </c>
      <c r="AO42">
        <f t="shared" si="27"/>
        <v>0</v>
      </c>
      <c r="AP42">
        <f t="shared" si="27"/>
        <v>-0.13587557416517251</v>
      </c>
      <c r="AQ42">
        <f t="shared" si="27"/>
        <v>-468.52995672193026</v>
      </c>
      <c r="AR42">
        <f t="shared" si="27"/>
        <v>-468.6658322960954</v>
      </c>
      <c r="AS42">
        <f t="shared" si="27"/>
        <v>5.5703294455565997</v>
      </c>
      <c r="AT42">
        <f t="shared" si="27"/>
        <v>1.7182714146087181</v>
      </c>
      <c r="AU42">
        <f t="shared" si="23"/>
        <v>-461.37723143593007</v>
      </c>
      <c r="AW42">
        <v>39</v>
      </c>
      <c r="AX42">
        <f>IF(Z42&gt;0, (R42*SUMPRODUCT(K42:$K$98, X42:$X$98)-K42*$AZ$3)/Z42, 0)</f>
        <v>6983.0082284640939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1000000</v>
      </c>
      <c r="S43">
        <f t="shared" si="1"/>
        <v>6272.2719921554271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1576.5829511466345</v>
      </c>
      <c r="AC43">
        <f t="shared" si="2"/>
        <v>1168.6702700135138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-37193.160697605344</v>
      </c>
      <c r="AI43">
        <f t="shared" si="25"/>
        <v>-37202.476861440991</v>
      </c>
      <c r="AJ43">
        <f t="shared" si="7"/>
        <v>407.91268113312071</v>
      </c>
      <c r="AK43">
        <f t="shared" si="22"/>
        <v>110.36080658026442</v>
      </c>
      <c r="AL43">
        <f t="shared" si="26"/>
        <v>-36684.203373727607</v>
      </c>
      <c r="AN43">
        <f t="shared" si="27"/>
        <v>0</v>
      </c>
      <c r="AO43">
        <f t="shared" si="27"/>
        <v>0</v>
      </c>
      <c r="AP43">
        <f t="shared" si="27"/>
        <v>-0.10011893257491698</v>
      </c>
      <c r="AQ43">
        <f t="shared" si="27"/>
        <v>-399.70739177881671</v>
      </c>
      <c r="AR43">
        <f t="shared" si="27"/>
        <v>-399.80751071139161</v>
      </c>
      <c r="AS43">
        <f t="shared" si="27"/>
        <v>4.3837552601363452</v>
      </c>
      <c r="AT43">
        <f t="shared" si="27"/>
        <v>1.1860253155533536</v>
      </c>
      <c r="AU43">
        <f t="shared" si="23"/>
        <v>-394.2377301357019</v>
      </c>
      <c r="AW43">
        <v>40</v>
      </c>
      <c r="AX43">
        <f>IF(Z43&gt;0, (R43*SUMPRODUCT(K43:$K$98, X43:$X$98)-K43*$AZ$3)/Z43, 0)</f>
        <v>6272.2719921554271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1000000</v>
      </c>
      <c r="S44">
        <f t="shared" si="1"/>
        <v>5489.524893127199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1168.6702700135138</v>
      </c>
      <c r="AC44">
        <f t="shared" si="2"/>
        <v>823.08544572470555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-34522.579092536434</v>
      </c>
      <c r="AI44">
        <f t="shared" si="25"/>
        <v>-34530.075965779099</v>
      </c>
      <c r="AJ44">
        <f t="shared" si="7"/>
        <v>345.58482428880825</v>
      </c>
      <c r="AK44">
        <f t="shared" si="22"/>
        <v>81.806918900945973</v>
      </c>
      <c r="AL44">
        <f t="shared" si="26"/>
        <v>-34102.684222589342</v>
      </c>
      <c r="AN44">
        <f t="shared" si="27"/>
        <v>0</v>
      </c>
      <c r="AO44">
        <f t="shared" si="27"/>
        <v>0</v>
      </c>
      <c r="AP44">
        <f t="shared" si="27"/>
        <v>-7.1935164051051936E-2</v>
      </c>
      <c r="AQ44">
        <f t="shared" si="27"/>
        <v>-331.25641985695779</v>
      </c>
      <c r="AR44">
        <f t="shared" si="27"/>
        <v>-331.3283550210088</v>
      </c>
      <c r="AS44">
        <f t="shared" si="27"/>
        <v>3.3160092513353296</v>
      </c>
      <c r="AT44">
        <f t="shared" si="27"/>
        <v>0.78496647084268689</v>
      </c>
      <c r="AU44">
        <f t="shared" si="23"/>
        <v>-327.22737929883078</v>
      </c>
      <c r="AW44">
        <v>41</v>
      </c>
      <c r="AX44">
        <f>IF(Z44&gt;0, (R44*SUMPRODUCT(K44:$K$98, X44:$X$98)-K44*$AZ$3)/Z44, 0)</f>
        <v>5489.524893127199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1000000</v>
      </c>
      <c r="S45">
        <f t="shared" si="1"/>
        <v>4597.4796913007958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823.08544572470555</v>
      </c>
      <c r="AC45">
        <f t="shared" si="2"/>
        <v>540.15274684096948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-30949.208663230049</v>
      </c>
      <c r="AI45">
        <f t="shared" si="25"/>
        <v>-30955.083107307128</v>
      </c>
      <c r="AJ45">
        <f t="shared" si="7"/>
        <v>282.93269888373607</v>
      </c>
      <c r="AK45">
        <f t="shared" si="22"/>
        <v>57.615981200729394</v>
      </c>
      <c r="AL45">
        <f t="shared" si="26"/>
        <v>-30614.534427222665</v>
      </c>
      <c r="AN45">
        <f t="shared" si="27"/>
        <v>0</v>
      </c>
      <c r="AO45">
        <f t="shared" si="27"/>
        <v>0</v>
      </c>
      <c r="AP45">
        <f t="shared" si="27"/>
        <v>-5.0328017322651075E-2</v>
      </c>
      <c r="AQ45">
        <f t="shared" si="27"/>
        <v>-265.15058944950374</v>
      </c>
      <c r="AR45">
        <f t="shared" si="27"/>
        <v>-265.20091746682635</v>
      </c>
      <c r="AS45">
        <f t="shared" si="27"/>
        <v>2.4239641374963683</v>
      </c>
      <c r="AT45">
        <f t="shared" si="27"/>
        <v>0.493612342186798</v>
      </c>
      <c r="AU45">
        <f t="shared" si="23"/>
        <v>-262.28334098714322</v>
      </c>
      <c r="AW45">
        <v>42</v>
      </c>
      <c r="AX45">
        <f>IF(Z45&gt;0, (R45*SUMPRODUCT(K45:$K$98, X45:$X$98)-K45*$AZ$3)/Z45, 0)</f>
        <v>4597.4796913007958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1000000</v>
      </c>
      <c r="S46">
        <f t="shared" si="1"/>
        <v>3557.388264376526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540.15274684096948</v>
      </c>
      <c r="AC46">
        <f t="shared" si="2"/>
        <v>318.14833683184241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-26880.871237056737</v>
      </c>
      <c r="AI46">
        <f t="shared" si="25"/>
        <v>-26885.34289313119</v>
      </c>
      <c r="AJ46">
        <f t="shared" si="7"/>
        <v>222.00441000912707</v>
      </c>
      <c r="AK46">
        <f t="shared" si="22"/>
        <v>37.810692278867869</v>
      </c>
      <c r="AL46">
        <f t="shared" si="26"/>
        <v>-26625.527790843196</v>
      </c>
      <c r="AN46">
        <f t="shared" si="27"/>
        <v>0</v>
      </c>
      <c r="AO46">
        <f t="shared" si="27"/>
        <v>0</v>
      </c>
      <c r="AP46">
        <f t="shared" si="27"/>
        <v>-3.4205301177564484E-2</v>
      </c>
      <c r="AQ46">
        <f t="shared" si="27"/>
        <v>-205.62142554557738</v>
      </c>
      <c r="AR46">
        <f t="shared" si="27"/>
        <v>-205.65563084675495</v>
      </c>
      <c r="AS46">
        <f t="shared" si="27"/>
        <v>1.6981913592351177</v>
      </c>
      <c r="AT46">
        <f t="shared" si="27"/>
        <v>0.28922754693040376</v>
      </c>
      <c r="AU46">
        <f t="shared" si="23"/>
        <v>-203.66821194058943</v>
      </c>
      <c r="AW46">
        <v>43</v>
      </c>
      <c r="AX46">
        <f>IF(Z46&gt;0, (R46*SUMPRODUCT(K46:$K$98, X46:$X$98)-K46*$AZ$3)/Z46, 0)</f>
        <v>3557.388264376526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1000000</v>
      </c>
      <c r="S47">
        <f t="shared" si="1"/>
        <v>2290.0975403845182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318.14833683184241</v>
      </c>
      <c r="AC47">
        <f t="shared" si="2"/>
        <v>151.05028578660125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-22580.776205836191</v>
      </c>
      <c r="AI47">
        <f t="shared" si="25"/>
        <v>-22584.074106539611</v>
      </c>
      <c r="AJ47">
        <f t="shared" si="7"/>
        <v>167.09805104524116</v>
      </c>
      <c r="AK47">
        <f t="shared" si="22"/>
        <v>22.270383578228969</v>
      </c>
      <c r="AL47">
        <f t="shared" si="26"/>
        <v>-22394.705671916137</v>
      </c>
      <c r="AN47">
        <f t="shared" si="27"/>
        <v>0</v>
      </c>
      <c r="AO47">
        <f t="shared" si="27"/>
        <v>0</v>
      </c>
      <c r="AP47">
        <f t="shared" si="27"/>
        <v>-2.2523951205075287E-2</v>
      </c>
      <c r="AQ47">
        <f t="shared" si="27"/>
        <v>-154.22183600186645</v>
      </c>
      <c r="AR47">
        <f t="shared" si="27"/>
        <v>-154.24435995307152</v>
      </c>
      <c r="AS47">
        <f t="shared" si="27"/>
        <v>1.1412436839912603</v>
      </c>
      <c r="AT47">
        <f t="shared" si="27"/>
        <v>0.15210192123566557</v>
      </c>
      <c r="AU47">
        <f t="shared" si="23"/>
        <v>-152.95101434784459</v>
      </c>
      <c r="AW47">
        <v>44</v>
      </c>
      <c r="AX47">
        <f>IF(Z47&gt;0, (R47*SUMPRODUCT(K47:$K$98, X47:$X$98)-K47*$AZ$3)/Z47, 0)</f>
        <v>2290.0975403845182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1000000</v>
      </c>
      <c r="S48">
        <f t="shared" si="1"/>
        <v>663.59522587336983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151.05028578660125</v>
      </c>
      <c r="AC48">
        <f t="shared" si="2"/>
        <v>31.224319874320766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-18245.172154695538</v>
      </c>
      <c r="AI48">
        <f t="shared" si="25"/>
        <v>-18247.524817784186</v>
      </c>
      <c r="AJ48">
        <f t="shared" si="7"/>
        <v>119.82596591228048</v>
      </c>
      <c r="AK48">
        <f t="shared" si="22"/>
        <v>10.573520005062088</v>
      </c>
      <c r="AL48">
        <f t="shared" si="26"/>
        <v>-18117.125331866842</v>
      </c>
      <c r="AN48">
        <f t="shared" si="27"/>
        <v>0</v>
      </c>
      <c r="AO48">
        <f t="shared" si="27"/>
        <v>0</v>
      </c>
      <c r="AP48">
        <f t="shared" si="27"/>
        <v>-1.4346591041719373E-2</v>
      </c>
      <c r="AQ48">
        <f t="shared" si="27"/>
        <v>-111.25945939819344</v>
      </c>
      <c r="AR48">
        <f t="shared" si="27"/>
        <v>-111.27380598923516</v>
      </c>
      <c r="AS48">
        <f t="shared" si="27"/>
        <v>0.73070136451607259</v>
      </c>
      <c r="AT48">
        <f t="shared" si="27"/>
        <v>6.4477556568104763E-2</v>
      </c>
      <c r="AU48">
        <f t="shared" si="23"/>
        <v>-110.47862706815097</v>
      </c>
      <c r="AW48">
        <v>45</v>
      </c>
      <c r="AX48">
        <f>IF(Z48&gt;0, (R48*SUMPRODUCT(K48:$K$98, X48:$X$98)-K48*$AZ$3)/Z48, 0)</f>
        <v>663.59522587336983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1000000</v>
      </c>
      <c r="S49">
        <f t="shared" si="1"/>
        <v>-1523.2838904232997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31.224319874320766</v>
      </c>
      <c r="AC49">
        <f t="shared" si="2"/>
        <v>-49.324541229599475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-14202.32945451556</v>
      </c>
      <c r="AI49">
        <f t="shared" si="25"/>
        <v>-14203.948474500598</v>
      </c>
      <c r="AJ49">
        <f t="shared" si="7"/>
        <v>80.548861103920245</v>
      </c>
      <c r="AK49">
        <f t="shared" si="22"/>
        <v>2.185702391202454</v>
      </c>
      <c r="AL49">
        <f t="shared" si="26"/>
        <v>-14121.213911005476</v>
      </c>
      <c r="AN49">
        <f t="shared" si="27"/>
        <v>0</v>
      </c>
      <c r="AO49">
        <f t="shared" si="27"/>
        <v>0</v>
      </c>
      <c r="AP49">
        <f t="shared" si="27"/>
        <v>-8.8150172570696152E-3</v>
      </c>
      <c r="AQ49">
        <f t="shared" si="27"/>
        <v>-77.326889346146558</v>
      </c>
      <c r="AR49">
        <f t="shared" si="27"/>
        <v>-77.335704363403636</v>
      </c>
      <c r="AS49">
        <f t="shared" si="27"/>
        <v>0.43856135639499755</v>
      </c>
      <c r="AT49">
        <f t="shared" si="27"/>
        <v>1.1900411653553289E-2</v>
      </c>
      <c r="AU49">
        <f t="shared" si="23"/>
        <v>-76.885242595355095</v>
      </c>
      <c r="AW49">
        <v>46</v>
      </c>
      <c r="AX49">
        <f>IF(Z49&gt;0, (R49*SUMPRODUCT(K49:$K$98, X49:$X$98)-K49*$AZ$3)/Z49, 0)</f>
        <v>-1523.2838904232997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1000000</v>
      </c>
      <c r="S50">
        <f t="shared" si="1"/>
        <v>-4623.7947735847647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-49.324541229599475</v>
      </c>
      <c r="AC50">
        <f t="shared" si="2"/>
        <v>-99.231253527287862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-10595.59702485506</v>
      </c>
      <c r="AI50">
        <f t="shared" si="25"/>
        <v>-10596.670074789005</v>
      </c>
      <c r="AJ50">
        <f t="shared" si="7"/>
        <v>49.906712297688387</v>
      </c>
      <c r="AK50">
        <f t="shared" si="22"/>
        <v>-3.4527178860719636</v>
      </c>
      <c r="AL50">
        <f t="shared" si="26"/>
        <v>-10550.216080377388</v>
      </c>
      <c r="AN50">
        <f t="shared" si="27"/>
        <v>0</v>
      </c>
      <c r="AO50">
        <f t="shared" si="27"/>
        <v>0</v>
      </c>
      <c r="AP50">
        <f t="shared" si="27"/>
        <v>-5.2164237872469278E-3</v>
      </c>
      <c r="AQ50">
        <f t="shared" si="27"/>
        <v>-51.508436478256407</v>
      </c>
      <c r="AR50">
        <f t="shared" si="27"/>
        <v>-51.51365290204366</v>
      </c>
      <c r="AS50">
        <f t="shared" si="27"/>
        <v>0.24261178621591306</v>
      </c>
      <c r="AT50">
        <f t="shared" si="27"/>
        <v>-1.6784717226871911E-2</v>
      </c>
      <c r="AU50">
        <f t="shared" si="23"/>
        <v>-51.287825833054619</v>
      </c>
      <c r="AW50">
        <v>47</v>
      </c>
      <c r="AX50">
        <f>IF(Z50&gt;0, (R50*SUMPRODUCT(K50:$K$98, X50:$X$98)-K50*$AZ$3)/Z50, 0)</f>
        <v>-4623.7947735847647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1000000</v>
      </c>
      <c r="S51">
        <f t="shared" si="1"/>
        <v>-9223.9824768877843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-99.231253527287862</v>
      </c>
      <c r="AC51">
        <f t="shared" si="2"/>
        <v>-126.25738906942095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-7558.4410636310304</v>
      </c>
      <c r="AI51">
        <f t="shared" si="25"/>
        <v>-7559.1254610124533</v>
      </c>
      <c r="AJ51">
        <f t="shared" si="7"/>
        <v>27.02613554213309</v>
      </c>
      <c r="AK51">
        <f t="shared" si="22"/>
        <v>-6.9461877469101507</v>
      </c>
      <c r="AL51">
        <f t="shared" si="26"/>
        <v>-7539.0455132172301</v>
      </c>
      <c r="AN51">
        <f t="shared" si="27"/>
        <v>0</v>
      </c>
      <c r="AO51">
        <f t="shared" si="27"/>
        <v>0</v>
      </c>
      <c r="AP51">
        <f t="shared" si="27"/>
        <v>-2.9705936683789803E-3</v>
      </c>
      <c r="AQ51">
        <f t="shared" si="27"/>
        <v>-32.807047156964288</v>
      </c>
      <c r="AR51">
        <f t="shared" si="27"/>
        <v>-32.810017750632667</v>
      </c>
      <c r="AS51">
        <f t="shared" si="27"/>
        <v>0.11730563164242344</v>
      </c>
      <c r="AT51">
        <f t="shared" si="27"/>
        <v>-3.0149591305344486E-2</v>
      </c>
      <c r="AU51">
        <f t="shared" si="23"/>
        <v>-32.722861710295589</v>
      </c>
      <c r="AW51">
        <v>48</v>
      </c>
      <c r="AX51">
        <f>IF(Z51&gt;0, (R51*SUMPRODUCT(K51:$K$98, X51:$X$98)-K51*$AZ$3)/Z51, 0)</f>
        <v>-9223.9824768877843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1000000</v>
      </c>
      <c r="S52">
        <f t="shared" si="1"/>
        <v>-16372.421568028387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-126.25738906942095</v>
      </c>
      <c r="AC52">
        <f t="shared" si="2"/>
        <v>-137.20523896198935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-5170.802692238125</v>
      </c>
      <c r="AI52">
        <f t="shared" si="25"/>
        <v>-5171.2217055111214</v>
      </c>
      <c r="AJ52">
        <f t="shared" si="7"/>
        <v>10.947849892568399</v>
      </c>
      <c r="AK52">
        <f t="shared" si="22"/>
        <v>-8.8380172348594677</v>
      </c>
      <c r="AL52">
        <f t="shared" si="26"/>
        <v>-5169.1118728534129</v>
      </c>
      <c r="AN52">
        <f t="shared" si="27"/>
        <v>0</v>
      </c>
      <c r="AO52">
        <f t="shared" si="27"/>
        <v>0</v>
      </c>
      <c r="AP52">
        <f t="shared" si="27"/>
        <v>-1.6238453626674222E-3</v>
      </c>
      <c r="AQ52">
        <f t="shared" si="27"/>
        <v>-20.03894509835138</v>
      </c>
      <c r="AR52">
        <f t="shared" si="27"/>
        <v>-20.040568943714046</v>
      </c>
      <c r="AS52">
        <f t="shared" si="27"/>
        <v>4.2427332079695457E-2</v>
      </c>
      <c r="AT52">
        <f t="shared" si="27"/>
        <v>-3.4250879928851896E-2</v>
      </c>
      <c r="AU52">
        <f t="shared" si="23"/>
        <v>-20.032392491563204</v>
      </c>
      <c r="AW52">
        <v>49</v>
      </c>
      <c r="AX52">
        <f>IF(Z52&gt;0, (R52*SUMPRODUCT(K52:$K$98, X52:$X$98)-K52*$AZ$3)/Z52, 0)</f>
        <v>-16372.421568028387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1000000</v>
      </c>
      <c r="S53">
        <f t="shared" si="1"/>
        <v>-28035.00248923555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-137.20523896198935</v>
      </c>
      <c r="AC53">
        <f t="shared" si="2"/>
        <v>-137.7270436457016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-3383.7811068526521</v>
      </c>
      <c r="AI53">
        <f t="shared" si="25"/>
        <v>-3384.0267409375761</v>
      </c>
      <c r="AJ53">
        <f t="shared" si="7"/>
        <v>0.5218046837122472</v>
      </c>
      <c r="AK53">
        <f t="shared" si="22"/>
        <v>-9.6043667273392561</v>
      </c>
      <c r="AL53">
        <f t="shared" si="26"/>
        <v>-3393.1093029812032</v>
      </c>
      <c r="AN53">
        <f t="shared" si="27"/>
        <v>0</v>
      </c>
      <c r="AO53">
        <f t="shared" si="27"/>
        <v>0</v>
      </c>
      <c r="AP53">
        <f t="shared" si="27"/>
        <v>-8.4993849032243159E-4</v>
      </c>
      <c r="AQ53">
        <f t="shared" si="27"/>
        <v>-11.708496426421865</v>
      </c>
      <c r="AR53">
        <f t="shared" si="27"/>
        <v>-11.709346364912186</v>
      </c>
      <c r="AS53">
        <f t="shared" si="27"/>
        <v>1.8055388577477153E-3</v>
      </c>
      <c r="AT53">
        <f t="shared" si="27"/>
        <v>-3.323285104859873E-2</v>
      </c>
      <c r="AU53">
        <f t="shared" si="23"/>
        <v>-11.740773677103038</v>
      </c>
      <c r="AW53">
        <v>50</v>
      </c>
      <c r="AX53">
        <f>IF(Z53&gt;0, (R53*SUMPRODUCT(K53:$K$98, X53:$X$98)-K53*$AZ$3)/Z53, 0)</f>
        <v>-28035.00248923555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1000000</v>
      </c>
      <c r="S54">
        <f t="shared" si="1"/>
        <v>-47990.727784408511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-137.7270436457016</v>
      </c>
      <c r="AC54">
        <f t="shared" si="2"/>
        <v>-132.00952184476708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-2112.8251480805893</v>
      </c>
      <c r="AI54">
        <f t="shared" si="25"/>
        <v>-2112.9626845672601</v>
      </c>
      <c r="AJ54">
        <f t="shared" si="7"/>
        <v>-5.7175218009345201</v>
      </c>
      <c r="AK54">
        <f t="shared" si="22"/>
        <v>-9.640893055199113</v>
      </c>
      <c r="AL54">
        <f t="shared" si="26"/>
        <v>-2128.3210994233941</v>
      </c>
      <c r="AN54">
        <f t="shared" si="27"/>
        <v>0</v>
      </c>
      <c r="AO54">
        <f t="shared" si="27"/>
        <v>0</v>
      </c>
      <c r="AP54">
        <f t="shared" si="27"/>
        <v>-4.2491177869503888E-4</v>
      </c>
      <c r="AQ54">
        <f t="shared" si="27"/>
        <v>-6.5274627371564939</v>
      </c>
      <c r="AR54">
        <f t="shared" si="27"/>
        <v>-6.5278876489351889</v>
      </c>
      <c r="AS54">
        <f t="shared" si="27"/>
        <v>-1.7663984423123894E-2</v>
      </c>
      <c r="AT54">
        <f t="shared" si="27"/>
        <v>-2.9785034614858093E-2</v>
      </c>
      <c r="AU54">
        <f t="shared" si="23"/>
        <v>-6.575336667973172</v>
      </c>
      <c r="AW54">
        <v>51</v>
      </c>
      <c r="AX54">
        <f>IF(Z54&gt;0, (R54*SUMPRODUCT(K54:$K$98, X54:$X$98)-K54*$AZ$3)/Z54, 0)</f>
        <v>-47990.727784408511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1000000</v>
      </c>
      <c r="S55">
        <f t="shared" si="1"/>
        <v>-83797.907240545435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-132.00952184476708</v>
      </c>
      <c r="AC55">
        <f t="shared" si="2"/>
        <v>-122.97803973606965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-1255.6674125036002</v>
      </c>
      <c r="AI55">
        <f t="shared" si="25"/>
        <v>-1255.7407902547791</v>
      </c>
      <c r="AJ55">
        <f t="shared" si="7"/>
        <v>-9.031482108697432</v>
      </c>
      <c r="AK55">
        <f t="shared" si="22"/>
        <v>-9.240666529133696</v>
      </c>
      <c r="AL55">
        <f t="shared" si="26"/>
        <v>-1274.0129388926102</v>
      </c>
      <c r="AN55">
        <f t="shared" si="27"/>
        <v>0</v>
      </c>
      <c r="AO55">
        <f t="shared" si="27"/>
        <v>0</v>
      </c>
      <c r="AP55">
        <f t="shared" si="27"/>
        <v>-2.024077880608285E-4</v>
      </c>
      <c r="AQ55">
        <f t="shared" si="27"/>
        <v>-3.4636774692850096</v>
      </c>
      <c r="AR55">
        <f t="shared" si="27"/>
        <v>-3.4638798770730705</v>
      </c>
      <c r="AS55">
        <f t="shared" si="27"/>
        <v>-2.4912760164552149E-2</v>
      </c>
      <c r="AT55">
        <f t="shared" si="27"/>
        <v>-2.5489781879678052E-2</v>
      </c>
      <c r="AU55">
        <f t="shared" si="23"/>
        <v>-3.514282419117301</v>
      </c>
      <c r="AW55">
        <v>52</v>
      </c>
      <c r="AX55">
        <f>IF(Z55&gt;0, (R55*SUMPRODUCT(K55:$K$98, X55:$X$98)-K55*$AZ$3)/Z55, 0)</f>
        <v>-83797.907240545435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1000000</v>
      </c>
      <c r="S56">
        <f t="shared" si="1"/>
        <v>-151276.79492222529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-122.97803973606965</v>
      </c>
      <c r="AC56">
        <f t="shared" si="2"/>
        <v>-112.54980216441366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-708.88035422758389</v>
      </c>
      <c r="AI56">
        <f t="shared" si="25"/>
        <v>-708.91755418353955</v>
      </c>
      <c r="AJ56">
        <f t="shared" si="7"/>
        <v>-10.428237571655984</v>
      </c>
      <c r="AK56">
        <f t="shared" si="22"/>
        <v>-8.6084627815248762</v>
      </c>
      <c r="AL56">
        <f t="shared" si="26"/>
        <v>-727.95425453672033</v>
      </c>
      <c r="AN56">
        <f t="shared" si="27"/>
        <v>0</v>
      </c>
      <c r="AO56">
        <f t="shared" si="27"/>
        <v>0</v>
      </c>
      <c r="AP56">
        <f t="shared" si="27"/>
        <v>-9.1619353764569117E-5</v>
      </c>
      <c r="AQ56">
        <f t="shared" si="27"/>
        <v>-1.7458934636411216</v>
      </c>
      <c r="AR56">
        <f t="shared" si="27"/>
        <v>-1.7459850829948862</v>
      </c>
      <c r="AS56">
        <f t="shared" si="27"/>
        <v>-2.568358920524658E-2</v>
      </c>
      <c r="AT56">
        <f t="shared" si="27"/>
        <v>-2.1201686310856609E-2</v>
      </c>
      <c r="AU56">
        <f t="shared" si="23"/>
        <v>-1.7928703585109891</v>
      </c>
      <c r="AW56">
        <v>53</v>
      </c>
      <c r="AX56">
        <f>IF(Z56&gt;0, (R56*SUMPRODUCT(K56:$K$98, X56:$X$98)-K56*$AZ$3)/Z56, 0)</f>
        <v>-151276.79492222529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1000000</v>
      </c>
      <c r="S57">
        <f t="shared" si="1"/>
        <v>-285182.14333499956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-112.54980216441366</v>
      </c>
      <c r="AC57">
        <f t="shared" si="2"/>
        <v>-101.89220005578605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-379.27097914735208</v>
      </c>
      <c r="AI57">
        <f t="shared" si="25"/>
        <v>-379.28884355479084</v>
      </c>
      <c r="AJ57">
        <f t="shared" si="7"/>
        <v>-10.657602108627614</v>
      </c>
      <c r="AK57">
        <f t="shared" si="22"/>
        <v>-7.878486151508957</v>
      </c>
      <c r="AL57">
        <f t="shared" si="26"/>
        <v>-397.82493181492742</v>
      </c>
      <c r="AN57">
        <f t="shared" si="27"/>
        <v>0</v>
      </c>
      <c r="AO57">
        <f t="shared" si="27"/>
        <v>0</v>
      </c>
      <c r="AP57">
        <f t="shared" si="27"/>
        <v>-3.9283971841136059E-5</v>
      </c>
      <c r="AQ57">
        <f t="shared" si="27"/>
        <v>-0.83401985294376857</v>
      </c>
      <c r="AR57">
        <f t="shared" si="27"/>
        <v>-0.83405913691560984</v>
      </c>
      <c r="AS57">
        <f t="shared" si="27"/>
        <v>-2.3436150488902647E-2</v>
      </c>
      <c r="AT57">
        <f t="shared" si="27"/>
        <v>-1.7324852737936918E-2</v>
      </c>
      <c r="AU57">
        <f t="shared" si="23"/>
        <v>-0.87482014014244935</v>
      </c>
      <c r="AW57">
        <v>54</v>
      </c>
      <c r="AX57">
        <f>IF(Z57&gt;0, (R57*SUMPRODUCT(K57:$K$98, X57:$X$98)-K57*$AZ$3)/Z57, 0)</f>
        <v>-285182.14333499956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1000000</v>
      </c>
      <c r="S58">
        <f t="shared" si="1"/>
        <v>-565706.86048554955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-101.89220005578605</v>
      </c>
      <c r="AC58">
        <f t="shared" si="2"/>
        <v>-91.651670290632723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-191.70261251390926</v>
      </c>
      <c r="AI58">
        <f t="shared" si="25"/>
        <v>-191.71071314664792</v>
      </c>
      <c r="AJ58">
        <f t="shared" si="7"/>
        <v>-10.240529765153326</v>
      </c>
      <c r="AK58">
        <f t="shared" si="22"/>
        <v>-7.1324540039050239</v>
      </c>
      <c r="AL58">
        <f t="shared" si="26"/>
        <v>-209.08369691570627</v>
      </c>
      <c r="AN58">
        <f t="shared" si="27"/>
        <v>0</v>
      </c>
      <c r="AO58">
        <f t="shared" si="27"/>
        <v>0</v>
      </c>
      <c r="AP58">
        <f t="shared" si="27"/>
        <v>-1.5904781091557189E-5</v>
      </c>
      <c r="AQ58">
        <f t="shared" si="27"/>
        <v>-0.37638888036036849</v>
      </c>
      <c r="AR58">
        <f t="shared" si="27"/>
        <v>-0.37640478514146009</v>
      </c>
      <c r="AS58">
        <f t="shared" si="27"/>
        <v>-2.010625458911482E-2</v>
      </c>
      <c r="AT58">
        <f t="shared" si="27"/>
        <v>-1.4003859110458686E-2</v>
      </c>
      <c r="AU58">
        <f t="shared" si="23"/>
        <v>-0.41051489884103359</v>
      </c>
      <c r="AW58">
        <v>55</v>
      </c>
      <c r="AX58">
        <f>IF(Z58&gt;0, (R58*SUMPRODUCT(K58:$K$98, X58:$X$98)-K58*$AZ$3)/Z58, 0)</f>
        <v>-565706.86048554955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1000000</v>
      </c>
      <c r="S59">
        <f t="shared" si="1"/>
        <v>-1187921.821780164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-91.651670290632723</v>
      </c>
      <c r="AC59">
        <f t="shared" si="2"/>
        <v>-82.140068440549243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-91.246506210695799</v>
      </c>
      <c r="AI59">
        <f t="shared" si="25"/>
        <v>-91.249963511796537</v>
      </c>
      <c r="AJ59">
        <f t="shared" si="7"/>
        <v>-9.5116018500834798</v>
      </c>
      <c r="AK59">
        <f t="shared" si="22"/>
        <v>-6.4156169203442914</v>
      </c>
      <c r="AL59">
        <f t="shared" si="26"/>
        <v>-107.17718228222431</v>
      </c>
      <c r="AN59">
        <f t="shared" si="27"/>
        <v>0</v>
      </c>
      <c r="AO59">
        <f t="shared" si="27"/>
        <v>0</v>
      </c>
      <c r="AP59">
        <f t="shared" si="27"/>
        <v>-6.0607718368611356E-6</v>
      </c>
      <c r="AQ59">
        <f t="shared" si="27"/>
        <v>-0.15995837184566328</v>
      </c>
      <c r="AR59">
        <f t="shared" si="27"/>
        <v>-0.15996443261750015</v>
      </c>
      <c r="AS59">
        <f t="shared" si="27"/>
        <v>-1.6674176456360677E-2</v>
      </c>
      <c r="AT59">
        <f t="shared" si="27"/>
        <v>-1.1246804722518437E-2</v>
      </c>
      <c r="AU59">
        <f t="shared" si="23"/>
        <v>-0.18788541379637927</v>
      </c>
      <c r="AW59">
        <v>56</v>
      </c>
      <c r="AX59">
        <f>IF(Z59&gt;0, (R59*SUMPRODUCT(K59:$K$98, X59:$X$98)-K59*$AZ$3)/Z59, 0)</f>
        <v>-1187921.821780164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1000000</v>
      </c>
      <c r="S60">
        <f t="shared" si="1"/>
        <v>-2684268.1811860274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-82.140068440549243</v>
      </c>
      <c r="AC60">
        <f t="shared" si="2"/>
        <v>-73.471463660212919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-41.083427950631311</v>
      </c>
      <c r="AI60">
        <f t="shared" si="25"/>
        <v>-41.08479650732351</v>
      </c>
      <c r="AJ60">
        <f t="shared" si="7"/>
        <v>-8.6686047803363238</v>
      </c>
      <c r="AK60">
        <f t="shared" si="22"/>
        <v>-5.7498047908384473</v>
      </c>
      <c r="AL60">
        <f t="shared" si="26"/>
        <v>-55.50320607849828</v>
      </c>
      <c r="AN60">
        <f t="shared" si="27"/>
        <v>0</v>
      </c>
      <c r="AO60">
        <f t="shared" si="27"/>
        <v>0</v>
      </c>
      <c r="AP60">
        <f t="shared" si="27"/>
        <v>-2.1420790832866044E-6</v>
      </c>
      <c r="AQ60">
        <f t="shared" si="27"/>
        <v>-6.4304206164491562E-2</v>
      </c>
      <c r="AR60">
        <f t="shared" si="27"/>
        <v>-6.4306348243574854E-2</v>
      </c>
      <c r="AS60">
        <f t="shared" si="27"/>
        <v>-1.3568189821528227E-2</v>
      </c>
      <c r="AT60">
        <f t="shared" si="27"/>
        <v>-8.9996539022974883E-3</v>
      </c>
      <c r="AU60">
        <f t="shared" si="23"/>
        <v>-8.6874191967400566E-2</v>
      </c>
      <c r="AW60">
        <v>57</v>
      </c>
      <c r="AX60">
        <f>IF(Z60&gt;0, (R60*SUMPRODUCT(K60:$K$98, X60:$X$98)-K60*$AZ$3)/Z60, 0)</f>
        <v>-2684268.1811860274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1000000</v>
      </c>
      <c r="S61">
        <f t="shared" si="1"/>
        <v>-6570410.1248109695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-73.471463660212919</v>
      </c>
      <c r="AC61">
        <f t="shared" si="2"/>
        <v>-65.653122194786349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-17.105181389985958</v>
      </c>
      <c r="AI61">
        <f t="shared" si="25"/>
        <v>-17.105681002041734</v>
      </c>
      <c r="AJ61">
        <f t="shared" si="7"/>
        <v>-7.8183414654265704</v>
      </c>
      <c r="AK61">
        <f t="shared" si="22"/>
        <v>-5.143002456214905</v>
      </c>
      <c r="AL61">
        <f t="shared" si="26"/>
        <v>-30.06702492368321</v>
      </c>
      <c r="AN61">
        <f t="shared" si="27"/>
        <v>0</v>
      </c>
      <c r="AO61">
        <f t="shared" si="27"/>
        <v>0</v>
      </c>
      <c r="AP61">
        <f t="shared" si="27"/>
        <v>-6.9821245971307705E-7</v>
      </c>
      <c r="AQ61">
        <f t="shared" si="27"/>
        <v>-2.390464888526949E-2</v>
      </c>
      <c r="AR61">
        <f t="shared" si="27"/>
        <v>-2.3905347097729207E-2</v>
      </c>
      <c r="AS61">
        <f t="shared" si="27"/>
        <v>-1.0926204366682775E-2</v>
      </c>
      <c r="AT61">
        <f t="shared" si="27"/>
        <v>-7.1873934060629578E-3</v>
      </c>
      <c r="AU61">
        <f t="shared" si="23"/>
        <v>-4.2018944870474938E-2</v>
      </c>
      <c r="AW61">
        <v>58</v>
      </c>
      <c r="AX61">
        <f>IF(Z61&gt;0, (R61*SUMPRODUCT(K61:$K$98, X61:$X$98)-K61*$AZ$3)/Z61, 0)</f>
        <v>-6570410.1248109695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1000000</v>
      </c>
      <c r="S62">
        <f t="shared" si="1"/>
        <v>-17544426.15015785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-65.653122194786349</v>
      </c>
      <c r="AC62">
        <f t="shared" si="2"/>
        <v>-58.638950351179595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-6.5500064594513656</v>
      </c>
      <c r="AI62">
        <f t="shared" si="25"/>
        <v>-6.5501735750636101</v>
      </c>
      <c r="AJ62">
        <f t="shared" si="7"/>
        <v>-7.0141718436067535</v>
      </c>
      <c r="AK62">
        <f t="shared" si="22"/>
        <v>-4.5957185536350451</v>
      </c>
      <c r="AL62">
        <f t="shared" si="26"/>
        <v>-18.160063972305409</v>
      </c>
      <c r="AN62">
        <f t="shared" si="27"/>
        <v>0</v>
      </c>
      <c r="AO62">
        <f t="shared" si="27"/>
        <v>0</v>
      </c>
      <c r="AP62">
        <f t="shared" si="27"/>
        <v>-2.0852286670106864E-7</v>
      </c>
      <c r="AQ62">
        <f t="shared" si="27"/>
        <v>-8.1729415073348109E-3</v>
      </c>
      <c r="AR62">
        <f t="shared" si="27"/>
        <v>-8.173150030201512E-3</v>
      </c>
      <c r="AS62">
        <f t="shared" si="27"/>
        <v>-8.7521159795916417E-3</v>
      </c>
      <c r="AT62">
        <f t="shared" si="27"/>
        <v>-5.7344277682099673E-3</v>
      </c>
      <c r="AU62">
        <f t="shared" si="23"/>
        <v>-2.2659693778003122E-2</v>
      </c>
      <c r="AW62">
        <v>59</v>
      </c>
      <c r="AX62">
        <f>IF(Z62&gt;0, (R62*SUMPRODUCT(K62:$K$98, X62:$X$98)-K62*$AZ$3)/Z62, 0)</f>
        <v>-17544426.15015785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1000000</v>
      </c>
      <c r="S63">
        <f t="shared" si="1"/>
        <v>-51508038.145532325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-58.638950351179595</v>
      </c>
      <c r="AC63">
        <f t="shared" si="2"/>
        <v>-52.363126424390487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-2.2922880576399063</v>
      </c>
      <c r="AI63">
        <f t="shared" si="25"/>
        <v>-2.2923388876931461</v>
      </c>
      <c r="AJ63">
        <f t="shared" si="7"/>
        <v>-6.2758239267891085</v>
      </c>
      <c r="AK63">
        <f t="shared" si="22"/>
        <v>-4.1047265245825724</v>
      </c>
      <c r="AL63">
        <f t="shared" si="26"/>
        <v>-12.672889339064827</v>
      </c>
      <c r="AN63">
        <f t="shared" si="27"/>
        <v>0</v>
      </c>
      <c r="AO63">
        <f t="shared" si="27"/>
        <v>0</v>
      </c>
      <c r="AP63">
        <f t="shared" si="27"/>
        <v>-5.6629040656579941E-8</v>
      </c>
      <c r="AQ63">
        <f t="shared" si="27"/>
        <v>-2.5538055803337222E-3</v>
      </c>
      <c r="AR63">
        <f t="shared" si="27"/>
        <v>-2.5538622093743786E-3</v>
      </c>
      <c r="AS63">
        <f t="shared" si="27"/>
        <v>-6.99180633603581E-3</v>
      </c>
      <c r="AT63">
        <f t="shared" si="27"/>
        <v>-4.5730175443201354E-3</v>
      </c>
      <c r="AU63">
        <f t="shared" si="23"/>
        <v>-1.4118686089730326E-2</v>
      </c>
      <c r="AW63">
        <v>60</v>
      </c>
      <c r="AX63">
        <f>IF(Z63&gt;0, (R63*SUMPRODUCT(K63:$K$98, X63:$X$98)-K63*$AZ$3)/Z63, 0)</f>
        <v>-51508038.145532325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1000000</v>
      </c>
      <c r="S64">
        <f t="shared" si="1"/>
        <v>-167782956.39951724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-52.363126424390487</v>
      </c>
      <c r="AC64">
        <f t="shared" si="2"/>
        <v>-46.754968740420438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-0.72777165624723361</v>
      </c>
      <c r="AI64">
        <f t="shared" si="25"/>
        <v>-0.72778558941712879</v>
      </c>
      <c r="AJ64">
        <f t="shared" si="7"/>
        <v>-5.6081576839700489</v>
      </c>
      <c r="AK64">
        <f t="shared" si="22"/>
        <v>-3.6654188497073346</v>
      </c>
      <c r="AL64">
        <f t="shared" si="26"/>
        <v>-10.001362123094513</v>
      </c>
      <c r="AN64">
        <f t="shared" si="27"/>
        <v>0</v>
      </c>
      <c r="AO64">
        <f t="shared" si="27"/>
        <v>0</v>
      </c>
      <c r="AP64">
        <f t="shared" si="27"/>
        <v>-1.3859595325399381E-8</v>
      </c>
      <c r="AQ64">
        <f t="shared" si="27"/>
        <v>-7.2392863367083627E-4</v>
      </c>
      <c r="AR64">
        <f t="shared" si="27"/>
        <v>-7.2394249326616174E-4</v>
      </c>
      <c r="AS64">
        <f t="shared" si="27"/>
        <v>-5.5785436197144716E-3</v>
      </c>
      <c r="AT64">
        <f t="shared" si="27"/>
        <v>-3.6460634828550257E-3</v>
      </c>
      <c r="AU64">
        <f t="shared" si="23"/>
        <v>-9.9485495958356596E-3</v>
      </c>
      <c r="AW64">
        <v>61</v>
      </c>
      <c r="AX64">
        <f>IF(Z64&gt;0, (R64*SUMPRODUCT(K64:$K$98, X64:$X$98)-K64*$AZ$3)/Z64, 0)</f>
        <v>-167782956.39951724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1000000</v>
      </c>
      <c r="S65">
        <f t="shared" si="1"/>
        <v>-613422716.94994915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-46.754968740420438</v>
      </c>
      <c r="AC65">
        <f t="shared" si="2"/>
        <v>-41.74612883909839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-0.20782234127891838</v>
      </c>
      <c r="AI65">
        <f t="shared" si="25"/>
        <v>-0.20782574400005061</v>
      </c>
      <c r="AJ65">
        <f t="shared" si="7"/>
        <v>-5.0088399013220481</v>
      </c>
      <c r="AK65">
        <f t="shared" si="22"/>
        <v>-3.2728478118294309</v>
      </c>
      <c r="AL65">
        <f t="shared" si="26"/>
        <v>-8.4895134571515296</v>
      </c>
      <c r="AN65">
        <f t="shared" si="27"/>
        <v>0</v>
      </c>
      <c r="AO65">
        <f t="shared" si="27"/>
        <v>0</v>
      </c>
      <c r="AP65">
        <f t="shared" si="27"/>
        <v>-3.0221008477336227E-9</v>
      </c>
      <c r="AQ65">
        <f t="shared" si="27"/>
        <v>-1.8457582897649514E-4</v>
      </c>
      <c r="AR65">
        <f t="shared" si="27"/>
        <v>-1.8457885107734287E-4</v>
      </c>
      <c r="AS65">
        <f t="shared" si="27"/>
        <v>-4.4485629952377313E-3</v>
      </c>
      <c r="AT65">
        <f t="shared" si="27"/>
        <v>-2.9067548477455462E-3</v>
      </c>
      <c r="AU65">
        <f t="shared" si="23"/>
        <v>-7.5398966940606205E-3</v>
      </c>
      <c r="AW65">
        <v>62</v>
      </c>
      <c r="AX65">
        <f>IF(Z65&gt;0, (R65*SUMPRODUCT(K65:$K$98, X65:$X$98)-K65*$AZ$3)/Z65, 0)</f>
        <v>-613422716.94994915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1000000</v>
      </c>
      <c r="S66">
        <f t="shared" si="1"/>
        <v>-2555496647.8469324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-41.74612883909839</v>
      </c>
      <c r="AC66">
        <f t="shared" si="2"/>
        <v>-37.273488566752626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-5.2788264072618808E-2</v>
      </c>
      <c r="AI66">
        <f t="shared" si="25"/>
        <v>-5.2788993353336082E-2</v>
      </c>
      <c r="AJ66">
        <f t="shared" si="7"/>
        <v>-4.4726402723457639</v>
      </c>
      <c r="AK66">
        <f t="shared" si="22"/>
        <v>-2.9222290187368873</v>
      </c>
      <c r="AL66">
        <f t="shared" si="26"/>
        <v>-7.4476582844359873</v>
      </c>
      <c r="AN66">
        <f t="shared" si="27"/>
        <v>0</v>
      </c>
      <c r="AO66">
        <f t="shared" si="27"/>
        <v>0</v>
      </c>
      <c r="AP66">
        <f t="shared" si="27"/>
        <v>-5.7830813620227032E-10</v>
      </c>
      <c r="AQ66">
        <f t="shared" si="27"/>
        <v>-4.186026297695971E-5</v>
      </c>
      <c r="AR66">
        <f t="shared" si="27"/>
        <v>-4.1860841285095911E-5</v>
      </c>
      <c r="AS66">
        <f t="shared" si="27"/>
        <v>-3.546733375133814E-3</v>
      </c>
      <c r="AT66">
        <f t="shared" si="27"/>
        <v>-2.3172816411418792E-3</v>
      </c>
      <c r="AU66">
        <f t="shared" si="23"/>
        <v>-5.9058758575607894E-3</v>
      </c>
      <c r="AW66">
        <v>63</v>
      </c>
      <c r="AX66">
        <f>IF(Z66&gt;0, (R66*SUMPRODUCT(K66:$K$98, X66:$X$98)-K66*$AZ$3)/Z66, 0)</f>
        <v>-2555496647.8469324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1000000</v>
      </c>
      <c r="S67">
        <f t="shared" ref="S67:S69" si="29">AX67</f>
        <v>-12371792817.120192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-37.273488566752626</v>
      </c>
      <c r="AC67">
        <f t="shared" ref="AC67:AC69" si="30">S67*Z67</f>
        <v>-33.279936812573865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-1.1749773225386428E-2</v>
      </c>
      <c r="AI67">
        <f t="shared" ref="AI67:AI69" si="33">SUM(AE67:AH67)</f>
        <v>-1.1749907724635262E-2</v>
      </c>
      <c r="AJ67">
        <f t="shared" ref="AJ67:AJ69" si="34">AB67-AC67</f>
        <v>-3.9935517541787604</v>
      </c>
      <c r="AK67">
        <f t="shared" si="22"/>
        <v>-2.6091441996726839</v>
      </c>
      <c r="AL67">
        <f t="shared" si="26"/>
        <v>-6.6144458615760797</v>
      </c>
      <c r="AN67">
        <f t="shared" si="27"/>
        <v>0</v>
      </c>
      <c r="AO67">
        <f t="shared" si="27"/>
        <v>0</v>
      </c>
      <c r="AP67">
        <f t="shared" si="27"/>
        <v>-9.5228382558339585E-11</v>
      </c>
      <c r="AQ67">
        <f t="shared" si="27"/>
        <v>-8.3190940424090575E-6</v>
      </c>
      <c r="AR67">
        <f t="shared" si="27"/>
        <v>-8.3191892707916168E-6</v>
      </c>
      <c r="AS67">
        <f t="shared" si="27"/>
        <v>-2.8275211758521522E-3</v>
      </c>
      <c r="AT67">
        <f t="shared" si="27"/>
        <v>-1.8473306293593861E-3</v>
      </c>
      <c r="AU67">
        <f t="shared" si="23"/>
        <v>-4.6831709944823302E-3</v>
      </c>
      <c r="AW67">
        <v>64</v>
      </c>
      <c r="AX67">
        <f>IF(Z67&gt;0, (R67*SUMPRODUCT(K67:$K$98, X67:$X$98)-K67*$AZ$3)/Z67, 0)</f>
        <v>-12371792817.120192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1000000</v>
      </c>
      <c r="S68">
        <f t="shared" si="29"/>
        <v>-71482057876.403778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-33.279936812573865</v>
      </c>
      <c r="AC68">
        <f t="shared" si="30"/>
        <v>-29.714236547344939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-2.2473970867176764E-3</v>
      </c>
      <c r="AI68">
        <f t="shared" si="33"/>
        <v>-2.2474178711196858E-3</v>
      </c>
      <c r="AJ68">
        <f t="shared" si="34"/>
        <v>-3.5657002652289265</v>
      </c>
      <c r="AK68">
        <f t="shared" si="22"/>
        <v>-2.3295955768801706</v>
      </c>
      <c r="AL68">
        <f t="shared" si="26"/>
        <v>-5.8975432599802167</v>
      </c>
      <c r="AN68">
        <f t="shared" si="27"/>
        <v>0</v>
      </c>
      <c r="AO68">
        <f t="shared" si="27"/>
        <v>0</v>
      </c>
      <c r="AP68">
        <f t="shared" si="27"/>
        <v>-1.3139113381720707E-11</v>
      </c>
      <c r="AQ68">
        <f t="shared" si="27"/>
        <v>-1.4207194954505181E-6</v>
      </c>
      <c r="AR68">
        <f t="shared" si="27"/>
        <v>-1.4207326345638997E-6</v>
      </c>
      <c r="AS68">
        <f t="shared" si="27"/>
        <v>-2.2541009382291703E-3</v>
      </c>
      <c r="AT68">
        <f t="shared" si="27"/>
        <v>-1.4726822741515494E-3</v>
      </c>
      <c r="AU68">
        <f t="shared" si="23"/>
        <v>-3.7282039450152837E-3</v>
      </c>
      <c r="AW68">
        <v>65</v>
      </c>
      <c r="AX68">
        <f>IF(Z68&gt;0, (R68*SUMPRODUCT(K68:$K$98, X68:$X$98)-K68*$AZ$3)/Z68, 0)</f>
        <v>-71482057876.403778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-29.714236547344939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-4.1568804018936344E-4</v>
      </c>
      <c r="AI69">
        <f t="shared" si="33"/>
        <v>-4.1568804018936344E-4</v>
      </c>
      <c r="AJ69">
        <f t="shared" si="34"/>
        <v>-29.714236547344939</v>
      </c>
      <c r="AK69">
        <f t="shared" si="22"/>
        <v>-2.079996558314146</v>
      </c>
      <c r="AL69">
        <f t="shared" si="26"/>
        <v>-31.794648793699274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-2.3462702467358406E-7</v>
      </c>
      <c r="AR69">
        <f t="shared" si="27"/>
        <v>-2.3462702467358406E-7</v>
      </c>
      <c r="AS69">
        <f t="shared" si="27"/>
        <v>-1.6771622557085555E-2</v>
      </c>
      <c r="AT69">
        <f t="shared" si="27"/>
        <v>-1.174013578995989E-3</v>
      </c>
      <c r="AU69">
        <f t="shared" si="23"/>
        <v>-1.7945870763106216E-2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82260.449312853656</v>
      </c>
      <c r="AO71" s="8">
        <f t="shared" si="47"/>
        <v>-8226.0449312853652</v>
      </c>
      <c r="AP71" s="8">
        <f t="shared" si="47"/>
        <v>-836.97026363459167</v>
      </c>
      <c r="AQ71" s="8">
        <f t="shared" si="47"/>
        <v>-47004.135992085961</v>
      </c>
      <c r="AR71" s="8">
        <f t="shared" si="47"/>
        <v>26193.298125847756</v>
      </c>
      <c r="AS71" s="8">
        <f t="shared" si="47"/>
        <v>-7385.8810821687139</v>
      </c>
      <c r="AT71" s="8">
        <f t="shared" si="47"/>
        <v>4308.4306312650806</v>
      </c>
      <c r="AU71" s="8">
        <f t="shared" si="47"/>
        <v>23115.8476749441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2E4B-1F21-489B-AB51-855DF66CFA24}">
  <dimension ref="A1:AZ100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67976.495936373904</v>
      </c>
      <c r="K3">
        <v>1</v>
      </c>
      <c r="L3" s="2">
        <v>0</v>
      </c>
      <c r="O3">
        <f>$C$3</f>
        <v>67976.495936373904</v>
      </c>
      <c r="P3">
        <f>O3*C5</f>
        <v>6797.6495936373904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67976.495936373904</v>
      </c>
      <c r="AF3">
        <f t="shared" ref="AF3:AG34" si="4">-$Z3*P3</f>
        <v>-6797.6495936373904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60658.364415036514</v>
      </c>
      <c r="AJ3">
        <f t="shared" ref="AJ3:AJ66" si="7">AB3-AC3</f>
        <v>0</v>
      </c>
      <c r="AL3">
        <f t="shared" ref="AL3:AL34" si="8">SUM(AI3:AK3)</f>
        <v>60658.364415036514</v>
      </c>
      <c r="AN3">
        <f t="shared" ref="AN3:AU34" si="9">AE3*$K3</f>
        <v>67976.495936373904</v>
      </c>
      <c r="AO3">
        <f t="shared" si="9"/>
        <v>-6797.6495936373904</v>
      </c>
      <c r="AP3">
        <f t="shared" si="9"/>
        <v>-520.48192770000003</v>
      </c>
      <c r="AQ3">
        <f t="shared" si="9"/>
        <v>0</v>
      </c>
      <c r="AR3">
        <f t="shared" si="9"/>
        <v>60658.364415036514</v>
      </c>
      <c r="AS3">
        <f t="shared" si="9"/>
        <v>0</v>
      </c>
      <c r="AT3">
        <f t="shared" si="9"/>
        <v>0</v>
      </c>
      <c r="AU3">
        <f t="shared" si="9"/>
        <v>60658.364415036514</v>
      </c>
      <c r="AW3">
        <v>0</v>
      </c>
      <c r="AX3">
        <f>IF(Z3&gt;0, (R3*SUMPRODUCT(K3:$K$98, X3:$X$98)-K3*$AZ$3)/Z3, 0)</f>
        <v>0</v>
      </c>
      <c r="AZ3">
        <f>C6*SUMPRODUCT(X4:X98, K4:K98)/1</f>
        <v>40029.861753369471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4343.057822958247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4288.9137592895859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-4288.9137592895859</v>
      </c>
      <c r="AK4">
        <f>G4*SUM(AB4, AE4:AF4)</f>
        <v>0</v>
      </c>
      <c r="AL4">
        <f t="shared" si="8"/>
        <v>-9222.5277592895873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-4405.0124999999998</v>
      </c>
      <c r="AR4">
        <f t="shared" si="9"/>
        <v>-4405.0124999999998</v>
      </c>
      <c r="AS4">
        <f t="shared" si="9"/>
        <v>-3829.3872850799871</v>
      </c>
      <c r="AT4">
        <f t="shared" si="9"/>
        <v>0</v>
      </c>
      <c r="AU4">
        <f t="shared" si="9"/>
        <v>-8234.3997850799879</v>
      </c>
      <c r="AW4">
        <v>1</v>
      </c>
      <c r="AX4">
        <f>IF(Z4&gt;0, (R4*SUMPRODUCT(K4:$K$98, X4:$X$98)-K4*$AZ$3)/Z4, 0)</f>
        <v>4343.057822958247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2000000</v>
      </c>
      <c r="S5">
        <f t="shared" si="1"/>
        <v>3807.6495140568081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4288.9137592895859</v>
      </c>
      <c r="AC5">
        <f t="shared" si="2"/>
        <v>3713.2885443695814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-4879.6167888490736</v>
      </c>
      <c r="AI5">
        <f t="shared" si="6"/>
        <v>-4928.3776914828522</v>
      </c>
      <c r="AJ5">
        <f t="shared" si="7"/>
        <v>575.62521492000451</v>
      </c>
      <c r="AK5">
        <f>G5*SUM(AB5, AE5:AF5)</f>
        <v>300.22396315027106</v>
      </c>
      <c r="AL5">
        <f t="shared" si="8"/>
        <v>-4052.5285134125766</v>
      </c>
      <c r="AN5">
        <f t="shared" si="9"/>
        <v>0</v>
      </c>
      <c r="AO5">
        <f t="shared" si="9"/>
        <v>0</v>
      </c>
      <c r="AP5">
        <f t="shared" si="9"/>
        <v>-38.871893043509857</v>
      </c>
      <c r="AQ5">
        <f t="shared" si="9"/>
        <v>-3890.0006288656514</v>
      </c>
      <c r="AR5">
        <f t="shared" si="9"/>
        <v>-3928.8725219091612</v>
      </c>
      <c r="AS5">
        <f t="shared" si="9"/>
        <v>458.88489709821783</v>
      </c>
      <c r="AT5">
        <f t="shared" si="9"/>
        <v>239.33670531749922</v>
      </c>
      <c r="AU5">
        <f t="shared" si="9"/>
        <v>-3230.6509194934442</v>
      </c>
      <c r="AW5">
        <v>2</v>
      </c>
      <c r="AX5">
        <f>IF(Z5&gt;0, (R5*SUMPRODUCT(K5:$K$98, X5:$X$98)-K5*$AZ$3)/Z5, 0)</f>
        <v>3807.6495140568081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2000000</v>
      </c>
      <c r="S6">
        <f t="shared" si="1"/>
        <v>3366.7767437783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3713.2885443695814</v>
      </c>
      <c r="AC6">
        <f t="shared" si="2"/>
        <v>3242.3837057539022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-4826.1825043141525</v>
      </c>
      <c r="AI6">
        <f t="shared" si="6"/>
        <v>-4874.335143358986</v>
      </c>
      <c r="AJ6">
        <f t="shared" si="7"/>
        <v>470.90483861567918</v>
      </c>
      <c r="AK6">
        <f>G6*SUM(AB6, AE6:AF6)</f>
        <v>259.93019810587072</v>
      </c>
      <c r="AL6">
        <f t="shared" si="8"/>
        <v>-4143.5001066374361</v>
      </c>
      <c r="AN6">
        <f t="shared" si="9"/>
        <v>0</v>
      </c>
      <c r="AO6">
        <f t="shared" si="9"/>
        <v>0</v>
      </c>
      <c r="AP6">
        <f t="shared" si="9"/>
        <v>-34.274097352201053</v>
      </c>
      <c r="AQ6">
        <f t="shared" si="9"/>
        <v>-3435.1813789134758</v>
      </c>
      <c r="AR6">
        <f t="shared" si="9"/>
        <v>-3469.4554762656771</v>
      </c>
      <c r="AS6">
        <f t="shared" si="9"/>
        <v>335.18076272640241</v>
      </c>
      <c r="AT6">
        <f t="shared" si="9"/>
        <v>185.01318082198566</v>
      </c>
      <c r="AU6">
        <f t="shared" si="9"/>
        <v>-2949.2615327172894</v>
      </c>
      <c r="AW6">
        <v>3</v>
      </c>
      <c r="AX6">
        <f>IF(Z6&gt;0, (R6*SUMPRODUCT(K6:$K$98, X6:$X$98)-K6*$AZ$3)/Z6, 0)</f>
        <v>3366.7767437783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2000000</v>
      </c>
      <c r="S7">
        <f t="shared" si="1"/>
        <v>3007.2156845129475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3242.3837057539022</v>
      </c>
      <c r="AC7">
        <f t="shared" si="2"/>
        <v>2859.966425277933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-4775.1334951033487</v>
      </c>
      <c r="AI7">
        <f t="shared" si="6"/>
        <v>-4822.6852294203554</v>
      </c>
      <c r="AJ7">
        <f t="shared" si="7"/>
        <v>382.41728047596916</v>
      </c>
      <c r="AK7">
        <f>G7*SUM(AB7, AE7:AF7)</f>
        <v>226.96685940277317</v>
      </c>
      <c r="AL7">
        <f t="shared" si="8"/>
        <v>-4213.3010895416128</v>
      </c>
      <c r="AN7">
        <f t="shared" si="9"/>
        <v>0</v>
      </c>
      <c r="AO7">
        <f t="shared" si="9"/>
        <v>0</v>
      </c>
      <c r="AP7">
        <f t="shared" si="9"/>
        <v>-30.219986817961491</v>
      </c>
      <c r="AQ7">
        <f t="shared" si="9"/>
        <v>-3034.6836629346258</v>
      </c>
      <c r="AR7">
        <f t="shared" si="9"/>
        <v>-3064.9036497525867</v>
      </c>
      <c r="AS7">
        <f t="shared" si="9"/>
        <v>243.0330952368893</v>
      </c>
      <c r="AT7">
        <f t="shared" si="9"/>
        <v>144.24154234922989</v>
      </c>
      <c r="AU7">
        <f t="shared" si="9"/>
        <v>-2677.6290121664674</v>
      </c>
      <c r="AW7">
        <v>4</v>
      </c>
      <c r="AX7">
        <f>IF(Z7&gt;0, (R7*SUMPRODUCT(K7:$K$98, X7:$X$98)-K7*$AZ$3)/Z7, 0)</f>
        <v>3007.2156845129475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2000000</v>
      </c>
      <c r="S8">
        <f t="shared" si="1"/>
        <v>2716.216497970936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2859.966425277933</v>
      </c>
      <c r="AC8">
        <f t="shared" si="2"/>
        <v>2550.9649930910709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-4726.3913179533229</v>
      </c>
      <c r="AI8">
        <f t="shared" si="6"/>
        <v>-4773.3493751442111</v>
      </c>
      <c r="AJ8">
        <f t="shared" si="7"/>
        <v>309.00143218686208</v>
      </c>
      <c r="AK8">
        <f>G8*SUM(AB8, AE8:AF8)</f>
        <v>200.19764976945532</v>
      </c>
      <c r="AL8">
        <f t="shared" si="8"/>
        <v>-4264.150293187894</v>
      </c>
      <c r="AN8">
        <f t="shared" si="9"/>
        <v>0</v>
      </c>
      <c r="AO8">
        <f t="shared" si="9"/>
        <v>0</v>
      </c>
      <c r="AP8">
        <f t="shared" si="9"/>
        <v>-26.645262742479911</v>
      </c>
      <c r="AQ8">
        <f t="shared" si="9"/>
        <v>-2681.8813644419406</v>
      </c>
      <c r="AR8">
        <f t="shared" si="9"/>
        <v>-2708.5266271844202</v>
      </c>
      <c r="AS8">
        <f t="shared" si="9"/>
        <v>175.33571107833512</v>
      </c>
      <c r="AT8">
        <f t="shared" si="9"/>
        <v>113.5975229309354</v>
      </c>
      <c r="AU8">
        <f t="shared" si="9"/>
        <v>-2419.5933931751501</v>
      </c>
      <c r="AW8">
        <v>5</v>
      </c>
      <c r="AX8">
        <f>IF(Z8&gt;0, (R8*SUMPRODUCT(K8:$K$98, X8:$X$98)-K8*$AZ$3)/Z8, 0)</f>
        <v>2716.216497970936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2000000</v>
      </c>
      <c r="S9">
        <f t="shared" si="1"/>
        <v>2482.9217749189579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2550.9649930910709</v>
      </c>
      <c r="AC9">
        <f t="shared" si="2"/>
        <v>2302.7284775310582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-4685.2382778985939</v>
      </c>
      <c r="AI9">
        <f t="shared" si="6"/>
        <v>-4731.6096235606256</v>
      </c>
      <c r="AJ9">
        <f t="shared" si="7"/>
        <v>248.23651556001278</v>
      </c>
      <c r="AK9">
        <f t="shared" ref="AK9:AK72" si="22">G9*SUM(AB9:AB9, AE9:AF9)</f>
        <v>178.56754951637498</v>
      </c>
      <c r="AL9">
        <f t="shared" si="8"/>
        <v>-4304.8055584842377</v>
      </c>
      <c r="AN9">
        <f t="shared" si="9"/>
        <v>0</v>
      </c>
      <c r="AO9">
        <f t="shared" si="9"/>
        <v>0</v>
      </c>
      <c r="AP9">
        <f t="shared" si="9"/>
        <v>-23.49316684325634</v>
      </c>
      <c r="AQ9">
        <f t="shared" si="9"/>
        <v>-2373.6875217146644</v>
      </c>
      <c r="AR9">
        <f t="shared" si="9"/>
        <v>-2397.1806885579203</v>
      </c>
      <c r="AS9">
        <f t="shared" si="9"/>
        <v>125.7643441953207</v>
      </c>
      <c r="AT9">
        <f t="shared" si="9"/>
        <v>90.467877817367807</v>
      </c>
      <c r="AU9">
        <f t="shared" si="9"/>
        <v>-2180.9484665452319</v>
      </c>
      <c r="AW9">
        <v>6</v>
      </c>
      <c r="AX9">
        <f>IF(Z9&gt;0, (R9*SUMPRODUCT(K9:$K$98, X9:$X$98)-K9*$AZ$3)/Z9, 0)</f>
        <v>2482.9217749189579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2000000</v>
      </c>
      <c r="S10">
        <f t="shared" si="1"/>
        <v>2295.1192563786203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2302.7284775310582</v>
      </c>
      <c r="AC10">
        <f t="shared" si="2"/>
        <v>2101.9381423181148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-4646.0953650389265</v>
      </c>
      <c r="AI10">
        <f t="shared" si="6"/>
        <v>-4691.8868448602125</v>
      </c>
      <c r="AJ10">
        <f t="shared" si="7"/>
        <v>200.79033521294332</v>
      </c>
      <c r="AK10">
        <f t="shared" si="22"/>
        <v>161.19099342717408</v>
      </c>
      <c r="AL10">
        <f t="shared" si="8"/>
        <v>-4329.9055162200948</v>
      </c>
      <c r="AN10">
        <f t="shared" si="9"/>
        <v>0</v>
      </c>
      <c r="AO10">
        <f t="shared" si="9"/>
        <v>0</v>
      </c>
      <c r="AP10">
        <f t="shared" si="9"/>
        <v>-20.713739966273764</v>
      </c>
      <c r="AQ10">
        <f t="shared" si="9"/>
        <v>-2101.6575927557365</v>
      </c>
      <c r="AR10">
        <f t="shared" si="9"/>
        <v>-2122.3713327220103</v>
      </c>
      <c r="AS10">
        <f t="shared" si="9"/>
        <v>90.827350580806737</v>
      </c>
      <c r="AT10">
        <f t="shared" si="9"/>
        <v>72.914619396156553</v>
      </c>
      <c r="AU10">
        <f t="shared" si="9"/>
        <v>-1958.6293627450468</v>
      </c>
      <c r="AW10">
        <v>7</v>
      </c>
      <c r="AX10">
        <f>IF(Z10&gt;0, (R10*SUMPRODUCT(K10:$K$98, X10:$X$98)-K10*$AZ$3)/Z10, 0)</f>
        <v>2295.1192563786203</v>
      </c>
    </row>
    <row r="11" spans="1:52" x14ac:dyDescent="0.25">
      <c r="A11" t="s">
        <v>33</v>
      </c>
      <c r="C11" s="12">
        <f>AU100</f>
        <v>19404.806683633306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2000000</v>
      </c>
      <c r="S11">
        <f t="shared" si="1"/>
        <v>2145.5533360214022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2101.9381423181148</v>
      </c>
      <c r="AC11">
        <f t="shared" si="2"/>
        <v>1940.3673232246344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-4608.8904641020872</v>
      </c>
      <c r="AI11">
        <f t="shared" si="6"/>
        <v>-4654.1088068635572</v>
      </c>
      <c r="AJ11">
        <f t="shared" si="7"/>
        <v>161.5708190934804</v>
      </c>
      <c r="AK11">
        <f t="shared" si="22"/>
        <v>147.13566996226805</v>
      </c>
      <c r="AL11">
        <f t="shared" si="8"/>
        <v>-4345.4023178078087</v>
      </c>
      <c r="AN11">
        <f t="shared" si="9"/>
        <v>0</v>
      </c>
      <c r="AO11">
        <f t="shared" si="9"/>
        <v>0</v>
      </c>
      <c r="AP11">
        <f t="shared" si="9"/>
        <v>-18.26293023838015</v>
      </c>
      <c r="AQ11">
        <f t="shared" si="9"/>
        <v>-1861.4535580448839</v>
      </c>
      <c r="AR11">
        <f t="shared" si="9"/>
        <v>-1879.7164882832642</v>
      </c>
      <c r="AS11">
        <f t="shared" si="9"/>
        <v>65.255743962745555</v>
      </c>
      <c r="AT11">
        <f t="shared" si="9"/>
        <v>59.425629335267935</v>
      </c>
      <c r="AU11">
        <f t="shared" si="9"/>
        <v>-1755.0351149852506</v>
      </c>
      <c r="AW11">
        <v>8</v>
      </c>
      <c r="AX11">
        <f>IF(Z11&gt;0, (R11*SUMPRODUCT(K11:$K$98, X11:$X$98)-K11*$AZ$3)/Z11, 0)</f>
        <v>2145.5533360214022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50</v>
      </c>
      <c r="R12">
        <f t="shared" si="0"/>
        <v>2000000</v>
      </c>
      <c r="S12">
        <f t="shared" si="1"/>
        <v>2028.0649548988513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1940.3673232246344</v>
      </c>
      <c r="AC12">
        <f t="shared" si="2"/>
        <v>1811.1340988067604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-4575.2769310899521</v>
      </c>
      <c r="AI12">
        <f t="shared" si="6"/>
        <v>-4619.9287085005308</v>
      </c>
      <c r="AJ12">
        <f t="shared" si="7"/>
        <v>129.233224417874</v>
      </c>
      <c r="AK12">
        <f t="shared" si="22"/>
        <v>135.82571262572444</v>
      </c>
      <c r="AL12">
        <f t="shared" si="8"/>
        <v>-4354.8697714569325</v>
      </c>
      <c r="AN12">
        <f t="shared" si="9"/>
        <v>0</v>
      </c>
      <c r="AO12">
        <f t="shared" si="9"/>
        <v>0</v>
      </c>
      <c r="AP12">
        <f t="shared" si="9"/>
        <v>-16.101878567500574</v>
      </c>
      <c r="AQ12">
        <f t="shared" si="9"/>
        <v>-1649.8907284179925</v>
      </c>
      <c r="AR12">
        <f t="shared" si="9"/>
        <v>-1665.9926069854932</v>
      </c>
      <c r="AS12">
        <f t="shared" si="9"/>
        <v>46.602796285779625</v>
      </c>
      <c r="AT12">
        <f t="shared" si="9"/>
        <v>48.980113623103342</v>
      </c>
      <c r="AU12">
        <f t="shared" si="9"/>
        <v>-1570.4096970766104</v>
      </c>
      <c r="AW12">
        <v>9</v>
      </c>
      <c r="AX12">
        <f>IF(Z12&gt;0, (R12*SUMPRODUCT(K12:$K$98, X12:$X$98)-K12*$AZ$3)/Z12, 0)</f>
        <v>2028.0649548988513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50</v>
      </c>
      <c r="R13">
        <f t="shared" si="0"/>
        <v>2000000</v>
      </c>
      <c r="S13">
        <f t="shared" si="1"/>
        <v>1936.724676644008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1811.1340988067604</v>
      </c>
      <c r="AC13">
        <f t="shared" si="2"/>
        <v>1707.8686682700245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-4543.4183715077415</v>
      </c>
      <c r="AI13">
        <f t="shared" si="6"/>
        <v>-4587.5100456849268</v>
      </c>
      <c r="AJ13">
        <f t="shared" si="7"/>
        <v>103.26543053673595</v>
      </c>
      <c r="AK13">
        <f t="shared" si="22"/>
        <v>126.77938691647324</v>
      </c>
      <c r="AL13">
        <f t="shared" si="8"/>
        <v>-4357.4652282317174</v>
      </c>
      <c r="AN13">
        <f t="shared" si="9"/>
        <v>0</v>
      </c>
      <c r="AO13">
        <f t="shared" si="9"/>
        <v>0</v>
      </c>
      <c r="AP13">
        <f t="shared" si="9"/>
        <v>-14.196339041530612</v>
      </c>
      <c r="AQ13">
        <f t="shared" si="9"/>
        <v>-1462.8591182599771</v>
      </c>
      <c r="AR13">
        <f t="shared" si="9"/>
        <v>-1477.0554573015077</v>
      </c>
      <c r="AS13">
        <f t="shared" si="9"/>
        <v>33.248704897844569</v>
      </c>
      <c r="AT13">
        <f t="shared" si="9"/>
        <v>40.819569538481034</v>
      </c>
      <c r="AU13">
        <f t="shared" si="9"/>
        <v>-1402.9871828651821</v>
      </c>
      <c r="AW13">
        <v>10</v>
      </c>
      <c r="AX13">
        <f>IF(Z13&gt;0, (R13*SUMPRODUCT(K13:$K$98, X13:$X$98)-K13*$AZ$3)/Z13, 0)</f>
        <v>1936.724676644008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2000000</v>
      </c>
      <c r="S14">
        <f t="shared" si="1"/>
        <v>1867.253109110155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1707.8686682700245</v>
      </c>
      <c r="AC14">
        <f t="shared" si="2"/>
        <v>1625.9249945468837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-4514.9274710668442</v>
      </c>
      <c r="AI14">
        <f t="shared" si="6"/>
        <v>-4558.4653553154803</v>
      </c>
      <c r="AJ14">
        <f t="shared" si="7"/>
        <v>81.943673723140819</v>
      </c>
      <c r="AK14">
        <f t="shared" si="22"/>
        <v>119.55080677890173</v>
      </c>
      <c r="AL14">
        <f t="shared" si="8"/>
        <v>-4356.9708748134381</v>
      </c>
      <c r="AN14">
        <f t="shared" si="9"/>
        <v>0</v>
      </c>
      <c r="AO14">
        <f t="shared" si="9"/>
        <v>0</v>
      </c>
      <c r="AP14">
        <f t="shared" si="9"/>
        <v>-12.51610134450403</v>
      </c>
      <c r="AQ14">
        <f t="shared" si="9"/>
        <v>-1297.9337596711052</v>
      </c>
      <c r="AR14">
        <f t="shared" si="9"/>
        <v>-1310.4498610156093</v>
      </c>
      <c r="AS14">
        <f t="shared" si="9"/>
        <v>23.556848077474658</v>
      </c>
      <c r="AT14">
        <f t="shared" si="9"/>
        <v>34.368000174671351</v>
      </c>
      <c r="AU14">
        <f t="shared" si="9"/>
        <v>-1252.5250127634633</v>
      </c>
      <c r="AW14">
        <v>11</v>
      </c>
      <c r="AX14">
        <f>IF(Z14&gt;0, (R14*SUMPRODUCT(K14:$K$98, X14:$X$98)-K14*$AZ$3)/Z14, 0)</f>
        <v>1867.253109110155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2000000</v>
      </c>
      <c r="S15">
        <f t="shared" si="1"/>
        <v>1815.4796429625871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1625.9249945468837</v>
      </c>
      <c r="AC15">
        <f t="shared" si="2"/>
        <v>1560.9514532122412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-4497.9510671877142</v>
      </c>
      <c r="AI15">
        <f t="shared" si="6"/>
        <v>-4540.9411238171842</v>
      </c>
      <c r="AJ15">
        <f t="shared" si="7"/>
        <v>64.973541334642505</v>
      </c>
      <c r="AK15">
        <f t="shared" si="22"/>
        <v>113.81474961828187</v>
      </c>
      <c r="AL15">
        <f t="shared" si="8"/>
        <v>-4362.1528328642598</v>
      </c>
      <c r="AN15">
        <f t="shared" si="9"/>
        <v>0</v>
      </c>
      <c r="AO15">
        <f t="shared" si="9"/>
        <v>0</v>
      </c>
      <c r="AP15">
        <f t="shared" si="9"/>
        <v>-11.034476781096815</v>
      </c>
      <c r="AQ15">
        <f t="shared" si="9"/>
        <v>-1154.5120082342185</v>
      </c>
      <c r="AR15">
        <f t="shared" si="9"/>
        <v>-1165.5464850153151</v>
      </c>
      <c r="AS15">
        <f t="shared" si="9"/>
        <v>16.67708976106044</v>
      </c>
      <c r="AT15">
        <f t="shared" si="9"/>
        <v>29.213411436828679</v>
      </c>
      <c r="AU15">
        <f t="shared" si="9"/>
        <v>-1119.655983817426</v>
      </c>
      <c r="AW15">
        <v>12</v>
      </c>
      <c r="AX15">
        <f>IF(Z15&gt;0, (R15*SUMPRODUCT(K15:$K$98, X15:$X$98)-K15*$AZ$3)/Z15, 0)</f>
        <v>1815.4796429625871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2000000</v>
      </c>
      <c r="S16">
        <f t="shared" si="1"/>
        <v>1775.4635862356429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1560.9514532122412</v>
      </c>
      <c r="AC16">
        <f t="shared" si="2"/>
        <v>1507.2967827784378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-4487.1249919507909</v>
      </c>
      <c r="AI16">
        <f t="shared" si="6"/>
        <v>-4529.5729698891673</v>
      </c>
      <c r="AJ16">
        <f t="shared" si="7"/>
        <v>53.654670433803403</v>
      </c>
      <c r="AK16">
        <f t="shared" si="22"/>
        <v>109.2666017248569</v>
      </c>
      <c r="AL16">
        <f t="shared" si="8"/>
        <v>-4366.6516977305073</v>
      </c>
      <c r="AN16">
        <f t="shared" si="9"/>
        <v>0</v>
      </c>
      <c r="AO16">
        <f t="shared" si="9"/>
        <v>0</v>
      </c>
      <c r="AP16">
        <f t="shared" si="9"/>
        <v>-9.7279809666756094</v>
      </c>
      <c r="AQ16">
        <f t="shared" si="9"/>
        <v>-1028.33323604156</v>
      </c>
      <c r="AR16">
        <f t="shared" si="9"/>
        <v>-1038.0612170082356</v>
      </c>
      <c r="AS16">
        <f t="shared" si="9"/>
        <v>12.296265643348844</v>
      </c>
      <c r="AT16">
        <f t="shared" si="9"/>
        <v>25.04108495853076</v>
      </c>
      <c r="AU16">
        <f t="shared" si="9"/>
        <v>-1000.723866406356</v>
      </c>
      <c r="AW16">
        <v>13</v>
      </c>
      <c r="AX16">
        <f>IF(Z16&gt;0, (R16*SUMPRODUCT(K16:$K$98, X16:$X$98)-K16*$AZ$3)/Z16, 0)</f>
        <v>1775.4635862356429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2000000</v>
      </c>
      <c r="S17">
        <f t="shared" si="1"/>
        <v>1743.9941690390672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1507.2967827784378</v>
      </c>
      <c r="AC17">
        <f t="shared" si="2"/>
        <v>1461.8718840586744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-4475.738564690093</v>
      </c>
      <c r="AI17">
        <f t="shared" si="6"/>
        <v>-4517.6501693849686</v>
      </c>
      <c r="AJ17">
        <f t="shared" si="7"/>
        <v>45.424898719763405</v>
      </c>
      <c r="AK17">
        <f t="shared" si="22"/>
        <v>105.51077479449066</v>
      </c>
      <c r="AL17">
        <f t="shared" si="8"/>
        <v>-4366.7144958707149</v>
      </c>
      <c r="AN17">
        <f t="shared" si="9"/>
        <v>0</v>
      </c>
      <c r="AO17">
        <f t="shared" si="9"/>
        <v>0</v>
      </c>
      <c r="AP17">
        <f t="shared" si="9"/>
        <v>-8.5759446990972883</v>
      </c>
      <c r="AQ17">
        <f t="shared" si="9"/>
        <v>-915.82478642465844</v>
      </c>
      <c r="AR17">
        <f t="shared" si="9"/>
        <v>-924.4007311237558</v>
      </c>
      <c r="AS17">
        <f t="shared" si="9"/>
        <v>9.2948342641343711</v>
      </c>
      <c r="AT17">
        <f t="shared" si="9"/>
        <v>21.589594967407443</v>
      </c>
      <c r="AU17">
        <f t="shared" si="9"/>
        <v>-893.51630189221407</v>
      </c>
      <c r="AW17">
        <v>14</v>
      </c>
      <c r="AX17">
        <f>IF(Z17&gt;0, (R17*SUMPRODUCT(K17:$K$98, X17:$X$98)-K17*$AZ$3)/Z17, 0)</f>
        <v>1743.9941690390672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2000000</v>
      </c>
      <c r="S18">
        <f t="shared" si="1"/>
        <v>1720.1721331242759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1461.8718840586744</v>
      </c>
      <c r="AC18">
        <f t="shared" si="2"/>
        <v>1423.6438273856193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-4465.3981577912746</v>
      </c>
      <c r="AI18">
        <f t="shared" si="6"/>
        <v>-4506.7790114852569</v>
      </c>
      <c r="AJ18">
        <f t="shared" si="7"/>
        <v>38.228056673055107</v>
      </c>
      <c r="AK18">
        <f t="shared" si="22"/>
        <v>102.33103188410722</v>
      </c>
      <c r="AL18">
        <f t="shared" si="8"/>
        <v>-4366.219922928095</v>
      </c>
      <c r="AN18">
        <f t="shared" si="9"/>
        <v>0</v>
      </c>
      <c r="AO18">
        <f t="shared" si="9"/>
        <v>0</v>
      </c>
      <c r="AP18">
        <f t="shared" si="9"/>
        <v>-7.5601272578113816</v>
      </c>
      <c r="AQ18">
        <f t="shared" si="9"/>
        <v>-815.81154848450899</v>
      </c>
      <c r="AR18">
        <f t="shared" si="9"/>
        <v>-823.37167574232035</v>
      </c>
      <c r="AS18">
        <f t="shared" si="9"/>
        <v>6.9841230295630936</v>
      </c>
      <c r="AT18">
        <f t="shared" si="9"/>
        <v>18.69549693653396</v>
      </c>
      <c r="AU18">
        <f t="shared" si="9"/>
        <v>-797.69205577622336</v>
      </c>
      <c r="AW18">
        <v>15</v>
      </c>
      <c r="AX18">
        <f>IF(Z18&gt;0, (R18*SUMPRODUCT(K18:$K$98, X18:$X$98)-K18*$AZ$3)/Z18, 0)</f>
        <v>1720.1721331242759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50</v>
      </c>
      <c r="R19">
        <f t="shared" si="0"/>
        <v>2000000</v>
      </c>
      <c r="S19">
        <f t="shared" si="1"/>
        <v>1702.8338761723605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1423.6438273856193</v>
      </c>
      <c r="AC19">
        <f t="shared" si="2"/>
        <v>1391.4007876078995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-4463.9215218529334</v>
      </c>
      <c r="AI19">
        <f t="shared" si="6"/>
        <v>-4504.7769689719298</v>
      </c>
      <c r="AJ19">
        <f t="shared" si="7"/>
        <v>32.243039777719787</v>
      </c>
      <c r="AK19">
        <f t="shared" si="22"/>
        <v>99.65506791699336</v>
      </c>
      <c r="AL19">
        <f t="shared" si="8"/>
        <v>-4372.8788612772169</v>
      </c>
      <c r="AN19">
        <f t="shared" si="9"/>
        <v>0</v>
      </c>
      <c r="AO19">
        <f t="shared" si="9"/>
        <v>0</v>
      </c>
      <c r="AP19">
        <f t="shared" si="9"/>
        <v>-6.6644084293908783</v>
      </c>
      <c r="AQ19">
        <f t="shared" si="9"/>
        <v>-728.16229698154075</v>
      </c>
      <c r="AR19">
        <f t="shared" si="9"/>
        <v>-734.82670541093171</v>
      </c>
      <c r="AS19">
        <f t="shared" si="9"/>
        <v>5.2595382314127361</v>
      </c>
      <c r="AT19">
        <f t="shared" si="9"/>
        <v>16.255900289700485</v>
      </c>
      <c r="AU19">
        <f t="shared" si="9"/>
        <v>-713.31126688981851</v>
      </c>
      <c r="AW19">
        <v>16</v>
      </c>
      <c r="AX19">
        <f>IF(Z19&gt;0, (R19*SUMPRODUCT(K19:$K$98, X19:$X$98)-K19*$AZ$3)/Z19, 0)</f>
        <v>1702.8338761723605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2000000</v>
      </c>
      <c r="S20">
        <f t="shared" si="1"/>
        <v>1689.4012857834302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1391.4007876078995</v>
      </c>
      <c r="AC20">
        <f t="shared" si="2"/>
        <v>1362.8532305431336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-4460.0633272036739</v>
      </c>
      <c r="AI20">
        <f t="shared" si="6"/>
        <v>-4500.3987182682995</v>
      </c>
      <c r="AJ20">
        <f t="shared" si="7"/>
        <v>28.547557064765897</v>
      </c>
      <c r="AK20">
        <f t="shared" si="22"/>
        <v>97.398055132552969</v>
      </c>
      <c r="AL20">
        <f t="shared" si="8"/>
        <v>-4374.4531060709805</v>
      </c>
      <c r="AN20">
        <f t="shared" si="9"/>
        <v>0</v>
      </c>
      <c r="AO20">
        <f t="shared" si="9"/>
        <v>0</v>
      </c>
      <c r="AP20">
        <f t="shared" si="9"/>
        <v>-5.8746214478129497</v>
      </c>
      <c r="AQ20">
        <f t="shared" si="9"/>
        <v>-649.58298380235681</v>
      </c>
      <c r="AR20">
        <f t="shared" si="9"/>
        <v>-655.45760525016965</v>
      </c>
      <c r="AS20">
        <f t="shared" si="9"/>
        <v>4.1577901338959729</v>
      </c>
      <c r="AT20">
        <f t="shared" si="9"/>
        <v>14.185475547769279</v>
      </c>
      <c r="AU20">
        <f t="shared" si="9"/>
        <v>-637.11433956850442</v>
      </c>
      <c r="AW20">
        <v>17</v>
      </c>
      <c r="AX20">
        <f>IF(Z20&gt;0, (R20*SUMPRODUCT(K20:$K$98, X20:$X$98)-K20*$AZ$3)/Z20, 0)</f>
        <v>1689.4012857834302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50</v>
      </c>
      <c r="R21">
        <f t="shared" si="0"/>
        <v>2000000</v>
      </c>
      <c r="S21">
        <f t="shared" si="1"/>
        <v>1679.9482979179943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1362.8532305431336</v>
      </c>
      <c r="AC21">
        <f t="shared" si="2"/>
        <v>1337.9262645236113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-4463.1045676382992</v>
      </c>
      <c r="AI21">
        <f t="shared" si="6"/>
        <v>-4502.9250271780884</v>
      </c>
      <c r="AJ21">
        <f t="shared" si="7"/>
        <v>24.926966019522297</v>
      </c>
      <c r="AK21">
        <f t="shared" si="22"/>
        <v>95.399726138019361</v>
      </c>
      <c r="AL21">
        <f t="shared" si="8"/>
        <v>-4382.598335020547</v>
      </c>
      <c r="AN21">
        <f t="shared" si="9"/>
        <v>0</v>
      </c>
      <c r="AO21">
        <f t="shared" si="9"/>
        <v>0</v>
      </c>
      <c r="AP21">
        <f t="shared" si="9"/>
        <v>-5.1782362368332979</v>
      </c>
      <c r="AQ21">
        <f t="shared" si="9"/>
        <v>-580.3802886259565</v>
      </c>
      <c r="AR21">
        <f t="shared" si="9"/>
        <v>-585.5585248627898</v>
      </c>
      <c r="AS21">
        <f t="shared" si="9"/>
        <v>3.2414924440444368</v>
      </c>
      <c r="AT21">
        <f t="shared" si="9"/>
        <v>12.405741284282643</v>
      </c>
      <c r="AU21">
        <f t="shared" si="9"/>
        <v>-569.91129113446277</v>
      </c>
      <c r="AW21">
        <v>18</v>
      </c>
      <c r="AX21">
        <f>IF(Z21&gt;0, (R21*SUMPRODUCT(K21:$K$98, X21:$X$98)-K21*$AZ$3)/Z21, 0)</f>
        <v>1679.9482979179943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2000000</v>
      </c>
      <c r="S22">
        <f t="shared" si="1"/>
        <v>1672.9298332368269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1337.9262645236113</v>
      </c>
      <c r="AC22">
        <f t="shared" si="2"/>
        <v>1315.2745632037586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-4469.7207506891482</v>
      </c>
      <c r="AI22">
        <f t="shared" si="6"/>
        <v>-4509.0312626147715</v>
      </c>
      <c r="AJ22">
        <f t="shared" si="7"/>
        <v>22.651701319852691</v>
      </c>
      <c r="AK22">
        <f t="shared" si="22"/>
        <v>93.654838516652802</v>
      </c>
      <c r="AL22">
        <f t="shared" si="8"/>
        <v>-4392.7247227782664</v>
      </c>
      <c r="AN22">
        <f t="shared" si="9"/>
        <v>0</v>
      </c>
      <c r="AO22">
        <f t="shared" si="9"/>
        <v>0</v>
      </c>
      <c r="AP22">
        <f t="shared" si="9"/>
        <v>-4.564216837594655</v>
      </c>
      <c r="AQ22">
        <f t="shared" si="9"/>
        <v>-518.96486996252622</v>
      </c>
      <c r="AR22">
        <f t="shared" si="9"/>
        <v>-523.52908680012081</v>
      </c>
      <c r="AS22">
        <f t="shared" si="9"/>
        <v>2.6300160313314569</v>
      </c>
      <c r="AT22">
        <f t="shared" si="9"/>
        <v>10.873961440356725</v>
      </c>
      <c r="AU22">
        <f t="shared" si="9"/>
        <v>-510.02510932843262</v>
      </c>
      <c r="AW22">
        <v>19</v>
      </c>
      <c r="AX22">
        <f>IF(Z22&gt;0, (R22*SUMPRODUCT(K22:$K$98, X22:$X$98)-K22*$AZ$3)/Z22, 0)</f>
        <v>1672.9298332368269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2000000</v>
      </c>
      <c r="S23">
        <f t="shared" si="1"/>
        <v>1667.6576620105661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1315.2745632037586</v>
      </c>
      <c r="AC23">
        <f t="shared" si="2"/>
        <v>1294.2816461931106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-4481.2395450529211</v>
      </c>
      <c r="AI23">
        <f t="shared" si="6"/>
        <v>-4520.0449208706623</v>
      </c>
      <c r="AJ23">
        <f t="shared" si="7"/>
        <v>20.992917010647943</v>
      </c>
      <c r="AK23">
        <f t="shared" si="22"/>
        <v>92.06921942426311</v>
      </c>
      <c r="AL23">
        <f t="shared" si="8"/>
        <v>-4406.9827844357515</v>
      </c>
      <c r="AN23">
        <f t="shared" si="9"/>
        <v>0</v>
      </c>
      <c r="AO23">
        <f t="shared" si="9"/>
        <v>0</v>
      </c>
      <c r="AP23">
        <f t="shared" si="9"/>
        <v>-4.0228277787655937</v>
      </c>
      <c r="AQ23">
        <f t="shared" si="9"/>
        <v>-464.5556071872918</v>
      </c>
      <c r="AR23">
        <f t="shared" si="9"/>
        <v>-468.57843496605739</v>
      </c>
      <c r="AS23">
        <f t="shared" si="9"/>
        <v>2.176267796101226</v>
      </c>
      <c r="AT23">
        <f t="shared" si="9"/>
        <v>9.5445181412174307</v>
      </c>
      <c r="AU23">
        <f t="shared" si="9"/>
        <v>-456.85764902873876</v>
      </c>
      <c r="AW23">
        <v>20</v>
      </c>
      <c r="AX23">
        <f>IF(Z23&gt;0, (R23*SUMPRODUCT(K23:$K$98, X23:$X$98)-K23*$AZ$3)/Z23, 0)</f>
        <v>1667.6576620105661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2000000</v>
      </c>
      <c r="S24">
        <f t="shared" si="1"/>
        <v>1663.4204556550033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1294.2816461931106</v>
      </c>
      <c r="AC24">
        <f t="shared" si="2"/>
        <v>1274.3438541414257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-4495.9566935127677</v>
      </c>
      <c r="AI24">
        <f t="shared" si="6"/>
        <v>-4534.2616166549933</v>
      </c>
      <c r="AJ24">
        <f t="shared" si="7"/>
        <v>19.937792051684937</v>
      </c>
      <c r="AK24">
        <f t="shared" si="22"/>
        <v>90.599715233517756</v>
      </c>
      <c r="AL24">
        <f t="shared" si="8"/>
        <v>-4423.7241093697912</v>
      </c>
      <c r="AN24">
        <f t="shared" si="9"/>
        <v>0</v>
      </c>
      <c r="AO24">
        <f t="shared" si="9"/>
        <v>0</v>
      </c>
      <c r="AP24">
        <f t="shared" si="9"/>
        <v>-3.5454888114454945</v>
      </c>
      <c r="AQ24">
        <f t="shared" si="9"/>
        <v>-416.14400567797884</v>
      </c>
      <c r="AR24">
        <f t="shared" si="9"/>
        <v>-419.68949448942431</v>
      </c>
      <c r="AS24">
        <f t="shared" si="9"/>
        <v>1.8454342900443188</v>
      </c>
      <c r="AT24">
        <f t="shared" si="9"/>
        <v>8.3858744602592363</v>
      </c>
      <c r="AU24">
        <f t="shared" si="9"/>
        <v>-409.45818573912084</v>
      </c>
      <c r="AW24">
        <v>21</v>
      </c>
      <c r="AX24">
        <f>IF(Z24&gt;0, (R24*SUMPRODUCT(K24:$K$98, X24:$X$98)-K24*$AZ$3)/Z24, 0)</f>
        <v>1663.4204556550033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2000000</v>
      </c>
      <c r="S25">
        <f t="shared" si="1"/>
        <v>1659.9024735765659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1274.3438541414257</v>
      </c>
      <c r="AC25">
        <f t="shared" si="2"/>
        <v>1255.1800405488079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-4520.9952451474628</v>
      </c>
      <c r="AI25">
        <f t="shared" si="6"/>
        <v>-4558.8040941771378</v>
      </c>
      <c r="AJ25">
        <f t="shared" si="7"/>
        <v>19.163813592617771</v>
      </c>
      <c r="AK25">
        <f t="shared" si="22"/>
        <v>89.204069789899805</v>
      </c>
      <c r="AL25">
        <f t="shared" si="8"/>
        <v>-4450.4362107946199</v>
      </c>
      <c r="AN25">
        <f t="shared" si="9"/>
        <v>0</v>
      </c>
      <c r="AO25">
        <f t="shared" si="9"/>
        <v>0</v>
      </c>
      <c r="AP25">
        <f t="shared" si="9"/>
        <v>-3.1246182001997158</v>
      </c>
      <c r="AQ25">
        <f t="shared" si="9"/>
        <v>-373.62639669133523</v>
      </c>
      <c r="AR25">
        <f t="shared" si="9"/>
        <v>-376.75101489153496</v>
      </c>
      <c r="AS25">
        <f t="shared" si="9"/>
        <v>1.5837456646651848</v>
      </c>
      <c r="AT25">
        <f t="shared" si="9"/>
        <v>7.3720482678179753</v>
      </c>
      <c r="AU25">
        <f t="shared" si="9"/>
        <v>-367.79522095905173</v>
      </c>
      <c r="AW25">
        <v>22</v>
      </c>
      <c r="AX25">
        <f>IF(Z25&gt;0, (R25*SUMPRODUCT(K25:$K$98, X25:$X$98)-K25*$AZ$3)/Z25, 0)</f>
        <v>1659.9024735765659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2000000</v>
      </c>
      <c r="S26">
        <f t="shared" si="1"/>
        <v>1656.0896706500544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1255.1800405488079</v>
      </c>
      <c r="AC26">
        <f t="shared" si="2"/>
        <v>1236.000243933689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-4557.330451348822</v>
      </c>
      <c r="AI26">
        <f t="shared" si="6"/>
        <v>-4594.6472786269169</v>
      </c>
      <c r="AJ26">
        <f t="shared" si="7"/>
        <v>19.179796615118903</v>
      </c>
      <c r="AK26">
        <f t="shared" si="22"/>
        <v>87.862602838416564</v>
      </c>
      <c r="AL26">
        <f t="shared" si="8"/>
        <v>-4487.6048791733811</v>
      </c>
      <c r="AN26">
        <f t="shared" si="9"/>
        <v>0</v>
      </c>
      <c r="AO26">
        <f t="shared" si="9"/>
        <v>0</v>
      </c>
      <c r="AP26">
        <f t="shared" si="9"/>
        <v>-2.7535323995214287</v>
      </c>
      <c r="AQ26">
        <f t="shared" si="9"/>
        <v>-336.27609763279366</v>
      </c>
      <c r="AR26">
        <f t="shared" si="9"/>
        <v>-339.02963003231514</v>
      </c>
      <c r="AS26">
        <f t="shared" si="9"/>
        <v>1.4152379837222351</v>
      </c>
      <c r="AT26">
        <f t="shared" si="9"/>
        <v>6.4832018493673322</v>
      </c>
      <c r="AU26">
        <f t="shared" si="9"/>
        <v>-331.13119019922556</v>
      </c>
      <c r="AW26">
        <v>23</v>
      </c>
      <c r="AX26">
        <f>IF(Z26&gt;0, (R26*SUMPRODUCT(K26:$K$98, X26:$X$98)-K26*$AZ$3)/Z26, 0)</f>
        <v>1656.0896706500544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2000000</v>
      </c>
      <c r="S27">
        <f t="shared" si="1"/>
        <v>1651.1474999385696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1236.000243933689</v>
      </c>
      <c r="AC27">
        <f t="shared" si="2"/>
        <v>1216.1943249403753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-4595.929998858478</v>
      </c>
      <c r="AI27">
        <f t="shared" si="6"/>
        <v>-4632.7587596138201</v>
      </c>
      <c r="AJ27">
        <f t="shared" si="7"/>
        <v>19.805918993313753</v>
      </c>
      <c r="AK27">
        <f t="shared" si="22"/>
        <v>86.52001707535824</v>
      </c>
      <c r="AL27">
        <f t="shared" si="8"/>
        <v>-4526.4328235451485</v>
      </c>
      <c r="AN27">
        <f t="shared" si="9"/>
        <v>0</v>
      </c>
      <c r="AO27">
        <f t="shared" si="9"/>
        <v>0</v>
      </c>
      <c r="AP27">
        <f t="shared" si="9"/>
        <v>-2.4263562219132271</v>
      </c>
      <c r="AQ27">
        <f t="shared" si="9"/>
        <v>-302.7895351214172</v>
      </c>
      <c r="AR27">
        <f t="shared" si="9"/>
        <v>-305.21589134333038</v>
      </c>
      <c r="AS27">
        <f t="shared" si="9"/>
        <v>1.3048556018319337</v>
      </c>
      <c r="AT27">
        <f t="shared" si="9"/>
        <v>5.7001207058096206</v>
      </c>
      <c r="AU27">
        <f t="shared" si="9"/>
        <v>-298.21091503568886</v>
      </c>
      <c r="AW27">
        <v>24</v>
      </c>
      <c r="AX27">
        <f>IF(Z27&gt;0, (R27*SUMPRODUCT(K27:$K$98, X27:$X$98)-K27*$AZ$3)/Z27, 0)</f>
        <v>1651.1474999385696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2000000</v>
      </c>
      <c r="S28">
        <f t="shared" si="1"/>
        <v>1645.3248540650677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1216.1943249403753</v>
      </c>
      <c r="AC28">
        <f t="shared" si="2"/>
        <v>1195.9674493184925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-4642.2490885561356</v>
      </c>
      <c r="AI28">
        <f t="shared" si="6"/>
        <v>-4678.5935054767106</v>
      </c>
      <c r="AJ28">
        <f t="shared" si="7"/>
        <v>20.226875621882755</v>
      </c>
      <c r="AK28">
        <f t="shared" si="22"/>
        <v>85.133602745826281</v>
      </c>
      <c r="AL28">
        <f t="shared" si="8"/>
        <v>-4573.2330271090013</v>
      </c>
      <c r="AN28">
        <f t="shared" si="9"/>
        <v>0</v>
      </c>
      <c r="AO28">
        <f t="shared" si="9"/>
        <v>0</v>
      </c>
      <c r="AP28">
        <f t="shared" si="9"/>
        <v>-2.1378987779818832</v>
      </c>
      <c r="AQ28">
        <f t="shared" si="9"/>
        <v>-273.0724412280577</v>
      </c>
      <c r="AR28">
        <f t="shared" si="9"/>
        <v>-275.21034000603959</v>
      </c>
      <c r="AS28">
        <f t="shared" si="9"/>
        <v>1.1898117053003154</v>
      </c>
      <c r="AT28">
        <f t="shared" si="9"/>
        <v>5.0078400122155227</v>
      </c>
      <c r="AU28">
        <f t="shared" si="9"/>
        <v>-269.01268828852369</v>
      </c>
      <c r="AW28">
        <v>25</v>
      </c>
      <c r="AX28">
        <f>IF(Z28&gt;0, (R28*SUMPRODUCT(K28:$K$98, X28:$X$98)-K28*$AZ$3)/Z28, 0)</f>
        <v>1645.3248540650677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50</v>
      </c>
      <c r="R29">
        <f t="shared" si="0"/>
        <v>2000000</v>
      </c>
      <c r="S29">
        <f t="shared" si="1"/>
        <v>1638.4060383233602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1195.9674493184925</v>
      </c>
      <c r="AC29">
        <f t="shared" si="2"/>
        <v>1175.1830969293046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-4694.5181994766772</v>
      </c>
      <c r="AI29">
        <f t="shared" si="6"/>
        <v>-4730.3818092730589</v>
      </c>
      <c r="AJ29">
        <f t="shared" si="7"/>
        <v>20.784352389187916</v>
      </c>
      <c r="AK29">
        <f t="shared" si="22"/>
        <v>83.717721452294484</v>
      </c>
      <c r="AL29">
        <f t="shared" si="8"/>
        <v>-4625.8797354315766</v>
      </c>
      <c r="AN29">
        <f t="shared" si="9"/>
        <v>0</v>
      </c>
      <c r="AO29">
        <f t="shared" si="9"/>
        <v>0</v>
      </c>
      <c r="AP29">
        <f t="shared" si="9"/>
        <v>-1.8835858152883846</v>
      </c>
      <c r="AQ29">
        <f t="shared" si="9"/>
        <v>-246.55989568120572</v>
      </c>
      <c r="AR29">
        <f t="shared" si="9"/>
        <v>-248.44348149649409</v>
      </c>
      <c r="AS29">
        <f t="shared" si="9"/>
        <v>1.0916110107850592</v>
      </c>
      <c r="AT29">
        <f t="shared" si="9"/>
        <v>4.3969224936111599</v>
      </c>
      <c r="AU29">
        <f t="shared" si="9"/>
        <v>-242.95494799209786</v>
      </c>
      <c r="AW29">
        <v>26</v>
      </c>
      <c r="AX29">
        <f>IF(Z29&gt;0, (R29*SUMPRODUCT(K29:$K$98, X29:$X$98)-K29*$AZ$3)/Z29, 0)</f>
        <v>1638.4060383233602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50</v>
      </c>
      <c r="R30">
        <f t="shared" si="0"/>
        <v>2000000</v>
      </c>
      <c r="S30">
        <f t="shared" si="1"/>
        <v>1630.4213111147712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1175.1830969293046</v>
      </c>
      <c r="AC30">
        <f t="shared" si="2"/>
        <v>1153.8804234256615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-4760.6001188693917</v>
      </c>
      <c r="AI30">
        <f t="shared" si="6"/>
        <v>-4795.9860775648385</v>
      </c>
      <c r="AJ30">
        <f t="shared" si="7"/>
        <v>21.302673503643064</v>
      </c>
      <c r="AK30">
        <f t="shared" si="22"/>
        <v>82.262816785051328</v>
      </c>
      <c r="AL30">
        <f t="shared" si="8"/>
        <v>-4692.420587276144</v>
      </c>
      <c r="AN30">
        <f t="shared" si="9"/>
        <v>0</v>
      </c>
      <c r="AO30">
        <f t="shared" si="9"/>
        <v>0</v>
      </c>
      <c r="AP30">
        <f t="shared" si="9"/>
        <v>-1.6593742793268786</v>
      </c>
      <c r="AQ30">
        <f t="shared" si="9"/>
        <v>-223.24158176414966</v>
      </c>
      <c r="AR30">
        <f t="shared" si="9"/>
        <v>-224.90095604347655</v>
      </c>
      <c r="AS30">
        <f t="shared" si="9"/>
        <v>0.99895862076480146</v>
      </c>
      <c r="AT30">
        <f t="shared" si="9"/>
        <v>3.8575979668358977</v>
      </c>
      <c r="AU30">
        <f t="shared" si="9"/>
        <v>-220.04439945587583</v>
      </c>
      <c r="AW30">
        <v>27</v>
      </c>
      <c r="AX30">
        <f>IF(Z30&gt;0, (R30*SUMPRODUCT(K30:$K$98, X30:$X$98)-K30*$AZ$3)/Z30, 0)</f>
        <v>1630.4213111147712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2000000</v>
      </c>
      <c r="S31">
        <f t="shared" si="1"/>
        <v>1620.9220347644352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1153.8804234256615</v>
      </c>
      <c r="AC31">
        <f t="shared" si="2"/>
        <v>1131.7613614629072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-4842.5104144995985</v>
      </c>
      <c r="AI31">
        <f t="shared" si="6"/>
        <v>-4877.421450847728</v>
      </c>
      <c r="AJ31">
        <f t="shared" si="7"/>
        <v>22.119061962754358</v>
      </c>
      <c r="AK31">
        <f t="shared" si="22"/>
        <v>80.771629639796316</v>
      </c>
      <c r="AL31">
        <f t="shared" si="8"/>
        <v>-4774.5307592451773</v>
      </c>
      <c r="AN31">
        <f t="shared" si="9"/>
        <v>0</v>
      </c>
      <c r="AO31">
        <f t="shared" si="9"/>
        <v>0</v>
      </c>
      <c r="AP31">
        <f t="shared" si="9"/>
        <v>-1.4616995270667932</v>
      </c>
      <c r="AQ31">
        <f t="shared" si="9"/>
        <v>-202.75236495720114</v>
      </c>
      <c r="AR31">
        <f t="shared" si="9"/>
        <v>-204.21406448426794</v>
      </c>
      <c r="AS31">
        <f t="shared" si="9"/>
        <v>0.92610892692251312</v>
      </c>
      <c r="AT31">
        <f t="shared" si="9"/>
        <v>3.3818489851628226</v>
      </c>
      <c r="AU31">
        <f t="shared" si="9"/>
        <v>-199.90610657218258</v>
      </c>
      <c r="AW31">
        <v>28</v>
      </c>
      <c r="AX31">
        <f>IF(Z31&gt;0, (R31*SUMPRODUCT(K31:$K$98, X31:$X$98)-K31*$AZ$3)/Z31, 0)</f>
        <v>1620.9220347644352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50</v>
      </c>
      <c r="R32">
        <f t="shared" si="0"/>
        <v>2000000</v>
      </c>
      <c r="S32">
        <f t="shared" si="1"/>
        <v>1609.5073193358583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1131.7613614629072</v>
      </c>
      <c r="AC32">
        <f t="shared" si="2"/>
        <v>1108.5826748998088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-4934.1583044701647</v>
      </c>
      <c r="AI32">
        <f t="shared" si="6"/>
        <v>-4968.5968764972013</v>
      </c>
      <c r="AJ32">
        <f t="shared" si="7"/>
        <v>23.178686563098381</v>
      </c>
      <c r="AK32">
        <f t="shared" si="22"/>
        <v>79.223295302403514</v>
      </c>
      <c r="AL32">
        <f t="shared" si="8"/>
        <v>-4866.1948946316998</v>
      </c>
      <c r="AN32">
        <f t="shared" si="9"/>
        <v>0</v>
      </c>
      <c r="AO32">
        <f t="shared" si="9"/>
        <v>0</v>
      </c>
      <c r="AP32">
        <f t="shared" si="9"/>
        <v>-1.2874265999296228</v>
      </c>
      <c r="AQ32">
        <f t="shared" si="9"/>
        <v>-184.4549955338309</v>
      </c>
      <c r="AR32">
        <f t="shared" si="9"/>
        <v>-185.74242213376053</v>
      </c>
      <c r="AS32">
        <f t="shared" si="9"/>
        <v>0.86649520802828761</v>
      </c>
      <c r="AT32">
        <f t="shared" si="9"/>
        <v>2.9616262145341485</v>
      </c>
      <c r="AU32">
        <f t="shared" si="9"/>
        <v>-181.91430071119811</v>
      </c>
      <c r="AW32">
        <v>29</v>
      </c>
      <c r="AX32">
        <f>IF(Z32&gt;0, (R32*SUMPRODUCT(K32:$K$98, X32:$X$98)-K32*$AZ$3)/Z32, 0)</f>
        <v>1609.5073193358583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2000000</v>
      </c>
      <c r="S33">
        <f t="shared" si="1"/>
        <v>1596.2945952096131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1108.5826748998088</v>
      </c>
      <c r="AC33">
        <f t="shared" si="2"/>
        <v>1084.4613207892839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-5044.1639206276786</v>
      </c>
      <c r="AI33">
        <f t="shared" si="6"/>
        <v>-5078.1320028364289</v>
      </c>
      <c r="AJ33">
        <f t="shared" si="7"/>
        <v>24.121354110524862</v>
      </c>
      <c r="AK33">
        <f t="shared" si="22"/>
        <v>77.600787242986627</v>
      </c>
      <c r="AL33">
        <f t="shared" si="8"/>
        <v>-4976.4098614829172</v>
      </c>
      <c r="AN33">
        <f t="shared" si="9"/>
        <v>0</v>
      </c>
      <c r="AO33">
        <f t="shared" si="9"/>
        <v>0</v>
      </c>
      <c r="AP33">
        <f t="shared" si="9"/>
        <v>-1.1337840623104214</v>
      </c>
      <c r="AQ33">
        <f t="shared" si="9"/>
        <v>-168.36371938053213</v>
      </c>
      <c r="AR33">
        <f t="shared" si="9"/>
        <v>-169.49750344284254</v>
      </c>
      <c r="AS33">
        <f t="shared" si="9"/>
        <v>0.80512072138161128</v>
      </c>
      <c r="AT33">
        <f t="shared" si="9"/>
        <v>2.5901531696180076</v>
      </c>
      <c r="AU33">
        <f t="shared" si="9"/>
        <v>-166.10222955184292</v>
      </c>
      <c r="AW33">
        <v>30</v>
      </c>
      <c r="AX33">
        <f>IF(Z33&gt;0, (R33*SUMPRODUCT(K33:$K$98, X33:$X$98)-K33*$AZ$3)/Z33, 0)</f>
        <v>1596.2945952096131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2000000</v>
      </c>
      <c r="S34">
        <f t="shared" si="1"/>
        <v>1581.0175202747139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1084.4613207892839</v>
      </c>
      <c r="AC34">
        <f t="shared" si="2"/>
        <v>1059.2526383938464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-5172.8674434116392</v>
      </c>
      <c r="AI34">
        <f t="shared" si="6"/>
        <v>-5206.3665231122168</v>
      </c>
      <c r="AJ34">
        <f t="shared" si="7"/>
        <v>25.208682395437563</v>
      </c>
      <c r="AK34">
        <f t="shared" si="22"/>
        <v>75.912292455249883</v>
      </c>
      <c r="AL34">
        <f t="shared" si="8"/>
        <v>-5105.2455482615287</v>
      </c>
      <c r="AN34">
        <f t="shared" si="9"/>
        <v>0</v>
      </c>
      <c r="AO34">
        <f t="shared" si="9"/>
        <v>0</v>
      </c>
      <c r="AP34">
        <f t="shared" si="9"/>
        <v>-0.99833011811887462</v>
      </c>
      <c r="AQ34">
        <f t="shared" si="9"/>
        <v>-154.16033550633239</v>
      </c>
      <c r="AR34">
        <f t="shared" si="9"/>
        <v>-155.15866562445126</v>
      </c>
      <c r="AS34">
        <f t="shared" si="9"/>
        <v>0.75126203759634602</v>
      </c>
      <c r="AT34">
        <f t="shared" si="9"/>
        <v>2.2623167135011562</v>
      </c>
      <c r="AU34">
        <f t="shared" ref="AU34:AU97" si="23">AL34*$K34</f>
        <v>-152.14508687335373</v>
      </c>
      <c r="AW34">
        <v>31</v>
      </c>
      <c r="AX34">
        <f>IF(Z34&gt;0, (R34*SUMPRODUCT(K34:$K$98, X34:$X$98)-K34*$AZ$3)/Z34, 0)</f>
        <v>1581.0175202747139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2000000</v>
      </c>
      <c r="S35">
        <f t="shared" si="1"/>
        <v>1563.5221327414881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1059.2526383938464</v>
      </c>
      <c r="AC35">
        <f t="shared" si="2"/>
        <v>1032.9093001956342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-5303.9736072254882</v>
      </c>
      <c r="AI35">
        <f t="shared" ref="AI35:AI66" si="25">SUM(AE35:AH35)</f>
        <v>-5337.0050967888792</v>
      </c>
      <c r="AJ35">
        <f t="shared" si="7"/>
        <v>26.343338198212223</v>
      </c>
      <c r="AK35">
        <f t="shared" si="22"/>
        <v>74.147684687569253</v>
      </c>
      <c r="AL35">
        <f t="shared" ref="AL35:AL98" si="26">SUM(AI35:AK35)</f>
        <v>-5236.5140739030976</v>
      </c>
      <c r="AN35">
        <f t="shared" ref="AN35:AT66" si="27">AE35*$K35</f>
        <v>0</v>
      </c>
      <c r="AO35">
        <f t="shared" si="27"/>
        <v>0</v>
      </c>
      <c r="AP35">
        <f t="shared" si="27"/>
        <v>-0.87892422216767518</v>
      </c>
      <c r="AQ35">
        <f t="shared" si="27"/>
        <v>-141.13171821034661</v>
      </c>
      <c r="AR35">
        <f t="shared" si="27"/>
        <v>-142.01064243251426</v>
      </c>
      <c r="AS35">
        <f t="shared" si="27"/>
        <v>0.70096136569102818</v>
      </c>
      <c r="AT35">
        <f t="shared" si="27"/>
        <v>1.9729717597048317</v>
      </c>
      <c r="AU35">
        <f t="shared" si="23"/>
        <v>-139.33670930711841</v>
      </c>
      <c r="AW35">
        <v>32</v>
      </c>
      <c r="AX35">
        <f>IF(Z35&gt;0, (R35*SUMPRODUCT(K35:$K$98, X35:$X$98)-K35*$AZ$3)/Z35, 0)</f>
        <v>1563.5221327414881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2000000</v>
      </c>
      <c r="S36">
        <f t="shared" si="1"/>
        <v>1544.4467156019343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1032.9093001956342</v>
      </c>
      <c r="AC36">
        <f t="shared" si="2"/>
        <v>1005.8999010103962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-5444.713871951617</v>
      </c>
      <c r="AI36">
        <f t="shared" si="25"/>
        <v>-5477.2789287725755</v>
      </c>
      <c r="AJ36">
        <f t="shared" si="7"/>
        <v>27.009399185237953</v>
      </c>
      <c r="AK36">
        <f t="shared" si="22"/>
        <v>72.303651013694392</v>
      </c>
      <c r="AL36">
        <f t="shared" si="26"/>
        <v>-5377.9658785736428</v>
      </c>
      <c r="AN36">
        <f t="shared" si="27"/>
        <v>0</v>
      </c>
      <c r="AO36">
        <f t="shared" si="27"/>
        <v>0</v>
      </c>
      <c r="AP36">
        <f t="shared" si="27"/>
        <v>-0.77367237873763772</v>
      </c>
      <c r="AQ36">
        <f t="shared" si="27"/>
        <v>-129.35413428013877</v>
      </c>
      <c r="AR36">
        <f t="shared" si="27"/>
        <v>-130.12780665887641</v>
      </c>
      <c r="AS36">
        <f t="shared" si="27"/>
        <v>0.64168247059433126</v>
      </c>
      <c r="AT36">
        <f t="shared" si="27"/>
        <v>1.717771842952196</v>
      </c>
      <c r="AU36">
        <f t="shared" si="23"/>
        <v>-127.76835234532987</v>
      </c>
      <c r="AW36">
        <v>33</v>
      </c>
      <c r="AX36">
        <f>IF(Z36&gt;0, (R36*SUMPRODUCT(K36:$K$98, X36:$X$98)-K36*$AZ$3)/Z36, 0)</f>
        <v>1544.4467156019343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2000000</v>
      </c>
      <c r="S37">
        <f t="shared" si="1"/>
        <v>1524.0783841880698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1005.8999010103962</v>
      </c>
      <c r="AC37">
        <f t="shared" si="2"/>
        <v>978.44069443124488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-5599.3830638524441</v>
      </c>
      <c r="AI37">
        <f t="shared" si="25"/>
        <v>-5631.482485528597</v>
      </c>
      <c r="AJ37">
        <f t="shared" si="7"/>
        <v>27.459206579151328</v>
      </c>
      <c r="AK37">
        <f t="shared" si="22"/>
        <v>70.412993070727737</v>
      </c>
      <c r="AL37">
        <f t="shared" si="26"/>
        <v>-5533.6102858787181</v>
      </c>
      <c r="AN37">
        <f t="shared" si="27"/>
        <v>0</v>
      </c>
      <c r="AO37">
        <f t="shared" si="27"/>
        <v>0</v>
      </c>
      <c r="AP37">
        <f t="shared" si="27"/>
        <v>-0.68090172929042758</v>
      </c>
      <c r="AQ37">
        <f t="shared" si="27"/>
        <v>-118.77564803509047</v>
      </c>
      <c r="AR37">
        <f t="shared" si="27"/>
        <v>-119.4565497643809</v>
      </c>
      <c r="AS37">
        <f t="shared" si="27"/>
        <v>0.5824722150236632</v>
      </c>
      <c r="AT37">
        <f t="shared" si="27"/>
        <v>1.4936197053666007</v>
      </c>
      <c r="AU37">
        <f t="shared" si="23"/>
        <v>-117.38045784399064</v>
      </c>
      <c r="AW37">
        <v>34</v>
      </c>
      <c r="AX37">
        <f>IF(Z37&gt;0, (R37*SUMPRODUCT(K37:$K$98, X37:$X$98)-K37*$AZ$3)/Z37, 0)</f>
        <v>1524.0783841880698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2000000</v>
      </c>
      <c r="S38">
        <f t="shared" si="1"/>
        <v>1502.5847437664866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978.44069443124488</v>
      </c>
      <c r="AC38">
        <f t="shared" si="2"/>
        <v>950.64266041489407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-5793.9430445918206</v>
      </c>
      <c r="AI38">
        <f t="shared" si="25"/>
        <v>-5825.5766234750972</v>
      </c>
      <c r="AJ38">
        <f t="shared" si="7"/>
        <v>27.798034016350812</v>
      </c>
      <c r="AK38">
        <f t="shared" si="22"/>
        <v>68.490848610187143</v>
      </c>
      <c r="AL38">
        <f t="shared" si="26"/>
        <v>-5729.2877408485601</v>
      </c>
      <c r="AN38">
        <f t="shared" si="27"/>
        <v>0</v>
      </c>
      <c r="AO38">
        <f t="shared" si="27"/>
        <v>0</v>
      </c>
      <c r="AP38">
        <f t="shared" si="27"/>
        <v>-0.59912512884455682</v>
      </c>
      <c r="AQ38">
        <f t="shared" si="27"/>
        <v>-109.73456041498557</v>
      </c>
      <c r="AR38">
        <f t="shared" si="27"/>
        <v>-110.33368554383013</v>
      </c>
      <c r="AS38">
        <f t="shared" si="27"/>
        <v>0.52648171024607837</v>
      </c>
      <c r="AT38">
        <f t="shared" si="27"/>
        <v>1.2971845092097716</v>
      </c>
      <c r="AU38">
        <f t="shared" si="23"/>
        <v>-108.51001932437428</v>
      </c>
      <c r="AW38">
        <v>35</v>
      </c>
      <c r="AX38">
        <f>IF(Z38&gt;0, (R38*SUMPRODUCT(K38:$K$98, X38:$X$98)-K38*$AZ$3)/Z38, 0)</f>
        <v>1502.5847437664866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2000000</v>
      </c>
      <c r="S39">
        <f t="shared" si="1"/>
        <v>1479.3368617777357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950.64266041489407</v>
      </c>
      <c r="AC39">
        <f t="shared" si="2"/>
        <v>922.13811251664026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-5998.5389065749141</v>
      </c>
      <c r="AI39">
        <f t="shared" si="25"/>
        <v>-6029.7061861966931</v>
      </c>
      <c r="AJ39">
        <f t="shared" si="7"/>
        <v>28.504547898253804</v>
      </c>
      <c r="AK39">
        <f t="shared" si="22"/>
        <v>66.544986229042593</v>
      </c>
      <c r="AL39">
        <f t="shared" si="26"/>
        <v>-5934.6566520693968</v>
      </c>
      <c r="AN39">
        <f t="shared" si="27"/>
        <v>0</v>
      </c>
      <c r="AO39">
        <f t="shared" si="27"/>
        <v>0</v>
      </c>
      <c r="AP39">
        <f t="shared" si="27"/>
        <v>-0.52704789268487073</v>
      </c>
      <c r="AQ39">
        <f t="shared" si="27"/>
        <v>-101.43706246628273</v>
      </c>
      <c r="AR39">
        <f t="shared" si="27"/>
        <v>-101.9641103589676</v>
      </c>
      <c r="AS39">
        <f t="shared" si="27"/>
        <v>0.48202031373991377</v>
      </c>
      <c r="AT39">
        <f t="shared" si="27"/>
        <v>1.1252953477612018</v>
      </c>
      <c r="AU39">
        <f t="shared" si="23"/>
        <v>-100.35679469746648</v>
      </c>
      <c r="AW39">
        <v>36</v>
      </c>
      <c r="AX39">
        <f>IF(Z39&gt;0, (R39*SUMPRODUCT(K39:$K$98, X39:$X$98)-K39*$AZ$3)/Z39, 0)</f>
        <v>1479.3368617777357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2000000</v>
      </c>
      <c r="S40">
        <f t="shared" si="1"/>
        <v>1454.7304520975938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922.13811251664026</v>
      </c>
      <c r="AC40">
        <f t="shared" si="2"/>
        <v>893.22784694029667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-6192.171745768831</v>
      </c>
      <c r="AI40">
        <f t="shared" si="25"/>
        <v>-6222.8725483007483</v>
      </c>
      <c r="AJ40">
        <f t="shared" si="7"/>
        <v>28.910265576343591</v>
      </c>
      <c r="AK40">
        <f t="shared" si="22"/>
        <v>64.549667876164818</v>
      </c>
      <c r="AL40">
        <f t="shared" si="26"/>
        <v>-6129.4126148482401</v>
      </c>
      <c r="AN40">
        <f t="shared" si="27"/>
        <v>0</v>
      </c>
      <c r="AO40">
        <f t="shared" si="27"/>
        <v>0</v>
      </c>
      <c r="AP40">
        <f t="shared" si="27"/>
        <v>-0.46353538168353919</v>
      </c>
      <c r="AQ40">
        <f t="shared" si="27"/>
        <v>-93.492366873503371</v>
      </c>
      <c r="AR40">
        <f t="shared" si="27"/>
        <v>-93.955902255186913</v>
      </c>
      <c r="AS40">
        <f t="shared" si="27"/>
        <v>0.43650099943058585</v>
      </c>
      <c r="AT40">
        <f t="shared" si="27"/>
        <v>0.97460171946375695</v>
      </c>
      <c r="AU40">
        <f t="shared" si="23"/>
        <v>-92.544799536292572</v>
      </c>
      <c r="AW40">
        <v>37</v>
      </c>
      <c r="AX40">
        <f>IF(Z40&gt;0, (R40*SUMPRODUCT(K40:$K$98, X40:$X$98)-K40*$AZ$3)/Z40, 0)</f>
        <v>1454.7304520975938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2000000</v>
      </c>
      <c r="S41">
        <f t="shared" si="1"/>
        <v>1429.6852544214757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893.22784694029667</v>
      </c>
      <c r="AC41">
        <f t="shared" si="2"/>
        <v>864.49154871852511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-6406.5120729256405</v>
      </c>
      <c r="AI41">
        <f t="shared" si="25"/>
        <v>-6436.7457046304153</v>
      </c>
      <c r="AJ41">
        <f t="shared" si="7"/>
        <v>28.736298221771563</v>
      </c>
      <c r="AK41">
        <f t="shared" si="22"/>
        <v>62.525949285820772</v>
      </c>
      <c r="AL41">
        <f t="shared" si="26"/>
        <v>-6345.483457122823</v>
      </c>
      <c r="AN41">
        <f t="shared" si="27"/>
        <v>0</v>
      </c>
      <c r="AO41">
        <f t="shared" si="27"/>
        <v>0</v>
      </c>
      <c r="AP41">
        <f t="shared" si="27"/>
        <v>-0.40757304765959523</v>
      </c>
      <c r="AQ41">
        <f t="shared" si="27"/>
        <v>-86.364803141327982</v>
      </c>
      <c r="AR41">
        <f t="shared" si="27"/>
        <v>-86.772376188987579</v>
      </c>
      <c r="AS41">
        <f t="shared" si="27"/>
        <v>0.38738781893849406</v>
      </c>
      <c r="AT41">
        <f t="shared" si="27"/>
        <v>0.84289879419965708</v>
      </c>
      <c r="AU41">
        <f t="shared" si="23"/>
        <v>-85.542089575849431</v>
      </c>
      <c r="AW41">
        <v>38</v>
      </c>
      <c r="AX41">
        <f>IF(Z41&gt;0, (R41*SUMPRODUCT(K41:$K$98, X41:$X$98)-K41*$AZ$3)/Z41, 0)</f>
        <v>1429.6852544214757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2000000</v>
      </c>
      <c r="S42">
        <f t="shared" si="1"/>
        <v>1404.2149862888873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864.49154871852511</v>
      </c>
      <c r="AC42">
        <f t="shared" si="2"/>
        <v>835.944664016243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-6629.7637882025347</v>
      </c>
      <c r="AI42">
        <f t="shared" si="25"/>
        <v>-6659.529339495557</v>
      </c>
      <c r="AJ42">
        <f t="shared" si="7"/>
        <v>28.546884702282114</v>
      </c>
      <c r="AK42">
        <f t="shared" si="22"/>
        <v>60.514408410296767</v>
      </c>
      <c r="AL42">
        <f t="shared" si="26"/>
        <v>-6570.4680463829782</v>
      </c>
      <c r="AN42">
        <f t="shared" si="27"/>
        <v>0</v>
      </c>
      <c r="AO42">
        <f t="shared" si="27"/>
        <v>0</v>
      </c>
      <c r="AP42">
        <f t="shared" si="27"/>
        <v>-0.35827049723454835</v>
      </c>
      <c r="AQ42">
        <f t="shared" si="27"/>
        <v>-79.798581439469402</v>
      </c>
      <c r="AR42">
        <f t="shared" si="27"/>
        <v>-80.156851936703958</v>
      </c>
      <c r="AS42">
        <f t="shared" si="27"/>
        <v>0.34360212166409859</v>
      </c>
      <c r="AT42">
        <f t="shared" si="27"/>
        <v>0.72837647042318077</v>
      </c>
      <c r="AU42">
        <f t="shared" si="23"/>
        <v>-79.084873344616682</v>
      </c>
      <c r="AW42">
        <v>39</v>
      </c>
      <c r="AX42">
        <f>IF(Z42&gt;0, (R42*SUMPRODUCT(K42:$K$98, X42:$X$98)-K42*$AZ$3)/Z42, 0)</f>
        <v>1404.2149862888873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2000000</v>
      </c>
      <c r="S43">
        <f t="shared" si="1"/>
        <v>1378.637845159534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835.944664016243</v>
      </c>
      <c r="AC43">
        <f t="shared" si="2"/>
        <v>807.76922404020752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-6879.1129874641738</v>
      </c>
      <c r="AI43">
        <f t="shared" si="25"/>
        <v>-6908.4089054195792</v>
      </c>
      <c r="AJ43">
        <f t="shared" si="7"/>
        <v>28.175439976035477</v>
      </c>
      <c r="AK43">
        <f t="shared" si="22"/>
        <v>58.516126481137015</v>
      </c>
      <c r="AL43">
        <f t="shared" si="26"/>
        <v>-6821.7173389624068</v>
      </c>
      <c r="AN43">
        <f t="shared" si="27"/>
        <v>0</v>
      </c>
      <c r="AO43">
        <f t="shared" si="27"/>
        <v>0</v>
      </c>
      <c r="AP43">
        <f t="shared" si="27"/>
        <v>-0.31483731783180124</v>
      </c>
      <c r="AQ43">
        <f t="shared" si="27"/>
        <v>-73.928438949479272</v>
      </c>
      <c r="AR43">
        <f t="shared" si="27"/>
        <v>-74.243276267311074</v>
      </c>
      <c r="AS43">
        <f t="shared" si="27"/>
        <v>0.30279576711980916</v>
      </c>
      <c r="AT43">
        <f t="shared" si="27"/>
        <v>0.62886100170240522</v>
      </c>
      <c r="AU43">
        <f t="shared" si="23"/>
        <v>-73.311619498488866</v>
      </c>
      <c r="AW43">
        <v>40</v>
      </c>
      <c r="AX43">
        <f>IF(Z43&gt;0, (R43*SUMPRODUCT(K43:$K$98, X43:$X$98)-K43*$AZ$3)/Z43, 0)</f>
        <v>1378.637845159534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2000000</v>
      </c>
      <c r="S44">
        <f t="shared" si="1"/>
        <v>1352.935625612648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807.76922404020752</v>
      </c>
      <c r="AC44">
        <f t="shared" si="2"/>
        <v>779.93287568308017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-7169.3696959232984</v>
      </c>
      <c r="AI44">
        <f t="shared" si="25"/>
        <v>-7198.1934204567515</v>
      </c>
      <c r="AJ44">
        <f t="shared" si="7"/>
        <v>27.836348357127349</v>
      </c>
      <c r="AK44">
        <f t="shared" si="22"/>
        <v>56.543845682814535</v>
      </c>
      <c r="AL44">
        <f t="shared" si="26"/>
        <v>-7113.8132264168098</v>
      </c>
      <c r="AN44">
        <f t="shared" si="27"/>
        <v>0</v>
      </c>
      <c r="AO44">
        <f t="shared" si="27"/>
        <v>0</v>
      </c>
      <c r="AP44">
        <f t="shared" si="27"/>
        <v>-0.27657388430631663</v>
      </c>
      <c r="AQ44">
        <f t="shared" si="27"/>
        <v>-68.792651086023767</v>
      </c>
      <c r="AR44">
        <f t="shared" si="27"/>
        <v>-69.069224970330083</v>
      </c>
      <c r="AS44">
        <f t="shared" si="27"/>
        <v>0.26709965886258569</v>
      </c>
      <c r="AT44">
        <f t="shared" si="27"/>
        <v>0.54255830178930231</v>
      </c>
      <c r="AU44">
        <f t="shared" si="23"/>
        <v>-68.259567009678193</v>
      </c>
      <c r="AW44">
        <v>41</v>
      </c>
      <c r="AX44">
        <f>IF(Z44&gt;0, (R44*SUMPRODUCT(K44:$K$98, X44:$X$98)-K44*$AZ$3)/Z44, 0)</f>
        <v>1352.935625612648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2000000</v>
      </c>
      <c r="S45">
        <f t="shared" si="1"/>
        <v>1326.8615288781657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779.93287568308017</v>
      </c>
      <c r="AC45">
        <f t="shared" si="2"/>
        <v>752.29387691165573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-7474.6743173213426</v>
      </c>
      <c r="AI45">
        <f t="shared" si="25"/>
        <v>-7503.0229377515279</v>
      </c>
      <c r="AJ45">
        <f t="shared" si="7"/>
        <v>27.63899877142444</v>
      </c>
      <c r="AK45">
        <f t="shared" si="22"/>
        <v>54.595301297815617</v>
      </c>
      <c r="AL45">
        <f t="shared" si="26"/>
        <v>-7420.788637682288</v>
      </c>
      <c r="AN45">
        <f t="shared" si="27"/>
        <v>0</v>
      </c>
      <c r="AO45">
        <f t="shared" si="27"/>
        <v>0</v>
      </c>
      <c r="AP45">
        <f t="shared" si="27"/>
        <v>-0.24287061743437338</v>
      </c>
      <c r="AQ45">
        <f t="shared" si="27"/>
        <v>-64.03764059840023</v>
      </c>
      <c r="AR45">
        <f t="shared" si="27"/>
        <v>-64.280511215834608</v>
      </c>
      <c r="AS45">
        <f t="shared" si="27"/>
        <v>0.23679108877326793</v>
      </c>
      <c r="AT45">
        <f t="shared" si="27"/>
        <v>0.46773332649010824</v>
      </c>
      <c r="AU45">
        <f t="shared" si="23"/>
        <v>-63.575986800571229</v>
      </c>
      <c r="AW45">
        <v>42</v>
      </c>
      <c r="AX45">
        <f>IF(Z45&gt;0, (R45*SUMPRODUCT(K45:$K$98, X45:$X$98)-K45*$AZ$3)/Z45, 0)</f>
        <v>1326.8615288781657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2000000</v>
      </c>
      <c r="S46">
        <f t="shared" si="1"/>
        <v>1300.6650414018154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752.29387691165573</v>
      </c>
      <c r="AC46">
        <f t="shared" si="2"/>
        <v>725.00056873700555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-7790.1850189875449</v>
      </c>
      <c r="AI46">
        <f t="shared" si="25"/>
        <v>-7818.0553985879542</v>
      </c>
      <c r="AJ46">
        <f t="shared" si="7"/>
        <v>27.293308174650178</v>
      </c>
      <c r="AK46">
        <f t="shared" si="22"/>
        <v>52.660571383815906</v>
      </c>
      <c r="AL46">
        <f t="shared" si="26"/>
        <v>-7738.1015190294875</v>
      </c>
      <c r="AN46">
        <f t="shared" si="27"/>
        <v>0</v>
      </c>
      <c r="AO46">
        <f t="shared" si="27"/>
        <v>0</v>
      </c>
      <c r="AP46">
        <f t="shared" si="27"/>
        <v>-0.21319052992718227</v>
      </c>
      <c r="AQ46">
        <f t="shared" si="27"/>
        <v>-59.589919342339314</v>
      </c>
      <c r="AR46">
        <f t="shared" si="27"/>
        <v>-59.803109872266496</v>
      </c>
      <c r="AS46">
        <f t="shared" si="27"/>
        <v>0.20877630361138599</v>
      </c>
      <c r="AT46">
        <f t="shared" si="27"/>
        <v>0.40281959846069593</v>
      </c>
      <c r="AU46">
        <f t="shared" si="23"/>
        <v>-59.191513970194414</v>
      </c>
      <c r="AW46">
        <v>43</v>
      </c>
      <c r="AX46">
        <f>IF(Z46&gt;0, (R46*SUMPRODUCT(K46:$K$98, X46:$X$98)-K46*$AZ$3)/Z46, 0)</f>
        <v>1300.6650414018154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2000000</v>
      </c>
      <c r="S47">
        <f t="shared" si="1"/>
        <v>1274.6767077041297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725.00056873700555</v>
      </c>
      <c r="AC47">
        <f t="shared" si="2"/>
        <v>698.21808905872854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-8145.1875567609377</v>
      </c>
      <c r="AI47">
        <f t="shared" si="25"/>
        <v>-8172.5756028764235</v>
      </c>
      <c r="AJ47">
        <f t="shared" si="7"/>
        <v>26.782479678277014</v>
      </c>
      <c r="AK47">
        <f t="shared" si="22"/>
        <v>50.750039811590391</v>
      </c>
      <c r="AL47">
        <f t="shared" si="26"/>
        <v>-8095.0430833865557</v>
      </c>
      <c r="AN47">
        <f t="shared" si="27"/>
        <v>0</v>
      </c>
      <c r="AO47">
        <f t="shared" si="27"/>
        <v>0</v>
      </c>
      <c r="AP47">
        <f t="shared" si="27"/>
        <v>-0.18705445366144383</v>
      </c>
      <c r="AQ47">
        <f t="shared" si="27"/>
        <v>-55.62987596761895</v>
      </c>
      <c r="AR47">
        <f t="shared" si="27"/>
        <v>-55.816930421280397</v>
      </c>
      <c r="AS47">
        <f t="shared" si="27"/>
        <v>0.18291856537681866</v>
      </c>
      <c r="AT47">
        <f t="shared" si="27"/>
        <v>0.3466118367927668</v>
      </c>
      <c r="AU47">
        <f t="shared" si="23"/>
        <v>-55.287400019110805</v>
      </c>
      <c r="AW47">
        <v>44</v>
      </c>
      <c r="AX47">
        <f>IF(Z47&gt;0, (R47*SUMPRODUCT(K47:$K$98, X47:$X$98)-K47*$AZ$3)/Z47, 0)</f>
        <v>1274.6767077041297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2000000</v>
      </c>
      <c r="S48">
        <f t="shared" si="1"/>
        <v>1248.8207921981254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698.21808905872854</v>
      </c>
      <c r="AC48">
        <f t="shared" si="2"/>
        <v>671.88056993402245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-8542.6295653617854</v>
      </c>
      <c r="AI48">
        <f t="shared" si="25"/>
        <v>-8569.5301652769831</v>
      </c>
      <c r="AJ48">
        <f t="shared" si="7"/>
        <v>26.337519124706091</v>
      </c>
      <c r="AK48">
        <f t="shared" si="22"/>
        <v>48.875266234111002</v>
      </c>
      <c r="AL48">
        <f t="shared" si="26"/>
        <v>-8494.3173799181659</v>
      </c>
      <c r="AN48">
        <f t="shared" si="27"/>
        <v>0</v>
      </c>
      <c r="AO48">
        <f t="shared" si="27"/>
        <v>0</v>
      </c>
      <c r="AP48">
        <f t="shared" si="27"/>
        <v>-0.1640404474496365</v>
      </c>
      <c r="AQ48">
        <f t="shared" si="27"/>
        <v>-52.09314218701801</v>
      </c>
      <c r="AR48">
        <f t="shared" si="27"/>
        <v>-52.257182634467654</v>
      </c>
      <c r="AS48">
        <f t="shared" si="27"/>
        <v>0.16060676845684055</v>
      </c>
      <c r="AT48">
        <f t="shared" si="27"/>
        <v>0.29804244394320489</v>
      </c>
      <c r="AU48">
        <f t="shared" si="23"/>
        <v>-51.798533422067607</v>
      </c>
      <c r="AW48">
        <v>45</v>
      </c>
      <c r="AX48">
        <f>IF(Z48&gt;0, (R48*SUMPRODUCT(K48:$K$98, X48:$X$98)-K48*$AZ$3)/Z48, 0)</f>
        <v>1248.8207921981254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2000000</v>
      </c>
      <c r="S49">
        <f t="shared" si="1"/>
        <v>1223.0637389085596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671.88056993402245</v>
      </c>
      <c r="AC49">
        <f t="shared" si="2"/>
        <v>645.94131778531937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-8996.1276762880825</v>
      </c>
      <c r="AI49">
        <f t="shared" si="25"/>
        <v>-9022.5343670122202</v>
      </c>
      <c r="AJ49">
        <f t="shared" si="7"/>
        <v>25.939252148703076</v>
      </c>
      <c r="AK49">
        <f t="shared" si="22"/>
        <v>47.031639895381574</v>
      </c>
      <c r="AL49">
        <f t="shared" si="26"/>
        <v>-8949.5634749681358</v>
      </c>
      <c r="AN49">
        <f t="shared" si="27"/>
        <v>0</v>
      </c>
      <c r="AO49">
        <f t="shared" si="27"/>
        <v>0</v>
      </c>
      <c r="AP49">
        <f t="shared" si="27"/>
        <v>-0.14377551641530836</v>
      </c>
      <c r="AQ49">
        <f t="shared" si="27"/>
        <v>-48.980878214098816</v>
      </c>
      <c r="AR49">
        <f t="shared" si="27"/>
        <v>-49.124653730514126</v>
      </c>
      <c r="AS49">
        <f t="shared" si="27"/>
        <v>0.14123047117364415</v>
      </c>
      <c r="AT49">
        <f t="shared" si="27"/>
        <v>0.25607140192073752</v>
      </c>
      <c r="AU49">
        <f t="shared" si="23"/>
        <v>-48.727351857419741</v>
      </c>
      <c r="AW49">
        <v>46</v>
      </c>
      <c r="AX49">
        <f>IF(Z49&gt;0, (R49*SUMPRODUCT(K49:$K$98, X49:$X$98)-K49*$AZ$3)/Z49, 0)</f>
        <v>1223.0637389085596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50</v>
      </c>
      <c r="R50">
        <f t="shared" si="0"/>
        <v>2000000</v>
      </c>
      <c r="S50">
        <f t="shared" si="1"/>
        <v>1197.2962504681091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645.94131778531937</v>
      </c>
      <c r="AC50">
        <f t="shared" si="2"/>
        <v>620.31212710543025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-9516.746351974296</v>
      </c>
      <c r="AI50">
        <f t="shared" si="25"/>
        <v>-9542.6510571323925</v>
      </c>
      <c r="AJ50">
        <f t="shared" si="7"/>
        <v>25.62919067988912</v>
      </c>
      <c r="AK50">
        <f t="shared" si="22"/>
        <v>45.215892244972359</v>
      </c>
      <c r="AL50">
        <f t="shared" si="26"/>
        <v>-9471.8059742075311</v>
      </c>
      <c r="AN50">
        <f t="shared" si="27"/>
        <v>0</v>
      </c>
      <c r="AO50">
        <f t="shared" si="27"/>
        <v>0</v>
      </c>
      <c r="AP50">
        <f t="shared" si="27"/>
        <v>-0.12593069149324851</v>
      </c>
      <c r="AQ50">
        <f t="shared" si="27"/>
        <v>-46.263813525604697</v>
      </c>
      <c r="AR50">
        <f t="shared" si="27"/>
        <v>-46.389744217097942</v>
      </c>
      <c r="AS50">
        <f t="shared" si="27"/>
        <v>0.12459133138297586</v>
      </c>
      <c r="AT50">
        <f t="shared" si="27"/>
        <v>0.21980827583802001</v>
      </c>
      <c r="AU50">
        <f t="shared" si="23"/>
        <v>-46.045344609876949</v>
      </c>
      <c r="AW50">
        <v>47</v>
      </c>
      <c r="AX50">
        <f>IF(Z50&gt;0, (R50*SUMPRODUCT(K50:$K$98, X50:$X$98)-K50*$AZ$3)/Z50, 0)</f>
        <v>1197.2962504681091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2000000</v>
      </c>
      <c r="S51">
        <f t="shared" si="1"/>
        <v>1171.3873722002986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620.31212710543025</v>
      </c>
      <c r="AC51">
        <f t="shared" si="2"/>
        <v>594.89803459251277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-10111.030224181675</v>
      </c>
      <c r="AI51">
        <f t="shared" si="25"/>
        <v>-10136.423106532588</v>
      </c>
      <c r="AJ51">
        <f t="shared" si="7"/>
        <v>25.414092512917478</v>
      </c>
      <c r="AK51">
        <f t="shared" si="22"/>
        <v>43.421848897380123</v>
      </c>
      <c r="AL51">
        <f t="shared" si="26"/>
        <v>-10067.58716512229</v>
      </c>
      <c r="AN51">
        <f t="shared" si="27"/>
        <v>0</v>
      </c>
      <c r="AO51">
        <f t="shared" si="27"/>
        <v>0</v>
      </c>
      <c r="AP51">
        <f t="shared" si="27"/>
        <v>-0.11021657531287309</v>
      </c>
      <c r="AQ51">
        <f t="shared" si="27"/>
        <v>-43.886436710649754</v>
      </c>
      <c r="AR51">
        <f t="shared" si="27"/>
        <v>-43.99665328596263</v>
      </c>
      <c r="AS51">
        <f t="shared" si="27"/>
        <v>0.11030863699322181</v>
      </c>
      <c r="AT51">
        <f t="shared" si="27"/>
        <v>0.18847043092965332</v>
      </c>
      <c r="AU51">
        <f t="shared" si="23"/>
        <v>-43.69787421803975</v>
      </c>
      <c r="AW51">
        <v>48</v>
      </c>
      <c r="AX51">
        <f>IF(Z51&gt;0, (R51*SUMPRODUCT(K51:$K$98, X51:$X$98)-K51*$AZ$3)/Z51, 0)</f>
        <v>1171.3873722002986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2000000</v>
      </c>
      <c r="S52">
        <f t="shared" si="1"/>
        <v>1145.2787282241102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594.89803459251277</v>
      </c>
      <c r="AC52">
        <f t="shared" si="2"/>
        <v>569.62742021461963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-10817.898084871815</v>
      </c>
      <c r="AI52">
        <f t="shared" si="25"/>
        <v>-10842.766590947096</v>
      </c>
      <c r="AJ52">
        <f t="shared" si="7"/>
        <v>25.270614377893139</v>
      </c>
      <c r="AK52">
        <f t="shared" si="22"/>
        <v>41.642862421475897</v>
      </c>
      <c r="AL52">
        <f t="shared" si="26"/>
        <v>-10775.853114147729</v>
      </c>
      <c r="AN52">
        <f t="shared" si="27"/>
        <v>0</v>
      </c>
      <c r="AO52">
        <f t="shared" si="27"/>
        <v>0</v>
      </c>
      <c r="AP52">
        <f t="shared" si="27"/>
        <v>-9.6375487053223144E-2</v>
      </c>
      <c r="AQ52">
        <f t="shared" si="27"/>
        <v>-41.923716433371844</v>
      </c>
      <c r="AR52">
        <f t="shared" si="27"/>
        <v>-42.020091920425067</v>
      </c>
      <c r="AS52">
        <f t="shared" si="27"/>
        <v>9.7933818840227588E-2</v>
      </c>
      <c r="AT52">
        <f t="shared" si="27"/>
        <v>0.16138288066082837</v>
      </c>
      <c r="AU52">
        <f t="shared" si="23"/>
        <v>-41.760775220924018</v>
      </c>
      <c r="AW52">
        <v>49</v>
      </c>
      <c r="AX52">
        <f>IF(Z52&gt;0, (R52*SUMPRODUCT(K52:$K$98, X52:$X$98)-K52*$AZ$3)/Z52, 0)</f>
        <v>1145.2787282241102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2000000</v>
      </c>
      <c r="S53">
        <f t="shared" si="1"/>
        <v>1118.6566322397875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569.62742021461963</v>
      </c>
      <c r="AC53">
        <f t="shared" si="2"/>
        <v>544.32497372120906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-11616.696921454502</v>
      </c>
      <c r="AI53">
        <f t="shared" si="25"/>
        <v>-11641.026325045994</v>
      </c>
      <c r="AJ53">
        <f t="shared" si="7"/>
        <v>25.302446493410571</v>
      </c>
      <c r="AK53">
        <f t="shared" si="22"/>
        <v>39.87391941502338</v>
      </c>
      <c r="AL53">
        <f t="shared" si="26"/>
        <v>-11575.84995913756</v>
      </c>
      <c r="AN53">
        <f t="shared" si="27"/>
        <v>0</v>
      </c>
      <c r="AO53">
        <f t="shared" si="27"/>
        <v>0</v>
      </c>
      <c r="AP53">
        <f t="shared" si="27"/>
        <v>-8.4184149628079852E-2</v>
      </c>
      <c r="AQ53">
        <f t="shared" si="27"/>
        <v>-40.195878544338328</v>
      </c>
      <c r="AR53">
        <f t="shared" si="27"/>
        <v>-40.280062693966407</v>
      </c>
      <c r="AS53">
        <f t="shared" si="27"/>
        <v>8.7551054572611448E-2</v>
      </c>
      <c r="AT53">
        <f t="shared" si="27"/>
        <v>0.13797099405536825</v>
      </c>
      <c r="AU53">
        <f t="shared" si="23"/>
        <v>-40.054540645338427</v>
      </c>
      <c r="AW53">
        <v>50</v>
      </c>
      <c r="AX53">
        <f>IF(Z53&gt;0, (R53*SUMPRODUCT(K53:$K$98, X53:$X$98)-K53*$AZ$3)/Z53, 0)</f>
        <v>1118.6566322397875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2000000</v>
      </c>
      <c r="S54">
        <f t="shared" si="1"/>
        <v>1091.4993244199848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544.32497372120906</v>
      </c>
      <c r="AC54">
        <f t="shared" si="2"/>
        <v>518.96951476612162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-12514.769798614563</v>
      </c>
      <c r="AI54">
        <f t="shared" si="25"/>
        <v>-12538.543038925174</v>
      </c>
      <c r="AJ54">
        <f t="shared" si="7"/>
        <v>25.355458955087443</v>
      </c>
      <c r="AK54">
        <f t="shared" si="22"/>
        <v>38.102748160484637</v>
      </c>
      <c r="AL54">
        <f t="shared" si="26"/>
        <v>-12475.084831809601</v>
      </c>
      <c r="AN54">
        <f t="shared" si="27"/>
        <v>0</v>
      </c>
      <c r="AO54">
        <f t="shared" si="27"/>
        <v>0</v>
      </c>
      <c r="AP54">
        <f t="shared" si="27"/>
        <v>-7.3446181956871678E-2</v>
      </c>
      <c r="AQ54">
        <f t="shared" si="27"/>
        <v>-38.663726432241496</v>
      </c>
      <c r="AR54">
        <f t="shared" si="27"/>
        <v>-38.737172614198371</v>
      </c>
      <c r="AS54">
        <f t="shared" si="27"/>
        <v>7.8334363666198323E-2</v>
      </c>
      <c r="AT54">
        <f t="shared" si="27"/>
        <v>0.11771644663864769</v>
      </c>
      <c r="AU54">
        <f t="shared" si="23"/>
        <v>-38.541121803893517</v>
      </c>
      <c r="AW54">
        <v>51</v>
      </c>
      <c r="AX54">
        <f>IF(Z54&gt;0, (R54*SUMPRODUCT(K54:$K$98, X54:$X$98)-K54*$AZ$3)/Z54, 0)</f>
        <v>1091.4993244199848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2000000</v>
      </c>
      <c r="S55">
        <f t="shared" si="1"/>
        <v>1063.8196170169902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518.96951476612162</v>
      </c>
      <c r="AC55">
        <f t="shared" si="2"/>
        <v>493.55616296714015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-13525.859247232016</v>
      </c>
      <c r="AI55">
        <f t="shared" si="25"/>
        <v>-13549.05660865834</v>
      </c>
      <c r="AJ55">
        <f t="shared" si="7"/>
        <v>25.413351798981466</v>
      </c>
      <c r="AK55">
        <f t="shared" si="22"/>
        <v>36.327866033628517</v>
      </c>
      <c r="AL55">
        <f t="shared" si="26"/>
        <v>-13487.31539082573</v>
      </c>
      <c r="AN55">
        <f t="shared" si="27"/>
        <v>0</v>
      </c>
      <c r="AO55">
        <f t="shared" si="27"/>
        <v>0</v>
      </c>
      <c r="AP55">
        <f t="shared" si="27"/>
        <v>-6.3988423462403313E-2</v>
      </c>
      <c r="AQ55">
        <f t="shared" si="27"/>
        <v>-37.310209264687366</v>
      </c>
      <c r="AR55">
        <f t="shared" si="27"/>
        <v>-37.374197688149771</v>
      </c>
      <c r="AS55">
        <f t="shared" si="27"/>
        <v>7.0101089801829511E-2</v>
      </c>
      <c r="AT55">
        <f t="shared" si="27"/>
        <v>0.1002080724839409</v>
      </c>
      <c r="AU55">
        <f t="shared" si="23"/>
        <v>-37.203888525863995</v>
      </c>
      <c r="AW55">
        <v>52</v>
      </c>
      <c r="AX55">
        <f>IF(Z55&gt;0, (R55*SUMPRODUCT(K55:$K$98, X55:$X$98)-K55*$AZ$3)/Z55, 0)</f>
        <v>1063.8196170169902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2000000</v>
      </c>
      <c r="S56">
        <f t="shared" si="1"/>
        <v>1035.5659657756376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493.55616296714015</v>
      </c>
      <c r="AC56">
        <f t="shared" si="2"/>
        <v>468.07664533929182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-14613.911795028516</v>
      </c>
      <c r="AI56">
        <f t="shared" si="25"/>
        <v>-14636.511835045701</v>
      </c>
      <c r="AJ56">
        <f t="shared" si="7"/>
        <v>25.479517627848338</v>
      </c>
      <c r="AK56">
        <f t="shared" si="22"/>
        <v>34.548931407699811</v>
      </c>
      <c r="AL56">
        <f t="shared" si="26"/>
        <v>-14576.483386010153</v>
      </c>
      <c r="AN56">
        <f t="shared" si="27"/>
        <v>0</v>
      </c>
      <c r="AO56">
        <f t="shared" si="27"/>
        <v>0</v>
      </c>
      <c r="AP56">
        <f t="shared" si="27"/>
        <v>-5.5661384757975718E-2</v>
      </c>
      <c r="AQ56">
        <f t="shared" si="27"/>
        <v>-35.992439244517243</v>
      </c>
      <c r="AR56">
        <f t="shared" si="27"/>
        <v>-36.048100629275218</v>
      </c>
      <c r="AS56">
        <f t="shared" si="27"/>
        <v>6.2753217828501878E-2</v>
      </c>
      <c r="AT56">
        <f t="shared" si="27"/>
        <v>8.5090175176618599E-2</v>
      </c>
      <c r="AU56">
        <f t="shared" si="23"/>
        <v>-35.9002572362701</v>
      </c>
      <c r="AW56">
        <v>53</v>
      </c>
      <c r="AX56">
        <f>IF(Z56&gt;0, (R56*SUMPRODUCT(K56:$K$98, X56:$X$98)-K56*$AZ$3)/Z56, 0)</f>
        <v>1035.5659657756376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2000000</v>
      </c>
      <c r="S57">
        <f t="shared" si="1"/>
        <v>1006.9444217954612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468.07664533929182</v>
      </c>
      <c r="AC57">
        <f t="shared" si="2"/>
        <v>442.64732362766682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-15772.397975692718</v>
      </c>
      <c r="AI57">
        <f t="shared" si="25"/>
        <v>-15794.377705360339</v>
      </c>
      <c r="AJ57">
        <f t="shared" si="7"/>
        <v>25.429321711624993</v>
      </c>
      <c r="AK57">
        <f t="shared" si="22"/>
        <v>32.765365173750432</v>
      </c>
      <c r="AL57">
        <f t="shared" si="26"/>
        <v>-15736.183018474963</v>
      </c>
      <c r="AN57">
        <f t="shared" si="27"/>
        <v>0</v>
      </c>
      <c r="AO57">
        <f t="shared" si="27"/>
        <v>0</v>
      </c>
      <c r="AP57">
        <f t="shared" si="27"/>
        <v>-4.8333597646581704E-2</v>
      </c>
      <c r="AQ57">
        <f t="shared" si="27"/>
        <v>-34.683626650873094</v>
      </c>
      <c r="AR57">
        <f t="shared" si="27"/>
        <v>-34.731960248519677</v>
      </c>
      <c r="AS57">
        <f t="shared" si="27"/>
        <v>5.591927756262479E-2</v>
      </c>
      <c r="AT57">
        <f t="shared" si="27"/>
        <v>7.2051294579128095E-2</v>
      </c>
      <c r="AU57">
        <f t="shared" si="23"/>
        <v>-34.603989676377921</v>
      </c>
      <c r="AW57">
        <v>54</v>
      </c>
      <c r="AX57">
        <f>IF(Z57&gt;0, (R57*SUMPRODUCT(K57:$K$98, X57:$X$98)-K57*$AZ$3)/Z57, 0)</f>
        <v>1006.9444217954612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2000000</v>
      </c>
      <c r="S58">
        <f t="shared" si="1"/>
        <v>978.16008898896359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442.64732362766682</v>
      </c>
      <c r="AC58">
        <f t="shared" si="2"/>
        <v>417.39505191687596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-16968.379437457515</v>
      </c>
      <c r="AI58">
        <f t="shared" si="25"/>
        <v>-16989.715160342523</v>
      </c>
      <c r="AJ58">
        <f t="shared" si="7"/>
        <v>25.252271710790865</v>
      </c>
      <c r="AK58">
        <f t="shared" si="22"/>
        <v>30.985312653936681</v>
      </c>
      <c r="AL58">
        <f t="shared" si="26"/>
        <v>-16933.477575977795</v>
      </c>
      <c r="AN58">
        <f t="shared" si="27"/>
        <v>0</v>
      </c>
      <c r="AO58">
        <f t="shared" si="27"/>
        <v>0</v>
      </c>
      <c r="AP58">
        <f t="shared" si="27"/>
        <v>-4.1890555079340829E-2</v>
      </c>
      <c r="AQ58">
        <f t="shared" si="27"/>
        <v>-33.315713616219689</v>
      </c>
      <c r="AR58">
        <f t="shared" si="27"/>
        <v>-33.35760417129903</v>
      </c>
      <c r="AS58">
        <f t="shared" si="27"/>
        <v>4.9580306450392041E-2</v>
      </c>
      <c r="AT58">
        <f t="shared" si="27"/>
        <v>6.0836558169414592E-2</v>
      </c>
      <c r="AU58">
        <f t="shared" si="23"/>
        <v>-33.247187306679223</v>
      </c>
      <c r="AW58">
        <v>55</v>
      </c>
      <c r="AX58">
        <f>IF(Z58&gt;0, (R58*SUMPRODUCT(K58:$K$98, X58:$X$98)-K58*$AZ$3)/Z58, 0)</f>
        <v>978.16008898896359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2000000</v>
      </c>
      <c r="S59">
        <f t="shared" si="1"/>
        <v>949.57632616917203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417.39505191687596</v>
      </c>
      <c r="AC59">
        <f t="shared" si="2"/>
        <v>392.50019092572978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-18209.756143954855</v>
      </c>
      <c r="AI59">
        <f t="shared" si="25"/>
        <v>-18230.423265707414</v>
      </c>
      <c r="AJ59">
        <f t="shared" si="7"/>
        <v>24.894860991146174</v>
      </c>
      <c r="AK59">
        <f t="shared" si="22"/>
        <v>29.217653634181321</v>
      </c>
      <c r="AL59">
        <f t="shared" si="26"/>
        <v>-18176.310751082085</v>
      </c>
      <c r="AN59">
        <f t="shared" si="27"/>
        <v>0</v>
      </c>
      <c r="AO59">
        <f t="shared" si="27"/>
        <v>0</v>
      </c>
      <c r="AP59">
        <f t="shared" si="27"/>
        <v>-3.6230199747505597E-2</v>
      </c>
      <c r="AQ59">
        <f t="shared" si="27"/>
        <v>-31.922350405041016</v>
      </c>
      <c r="AR59">
        <f t="shared" si="27"/>
        <v>-31.958580604788516</v>
      </c>
      <c r="AS59">
        <f t="shared" si="27"/>
        <v>4.3641577051429896E-2</v>
      </c>
      <c r="AT59">
        <f t="shared" si="27"/>
        <v>5.1219586355256377E-2</v>
      </c>
      <c r="AU59">
        <f t="shared" si="23"/>
        <v>-31.863719441381829</v>
      </c>
      <c r="AW59">
        <v>56</v>
      </c>
      <c r="AX59">
        <f>IF(Z59&gt;0, (R59*SUMPRODUCT(K59:$K$98, X59:$X$98)-K59*$AZ$3)/Z59, 0)</f>
        <v>949.57632616917203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2000000</v>
      </c>
      <c r="S60">
        <f t="shared" si="1"/>
        <v>921.52550387256531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392.50019092572978</v>
      </c>
      <c r="AC60">
        <f t="shared" si="2"/>
        <v>368.09645893593296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-19533.004352854285</v>
      </c>
      <c r="AI60">
        <f t="shared" si="25"/>
        <v>-19552.976478280496</v>
      </c>
      <c r="AJ60">
        <f t="shared" si="7"/>
        <v>24.403731989796825</v>
      </c>
      <c r="AK60">
        <f t="shared" si="22"/>
        <v>27.475013364801086</v>
      </c>
      <c r="AL60">
        <f t="shared" si="26"/>
        <v>-19501.097732925897</v>
      </c>
      <c r="AN60">
        <f t="shared" si="27"/>
        <v>0</v>
      </c>
      <c r="AO60">
        <f t="shared" si="27"/>
        <v>0</v>
      </c>
      <c r="AP60">
        <f t="shared" si="27"/>
        <v>-3.126057719656581E-2</v>
      </c>
      <c r="AQ60">
        <f t="shared" si="27"/>
        <v>-30.57326035274405</v>
      </c>
      <c r="AR60">
        <f t="shared" si="27"/>
        <v>-30.604520929940612</v>
      </c>
      <c r="AS60">
        <f t="shared" si="27"/>
        <v>3.8196973605528421E-2</v>
      </c>
      <c r="AT60">
        <f t="shared" si="27"/>
        <v>4.3004174965764537E-2</v>
      </c>
      <c r="AU60">
        <f t="shared" si="23"/>
        <v>-30.52331978136932</v>
      </c>
      <c r="AW60">
        <v>57</v>
      </c>
      <c r="AX60">
        <f>IF(Z60&gt;0, (R60*SUMPRODUCT(K60:$K$98, X60:$X$98)-K60*$AZ$3)/Z60, 0)</f>
        <v>921.52550387256531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2000000</v>
      </c>
      <c r="S61">
        <f t="shared" si="1"/>
        <v>894.1633861920202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368.09645893593296</v>
      </c>
      <c r="AC61">
        <f t="shared" si="2"/>
        <v>344.23625073965684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-20933.414979491889</v>
      </c>
      <c r="AI61">
        <f t="shared" si="25"/>
        <v>-20952.664048289353</v>
      </c>
      <c r="AJ61">
        <f t="shared" si="7"/>
        <v>23.860208196276119</v>
      </c>
      <c r="AK61">
        <f t="shared" si="22"/>
        <v>25.76675212551531</v>
      </c>
      <c r="AL61">
        <f t="shared" si="26"/>
        <v>-20903.037087967561</v>
      </c>
      <c r="AN61">
        <f t="shared" si="27"/>
        <v>0</v>
      </c>
      <c r="AO61">
        <f t="shared" si="27"/>
        <v>0</v>
      </c>
      <c r="AP61">
        <f t="shared" si="27"/>
        <v>-2.6900751326796184E-2</v>
      </c>
      <c r="AQ61">
        <f t="shared" si="27"/>
        <v>-29.254640663872273</v>
      </c>
      <c r="AR61">
        <f t="shared" si="27"/>
        <v>-29.281541415199069</v>
      </c>
      <c r="AS61">
        <f t="shared" si="27"/>
        <v>3.3344861200672607E-2</v>
      </c>
      <c r="AT61">
        <f t="shared" si="27"/>
        <v>3.6009273940515667E-2</v>
      </c>
      <c r="AU61">
        <f t="shared" si="23"/>
        <v>-29.212187280057883</v>
      </c>
      <c r="AW61">
        <v>58</v>
      </c>
      <c r="AX61">
        <f>IF(Z61&gt;0, (R61*SUMPRODUCT(K61:$K$98, X61:$X$98)-K61*$AZ$3)/Z61, 0)</f>
        <v>894.1633861920202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2000000</v>
      </c>
      <c r="S62">
        <f t="shared" si="1"/>
        <v>867.67604140657079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344.23625073965684</v>
      </c>
      <c r="AC62">
        <f t="shared" si="2"/>
        <v>320.97540664405955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-22412.3244802312</v>
      </c>
      <c r="AI62">
        <f t="shared" si="25"/>
        <v>-22430.820750228682</v>
      </c>
      <c r="AJ62">
        <f t="shared" si="7"/>
        <v>23.260844095597292</v>
      </c>
      <c r="AK62">
        <f t="shared" si="22"/>
        <v>24.096537551775981</v>
      </c>
      <c r="AL62">
        <f t="shared" si="26"/>
        <v>-22383.46336858131</v>
      </c>
      <c r="AN62">
        <f t="shared" si="27"/>
        <v>0</v>
      </c>
      <c r="AO62">
        <f t="shared" si="27"/>
        <v>0</v>
      </c>
      <c r="AP62">
        <f t="shared" si="27"/>
        <v>-2.3079203620504609E-2</v>
      </c>
      <c r="AQ62">
        <f t="shared" si="27"/>
        <v>-27.965562805823634</v>
      </c>
      <c r="AR62">
        <f t="shared" si="27"/>
        <v>-27.988642009444138</v>
      </c>
      <c r="AS62">
        <f t="shared" si="27"/>
        <v>2.9024325301272254E-2</v>
      </c>
      <c r="AT62">
        <f t="shared" si="27"/>
        <v>3.0067083621846947E-2</v>
      </c>
      <c r="AU62">
        <f t="shared" si="23"/>
        <v>-27.929550600521019</v>
      </c>
      <c r="AW62">
        <v>59</v>
      </c>
      <c r="AX62">
        <f>IF(Z62&gt;0, (R62*SUMPRODUCT(K62:$K$98, X62:$X$98)-K62*$AZ$3)/Z62, 0)</f>
        <v>867.67604140657079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2000000</v>
      </c>
      <c r="S63">
        <f t="shared" si="1"/>
        <v>842.12054631129683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320.97540664405955</v>
      </c>
      <c r="AC63">
        <f t="shared" si="2"/>
        <v>298.36144791705283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-23856.713217545657</v>
      </c>
      <c r="AI63">
        <f t="shared" si="25"/>
        <v>-23874.428107012725</v>
      </c>
      <c r="AJ63">
        <f t="shared" si="7"/>
        <v>22.613958727006718</v>
      </c>
      <c r="AK63">
        <f t="shared" si="22"/>
        <v>22.468278465084172</v>
      </c>
      <c r="AL63">
        <f t="shared" si="26"/>
        <v>-23829.345869820634</v>
      </c>
      <c r="AN63">
        <f t="shared" si="27"/>
        <v>0</v>
      </c>
      <c r="AO63">
        <f t="shared" si="27"/>
        <v>0</v>
      </c>
      <c r="AP63">
        <f t="shared" si="27"/>
        <v>-1.9735906848712223E-2</v>
      </c>
      <c r="AQ63">
        <f t="shared" si="27"/>
        <v>-26.578425490781004</v>
      </c>
      <c r="AR63">
        <f t="shared" si="27"/>
        <v>-26.598161397629717</v>
      </c>
      <c r="AS63">
        <f t="shared" si="27"/>
        <v>2.5193890356836814E-2</v>
      </c>
      <c r="AT63">
        <f t="shared" si="27"/>
        <v>2.5031590045319543E-2</v>
      </c>
      <c r="AU63">
        <f t="shared" si="23"/>
        <v>-26.547935917227559</v>
      </c>
      <c r="AW63">
        <v>60</v>
      </c>
      <c r="AX63">
        <f>IF(Z63&gt;0, (R63*SUMPRODUCT(K63:$K$98, X63:$X$98)-K63*$AZ$3)/Z63, 0)</f>
        <v>842.12054631129683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50</v>
      </c>
      <c r="R64">
        <f t="shared" si="0"/>
        <v>2000000</v>
      </c>
      <c r="S64">
        <f t="shared" si="1"/>
        <v>817.81936684407538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298.36144791705283</v>
      </c>
      <c r="AC64">
        <f t="shared" si="2"/>
        <v>276.5612403537869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-25171.420192276339</v>
      </c>
      <c r="AI64">
        <f t="shared" si="25"/>
        <v>-25188.328647343929</v>
      </c>
      <c r="AJ64">
        <f t="shared" si="7"/>
        <v>21.800207563265928</v>
      </c>
      <c r="AK64">
        <f t="shared" si="22"/>
        <v>20.8853013541937</v>
      </c>
      <c r="AL64">
        <f t="shared" si="26"/>
        <v>-25145.643138426472</v>
      </c>
      <c r="AN64">
        <f t="shared" si="27"/>
        <v>0</v>
      </c>
      <c r="AO64">
        <f t="shared" si="27"/>
        <v>0</v>
      </c>
      <c r="AP64">
        <f t="shared" si="27"/>
        <v>-1.6819169404981779E-2</v>
      </c>
      <c r="AQ64">
        <f t="shared" si="27"/>
        <v>-25.038501665910921</v>
      </c>
      <c r="AR64">
        <f t="shared" si="27"/>
        <v>-25.0553208353159</v>
      </c>
      <c r="AS64">
        <f t="shared" si="27"/>
        <v>2.1685090837962575E-2</v>
      </c>
      <c r="AT64">
        <f t="shared" si="27"/>
        <v>2.0775015821733005E-2</v>
      </c>
      <c r="AU64">
        <f t="shared" si="23"/>
        <v>-25.012860728656207</v>
      </c>
      <c r="AW64">
        <v>61</v>
      </c>
      <c r="AX64">
        <f>IF(Z64&gt;0, (R64*SUMPRODUCT(K64:$K$98, X64:$X$98)-K64*$AZ$3)/Z64, 0)</f>
        <v>817.81936684407538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2000000</v>
      </c>
      <c r="S65">
        <f t="shared" si="1"/>
        <v>803.0093764221499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276.5612403537869</v>
      </c>
      <c r="AC65">
        <f t="shared" si="2"/>
        <v>255.78900469458591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-32498.810844051095</v>
      </c>
      <c r="AI65">
        <f t="shared" si="25"/>
        <v>-32514.737744296908</v>
      </c>
      <c r="AJ65">
        <f t="shared" si="7"/>
        <v>20.772235659200987</v>
      </c>
      <c r="AK65">
        <f t="shared" si="22"/>
        <v>19.359286824765086</v>
      </c>
      <c r="AL65">
        <f t="shared" si="26"/>
        <v>-32474.606221812941</v>
      </c>
      <c r="AN65">
        <f t="shared" si="27"/>
        <v>0</v>
      </c>
      <c r="AO65">
        <f t="shared" si="27"/>
        <v>0</v>
      </c>
      <c r="AP65">
        <f t="shared" si="27"/>
        <v>-1.4145355103818013E-2</v>
      </c>
      <c r="AQ65">
        <f t="shared" si="27"/>
        <v>-28.863571237706633</v>
      </c>
      <c r="AR65">
        <f t="shared" si="27"/>
        <v>-28.877716592810451</v>
      </c>
      <c r="AS65">
        <f t="shared" si="27"/>
        <v>1.8448702833861606E-2</v>
      </c>
      <c r="AT65">
        <f t="shared" si="27"/>
        <v>1.7193803092031806E-2</v>
      </c>
      <c r="AU65">
        <f t="shared" si="23"/>
        <v>-28.842074086884555</v>
      </c>
      <c r="AW65">
        <v>62</v>
      </c>
      <c r="AX65">
        <f>IF(Z65&gt;0, (R65*SUMPRODUCT(K65:$K$98, X65:$X$98)-K65*$AZ$3)/Z65, 0)</f>
        <v>803.0093764221499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2000000</v>
      </c>
      <c r="S66">
        <f t="shared" si="1"/>
        <v>780.20508452260833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255.78900469458591</v>
      </c>
      <c r="AC66">
        <f t="shared" si="2"/>
        <v>230.73459953429892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-39233.586420292049</v>
      </c>
      <c r="AI66">
        <f t="shared" si="25"/>
        <v>-39248.373211874896</v>
      </c>
      <c r="AJ66">
        <f t="shared" si="7"/>
        <v>25.05440516028699</v>
      </c>
      <c r="AK66">
        <f t="shared" si="22"/>
        <v>17.905230328621016</v>
      </c>
      <c r="AL66">
        <f t="shared" si="26"/>
        <v>-39205.413576385989</v>
      </c>
      <c r="AN66">
        <f t="shared" si="27"/>
        <v>0</v>
      </c>
      <c r="AO66">
        <f t="shared" si="27"/>
        <v>0</v>
      </c>
      <c r="AP66">
        <f t="shared" si="27"/>
        <v>-1.1725693108453996E-2</v>
      </c>
      <c r="AQ66">
        <f t="shared" si="27"/>
        <v>-31.11161683254846</v>
      </c>
      <c r="AR66">
        <f t="shared" si="27"/>
        <v>-31.123342525656913</v>
      </c>
      <c r="AS66">
        <f t="shared" si="27"/>
        <v>1.9867749151556442E-2</v>
      </c>
      <c r="AT66">
        <f t="shared" si="27"/>
        <v>1.4198565976483475E-2</v>
      </c>
      <c r="AU66">
        <f t="shared" si="23"/>
        <v>-31.089276210528872</v>
      </c>
      <c r="AW66">
        <v>63</v>
      </c>
      <c r="AX66">
        <f>IF(Z66&gt;0, (R66*SUMPRODUCT(K66:$K$98, X66:$X$98)-K66*$AZ$3)/Z66, 0)</f>
        <v>780.20508452260833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2000000</v>
      </c>
      <c r="S67">
        <f t="shared" ref="S67:S98" si="29">AX67</f>
        <v>751.50659555305469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230.73459953429892</v>
      </c>
      <c r="AC67">
        <f t="shared" ref="AC67:AC98" si="30">S67*Z67</f>
        <v>203.02402384230354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-45244.925352806524</v>
      </c>
      <c r="AI67">
        <f t="shared" ref="AI67:AI98" si="34">SUM(AE67:AH67)</f>
        <v>-45258.433153339727</v>
      </c>
      <c r="AJ67">
        <f t="shared" ref="AJ67:AJ98" si="35">AB67-AC67</f>
        <v>27.710575691995388</v>
      </c>
      <c r="AK67">
        <f t="shared" si="22"/>
        <v>16.151421967400925</v>
      </c>
      <c r="AL67">
        <f t="shared" si="26"/>
        <v>-45214.571155680336</v>
      </c>
      <c r="AN67">
        <f t="shared" ref="AN67:AU98" si="36">AE67*$K67</f>
        <v>0</v>
      </c>
      <c r="AO67">
        <f t="shared" si="36"/>
        <v>0</v>
      </c>
      <c r="AP67">
        <f t="shared" si="36"/>
        <v>-9.563815469987651E-3</v>
      </c>
      <c r="AQ67">
        <f t="shared" si="36"/>
        <v>-32.034387535117411</v>
      </c>
      <c r="AR67">
        <f t="shared" si="36"/>
        <v>-32.043951350587399</v>
      </c>
      <c r="AS67">
        <f t="shared" si="36"/>
        <v>1.9619688033887351E-2</v>
      </c>
      <c r="AT67">
        <f t="shared" si="36"/>
        <v>1.1435556728459395E-2</v>
      </c>
      <c r="AU67">
        <f t="shared" si="23"/>
        <v>-32.012896105825057</v>
      </c>
      <c r="AW67">
        <v>64</v>
      </c>
      <c r="AX67">
        <f>IF(Z67&gt;0, (R67*SUMPRODUCT(K67:$K$98, X67:$X$98)-K67*$AZ$3)/Z67, 0)</f>
        <v>751.50659555305469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2000000</v>
      </c>
      <c r="S68">
        <f t="shared" si="29"/>
        <v>718.12671961303533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203.02402384230354</v>
      </c>
      <c r="AC68">
        <f t="shared" si="30"/>
        <v>174.02628018268007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-50241.570322603533</v>
      </c>
      <c r="AI68">
        <f t="shared" si="34"/>
        <v>-50253.687005873333</v>
      </c>
      <c r="AJ68">
        <f t="shared" si="35"/>
        <v>28.997743659623467</v>
      </c>
      <c r="AK68">
        <f t="shared" si="22"/>
        <v>14.21168166896125</v>
      </c>
      <c r="AL68">
        <f t="shared" si="26"/>
        <v>-50210.47758054475</v>
      </c>
      <c r="AN68">
        <f t="shared" si="36"/>
        <v>0</v>
      </c>
      <c r="AO68">
        <f t="shared" si="36"/>
        <v>0</v>
      </c>
      <c r="AP68">
        <f t="shared" si="36"/>
        <v>-7.6597092001887161E-3</v>
      </c>
      <c r="AQ68">
        <f t="shared" si="36"/>
        <v>-31.760821824157613</v>
      </c>
      <c r="AR68">
        <f t="shared" si="36"/>
        <v>-31.7684815333578</v>
      </c>
      <c r="AS68">
        <f t="shared" si="36"/>
        <v>1.8331277540931983E-2</v>
      </c>
      <c r="AT68">
        <f t="shared" si="36"/>
        <v>8.9840880054350737E-3</v>
      </c>
      <c r="AU68">
        <f t="shared" si="23"/>
        <v>-31.741166167811432</v>
      </c>
      <c r="AW68">
        <v>65</v>
      </c>
      <c r="AX68">
        <f>IF(Z68&gt;0, (R68*SUMPRODUCT(K68:$K$98, X68:$X$98)-K68*$AZ$3)/Z68, 0)</f>
        <v>718.12671961303533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2000000</v>
      </c>
      <c r="S69">
        <f t="shared" si="29"/>
        <v>679.34192019040677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174.02628018268007</v>
      </c>
      <c r="AC69">
        <f t="shared" si="30"/>
        <v>144.97674753307055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-53005.402237085516</v>
      </c>
      <c r="AI69">
        <f t="shared" si="34"/>
        <v>-53016.072618466693</v>
      </c>
      <c r="AJ69">
        <f t="shared" si="35"/>
        <v>29.049532649609517</v>
      </c>
      <c r="AK69">
        <f t="shared" si="22"/>
        <v>12.181839612787606</v>
      </c>
      <c r="AL69">
        <f t="shared" si="26"/>
        <v>-52974.841246204298</v>
      </c>
      <c r="AN69">
        <f t="shared" si="36"/>
        <v>0</v>
      </c>
      <c r="AO69">
        <f t="shared" si="36"/>
        <v>0</v>
      </c>
      <c r="AP69">
        <f t="shared" si="36"/>
        <v>-6.0226891167178154E-3</v>
      </c>
      <c r="AQ69">
        <f t="shared" si="36"/>
        <v>-29.91786776653127</v>
      </c>
      <c r="AR69">
        <f t="shared" si="36"/>
        <v>-29.923890455647985</v>
      </c>
      <c r="AS69">
        <f t="shared" si="36"/>
        <v>1.6396443377661604E-2</v>
      </c>
      <c r="AT69">
        <f t="shared" si="36"/>
        <v>6.8758023014016366E-3</v>
      </c>
      <c r="AU69">
        <f t="shared" si="23"/>
        <v>-29.900618209968925</v>
      </c>
      <c r="AW69">
        <v>66</v>
      </c>
      <c r="AX69">
        <f>IF(Z69&gt;0, (R69*SUMPRODUCT(K69:$K$98, X69:$X$98)-K69*$AZ$3)/Z69, 0)</f>
        <v>679.34192019040677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2000000</v>
      </c>
      <c r="S70">
        <f t="shared" si="29"/>
        <v>637.9233377090693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144.97674753307055</v>
      </c>
      <c r="AC70">
        <f t="shared" si="30"/>
        <v>117.47967367238584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-54228.006251866958</v>
      </c>
      <c r="AI70">
        <f t="shared" si="34"/>
        <v>-54237.214229278026</v>
      </c>
      <c r="AJ70">
        <f t="shared" si="35"/>
        <v>27.497073860684708</v>
      </c>
      <c r="AK70">
        <f t="shared" si="22"/>
        <v>10.14837232731494</v>
      </c>
      <c r="AL70">
        <f t="shared" si="26"/>
        <v>-54199.568783090028</v>
      </c>
      <c r="AN70">
        <f t="shared" si="36"/>
        <v>0</v>
      </c>
      <c r="AO70">
        <f t="shared" si="36"/>
        <v>0</v>
      </c>
      <c r="AP70">
        <f t="shared" si="36"/>
        <v>-4.6404139779502715E-3</v>
      </c>
      <c r="AQ70">
        <f t="shared" si="36"/>
        <v>-27.328520365940498</v>
      </c>
      <c r="AR70">
        <f t="shared" si="36"/>
        <v>-27.333160779918448</v>
      </c>
      <c r="AS70">
        <f t="shared" si="36"/>
        <v>1.3857310916342624E-2</v>
      </c>
      <c r="AT70">
        <f t="shared" si="36"/>
        <v>5.1143314865761827E-3</v>
      </c>
      <c r="AU70">
        <f t="shared" si="23"/>
        <v>-27.314189137515527</v>
      </c>
      <c r="AW70">
        <v>67</v>
      </c>
      <c r="AX70">
        <f>IF(Z70&gt;0, (R70*SUMPRODUCT(K70:$K$98, X70:$X$98)-K70*$AZ$3)/Z70, 0)</f>
        <v>637.9233377090693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50</v>
      </c>
      <c r="R71">
        <f t="shared" si="28"/>
        <v>2000000</v>
      </c>
      <c r="S71">
        <f t="shared" si="29"/>
        <v>593.6240247453336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117.47967367238584</v>
      </c>
      <c r="AC71">
        <f t="shared" si="30"/>
        <v>92.312576436665594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-53622.292185777966</v>
      </c>
      <c r="AI71">
        <f t="shared" si="34"/>
        <v>-53630.067526110281</v>
      </c>
      <c r="AJ71">
        <f t="shared" si="35"/>
        <v>25.167097235720249</v>
      </c>
      <c r="AK71">
        <f t="shared" si="22"/>
        <v>8.2235771570670106</v>
      </c>
      <c r="AL71">
        <f t="shared" si="26"/>
        <v>-53596.676851717493</v>
      </c>
      <c r="AN71">
        <f t="shared" si="36"/>
        <v>0</v>
      </c>
      <c r="AO71">
        <f t="shared" si="36"/>
        <v>0</v>
      </c>
      <c r="AP71">
        <f t="shared" si="36"/>
        <v>-3.4985965692190687E-3</v>
      </c>
      <c r="AQ71">
        <f t="shared" si="36"/>
        <v>-24.12791716590753</v>
      </c>
      <c r="AR71">
        <f t="shared" si="36"/>
        <v>-24.131415762476749</v>
      </c>
      <c r="AS71">
        <f t="shared" si="36"/>
        <v>1.1324201421789493E-2</v>
      </c>
      <c r="AT71">
        <f t="shared" si="36"/>
        <v>3.7002854664573205E-3</v>
      </c>
      <c r="AU71">
        <f t="shared" si="23"/>
        <v>-24.116391275588501</v>
      </c>
      <c r="AW71">
        <v>68</v>
      </c>
      <c r="AX71">
        <f>IF(Z71&gt;0, (R71*SUMPRODUCT(K71:$K$98, X71:$X$98)-K71*$AZ$3)/Z71, 0)</f>
        <v>593.6240247453336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2000000</v>
      </c>
      <c r="S72">
        <f t="shared" si="29"/>
        <v>546.34327977569114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92.312576436665594</v>
      </c>
      <c r="AC72">
        <f t="shared" si="30"/>
        <v>70.114501351311787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-51235.173743905056</v>
      </c>
      <c r="AI72">
        <f t="shared" si="34"/>
        <v>-51241.590451490447</v>
      </c>
      <c r="AJ72">
        <f t="shared" si="35"/>
        <v>22.198075085353807</v>
      </c>
      <c r="AK72">
        <f t="shared" si="22"/>
        <v>6.4618803505665925</v>
      </c>
      <c r="AL72">
        <f t="shared" si="26"/>
        <v>-51212.930496054527</v>
      </c>
      <c r="AN72">
        <f t="shared" si="36"/>
        <v>0</v>
      </c>
      <c r="AO72">
        <f t="shared" si="36"/>
        <v>0</v>
      </c>
      <c r="AP72">
        <f t="shared" si="36"/>
        <v>-2.5779155390701722E-3</v>
      </c>
      <c r="AQ72">
        <f t="shared" si="36"/>
        <v>-20.583757134581596</v>
      </c>
      <c r="AR72">
        <f t="shared" si="36"/>
        <v>-20.586335050120667</v>
      </c>
      <c r="AS72">
        <f t="shared" si="36"/>
        <v>8.9180879662086564E-3</v>
      </c>
      <c r="AT72">
        <f t="shared" si="36"/>
        <v>2.5960637204750494E-3</v>
      </c>
      <c r="AU72">
        <f t="shared" si="23"/>
        <v>-20.574820898433984</v>
      </c>
      <c r="AW72">
        <v>69</v>
      </c>
      <c r="AX72">
        <f>IF(Z72&gt;0, (R72*SUMPRODUCT(K72:$K$98, X72:$X$98)-K72*$AZ$3)/Z72, 0)</f>
        <v>546.34327977569114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2000000</v>
      </c>
      <c r="S73">
        <f t="shared" si="29"/>
        <v>496.29616990001546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70.114501351311787</v>
      </c>
      <c r="AC73">
        <f t="shared" si="30"/>
        <v>51.253817502938873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-47556.333065495266</v>
      </c>
      <c r="AI73">
        <f t="shared" si="34"/>
        <v>-47561.496697678165</v>
      </c>
      <c r="AJ73">
        <f t="shared" si="35"/>
        <v>18.860683848372915</v>
      </c>
      <c r="AK73">
        <f t="shared" ref="AK73:AK98" si="49">G73*SUM(AB73:AB73, AE73:AF73)</f>
        <v>4.9080150945918257</v>
      </c>
      <c r="AL73">
        <f t="shared" si="26"/>
        <v>-47537.727998735201</v>
      </c>
      <c r="AN73">
        <f t="shared" si="36"/>
        <v>0</v>
      </c>
      <c r="AO73">
        <f t="shared" si="36"/>
        <v>0</v>
      </c>
      <c r="AP73">
        <f t="shared" si="36"/>
        <v>-1.8522248733925098E-3</v>
      </c>
      <c r="AQ73">
        <f t="shared" si="36"/>
        <v>-17.058733052852112</v>
      </c>
      <c r="AR73">
        <f t="shared" si="36"/>
        <v>-17.060585277725504</v>
      </c>
      <c r="AS73">
        <f t="shared" si="36"/>
        <v>6.7654369086979213E-3</v>
      </c>
      <c r="AT73">
        <f t="shared" si="36"/>
        <v>1.7605335382503957E-3</v>
      </c>
      <c r="AU73">
        <f t="shared" si="23"/>
        <v>-17.052059307278558</v>
      </c>
      <c r="AW73">
        <v>70</v>
      </c>
      <c r="AX73">
        <f>IF(Z73&gt;0, (R73*SUMPRODUCT(K73:$K$98, X73:$X$98)-K73*$AZ$3)/Z73, 0)</f>
        <v>496.29616990001546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2000000</v>
      </c>
      <c r="S74">
        <f t="shared" si="29"/>
        <v>441.57469249607487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51.253817502938873</v>
      </c>
      <c r="AC74">
        <f t="shared" si="30"/>
        <v>35.733542741344458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-42633.862069137263</v>
      </c>
      <c r="AI74">
        <f t="shared" si="34"/>
        <v>-42637.90821844661</v>
      </c>
      <c r="AJ74">
        <f t="shared" si="35"/>
        <v>15.520274761594415</v>
      </c>
      <c r="AK74">
        <f t="shared" si="49"/>
        <v>3.5877672252057216</v>
      </c>
      <c r="AL74">
        <f t="shared" si="26"/>
        <v>-42618.800176459816</v>
      </c>
      <c r="AN74">
        <f t="shared" si="36"/>
        <v>0</v>
      </c>
      <c r="AO74">
        <f t="shared" si="36"/>
        <v>0</v>
      </c>
      <c r="AP74">
        <f t="shared" si="36"/>
        <v>-1.2958725644579973E-3</v>
      </c>
      <c r="AQ74">
        <f t="shared" si="36"/>
        <v>-13.654476873772403</v>
      </c>
      <c r="AR74">
        <f t="shared" si="36"/>
        <v>-13.655772746336861</v>
      </c>
      <c r="AS74">
        <f t="shared" si="36"/>
        <v>4.9707256748901156E-3</v>
      </c>
      <c r="AT74">
        <f t="shared" si="36"/>
        <v>1.1490651380728044E-3</v>
      </c>
      <c r="AU74">
        <f t="shared" si="23"/>
        <v>-13.6496529555239</v>
      </c>
      <c r="AW74">
        <v>71</v>
      </c>
      <c r="AX74">
        <f>IF(Z74&gt;0, (R74*SUMPRODUCT(K74:$K$98, X74:$X$98)-K74*$AZ$3)/Z74, 0)</f>
        <v>441.57469249607487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2000000</v>
      </c>
      <c r="S75">
        <f t="shared" si="29"/>
        <v>380.73178114852334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35.733542741344458</v>
      </c>
      <c r="AC75">
        <f t="shared" si="30"/>
        <v>23.452689341909313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-37029.552809874935</v>
      </c>
      <c r="AI75">
        <f t="shared" si="34"/>
        <v>-37032.632758870939</v>
      </c>
      <c r="AJ75">
        <f t="shared" si="35"/>
        <v>12.280853399435145</v>
      </c>
      <c r="AK75">
        <f t="shared" si="49"/>
        <v>2.5013479918941122</v>
      </c>
      <c r="AL75">
        <f t="shared" si="26"/>
        <v>-37017.850557479615</v>
      </c>
      <c r="AN75">
        <f t="shared" si="36"/>
        <v>0</v>
      </c>
      <c r="AO75">
        <f t="shared" si="36"/>
        <v>0</v>
      </c>
      <c r="AP75">
        <f t="shared" si="36"/>
        <v>-8.8073629189201199E-4</v>
      </c>
      <c r="AQ75">
        <f t="shared" si="36"/>
        <v>-10.588899710512996</v>
      </c>
      <c r="AR75">
        <f t="shared" si="36"/>
        <v>-10.589780446804888</v>
      </c>
      <c r="AS75">
        <f t="shared" si="36"/>
        <v>3.5118092209704584E-3</v>
      </c>
      <c r="AT75">
        <f t="shared" si="36"/>
        <v>7.1528066145580018E-4</v>
      </c>
      <c r="AU75">
        <f t="shared" si="23"/>
        <v>-10.585553356922462</v>
      </c>
      <c r="AW75">
        <v>72</v>
      </c>
      <c r="AX75">
        <f>IF(Z75&gt;0, (R75*SUMPRODUCT(K75:$K$98, X75:$X$98)-K75*$AZ$3)/Z75, 0)</f>
        <v>380.73178114852334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2000000</v>
      </c>
      <c r="S76">
        <f t="shared" si="29"/>
        <v>310.15276886282004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23.452689341909313</v>
      </c>
      <c r="AC76">
        <f t="shared" si="30"/>
        <v>14.090239162054583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-31105.98751164331</v>
      </c>
      <c r="AI76">
        <f t="shared" si="34"/>
        <v>-31108.259011461563</v>
      </c>
      <c r="AJ76">
        <f t="shared" si="35"/>
        <v>9.3624501798547293</v>
      </c>
      <c r="AK76">
        <f t="shared" si="49"/>
        <v>1.6416882539336521</v>
      </c>
      <c r="AL76">
        <f t="shared" si="26"/>
        <v>-31097.254873027774</v>
      </c>
      <c r="AN76">
        <f t="shared" si="36"/>
        <v>0</v>
      </c>
      <c r="AO76">
        <f t="shared" si="36"/>
        <v>0</v>
      </c>
      <c r="AP76">
        <f t="shared" si="36"/>
        <v>-5.7995867833861639E-4</v>
      </c>
      <c r="AQ76">
        <f t="shared" si="36"/>
        <v>-7.9419717583514773</v>
      </c>
      <c r="AR76">
        <f t="shared" si="36"/>
        <v>-7.9425517170298159</v>
      </c>
      <c r="AS76">
        <f t="shared" si="36"/>
        <v>2.3904180791414062E-3</v>
      </c>
      <c r="AT76">
        <f t="shared" si="36"/>
        <v>4.1915537141773939E-4</v>
      </c>
      <c r="AU76">
        <f t="shared" si="23"/>
        <v>-7.9397421435792568</v>
      </c>
      <c r="AW76">
        <v>73</v>
      </c>
      <c r="AX76">
        <f>IF(Z76&gt;0, (R76*SUMPRODUCT(K76:$K$98, X76:$X$98)-K76*$AZ$3)/Z76, 0)</f>
        <v>310.15276886282004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2000000</v>
      </c>
      <c r="S77">
        <f t="shared" si="29"/>
        <v>223.49731218644862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14.090239162054583</v>
      </c>
      <c r="AC77">
        <f t="shared" si="30"/>
        <v>7.2433116275051326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-25133.507015806554</v>
      </c>
      <c r="AI77">
        <f t="shared" si="34"/>
        <v>-25135.12746295123</v>
      </c>
      <c r="AJ77">
        <f t="shared" si="35"/>
        <v>6.8469275345494509</v>
      </c>
      <c r="AK77">
        <f t="shared" si="49"/>
        <v>0.98631674134382097</v>
      </c>
      <c r="AL77">
        <f t="shared" si="26"/>
        <v>-25127.294218675339</v>
      </c>
      <c r="AN77">
        <f t="shared" si="36"/>
        <v>0</v>
      </c>
      <c r="AO77">
        <f t="shared" si="36"/>
        <v>0</v>
      </c>
      <c r="AP77">
        <f t="shared" si="36"/>
        <v>-3.694036585084314E-4</v>
      </c>
      <c r="AQ77">
        <f t="shared" si="36"/>
        <v>-5.7295355009209672</v>
      </c>
      <c r="AR77">
        <f t="shared" si="36"/>
        <v>-5.7299049045794757</v>
      </c>
      <c r="AS77">
        <f t="shared" si="36"/>
        <v>1.5608531812437733E-3</v>
      </c>
      <c r="AT77">
        <f t="shared" si="36"/>
        <v>2.2484473739092938E-4</v>
      </c>
      <c r="AU77">
        <f t="shared" si="23"/>
        <v>-5.7281192066608417</v>
      </c>
      <c r="AW77">
        <v>74</v>
      </c>
      <c r="AX77">
        <f>IF(Z77&gt;0, (R77*SUMPRODUCT(K77:$K$98, X77:$X$98)-K77*$AZ$3)/Z77, 0)</f>
        <v>223.49731218644862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2000000</v>
      </c>
      <c r="S78">
        <f t="shared" si="29"/>
        <v>111.71269813527567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7.2433116275051326</v>
      </c>
      <c r="AC78">
        <f t="shared" si="30"/>
        <v>2.4914941835502553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-19564.317834841477</v>
      </c>
      <c r="AI78">
        <f t="shared" si="34"/>
        <v>-19565.432969568836</v>
      </c>
      <c r="AJ78">
        <f t="shared" si="35"/>
        <v>4.7518174439548773</v>
      </c>
      <c r="AK78">
        <f t="shared" si="49"/>
        <v>0.50703181392535934</v>
      </c>
      <c r="AL78">
        <f t="shared" si="26"/>
        <v>-19560.174120310956</v>
      </c>
      <c r="AN78">
        <f t="shared" si="36"/>
        <v>0</v>
      </c>
      <c r="AO78">
        <f t="shared" si="36"/>
        <v>0</v>
      </c>
      <c r="AP78">
        <f t="shared" si="36"/>
        <v>-2.2697375391180191E-4</v>
      </c>
      <c r="AQ78">
        <f t="shared" si="36"/>
        <v>-3.9821077693617495</v>
      </c>
      <c r="AR78">
        <f t="shared" si="36"/>
        <v>-3.9823347431156613</v>
      </c>
      <c r="AS78">
        <f t="shared" si="36"/>
        <v>9.6718164782946684E-4</v>
      </c>
      <c r="AT78">
        <f t="shared" si="36"/>
        <v>1.0320090598559395E-4</v>
      </c>
      <c r="AU78">
        <f t="shared" si="23"/>
        <v>-3.9812643605618465</v>
      </c>
      <c r="AW78">
        <v>75</v>
      </c>
      <c r="AX78">
        <f>IF(Z78&gt;0, (R78*SUMPRODUCT(K78:$K$98, X78:$X$98)-K78*$AZ$3)/Z78, 0)</f>
        <v>111.71269813527567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2000000</v>
      </c>
      <c r="S79">
        <f t="shared" si="29"/>
        <v>-41.784779485653452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2.4914941835502553</v>
      </c>
      <c r="AC79">
        <f t="shared" si="30"/>
        <v>-0.61765103494890372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-14595.889252397012</v>
      </c>
      <c r="AI79">
        <f t="shared" si="34"/>
        <v>-14596.628338545786</v>
      </c>
      <c r="AJ79">
        <f t="shared" si="35"/>
        <v>3.109145218499159</v>
      </c>
      <c r="AK79">
        <f t="shared" si="49"/>
        <v>0.17440459284851789</v>
      </c>
      <c r="AL79">
        <f t="shared" si="26"/>
        <v>-14593.344788734439</v>
      </c>
      <c r="AN79">
        <f t="shared" si="36"/>
        <v>0</v>
      </c>
      <c r="AO79">
        <f t="shared" si="36"/>
        <v>0</v>
      </c>
      <c r="AP79">
        <f t="shared" si="36"/>
        <v>-1.3431525480414651E-4</v>
      </c>
      <c r="AQ79">
        <f t="shared" si="36"/>
        <v>-2.6525332497157073</v>
      </c>
      <c r="AR79">
        <f t="shared" si="36"/>
        <v>-2.6526675649705114</v>
      </c>
      <c r="AS79">
        <f t="shared" si="36"/>
        <v>5.6502970991707433E-4</v>
      </c>
      <c r="AT79">
        <f t="shared" si="36"/>
        <v>3.1694813069224346E-5</v>
      </c>
      <c r="AU79">
        <f t="shared" si="23"/>
        <v>-2.6520708404475251</v>
      </c>
      <c r="AW79">
        <v>76</v>
      </c>
      <c r="AX79">
        <f>IF(Z79&gt;0, (R79*SUMPRODUCT(K79:$K$98, X79:$X$98)-K79*$AZ$3)/Z79, 0)</f>
        <v>-41.784779485653452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2000000</v>
      </c>
      <c r="S80">
        <f t="shared" si="29"/>
        <v>-264.19054579294294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-0.61765103494890372</v>
      </c>
      <c r="AC80">
        <f t="shared" si="30"/>
        <v>-2.4907534356801611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-10412.076679278722</v>
      </c>
      <c r="AI80">
        <f t="shared" si="34"/>
        <v>-10412.548072649026</v>
      </c>
      <c r="AJ80">
        <f t="shared" si="35"/>
        <v>1.8731024007312573</v>
      </c>
      <c r="AK80">
        <f t="shared" si="49"/>
        <v>-4.3235572446423266E-2</v>
      </c>
      <c r="AL80">
        <f t="shared" si="26"/>
        <v>-10410.71820582074</v>
      </c>
      <c r="AN80">
        <f t="shared" si="36"/>
        <v>0</v>
      </c>
      <c r="AO80">
        <f t="shared" si="36"/>
        <v>0</v>
      </c>
      <c r="AP80">
        <f t="shared" si="36"/>
        <v>-7.6488426125072406E-5</v>
      </c>
      <c r="AQ80">
        <f t="shared" si="36"/>
        <v>-1.6894666070008548</v>
      </c>
      <c r="AR80">
        <f t="shared" si="36"/>
        <v>-1.6895430954269799</v>
      </c>
      <c r="AS80">
        <f t="shared" si="36"/>
        <v>3.0393014333311756E-4</v>
      </c>
      <c r="AT80">
        <f t="shared" si="36"/>
        <v>-7.0154166294382716E-6</v>
      </c>
      <c r="AU80">
        <f t="shared" si="23"/>
        <v>-1.6892461807002759</v>
      </c>
      <c r="AW80">
        <v>77</v>
      </c>
      <c r="AX80">
        <f>IF(Z80&gt;0, (R80*SUMPRODUCT(K80:$K$98, X80:$X$98)-K80*$AZ$3)/Z80, 0)</f>
        <v>-264.19054579294294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2000000</v>
      </c>
      <c r="S81">
        <f t="shared" si="29"/>
        <v>-603.64636433253611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-2.4907534356801611</v>
      </c>
      <c r="AC81">
        <f t="shared" si="30"/>
        <v>-3.4842996418020418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-7123.0024381694893</v>
      </c>
      <c r="AI81">
        <f t="shared" si="34"/>
        <v>-7123.2910425451373</v>
      </c>
      <c r="AJ81">
        <f t="shared" si="35"/>
        <v>0.99354620612188072</v>
      </c>
      <c r="AK81">
        <f t="shared" si="49"/>
        <v>-0.17435274049761129</v>
      </c>
      <c r="AL81">
        <f t="shared" si="26"/>
        <v>-7122.471849079513</v>
      </c>
      <c r="AN81">
        <f t="shared" si="36"/>
        <v>0</v>
      </c>
      <c r="AO81">
        <f t="shared" si="36"/>
        <v>0</v>
      </c>
      <c r="AP81">
        <f t="shared" si="36"/>
        <v>-4.1811634281408134E-5</v>
      </c>
      <c r="AQ81">
        <f t="shared" si="36"/>
        <v>-1.0319468381658772</v>
      </c>
      <c r="AR81">
        <f t="shared" si="36"/>
        <v>-1.0319886498001585</v>
      </c>
      <c r="AS81">
        <f t="shared" si="36"/>
        <v>1.4394026604357891E-4</v>
      </c>
      <c r="AT81">
        <f t="shared" si="36"/>
        <v>-2.525939880603259E-5</v>
      </c>
      <c r="AU81">
        <f t="shared" si="23"/>
        <v>-1.0318699689329209</v>
      </c>
      <c r="AW81">
        <v>78</v>
      </c>
      <c r="AX81">
        <f>IF(Z81&gt;0, (R81*SUMPRODUCT(K81:$K$98, X81:$X$98)-K81*$AZ$3)/Z81, 0)</f>
        <v>-603.64636433253611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2000000</v>
      </c>
      <c r="S82">
        <f t="shared" si="29"/>
        <v>-1151.068914316387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-3.4842996418020418</v>
      </c>
      <c r="AC82">
        <f t="shared" si="30"/>
        <v>-3.8948889791831203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-4661.3035748828224</v>
      </c>
      <c r="AI82">
        <f t="shared" si="34"/>
        <v>-4661.4727606253418</v>
      </c>
      <c r="AJ82">
        <f t="shared" si="35"/>
        <v>0.4105893373810785</v>
      </c>
      <c r="AK82">
        <f t="shared" si="49"/>
        <v>-0.24390097492614296</v>
      </c>
      <c r="AL82">
        <f t="shared" si="26"/>
        <v>-4661.306072262887</v>
      </c>
      <c r="AN82">
        <f t="shared" si="36"/>
        <v>0</v>
      </c>
      <c r="AO82">
        <f t="shared" si="36"/>
        <v>0</v>
      </c>
      <c r="AP82">
        <f t="shared" si="36"/>
        <v>-2.1884668414902518E-5</v>
      </c>
      <c r="AQ82">
        <f t="shared" si="36"/>
        <v>-0.6029531897822582</v>
      </c>
      <c r="AR82">
        <f t="shared" si="36"/>
        <v>-0.60297507445067311</v>
      </c>
      <c r="AS82">
        <f t="shared" si="36"/>
        <v>5.3110926307932747E-5</v>
      </c>
      <c r="AT82">
        <f t="shared" si="36"/>
        <v>-3.1549301275967064E-5</v>
      </c>
      <c r="AU82">
        <f t="shared" si="23"/>
        <v>-0.60295351282564125</v>
      </c>
      <c r="AW82">
        <v>79</v>
      </c>
      <c r="AX82">
        <f>IF(Z82&gt;0, (R82*SUMPRODUCT(K82:$K$98, X82:$X$98)-K82*$AZ$3)/Z82, 0)</f>
        <v>-1151.068914316387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2000000</v>
      </c>
      <c r="S83">
        <f t="shared" si="29"/>
        <v>-2081.1826080004112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-3.8948889791831203</v>
      </c>
      <c r="AC83">
        <f t="shared" si="30"/>
        <v>-3.9430586861218093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-2910.5072417083034</v>
      </c>
      <c r="AI83">
        <f t="shared" si="34"/>
        <v>-2910.6019729123545</v>
      </c>
      <c r="AJ83">
        <f t="shared" si="35"/>
        <v>4.816970693868905E-2</v>
      </c>
      <c r="AK83">
        <f t="shared" si="49"/>
        <v>-0.27264222854281844</v>
      </c>
      <c r="AL83">
        <f t="shared" si="26"/>
        <v>-2910.8264454339587</v>
      </c>
      <c r="AN83">
        <f t="shared" si="36"/>
        <v>0</v>
      </c>
      <c r="AO83">
        <f t="shared" si="36"/>
        <v>0</v>
      </c>
      <c r="AP83">
        <f t="shared" si="36"/>
        <v>-1.0940854530308055E-5</v>
      </c>
      <c r="AQ83">
        <f t="shared" si="36"/>
        <v>-0.33614516631458818</v>
      </c>
      <c r="AR83">
        <f t="shared" si="36"/>
        <v>-0.33615610716911848</v>
      </c>
      <c r="AS83">
        <f t="shared" si="36"/>
        <v>5.5632962935789857E-6</v>
      </c>
      <c r="AT83">
        <f t="shared" si="36"/>
        <v>-3.1488451890644954E-5</v>
      </c>
      <c r="AU83">
        <f t="shared" si="23"/>
        <v>-0.33618203232471555</v>
      </c>
      <c r="AW83">
        <v>80</v>
      </c>
      <c r="AX83">
        <f>IF(Z83&gt;0, (R83*SUMPRODUCT(K83:$K$98, X83:$X$98)-K83*$AZ$3)/Z83, 0)</f>
        <v>-2081.1826080004112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2000000</v>
      </c>
      <c r="S84">
        <f t="shared" si="29"/>
        <v>-3743.395398964858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-3.9430586861218093</v>
      </c>
      <c r="AC84">
        <f t="shared" si="30"/>
        <v>-3.783861457040353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-1729.7357051003144</v>
      </c>
      <c r="AI84">
        <f t="shared" si="34"/>
        <v>-1729.7862455996974</v>
      </c>
      <c r="AJ84">
        <f t="shared" si="35"/>
        <v>-0.15919722908145628</v>
      </c>
      <c r="AK84">
        <f t="shared" si="49"/>
        <v>-0.27601410802852666</v>
      </c>
      <c r="AL84">
        <f t="shared" si="26"/>
        <v>-1730.2214569368073</v>
      </c>
      <c r="AN84">
        <f t="shared" si="36"/>
        <v>0</v>
      </c>
      <c r="AO84">
        <f t="shared" si="36"/>
        <v>0</v>
      </c>
      <c r="AP84">
        <f t="shared" si="36"/>
        <v>-5.2117034076485687E-6</v>
      </c>
      <c r="AQ84">
        <f t="shared" si="36"/>
        <v>-0.17836922030137778</v>
      </c>
      <c r="AR84">
        <f t="shared" si="36"/>
        <v>-0.17837443200478542</v>
      </c>
      <c r="AS84">
        <f t="shared" si="36"/>
        <v>-1.6416314666842347E-5</v>
      </c>
      <c r="AT84">
        <f t="shared" si="36"/>
        <v>-2.8462395206424538E-5</v>
      </c>
      <c r="AU84">
        <f t="shared" si="23"/>
        <v>-0.17841931071465866</v>
      </c>
      <c r="AW84">
        <v>81</v>
      </c>
      <c r="AX84">
        <f>IF(Z84&gt;0, (R84*SUMPRODUCT(K84:$K$98, X84:$X$98)-K84*$AZ$3)/Z84, 0)</f>
        <v>-3743.395398964858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50</v>
      </c>
      <c r="R85">
        <f t="shared" si="28"/>
        <v>2000000</v>
      </c>
      <c r="S85">
        <f t="shared" si="29"/>
        <v>-6868.9484948447289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-3.783861457040353</v>
      </c>
      <c r="AC85">
        <f t="shared" si="30"/>
        <v>-3.5199606814524063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-976.51308550471356</v>
      </c>
      <c r="AI85">
        <f t="shared" si="34"/>
        <v>-976.53870777196516</v>
      </c>
      <c r="AJ85">
        <f t="shared" si="35"/>
        <v>-0.26390077558794678</v>
      </c>
      <c r="AK85">
        <f t="shared" si="49"/>
        <v>-0.26487030199282474</v>
      </c>
      <c r="AL85">
        <f t="shared" si="26"/>
        <v>-977.06747884954586</v>
      </c>
      <c r="AN85">
        <f t="shared" si="36"/>
        <v>0</v>
      </c>
      <c r="AO85">
        <f t="shared" si="36"/>
        <v>0</v>
      </c>
      <c r="AP85">
        <f t="shared" si="36"/>
        <v>-2.3590638620973728E-6</v>
      </c>
      <c r="AQ85">
        <f t="shared" si="36"/>
        <v>-8.9908387429393749E-2</v>
      </c>
      <c r="AR85">
        <f t="shared" si="36"/>
        <v>-8.9910746493255853E-2</v>
      </c>
      <c r="AS85">
        <f t="shared" si="36"/>
        <v>-2.4297568078378905E-5</v>
      </c>
      <c r="AT85">
        <f t="shared" si="36"/>
        <v>-2.4386833196201408E-5</v>
      </c>
      <c r="AU85">
        <f t="shared" si="23"/>
        <v>-8.9959430894530429E-2</v>
      </c>
      <c r="AW85">
        <v>82</v>
      </c>
      <c r="AX85">
        <f>IF(Z85&gt;0, (R85*SUMPRODUCT(K85:$K$98, X85:$X$98)-K85*$AZ$3)/Z85, 0)</f>
        <v>-6868.9484948447289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50</v>
      </c>
      <c r="R86">
        <f t="shared" si="28"/>
        <v>2000000</v>
      </c>
      <c r="S86">
        <f t="shared" si="29"/>
        <v>-13064.272437692711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-3.5199606814524063</v>
      </c>
      <c r="AC86">
        <f t="shared" si="30"/>
        <v>-3.2149851439806163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-522.46203732523065</v>
      </c>
      <c r="AI86">
        <f t="shared" si="34"/>
        <v>-522.47434181887661</v>
      </c>
      <c r="AJ86">
        <f t="shared" si="35"/>
        <v>-0.30497553747178996</v>
      </c>
      <c r="AK86">
        <f t="shared" si="49"/>
        <v>-0.24639724770166846</v>
      </c>
      <c r="AL86">
        <f t="shared" si="26"/>
        <v>-523.02571460405011</v>
      </c>
      <c r="AN86">
        <f t="shared" si="36"/>
        <v>0</v>
      </c>
      <c r="AO86">
        <f t="shared" si="36"/>
        <v>0</v>
      </c>
      <c r="AP86">
        <f t="shared" si="36"/>
        <v>-1.0115046059832979E-6</v>
      </c>
      <c r="AQ86">
        <f t="shared" si="36"/>
        <v>-4.2949573741968047E-2</v>
      </c>
      <c r="AR86">
        <f t="shared" si="36"/>
        <v>-4.2950585246574025E-2</v>
      </c>
      <c r="AS86">
        <f t="shared" si="36"/>
        <v>-2.5070853766141046E-5</v>
      </c>
      <c r="AT86">
        <f t="shared" si="36"/>
        <v>-2.0255360205995431E-5</v>
      </c>
      <c r="AU86">
        <f t="shared" si="23"/>
        <v>-4.2995911460546168E-2</v>
      </c>
      <c r="AW86">
        <v>83</v>
      </c>
      <c r="AX86">
        <f>IF(Z86&gt;0, (R86*SUMPRODUCT(K86:$K$98, X86:$X$98)-K86*$AZ$3)/Z86, 0)</f>
        <v>-13064.272437692711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2000000</v>
      </c>
      <c r="S87">
        <f t="shared" si="29"/>
        <v>-26036.095223737204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-3.2149851439806163</v>
      </c>
      <c r="AC87">
        <f t="shared" si="30"/>
        <v>-2.9053597847750994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-264.0785691532538</v>
      </c>
      <c r="AI87">
        <f t="shared" si="34"/>
        <v>-264.08414863773447</v>
      </c>
      <c r="AJ87">
        <f t="shared" si="35"/>
        <v>-0.30962535920551693</v>
      </c>
      <c r="AK87">
        <f t="shared" si="49"/>
        <v>-0.22504896007864317</v>
      </c>
      <c r="AL87">
        <f t="shared" si="26"/>
        <v>-264.61882295701866</v>
      </c>
      <c r="AN87">
        <f t="shared" si="36"/>
        <v>0</v>
      </c>
      <c r="AO87">
        <f t="shared" si="36"/>
        <v>0</v>
      </c>
      <c r="AP87">
        <f t="shared" si="36"/>
        <v>-4.0952476486656913E-7</v>
      </c>
      <c r="AQ87">
        <f t="shared" si="36"/>
        <v>-1.9382922259746697E-2</v>
      </c>
      <c r="AR87">
        <f t="shared" si="36"/>
        <v>-1.938333178451156E-2</v>
      </c>
      <c r="AS87">
        <f t="shared" si="36"/>
        <v>-2.2725979947444497E-5</v>
      </c>
      <c r="AT87">
        <f t="shared" si="36"/>
        <v>-1.6518214680683532E-5</v>
      </c>
      <c r="AU87">
        <f t="shared" si="23"/>
        <v>-1.9422575979139694E-2</v>
      </c>
      <c r="AW87">
        <v>84</v>
      </c>
      <c r="AX87">
        <f>IF(Z87&gt;0, (R87*SUMPRODUCT(K87:$K$98, X87:$X$98)-K87*$AZ$3)/Z87, 0)</f>
        <v>-26036.095223737204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2000000</v>
      </c>
      <c r="S88">
        <f t="shared" si="29"/>
        <v>-54801.04009388321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-2.9053597847750994</v>
      </c>
      <c r="AC88">
        <f t="shared" si="30"/>
        <v>-2.6099436597603063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-125.69597505409949</v>
      </c>
      <c r="AI88">
        <f t="shared" si="34"/>
        <v>-125.69835634435903</v>
      </c>
      <c r="AJ88">
        <f t="shared" si="35"/>
        <v>-0.29541612501479309</v>
      </c>
      <c r="AK88">
        <f t="shared" si="49"/>
        <v>-0.20337518493425696</v>
      </c>
      <c r="AL88">
        <f t="shared" si="26"/>
        <v>-126.19714765430808</v>
      </c>
      <c r="AN88">
        <f t="shared" si="36"/>
        <v>0</v>
      </c>
      <c r="AO88">
        <f t="shared" si="36"/>
        <v>0</v>
      </c>
      <c r="AP88">
        <f t="shared" si="36"/>
        <v>-1.5605597757758716E-7</v>
      </c>
      <c r="AQ88">
        <f t="shared" si="36"/>
        <v>-8.2373865118216365E-3</v>
      </c>
      <c r="AR88">
        <f t="shared" si="36"/>
        <v>-8.2375425677992126E-3</v>
      </c>
      <c r="AS88">
        <f t="shared" si="36"/>
        <v>-1.9359862577334811E-5</v>
      </c>
      <c r="AT88">
        <f t="shared" si="36"/>
        <v>-1.3328032218180728E-5</v>
      </c>
      <c r="AU88">
        <f t="shared" si="23"/>
        <v>-8.2702304625947298E-3</v>
      </c>
      <c r="AW88">
        <v>85</v>
      </c>
      <c r="AX88">
        <f>IF(Z88&gt;0, (R88*SUMPRODUCT(K88:$K$98, X88:$X$98)-K88*$AZ$3)/Z88, 0)</f>
        <v>-54801.04009388321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2000000</v>
      </c>
      <c r="S89">
        <f t="shared" si="29"/>
        <v>-123968.49284513947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-2.6099436597603063</v>
      </c>
      <c r="AC89">
        <f t="shared" si="30"/>
        <v>-2.3371104683484316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-56.594183703815361</v>
      </c>
      <c r="AI89">
        <f t="shared" si="34"/>
        <v>-56.59512632657971</v>
      </c>
      <c r="AJ89">
        <f t="shared" si="35"/>
        <v>-0.27283319141187468</v>
      </c>
      <c r="AK89">
        <f t="shared" si="49"/>
        <v>-0.18269605618322146</v>
      </c>
      <c r="AL89">
        <f t="shared" si="26"/>
        <v>-57.050655574174804</v>
      </c>
      <c r="AN89">
        <f t="shared" si="36"/>
        <v>0</v>
      </c>
      <c r="AO89">
        <f t="shared" si="36"/>
        <v>0</v>
      </c>
      <c r="AP89">
        <f t="shared" si="36"/>
        <v>-5.515539181952081E-8</v>
      </c>
      <c r="AQ89">
        <f t="shared" si="36"/>
        <v>-3.3114778201409996E-3</v>
      </c>
      <c r="AR89">
        <f t="shared" si="36"/>
        <v>-3.3115329755328193E-3</v>
      </c>
      <c r="AS89">
        <f t="shared" si="36"/>
        <v>-1.5964203436294068E-5</v>
      </c>
      <c r="AT89">
        <f t="shared" si="36"/>
        <v>-1.0690037355149367E-5</v>
      </c>
      <c r="AU89">
        <f t="shared" si="23"/>
        <v>-3.3381872163242626E-3</v>
      </c>
      <c r="AW89">
        <v>86</v>
      </c>
      <c r="AX89">
        <f>IF(Z89&gt;0, (R89*SUMPRODUCT(K89:$K$98, X89:$X$98)-K89*$AZ$3)/Z89, 0)</f>
        <v>-123968.49284513947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50</v>
      </c>
      <c r="R90">
        <f t="shared" si="28"/>
        <v>2000000</v>
      </c>
      <c r="S90">
        <f t="shared" si="29"/>
        <v>-303596.86847879906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-2.3371104683484316</v>
      </c>
      <c r="AC90">
        <f t="shared" si="30"/>
        <v>-2.0894660730224146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-23.56312085338228</v>
      </c>
      <c r="AI90">
        <f t="shared" si="34"/>
        <v>-23.563464971897648</v>
      </c>
      <c r="AJ90">
        <f t="shared" si="35"/>
        <v>-0.24764439532601701</v>
      </c>
      <c r="AK90">
        <f t="shared" si="49"/>
        <v>-0.16359773278439022</v>
      </c>
      <c r="AL90">
        <f t="shared" si="26"/>
        <v>-23.974707100008054</v>
      </c>
      <c r="AN90">
        <f t="shared" si="36"/>
        <v>0</v>
      </c>
      <c r="AO90">
        <f t="shared" si="36"/>
        <v>0</v>
      </c>
      <c r="AP90">
        <f t="shared" si="36"/>
        <v>-1.7977945860738145E-8</v>
      </c>
      <c r="AQ90">
        <f t="shared" si="36"/>
        <v>-1.2310192334749599E-3</v>
      </c>
      <c r="AR90">
        <f t="shared" si="36"/>
        <v>-1.2310372114208207E-3</v>
      </c>
      <c r="AS90">
        <f t="shared" si="36"/>
        <v>-1.2937802916918968E-5</v>
      </c>
      <c r="AT90">
        <f t="shared" si="36"/>
        <v>-8.5469134951864114E-6</v>
      </c>
      <c r="AU90">
        <f t="shared" si="23"/>
        <v>-1.2525219278329261E-3</v>
      </c>
      <c r="AW90">
        <v>87</v>
      </c>
      <c r="AX90">
        <f>IF(Z90&gt;0, (R90*SUMPRODUCT(K90:$K$98, X90:$X$98)-K90*$AZ$3)/Z90, 0)</f>
        <v>-303596.86847879906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50</v>
      </c>
      <c r="R91">
        <f t="shared" si="28"/>
        <v>2000000</v>
      </c>
      <c r="S91">
        <f t="shared" si="29"/>
        <v>-810841.44456455531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-2.0894660730224146</v>
      </c>
      <c r="AC91">
        <f t="shared" si="30"/>
        <v>-1.866629348375392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-9.0229147692548288</v>
      </c>
      <c r="AI91">
        <f t="shared" si="34"/>
        <v>-9.0230298737158119</v>
      </c>
      <c r="AJ91">
        <f t="shared" si="35"/>
        <v>-0.22283672464702264</v>
      </c>
      <c r="AK91">
        <f t="shared" si="49"/>
        <v>-0.14626262511156904</v>
      </c>
      <c r="AL91">
        <f t="shared" si="26"/>
        <v>-9.392129223474404</v>
      </c>
      <c r="AN91">
        <f t="shared" si="36"/>
        <v>0</v>
      </c>
      <c r="AO91">
        <f t="shared" si="36"/>
        <v>0</v>
      </c>
      <c r="AP91">
        <f t="shared" si="36"/>
        <v>-5.3691577056907054E-9</v>
      </c>
      <c r="AQ91">
        <f t="shared" si="36"/>
        <v>-4.2088249184847045E-4</v>
      </c>
      <c r="AR91">
        <f t="shared" si="36"/>
        <v>-4.2088786100617618E-4</v>
      </c>
      <c r="AS91">
        <f t="shared" si="36"/>
        <v>-1.0394432214340421E-5</v>
      </c>
      <c r="AT91">
        <f t="shared" si="36"/>
        <v>-6.8225600812518611E-6</v>
      </c>
      <c r="AU91">
        <f t="shared" si="23"/>
        <v>-4.3810485330176847E-4</v>
      </c>
      <c r="AW91">
        <v>88</v>
      </c>
      <c r="AX91">
        <f>IF(Z91&gt;0, (R91*SUMPRODUCT(K91:$K$98, X91:$X$98)-K91*$AZ$3)/Z91, 0)</f>
        <v>-810841.44456455531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50</v>
      </c>
      <c r="R92">
        <f t="shared" si="28"/>
        <v>2000000</v>
      </c>
      <c r="S92">
        <f t="shared" si="29"/>
        <v>-2380714.0603759792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-1.866629348375392</v>
      </c>
      <c r="AC92">
        <f t="shared" si="30"/>
        <v>-1.6669897452596532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-3.1577250951899076</v>
      </c>
      <c r="AI92">
        <f t="shared" si="34"/>
        <v>-3.1577601054789004</v>
      </c>
      <c r="AJ92">
        <f t="shared" si="35"/>
        <v>-0.19963960311573881</v>
      </c>
      <c r="AK92">
        <f t="shared" si="49"/>
        <v>-0.13066405438627746</v>
      </c>
      <c r="AL92">
        <f t="shared" si="26"/>
        <v>-3.4880637629809166</v>
      </c>
      <c r="AN92">
        <f t="shared" si="36"/>
        <v>0</v>
      </c>
      <c r="AO92">
        <f t="shared" si="36"/>
        <v>0</v>
      </c>
      <c r="AP92">
        <f t="shared" si="36"/>
        <v>-1.4581146653955446E-9</v>
      </c>
      <c r="AQ92">
        <f t="shared" si="36"/>
        <v>-1.3151348940681383E-4</v>
      </c>
      <c r="AR92">
        <f t="shared" si="36"/>
        <v>-1.3151494752147925E-4</v>
      </c>
      <c r="AS92">
        <f t="shared" si="36"/>
        <v>-8.314625256497582E-6</v>
      </c>
      <c r="AT92">
        <f t="shared" si="36"/>
        <v>-5.4419194877214565E-6</v>
      </c>
      <c r="AU92">
        <f t="shared" si="23"/>
        <v>-1.4527149226569827E-4</v>
      </c>
      <c r="AW92">
        <v>89</v>
      </c>
      <c r="AX92">
        <f>IF(Z92&gt;0, (R92*SUMPRODUCT(K92:$K$98, X92:$X$98)-K92*$AZ$3)/Z92, 0)</f>
        <v>-2380714.0603759792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2000000</v>
      </c>
      <c r="S93">
        <f t="shared" si="29"/>
        <v>-7755192.1257268609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-1.6669897452596532</v>
      </c>
      <c r="AC93">
        <f t="shared" si="30"/>
        <v>-1.4884958251708571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-1.0025366641162428</v>
      </c>
      <c r="AI93">
        <f t="shared" si="34"/>
        <v>-1.0025462608857427</v>
      </c>
      <c r="AJ93">
        <f t="shared" si="35"/>
        <v>-0.17849392008879605</v>
      </c>
      <c r="AK93">
        <f t="shared" si="49"/>
        <v>-0.11668928216817573</v>
      </c>
      <c r="AL93">
        <f t="shared" si="26"/>
        <v>-1.2977294631427145</v>
      </c>
      <c r="AN93">
        <f t="shared" si="36"/>
        <v>0</v>
      </c>
      <c r="AO93">
        <f t="shared" si="36"/>
        <v>0</v>
      </c>
      <c r="AP93">
        <f t="shared" si="36"/>
        <v>-3.5686423372358912E-10</v>
      </c>
      <c r="AQ93">
        <f t="shared" si="36"/>
        <v>-3.7280199177541758E-5</v>
      </c>
      <c r="AR93">
        <f t="shared" si="36"/>
        <v>-3.7280556041775485E-5</v>
      </c>
      <c r="AS93">
        <f t="shared" si="36"/>
        <v>-6.6374519068152339E-6</v>
      </c>
      <c r="AT93">
        <f t="shared" si="36"/>
        <v>-4.3391926069344861E-6</v>
      </c>
      <c r="AU93">
        <f t="shared" si="23"/>
        <v>-4.8257200555525206E-5</v>
      </c>
      <c r="AW93">
        <v>90</v>
      </c>
      <c r="AX93">
        <f>IF(Z93&gt;0, (R93*SUMPRODUCT(K93:$K$98, X93:$X$98)-K93*$AZ$3)/Z93, 0)</f>
        <v>-7755192.1257268609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2000000</v>
      </c>
      <c r="S94">
        <f t="shared" si="29"/>
        <v>-28353623.228168916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-1.4884958251708571</v>
      </c>
      <c r="AC94">
        <f t="shared" si="30"/>
        <v>-1.3290461111037819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-0.28628418675845646</v>
      </c>
      <c r="AI94">
        <f t="shared" si="34"/>
        <v>-0.28628653045559249</v>
      </c>
      <c r="AJ94">
        <f t="shared" si="35"/>
        <v>-0.1594497140670752</v>
      </c>
      <c r="AK94">
        <f t="shared" si="49"/>
        <v>-0.10419470776196001</v>
      </c>
      <c r="AL94">
        <f t="shared" si="26"/>
        <v>-0.54993095228462774</v>
      </c>
      <c r="AN94">
        <f t="shared" si="36"/>
        <v>0</v>
      </c>
      <c r="AO94">
        <f t="shared" si="36"/>
        <v>0</v>
      </c>
      <c r="AP94">
        <f t="shared" si="36"/>
        <v>-7.7814660380842732E-11</v>
      </c>
      <c r="AQ94">
        <f t="shared" si="36"/>
        <v>-9.5051132771360484E-6</v>
      </c>
      <c r="AR94">
        <f t="shared" si="36"/>
        <v>-9.5051910917964287E-6</v>
      </c>
      <c r="AS94">
        <f t="shared" si="36"/>
        <v>-5.2939968895076756E-6</v>
      </c>
      <c r="AT94">
        <f t="shared" si="36"/>
        <v>-3.4594383691584104E-6</v>
      </c>
      <c r="AU94">
        <f t="shared" si="23"/>
        <v>-1.8258626350462517E-5</v>
      </c>
      <c r="AW94">
        <v>91</v>
      </c>
      <c r="AX94">
        <f>IF(Z94&gt;0, (R94*SUMPRODUCT(K94:$K$98, X94:$X$98)-K94*$AZ$3)/Z94, 0)</f>
        <v>-28353623.228168916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2000000</v>
      </c>
      <c r="S95">
        <f t="shared" si="29"/>
        <v>-118120471.06353997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-1.3290461111037819</v>
      </c>
      <c r="AC95">
        <f t="shared" si="30"/>
        <v>-1.1866565141936192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-7.2718097377884441E-2</v>
      </c>
      <c r="AI95">
        <f t="shared" si="34"/>
        <v>-7.2718599685614643E-2</v>
      </c>
      <c r="AJ95">
        <f t="shared" si="35"/>
        <v>-0.14238959691016273</v>
      </c>
      <c r="AK95">
        <f t="shared" si="49"/>
        <v>-9.3033227777264749E-2</v>
      </c>
      <c r="AL95">
        <f t="shared" si="26"/>
        <v>-0.30814142437304215</v>
      </c>
      <c r="AN95">
        <f t="shared" si="36"/>
        <v>0</v>
      </c>
      <c r="AO95">
        <f t="shared" si="36"/>
        <v>0</v>
      </c>
      <c r="AP95">
        <f t="shared" si="36"/>
        <v>-1.4890585550050549E-11</v>
      </c>
      <c r="AQ95">
        <f t="shared" si="36"/>
        <v>-2.1556806414634887E-6</v>
      </c>
      <c r="AR95">
        <f t="shared" si="36"/>
        <v>-2.1556955320490392E-6</v>
      </c>
      <c r="AS95">
        <f t="shared" si="36"/>
        <v>-4.22104687379208E-6</v>
      </c>
      <c r="AT95">
        <f t="shared" si="36"/>
        <v>-2.7579094525829224E-6</v>
      </c>
      <c r="AU95">
        <f t="shared" si="23"/>
        <v>-9.1346518584240429E-6</v>
      </c>
      <c r="AW95">
        <v>92</v>
      </c>
      <c r="AX95">
        <f>IF(Z95&gt;0, (R95*SUMPRODUCT(K95:$K$98, X95:$X$98)-K95*$AZ$3)/Z95, 0)</f>
        <v>-118120471.06353997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2000000</v>
      </c>
      <c r="S96">
        <f t="shared" si="29"/>
        <v>-571850869.468503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-1.1866565141936192</v>
      </c>
      <c r="AC96">
        <f t="shared" si="30"/>
        <v>-1.0595166144961894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-1.6185816460952657E-2</v>
      </c>
      <c r="AI96">
        <f t="shared" si="34"/>
        <v>-1.6185909100194028E-2</v>
      </c>
      <c r="AJ96">
        <f t="shared" si="35"/>
        <v>-0.12713989969742978</v>
      </c>
      <c r="AK96">
        <f t="shared" si="49"/>
        <v>-8.3065955993553348E-2</v>
      </c>
      <c r="AL96">
        <f t="shared" si="26"/>
        <v>-0.22639176479117715</v>
      </c>
      <c r="AN96">
        <f t="shared" si="36"/>
        <v>0</v>
      </c>
      <c r="AO96">
        <f t="shared" si="36"/>
        <v>0</v>
      </c>
      <c r="AP96">
        <f t="shared" si="36"/>
        <v>-2.4519910554776144E-12</v>
      </c>
      <c r="AQ96">
        <f t="shared" si="36"/>
        <v>-4.2840891830053963E-7</v>
      </c>
      <c r="AR96">
        <f t="shared" si="36"/>
        <v>-4.2841137029159517E-7</v>
      </c>
      <c r="AS96">
        <f t="shared" si="36"/>
        <v>-3.3651602953496705E-6</v>
      </c>
      <c r="AT96">
        <f t="shared" si="36"/>
        <v>-2.1986037244798894E-6</v>
      </c>
      <c r="AU96">
        <f t="shared" si="23"/>
        <v>-5.9921753901211552E-6</v>
      </c>
      <c r="AW96">
        <v>93</v>
      </c>
      <c r="AX96">
        <f>IF(Z96&gt;0, (R96*SUMPRODUCT(K96:$K$98, X96:$X$98)-K96*$AZ$3)/Z96, 0)</f>
        <v>-571850869.468503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2000000</v>
      </c>
      <c r="S97">
        <f t="shared" si="29"/>
        <v>-3304054934.6245441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-1.0595166144961894</v>
      </c>
      <c r="AC97">
        <f t="shared" si="30"/>
        <v>-0.94599735060325829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-3.0958858577711545E-3</v>
      </c>
      <c r="AI97">
        <f t="shared" si="34"/>
        <v>-3.0959001734736672E-3</v>
      </c>
      <c r="AJ97">
        <f t="shared" si="35"/>
        <v>-0.1135192638929311</v>
      </c>
      <c r="AK97">
        <f t="shared" si="49"/>
        <v>-7.4166163014733263E-2</v>
      </c>
      <c r="AL97">
        <f t="shared" si="26"/>
        <v>-0.19078132708113804</v>
      </c>
      <c r="AN97">
        <f t="shared" si="36"/>
        <v>0</v>
      </c>
      <c r="AO97">
        <f t="shared" si="36"/>
        <v>0</v>
      </c>
      <c r="AP97">
        <f t="shared" si="36"/>
        <v>-3.3831288134237048E-13</v>
      </c>
      <c r="AQ97">
        <f t="shared" si="36"/>
        <v>-7.3162882779263694E-8</v>
      </c>
      <c r="AR97">
        <f t="shared" si="36"/>
        <v>-7.3163221092145034E-8</v>
      </c>
      <c r="AS97">
        <f t="shared" si="36"/>
        <v>-2.6827205455714665E-6</v>
      </c>
      <c r="AT97">
        <f t="shared" si="36"/>
        <v>-1.7527165212548327E-6</v>
      </c>
      <c r="AU97">
        <f t="shared" si="23"/>
        <v>-4.5086002879184448E-6</v>
      </c>
      <c r="AW97">
        <v>94</v>
      </c>
      <c r="AX97">
        <f>IF(Z97&gt;0, (R97*SUMPRODUCT(K97:$K$98, X97:$X$98)-K97*$AZ$3)/Z97, 0)</f>
        <v>-3304054934.6245441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-0.94599735060325829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-5.726281005135628E-4</v>
      </c>
      <c r="AI98">
        <f t="shared" si="34"/>
        <v>-5.726281005135628E-4</v>
      </c>
      <c r="AJ98">
        <f t="shared" si="35"/>
        <v>-0.94599735060325829</v>
      </c>
      <c r="AK98">
        <f t="shared" si="49"/>
        <v>-6.6219814542228084E-2</v>
      </c>
      <c r="AL98">
        <f t="shared" si="26"/>
        <v>-1.0127897932459999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-1.208260290508466E-8</v>
      </c>
      <c r="AR98">
        <f t="shared" si="36"/>
        <v>-1.208260290508466E-8</v>
      </c>
      <c r="AS98">
        <f t="shared" si="36"/>
        <v>-1.996079187582691E-5</v>
      </c>
      <c r="AT98">
        <f t="shared" si="36"/>
        <v>-1.3972554313078837E-6</v>
      </c>
      <c r="AU98">
        <f t="shared" si="36"/>
        <v>-2.1370129910039879E-5</v>
      </c>
      <c r="AW98">
        <v>95</v>
      </c>
    </row>
    <row r="100" spans="5:50" x14ac:dyDescent="0.25">
      <c r="AN100" s="8">
        <f t="shared" ref="AN100:AU100" si="50">SUM(AN3:AN98)</f>
        <v>67976.495936373904</v>
      </c>
      <c r="AO100" s="8">
        <f t="shared" si="50"/>
        <v>-6797.6495936373904</v>
      </c>
      <c r="AP100" s="8">
        <f t="shared" si="50"/>
        <v>-848.54303883265345</v>
      </c>
      <c r="AQ100" s="8">
        <f t="shared" si="50"/>
        <v>-40029.861753369471</v>
      </c>
      <c r="AR100" s="8">
        <f t="shared" si="50"/>
        <v>20300.441550534393</v>
      </c>
      <c r="AS100" s="8">
        <f t="shared" si="50"/>
        <v>-2149.5236805625946</v>
      </c>
      <c r="AT100" s="8">
        <f t="shared" si="50"/>
        <v>1253.888813661514</v>
      </c>
      <c r="AU100" s="8">
        <f t="shared" si="50"/>
        <v>19404.806683633306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625D5-A2A6-4801-8D38-67F36614CB9F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77531.675662874652</v>
      </c>
      <c r="K3">
        <v>1</v>
      </c>
      <c r="L3" s="2">
        <v>0</v>
      </c>
      <c r="O3">
        <f>$C$3</f>
        <v>77531.675662874652</v>
      </c>
      <c r="P3">
        <f>O3*C5</f>
        <v>7753.1675662874659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77531.675662874652</v>
      </c>
      <c r="AF3">
        <f t="shared" ref="AF3:AG34" si="4">-$Z3*P3</f>
        <v>-7753.1675662874659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69258.026168887183</v>
      </c>
      <c r="AJ3">
        <f t="shared" ref="AJ3:AJ66" si="7">AB3-AC3</f>
        <v>0</v>
      </c>
      <c r="AL3">
        <f t="shared" ref="AL3:AL34" si="8">SUM(AI3:AK3)</f>
        <v>69258.026168887183</v>
      </c>
      <c r="AN3">
        <f t="shared" ref="AN3:AU34" si="9">AE3*$K3</f>
        <v>77531.675662874652</v>
      </c>
      <c r="AO3">
        <f t="shared" si="9"/>
        <v>-7753.1675662874659</v>
      </c>
      <c r="AP3">
        <f t="shared" si="9"/>
        <v>-520.48192770000003</v>
      </c>
      <c r="AQ3">
        <f t="shared" si="9"/>
        <v>0</v>
      </c>
      <c r="AR3">
        <f t="shared" si="9"/>
        <v>69258.026168887183</v>
      </c>
      <c r="AS3">
        <f t="shared" si="9"/>
        <v>0</v>
      </c>
      <c r="AT3">
        <f t="shared" si="9"/>
        <v>0</v>
      </c>
      <c r="AU3">
        <f t="shared" si="9"/>
        <v>69258.026168887183</v>
      </c>
      <c r="AW3">
        <v>0</v>
      </c>
      <c r="AX3">
        <f>IF(Z3&gt;0, (R3*SUMPRODUCT(K3:$K$98, X3:$X$98)-K3*$AZ$3)/Z3, 0)</f>
        <v>0</v>
      </c>
      <c r="AZ3">
        <f>C6*SUMPRODUCT(X4:X89, K4:K89)/1</f>
        <v>45325.185990227728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4917.9598619484696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4856.2699275244013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-4856.2699275244013</v>
      </c>
      <c r="AK4">
        <f>G4*SUM(AB4, AE4:AF4)</f>
        <v>0</v>
      </c>
      <c r="AL4">
        <f t="shared" si="8"/>
        <v>-9943.8819275244023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-4542.5107142857141</v>
      </c>
      <c r="AR4">
        <f t="shared" si="9"/>
        <v>-4542.5107142857141</v>
      </c>
      <c r="AS4">
        <f t="shared" si="9"/>
        <v>-4335.9552924325008</v>
      </c>
      <c r="AT4">
        <f t="shared" si="9"/>
        <v>0</v>
      </c>
      <c r="AU4">
        <f t="shared" si="9"/>
        <v>-8878.4660067182158</v>
      </c>
      <c r="AW4">
        <v>1</v>
      </c>
      <c r="AX4">
        <f>IF(Z4&gt;0, (R4*SUMPRODUCT(K4:$K$98, X4:$X$98)-K4*$AZ$3)/Z4, 0)</f>
        <v>4917.9598619484696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2000000</v>
      </c>
      <c r="S5">
        <f t="shared" si="1"/>
        <v>4768.6749301895716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4856.2699275244013</v>
      </c>
      <c r="AC5">
        <f t="shared" si="2"/>
        <v>4649.7145056711961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-5055.7085662588079</v>
      </c>
      <c r="AI5">
        <f t="shared" si="6"/>
        <v>-5104.4612551476512</v>
      </c>
      <c r="AJ5">
        <f t="shared" si="7"/>
        <v>206.55542185320519</v>
      </c>
      <c r="AK5">
        <f>G5*SUM(AB5, AE5:AF5)</f>
        <v>339.93889492670814</v>
      </c>
      <c r="AL5">
        <f t="shared" si="8"/>
        <v>-4557.9669383677374</v>
      </c>
      <c r="AN5">
        <f t="shared" si="9"/>
        <v>0</v>
      </c>
      <c r="AO5">
        <f t="shared" si="9"/>
        <v>0</v>
      </c>
      <c r="AP5">
        <f t="shared" si="9"/>
        <v>-38.865345096335716</v>
      </c>
      <c r="AQ5">
        <f t="shared" si="9"/>
        <v>-4030.3799157037688</v>
      </c>
      <c r="AR5">
        <f t="shared" si="9"/>
        <v>-4069.245260800104</v>
      </c>
      <c r="AS5">
        <f t="shared" si="9"/>
        <v>164.6647176763434</v>
      </c>
      <c r="AT5">
        <f t="shared" si="9"/>
        <v>270.99720577703135</v>
      </c>
      <c r="AU5">
        <f t="shared" si="9"/>
        <v>-3633.583337346729</v>
      </c>
      <c r="AW5">
        <v>2</v>
      </c>
      <c r="AX5">
        <f>IF(Z5&gt;0, (R5*SUMPRODUCT(K5:$K$98, X5:$X$98)-K5*$AZ$3)/Z5, 0)</f>
        <v>4768.6749301895716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2000000</v>
      </c>
      <c r="S6">
        <f t="shared" si="1"/>
        <v>4664.3058981874383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4649.7145056711961</v>
      </c>
      <c r="AC6">
        <f t="shared" si="2"/>
        <v>4490.7232439250183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-5036.6987923330908</v>
      </c>
      <c r="AI6">
        <f t="shared" si="6"/>
        <v>-5084.8380368632379</v>
      </c>
      <c r="AJ6">
        <f t="shared" si="7"/>
        <v>158.99126174617777</v>
      </c>
      <c r="AK6">
        <f>G6*SUM(AB6, AE6:AF6)</f>
        <v>325.48001539698373</v>
      </c>
      <c r="AL6">
        <f t="shared" si="8"/>
        <v>-4600.3667597200765</v>
      </c>
      <c r="AN6">
        <f t="shared" si="9"/>
        <v>0</v>
      </c>
      <c r="AO6">
        <f t="shared" si="9"/>
        <v>0</v>
      </c>
      <c r="AP6">
        <f t="shared" si="9"/>
        <v>-34.264563401218254</v>
      </c>
      <c r="AQ6">
        <f t="shared" si="9"/>
        <v>-3585.0227145683552</v>
      </c>
      <c r="AR6">
        <f t="shared" si="9"/>
        <v>-3619.2872779695736</v>
      </c>
      <c r="AS6">
        <f t="shared" si="9"/>
        <v>113.16683968586131</v>
      </c>
      <c r="AT6">
        <f t="shared" si="9"/>
        <v>231.67024601757791</v>
      </c>
      <c r="AU6">
        <f t="shared" si="9"/>
        <v>-3274.4501922661348</v>
      </c>
      <c r="AW6">
        <v>3</v>
      </c>
      <c r="AX6">
        <f>IF(Z6&gt;0, (R6*SUMPRODUCT(K6:$K$98, X6:$X$98)-K6*$AZ$3)/Z6, 0)</f>
        <v>4664.3058981874383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2000000</v>
      </c>
      <c r="S7">
        <f t="shared" si="1"/>
        <v>4588.7778004120928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4490.7232439250183</v>
      </c>
      <c r="AC7">
        <f t="shared" si="2"/>
        <v>4362.2975418187925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-5024.5760103692546</v>
      </c>
      <c r="AI7">
        <f t="shared" si="6"/>
        <v>-5072.1082480538407</v>
      </c>
      <c r="AJ7">
        <f t="shared" si="7"/>
        <v>128.4257021062258</v>
      </c>
      <c r="AK7">
        <f>G7*SUM(AB7, AE7:AF7)</f>
        <v>314.35062707475129</v>
      </c>
      <c r="AL7">
        <f t="shared" si="8"/>
        <v>-4629.3319188728638</v>
      </c>
      <c r="AN7">
        <f t="shared" si="9"/>
        <v>0</v>
      </c>
      <c r="AO7">
        <f t="shared" si="9"/>
        <v>0</v>
      </c>
      <c r="AP7">
        <f t="shared" si="9"/>
        <v>-30.207596355589839</v>
      </c>
      <c r="AQ7">
        <f t="shared" si="9"/>
        <v>-3193.208890908882</v>
      </c>
      <c r="AR7">
        <f t="shared" si="9"/>
        <v>-3223.4164872644719</v>
      </c>
      <c r="AS7">
        <f t="shared" si="9"/>
        <v>81.616855420339903</v>
      </c>
      <c r="AT7">
        <f t="shared" si="9"/>
        <v>199.77550646389963</v>
      </c>
      <c r="AU7">
        <f t="shared" si="9"/>
        <v>-2942.0241253802324</v>
      </c>
      <c r="AW7">
        <v>4</v>
      </c>
      <c r="AX7">
        <f>IF(Z7&gt;0, (R7*SUMPRODUCT(K7:$K$98, X7:$X$98)-K7*$AZ$3)/Z7, 0)</f>
        <v>4588.7778004120928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2000000</v>
      </c>
      <c r="S8">
        <f t="shared" si="1"/>
        <v>4533.5490378909599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4362.2975418187925</v>
      </c>
      <c r="AC8">
        <f t="shared" si="2"/>
        <v>4255.3359834653747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-5011.8257595158575</v>
      </c>
      <c r="AI8">
        <f t="shared" si="6"/>
        <v>-5058.7573791796094</v>
      </c>
      <c r="AJ8">
        <f t="shared" si="7"/>
        <v>106.96155835341779</v>
      </c>
      <c r="AK8">
        <f t="shared" ref="AK8:AK71" si="22">G8*SUM(AB8:AB8, AE8:AF8)</f>
        <v>305.36082792731548</v>
      </c>
      <c r="AL8">
        <f t="shared" si="8"/>
        <v>-4646.4349928988759</v>
      </c>
      <c r="AN8">
        <f t="shared" si="9"/>
        <v>0</v>
      </c>
      <c r="AO8">
        <f t="shared" si="9"/>
        <v>0</v>
      </c>
      <c r="AP8">
        <f t="shared" si="9"/>
        <v>-26.630261379584159</v>
      </c>
      <c r="AQ8">
        <f t="shared" si="9"/>
        <v>-2843.8445321315639</v>
      </c>
      <c r="AR8">
        <f t="shared" si="9"/>
        <v>-2870.4747935111477</v>
      </c>
      <c r="AS8">
        <f t="shared" si="9"/>
        <v>60.692860739241333</v>
      </c>
      <c r="AT8">
        <f t="shared" si="9"/>
        <v>173.26993445042487</v>
      </c>
      <c r="AU8">
        <f t="shared" si="9"/>
        <v>-2636.5119983214813</v>
      </c>
      <c r="AW8">
        <v>5</v>
      </c>
      <c r="AX8">
        <f>IF(Z8&gt;0, (R8*SUMPRODUCT(K8:$K$98, X8:$X$98)-K8*$AZ$3)/Z8, 0)</f>
        <v>4533.5490378909599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2000000</v>
      </c>
      <c r="S9">
        <f t="shared" si="1"/>
        <v>4496.4528251935953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4255.3359834653747</v>
      </c>
      <c r="AC9">
        <f t="shared" si="2"/>
        <v>4167.0694268297739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-5000.246817423882</v>
      </c>
      <c r="AI9">
        <f t="shared" si="6"/>
        <v>-5046.584114720561</v>
      </c>
      <c r="AJ9">
        <f t="shared" si="7"/>
        <v>88.266556635600864</v>
      </c>
      <c r="AK9">
        <f t="shared" si="22"/>
        <v>297.87351884257623</v>
      </c>
      <c r="AL9">
        <f t="shared" si="8"/>
        <v>-4660.444039242384</v>
      </c>
      <c r="AN9">
        <f t="shared" si="9"/>
        <v>0</v>
      </c>
      <c r="AO9">
        <f t="shared" si="9"/>
        <v>0</v>
      </c>
      <c r="AP9">
        <f t="shared" si="9"/>
        <v>-23.475916881743412</v>
      </c>
      <c r="AQ9">
        <f t="shared" si="9"/>
        <v>-2533.2806512747916</v>
      </c>
      <c r="AR9">
        <f t="shared" si="9"/>
        <v>-2556.7565681565347</v>
      </c>
      <c r="AS9">
        <f t="shared" si="9"/>
        <v>44.718584550755949</v>
      </c>
      <c r="AT9">
        <f t="shared" si="9"/>
        <v>150.9119948202482</v>
      </c>
      <c r="AU9">
        <f t="shared" si="9"/>
        <v>-2361.1259887855304</v>
      </c>
      <c r="AW9">
        <v>6</v>
      </c>
      <c r="AX9">
        <f>IF(Z9&gt;0, (R9*SUMPRODUCT(K9:$K$98, X9:$X$98)-K9*$AZ$3)/Z9, 0)</f>
        <v>4496.4528251935953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50</v>
      </c>
      <c r="R10">
        <f t="shared" si="0"/>
        <v>2000000</v>
      </c>
      <c r="S10">
        <f t="shared" si="1"/>
        <v>4474.556688548967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4167.0694268297739</v>
      </c>
      <c r="AC10">
        <f t="shared" si="2"/>
        <v>4094.1262536763788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-4998.5933155657549</v>
      </c>
      <c r="AI10">
        <f t="shared" si="6"/>
        <v>-5044.3422750565778</v>
      </c>
      <c r="AJ10">
        <f t="shared" si="7"/>
        <v>72.943173153395037</v>
      </c>
      <c r="AK10">
        <f t="shared" si="22"/>
        <v>291.69485987808417</v>
      </c>
      <c r="AL10">
        <f t="shared" si="8"/>
        <v>-4679.7042420250982</v>
      </c>
      <c r="AN10">
        <f t="shared" si="9"/>
        <v>0</v>
      </c>
      <c r="AO10">
        <f t="shared" si="9"/>
        <v>0</v>
      </c>
      <c r="AP10">
        <f t="shared" si="9"/>
        <v>-20.694505928153227</v>
      </c>
      <c r="AQ10">
        <f t="shared" si="9"/>
        <v>-2261.1097640844105</v>
      </c>
      <c r="AR10">
        <f t="shared" si="9"/>
        <v>-2281.8042700125634</v>
      </c>
      <c r="AS10">
        <f t="shared" si="9"/>
        <v>32.995787140121401</v>
      </c>
      <c r="AT10">
        <f t="shared" si="9"/>
        <v>131.94794098365648</v>
      </c>
      <c r="AU10">
        <f t="shared" si="9"/>
        <v>-2116.8605418887855</v>
      </c>
      <c r="AW10">
        <v>7</v>
      </c>
      <c r="AX10">
        <f>IF(Z10&gt;0, (R10*SUMPRODUCT(K10:$K$98, X10:$X$98)-K10*$AZ$3)/Z10, 0)</f>
        <v>4474.556688548967</v>
      </c>
    </row>
    <row r="11" spans="1:52" x14ac:dyDescent="0.25">
      <c r="A11" t="s">
        <v>33</v>
      </c>
      <c r="C11" s="12">
        <f>AU91</f>
        <v>22100.171212995418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2000000</v>
      </c>
      <c r="S11">
        <f t="shared" si="1"/>
        <v>4460.9791467500509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4094.1262536763788</v>
      </c>
      <c r="AC11">
        <f t="shared" si="2"/>
        <v>4029.7463807717795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-4994.2730008179433</v>
      </c>
      <c r="AI11">
        <f t="shared" si="6"/>
        <v>-5039.4396138888378</v>
      </c>
      <c r="AJ11">
        <f t="shared" si="7"/>
        <v>64.379872904599324</v>
      </c>
      <c r="AK11">
        <f t="shared" si="22"/>
        <v>286.58883775734654</v>
      </c>
      <c r="AL11">
        <f t="shared" si="8"/>
        <v>-4688.470903226892</v>
      </c>
      <c r="AN11">
        <f t="shared" si="9"/>
        <v>0</v>
      </c>
      <c r="AO11">
        <f t="shared" si="9"/>
        <v>0</v>
      </c>
      <c r="AP11">
        <f t="shared" si="9"/>
        <v>-18.242037483968069</v>
      </c>
      <c r="AQ11">
        <f t="shared" si="9"/>
        <v>-2017.1031009805617</v>
      </c>
      <c r="AR11">
        <f t="shared" si="9"/>
        <v>-2035.3451384645298</v>
      </c>
      <c r="AS11">
        <f t="shared" si="9"/>
        <v>26.001950885611102</v>
      </c>
      <c r="AT11">
        <f t="shared" si="9"/>
        <v>115.74842489629285</v>
      </c>
      <c r="AU11">
        <f t="shared" si="9"/>
        <v>-1893.594762682626</v>
      </c>
      <c r="AW11">
        <v>8</v>
      </c>
      <c r="AX11">
        <f>IF(Z11&gt;0, (R11*SUMPRODUCT(K11:$K$98, X11:$X$98)-K11*$AZ$3)/Z11, 0)</f>
        <v>4460.9791467500509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50</v>
      </c>
      <c r="R12">
        <f t="shared" si="0"/>
        <v>2000000</v>
      </c>
      <c r="S12">
        <f t="shared" si="1"/>
        <v>4456.1659682131831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4029.7463807717795</v>
      </c>
      <c r="AC12">
        <f t="shared" si="2"/>
        <v>3974.0092540589121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-4997.6785096363928</v>
      </c>
      <c r="AI12">
        <f t="shared" si="6"/>
        <v>-5042.2685146138374</v>
      </c>
      <c r="AJ12">
        <f t="shared" si="7"/>
        <v>55.737126712867394</v>
      </c>
      <c r="AK12">
        <f t="shared" si="22"/>
        <v>282.08224665402457</v>
      </c>
      <c r="AL12">
        <f t="shared" si="8"/>
        <v>-4704.4491412469451</v>
      </c>
      <c r="AN12">
        <f t="shared" si="9"/>
        <v>0</v>
      </c>
      <c r="AO12">
        <f t="shared" si="9"/>
        <v>0</v>
      </c>
      <c r="AP12">
        <f t="shared" si="9"/>
        <v>-16.079602808845102</v>
      </c>
      <c r="AQ12">
        <f t="shared" si="9"/>
        <v>-1802.2129722098832</v>
      </c>
      <c r="AR12">
        <f t="shared" si="9"/>
        <v>-1818.2925750187283</v>
      </c>
      <c r="AS12">
        <f t="shared" si="9"/>
        <v>20.099366656328581</v>
      </c>
      <c r="AT12">
        <f t="shared" si="9"/>
        <v>101.7216860127679</v>
      </c>
      <c r="AU12">
        <f t="shared" si="9"/>
        <v>-1696.4715223496316</v>
      </c>
      <c r="AW12">
        <v>9</v>
      </c>
      <c r="AX12">
        <f>IF(Z12&gt;0, (R12*SUMPRODUCT(K12:$K$98, X12:$X$98)-K12*$AZ$3)/Z12, 0)</f>
        <v>4456.1659682131831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2000000</v>
      </c>
      <c r="S13">
        <f t="shared" si="1"/>
        <v>4456.0506653709299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3974.0092540589121</v>
      </c>
      <c r="AC13">
        <f t="shared" si="2"/>
        <v>3923.0159017309011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-5005.0871543024414</v>
      </c>
      <c r="AI13">
        <f t="shared" si="6"/>
        <v>-5049.1061320512545</v>
      </c>
      <c r="AJ13">
        <f t="shared" si="7"/>
        <v>50.993352328011042</v>
      </c>
      <c r="AK13">
        <f t="shared" si="22"/>
        <v>278.18064778412389</v>
      </c>
      <c r="AL13">
        <f t="shared" si="8"/>
        <v>-4719.9321319391202</v>
      </c>
      <c r="AN13">
        <f t="shared" si="9"/>
        <v>0</v>
      </c>
      <c r="AO13">
        <f t="shared" si="9"/>
        <v>0</v>
      </c>
      <c r="AP13">
        <f t="shared" si="9"/>
        <v>-14.172932737199062</v>
      </c>
      <c r="AQ13">
        <f t="shared" si="9"/>
        <v>-1611.5041104892734</v>
      </c>
      <c r="AR13">
        <f t="shared" si="9"/>
        <v>-1625.6770432264727</v>
      </c>
      <c r="AS13">
        <f t="shared" si="9"/>
        <v>16.418494693659419</v>
      </c>
      <c r="AT13">
        <f t="shared" si="9"/>
        <v>89.566723523950813</v>
      </c>
      <c r="AU13">
        <f t="shared" si="9"/>
        <v>-1519.6918250088627</v>
      </c>
      <c r="AW13">
        <v>10</v>
      </c>
      <c r="AX13">
        <f>IF(Z13&gt;0, (R13*SUMPRODUCT(K13:$K$98, X13:$X$98)-K13*$AZ$3)/Z13, 0)</f>
        <v>4456.0506653709299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2000000</v>
      </c>
      <c r="S14">
        <f t="shared" si="1"/>
        <v>4458.9217841874852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3923.0159017309011</v>
      </c>
      <c r="AC14">
        <f t="shared" si="2"/>
        <v>3875.1007375647309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-5017.9856266945444</v>
      </c>
      <c r="AI14">
        <f t="shared" si="6"/>
        <v>-5061.4389650252015</v>
      </c>
      <c r="AJ14">
        <f t="shared" si="7"/>
        <v>47.915164166170143</v>
      </c>
      <c r="AK14">
        <f t="shared" si="22"/>
        <v>274.6111131211631</v>
      </c>
      <c r="AL14">
        <f t="shared" si="8"/>
        <v>-4738.9126877378685</v>
      </c>
      <c r="AN14">
        <f t="shared" si="9"/>
        <v>0</v>
      </c>
      <c r="AO14">
        <f t="shared" si="9"/>
        <v>0</v>
      </c>
      <c r="AP14">
        <f t="shared" si="9"/>
        <v>-12.491796413385945</v>
      </c>
      <c r="AQ14">
        <f t="shared" si="9"/>
        <v>-1442.5509583861024</v>
      </c>
      <c r="AR14">
        <f t="shared" si="9"/>
        <v>-1455.0427547994882</v>
      </c>
      <c r="AS14">
        <f t="shared" si="9"/>
        <v>13.774464721746732</v>
      </c>
      <c r="AT14">
        <f t="shared" si="9"/>
        <v>78.944132942316642</v>
      </c>
      <c r="AU14">
        <f t="shared" si="9"/>
        <v>-1362.3241571354249</v>
      </c>
      <c r="AW14">
        <v>11</v>
      </c>
      <c r="AX14">
        <f>IF(Z14&gt;0, (R14*SUMPRODUCT(K14:$K$98, X14:$X$98)-K14*$AZ$3)/Z14, 0)</f>
        <v>4458.9217841874852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2000000</v>
      </c>
      <c r="S15">
        <f t="shared" si="1"/>
        <v>4462.9851008683236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3875.1007375647309</v>
      </c>
      <c r="AC15">
        <f t="shared" si="2"/>
        <v>3828.6113383956858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-5034.4655400522161</v>
      </c>
      <c r="AI15">
        <f t="shared" si="6"/>
        <v>-5077.3584833610657</v>
      </c>
      <c r="AJ15">
        <f t="shared" si="7"/>
        <v>46.4893991690451</v>
      </c>
      <c r="AK15">
        <f t="shared" si="22"/>
        <v>271.25705162953119</v>
      </c>
      <c r="AL15">
        <f t="shared" si="8"/>
        <v>-4759.6120325624897</v>
      </c>
      <c r="AN15">
        <f t="shared" si="9"/>
        <v>0</v>
      </c>
      <c r="AO15">
        <f t="shared" si="9"/>
        <v>0</v>
      </c>
      <c r="AP15">
        <f t="shared" si="9"/>
        <v>-11.009550210500208</v>
      </c>
      <c r="AQ15">
        <f t="shared" si="9"/>
        <v>-1292.2219104232609</v>
      </c>
      <c r="AR15">
        <f t="shared" si="9"/>
        <v>-1303.2314606337611</v>
      </c>
      <c r="AS15">
        <f t="shared" si="9"/>
        <v>11.932670852689943</v>
      </c>
      <c r="AT15">
        <f t="shared" si="9"/>
        <v>69.624928939102105</v>
      </c>
      <c r="AU15">
        <f t="shared" si="9"/>
        <v>-1221.6738608419691</v>
      </c>
      <c r="AW15">
        <v>12</v>
      </c>
      <c r="AX15">
        <f>IF(Z15&gt;0, (R15*SUMPRODUCT(K15:$K$98, X15:$X$98)-K15*$AZ$3)/Z15, 0)</f>
        <v>4462.9851008683236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2000000</v>
      </c>
      <c r="S16">
        <f t="shared" si="1"/>
        <v>4467.5256150549731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3828.6113383956858</v>
      </c>
      <c r="AC16">
        <f t="shared" si="2"/>
        <v>3782.8729629876466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-5062.503115583042</v>
      </c>
      <c r="AI16">
        <f t="shared" si="6"/>
        <v>-5104.8405668809137</v>
      </c>
      <c r="AJ16">
        <f t="shared" si="7"/>
        <v>45.738375408039246</v>
      </c>
      <c r="AK16">
        <f t="shared" si="22"/>
        <v>268.00279368769804</v>
      </c>
      <c r="AL16">
        <f t="shared" si="8"/>
        <v>-4791.0993977851767</v>
      </c>
      <c r="AN16">
        <f t="shared" si="9"/>
        <v>0</v>
      </c>
      <c r="AO16">
        <f t="shared" si="9"/>
        <v>0</v>
      </c>
      <c r="AP16">
        <f t="shared" si="9"/>
        <v>-9.702651113349992</v>
      </c>
      <c r="AQ16">
        <f t="shared" si="9"/>
        <v>-1160.1950515433919</v>
      </c>
      <c r="AR16">
        <f t="shared" si="9"/>
        <v>-1169.897702656742</v>
      </c>
      <c r="AS16">
        <f t="shared" si="9"/>
        <v>10.482055141990687</v>
      </c>
      <c r="AT16">
        <f t="shared" si="9"/>
        <v>61.419323195905193</v>
      </c>
      <c r="AU16">
        <f t="shared" si="9"/>
        <v>-1097.9963243188461</v>
      </c>
      <c r="AW16">
        <v>13</v>
      </c>
      <c r="AX16">
        <f>IF(Z16&gt;0, (R16*SUMPRODUCT(K16:$K$98, X16:$X$98)-K16*$AZ$3)/Z16, 0)</f>
        <v>4467.5256150549731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2000000</v>
      </c>
      <c r="S17">
        <f t="shared" si="1"/>
        <v>4469.8765212937888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3782.8729629876466</v>
      </c>
      <c r="AC17">
        <f t="shared" si="2"/>
        <v>3735.6096391364194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-5103.1904166363165</v>
      </c>
      <c r="AI17">
        <f t="shared" si="6"/>
        <v>-5144.9769136607929</v>
      </c>
      <c r="AJ17">
        <f t="shared" si="7"/>
        <v>47.263323851227142</v>
      </c>
      <c r="AK17">
        <f t="shared" si="22"/>
        <v>264.80110740913528</v>
      </c>
      <c r="AL17">
        <f t="shared" si="8"/>
        <v>-4832.9124824004302</v>
      </c>
      <c r="AN17">
        <f t="shared" si="9"/>
        <v>0</v>
      </c>
      <c r="AO17">
        <f t="shared" si="9"/>
        <v>0</v>
      </c>
      <c r="AP17">
        <f t="shared" si="9"/>
        <v>-8.5503451910234105</v>
      </c>
      <c r="AQ17">
        <f t="shared" si="9"/>
        <v>-1044.2138667953961</v>
      </c>
      <c r="AR17">
        <f t="shared" si="9"/>
        <v>-1052.7642119864195</v>
      </c>
      <c r="AS17">
        <f t="shared" si="9"/>
        <v>9.6710124700428484</v>
      </c>
      <c r="AT17">
        <f t="shared" si="9"/>
        <v>54.183552978540924</v>
      </c>
      <c r="AU17">
        <f t="shared" si="9"/>
        <v>-988.90964653783578</v>
      </c>
      <c r="AW17">
        <v>14</v>
      </c>
      <c r="AX17">
        <f>IF(Z17&gt;0, (R17*SUMPRODUCT(K17:$K$98, X17:$X$98)-K17*$AZ$3)/Z17, 0)</f>
        <v>4469.8765212937888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2000000</v>
      </c>
      <c r="S18">
        <f t="shared" si="1"/>
        <v>4467.8556519496879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3735.6096391364194</v>
      </c>
      <c r="AC18">
        <f t="shared" si="2"/>
        <v>3685.0848149233134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-5146.4132733153783</v>
      </c>
      <c r="AI18">
        <f t="shared" si="6"/>
        <v>-5187.6532450377772</v>
      </c>
      <c r="AJ18">
        <f t="shared" si="7"/>
        <v>50.524824213106058</v>
      </c>
      <c r="AK18">
        <f t="shared" si="22"/>
        <v>261.49267473954939</v>
      </c>
      <c r="AL18">
        <f t="shared" si="8"/>
        <v>-4875.6357460851214</v>
      </c>
      <c r="AN18">
        <f t="shared" si="9"/>
        <v>0</v>
      </c>
      <c r="AO18">
        <f t="shared" si="9"/>
        <v>0</v>
      </c>
      <c r="AP18">
        <f t="shared" si="9"/>
        <v>-7.5343886483235982</v>
      </c>
      <c r="AQ18">
        <f t="shared" si="9"/>
        <v>-940.23046395516951</v>
      </c>
      <c r="AR18">
        <f t="shared" si="9"/>
        <v>-947.76485260349307</v>
      </c>
      <c r="AS18">
        <f t="shared" si="9"/>
        <v>9.2306964847653674</v>
      </c>
      <c r="AT18">
        <f t="shared" si="9"/>
        <v>47.773734022891006</v>
      </c>
      <c r="AU18">
        <f t="shared" si="9"/>
        <v>-890.76042209583659</v>
      </c>
      <c r="AW18">
        <v>15</v>
      </c>
      <c r="AX18">
        <f>IF(Z18&gt;0, (R18*SUMPRODUCT(K18:$K$98, X18:$X$98)-K18*$AZ$3)/Z18, 0)</f>
        <v>4467.8556519496879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2000000</v>
      </c>
      <c r="S19">
        <f t="shared" si="1"/>
        <v>4462.2721879425117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3685.0848149233134</v>
      </c>
      <c r="AC19">
        <f t="shared" si="2"/>
        <v>3632.0767104166098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-5198.2802900208362</v>
      </c>
      <c r="AI19">
        <f t="shared" si="6"/>
        <v>-5238.9779050187608</v>
      </c>
      <c r="AJ19">
        <f t="shared" si="7"/>
        <v>53.008104506703603</v>
      </c>
      <c r="AK19">
        <f t="shared" si="22"/>
        <v>257.95593704463198</v>
      </c>
      <c r="AL19">
        <f t="shared" si="8"/>
        <v>-4928.0138634674249</v>
      </c>
      <c r="AN19">
        <f t="shared" si="9"/>
        <v>0</v>
      </c>
      <c r="AO19">
        <f t="shared" si="9"/>
        <v>0</v>
      </c>
      <c r="AP19">
        <f t="shared" si="9"/>
        <v>-6.6386625915094717</v>
      </c>
      <c r="AQ19">
        <f t="shared" si="9"/>
        <v>-847.95211963409315</v>
      </c>
      <c r="AR19">
        <f t="shared" si="9"/>
        <v>-854.59078222560265</v>
      </c>
      <c r="AS19">
        <f t="shared" si="9"/>
        <v>8.6467700982827687</v>
      </c>
      <c r="AT19">
        <f t="shared" si="9"/>
        <v>42.078201132997705</v>
      </c>
      <c r="AU19">
        <f t="shared" si="9"/>
        <v>-803.86581099432215</v>
      </c>
      <c r="AW19">
        <v>16</v>
      </c>
      <c r="AX19">
        <f>IF(Z19&gt;0, (R19*SUMPRODUCT(K19:$K$98, X19:$X$98)-K19*$AZ$3)/Z19, 0)</f>
        <v>4462.2721879425117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50</v>
      </c>
      <c r="R20">
        <f t="shared" si="0"/>
        <v>2000000</v>
      </c>
      <c r="S20">
        <f t="shared" si="1"/>
        <v>4452.635704296109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3632.0767104166098</v>
      </c>
      <c r="AC20">
        <f t="shared" si="2"/>
        <v>3576.2874117186552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-5256.8099991967119</v>
      </c>
      <c r="AI20">
        <f t="shared" si="6"/>
        <v>-5296.9692177946772</v>
      </c>
      <c r="AJ20">
        <f t="shared" si="7"/>
        <v>55.789298697954564</v>
      </c>
      <c r="AK20">
        <f t="shared" si="22"/>
        <v>254.24536972916272</v>
      </c>
      <c r="AL20">
        <f t="shared" si="8"/>
        <v>-4986.9345493675601</v>
      </c>
      <c r="AN20">
        <f t="shared" si="9"/>
        <v>0</v>
      </c>
      <c r="AO20">
        <f t="shared" si="9"/>
        <v>0</v>
      </c>
      <c r="AP20">
        <f t="shared" si="9"/>
        <v>-5.8489629250159156</v>
      </c>
      <c r="AQ20">
        <f t="shared" si="9"/>
        <v>-765.62462773397453</v>
      </c>
      <c r="AR20">
        <f t="shared" si="9"/>
        <v>-771.47359065899047</v>
      </c>
      <c r="AS20">
        <f t="shared" si="9"/>
        <v>8.1253956398819831</v>
      </c>
      <c r="AT20">
        <f t="shared" si="9"/>
        <v>37.029399309033842</v>
      </c>
      <c r="AU20">
        <f t="shared" si="9"/>
        <v>-726.31879571007471</v>
      </c>
      <c r="AW20">
        <v>17</v>
      </c>
      <c r="AX20">
        <f>IF(Z20&gt;0, (R20*SUMPRODUCT(K20:$K$98, X20:$X$98)-K20*$AZ$3)/Z20, 0)</f>
        <v>4452.635704296109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50</v>
      </c>
      <c r="R21">
        <f t="shared" si="0"/>
        <v>2000000</v>
      </c>
      <c r="S21">
        <f t="shared" si="1"/>
        <v>4439.1270306597471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3576.2874117186552</v>
      </c>
      <c r="AC21">
        <f t="shared" si="2"/>
        <v>3517.9510169633709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-5330.806963287394</v>
      </c>
      <c r="AI21">
        <f t="shared" si="6"/>
        <v>-5370.4313195252971</v>
      </c>
      <c r="AJ21">
        <f t="shared" si="7"/>
        <v>58.336394755284346</v>
      </c>
      <c r="AK21">
        <f t="shared" si="22"/>
        <v>250.34011882030589</v>
      </c>
      <c r="AL21">
        <f t="shared" si="8"/>
        <v>-5061.7548059497067</v>
      </c>
      <c r="AN21">
        <f t="shared" si="9"/>
        <v>0</v>
      </c>
      <c r="AO21">
        <f t="shared" si="9"/>
        <v>0</v>
      </c>
      <c r="AP21">
        <f t="shared" si="9"/>
        <v>-5.1527350438354986</v>
      </c>
      <c r="AQ21">
        <f t="shared" si="9"/>
        <v>-693.2159524998907</v>
      </c>
      <c r="AR21">
        <f t="shared" si="9"/>
        <v>-698.36868754372608</v>
      </c>
      <c r="AS21">
        <f t="shared" si="9"/>
        <v>7.5860408628932525</v>
      </c>
      <c r="AT21">
        <f t="shared" si="9"/>
        <v>32.554126441287586</v>
      </c>
      <c r="AU21">
        <f t="shared" si="9"/>
        <v>-658.22852023954522</v>
      </c>
      <c r="AW21">
        <v>18</v>
      </c>
      <c r="AX21">
        <f>IF(Z21&gt;0, (R21*SUMPRODUCT(K21:$K$98, X21:$X$98)-K21*$AZ$3)/Z21, 0)</f>
        <v>4439.1270306597471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2000000</v>
      </c>
      <c r="S22">
        <f t="shared" si="1"/>
        <v>4420.5896802290054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3517.9510169633709</v>
      </c>
      <c r="AC22">
        <f t="shared" si="2"/>
        <v>3456.2424153373149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-5422.5281672128631</v>
      </c>
      <c r="AI22">
        <f t="shared" si="6"/>
        <v>-5461.6207166842069</v>
      </c>
      <c r="AJ22">
        <f t="shared" si="7"/>
        <v>61.708601626055952</v>
      </c>
      <c r="AK22">
        <f t="shared" si="22"/>
        <v>246.25657118743598</v>
      </c>
      <c r="AL22">
        <f t="shared" si="8"/>
        <v>-5153.6555438707146</v>
      </c>
      <c r="AN22">
        <f t="shared" si="9"/>
        <v>0</v>
      </c>
      <c r="AO22">
        <f t="shared" si="9"/>
        <v>0</v>
      </c>
      <c r="AP22">
        <f t="shared" si="9"/>
        <v>-4.5389099195451417</v>
      </c>
      <c r="AQ22">
        <f t="shared" si="9"/>
        <v>-629.59226809233587</v>
      </c>
      <c r="AR22">
        <f t="shared" si="9"/>
        <v>-634.13117801188093</v>
      </c>
      <c r="AS22">
        <f t="shared" si="9"/>
        <v>7.1647868412132585</v>
      </c>
      <c r="AT22">
        <f t="shared" si="9"/>
        <v>28.592056768647375</v>
      </c>
      <c r="AU22">
        <f t="shared" si="9"/>
        <v>-598.37433440202028</v>
      </c>
      <c r="AW22">
        <v>19</v>
      </c>
      <c r="AX22">
        <f>IF(Z22&gt;0, (R22*SUMPRODUCT(K22:$K$98, X22:$X$98)-K22*$AZ$3)/Z22, 0)</f>
        <v>4420.5896802290054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50</v>
      </c>
      <c r="R23">
        <f t="shared" si="0"/>
        <v>2000000</v>
      </c>
      <c r="S23">
        <f t="shared" si="1"/>
        <v>4395.9915764419502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3456.2424153373149</v>
      </c>
      <c r="AC23">
        <f t="shared" si="2"/>
        <v>3390.4959962394746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-5525.1532980423181</v>
      </c>
      <c r="AI23">
        <f t="shared" si="6"/>
        <v>-5563.7167931864979</v>
      </c>
      <c r="AJ23">
        <f t="shared" si="7"/>
        <v>65.746419097840317</v>
      </c>
      <c r="AK23">
        <f t="shared" si="22"/>
        <v>241.93696907361206</v>
      </c>
      <c r="AL23">
        <f t="shared" si="8"/>
        <v>-5256.0334050150459</v>
      </c>
      <c r="AN23">
        <f t="shared" si="9"/>
        <v>0</v>
      </c>
      <c r="AO23">
        <f t="shared" si="9"/>
        <v>0</v>
      </c>
      <c r="AP23">
        <f t="shared" si="9"/>
        <v>-3.9977527918019358</v>
      </c>
      <c r="AQ23">
        <f t="shared" si="9"/>
        <v>-572.77476898294333</v>
      </c>
      <c r="AR23">
        <f t="shared" si="9"/>
        <v>-576.77252177474531</v>
      </c>
      <c r="AS23">
        <f t="shared" si="9"/>
        <v>6.8157185835122922</v>
      </c>
      <c r="AT23">
        <f t="shared" si="9"/>
        <v>25.080822937287898</v>
      </c>
      <c r="AU23">
        <f t="shared" si="9"/>
        <v>-544.87598025394516</v>
      </c>
      <c r="AW23">
        <v>20</v>
      </c>
      <c r="AX23">
        <f>IF(Z23&gt;0, (R23*SUMPRODUCT(K23:$K$98, X23:$X$98)-K23*$AZ$3)/Z23, 0)</f>
        <v>4395.9915764419502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2000000</v>
      </c>
      <c r="S24">
        <f t="shared" si="1"/>
        <v>4365.7299765244452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3390.4959962394746</v>
      </c>
      <c r="AC24">
        <f t="shared" si="2"/>
        <v>3321.1550210016148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-5648.3349747155662</v>
      </c>
      <c r="AI24">
        <f t="shared" si="6"/>
        <v>-5686.3716265339363</v>
      </c>
      <c r="AJ24">
        <f t="shared" si="7"/>
        <v>69.340975237859766</v>
      </c>
      <c r="AK24">
        <f t="shared" si="22"/>
        <v>237.33471973676325</v>
      </c>
      <c r="AL24">
        <f t="shared" si="8"/>
        <v>-5379.6959315593131</v>
      </c>
      <c r="AN24">
        <f t="shared" si="9"/>
        <v>0</v>
      </c>
      <c r="AO24">
        <f t="shared" si="9"/>
        <v>0</v>
      </c>
      <c r="AP24">
        <f t="shared" si="9"/>
        <v>-3.5206577218847261</v>
      </c>
      <c r="AQ24">
        <f t="shared" si="9"/>
        <v>-522.80769189363764</v>
      </c>
      <c r="AR24">
        <f t="shared" si="9"/>
        <v>-526.32834961552237</v>
      </c>
      <c r="AS24">
        <f t="shared" si="9"/>
        <v>6.4181737414723523</v>
      </c>
      <c r="AT24">
        <f t="shared" si="9"/>
        <v>21.967609496823247</v>
      </c>
      <c r="AU24">
        <f t="shared" si="9"/>
        <v>-497.9425663772268</v>
      </c>
      <c r="AW24">
        <v>21</v>
      </c>
      <c r="AX24">
        <f>IF(Z24&gt;0, (R24*SUMPRODUCT(K24:$K$98, X24:$X$98)-K24*$AZ$3)/Z24, 0)</f>
        <v>4365.7299765244452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2000000</v>
      </c>
      <c r="S25">
        <f t="shared" si="1"/>
        <v>4329.1311245042634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3321.1550210016148</v>
      </c>
      <c r="AC25">
        <f t="shared" si="2"/>
        <v>3247.8417878089463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-5792.4541232105039</v>
      </c>
      <c r="AI25">
        <f t="shared" si="6"/>
        <v>-5829.9655971576103</v>
      </c>
      <c r="AJ25">
        <f t="shared" si="7"/>
        <v>73.313233192668577</v>
      </c>
      <c r="AK25">
        <f t="shared" si="22"/>
        <v>232.48085147011307</v>
      </c>
      <c r="AL25">
        <f t="shared" si="8"/>
        <v>-5524.1715124948296</v>
      </c>
      <c r="AN25">
        <f t="shared" si="9"/>
        <v>0</v>
      </c>
      <c r="AO25">
        <f t="shared" si="9"/>
        <v>0</v>
      </c>
      <c r="AP25">
        <f t="shared" si="9"/>
        <v>-3.1000423768375285</v>
      </c>
      <c r="AQ25">
        <f t="shared" si="9"/>
        <v>-478.70295028023571</v>
      </c>
      <c r="AR25">
        <f t="shared" si="9"/>
        <v>-481.80299265707328</v>
      </c>
      <c r="AS25">
        <f t="shared" si="9"/>
        <v>6.058789638624118</v>
      </c>
      <c r="AT25">
        <f t="shared" si="9"/>
        <v>19.212801191893018</v>
      </c>
      <c r="AU25">
        <f t="shared" si="9"/>
        <v>-456.53140182655625</v>
      </c>
      <c r="AW25">
        <v>22</v>
      </c>
      <c r="AX25">
        <f>IF(Z25&gt;0, (R25*SUMPRODUCT(K25:$K$98, X25:$X$98)-K25*$AZ$3)/Z25, 0)</f>
        <v>4329.1311245042634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2000000</v>
      </c>
      <c r="S26">
        <f t="shared" si="1"/>
        <v>4285.8273846189513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3247.8417878089463</v>
      </c>
      <c r="AC26">
        <f t="shared" si="2"/>
        <v>3170.4731756545734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-5939.2636920752684</v>
      </c>
      <c r="AI26">
        <f t="shared" si="6"/>
        <v>-5976.2515696906012</v>
      </c>
      <c r="AJ26">
        <f t="shared" si="7"/>
        <v>77.36861215437284</v>
      </c>
      <c r="AK26">
        <f t="shared" si="22"/>
        <v>227.34892514662627</v>
      </c>
      <c r="AL26">
        <f t="shared" si="8"/>
        <v>-5671.5340323896025</v>
      </c>
      <c r="AN26">
        <f t="shared" si="9"/>
        <v>0</v>
      </c>
      <c r="AO26">
        <f t="shared" si="9"/>
        <v>0</v>
      </c>
      <c r="AP26">
        <f t="shared" si="9"/>
        <v>-2.7292598763651803</v>
      </c>
      <c r="AQ26">
        <f t="shared" si="9"/>
        <v>-438.24612643397268</v>
      </c>
      <c r="AR26">
        <f t="shared" si="9"/>
        <v>-440.97538631033785</v>
      </c>
      <c r="AS26">
        <f t="shared" si="9"/>
        <v>5.7088717292460931</v>
      </c>
      <c r="AT26">
        <f t="shared" si="9"/>
        <v>16.775612426061901</v>
      </c>
      <c r="AU26">
        <f t="shared" si="9"/>
        <v>-418.49090215502986</v>
      </c>
      <c r="AW26">
        <v>23</v>
      </c>
      <c r="AX26">
        <f>IF(Z26&gt;0, (R26*SUMPRODUCT(K26:$K$98, X26:$X$98)-K26*$AZ$3)/Z26, 0)</f>
        <v>4285.8273846189513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50</v>
      </c>
      <c r="R27">
        <f t="shared" si="0"/>
        <v>2000000</v>
      </c>
      <c r="S27">
        <f t="shared" si="1"/>
        <v>4237.6420558142727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3170.4731756545734</v>
      </c>
      <c r="AC27">
        <f t="shared" si="2"/>
        <v>3090.5612796901228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-6096.8612983609119</v>
      </c>
      <c r="AI27">
        <f t="shared" si="6"/>
        <v>-6133.3268756676325</v>
      </c>
      <c r="AJ27">
        <f t="shared" si="7"/>
        <v>79.91189596445065</v>
      </c>
      <c r="AK27">
        <f t="shared" si="22"/>
        <v>221.93312229582017</v>
      </c>
      <c r="AL27">
        <f t="shared" si="8"/>
        <v>-5831.4818574073624</v>
      </c>
      <c r="AN27">
        <f t="shared" si="9"/>
        <v>0</v>
      </c>
      <c r="AO27">
        <f t="shared" si="9"/>
        <v>0</v>
      </c>
      <c r="AP27">
        <f t="shared" si="9"/>
        <v>-2.4024289324203116</v>
      </c>
      <c r="AQ27">
        <f t="shared" si="9"/>
        <v>-401.67404609926177</v>
      </c>
      <c r="AR27">
        <f t="shared" si="9"/>
        <v>-404.07647503168209</v>
      </c>
      <c r="AS27">
        <f t="shared" si="9"/>
        <v>5.2647637879073246</v>
      </c>
      <c r="AT27">
        <f t="shared" si="9"/>
        <v>14.621420897334531</v>
      </c>
      <c r="AU27">
        <f t="shared" si="9"/>
        <v>-384.19029034644029</v>
      </c>
      <c r="AW27">
        <v>24</v>
      </c>
      <c r="AX27">
        <f>IF(Z27&gt;0, (R27*SUMPRODUCT(K27:$K$98, X27:$X$98)-K27*$AZ$3)/Z27, 0)</f>
        <v>4237.6420558142727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2000000</v>
      </c>
      <c r="S28">
        <f t="shared" si="1"/>
        <v>4185.419360077336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3090.5612796901228</v>
      </c>
      <c r="AC28">
        <f t="shared" si="2"/>
        <v>3008.82851079579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-6270.056186526981</v>
      </c>
      <c r="AI28">
        <f t="shared" si="6"/>
        <v>-6306.0003566559717</v>
      </c>
      <c r="AJ28">
        <f t="shared" si="7"/>
        <v>81.732768894332821</v>
      </c>
      <c r="AK28">
        <f t="shared" si="22"/>
        <v>216.33928957830861</v>
      </c>
      <c r="AL28">
        <f t="shared" si="8"/>
        <v>-6007.9282981833294</v>
      </c>
      <c r="AN28">
        <f t="shared" si="9"/>
        <v>0</v>
      </c>
      <c r="AO28">
        <f t="shared" si="9"/>
        <v>0</v>
      </c>
      <c r="AP28">
        <f t="shared" si="9"/>
        <v>-2.1143549382639555</v>
      </c>
      <c r="AQ28">
        <f t="shared" si="9"/>
        <v>-368.82543715993108</v>
      </c>
      <c r="AR28">
        <f t="shared" si="9"/>
        <v>-370.93979209819508</v>
      </c>
      <c r="AS28">
        <f t="shared" si="9"/>
        <v>4.8077917200358415</v>
      </c>
      <c r="AT28">
        <f t="shared" si="9"/>
        <v>12.725792350161621</v>
      </c>
      <c r="AU28">
        <f t="shared" si="9"/>
        <v>-353.40620802799759</v>
      </c>
      <c r="AW28">
        <v>25</v>
      </c>
      <c r="AX28">
        <f>IF(Z28&gt;0, (R28*SUMPRODUCT(K28:$K$98, X28:$X$98)-K28*$AZ$3)/Z28, 0)</f>
        <v>4185.419360077336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2000000</v>
      </c>
      <c r="S29">
        <f t="shared" si="1"/>
        <v>4129.6667581516176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3008.82851079579</v>
      </c>
      <c r="AC29">
        <f t="shared" si="2"/>
        <v>2925.6649282831158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-6487.9198327491395</v>
      </c>
      <c r="AI29">
        <f t="shared" si="6"/>
        <v>-6523.342363181021</v>
      </c>
      <c r="AJ29">
        <f t="shared" si="7"/>
        <v>83.163582512674111</v>
      </c>
      <c r="AK29">
        <f t="shared" si="22"/>
        <v>210.61799575570532</v>
      </c>
      <c r="AL29">
        <f t="shared" si="8"/>
        <v>-6229.5607849126418</v>
      </c>
      <c r="AN29">
        <f t="shared" si="9"/>
        <v>0</v>
      </c>
      <c r="AO29">
        <f t="shared" si="9"/>
        <v>0</v>
      </c>
      <c r="AP29">
        <f t="shared" si="9"/>
        <v>-1.860419970045633</v>
      </c>
      <c r="AQ29">
        <f t="shared" si="9"/>
        <v>-340.75080107879359</v>
      </c>
      <c r="AR29">
        <f t="shared" si="9"/>
        <v>-342.61122104883924</v>
      </c>
      <c r="AS29">
        <f t="shared" si="9"/>
        <v>4.3678186679702407</v>
      </c>
      <c r="AT29">
        <f t="shared" si="9"/>
        <v>11.06182761585635</v>
      </c>
      <c r="AU29">
        <f t="shared" si="9"/>
        <v>-327.18157476501261</v>
      </c>
      <c r="AW29">
        <v>26</v>
      </c>
      <c r="AX29">
        <f>IF(Z29&gt;0, (R29*SUMPRODUCT(K29:$K$98, X29:$X$98)-K29*$AZ$3)/Z29, 0)</f>
        <v>4129.6667581516176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2000000</v>
      </c>
      <c r="S30">
        <f t="shared" si="1"/>
        <v>4068.6797504270835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2925.6649282831158</v>
      </c>
      <c r="AC30">
        <f t="shared" si="2"/>
        <v>2839.969354567947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-6717.0214204662552</v>
      </c>
      <c r="AI30">
        <f t="shared" si="6"/>
        <v>-6751.9218000583069</v>
      </c>
      <c r="AJ30">
        <f t="shared" si="7"/>
        <v>85.695573715168848</v>
      </c>
      <c r="AK30">
        <f t="shared" si="22"/>
        <v>204.79654497981812</v>
      </c>
      <c r="AL30">
        <f t="shared" si="8"/>
        <v>-6461.42968136332</v>
      </c>
      <c r="AN30">
        <f t="shared" si="9"/>
        <v>0</v>
      </c>
      <c r="AO30">
        <f t="shared" si="9"/>
        <v>0</v>
      </c>
      <c r="AP30">
        <f t="shared" si="9"/>
        <v>-1.6366037368728035</v>
      </c>
      <c r="AQ30">
        <f t="shared" si="9"/>
        <v>-314.98518027275247</v>
      </c>
      <c r="AR30">
        <f t="shared" si="9"/>
        <v>-316.62178400962529</v>
      </c>
      <c r="AS30">
        <f t="shared" si="9"/>
        <v>4.0185722280122977</v>
      </c>
      <c r="AT30">
        <f t="shared" si="9"/>
        <v>9.6036431331235992</v>
      </c>
      <c r="AU30">
        <f t="shared" si="9"/>
        <v>-302.9995686484894</v>
      </c>
      <c r="AW30">
        <v>27</v>
      </c>
      <c r="AX30">
        <f>IF(Z30&gt;0, (R30*SUMPRODUCT(K30:$K$98, X30:$X$98)-K30*$AZ$3)/Z30, 0)</f>
        <v>4068.6797504270835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2000000</v>
      </c>
      <c r="S31">
        <f t="shared" si="1"/>
        <v>4003.5919538693793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2839.969354567947</v>
      </c>
      <c r="AC31">
        <f t="shared" si="2"/>
        <v>2752.7120558698584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-6933.8468756026095</v>
      </c>
      <c r="AI31">
        <f t="shared" si="6"/>
        <v>-6968.2249052268498</v>
      </c>
      <c r="AJ31">
        <f t="shared" si="7"/>
        <v>87.257298698088562</v>
      </c>
      <c r="AK31">
        <f t="shared" si="22"/>
        <v>198.79785481975631</v>
      </c>
      <c r="AL31">
        <f t="shared" si="8"/>
        <v>-6682.1697517090051</v>
      </c>
      <c r="AN31">
        <f t="shared" si="9"/>
        <v>0</v>
      </c>
      <c r="AO31">
        <f t="shared" si="9"/>
        <v>0</v>
      </c>
      <c r="AP31">
        <f t="shared" si="9"/>
        <v>-1.4393829258504087</v>
      </c>
      <c r="AQ31">
        <f t="shared" si="9"/>
        <v>-290.31509112919548</v>
      </c>
      <c r="AR31">
        <f t="shared" si="9"/>
        <v>-291.75447405504588</v>
      </c>
      <c r="AS31">
        <f t="shared" si="9"/>
        <v>3.6533991992751407</v>
      </c>
      <c r="AT31">
        <f t="shared" si="9"/>
        <v>8.3235206046095875</v>
      </c>
      <c r="AU31">
        <f t="shared" si="9"/>
        <v>-279.77755425116118</v>
      </c>
      <c r="AW31">
        <v>28</v>
      </c>
      <c r="AX31">
        <f>IF(Z31&gt;0, (R31*SUMPRODUCT(K31:$K$98, X31:$X$98)-K31*$AZ$3)/Z31, 0)</f>
        <v>4003.5919538693793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2000000</v>
      </c>
      <c r="S32">
        <f t="shared" si="1"/>
        <v>3936.9857951462604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2752.7120558698584</v>
      </c>
      <c r="AC32">
        <f t="shared" si="2"/>
        <v>2665.7254304323269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-7173.8600840197423</v>
      </c>
      <c r="AI32">
        <f t="shared" si="6"/>
        <v>-7207.7149868456399</v>
      </c>
      <c r="AJ32">
        <f t="shared" si="7"/>
        <v>86.986625437531529</v>
      </c>
      <c r="AK32">
        <f t="shared" si="22"/>
        <v>192.68984391089012</v>
      </c>
      <c r="AL32">
        <f t="shared" si="8"/>
        <v>-6928.038517497218</v>
      </c>
      <c r="AN32">
        <f t="shared" si="9"/>
        <v>0</v>
      </c>
      <c r="AO32">
        <f t="shared" si="9"/>
        <v>0</v>
      </c>
      <c r="AP32">
        <f t="shared" si="9"/>
        <v>-1.2656071338229606</v>
      </c>
      <c r="AQ32">
        <f t="shared" si="9"/>
        <v>-268.18238250673272</v>
      </c>
      <c r="AR32">
        <f t="shared" si="9"/>
        <v>-269.44798964055565</v>
      </c>
      <c r="AS32">
        <f t="shared" si="9"/>
        <v>3.2518449179157098</v>
      </c>
      <c r="AT32">
        <f t="shared" si="9"/>
        <v>7.2033773755895769</v>
      </c>
      <c r="AU32">
        <f t="shared" si="9"/>
        <v>-258.99276734705035</v>
      </c>
      <c r="AW32">
        <v>29</v>
      </c>
      <c r="AX32">
        <f>IF(Z32&gt;0, (R32*SUMPRODUCT(K32:$K$98, X32:$X$98)-K32*$AZ$3)/Z32, 0)</f>
        <v>3936.9857951462604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2000000</v>
      </c>
      <c r="S33">
        <f t="shared" si="1"/>
        <v>3868.9284531716248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2665.7254304323269</v>
      </c>
      <c r="AC33">
        <f t="shared" si="2"/>
        <v>2579.0863208645787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-7423.8520532352877</v>
      </c>
      <c r="AI33">
        <f t="shared" si="6"/>
        <v>-7457.182810731596</v>
      </c>
      <c r="AJ33">
        <f t="shared" si="7"/>
        <v>86.639109567748164</v>
      </c>
      <c r="AK33">
        <f t="shared" si="22"/>
        <v>186.6007801302629</v>
      </c>
      <c r="AL33">
        <f t="shared" si="8"/>
        <v>-7183.9429210335848</v>
      </c>
      <c r="AN33">
        <f t="shared" si="9"/>
        <v>0</v>
      </c>
      <c r="AO33">
        <f t="shared" si="9"/>
        <v>0</v>
      </c>
      <c r="AP33">
        <f t="shared" si="9"/>
        <v>-1.1125114865717223</v>
      </c>
      <c r="AQ33">
        <f t="shared" si="9"/>
        <v>-247.79276872864969</v>
      </c>
      <c r="AR33">
        <f t="shared" si="9"/>
        <v>-248.90528021522144</v>
      </c>
      <c r="AS33">
        <f t="shared" si="9"/>
        <v>2.8918336041760488</v>
      </c>
      <c r="AT33">
        <f t="shared" si="9"/>
        <v>6.2283466351209622</v>
      </c>
      <c r="AU33">
        <f t="shared" si="9"/>
        <v>-239.78509997592442</v>
      </c>
      <c r="AW33">
        <v>30</v>
      </c>
      <c r="AX33">
        <f>IF(Z33&gt;0, (R33*SUMPRODUCT(K33:$K$98, X33:$X$98)-K33*$AZ$3)/Z33, 0)</f>
        <v>3868.9284531716248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2000000</v>
      </c>
      <c r="S34">
        <f t="shared" si="1"/>
        <v>3800.3282958715281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2579.0863208645787</v>
      </c>
      <c r="AC34">
        <f t="shared" si="2"/>
        <v>2493.3857601171662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-7703.0673652808109</v>
      </c>
      <c r="AI34">
        <f t="shared" si="6"/>
        <v>-7735.8722385180236</v>
      </c>
      <c r="AJ34">
        <f t="shared" si="7"/>
        <v>85.70056074741251</v>
      </c>
      <c r="AK34">
        <f t="shared" si="22"/>
        <v>180.53604246052052</v>
      </c>
      <c r="AL34">
        <f t="shared" si="8"/>
        <v>-7469.6356353100909</v>
      </c>
      <c r="AN34">
        <f t="shared" si="9"/>
        <v>0</v>
      </c>
      <c r="AO34">
        <f t="shared" si="9"/>
        <v>0</v>
      </c>
      <c r="AP34">
        <f t="shared" si="9"/>
        <v>-0.97764157303749988</v>
      </c>
      <c r="AQ34">
        <f t="shared" si="9"/>
        <v>-229.56463942876098</v>
      </c>
      <c r="AR34">
        <f t="shared" si="9"/>
        <v>-230.54228100179847</v>
      </c>
      <c r="AS34">
        <f t="shared" si="9"/>
        <v>2.5540239224047316</v>
      </c>
      <c r="AT34">
        <f t="shared" si="9"/>
        <v>5.3802841810969975</v>
      </c>
      <c r="AU34">
        <f t="shared" ref="AU34:AU89" si="23">AL34*$K34</f>
        <v>-222.60797289829677</v>
      </c>
      <c r="AW34">
        <v>31</v>
      </c>
      <c r="AX34">
        <f>IF(Z34&gt;0, (R34*SUMPRODUCT(K34:$K$98, X34:$X$98)-K34*$AZ$3)/Z34, 0)</f>
        <v>3800.3282958715281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2000000</v>
      </c>
      <c r="S35">
        <f t="shared" si="1"/>
        <v>3731.158110083818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2493.3857601171662</v>
      </c>
      <c r="AC35">
        <f t="shared" si="2"/>
        <v>2408.5463063859388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-8028.0899346963379</v>
      </c>
      <c r="AI35">
        <f t="shared" ref="AI35:AI66" si="25">SUM(AE35:AH35)</f>
        <v>-8060.366056952811</v>
      </c>
      <c r="AJ35">
        <f t="shared" si="7"/>
        <v>84.839453731227422</v>
      </c>
      <c r="AK35">
        <f t="shared" si="22"/>
        <v>174.53700320820164</v>
      </c>
      <c r="AL35">
        <f t="shared" ref="AL35:AL89" si="26">SUM(AI35:AK35)</f>
        <v>-7800.9896000133822</v>
      </c>
      <c r="AN35">
        <f t="shared" ref="AN35:AT66" si="27">AE35*$K35</f>
        <v>0</v>
      </c>
      <c r="AO35">
        <f t="shared" si="27"/>
        <v>0</v>
      </c>
      <c r="AP35">
        <f t="shared" si="27"/>
        <v>-0.85882489781205695</v>
      </c>
      <c r="AQ35">
        <f t="shared" si="27"/>
        <v>-213.61684848646257</v>
      </c>
      <c r="AR35">
        <f t="shared" si="27"/>
        <v>-214.47567338427461</v>
      </c>
      <c r="AS35">
        <f t="shared" si="27"/>
        <v>2.2574655840677709</v>
      </c>
      <c r="AT35">
        <f t="shared" si="27"/>
        <v>4.6441986665434518</v>
      </c>
      <c r="AU35">
        <f t="shared" si="23"/>
        <v>-207.5740091336634</v>
      </c>
      <c r="AW35">
        <v>32</v>
      </c>
      <c r="AX35">
        <f>IF(Z35&gt;0, (R35*SUMPRODUCT(K35:$K$98, X35:$X$98)-K35*$AZ$3)/Z35, 0)</f>
        <v>3731.158110083818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2000000</v>
      </c>
      <c r="S36">
        <f t="shared" si="1"/>
        <v>3660.7550659200974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2408.5463063859388</v>
      </c>
      <c r="AC36">
        <f t="shared" si="2"/>
        <v>2324.1483737008452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-8369.9627996785439</v>
      </c>
      <c r="AI36">
        <f t="shared" si="25"/>
        <v>-8401.7069116424609</v>
      </c>
      <c r="AJ36">
        <f t="shared" si="7"/>
        <v>84.397932685093565</v>
      </c>
      <c r="AK36">
        <f t="shared" si="22"/>
        <v>168.59824144701574</v>
      </c>
      <c r="AL36">
        <f t="shared" si="26"/>
        <v>-8148.7107375103524</v>
      </c>
      <c r="AN36">
        <f t="shared" si="27"/>
        <v>0</v>
      </c>
      <c r="AO36">
        <f t="shared" si="27"/>
        <v>0</v>
      </c>
      <c r="AP36">
        <f t="shared" si="27"/>
        <v>-0.7541685785799378</v>
      </c>
      <c r="AQ36">
        <f t="shared" si="27"/>
        <v>-198.85145801450585</v>
      </c>
      <c r="AR36">
        <f t="shared" si="27"/>
        <v>-199.60562659308582</v>
      </c>
      <c r="AS36">
        <f t="shared" si="27"/>
        <v>2.0051047262104351</v>
      </c>
      <c r="AT36">
        <f t="shared" si="27"/>
        <v>4.0055143532667037</v>
      </c>
      <c r="AU36">
        <f t="shared" si="23"/>
        <v>-193.59500751360869</v>
      </c>
      <c r="AW36">
        <v>33</v>
      </c>
      <c r="AX36">
        <f>IF(Z36&gt;0, (R36*SUMPRODUCT(K36:$K$98, X36:$X$98)-K36*$AZ$3)/Z36, 0)</f>
        <v>3660.7550659200974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2000000</v>
      </c>
      <c r="S37">
        <f t="shared" si="1"/>
        <v>3589.8305598762495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2324.1483737008452</v>
      </c>
      <c r="AC37">
        <f t="shared" si="2"/>
        <v>2240.6709476518472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-8723.2641909815648</v>
      </c>
      <c r="AI37">
        <f t="shared" si="25"/>
        <v>-8754.4727802210673</v>
      </c>
      <c r="AJ37">
        <f t="shared" si="7"/>
        <v>83.477426048998041</v>
      </c>
      <c r="AK37">
        <f t="shared" si="22"/>
        <v>162.69038615905919</v>
      </c>
      <c r="AL37">
        <f t="shared" si="26"/>
        <v>-8508.3049680130098</v>
      </c>
      <c r="AN37">
        <f t="shared" si="27"/>
        <v>0</v>
      </c>
      <c r="AO37">
        <f t="shared" si="27"/>
        <v>0</v>
      </c>
      <c r="AP37">
        <f t="shared" si="27"/>
        <v>-0.66200514751576278</v>
      </c>
      <c r="AQ37">
        <f t="shared" si="27"/>
        <v>-185.04027058871682</v>
      </c>
      <c r="AR37">
        <f t="shared" si="27"/>
        <v>-185.70227573623256</v>
      </c>
      <c r="AS37">
        <f t="shared" si="27"/>
        <v>1.7707460379482205</v>
      </c>
      <c r="AT37">
        <f t="shared" si="27"/>
        <v>3.4510330557428333</v>
      </c>
      <c r="AU37">
        <f t="shared" si="23"/>
        <v>-180.48049664254151</v>
      </c>
      <c r="AW37">
        <v>34</v>
      </c>
      <c r="AX37">
        <f>IF(Z37&gt;0, (R37*SUMPRODUCT(K37:$K$98, X37:$X$98)-K37*$AZ$3)/Z37, 0)</f>
        <v>3589.8305598762495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2000000</v>
      </c>
      <c r="S38">
        <f t="shared" si="1"/>
        <v>3519.3184471445984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2240.6709476518472</v>
      </c>
      <c r="AC38">
        <f t="shared" si="2"/>
        <v>2158.6432056037625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-9120.7876025460191</v>
      </c>
      <c r="AI38">
        <f t="shared" si="25"/>
        <v>-9151.456086203063</v>
      </c>
      <c r="AJ38">
        <f t="shared" si="7"/>
        <v>82.027742048084747</v>
      </c>
      <c r="AK38">
        <f t="shared" si="22"/>
        <v>156.84696633562933</v>
      </c>
      <c r="AL38">
        <f t="shared" si="26"/>
        <v>-8912.5813778193478</v>
      </c>
      <c r="AN38">
        <f t="shared" si="27"/>
        <v>0</v>
      </c>
      <c r="AO38">
        <f t="shared" si="27"/>
        <v>0</v>
      </c>
      <c r="AP38">
        <f t="shared" si="27"/>
        <v>-0.58084667847075788</v>
      </c>
      <c r="AQ38">
        <f t="shared" si="27"/>
        <v>-172.74343404843529</v>
      </c>
      <c r="AR38">
        <f t="shared" si="27"/>
        <v>-173.32428072690604</v>
      </c>
      <c r="AS38">
        <f t="shared" si="27"/>
        <v>1.5535669139658486</v>
      </c>
      <c r="AT38">
        <f t="shared" si="27"/>
        <v>2.9706078866843373</v>
      </c>
      <c r="AU38">
        <f t="shared" si="23"/>
        <v>-168.80010592625581</v>
      </c>
      <c r="AW38">
        <v>35</v>
      </c>
      <c r="AX38">
        <f>IF(Z38&gt;0, (R38*SUMPRODUCT(K38:$K$98, X38:$X$98)-K38*$AZ$3)/Z38, 0)</f>
        <v>3519.3184471445984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2000000</v>
      </c>
      <c r="S39">
        <f t="shared" si="1"/>
        <v>3449.0243024583001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2158.6432056037625</v>
      </c>
      <c r="AC39">
        <f t="shared" si="2"/>
        <v>2077.8752434666053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-9565.833725734261</v>
      </c>
      <c r="AI39">
        <f t="shared" si="25"/>
        <v>-9595.9563787115912</v>
      </c>
      <c r="AJ39">
        <f t="shared" si="7"/>
        <v>80.767962137157156</v>
      </c>
      <c r="AK39">
        <f t="shared" si="22"/>
        <v>151.10502439226337</v>
      </c>
      <c r="AL39">
        <f t="shared" si="26"/>
        <v>-9364.0833921821704</v>
      </c>
      <c r="AN39">
        <f t="shared" si="27"/>
        <v>0</v>
      </c>
      <c r="AO39">
        <f t="shared" si="27"/>
        <v>0</v>
      </c>
      <c r="AP39">
        <f t="shared" si="27"/>
        <v>-0.50938294796462313</v>
      </c>
      <c r="AQ39">
        <f t="shared" si="27"/>
        <v>-161.76107020258135</v>
      </c>
      <c r="AR39">
        <f t="shared" si="27"/>
        <v>-162.27045315054599</v>
      </c>
      <c r="AS39">
        <f t="shared" si="27"/>
        <v>1.365810066114781</v>
      </c>
      <c r="AT39">
        <f t="shared" si="27"/>
        <v>2.5552305381310063</v>
      </c>
      <c r="AU39">
        <f t="shared" si="23"/>
        <v>-158.34941254630019</v>
      </c>
      <c r="AW39">
        <v>36</v>
      </c>
      <c r="AX39">
        <f>IF(Z39&gt;0, (R39*SUMPRODUCT(K39:$K$98, X39:$X$98)-K39*$AZ$3)/Z39, 0)</f>
        <v>3449.0243024583001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2000000</v>
      </c>
      <c r="S40">
        <f t="shared" si="1"/>
        <v>3378.869059568694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2077.8752434666053</v>
      </c>
      <c r="AC40">
        <f t="shared" si="2"/>
        <v>1998.235130327666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-10073.650141144031</v>
      </c>
      <c r="AI40">
        <f t="shared" si="25"/>
        <v>-10103.21972633806</v>
      </c>
      <c r="AJ40">
        <f t="shared" si="7"/>
        <v>79.640113138939341</v>
      </c>
      <c r="AK40">
        <f t="shared" si="22"/>
        <v>145.45126704266238</v>
      </c>
      <c r="AL40">
        <f t="shared" si="26"/>
        <v>-9878.1283461564581</v>
      </c>
      <c r="AN40">
        <f t="shared" si="27"/>
        <v>0</v>
      </c>
      <c r="AO40">
        <f t="shared" si="27"/>
        <v>0</v>
      </c>
      <c r="AP40">
        <f t="shared" si="27"/>
        <v>-0.44645572195998129</v>
      </c>
      <c r="AQ40">
        <f t="shared" si="27"/>
        <v>-152.09678177849378</v>
      </c>
      <c r="AR40">
        <f t="shared" si="27"/>
        <v>-152.54323750045376</v>
      </c>
      <c r="AS40">
        <f t="shared" si="27"/>
        <v>1.2024444703945394</v>
      </c>
      <c r="AT40">
        <f t="shared" si="27"/>
        <v>2.1960927084847959</v>
      </c>
      <c r="AU40">
        <f t="shared" si="23"/>
        <v>-149.14470032157442</v>
      </c>
      <c r="AW40">
        <v>37</v>
      </c>
      <c r="AX40">
        <f>IF(Z40&gt;0, (R40*SUMPRODUCT(K40:$K$98, X40:$X$98)-K40*$AZ$3)/Z40, 0)</f>
        <v>3378.869059568694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2000000</v>
      </c>
      <c r="S41">
        <f t="shared" si="1"/>
        <v>3308.5622225522216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1998.235130327666</v>
      </c>
      <c r="AC41">
        <f t="shared" si="2"/>
        <v>1919.4606316417094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-10656.626571062001</v>
      </c>
      <c r="AI41">
        <f t="shared" si="25"/>
        <v>-10685.634044739812</v>
      </c>
      <c r="AJ41">
        <f t="shared" si="7"/>
        <v>78.774498685956587</v>
      </c>
      <c r="AK41">
        <f t="shared" si="22"/>
        <v>139.87645912293664</v>
      </c>
      <c r="AL41">
        <f t="shared" si="26"/>
        <v>-10466.983086930919</v>
      </c>
      <c r="AN41">
        <f t="shared" si="27"/>
        <v>0</v>
      </c>
      <c r="AO41">
        <f t="shared" si="27"/>
        <v>0</v>
      </c>
      <c r="AP41">
        <f t="shared" si="27"/>
        <v>-0.39104347658981325</v>
      </c>
      <c r="AQ41">
        <f t="shared" si="27"/>
        <v>-143.65967713538049</v>
      </c>
      <c r="AR41">
        <f t="shared" si="27"/>
        <v>-144.05072061197032</v>
      </c>
      <c r="AS41">
        <f t="shared" si="27"/>
        <v>1.0619419731246336</v>
      </c>
      <c r="AT41">
        <f t="shared" si="27"/>
        <v>1.8856442817474808</v>
      </c>
      <c r="AU41">
        <f t="shared" si="23"/>
        <v>-141.10313435709818</v>
      </c>
      <c r="AW41">
        <v>38</v>
      </c>
      <c r="AX41">
        <f>IF(Z41&gt;0, (R41*SUMPRODUCT(K41:$K$98, X41:$X$98)-K41*$AZ$3)/Z41, 0)</f>
        <v>3308.5622225522216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2000000</v>
      </c>
      <c r="S42">
        <f t="shared" si="1"/>
        <v>3237.7520419129528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1919.4606316417094</v>
      </c>
      <c r="AC42">
        <f t="shared" si="2"/>
        <v>1841.2672786960948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-11322.091538719244</v>
      </c>
      <c r="AI42">
        <f t="shared" si="25"/>
        <v>-11350.52588537181</v>
      </c>
      <c r="AJ42">
        <f t="shared" si="7"/>
        <v>78.193352945614606</v>
      </c>
      <c r="AK42">
        <f t="shared" si="22"/>
        <v>134.36224421491966</v>
      </c>
      <c r="AL42">
        <f t="shared" si="26"/>
        <v>-11137.970288211276</v>
      </c>
      <c r="AN42">
        <f t="shared" si="27"/>
        <v>0</v>
      </c>
      <c r="AO42">
        <f t="shared" si="27"/>
        <v>0</v>
      </c>
      <c r="AP42">
        <f t="shared" si="27"/>
        <v>-0.3422475671109893</v>
      </c>
      <c r="AQ42">
        <f t="shared" si="27"/>
        <v>-136.277380700251</v>
      </c>
      <c r="AR42">
        <f t="shared" si="27"/>
        <v>-136.61962826736197</v>
      </c>
      <c r="AS42">
        <f t="shared" si="27"/>
        <v>0.94116756529986689</v>
      </c>
      <c r="AT42">
        <f t="shared" si="27"/>
        <v>1.6172395925256751</v>
      </c>
      <c r="AU42">
        <f t="shared" si="23"/>
        <v>-134.06122110953646</v>
      </c>
      <c r="AW42">
        <v>39</v>
      </c>
      <c r="AX42">
        <f>IF(Z42&gt;0, (R42*SUMPRODUCT(K42:$K$98, X42:$X$98)-K42*$AZ$3)/Z42, 0)</f>
        <v>3237.7520419129528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2000000</v>
      </c>
      <c r="S43">
        <f t="shared" si="1"/>
        <v>3166.2866367560191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1841.2672786960948</v>
      </c>
      <c r="AC43">
        <f t="shared" si="2"/>
        <v>1763.4419731652777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-12113.625383151017</v>
      </c>
      <c r="AI43">
        <f t="shared" si="25"/>
        <v>-12141.472545702478</v>
      </c>
      <c r="AJ43">
        <f t="shared" si="7"/>
        <v>77.825305530817104</v>
      </c>
      <c r="AK43">
        <f t="shared" si="22"/>
        <v>128.88870950872663</v>
      </c>
      <c r="AL43">
        <f t="shared" si="26"/>
        <v>-11934.758530662933</v>
      </c>
      <c r="AN43">
        <f t="shared" si="27"/>
        <v>0</v>
      </c>
      <c r="AO43">
        <f t="shared" si="27"/>
        <v>0</v>
      </c>
      <c r="AP43">
        <f t="shared" si="27"/>
        <v>-0.29926783589010475</v>
      </c>
      <c r="AQ43">
        <f t="shared" si="27"/>
        <v>-130.18268724864527</v>
      </c>
      <c r="AR43">
        <f t="shared" si="27"/>
        <v>-130.48195508453537</v>
      </c>
      <c r="AS43">
        <f t="shared" si="27"/>
        <v>0.83637285201510847</v>
      </c>
      <c r="AT43">
        <f t="shared" si="27"/>
        <v>1.3851409490666824</v>
      </c>
      <c r="AU43">
        <f t="shared" si="23"/>
        <v>-128.26044128345359</v>
      </c>
      <c r="AW43">
        <v>40</v>
      </c>
      <c r="AX43">
        <f>IF(Z43&gt;0, (R43*SUMPRODUCT(K43:$K$98, X43:$X$98)-K43*$AZ$3)/Z43, 0)</f>
        <v>3166.2866367560191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50</v>
      </c>
      <c r="R44">
        <f t="shared" si="0"/>
        <v>2000000</v>
      </c>
      <c r="S44">
        <f t="shared" si="1"/>
        <v>3093.3054799826514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1763.4419731652777</v>
      </c>
      <c r="AC44">
        <f t="shared" si="2"/>
        <v>1685.4486387464835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-13008.101351305251</v>
      </c>
      <c r="AI44">
        <f t="shared" si="25"/>
        <v>-13035.344839697414</v>
      </c>
      <c r="AJ44">
        <f t="shared" si="7"/>
        <v>77.99333441879412</v>
      </c>
      <c r="AK44">
        <f t="shared" si="22"/>
        <v>123.44093812156945</v>
      </c>
      <c r="AL44">
        <f t="shared" si="26"/>
        <v>-12833.910567157051</v>
      </c>
      <c r="AN44">
        <f t="shared" si="27"/>
        <v>0</v>
      </c>
      <c r="AO44">
        <f t="shared" si="27"/>
        <v>0</v>
      </c>
      <c r="AP44">
        <f t="shared" si="27"/>
        <v>-0.26141095672524189</v>
      </c>
      <c r="AQ44">
        <f t="shared" si="27"/>
        <v>-124.81735710474234</v>
      </c>
      <c r="AR44">
        <f t="shared" si="27"/>
        <v>-125.07876806146758</v>
      </c>
      <c r="AS44">
        <f t="shared" si="27"/>
        <v>0.74837377193124366</v>
      </c>
      <c r="AT44">
        <f t="shared" si="27"/>
        <v>1.1844596869871651</v>
      </c>
      <c r="AU44">
        <f t="shared" si="23"/>
        <v>-123.14593460254918</v>
      </c>
      <c r="AW44">
        <v>41</v>
      </c>
      <c r="AX44">
        <f>IF(Z44&gt;0, (R44*SUMPRODUCT(K44:$K$98, X44:$X$98)-K44*$AZ$3)/Z44, 0)</f>
        <v>3093.3054799826514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50</v>
      </c>
      <c r="R45">
        <f t="shared" si="0"/>
        <v>2000000</v>
      </c>
      <c r="S45">
        <f t="shared" si="1"/>
        <v>3018.7566760378754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1685.4486387464835</v>
      </c>
      <c r="AC45">
        <f t="shared" si="2"/>
        <v>1607.2289180969653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-14013.742032640481</v>
      </c>
      <c r="AI45">
        <f t="shared" si="25"/>
        <v>-14040.362742597907</v>
      </c>
      <c r="AJ45">
        <f t="shared" si="7"/>
        <v>78.219720649518194</v>
      </c>
      <c r="AK45">
        <f t="shared" si="22"/>
        <v>117.98140471225386</v>
      </c>
      <c r="AL45">
        <f t="shared" si="26"/>
        <v>-13844.161617236134</v>
      </c>
      <c r="AN45">
        <f t="shared" si="27"/>
        <v>0</v>
      </c>
      <c r="AO45">
        <f t="shared" si="27"/>
        <v>0</v>
      </c>
      <c r="AP45">
        <f t="shared" si="27"/>
        <v>-0.22806712163732459</v>
      </c>
      <c r="AQ45">
        <f t="shared" si="27"/>
        <v>-120.05967586378058</v>
      </c>
      <c r="AR45">
        <f t="shared" si="27"/>
        <v>-120.28774298541791</v>
      </c>
      <c r="AS45">
        <f t="shared" si="27"/>
        <v>0.67013038241058254</v>
      </c>
      <c r="AT45">
        <f t="shared" si="27"/>
        <v>1.0107799312071231</v>
      </c>
      <c r="AU45">
        <f t="shared" si="23"/>
        <v>-118.60683267180019</v>
      </c>
      <c r="AW45">
        <v>42</v>
      </c>
      <c r="AX45">
        <f>IF(Z45&gt;0, (R45*SUMPRODUCT(K45:$K$98, X45:$X$98)-K45*$AZ$3)/Z45, 0)</f>
        <v>3018.7566760378754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2000000</v>
      </c>
      <c r="S46">
        <f t="shared" si="1"/>
        <v>2942.6833239379603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1607.2289180969653</v>
      </c>
      <c r="AC46">
        <f t="shared" si="2"/>
        <v>1528.7742747824934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-15145.9359868927</v>
      </c>
      <c r="AI46">
        <f t="shared" si="25"/>
        <v>-15171.91184135088</v>
      </c>
      <c r="AJ46">
        <f t="shared" si="7"/>
        <v>78.454643314471923</v>
      </c>
      <c r="AK46">
        <f t="shared" si="22"/>
        <v>112.50602426678759</v>
      </c>
      <c r="AL46">
        <f t="shared" si="26"/>
        <v>-14980.951173769621</v>
      </c>
      <c r="AN46">
        <f t="shared" si="27"/>
        <v>0</v>
      </c>
      <c r="AO46">
        <f t="shared" si="27"/>
        <v>0</v>
      </c>
      <c r="AP46">
        <f t="shared" si="27"/>
        <v>-0.19869862759850623</v>
      </c>
      <c r="AQ46">
        <f t="shared" si="27"/>
        <v>-115.85669680801369</v>
      </c>
      <c r="AR46">
        <f t="shared" si="27"/>
        <v>-116.05539543561221</v>
      </c>
      <c r="AS46">
        <f t="shared" si="27"/>
        <v>0.60012770630561796</v>
      </c>
      <c r="AT46">
        <f t="shared" si="27"/>
        <v>0.86059893253426989</v>
      </c>
      <c r="AU46">
        <f t="shared" si="23"/>
        <v>-114.59466879677232</v>
      </c>
      <c r="AW46">
        <v>43</v>
      </c>
      <c r="AX46">
        <f>IF(Z46&gt;0, (R46*SUMPRODUCT(K46:$K$98, X46:$X$98)-K46*$AZ$3)/Z46, 0)</f>
        <v>2942.6833239379603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2000000</v>
      </c>
      <c r="S47">
        <f t="shared" si="1"/>
        <v>2864.9496358177785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1528.7742747824934</v>
      </c>
      <c r="AC47">
        <f t="shared" si="2"/>
        <v>1450.0649284649328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-16364.311391965304</v>
      </c>
      <c r="AI47">
        <f t="shared" si="25"/>
        <v>-16389.618380094103</v>
      </c>
      <c r="AJ47">
        <f t="shared" si="7"/>
        <v>78.70934631756063</v>
      </c>
      <c r="AK47">
        <f t="shared" si="22"/>
        <v>107.01419923477455</v>
      </c>
      <c r="AL47">
        <f t="shared" si="26"/>
        <v>-16203.894834541768</v>
      </c>
      <c r="AN47">
        <f t="shared" si="27"/>
        <v>0</v>
      </c>
      <c r="AO47">
        <f t="shared" si="27"/>
        <v>0</v>
      </c>
      <c r="AP47">
        <f t="shared" si="27"/>
        <v>-0.17284127601831673</v>
      </c>
      <c r="AQ47">
        <f t="shared" si="27"/>
        <v>-111.76472078594303</v>
      </c>
      <c r="AR47">
        <f t="shared" si="27"/>
        <v>-111.93756206196134</v>
      </c>
      <c r="AS47">
        <f t="shared" si="27"/>
        <v>0.53756787583163756</v>
      </c>
      <c r="AT47">
        <f t="shared" si="27"/>
        <v>0.73088392240435407</v>
      </c>
      <c r="AU47">
        <f t="shared" si="23"/>
        <v>-110.66911026372536</v>
      </c>
      <c r="AW47">
        <v>44</v>
      </c>
      <c r="AX47">
        <f>IF(Z47&gt;0, (R47*SUMPRODUCT(K47:$K$98, X47:$X$98)-K47*$AZ$3)/Z47, 0)</f>
        <v>2864.9496358177785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50</v>
      </c>
      <c r="R48">
        <f t="shared" si="0"/>
        <v>2000000</v>
      </c>
      <c r="S48">
        <f t="shared" si="1"/>
        <v>2786.1334869795387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1450.0649284649328</v>
      </c>
      <c r="AC48">
        <f t="shared" si="2"/>
        <v>1371.4674849026089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-17661.556706537871</v>
      </c>
      <c r="AI48">
        <f t="shared" si="25"/>
        <v>-17686.169085867718</v>
      </c>
      <c r="AJ48">
        <f t="shared" si="7"/>
        <v>78.597443562323861</v>
      </c>
      <c r="AK48">
        <f t="shared" si="22"/>
        <v>101.50454499254531</v>
      </c>
      <c r="AL48">
        <f t="shared" si="26"/>
        <v>-17506.067097312847</v>
      </c>
      <c r="AN48">
        <f t="shared" si="27"/>
        <v>0</v>
      </c>
      <c r="AO48">
        <f t="shared" si="27"/>
        <v>0</v>
      </c>
      <c r="AP48">
        <f t="shared" si="27"/>
        <v>-0.150086828204432</v>
      </c>
      <c r="AQ48">
        <f t="shared" si="27"/>
        <v>-107.70055961320317</v>
      </c>
      <c r="AR48">
        <f t="shared" si="27"/>
        <v>-107.8506464414076</v>
      </c>
      <c r="AS48">
        <f t="shared" si="27"/>
        <v>0.47928893225453356</v>
      </c>
      <c r="AT48">
        <f t="shared" si="27"/>
        <v>0.61897693847869584</v>
      </c>
      <c r="AU48">
        <f t="shared" si="23"/>
        <v>-106.75238057067436</v>
      </c>
      <c r="AW48">
        <v>45</v>
      </c>
      <c r="AX48">
        <f>IF(Z48&gt;0, (R48*SUMPRODUCT(K48:$K$98, X48:$X$98)-K48*$AZ$3)/Z48, 0)</f>
        <v>2786.1334869795387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2000000</v>
      </c>
      <c r="S49">
        <f t="shared" si="1"/>
        <v>2706.8096748640414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1371.4674849026089</v>
      </c>
      <c r="AC49">
        <f t="shared" si="2"/>
        <v>1293.3805656676366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-19000.788346487621</v>
      </c>
      <c r="AI49">
        <f t="shared" si="25"/>
        <v>-19024.679582315508</v>
      </c>
      <c r="AJ49">
        <f t="shared" si="7"/>
        <v>78.086919234972356</v>
      </c>
      <c r="AK49">
        <f t="shared" si="22"/>
        <v>96.00272394318263</v>
      </c>
      <c r="AL49">
        <f t="shared" si="26"/>
        <v>-18850.589939137353</v>
      </c>
      <c r="AN49">
        <f t="shared" si="27"/>
        <v>0</v>
      </c>
      <c r="AO49">
        <f t="shared" si="27"/>
        <v>0</v>
      </c>
      <c r="AP49">
        <f t="shared" si="27"/>
        <v>-0.13007971369219967</v>
      </c>
      <c r="AQ49">
        <f t="shared" si="27"/>
        <v>-103.45287811157286</v>
      </c>
      <c r="AR49">
        <f t="shared" si="27"/>
        <v>-103.58295782526507</v>
      </c>
      <c r="AS49">
        <f t="shared" si="27"/>
        <v>0.42515691404020833</v>
      </c>
      <c r="AT49">
        <f t="shared" si="27"/>
        <v>0.52270242251864141</v>
      </c>
      <c r="AU49">
        <f t="shared" si="23"/>
        <v>-102.63509848870622</v>
      </c>
      <c r="AW49">
        <v>46</v>
      </c>
      <c r="AX49">
        <f>IF(Z49&gt;0, (R49*SUMPRODUCT(K49:$K$98, X49:$X$98)-K49*$AZ$3)/Z49, 0)</f>
        <v>2706.8096748640414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50</v>
      </c>
      <c r="R50">
        <f t="shared" si="0"/>
        <v>2000000</v>
      </c>
      <c r="S50">
        <f t="shared" si="1"/>
        <v>2627.9911343416261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1293.3805656676366</v>
      </c>
      <c r="AC50">
        <f t="shared" si="2"/>
        <v>1216.3684378937703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-20390.852503489408</v>
      </c>
      <c r="AI50">
        <f t="shared" si="25"/>
        <v>-20413.995055646428</v>
      </c>
      <c r="AJ50">
        <f t="shared" si="7"/>
        <v>77.012127773866268</v>
      </c>
      <c r="AK50">
        <f t="shared" si="22"/>
        <v>90.536639596734574</v>
      </c>
      <c r="AL50">
        <f t="shared" si="26"/>
        <v>-20246.446288275827</v>
      </c>
      <c r="AN50">
        <f t="shared" si="27"/>
        <v>0</v>
      </c>
      <c r="AO50">
        <f t="shared" si="27"/>
        <v>0</v>
      </c>
      <c r="AP50">
        <f t="shared" si="27"/>
        <v>-0.11250302129538865</v>
      </c>
      <c r="AQ50">
        <f t="shared" si="27"/>
        <v>-99.126168015798726</v>
      </c>
      <c r="AR50">
        <f t="shared" si="27"/>
        <v>-99.238671037094122</v>
      </c>
      <c r="AS50">
        <f t="shared" si="27"/>
        <v>0.37437949765268835</v>
      </c>
      <c r="AT50">
        <f t="shared" si="27"/>
        <v>0.44012628440698826</v>
      </c>
      <c r="AU50">
        <f t="shared" si="23"/>
        <v>-98.424165255034438</v>
      </c>
      <c r="AW50">
        <v>47</v>
      </c>
      <c r="AX50">
        <f>IF(Z50&gt;0, (R50*SUMPRODUCT(K50:$K$98, X50:$X$98)-K50*$AZ$3)/Z50, 0)</f>
        <v>2627.9911343416261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2000000</v>
      </c>
      <c r="S51">
        <f t="shared" si="1"/>
        <v>2550.6040475685527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1216.3684378937703</v>
      </c>
      <c r="AC51">
        <f t="shared" si="2"/>
        <v>1140.8500826794948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-21872.594424681036</v>
      </c>
      <c r="AI51">
        <f t="shared" si="25"/>
        <v>-21894.958736455868</v>
      </c>
      <c r="AJ51">
        <f t="shared" si="7"/>
        <v>75.518355214275516</v>
      </c>
      <c r="AK51">
        <f t="shared" si="22"/>
        <v>85.145790652563932</v>
      </c>
      <c r="AL51">
        <f t="shared" si="26"/>
        <v>-21734.294590589026</v>
      </c>
      <c r="AN51">
        <f t="shared" si="27"/>
        <v>0</v>
      </c>
      <c r="AO51">
        <f t="shared" si="27"/>
        <v>0</v>
      </c>
      <c r="AP51">
        <f t="shared" si="27"/>
        <v>-9.707121149100259E-2</v>
      </c>
      <c r="AQ51">
        <f t="shared" si="27"/>
        <v>-94.936936161138235</v>
      </c>
      <c r="AR51">
        <f t="shared" si="27"/>
        <v>-95.034007372629233</v>
      </c>
      <c r="AS51">
        <f t="shared" si="27"/>
        <v>0.3277837612113263</v>
      </c>
      <c r="AT51">
        <f t="shared" si="27"/>
        <v>0.36957117818866075</v>
      </c>
      <c r="AU51">
        <f t="shared" si="23"/>
        <v>-94.336652433229233</v>
      </c>
      <c r="AW51">
        <v>48</v>
      </c>
      <c r="AX51">
        <f>IF(Z51&gt;0, (R51*SUMPRODUCT(K51:$K$98, X51:$X$98)-K51*$AZ$3)/Z51, 0)</f>
        <v>2550.6040475685527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2000000</v>
      </c>
      <c r="S52">
        <f t="shared" si="1"/>
        <v>2475.0843652141102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1140.8500826794948</v>
      </c>
      <c r="AC52">
        <f t="shared" si="2"/>
        <v>1066.9915508054314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-23440.740988882349</v>
      </c>
      <c r="AI52">
        <f t="shared" si="25"/>
        <v>-23462.295639014712</v>
      </c>
      <c r="AJ52">
        <f t="shared" si="7"/>
        <v>73.858531874063374</v>
      </c>
      <c r="AK52">
        <f t="shared" si="22"/>
        <v>79.859505787564643</v>
      </c>
      <c r="AL52">
        <f t="shared" si="26"/>
        <v>-23308.577601353085</v>
      </c>
      <c r="AN52">
        <f t="shared" si="27"/>
        <v>0</v>
      </c>
      <c r="AO52">
        <f t="shared" si="27"/>
        <v>0</v>
      </c>
      <c r="AP52">
        <f t="shared" si="27"/>
        <v>-8.3532959256976513E-2</v>
      </c>
      <c r="AQ52">
        <f t="shared" si="27"/>
        <v>-90.842321724245053</v>
      </c>
      <c r="AR52">
        <f t="shared" si="27"/>
        <v>-90.925854683502038</v>
      </c>
      <c r="AS52">
        <f t="shared" si="27"/>
        <v>0.28623158789077086</v>
      </c>
      <c r="AT52">
        <f t="shared" si="27"/>
        <v>0.30948778116416775</v>
      </c>
      <c r="AU52">
        <f t="shared" si="23"/>
        <v>-90.330135314447105</v>
      </c>
      <c r="AW52">
        <v>49</v>
      </c>
      <c r="AX52">
        <f>IF(Z52&gt;0, (R52*SUMPRODUCT(K52:$K$98, X52:$X$98)-K52*$AZ$3)/Z52, 0)</f>
        <v>2475.0843652141102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2000000</v>
      </c>
      <c r="S53">
        <f t="shared" si="1"/>
        <v>2401.9515677631066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1066.9915508054314</v>
      </c>
      <c r="AC53">
        <f t="shared" si="2"/>
        <v>994.96923290893108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-25096.788728192434</v>
      </c>
      <c r="AI53">
        <f t="shared" si="25"/>
        <v>-25117.50041210527</v>
      </c>
      <c r="AJ53">
        <f t="shared" si="7"/>
        <v>72.02231789650034</v>
      </c>
      <c r="AK53">
        <f t="shared" si="22"/>
        <v>74.689408556380201</v>
      </c>
      <c r="AL53">
        <f t="shared" si="26"/>
        <v>-24970.788685652391</v>
      </c>
      <c r="AN53">
        <f t="shared" si="27"/>
        <v>0</v>
      </c>
      <c r="AO53">
        <f t="shared" si="27"/>
        <v>0</v>
      </c>
      <c r="AP53">
        <f t="shared" si="27"/>
        <v>-7.1666183308222164E-2</v>
      </c>
      <c r="AQ53">
        <f t="shared" si="27"/>
        <v>-86.83944139992542</v>
      </c>
      <c r="AR53">
        <f t="shared" si="27"/>
        <v>-86.911107583233644</v>
      </c>
      <c r="AS53">
        <f t="shared" si="27"/>
        <v>0.24921028431952716</v>
      </c>
      <c r="AT53">
        <f t="shared" si="27"/>
        <v>0.25843890179626228</v>
      </c>
      <c r="AU53">
        <f t="shared" si="23"/>
        <v>-86.403458397117859</v>
      </c>
      <c r="AW53">
        <v>50</v>
      </c>
      <c r="AX53">
        <f>IF(Z53&gt;0, (R53*SUMPRODUCT(K53:$K$98, X53:$X$98)-K53*$AZ$3)/Z53, 0)</f>
        <v>2401.9515677631066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2000000</v>
      </c>
      <c r="S54">
        <f t="shared" si="1"/>
        <v>2331.3675691221874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994.96923290893108</v>
      </c>
      <c r="AC54">
        <f t="shared" si="2"/>
        <v>924.93336635520711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-26714.180936382865</v>
      </c>
      <c r="AI54">
        <f t="shared" si="25"/>
        <v>-26734.017648933161</v>
      </c>
      <c r="AJ54">
        <f t="shared" si="7"/>
        <v>70.035866553723963</v>
      </c>
      <c r="AK54">
        <f t="shared" si="22"/>
        <v>69.647846303625187</v>
      </c>
      <c r="AL54">
        <f t="shared" si="26"/>
        <v>-26594.333936075811</v>
      </c>
      <c r="AN54">
        <f t="shared" si="27"/>
        <v>0</v>
      </c>
      <c r="AO54">
        <f t="shared" si="27"/>
        <v>0</v>
      </c>
      <c r="AP54">
        <f t="shared" si="27"/>
        <v>-6.1284485428136401E-2</v>
      </c>
      <c r="AQ54">
        <f t="shared" si="27"/>
        <v>-82.532064129541638</v>
      </c>
      <c r="AR54">
        <f t="shared" si="27"/>
        <v>-82.59334861496977</v>
      </c>
      <c r="AS54">
        <f t="shared" si="27"/>
        <v>0.21637214494971577</v>
      </c>
      <c r="AT54">
        <f t="shared" si="27"/>
        <v>0.215173376690978</v>
      </c>
      <c r="AU54">
        <f t="shared" si="23"/>
        <v>-82.161803093329084</v>
      </c>
      <c r="AW54">
        <v>51</v>
      </c>
      <c r="AX54">
        <f>IF(Z54&gt;0, (R54*SUMPRODUCT(K54:$K$98, X54:$X$98)-K54*$AZ$3)/Z54, 0)</f>
        <v>2331.3675691221874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2000000</v>
      </c>
      <c r="S55">
        <f t="shared" si="1"/>
        <v>2264.2302011759439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924.93336635520711</v>
      </c>
      <c r="AC55">
        <f t="shared" si="2"/>
        <v>857.40449405263007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-28186.358586380753</v>
      </c>
      <c r="AI55">
        <f t="shared" si="25"/>
        <v>-28205.292272840888</v>
      </c>
      <c r="AJ55">
        <f t="shared" si="7"/>
        <v>67.528872302577042</v>
      </c>
      <c r="AK55">
        <f t="shared" si="22"/>
        <v>64.745335644864511</v>
      </c>
      <c r="AL55">
        <f t="shared" si="26"/>
        <v>-28073.018064893447</v>
      </c>
      <c r="AN55">
        <f t="shared" si="27"/>
        <v>0</v>
      </c>
      <c r="AO55">
        <f t="shared" si="27"/>
        <v>0</v>
      </c>
      <c r="AP55">
        <f t="shared" si="27"/>
        <v>-5.2227351406465554E-2</v>
      </c>
      <c r="AQ55">
        <f t="shared" si="27"/>
        <v>-77.750249950486136</v>
      </c>
      <c r="AR55">
        <f t="shared" si="27"/>
        <v>-77.802477301892594</v>
      </c>
      <c r="AS55">
        <f t="shared" si="27"/>
        <v>0.18627403338779408</v>
      </c>
      <c r="AT55">
        <f t="shared" si="27"/>
        <v>0.17859582727187312</v>
      </c>
      <c r="AU55">
        <f t="shared" si="23"/>
        <v>-77.437607441232927</v>
      </c>
      <c r="AW55">
        <v>52</v>
      </c>
      <c r="AX55">
        <f>IF(Z55&gt;0, (R55*SUMPRODUCT(K55:$K$98, X55:$X$98)-K55*$AZ$3)/Z55, 0)</f>
        <v>2264.2302011759439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2000000</v>
      </c>
      <c r="S56">
        <f t="shared" si="1"/>
        <v>2223.3510190326656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857.40449405263007</v>
      </c>
      <c r="AC56">
        <f t="shared" si="2"/>
        <v>793.04995109050572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-36391.396634920835</v>
      </c>
      <c r="AI56">
        <f t="shared" si="25"/>
        <v>-36409.231199600494</v>
      </c>
      <c r="AJ56">
        <f t="shared" si="7"/>
        <v>64.354542962124356</v>
      </c>
      <c r="AK56">
        <f t="shared" si="22"/>
        <v>60.018314583684109</v>
      </c>
      <c r="AL56">
        <f t="shared" si="26"/>
        <v>-36284.858342054686</v>
      </c>
      <c r="AN56">
        <f t="shared" si="27"/>
        <v>0</v>
      </c>
      <c r="AO56">
        <f t="shared" si="27"/>
        <v>0</v>
      </c>
      <c r="AP56">
        <f t="shared" si="27"/>
        <v>-4.3924549065872537E-2</v>
      </c>
      <c r="AQ56">
        <f t="shared" si="27"/>
        <v>-89.627962093701797</v>
      </c>
      <c r="AR56">
        <f t="shared" si="27"/>
        <v>-89.671886642767674</v>
      </c>
      <c r="AS56">
        <f t="shared" si="27"/>
        <v>0.15849808115448638</v>
      </c>
      <c r="AT56">
        <f t="shared" si="27"/>
        <v>0.14781843297743527</v>
      </c>
      <c r="AU56">
        <f t="shared" si="23"/>
        <v>-89.365570128635753</v>
      </c>
      <c r="AW56">
        <v>53</v>
      </c>
      <c r="AX56">
        <f>IF(Z56&gt;0, (R56*SUMPRODUCT(K56:$K$98, X56:$X$98)-K56*$AZ$3)/Z56, 0)</f>
        <v>2223.3510190326656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2000000</v>
      </c>
      <c r="S57">
        <f t="shared" si="1"/>
        <v>2160.2453358246521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793.04995109050572</v>
      </c>
      <c r="AC57">
        <f t="shared" si="2"/>
        <v>715.38244166498419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-43932.838394689883</v>
      </c>
      <c r="AI57">
        <f t="shared" si="25"/>
        <v>-43949.396292762882</v>
      </c>
      <c r="AJ57">
        <f t="shared" si="7"/>
        <v>77.66750942552153</v>
      </c>
      <c r="AK57">
        <f t="shared" si="22"/>
        <v>55.513496576335406</v>
      </c>
      <c r="AL57">
        <f t="shared" si="26"/>
        <v>-43816.215286761028</v>
      </c>
      <c r="AN57">
        <f t="shared" si="27"/>
        <v>0</v>
      </c>
      <c r="AO57">
        <f t="shared" si="27"/>
        <v>0</v>
      </c>
      <c r="AP57">
        <f t="shared" si="27"/>
        <v>-3.6410947515529923E-2</v>
      </c>
      <c r="AQ57">
        <f t="shared" si="27"/>
        <v>-96.608655636439096</v>
      </c>
      <c r="AR57">
        <f t="shared" si="27"/>
        <v>-96.64506658395463</v>
      </c>
      <c r="AS57">
        <f t="shared" si="27"/>
        <v>0.17079146138522702</v>
      </c>
      <c r="AT57">
        <f t="shared" si="27"/>
        <v>0.12207461365769752</v>
      </c>
      <c r="AU57">
        <f t="shared" si="23"/>
        <v>-96.352200508911707</v>
      </c>
      <c r="AW57">
        <v>54</v>
      </c>
      <c r="AX57">
        <f>IF(Z57&gt;0, (R57*SUMPRODUCT(K57:$K$98, X57:$X$98)-K57*$AZ$3)/Z57, 0)</f>
        <v>2160.2453358246521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2000000</v>
      </c>
      <c r="S58">
        <f t="shared" si="1"/>
        <v>2080.737314226546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715.38244166498419</v>
      </c>
      <c r="AC58">
        <f t="shared" si="2"/>
        <v>629.45276162513437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-50664.192980241445</v>
      </c>
      <c r="AI58">
        <f t="shared" si="25"/>
        <v>-50679.318694509202</v>
      </c>
      <c r="AJ58">
        <f t="shared" si="7"/>
        <v>85.929680039849814</v>
      </c>
      <c r="AK58">
        <f t="shared" si="22"/>
        <v>50.076770916548895</v>
      </c>
      <c r="AL58">
        <f t="shared" si="26"/>
        <v>-50543.312243552798</v>
      </c>
      <c r="AN58">
        <f t="shared" si="27"/>
        <v>0</v>
      </c>
      <c r="AO58">
        <f t="shared" si="27"/>
        <v>0</v>
      </c>
      <c r="AP58">
        <f t="shared" si="27"/>
        <v>-2.9697825101261444E-2</v>
      </c>
      <c r="AQ58">
        <f t="shared" si="27"/>
        <v>-99.474068820064247</v>
      </c>
      <c r="AR58">
        <f t="shared" si="27"/>
        <v>-99.503766645165513</v>
      </c>
      <c r="AS58">
        <f t="shared" si="27"/>
        <v>0.16871432076898318</v>
      </c>
      <c r="AT58">
        <f t="shared" si="27"/>
        <v>9.832072442922464E-2</v>
      </c>
      <c r="AU58">
        <f t="shared" si="23"/>
        <v>-99.236731599967285</v>
      </c>
      <c r="AW58">
        <v>55</v>
      </c>
      <c r="AX58">
        <f>IF(Z58&gt;0, (R58*SUMPRODUCT(K58:$K$98, X58:$X$98)-K58*$AZ$3)/Z58, 0)</f>
        <v>2080.737314226546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2000000</v>
      </c>
      <c r="S59">
        <f t="shared" si="1"/>
        <v>1988.1873478272132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629.45276162513437</v>
      </c>
      <c r="AC59">
        <f t="shared" si="2"/>
        <v>539.51349244488222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-56259.317362247857</v>
      </c>
      <c r="AI59">
        <f t="shared" si="25"/>
        <v>-56272.885336438885</v>
      </c>
      <c r="AJ59">
        <f t="shared" si="7"/>
        <v>89.939269180252154</v>
      </c>
      <c r="AK59">
        <f t="shared" si="22"/>
        <v>44.061693313759413</v>
      </c>
      <c r="AL59">
        <f t="shared" si="26"/>
        <v>-56138.884373944878</v>
      </c>
      <c r="AN59">
        <f t="shared" si="27"/>
        <v>0</v>
      </c>
      <c r="AO59">
        <f t="shared" si="27"/>
        <v>0</v>
      </c>
      <c r="AP59">
        <f t="shared" si="27"/>
        <v>-2.3785141491654203E-2</v>
      </c>
      <c r="AQ59">
        <f t="shared" si="27"/>
        <v>-98.624584985575638</v>
      </c>
      <c r="AR59">
        <f t="shared" si="27"/>
        <v>-98.648370127067295</v>
      </c>
      <c r="AS59">
        <f t="shared" si="27"/>
        <v>0.15766673882112547</v>
      </c>
      <c r="AT59">
        <f t="shared" si="27"/>
        <v>7.7241716049460563E-2</v>
      </c>
      <c r="AU59">
        <f t="shared" si="23"/>
        <v>-98.413461672196718</v>
      </c>
      <c r="AW59">
        <v>56</v>
      </c>
      <c r="AX59">
        <f>IF(Z59&gt;0, (R59*SUMPRODUCT(K59:$K$98, X59:$X$98)-K59*$AZ$3)/Z59, 0)</f>
        <v>1988.1873478272132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2000000</v>
      </c>
      <c r="S60">
        <f t="shared" si="1"/>
        <v>1880.589153920648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539.51349244488222</v>
      </c>
      <c r="AC60">
        <f t="shared" si="2"/>
        <v>449.40212142342426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-59354.190707454502</v>
      </c>
      <c r="AI60">
        <f t="shared" si="25"/>
        <v>-59366.139147135931</v>
      </c>
      <c r="AJ60">
        <f t="shared" si="7"/>
        <v>90.111371021457956</v>
      </c>
      <c r="AK60">
        <f t="shared" si="22"/>
        <v>37.765944471141758</v>
      </c>
      <c r="AL60">
        <f t="shared" si="26"/>
        <v>-59238.261831643336</v>
      </c>
      <c r="AN60">
        <f t="shared" si="27"/>
        <v>0</v>
      </c>
      <c r="AO60">
        <f t="shared" si="27"/>
        <v>0</v>
      </c>
      <c r="AP60">
        <f t="shared" si="27"/>
        <v>-1.8701821316904534E-2</v>
      </c>
      <c r="AQ60">
        <f t="shared" si="27"/>
        <v>-92.901792921592218</v>
      </c>
      <c r="AR60">
        <f t="shared" si="27"/>
        <v>-92.920494742909113</v>
      </c>
      <c r="AS60">
        <f t="shared" si="27"/>
        <v>0.14104324952854333</v>
      </c>
      <c r="AT60">
        <f t="shared" si="27"/>
        <v>5.9111646724983716E-2</v>
      </c>
      <c r="AU60">
        <f t="shared" si="23"/>
        <v>-92.720339846655591</v>
      </c>
      <c r="AW60">
        <v>57</v>
      </c>
      <c r="AX60">
        <f>IF(Z60&gt;0, (R60*SUMPRODUCT(K60:$K$98, X60:$X$98)-K60*$AZ$3)/Z60, 0)</f>
        <v>1880.589153920648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2000000</v>
      </c>
      <c r="S61">
        <f t="shared" si="1"/>
        <v>1765.618495299974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449.40212142342426</v>
      </c>
      <c r="AC61">
        <f t="shared" si="2"/>
        <v>364.10141239836571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-60723.233650067334</v>
      </c>
      <c r="AI61">
        <f t="shared" si="25"/>
        <v>-60733.544524510697</v>
      </c>
      <c r="AJ61">
        <f t="shared" si="7"/>
        <v>85.300709025058552</v>
      </c>
      <c r="AK61">
        <f t="shared" si="22"/>
        <v>31.458148499639702</v>
      </c>
      <c r="AL61">
        <f t="shared" si="26"/>
        <v>-60616.785666985998</v>
      </c>
      <c r="AN61">
        <f t="shared" si="27"/>
        <v>0</v>
      </c>
      <c r="AO61">
        <f t="shared" si="27"/>
        <v>0</v>
      </c>
      <c r="AP61">
        <f t="shared" si="27"/>
        <v>-1.4409542211168771E-2</v>
      </c>
      <c r="AQ61">
        <f t="shared" si="27"/>
        <v>-84.861279543802169</v>
      </c>
      <c r="AR61">
        <f t="shared" si="27"/>
        <v>-84.875689086013338</v>
      </c>
      <c r="AS61">
        <f t="shared" si="27"/>
        <v>0.11920852824760586</v>
      </c>
      <c r="AT61">
        <f t="shared" si="27"/>
        <v>4.3963052908915785E-2</v>
      </c>
      <c r="AU61">
        <f t="shared" si="23"/>
        <v>-84.71251750485682</v>
      </c>
      <c r="AW61">
        <v>58</v>
      </c>
      <c r="AX61">
        <f>IF(Z61&gt;0, (R61*SUMPRODUCT(K61:$K$98, X61:$X$98)-K61*$AZ$3)/Z61, 0)</f>
        <v>1765.618495299974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2000000</v>
      </c>
      <c r="S62">
        <f t="shared" si="1"/>
        <v>1642.5783472804883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364.10141239836571</v>
      </c>
      <c r="AC62">
        <f t="shared" si="2"/>
        <v>286.02681490504017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-60044.969422733921</v>
      </c>
      <c r="AI62">
        <f t="shared" si="25"/>
        <v>-60053.67606419728</v>
      </c>
      <c r="AJ62">
        <f t="shared" si="7"/>
        <v>78.074597493325541</v>
      </c>
      <c r="AK62">
        <f t="shared" si="22"/>
        <v>25.487098867885603</v>
      </c>
      <c r="AL62">
        <f t="shared" si="26"/>
        <v>-59950.114367836068</v>
      </c>
      <c r="AN62">
        <f t="shared" si="27"/>
        <v>0</v>
      </c>
      <c r="AO62">
        <f t="shared" si="27"/>
        <v>0</v>
      </c>
      <c r="AP62">
        <f t="shared" si="27"/>
        <v>-1.0863939119130176E-2</v>
      </c>
      <c r="AQ62">
        <f t="shared" si="27"/>
        <v>-74.922677701117379</v>
      </c>
      <c r="AR62">
        <f t="shared" si="27"/>
        <v>-74.933541640236498</v>
      </c>
      <c r="AS62">
        <f t="shared" si="27"/>
        <v>9.7419616678531704E-2</v>
      </c>
      <c r="AT62">
        <f t="shared" si="27"/>
        <v>3.1802192796056582E-2</v>
      </c>
      <c r="AU62">
        <f t="shared" si="23"/>
        <v>-74.804319830761912</v>
      </c>
      <c r="AW62">
        <v>59</v>
      </c>
      <c r="AX62">
        <f>IF(Z62&gt;0, (R62*SUMPRODUCT(K62:$K$98, X62:$X$98)-K62*$AZ$3)/Z62, 0)</f>
        <v>1642.5783472804883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2000000</v>
      </c>
      <c r="S63">
        <f t="shared" si="1"/>
        <v>1511.171256833909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286.02681490504017</v>
      </c>
      <c r="AC63">
        <f t="shared" si="2"/>
        <v>217.1636747489911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-57371.930878351828</v>
      </c>
      <c r="AI63">
        <f t="shared" si="25"/>
        <v>-57379.116155128599</v>
      </c>
      <c r="AJ63">
        <f t="shared" si="7"/>
        <v>68.86314015604907</v>
      </c>
      <c r="AK63">
        <f t="shared" si="22"/>
        <v>20.021877043352813</v>
      </c>
      <c r="AL63">
        <f t="shared" si="26"/>
        <v>-57290.2311379292</v>
      </c>
      <c r="AN63">
        <f t="shared" si="27"/>
        <v>0</v>
      </c>
      <c r="AO63">
        <f t="shared" si="27"/>
        <v>0</v>
      </c>
      <c r="AP63">
        <f t="shared" si="27"/>
        <v>-8.0050148442720754E-3</v>
      </c>
      <c r="AQ63">
        <f t="shared" si="27"/>
        <v>-63.917253655505313</v>
      </c>
      <c r="AR63">
        <f t="shared" si="27"/>
        <v>-63.925258670349585</v>
      </c>
      <c r="AS63">
        <f t="shared" si="27"/>
        <v>7.6719446765729088E-2</v>
      </c>
      <c r="AT63">
        <f t="shared" si="27"/>
        <v>2.2306088954070859E-2</v>
      </c>
      <c r="AU63">
        <f t="shared" si="23"/>
        <v>-63.826233134629788</v>
      </c>
      <c r="AW63">
        <v>60</v>
      </c>
      <c r="AX63">
        <f>IF(Z63&gt;0, (R63*SUMPRODUCT(K63:$K$98, X63:$X$98)-K63*$AZ$3)/Z63, 0)</f>
        <v>1511.171256833909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2000000</v>
      </c>
      <c r="S64">
        <f t="shared" si="1"/>
        <v>1371.9615196477337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217.1636747489911</v>
      </c>
      <c r="AC64">
        <f t="shared" si="2"/>
        <v>158.65672247301109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-53252.452447983414</v>
      </c>
      <c r="AI64">
        <f t="shared" si="25"/>
        <v>-53258.234560681216</v>
      </c>
      <c r="AJ64">
        <f t="shared" si="7"/>
        <v>58.506952275980012</v>
      </c>
      <c r="AK64">
        <f t="shared" si="22"/>
        <v>15.201457232429378</v>
      </c>
      <c r="AL64">
        <f t="shared" si="26"/>
        <v>-53184.526151172809</v>
      </c>
      <c r="AN64">
        <f t="shared" si="27"/>
        <v>0</v>
      </c>
      <c r="AO64">
        <f t="shared" si="27"/>
        <v>0</v>
      </c>
      <c r="AP64">
        <f t="shared" si="27"/>
        <v>-5.7515800582764575E-3</v>
      </c>
      <c r="AQ64">
        <f t="shared" si="27"/>
        <v>-52.971251091418623</v>
      </c>
      <c r="AR64">
        <f t="shared" si="27"/>
        <v>-52.977002671476896</v>
      </c>
      <c r="AS64">
        <f t="shared" si="27"/>
        <v>5.8198004357298758E-2</v>
      </c>
      <c r="AT64">
        <f t="shared" si="27"/>
        <v>1.5121185428990913E-2</v>
      </c>
      <c r="AU64">
        <f t="shared" si="23"/>
        <v>-52.903683481690614</v>
      </c>
      <c r="AW64">
        <v>61</v>
      </c>
      <c r="AX64">
        <f>IF(Z64&gt;0, (R64*SUMPRODUCT(K64:$K$98, X64:$X$98)-K64*$AZ$3)/Z64, 0)</f>
        <v>1371.9615196477337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2000000</v>
      </c>
      <c r="S65">
        <f t="shared" si="1"/>
        <v>1219.6139622228095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158.65672247301109</v>
      </c>
      <c r="AC65">
        <f t="shared" si="2"/>
        <v>110.51609761331156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-47740.386320026955</v>
      </c>
      <c r="AI65">
        <f t="shared" si="25"/>
        <v>-47744.917101939776</v>
      </c>
      <c r="AJ65">
        <f t="shared" si="7"/>
        <v>48.140624859699528</v>
      </c>
      <c r="AK65">
        <f t="shared" si="22"/>
        <v>11.105970573110778</v>
      </c>
      <c r="AL65">
        <f t="shared" si="26"/>
        <v>-47685.670506506969</v>
      </c>
      <c r="AN65">
        <f t="shared" si="27"/>
        <v>0</v>
      </c>
      <c r="AO65">
        <f t="shared" si="27"/>
        <v>0</v>
      </c>
      <c r="AP65">
        <f t="shared" si="27"/>
        <v>-4.0239794351496867E-3</v>
      </c>
      <c r="AQ65">
        <f t="shared" si="27"/>
        <v>-42.400260368787258</v>
      </c>
      <c r="AR65">
        <f t="shared" si="27"/>
        <v>-42.404284348222404</v>
      </c>
      <c r="AS65">
        <f t="shared" si="27"/>
        <v>4.275572917831847E-2</v>
      </c>
      <c r="AT65">
        <f t="shared" si="27"/>
        <v>9.8636831464107132E-3</v>
      </c>
      <c r="AU65">
        <f t="shared" si="23"/>
        <v>-42.351664935897681</v>
      </c>
      <c r="AW65">
        <v>62</v>
      </c>
      <c r="AX65">
        <f>IF(Z65&gt;0, (R65*SUMPRODUCT(K65:$K$98, X65:$X$98)-K65*$AZ$3)/Z65, 0)</f>
        <v>1219.6139622228095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2000000</v>
      </c>
      <c r="S66">
        <f t="shared" si="1"/>
        <v>1050.0430245592784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110.51609761331156</v>
      </c>
      <c r="AC66">
        <f t="shared" si="2"/>
        <v>72.428896379987833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-41464.813896862208</v>
      </c>
      <c r="AI66">
        <f t="shared" si="25"/>
        <v>-41468.262750608483</v>
      </c>
      <c r="AJ66">
        <f t="shared" si="7"/>
        <v>38.087201233323725</v>
      </c>
      <c r="AK66">
        <f t="shared" si="22"/>
        <v>7.7361268329318102</v>
      </c>
      <c r="AL66">
        <f t="shared" si="26"/>
        <v>-41422.439422542229</v>
      </c>
      <c r="AN66">
        <f t="shared" si="27"/>
        <v>0</v>
      </c>
      <c r="AO66">
        <f t="shared" si="27"/>
        <v>0</v>
      </c>
      <c r="AP66">
        <f t="shared" si="27"/>
        <v>-2.7348867655406874E-3</v>
      </c>
      <c r="AQ66">
        <f t="shared" si="27"/>
        <v>-32.880945121165006</v>
      </c>
      <c r="AR66">
        <f t="shared" si="27"/>
        <v>-32.88368000793055</v>
      </c>
      <c r="AS66">
        <f t="shared" si="27"/>
        <v>3.0202551413511951E-2</v>
      </c>
      <c r="AT66">
        <f t="shared" si="27"/>
        <v>6.1346268785075165E-3</v>
      </c>
      <c r="AU66">
        <f t="shared" si="23"/>
        <v>-32.847342829638535</v>
      </c>
      <c r="AW66">
        <v>63</v>
      </c>
      <c r="AX66">
        <f>IF(Z66&gt;0, (R66*SUMPRODUCT(K66:$K$98, X66:$X$98)-K66*$AZ$3)/Z66, 0)</f>
        <v>1050.0430245592784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2000000</v>
      </c>
      <c r="S67">
        <f t="shared" ref="S67:S89" si="29">AX67</f>
        <v>853.10941667821055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72.428896379987833</v>
      </c>
      <c r="AC67">
        <f t="shared" ref="AC67:AC89" si="30">S67*Z67</f>
        <v>43.398896915486596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-34831.746142622833</v>
      </c>
      <c r="AI67">
        <f t="shared" ref="AI67:AI89" si="34">SUM(AE67:AH67)</f>
        <v>-34834.289714178078</v>
      </c>
      <c r="AJ67">
        <f t="shared" ref="AJ67:AJ89" si="35">AB67-AC67</f>
        <v>29.029999464501238</v>
      </c>
      <c r="AK67">
        <f t="shared" si="22"/>
        <v>5.0700227465991485</v>
      </c>
      <c r="AL67">
        <f t="shared" si="26"/>
        <v>-34800.189691966974</v>
      </c>
      <c r="AN67">
        <f t="shared" ref="AN67:AT89" si="36">AE67*$K67</f>
        <v>0</v>
      </c>
      <c r="AO67">
        <f t="shared" si="36"/>
        <v>0</v>
      </c>
      <c r="AP67">
        <f t="shared" si="36"/>
        <v>-1.8009037762500048E-3</v>
      </c>
      <c r="AQ67">
        <f t="shared" si="36"/>
        <v>-24.66163101733126</v>
      </c>
      <c r="AR67">
        <f t="shared" si="36"/>
        <v>-24.663431921107509</v>
      </c>
      <c r="AS67">
        <f t="shared" si="36"/>
        <v>2.05538686546291E-2</v>
      </c>
      <c r="AT67">
        <f t="shared" si="36"/>
        <v>3.5896859638943567E-3</v>
      </c>
      <c r="AU67">
        <f t="shared" si="23"/>
        <v>-24.639288366488984</v>
      </c>
      <c r="AW67">
        <v>64</v>
      </c>
      <c r="AX67">
        <f>IF(Z67&gt;0, (R67*SUMPRODUCT(K67:$K$98, X67:$X$98)-K67*$AZ$3)/Z67, 0)</f>
        <v>853.10941667821055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2000000</v>
      </c>
      <c r="S68">
        <f t="shared" si="29"/>
        <v>611.05381646436149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43.398896915486596</v>
      </c>
      <c r="AC68">
        <f t="shared" si="30"/>
        <v>22.175610234462276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-28143.904311692906</v>
      </c>
      <c r="AI68">
        <f t="shared" si="34"/>
        <v>-28145.718849924808</v>
      </c>
      <c r="AJ68">
        <f t="shared" si="35"/>
        <v>21.223286681024319</v>
      </c>
      <c r="AK68">
        <f t="shared" si="22"/>
        <v>3.0379227840840621</v>
      </c>
      <c r="AL68">
        <f t="shared" si="26"/>
        <v>-28121.457640459699</v>
      </c>
      <c r="AN68">
        <f t="shared" si="36"/>
        <v>0</v>
      </c>
      <c r="AO68">
        <f t="shared" si="36"/>
        <v>0</v>
      </c>
      <c r="AP68">
        <f t="shared" si="36"/>
        <v>-1.1470824877974847E-3</v>
      </c>
      <c r="AQ68">
        <f t="shared" si="36"/>
        <v>-17.791512576940068</v>
      </c>
      <c r="AR68">
        <f t="shared" si="36"/>
        <v>-17.792659659427866</v>
      </c>
      <c r="AS68">
        <f t="shared" si="36"/>
        <v>1.3416559682963753E-2</v>
      </c>
      <c r="AT68">
        <f t="shared" si="36"/>
        <v>1.9204599625627853E-3</v>
      </c>
      <c r="AU68">
        <f t="shared" si="23"/>
        <v>-17.777322639782337</v>
      </c>
      <c r="AW68">
        <v>65</v>
      </c>
      <c r="AX68">
        <f>IF(Z68&gt;0, (R68*SUMPRODUCT(K68:$K$98, X68:$X$98)-K68*$AZ$3)/Z68, 0)</f>
        <v>611.05381646436149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2000000</v>
      </c>
      <c r="S69">
        <f t="shared" si="29"/>
        <v>298.47199809465496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22.175610234462276</v>
      </c>
      <c r="AC69">
        <f t="shared" si="30"/>
        <v>7.454047957796277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-21907.658518210006</v>
      </c>
      <c r="AI69">
        <f t="shared" si="34"/>
        <v>-21908.907219596633</v>
      </c>
      <c r="AJ69">
        <f t="shared" si="35"/>
        <v>14.721562276665999</v>
      </c>
      <c r="AK69">
        <f t="shared" si="22"/>
        <v>1.5522927164123594</v>
      </c>
      <c r="AL69">
        <f t="shared" si="26"/>
        <v>-21892.633364603553</v>
      </c>
      <c r="AN69">
        <f t="shared" si="36"/>
        <v>0</v>
      </c>
      <c r="AO69">
        <f t="shared" si="36"/>
        <v>0</v>
      </c>
      <c r="AP69">
        <f t="shared" si="36"/>
        <v>-7.048051969846458E-4</v>
      </c>
      <c r="AQ69">
        <f t="shared" si="36"/>
        <v>-12.365351510596668</v>
      </c>
      <c r="AR69">
        <f t="shared" si="36"/>
        <v>-12.366056315793651</v>
      </c>
      <c r="AS69">
        <f t="shared" si="36"/>
        <v>8.3092993340571943E-3</v>
      </c>
      <c r="AT69">
        <f t="shared" si="36"/>
        <v>8.7616141496010944E-4</v>
      </c>
      <c r="AU69">
        <f t="shared" si="23"/>
        <v>-12.356870855044633</v>
      </c>
      <c r="AW69">
        <v>66</v>
      </c>
      <c r="AX69">
        <f>IF(Z69&gt;0, (R69*SUMPRODUCT(K69:$K$98, X69:$X$98)-K69*$AZ$3)/Z69, 0)</f>
        <v>298.47199809465496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50</v>
      </c>
      <c r="R70">
        <f t="shared" si="28"/>
        <v>2000000</v>
      </c>
      <c r="S70">
        <f t="shared" si="29"/>
        <v>-131.11692501981437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7.454047957796277</v>
      </c>
      <c r="AC70">
        <f t="shared" si="30"/>
        <v>-2.1702764989842791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-16344.130176707293</v>
      </c>
      <c r="AI70">
        <f t="shared" si="34"/>
        <v>-16344.957787825635</v>
      </c>
      <c r="AJ70">
        <f t="shared" si="35"/>
        <v>9.6243244567805561</v>
      </c>
      <c r="AK70">
        <f t="shared" si="22"/>
        <v>0.52178335704573942</v>
      </c>
      <c r="AL70">
        <f t="shared" si="26"/>
        <v>-16334.811680011808</v>
      </c>
      <c r="AN70">
        <f t="shared" si="36"/>
        <v>0</v>
      </c>
      <c r="AO70">
        <f t="shared" si="36"/>
        <v>0</v>
      </c>
      <c r="AP70">
        <f t="shared" si="36"/>
        <v>-4.1707945517376868E-4</v>
      </c>
      <c r="AQ70">
        <f t="shared" si="36"/>
        <v>-8.2367198292920882</v>
      </c>
      <c r="AR70">
        <f t="shared" si="36"/>
        <v>-8.2371369087472619</v>
      </c>
      <c r="AS70">
        <f t="shared" si="36"/>
        <v>4.8502345025176257E-3</v>
      </c>
      <c r="AT70">
        <f t="shared" si="36"/>
        <v>2.6295576926438016E-4</v>
      </c>
      <c r="AU70">
        <f t="shared" si="23"/>
        <v>-8.2320237184754799</v>
      </c>
      <c r="AW70">
        <v>67</v>
      </c>
      <c r="AX70">
        <f>IF(Z70&gt;0, (R70*SUMPRODUCT(K70:$K$98, X70:$X$98)-K70*$AZ$3)/Z70, 0)</f>
        <v>-131.11692501981437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2000000</v>
      </c>
      <c r="S71">
        <f t="shared" si="29"/>
        <v>-753.96171371706305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-2.1702764989842791</v>
      </c>
      <c r="AC71">
        <f t="shared" si="30"/>
        <v>-7.9596507445119613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-11659.196210196129</v>
      </c>
      <c r="AI71">
        <f t="shared" si="34"/>
        <v>-11659.724065298033</v>
      </c>
      <c r="AJ71">
        <f t="shared" si="35"/>
        <v>5.7893742455276822</v>
      </c>
      <c r="AK71">
        <f t="shared" si="22"/>
        <v>-0.15191935492889955</v>
      </c>
      <c r="AL71">
        <f t="shared" si="26"/>
        <v>-11654.086610407434</v>
      </c>
      <c r="AN71">
        <f t="shared" si="36"/>
        <v>0</v>
      </c>
      <c r="AO71">
        <f t="shared" si="36"/>
        <v>0</v>
      </c>
      <c r="AP71">
        <f t="shared" si="36"/>
        <v>-2.3751398262142448E-4</v>
      </c>
      <c r="AQ71">
        <f t="shared" si="36"/>
        <v>-5.2461785745012692</v>
      </c>
      <c r="AR71">
        <f t="shared" si="36"/>
        <v>-5.2464160884838904</v>
      </c>
      <c r="AS71">
        <f t="shared" si="36"/>
        <v>2.6049901364637779E-3</v>
      </c>
      <c r="AT71">
        <f t="shared" si="36"/>
        <v>-6.8357719564155069E-5</v>
      </c>
      <c r="AU71">
        <f t="shared" si="23"/>
        <v>-5.243879456066991</v>
      </c>
      <c r="AW71">
        <v>68</v>
      </c>
      <c r="AX71">
        <f>IF(Z71&gt;0, (R71*SUMPRODUCT(K71:$K$98, X71:$X$98)-K71*$AZ$3)/Z71, 0)</f>
        <v>-753.96171371706305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50</v>
      </c>
      <c r="R72">
        <f t="shared" si="28"/>
        <v>2000000</v>
      </c>
      <c r="S72">
        <f t="shared" si="29"/>
        <v>-1705.0809172405977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-7.9596507445119613</v>
      </c>
      <c r="AC72">
        <f t="shared" si="30"/>
        <v>-11.020699333509299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-7976.1689805454389</v>
      </c>
      <c r="AI72">
        <f t="shared" si="34"/>
        <v>-7976.4921528718096</v>
      </c>
      <c r="AJ72">
        <f t="shared" si="35"/>
        <v>3.0610485889973376</v>
      </c>
      <c r="AK72">
        <f t="shared" ref="AK72:AK89" si="49">G72*SUM(AB72:AB72, AE72:AF72)</f>
        <v>-0.55717555211583736</v>
      </c>
      <c r="AL72">
        <f t="shared" si="26"/>
        <v>-7973.9882798349281</v>
      </c>
      <c r="AN72">
        <f t="shared" si="36"/>
        <v>0</v>
      </c>
      <c r="AO72">
        <f t="shared" si="36"/>
        <v>0</v>
      </c>
      <c r="AP72">
        <f t="shared" si="36"/>
        <v>-1.2983464664116632E-4</v>
      </c>
      <c r="AQ72">
        <f t="shared" si="36"/>
        <v>-3.2044299484679981</v>
      </c>
      <c r="AR72">
        <f t="shared" si="36"/>
        <v>-3.2045597831146391</v>
      </c>
      <c r="AS72">
        <f t="shared" si="36"/>
        <v>1.2297778289581834E-3</v>
      </c>
      <c r="AT72">
        <f t="shared" si="36"/>
        <v>-2.2384556171126742E-4</v>
      </c>
      <c r="AU72">
        <f t="shared" si="23"/>
        <v>-3.203553850847392</v>
      </c>
      <c r="AW72">
        <v>69</v>
      </c>
      <c r="AX72">
        <f>IF(Z72&gt;0, (R72*SUMPRODUCT(K72:$K$98, X72:$X$98)-K72*$AZ$3)/Z72, 0)</f>
        <v>-1705.0809172405977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2000000</v>
      </c>
      <c r="S73">
        <f t="shared" si="29"/>
        <v>-3239.4058881605019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-11.020699333509299</v>
      </c>
      <c r="AC73">
        <f t="shared" si="30"/>
        <v>-12.274120366348786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-5219.6170513231637</v>
      </c>
      <c r="AI73">
        <f t="shared" si="34"/>
        <v>-5219.8065014999875</v>
      </c>
      <c r="AJ73">
        <f t="shared" si="35"/>
        <v>1.253421032839487</v>
      </c>
      <c r="AK73">
        <f t="shared" si="49"/>
        <v>-0.771448953345651</v>
      </c>
      <c r="AL73">
        <f t="shared" si="26"/>
        <v>-5219.3245294204935</v>
      </c>
      <c r="AN73">
        <f t="shared" si="36"/>
        <v>0</v>
      </c>
      <c r="AO73">
        <f t="shared" si="36"/>
        <v>0</v>
      </c>
      <c r="AP73">
        <f t="shared" si="36"/>
        <v>-6.7956879450928488E-5</v>
      </c>
      <c r="AQ73">
        <f t="shared" si="36"/>
        <v>-1.8723069710612401</v>
      </c>
      <c r="AR73">
        <f t="shared" si="36"/>
        <v>-1.8723749279406907</v>
      </c>
      <c r="AS73">
        <f t="shared" si="36"/>
        <v>4.4960940896329629E-4</v>
      </c>
      <c r="AT73">
        <f t="shared" si="36"/>
        <v>-2.7672322298066094E-4</v>
      </c>
      <c r="AU73">
        <f t="shared" si="23"/>
        <v>-1.8722020417547081</v>
      </c>
      <c r="AW73">
        <v>70</v>
      </c>
      <c r="AX73">
        <f>IF(Z73&gt;0, (R73*SUMPRODUCT(K73:$K$98, X73:$X$98)-K73*$AZ$3)/Z73, 0)</f>
        <v>-3239.4058881605019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2000000</v>
      </c>
      <c r="S74">
        <f t="shared" si="29"/>
        <v>-5846.869288582523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-12.274120366348786</v>
      </c>
      <c r="AC74">
        <f t="shared" si="30"/>
        <v>-12.404455091313142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-3259.1168935402593</v>
      </c>
      <c r="AI74">
        <f t="shared" si="34"/>
        <v>-3259.2229712929766</v>
      </c>
      <c r="AJ74">
        <f t="shared" si="35"/>
        <v>0.1303347249643565</v>
      </c>
      <c r="AK74">
        <f t="shared" si="49"/>
        <v>-0.85918842564441511</v>
      </c>
      <c r="AL74">
        <f t="shared" si="26"/>
        <v>-3259.9518249936564</v>
      </c>
      <c r="AN74">
        <f t="shared" si="36"/>
        <v>0</v>
      </c>
      <c r="AO74">
        <f t="shared" si="36"/>
        <v>0</v>
      </c>
      <c r="AP74">
        <f t="shared" si="36"/>
        <v>-3.3973844990952366E-5</v>
      </c>
      <c r="AQ74">
        <f t="shared" si="36"/>
        <v>-1.0438072952340196</v>
      </c>
      <c r="AR74">
        <f t="shared" si="36"/>
        <v>-1.0438412690790104</v>
      </c>
      <c r="AS74">
        <f t="shared" si="36"/>
        <v>4.17426993826953E-5</v>
      </c>
      <c r="AT74">
        <f t="shared" si="36"/>
        <v>-2.7517489429293896E-4</v>
      </c>
      <c r="AU74">
        <f t="shared" si="23"/>
        <v>-1.0440747012739207</v>
      </c>
      <c r="AW74">
        <v>71</v>
      </c>
      <c r="AX74">
        <f>IF(Z74&gt;0, (R74*SUMPRODUCT(K74:$K$98, X74:$X$98)-K74*$AZ$3)/Z74, 0)</f>
        <v>-5846.869288582523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2000000</v>
      </c>
      <c r="S75">
        <f t="shared" si="29"/>
        <v>-10507.226297159033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-12.404455091313142</v>
      </c>
      <c r="AC75">
        <f t="shared" si="30"/>
        <v>-11.892930023960659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-1936.9169665914885</v>
      </c>
      <c r="AI75">
        <f t="shared" si="34"/>
        <v>-1936.973560642514</v>
      </c>
      <c r="AJ75">
        <f t="shared" si="35"/>
        <v>-0.51152506735248338</v>
      </c>
      <c r="AK75">
        <f t="shared" si="49"/>
        <v>-0.8683118563919201</v>
      </c>
      <c r="AL75">
        <f t="shared" si="26"/>
        <v>-1938.3533975662585</v>
      </c>
      <c r="AN75">
        <f t="shared" si="36"/>
        <v>0</v>
      </c>
      <c r="AO75">
        <f t="shared" si="36"/>
        <v>0</v>
      </c>
      <c r="AP75">
        <f t="shared" si="36"/>
        <v>-1.6183525996052636E-5</v>
      </c>
      <c r="AQ75">
        <f t="shared" si="36"/>
        <v>-0.55387705090942452</v>
      </c>
      <c r="AR75">
        <f t="shared" si="36"/>
        <v>-0.5538932344354206</v>
      </c>
      <c r="AS75">
        <f t="shared" si="36"/>
        <v>-1.4627472455363812E-4</v>
      </c>
      <c r="AT75">
        <f t="shared" si="36"/>
        <v>-2.4830078861582826E-4</v>
      </c>
      <c r="AU75">
        <f t="shared" si="23"/>
        <v>-0.55428780994859006</v>
      </c>
      <c r="AW75">
        <v>72</v>
      </c>
      <c r="AX75">
        <f>IF(Z75&gt;0, (R75*SUMPRODUCT(K75:$K$98, X75:$X$98)-K75*$AZ$3)/Z75, 0)</f>
        <v>-10507.226297159033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2000000</v>
      </c>
      <c r="S76">
        <f t="shared" si="29"/>
        <v>-19270.917549826863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-11.892930023960659</v>
      </c>
      <c r="AC76">
        <f t="shared" si="30"/>
        <v>-11.058117465417849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-1093.4761639223912</v>
      </c>
      <c r="AI76">
        <f t="shared" si="34"/>
        <v>-1093.5048551288085</v>
      </c>
      <c r="AJ76">
        <f t="shared" si="35"/>
        <v>-0.83481255854280967</v>
      </c>
      <c r="AK76">
        <f t="shared" si="49"/>
        <v>-0.83250510167724623</v>
      </c>
      <c r="AL76">
        <f t="shared" si="26"/>
        <v>-1095.1721727890285</v>
      </c>
      <c r="AN76">
        <f t="shared" si="36"/>
        <v>0</v>
      </c>
      <c r="AO76">
        <f t="shared" si="36"/>
        <v>0</v>
      </c>
      <c r="AP76">
        <f t="shared" si="36"/>
        <v>-7.3254305459079079E-6</v>
      </c>
      <c r="AQ76">
        <f t="shared" si="36"/>
        <v>-0.27918601873840182</v>
      </c>
      <c r="AR76">
        <f t="shared" si="36"/>
        <v>-0.27919334416894775</v>
      </c>
      <c r="AS76">
        <f t="shared" si="36"/>
        <v>-2.1314410162938665E-4</v>
      </c>
      <c r="AT76">
        <f t="shared" si="36"/>
        <v>-2.1255496240810137E-4</v>
      </c>
      <c r="AU76">
        <f t="shared" si="23"/>
        <v>-0.2796190432329852</v>
      </c>
      <c r="AW76">
        <v>73</v>
      </c>
      <c r="AX76">
        <f>IF(Z76&gt;0, (R76*SUMPRODUCT(K76:$K$98, X76:$X$98)-K76*$AZ$3)/Z76, 0)</f>
        <v>-19270.917549826863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2000000</v>
      </c>
      <c r="S77">
        <f t="shared" si="29"/>
        <v>-36642.462632446783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-11.058117465417849</v>
      </c>
      <c r="AC77">
        <f t="shared" si="30"/>
        <v>-10.097402047145328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-585.04058250708692</v>
      </c>
      <c r="AI77">
        <f t="shared" si="34"/>
        <v>-585.05436078687728</v>
      </c>
      <c r="AJ77">
        <f t="shared" si="35"/>
        <v>-0.96071541827252105</v>
      </c>
      <c r="AK77">
        <f t="shared" si="49"/>
        <v>-0.77406822257924957</v>
      </c>
      <c r="AL77">
        <f t="shared" si="26"/>
        <v>-586.78914442772907</v>
      </c>
      <c r="AN77">
        <f t="shared" si="36"/>
        <v>0</v>
      </c>
      <c r="AO77">
        <f t="shared" si="36"/>
        <v>0</v>
      </c>
      <c r="AP77">
        <f t="shared" si="36"/>
        <v>-3.1409521620194064E-6</v>
      </c>
      <c r="AQ77">
        <f t="shared" si="36"/>
        <v>-0.13336820782096764</v>
      </c>
      <c r="AR77">
        <f t="shared" si="36"/>
        <v>-0.13337134877312967</v>
      </c>
      <c r="AS77">
        <f t="shared" si="36"/>
        <v>-2.1900855665756377E-4</v>
      </c>
      <c r="AT77">
        <f t="shared" si="36"/>
        <v>-1.7645971008396815E-4</v>
      </c>
      <c r="AU77">
        <f t="shared" si="23"/>
        <v>-0.1337668170398712</v>
      </c>
      <c r="AW77">
        <v>74</v>
      </c>
      <c r="AX77">
        <f>IF(Z77&gt;0, (R77*SUMPRODUCT(K77:$K$98, X77:$X$98)-K77*$AZ$3)/Z77, 0)</f>
        <v>-36642.462632446783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2000000</v>
      </c>
      <c r="S78">
        <f t="shared" si="29"/>
        <v>-73015.725848825197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-10.097402047145328</v>
      </c>
      <c r="AC78">
        <f t="shared" si="30"/>
        <v>-9.1237154004922569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-295.70891067226768</v>
      </c>
      <c r="AI78">
        <f t="shared" si="34"/>
        <v>-295.71515844649332</v>
      </c>
      <c r="AJ78">
        <f t="shared" si="35"/>
        <v>-0.97368664665307136</v>
      </c>
      <c r="AK78">
        <f t="shared" si="49"/>
        <v>-0.70681814330017301</v>
      </c>
      <c r="AL78">
        <f t="shared" si="26"/>
        <v>-297.39566323644652</v>
      </c>
      <c r="AN78">
        <f t="shared" si="36"/>
        <v>0</v>
      </c>
      <c r="AO78">
        <f t="shared" si="36"/>
        <v>0</v>
      </c>
      <c r="AP78">
        <f t="shared" si="36"/>
        <v>-1.2716676602354282E-6</v>
      </c>
      <c r="AQ78">
        <f t="shared" si="36"/>
        <v>-6.018838789055473E-2</v>
      </c>
      <c r="AR78">
        <f t="shared" si="36"/>
        <v>-6.0189659558214967E-2</v>
      </c>
      <c r="AS78">
        <f t="shared" si="36"/>
        <v>-1.9818350904399936E-4</v>
      </c>
      <c r="AT78">
        <f t="shared" si="36"/>
        <v>-1.4386527778387378E-4</v>
      </c>
      <c r="AU78">
        <f t="shared" si="23"/>
        <v>-6.0531708345042831E-2</v>
      </c>
      <c r="AW78">
        <v>75</v>
      </c>
      <c r="AX78">
        <f>IF(Z78&gt;0, (R78*SUMPRODUCT(K78:$K$98, X78:$X$98)-K78*$AZ$3)/Z78, 0)</f>
        <v>-73015.725848825197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2000000</v>
      </c>
      <c r="S79">
        <f t="shared" si="29"/>
        <v>-153673.80834100142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-9.1237154004922569</v>
      </c>
      <c r="AC79">
        <f t="shared" si="30"/>
        <v>-8.195461954030991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-140.75136796718104</v>
      </c>
      <c r="AI79">
        <f t="shared" si="34"/>
        <v>-140.75403447946525</v>
      </c>
      <c r="AJ79">
        <f t="shared" si="35"/>
        <v>-0.92825344646126595</v>
      </c>
      <c r="AK79">
        <f t="shared" si="49"/>
        <v>-0.63866007803445801</v>
      </c>
      <c r="AL79">
        <f t="shared" si="26"/>
        <v>-142.32094800396098</v>
      </c>
      <c r="AN79">
        <f t="shared" si="36"/>
        <v>0</v>
      </c>
      <c r="AO79">
        <f t="shared" si="36"/>
        <v>0</v>
      </c>
      <c r="AP79">
        <f t="shared" si="36"/>
        <v>-4.8458935062572325E-7</v>
      </c>
      <c r="AQ79">
        <f t="shared" si="36"/>
        <v>-2.5578961104723713E-2</v>
      </c>
      <c r="AR79">
        <f t="shared" si="36"/>
        <v>-2.5579445694074339E-2</v>
      </c>
      <c r="AS79">
        <f t="shared" si="36"/>
        <v>-1.6869291677431357E-4</v>
      </c>
      <c r="AT79">
        <f t="shared" si="36"/>
        <v>-1.1606467156320878E-4</v>
      </c>
      <c r="AU79">
        <f t="shared" si="23"/>
        <v>-2.5864203282411864E-2</v>
      </c>
      <c r="AW79">
        <v>76</v>
      </c>
      <c r="AX79">
        <f>IF(Z79&gt;0, (R79*SUMPRODUCT(K79:$K$98, X79:$X$98)-K79*$AZ$3)/Z79, 0)</f>
        <v>-153673.80834100142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2000000</v>
      </c>
      <c r="S80">
        <f t="shared" si="29"/>
        <v>-347622.8667689336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-8.195461954030991</v>
      </c>
      <c r="AC80">
        <f t="shared" si="30"/>
        <v>-7.338503563035875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-63.372822971217012</v>
      </c>
      <c r="AI80">
        <f t="shared" si="34"/>
        <v>-63.373878497804093</v>
      </c>
      <c r="AJ80">
        <f t="shared" si="35"/>
        <v>-0.85695839099511595</v>
      </c>
      <c r="AK80">
        <f t="shared" si="49"/>
        <v>-0.5736823367821694</v>
      </c>
      <c r="AL80">
        <f t="shared" si="26"/>
        <v>-64.804519225581373</v>
      </c>
      <c r="AN80">
        <f t="shared" si="36"/>
        <v>0</v>
      </c>
      <c r="AO80">
        <f t="shared" si="36"/>
        <v>0</v>
      </c>
      <c r="AP80">
        <f t="shared" si="36"/>
        <v>-1.712700527093911E-7</v>
      </c>
      <c r="AQ80">
        <f t="shared" si="36"/>
        <v>-1.028289278874814E-2</v>
      </c>
      <c r="AR80">
        <f t="shared" si="36"/>
        <v>-1.0283064058800848E-2</v>
      </c>
      <c r="AS80">
        <f t="shared" si="36"/>
        <v>-1.3905031914111148E-4</v>
      </c>
      <c r="AT80">
        <f t="shared" si="36"/>
        <v>-9.3085863740184662E-5</v>
      </c>
      <c r="AU80">
        <f t="shared" si="23"/>
        <v>-1.0515200241682144E-2</v>
      </c>
      <c r="AW80">
        <v>77</v>
      </c>
      <c r="AX80">
        <f>IF(Z80&gt;0, (R80*SUMPRODUCT(K80:$K$98, X80:$X$98)-K80*$AZ$3)/Z80, 0)</f>
        <v>-347622.8667689336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2000000</v>
      </c>
      <c r="S81">
        <f t="shared" si="29"/>
        <v>-851310.42446170386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-7.338503563035875</v>
      </c>
      <c r="AC81">
        <f t="shared" si="30"/>
        <v>-6.5608066771640532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-26.385423178921421</v>
      </c>
      <c r="AI81">
        <f t="shared" si="34"/>
        <v>-26.385808514663157</v>
      </c>
      <c r="AJ81">
        <f t="shared" si="35"/>
        <v>-0.77769688587182184</v>
      </c>
      <c r="AK81">
        <f t="shared" si="49"/>
        <v>-0.51369524941251132</v>
      </c>
      <c r="AL81">
        <f t="shared" si="26"/>
        <v>-27.677200649947491</v>
      </c>
      <c r="AN81">
        <f t="shared" si="36"/>
        <v>0</v>
      </c>
      <c r="AO81">
        <f t="shared" si="36"/>
        <v>0</v>
      </c>
      <c r="AP81">
        <f t="shared" si="36"/>
        <v>-5.5825616201777015E-8</v>
      </c>
      <c r="AQ81">
        <f t="shared" si="36"/>
        <v>-3.8225950727252462E-3</v>
      </c>
      <c r="AR81">
        <f t="shared" si="36"/>
        <v>-3.822650898341448E-3</v>
      </c>
      <c r="AS81">
        <f t="shared" si="36"/>
        <v>-1.1266903941045363E-4</v>
      </c>
      <c r="AT81">
        <f t="shared" si="36"/>
        <v>-7.4421733393131121E-5</v>
      </c>
      <c r="AU81">
        <f t="shared" si="23"/>
        <v>-4.0097416711450326E-3</v>
      </c>
      <c r="AW81">
        <v>78</v>
      </c>
      <c r="AX81">
        <f>IF(Z81&gt;0, (R81*SUMPRODUCT(K81:$K$98, X81:$X$98)-K81*$AZ$3)/Z81, 0)</f>
        <v>-851310.42446170386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2000000</v>
      </c>
      <c r="S82">
        <f t="shared" si="29"/>
        <v>-2273651.7261777222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-6.5608066771640532</v>
      </c>
      <c r="AC82">
        <f t="shared" si="30"/>
        <v>-5.8610758984326967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-10.103645691735924</v>
      </c>
      <c r="AI82">
        <f t="shared" si="34"/>
        <v>-10.10377458297795</v>
      </c>
      <c r="AJ82">
        <f t="shared" si="35"/>
        <v>-0.69973077873135647</v>
      </c>
      <c r="AK82">
        <f t="shared" si="49"/>
        <v>-0.45925646740148379</v>
      </c>
      <c r="AL82">
        <f t="shared" si="26"/>
        <v>-11.26276182911079</v>
      </c>
      <c r="AN82">
        <f t="shared" si="36"/>
        <v>0</v>
      </c>
      <c r="AO82">
        <f t="shared" si="36"/>
        <v>0</v>
      </c>
      <c r="AP82">
        <f t="shared" si="36"/>
        <v>-1.6672457450174796E-8</v>
      </c>
      <c r="AQ82">
        <f t="shared" si="36"/>
        <v>-1.3069359891272666E-3</v>
      </c>
      <c r="AR82">
        <f t="shared" si="36"/>
        <v>-1.3069526615847168E-3</v>
      </c>
      <c r="AS82">
        <f t="shared" si="36"/>
        <v>-9.0512213643047457E-5</v>
      </c>
      <c r="AT82">
        <f t="shared" si="36"/>
        <v>-5.9406161280713712E-5</v>
      </c>
      <c r="AU82">
        <f t="shared" si="23"/>
        <v>-1.4568710365084781E-3</v>
      </c>
      <c r="AW82">
        <v>79</v>
      </c>
      <c r="AX82">
        <f>IF(Z82&gt;0, (R82*SUMPRODUCT(K82:$K$98, X82:$X$98)-K82*$AZ$3)/Z82, 0)</f>
        <v>-2273651.7261777222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2000000</v>
      </c>
      <c r="S83">
        <f t="shared" si="29"/>
        <v>-6675660.0578664979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-5.8610758984326967</v>
      </c>
      <c r="AC83">
        <f t="shared" si="30"/>
        <v>-5.2342101792396081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-3.5359455751942996</v>
      </c>
      <c r="AI83">
        <f t="shared" si="34"/>
        <v>-3.5359847788845253</v>
      </c>
      <c r="AJ83">
        <f t="shared" si="35"/>
        <v>-0.62686571919308864</v>
      </c>
      <c r="AK83">
        <f t="shared" si="49"/>
        <v>-0.41027531289028879</v>
      </c>
      <c r="AL83">
        <f t="shared" si="26"/>
        <v>-4.5731258109679027</v>
      </c>
      <c r="AN83">
        <f t="shared" si="36"/>
        <v>0</v>
      </c>
      <c r="AO83">
        <f t="shared" si="36"/>
        <v>0</v>
      </c>
      <c r="AP83">
        <f t="shared" si="36"/>
        <v>-4.5277781076381548E-9</v>
      </c>
      <c r="AQ83">
        <f t="shared" si="36"/>
        <v>-4.0837933553993986E-4</v>
      </c>
      <c r="AR83">
        <f t="shared" si="36"/>
        <v>-4.0838386331804743E-4</v>
      </c>
      <c r="AS83">
        <f t="shared" si="36"/>
        <v>-7.2399023240840726E-5</v>
      </c>
      <c r="AT83">
        <f t="shared" si="36"/>
        <v>-4.738420207651819E-5</v>
      </c>
      <c r="AU83">
        <f t="shared" si="23"/>
        <v>-5.2816708863540637E-4</v>
      </c>
      <c r="AW83">
        <v>80</v>
      </c>
      <c r="AX83">
        <f>IF(Z83&gt;0, (R83*SUMPRODUCT(K83:$K$98, X83:$X$98)-K83*$AZ$3)/Z83, 0)</f>
        <v>-6675660.0578664979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2000000</v>
      </c>
      <c r="S84">
        <f t="shared" si="29"/>
        <v>-21745989.613804273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-5.2342101792396081</v>
      </c>
      <c r="AC84">
        <f t="shared" si="30"/>
        <v>-4.6737501164481712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-1.1226167492704706</v>
      </c>
      <c r="AI84">
        <f t="shared" si="34"/>
        <v>-1.1226274955050626</v>
      </c>
      <c r="AJ84">
        <f t="shared" si="35"/>
        <v>-0.5604600627914369</v>
      </c>
      <c r="AK84">
        <f t="shared" si="49"/>
        <v>-0.36639471254677258</v>
      </c>
      <c r="AL84">
        <f t="shared" si="26"/>
        <v>-2.0494822708432721</v>
      </c>
      <c r="AN84">
        <f t="shared" si="36"/>
        <v>0</v>
      </c>
      <c r="AO84">
        <f t="shared" si="36"/>
        <v>0</v>
      </c>
      <c r="AP84">
        <f t="shared" si="36"/>
        <v>-1.1081447181072085E-9</v>
      </c>
      <c r="AQ84">
        <f t="shared" si="36"/>
        <v>-1.1576350865291782E-4</v>
      </c>
      <c r="AR84">
        <f t="shared" si="36"/>
        <v>-1.1576461679763594E-4</v>
      </c>
      <c r="AS84">
        <f t="shared" si="36"/>
        <v>-5.7794276961157041E-5</v>
      </c>
      <c r="AT84">
        <f t="shared" si="36"/>
        <v>-3.7782384330052983E-5</v>
      </c>
      <c r="AU84">
        <f t="shared" si="23"/>
        <v>-2.1134127808884596E-4</v>
      </c>
      <c r="AW84">
        <v>81</v>
      </c>
      <c r="AX84">
        <f>IF(Z84&gt;0, (R84*SUMPRODUCT(K84:$K$98, X84:$X$98)-K84*$AZ$3)/Z84, 0)</f>
        <v>-21745989.613804273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2000000</v>
      </c>
      <c r="S85">
        <f t="shared" si="29"/>
        <v>-79505113.778097272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-4.6737501164481712</v>
      </c>
      <c r="AC85">
        <f t="shared" si="30"/>
        <v>-4.1730904852005937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-0.32057423395046458</v>
      </c>
      <c r="AI85">
        <f t="shared" si="34"/>
        <v>-0.32057685836686178</v>
      </c>
      <c r="AJ85">
        <f t="shared" si="35"/>
        <v>-0.50065963124757751</v>
      </c>
      <c r="AK85">
        <f t="shared" si="49"/>
        <v>-0.32716250815137199</v>
      </c>
      <c r="AL85">
        <f t="shared" si="26"/>
        <v>-1.1483989977658113</v>
      </c>
      <c r="AN85">
        <f t="shared" si="36"/>
        <v>0</v>
      </c>
      <c r="AO85">
        <f t="shared" si="36"/>
        <v>0</v>
      </c>
      <c r="AP85">
        <f t="shared" si="36"/>
        <v>-2.4163224202268172E-10</v>
      </c>
      <c r="AQ85">
        <f t="shared" si="36"/>
        <v>-2.9515541423597604E-5</v>
      </c>
      <c r="AR85">
        <f t="shared" si="36"/>
        <v>-2.9515783055839627E-5</v>
      </c>
      <c r="AS85">
        <f t="shared" si="36"/>
        <v>-4.6096156584731537E-5</v>
      </c>
      <c r="AT85">
        <f t="shared" si="36"/>
        <v>-3.0122129413189275E-5</v>
      </c>
      <c r="AU85">
        <f t="shared" si="23"/>
        <v>-1.0573406905376045E-4</v>
      </c>
      <c r="AW85">
        <v>82</v>
      </c>
      <c r="AX85">
        <f>IF(Z85&gt;0, (R85*SUMPRODUCT(K85:$K$98, X85:$X$98)-K85*$AZ$3)/Z85, 0)</f>
        <v>-79505113.778097272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2000000</v>
      </c>
      <c r="S86">
        <f t="shared" si="29"/>
        <v>-331216250.52679533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-4.1730904852005937</v>
      </c>
      <c r="AC86">
        <f t="shared" si="30"/>
        <v>-3.7259991125668117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-8.1427998609364324E-2</v>
      </c>
      <c r="AI86">
        <f t="shared" si="34"/>
        <v>-8.1428561081632309E-2</v>
      </c>
      <c r="AJ86">
        <f t="shared" si="35"/>
        <v>-0.44709137263378196</v>
      </c>
      <c r="AK86">
        <f t="shared" si="49"/>
        <v>-0.29211633396404157</v>
      </c>
      <c r="AL86">
        <f t="shared" si="26"/>
        <v>-0.82063626767945586</v>
      </c>
      <c r="AN86">
        <f t="shared" si="36"/>
        <v>0</v>
      </c>
      <c r="AO86">
        <f t="shared" si="36"/>
        <v>0</v>
      </c>
      <c r="AP86">
        <f t="shared" si="36"/>
        <v>-4.6238659320487983E-11</v>
      </c>
      <c r="AQ86">
        <f t="shared" si="36"/>
        <v>-6.693879327268155E-6</v>
      </c>
      <c r="AR86">
        <f t="shared" si="36"/>
        <v>-6.6939255659274747E-6</v>
      </c>
      <c r="AS86">
        <f t="shared" si="36"/>
        <v>-3.6753644296607371E-5</v>
      </c>
      <c r="AT86">
        <f t="shared" si="36"/>
        <v>-2.401374861808756E-5</v>
      </c>
      <c r="AU86">
        <f t="shared" si="23"/>
        <v>-6.7461318480622405E-5</v>
      </c>
      <c r="AW86">
        <v>83</v>
      </c>
      <c r="AX86">
        <f>IF(Z86&gt;0, (R86*SUMPRODUCT(K86:$K$98, X86:$X$98)-K86*$AZ$3)/Z86, 0)</f>
        <v>-331216250.52679533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2000000</v>
      </c>
      <c r="S87">
        <f t="shared" si="29"/>
        <v>-1603501031.1778395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-3.7259991125668117</v>
      </c>
      <c r="AC87">
        <f t="shared" si="30"/>
        <v>-3.3267907277182771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-1.8124492908896055E-2</v>
      </c>
      <c r="AI87">
        <f t="shared" si="34"/>
        <v>-1.812459664411864E-2</v>
      </c>
      <c r="AJ87">
        <f t="shared" si="35"/>
        <v>-0.3992083848485346</v>
      </c>
      <c r="AK87">
        <f t="shared" si="49"/>
        <v>-0.26081993787967683</v>
      </c>
      <c r="AL87">
        <f t="shared" si="26"/>
        <v>-0.67815291937233013</v>
      </c>
      <c r="AN87">
        <f t="shared" si="36"/>
        <v>0</v>
      </c>
      <c r="AO87">
        <f t="shared" si="36"/>
        <v>0</v>
      </c>
      <c r="AP87">
        <f t="shared" si="36"/>
        <v>-7.6139906446276945E-12</v>
      </c>
      <c r="AQ87">
        <f t="shared" si="36"/>
        <v>-1.3303072573321459E-6</v>
      </c>
      <c r="AR87">
        <f t="shared" si="36"/>
        <v>-1.3303148713227905E-6</v>
      </c>
      <c r="AS87">
        <f t="shared" si="36"/>
        <v>-2.930122316918365E-5</v>
      </c>
      <c r="AT87">
        <f t="shared" si="36"/>
        <v>-1.9143744211897358E-5</v>
      </c>
      <c r="AU87">
        <f t="shared" si="23"/>
        <v>-4.9775282252403806E-5</v>
      </c>
      <c r="AW87">
        <v>84</v>
      </c>
      <c r="AX87">
        <f>IF(Z87&gt;0, (R87*SUMPRODUCT(K87:$K$98, X87:$X$98)-K87*$AZ$3)/Z87, 0)</f>
        <v>-1603501031.1778395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2000000</v>
      </c>
      <c r="S88">
        <f t="shared" si="29"/>
        <v>-9264750225.112236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-3.3267907277182771</v>
      </c>
      <c r="AC88">
        <f t="shared" si="30"/>
        <v>-2.9703500234470863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-3.4666994656272223E-3</v>
      </c>
      <c r="AI88">
        <f t="shared" si="34"/>
        <v>-3.4667154960109415E-3</v>
      </c>
      <c r="AJ88">
        <f t="shared" si="35"/>
        <v>-0.35644070427119079</v>
      </c>
      <c r="AK88">
        <f t="shared" si="49"/>
        <v>-0.23287535094027942</v>
      </c>
      <c r="AL88">
        <f t="shared" si="26"/>
        <v>-0.5927827707074812</v>
      </c>
      <c r="AN88">
        <f t="shared" si="36"/>
        <v>0</v>
      </c>
      <c r="AO88">
        <f t="shared" si="36"/>
        <v>0</v>
      </c>
      <c r="AP88">
        <f t="shared" si="36"/>
        <v>-1.0505385440715221E-12</v>
      </c>
      <c r="AQ88">
        <f t="shared" si="36"/>
        <v>-2.2718741317218973E-7</v>
      </c>
      <c r="AR88">
        <f t="shared" si="36"/>
        <v>-2.2718846371073377E-7</v>
      </c>
      <c r="AS88">
        <f t="shared" si="36"/>
        <v>-2.3359060211466582E-5</v>
      </c>
      <c r="AT88">
        <f t="shared" si="36"/>
        <v>-1.5261302312548664E-5</v>
      </c>
      <c r="AU88">
        <f t="shared" si="23"/>
        <v>-3.8847550987725981E-5</v>
      </c>
      <c r="AW88">
        <v>85</v>
      </c>
      <c r="AX88">
        <f>IF(Z88&gt;0, (R88*SUMPRODUCT(K88:$K$98, X88:$X$98)-K88*$AZ$3)/Z88, 0)</f>
        <v>-9264750225.112236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-2.9703500234470863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-6.4121534877344263E-4</v>
      </c>
      <c r="AI89">
        <f t="shared" si="34"/>
        <v>-6.4121534877344263E-4</v>
      </c>
      <c r="AJ89">
        <f t="shared" si="35"/>
        <v>-2.9703500234470863</v>
      </c>
      <c r="AK89">
        <f t="shared" si="49"/>
        <v>-0.20792450164129606</v>
      </c>
      <c r="AL89">
        <f t="shared" si="26"/>
        <v>-3.178915740437156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-3.7519233716840077E-8</v>
      </c>
      <c r="AR89">
        <f t="shared" si="36"/>
        <v>-3.7519233716840077E-8</v>
      </c>
      <c r="AS89">
        <f t="shared" si="36"/>
        <v>-1.7380316451206634E-4</v>
      </c>
      <c r="AT89">
        <f t="shared" si="36"/>
        <v>-1.2166221515844643E-5</v>
      </c>
      <c r="AU89">
        <f t="shared" si="23"/>
        <v>-1.8600690526162782E-4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77531.675662874652</v>
      </c>
      <c r="AO91" s="8">
        <f t="shared" si="50"/>
        <v>-7753.1675662874659</v>
      </c>
      <c r="AP91" s="8">
        <f t="shared" si="50"/>
        <v>-847.40594491391812</v>
      </c>
      <c r="AQ91" s="8">
        <f t="shared" si="50"/>
        <v>-45325.185990227714</v>
      </c>
      <c r="AR91" s="8">
        <f t="shared" si="50"/>
        <v>23605.916161445541</v>
      </c>
      <c r="AS91" s="8">
        <f t="shared" si="50"/>
        <v>-3613.7878762802347</v>
      </c>
      <c r="AT91" s="8">
        <f t="shared" si="50"/>
        <v>2108.0429278301367</v>
      </c>
      <c r="AU91" s="8">
        <f t="shared" si="50"/>
        <v>22100.171212995418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FEC66-545C-43C5-84D0-C1BA94878475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103017.81394526255</v>
      </c>
      <c r="K3">
        <v>1</v>
      </c>
      <c r="L3" s="2">
        <v>0</v>
      </c>
      <c r="O3">
        <f>$C$3</f>
        <v>103017.81394526255</v>
      </c>
      <c r="P3">
        <f>O3*C5</f>
        <v>10301.781394526255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103017.81394526255</v>
      </c>
      <c r="AF3">
        <f t="shared" ref="AF3:AG34" si="4">-$Z3*P3</f>
        <v>-10301.781394526255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92195.550623036281</v>
      </c>
      <c r="AJ3">
        <f t="shared" ref="AJ3:AJ66" si="7">AB3-AC3</f>
        <v>0</v>
      </c>
      <c r="AL3">
        <f t="shared" ref="AL3:AL34" si="8">SUM(AI3:AK3)</f>
        <v>92195.550623036281</v>
      </c>
      <c r="AN3">
        <f t="shared" ref="AN3:AU34" si="9">AE3*$K3</f>
        <v>103017.81394526255</v>
      </c>
      <c r="AO3">
        <f t="shared" si="9"/>
        <v>-10301.781394526255</v>
      </c>
      <c r="AP3">
        <f t="shared" si="9"/>
        <v>-520.48192770000003</v>
      </c>
      <c r="AQ3">
        <f t="shared" si="9"/>
        <v>0</v>
      </c>
      <c r="AR3">
        <f t="shared" si="9"/>
        <v>92195.550623036281</v>
      </c>
      <c r="AS3">
        <f t="shared" si="9"/>
        <v>0</v>
      </c>
      <c r="AT3">
        <f t="shared" si="9"/>
        <v>0</v>
      </c>
      <c r="AU3">
        <f t="shared" si="9"/>
        <v>92195.550623036281</v>
      </c>
      <c r="AW3">
        <v>0</v>
      </c>
      <c r="AX3">
        <f>IF(Z3&gt;0, (R3*SUMPRODUCT(K3:$K$98, X3:$X$98)-K3*$AZ$3)/Z3, 0)</f>
        <v>0</v>
      </c>
      <c r="AZ3">
        <f>C6*ABS(SUMPRODUCT(X4:X79, K4:K79))/1</f>
        <v>59638.357625238423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6473.0014460845923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6389.8240312755515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-6389.8240312755515</v>
      </c>
      <c r="AK4">
        <f>G4*SUM(AB4, AE4:AF4)</f>
        <v>0</v>
      </c>
      <c r="AL4">
        <f t="shared" si="8"/>
        <v>-12089.62203127555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-5089.1053571428565</v>
      </c>
      <c r="AR4">
        <f t="shared" si="9"/>
        <v>-5089.1053571428565</v>
      </c>
      <c r="AS4">
        <f t="shared" si="9"/>
        <v>-5705.2000279245995</v>
      </c>
      <c r="AT4">
        <f t="shared" si="9"/>
        <v>0</v>
      </c>
      <c r="AU4">
        <f t="shared" si="9"/>
        <v>-10794.305385067455</v>
      </c>
      <c r="AW4">
        <v>1</v>
      </c>
      <c r="AX4">
        <f>IF(Z4&gt;0, (R4*SUMPRODUCT(K4:$K$98, X4:$X$98)-K4*$AZ$3)/Z4, 0)</f>
        <v>6473.0014460845923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2000000</v>
      </c>
      <c r="S5">
        <f t="shared" si="1"/>
        <v>7189.8395322343258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6389.8240312755515</v>
      </c>
      <c r="AC5">
        <f t="shared" si="2"/>
        <v>7005.9187020572936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-5718.517100488556</v>
      </c>
      <c r="AI5">
        <f t="shared" si="6"/>
        <v>-5767.2380675605436</v>
      </c>
      <c r="AJ5">
        <f t="shared" si="7"/>
        <v>-616.09467078174202</v>
      </c>
      <c r="AK5">
        <f>G5*SUM(AB5, AE5:AF5)</f>
        <v>447.28768218928866</v>
      </c>
      <c r="AL5">
        <f t="shared" si="8"/>
        <v>-5936.0450561529969</v>
      </c>
      <c r="AN5">
        <f t="shared" si="9"/>
        <v>0</v>
      </c>
      <c r="AO5">
        <f t="shared" si="9"/>
        <v>0</v>
      </c>
      <c r="AP5">
        <f t="shared" si="9"/>
        <v>-38.840056658153522</v>
      </c>
      <c r="AQ5">
        <f t="shared" si="9"/>
        <v>-4558.7668211802902</v>
      </c>
      <c r="AR5">
        <f t="shared" si="9"/>
        <v>-4597.6068778384433</v>
      </c>
      <c r="AS5">
        <f t="shared" si="9"/>
        <v>-491.14689953901626</v>
      </c>
      <c r="AT5">
        <f t="shared" si="9"/>
        <v>356.57500174528747</v>
      </c>
      <c r="AU5">
        <f t="shared" si="9"/>
        <v>-4732.1787756321719</v>
      </c>
      <c r="AW5">
        <v>2</v>
      </c>
      <c r="AX5">
        <f>IF(Z5&gt;0, (R5*SUMPRODUCT(K5:$K$98, X5:$X$98)-K5*$AZ$3)/Z5, 0)</f>
        <v>7189.8395322343258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2000000</v>
      </c>
      <c r="S6">
        <f t="shared" si="1"/>
        <v>7840.5913335233563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7005.9187020572936</v>
      </c>
      <c r="AC6">
        <f t="shared" si="2"/>
        <v>7541.0804772382544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-5750.3642457026253</v>
      </c>
      <c r="AI6">
        <f t="shared" si="6"/>
        <v>-5798.4542439977504</v>
      </c>
      <c r="AJ6">
        <f t="shared" si="7"/>
        <v>-535.16177518096083</v>
      </c>
      <c r="AK6">
        <f>G6*SUM(AB6, AE6:AF6)</f>
        <v>490.41430914401059</v>
      </c>
      <c r="AL6">
        <f t="shared" si="8"/>
        <v>-5843.2017100347002</v>
      </c>
      <c r="AN6">
        <f t="shared" si="9"/>
        <v>0</v>
      </c>
      <c r="AO6">
        <f t="shared" si="9"/>
        <v>0</v>
      </c>
      <c r="AP6">
        <f t="shared" si="9"/>
        <v>-34.22951090385083</v>
      </c>
      <c r="AQ6">
        <f t="shared" si="9"/>
        <v>-4092.9956878235926</v>
      </c>
      <c r="AR6">
        <f t="shared" si="9"/>
        <v>-4127.2251987274431</v>
      </c>
      <c r="AS6">
        <f t="shared" si="9"/>
        <v>-380.91758095856926</v>
      </c>
      <c r="AT6">
        <f t="shared" si="9"/>
        <v>349.06721849376657</v>
      </c>
      <c r="AU6">
        <f t="shared" si="9"/>
        <v>-4159.0755611922459</v>
      </c>
      <c r="AW6">
        <v>3</v>
      </c>
      <c r="AX6">
        <f>IF(Z6&gt;0, (R6*SUMPRODUCT(K6:$K$98, X6:$X$98)-K6*$AZ$3)/Z6, 0)</f>
        <v>7840.5913335233563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2000000</v>
      </c>
      <c r="S7">
        <f t="shared" si="1"/>
        <v>8423.4412973629042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7541.0804772382544</v>
      </c>
      <c r="AC7">
        <f t="shared" si="2"/>
        <v>7996.2353218800627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-5796.5798817010918</v>
      </c>
      <c r="AI7">
        <f t="shared" si="6"/>
        <v>-5844.0440655162238</v>
      </c>
      <c r="AJ7">
        <f t="shared" si="7"/>
        <v>-455.15484464180827</v>
      </c>
      <c r="AK7">
        <f>G7*SUM(AB7, AE7:AF7)</f>
        <v>527.87563340667782</v>
      </c>
      <c r="AL7">
        <f t="shared" si="8"/>
        <v>-5771.3232767513546</v>
      </c>
      <c r="AN7">
        <f t="shared" si="9"/>
        <v>0</v>
      </c>
      <c r="AO7">
        <f t="shared" si="9"/>
        <v>0</v>
      </c>
      <c r="AP7">
        <f t="shared" si="9"/>
        <v>-30.164346891246101</v>
      </c>
      <c r="AQ7">
        <f t="shared" si="9"/>
        <v>-3683.8313077387816</v>
      </c>
      <c r="AR7">
        <f t="shared" si="9"/>
        <v>-3713.9956546300282</v>
      </c>
      <c r="AS7">
        <f t="shared" si="9"/>
        <v>-289.2591322434115</v>
      </c>
      <c r="AT7">
        <f t="shared" si="9"/>
        <v>335.47450817934504</v>
      </c>
      <c r="AU7">
        <f t="shared" si="9"/>
        <v>-3667.7802786940947</v>
      </c>
      <c r="AW7">
        <v>4</v>
      </c>
      <c r="AX7">
        <f>IF(Z7&gt;0, (R7*SUMPRODUCT(K7:$K$98, X7:$X$98)-K7*$AZ$3)/Z7, 0)</f>
        <v>8423.4412973629042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2000000</v>
      </c>
      <c r="S8">
        <f t="shared" si="1"/>
        <v>8937.4945971517009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7996.2353218800627</v>
      </c>
      <c r="AC8">
        <f t="shared" si="2"/>
        <v>8373.2527038425251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-5845.6755887001345</v>
      </c>
      <c r="AI8">
        <f t="shared" si="6"/>
        <v>-5892.5189887873976</v>
      </c>
      <c r="AJ8">
        <f t="shared" si="7"/>
        <v>-377.01738196246242</v>
      </c>
      <c r="AK8">
        <f t="shared" ref="AK8:AK71" si="22">G8*SUM(AB8:AB8, AE8:AF8)</f>
        <v>559.73647253160448</v>
      </c>
      <c r="AL8">
        <f t="shared" si="8"/>
        <v>-5709.7998982182553</v>
      </c>
      <c r="AN8">
        <f t="shared" si="9"/>
        <v>0</v>
      </c>
      <c r="AO8">
        <f t="shared" si="9"/>
        <v>0</v>
      </c>
      <c r="AP8">
        <f t="shared" si="9"/>
        <v>-26.58020322268386</v>
      </c>
      <c r="AQ8">
        <f t="shared" si="9"/>
        <v>-3316.9933188470891</v>
      </c>
      <c r="AR8">
        <f t="shared" si="9"/>
        <v>-3343.5735220697734</v>
      </c>
      <c r="AS8">
        <f t="shared" si="9"/>
        <v>-213.92978759821821</v>
      </c>
      <c r="AT8">
        <f t="shared" si="9"/>
        <v>317.60950663962848</v>
      </c>
      <c r="AU8">
        <f t="shared" si="9"/>
        <v>-3239.893803028363</v>
      </c>
      <c r="AW8">
        <v>5</v>
      </c>
      <c r="AX8">
        <f>IF(Z8&gt;0, (R8*SUMPRODUCT(K8:$K$98, X8:$X$98)-K8*$AZ$3)/Z8, 0)</f>
        <v>8937.4945971517009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2000000</v>
      </c>
      <c r="S9">
        <f t="shared" si="1"/>
        <v>9390.563046039666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8373.2527038425251</v>
      </c>
      <c r="AC9">
        <f t="shared" si="2"/>
        <v>8682.01714365726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-5904.5899699034308</v>
      </c>
      <c r="AI9">
        <f t="shared" si="6"/>
        <v>-5950.8173212405736</v>
      </c>
      <c r="AJ9">
        <f t="shared" si="7"/>
        <v>-308.76443981473494</v>
      </c>
      <c r="AK9">
        <f t="shared" si="22"/>
        <v>586.12768926897684</v>
      </c>
      <c r="AL9">
        <f t="shared" si="8"/>
        <v>-5673.454071786332</v>
      </c>
      <c r="AN9">
        <f t="shared" si="9"/>
        <v>0</v>
      </c>
      <c r="AO9">
        <f t="shared" si="9"/>
        <v>0</v>
      </c>
      <c r="AP9">
        <f t="shared" si="9"/>
        <v>-23.42021483699444</v>
      </c>
      <c r="AQ9">
        <f t="shared" si="9"/>
        <v>-2991.4490365445381</v>
      </c>
      <c r="AR9">
        <f t="shared" si="9"/>
        <v>-3014.8692513815326</v>
      </c>
      <c r="AS9">
        <f t="shared" si="9"/>
        <v>-156.42967432302655</v>
      </c>
      <c r="AT9">
        <f t="shared" si="9"/>
        <v>296.95052836741405</v>
      </c>
      <c r="AU9">
        <f t="shared" si="9"/>
        <v>-2874.3483973371453</v>
      </c>
      <c r="AW9">
        <v>6</v>
      </c>
      <c r="AX9">
        <f>IF(Z9&gt;0, (R9*SUMPRODUCT(K9:$K$98, X9:$X$98)-K9*$AZ$3)/Z9, 0)</f>
        <v>9390.563046039666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50</v>
      </c>
      <c r="R10">
        <f t="shared" si="0"/>
        <v>2000000</v>
      </c>
      <c r="S10">
        <f t="shared" si="1"/>
        <v>9785.9202528943679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8682.01714365726</v>
      </c>
      <c r="AC10">
        <f t="shared" si="2"/>
        <v>8927.8518202036394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-5971.0723283873849</v>
      </c>
      <c r="AI10">
        <f t="shared" si="6"/>
        <v>-6016.6881294029463</v>
      </c>
      <c r="AJ10">
        <f t="shared" si="7"/>
        <v>-245.83467654637934</v>
      </c>
      <c r="AK10">
        <f t="shared" si="22"/>
        <v>607.74120005600821</v>
      </c>
      <c r="AL10">
        <f t="shared" si="8"/>
        <v>-5654.7816058933176</v>
      </c>
      <c r="AN10">
        <f t="shared" si="9"/>
        <v>0</v>
      </c>
      <c r="AO10">
        <f t="shared" si="9"/>
        <v>0</v>
      </c>
      <c r="AP10">
        <f t="shared" si="9"/>
        <v>-20.63427179635308</v>
      </c>
      <c r="AQ10">
        <f t="shared" si="9"/>
        <v>-2701.0098824658717</v>
      </c>
      <c r="AR10">
        <f t="shared" si="9"/>
        <v>-2721.6441542622247</v>
      </c>
      <c r="AS10">
        <f t="shared" si="9"/>
        <v>-111.20312303835372</v>
      </c>
      <c r="AT10">
        <f t="shared" si="9"/>
        <v>274.91125497323736</v>
      </c>
      <c r="AU10">
        <f t="shared" si="9"/>
        <v>-2557.9360223273411</v>
      </c>
      <c r="AW10">
        <v>7</v>
      </c>
      <c r="AX10">
        <f>IF(Z10&gt;0, (R10*SUMPRODUCT(K10:$K$98, X10:$X$98)-K10*$AZ$3)/Z10, 0)</f>
        <v>9785.9202528943679</v>
      </c>
    </row>
    <row r="11" spans="1:52" x14ac:dyDescent="0.25">
      <c r="A11" t="s">
        <v>33</v>
      </c>
      <c r="C11" s="12">
        <f>AU81</f>
        <v>29254.247775472395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50</v>
      </c>
      <c r="R11">
        <f t="shared" si="0"/>
        <v>2000000</v>
      </c>
      <c r="S11">
        <f t="shared" si="1"/>
        <v>10128.444010488196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8927.8518202036394</v>
      </c>
      <c r="AC11">
        <f t="shared" si="2"/>
        <v>9117.27382442608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-6055.1235352474505</v>
      </c>
      <c r="AI11">
        <f t="shared" si="6"/>
        <v>-6100.131800164475</v>
      </c>
      <c r="AJ11">
        <f t="shared" si="7"/>
        <v>-189.42200422244059</v>
      </c>
      <c r="AK11">
        <f t="shared" si="22"/>
        <v>624.94962741425479</v>
      </c>
      <c r="AL11">
        <f t="shared" si="8"/>
        <v>-5664.6041769726608</v>
      </c>
      <c r="AN11">
        <f t="shared" si="9"/>
        <v>0</v>
      </c>
      <c r="AO11">
        <f t="shared" si="9"/>
        <v>0</v>
      </c>
      <c r="AP11">
        <f t="shared" si="9"/>
        <v>-18.1780833204385</v>
      </c>
      <c r="AQ11">
        <f t="shared" si="9"/>
        <v>-2445.5628392295903</v>
      </c>
      <c r="AR11">
        <f t="shared" si="9"/>
        <v>-2463.7409225500287</v>
      </c>
      <c r="AS11">
        <f t="shared" si="9"/>
        <v>-76.504370515681003</v>
      </c>
      <c r="AT11">
        <f t="shared" si="9"/>
        <v>252.40667284457331</v>
      </c>
      <c r="AU11">
        <f t="shared" si="9"/>
        <v>-2287.8386202211364</v>
      </c>
      <c r="AW11">
        <v>8</v>
      </c>
      <c r="AX11">
        <f>IF(Z11&gt;0, (R11*SUMPRODUCT(K11:$K$98, X11:$X$98)-K11*$AZ$3)/Z11, 0)</f>
        <v>10128.444010488196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2000000</v>
      </c>
      <c r="S12">
        <f t="shared" si="1"/>
        <v>10418.444457119675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9117.27382442608</v>
      </c>
      <c r="AC12">
        <f t="shared" si="2"/>
        <v>9252.4537411681995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-6159.3072403403548</v>
      </c>
      <c r="AI12">
        <f t="shared" si="6"/>
        <v>-6203.7114399272004</v>
      </c>
      <c r="AJ12">
        <f t="shared" si="7"/>
        <v>-135.17991674211953</v>
      </c>
      <c r="AK12">
        <f t="shared" si="22"/>
        <v>638.20916770982569</v>
      </c>
      <c r="AL12">
        <f t="shared" si="8"/>
        <v>-5700.6821889594939</v>
      </c>
      <c r="AN12">
        <f t="shared" si="9"/>
        <v>0</v>
      </c>
      <c r="AO12">
        <f t="shared" si="9"/>
        <v>0</v>
      </c>
      <c r="AP12">
        <f t="shared" si="9"/>
        <v>-16.012599522299535</v>
      </c>
      <c r="AQ12">
        <f t="shared" si="9"/>
        <v>-2221.1079378083596</v>
      </c>
      <c r="AR12">
        <f t="shared" si="9"/>
        <v>-2237.1205373306589</v>
      </c>
      <c r="AS12">
        <f t="shared" si="9"/>
        <v>-48.747233153383576</v>
      </c>
      <c r="AT12">
        <f t="shared" si="9"/>
        <v>230.14462391131337</v>
      </c>
      <c r="AU12">
        <f t="shared" si="9"/>
        <v>-2055.7231465727291</v>
      </c>
      <c r="AW12">
        <v>9</v>
      </c>
      <c r="AX12">
        <f>IF(Z12&gt;0, (R12*SUMPRODUCT(K12:$K$98, X12:$X$98)-K12*$AZ$3)/Z12, 0)</f>
        <v>10418.444457119675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50</v>
      </c>
      <c r="R13">
        <f t="shared" si="0"/>
        <v>2000000</v>
      </c>
      <c r="S13">
        <f t="shared" si="1"/>
        <v>10656.26195622134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9252.4537411681995</v>
      </c>
      <c r="AC13">
        <f t="shared" si="2"/>
        <v>9335.5804069060141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-6275.8764294467774</v>
      </c>
      <c r="AI13">
        <f t="shared" si="6"/>
        <v>-6319.6796901270181</v>
      </c>
      <c r="AJ13">
        <f t="shared" si="7"/>
        <v>-83.126665737814619</v>
      </c>
      <c r="AK13">
        <f t="shared" si="22"/>
        <v>647.67176188177405</v>
      </c>
      <c r="AL13">
        <f t="shared" si="8"/>
        <v>-5755.1345939830589</v>
      </c>
      <c r="AN13">
        <f t="shared" si="9"/>
        <v>0</v>
      </c>
      <c r="AO13">
        <f t="shared" si="9"/>
        <v>0</v>
      </c>
      <c r="AP13">
        <f t="shared" si="9"/>
        <v>-14.103477614443243</v>
      </c>
      <c r="AQ13">
        <f t="shared" si="9"/>
        <v>-2020.6642464322399</v>
      </c>
      <c r="AR13">
        <f t="shared" si="9"/>
        <v>-2034.767724046683</v>
      </c>
      <c r="AS13">
        <f t="shared" si="9"/>
        <v>-26.764561614597092</v>
      </c>
      <c r="AT13">
        <f t="shared" si="9"/>
        <v>208.5329734214734</v>
      </c>
      <c r="AU13">
        <f t="shared" si="9"/>
        <v>-1852.9993122398068</v>
      </c>
      <c r="AW13">
        <v>10</v>
      </c>
      <c r="AX13">
        <f>IF(Z13&gt;0, (R13*SUMPRODUCT(K13:$K$98, X13:$X$98)-K13*$AZ$3)/Z13, 0)</f>
        <v>10656.26195622134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2000000</v>
      </c>
      <c r="S14">
        <f t="shared" si="1"/>
        <v>10846.319488638215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9335.5804069060141</v>
      </c>
      <c r="AC14">
        <f t="shared" si="2"/>
        <v>9372.2684850685728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-6415.7952587482714</v>
      </c>
      <c r="AI14">
        <f t="shared" si="6"/>
        <v>-6459.0000919402419</v>
      </c>
      <c r="AJ14">
        <f t="shared" si="7"/>
        <v>-36.688078162558668</v>
      </c>
      <c r="AK14">
        <f t="shared" si="22"/>
        <v>653.49062848342101</v>
      </c>
      <c r="AL14">
        <f t="shared" si="8"/>
        <v>-5842.19754161938</v>
      </c>
      <c r="AN14">
        <f t="shared" si="9"/>
        <v>0</v>
      </c>
      <c r="AO14">
        <f t="shared" si="9"/>
        <v>0</v>
      </c>
      <c r="AP14">
        <f t="shared" si="9"/>
        <v>-12.420357124267632</v>
      </c>
      <c r="AQ14">
        <f t="shared" si="9"/>
        <v>-1844.3878256807347</v>
      </c>
      <c r="AR14">
        <f t="shared" si="9"/>
        <v>-1856.8081828050026</v>
      </c>
      <c r="AS14">
        <f t="shared" si="9"/>
        <v>-10.546945777045938</v>
      </c>
      <c r="AT14">
        <f t="shared" si="9"/>
        <v>187.86293994151353</v>
      </c>
      <c r="AU14">
        <f t="shared" si="9"/>
        <v>-1679.492188640535</v>
      </c>
      <c r="AW14">
        <v>11</v>
      </c>
      <c r="AX14">
        <f>IF(Z14&gt;0, (R14*SUMPRODUCT(K14:$K$98, X14:$X$98)-K14*$AZ$3)/Z14, 0)</f>
        <v>10846.319488638215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2000000</v>
      </c>
      <c r="S15">
        <f t="shared" si="1"/>
        <v>10989.411614980168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9372.2684850685728</v>
      </c>
      <c r="AC15">
        <f t="shared" si="2"/>
        <v>9364.8023777760536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-6579.4964120523437</v>
      </c>
      <c r="AI15">
        <f t="shared" si="6"/>
        <v>-6622.1047095020931</v>
      </c>
      <c r="AJ15">
        <f t="shared" si="7"/>
        <v>7.4661072925191547</v>
      </c>
      <c r="AK15">
        <f t="shared" si="22"/>
        <v>656.05879395480019</v>
      </c>
      <c r="AL15">
        <f t="shared" si="8"/>
        <v>-5958.5798082547735</v>
      </c>
      <c r="AN15">
        <f t="shared" si="9"/>
        <v>0</v>
      </c>
      <c r="AO15">
        <f t="shared" si="9"/>
        <v>0</v>
      </c>
      <c r="AP15">
        <f t="shared" si="9"/>
        <v>-10.936488708159134</v>
      </c>
      <c r="AQ15">
        <f t="shared" si="9"/>
        <v>-1688.7928530973891</v>
      </c>
      <c r="AR15">
        <f t="shared" si="9"/>
        <v>-1699.7293418055483</v>
      </c>
      <c r="AS15">
        <f t="shared" si="9"/>
        <v>1.916363783247601</v>
      </c>
      <c r="AT15">
        <f t="shared" si="9"/>
        <v>168.39395191598817</v>
      </c>
      <c r="AU15">
        <f t="shared" si="9"/>
        <v>-1529.4190261063125</v>
      </c>
      <c r="AW15">
        <v>12</v>
      </c>
      <c r="AX15">
        <f>IF(Z15&gt;0, (R15*SUMPRODUCT(K15:$K$98, X15:$X$98)-K15*$AZ$3)/Z15, 0)</f>
        <v>10989.411614980168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2000000</v>
      </c>
      <c r="S16">
        <f t="shared" si="1"/>
        <v>11087.037869424263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9364.8023777760536</v>
      </c>
      <c r="AC16">
        <f t="shared" si="2"/>
        <v>9316.1182018109976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-6746.2535431498791</v>
      </c>
      <c r="AI16">
        <f t="shared" si="6"/>
        <v>-6788.2671012865521</v>
      </c>
      <c r="AJ16">
        <f t="shared" si="7"/>
        <v>48.684175965056056</v>
      </c>
      <c r="AK16">
        <f t="shared" si="22"/>
        <v>655.53616644432384</v>
      </c>
      <c r="AL16">
        <f t="shared" si="8"/>
        <v>-6084.0467588771726</v>
      </c>
      <c r="AN16">
        <f t="shared" si="9"/>
        <v>0</v>
      </c>
      <c r="AO16">
        <f t="shared" si="9"/>
        <v>0</v>
      </c>
      <c r="AP16">
        <f t="shared" si="9"/>
        <v>-9.6284231604437611</v>
      </c>
      <c r="AQ16">
        <f t="shared" si="9"/>
        <v>-1546.0671921617459</v>
      </c>
      <c r="AR16">
        <f t="shared" si="9"/>
        <v>-1555.6956153221895</v>
      </c>
      <c r="AS16">
        <f t="shared" si="9"/>
        <v>11.157156598928962</v>
      </c>
      <c r="AT16">
        <f t="shared" si="9"/>
        <v>150.2319700456793</v>
      </c>
      <c r="AU16">
        <f t="shared" si="9"/>
        <v>-1394.3064886775815</v>
      </c>
      <c r="AW16">
        <v>13</v>
      </c>
      <c r="AX16">
        <f>IF(Z16&gt;0, (R16*SUMPRODUCT(K16:$K$98, X16:$X$98)-K16*$AZ$3)/Z16, 0)</f>
        <v>11087.037869424263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50</v>
      </c>
      <c r="R17">
        <f t="shared" si="0"/>
        <v>2000000</v>
      </c>
      <c r="S17">
        <f t="shared" si="1"/>
        <v>11147.234298722078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9316.1182018109976</v>
      </c>
      <c r="AC17">
        <f t="shared" si="2"/>
        <v>9234.4337570888329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-6925.2645224426597</v>
      </c>
      <c r="AI17">
        <f t="shared" si="6"/>
        <v>-6966.6848133849044</v>
      </c>
      <c r="AJ17">
        <f t="shared" si="7"/>
        <v>81.684444722164699</v>
      </c>
      <c r="AK17">
        <f t="shared" si="22"/>
        <v>652.12827412676984</v>
      </c>
      <c r="AL17">
        <f t="shared" si="8"/>
        <v>-6232.8720945359701</v>
      </c>
      <c r="AN17">
        <f t="shared" si="9"/>
        <v>0</v>
      </c>
      <c r="AO17">
        <f t="shared" si="9"/>
        <v>0</v>
      </c>
      <c r="AP17">
        <f t="shared" si="9"/>
        <v>-8.4754121710983803</v>
      </c>
      <c r="AQ17">
        <f t="shared" si="9"/>
        <v>-1417.0463288977796</v>
      </c>
      <c r="AR17">
        <f t="shared" si="9"/>
        <v>-1425.5217410688779</v>
      </c>
      <c r="AS17">
        <f t="shared" si="9"/>
        <v>16.714255772683448</v>
      </c>
      <c r="AT17">
        <f t="shared" si="9"/>
        <v>133.43836525335203</v>
      </c>
      <c r="AU17">
        <f t="shared" si="9"/>
        <v>-1275.3691200428425</v>
      </c>
      <c r="AW17">
        <v>14</v>
      </c>
      <c r="AX17">
        <f>IF(Z17&gt;0, (R17*SUMPRODUCT(K17:$K$98, X17:$X$98)-K17*$AZ$3)/Z17, 0)</f>
        <v>11147.234298722078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2000000</v>
      </c>
      <c r="S18">
        <f t="shared" si="1"/>
        <v>11174.761780534443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9234.4337570888329</v>
      </c>
      <c r="AC18">
        <f t="shared" si="2"/>
        <v>9124.8720241192459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-7121.9920443246756</v>
      </c>
      <c r="AI18">
        <f t="shared" si="6"/>
        <v>-7162.8200825563899</v>
      </c>
      <c r="AJ18">
        <f t="shared" si="7"/>
        <v>109.56173296958696</v>
      </c>
      <c r="AK18">
        <f t="shared" si="22"/>
        <v>646.4103629962184</v>
      </c>
      <c r="AL18">
        <f t="shared" si="8"/>
        <v>-6406.8479865905847</v>
      </c>
      <c r="AN18">
        <f t="shared" si="9"/>
        <v>0</v>
      </c>
      <c r="AO18">
        <f t="shared" si="9"/>
        <v>0</v>
      </c>
      <c r="AP18">
        <f t="shared" si="9"/>
        <v>-7.4591299396860302</v>
      </c>
      <c r="AQ18">
        <f t="shared" si="9"/>
        <v>-1301.1613192514899</v>
      </c>
      <c r="AR18">
        <f t="shared" si="9"/>
        <v>-1308.6204491911758</v>
      </c>
      <c r="AS18">
        <f t="shared" si="9"/>
        <v>20.016518991170095</v>
      </c>
      <c r="AT18">
        <f t="shared" si="9"/>
        <v>118.09675656184302</v>
      </c>
      <c r="AU18">
        <f t="shared" si="9"/>
        <v>-1170.5071736381626</v>
      </c>
      <c r="AW18">
        <v>15</v>
      </c>
      <c r="AX18">
        <f>IF(Z18&gt;0, (R18*SUMPRODUCT(K18:$K$98, X18:$X$98)-K18*$AZ$3)/Z18, 0)</f>
        <v>11174.761780534443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2000000</v>
      </c>
      <c r="S19">
        <f t="shared" si="1"/>
        <v>11173.096993358678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9124.8720241192459</v>
      </c>
      <c r="AC19">
        <f t="shared" si="2"/>
        <v>8991.1076655179368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-7369.4576345814094</v>
      </c>
      <c r="AI19">
        <f t="shared" si="6"/>
        <v>-7409.6931559899422</v>
      </c>
      <c r="AJ19">
        <f t="shared" si="7"/>
        <v>133.76435860130914</v>
      </c>
      <c r="AK19">
        <f t="shared" si="22"/>
        <v>638.74104168834731</v>
      </c>
      <c r="AL19">
        <f t="shared" si="8"/>
        <v>-6637.1877557002854</v>
      </c>
      <c r="AN19">
        <f t="shared" si="9"/>
        <v>0</v>
      </c>
      <c r="AO19">
        <f t="shared" si="9"/>
        <v>0</v>
      </c>
      <c r="AP19">
        <f t="shared" si="9"/>
        <v>-6.5632851172808904</v>
      </c>
      <c r="AQ19">
        <f t="shared" si="9"/>
        <v>-1202.1181762347619</v>
      </c>
      <c r="AR19">
        <f t="shared" si="9"/>
        <v>-1208.6814613520428</v>
      </c>
      <c r="AS19">
        <f t="shared" si="9"/>
        <v>21.819864470413233</v>
      </c>
      <c r="AT19">
        <f t="shared" si="9"/>
        <v>104.19250020755457</v>
      </c>
      <c r="AU19">
        <f t="shared" si="9"/>
        <v>-1082.669096674075</v>
      </c>
      <c r="AW19">
        <v>16</v>
      </c>
      <c r="AX19">
        <f>IF(Z19&gt;0, (R19*SUMPRODUCT(K19:$K$98, X19:$X$98)-K19*$AZ$3)/Z19, 0)</f>
        <v>11173.096993358678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2000000</v>
      </c>
      <c r="S20">
        <f t="shared" si="1"/>
        <v>11138.708629401237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8991.1076655179368</v>
      </c>
      <c r="AC20">
        <f t="shared" si="2"/>
        <v>8831.3082041494017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-7629.6881072475944</v>
      </c>
      <c r="AI20">
        <f t="shared" si="6"/>
        <v>-7669.3305312393604</v>
      </c>
      <c r="AJ20">
        <f t="shared" si="7"/>
        <v>159.79946136853505</v>
      </c>
      <c r="AK20">
        <f t="shared" si="22"/>
        <v>629.37753658625559</v>
      </c>
      <c r="AL20">
        <f t="shared" si="8"/>
        <v>-6880.1535332845697</v>
      </c>
      <c r="AN20">
        <f t="shared" si="9"/>
        <v>0</v>
      </c>
      <c r="AO20">
        <f t="shared" si="9"/>
        <v>0</v>
      </c>
      <c r="AP20">
        <f t="shared" si="9"/>
        <v>-5.7736947151992188</v>
      </c>
      <c r="AQ20">
        <f t="shared" si="9"/>
        <v>-1111.2208958913111</v>
      </c>
      <c r="AR20">
        <f t="shared" si="9"/>
        <v>-1116.9945906065102</v>
      </c>
      <c r="AS20">
        <f t="shared" si="9"/>
        <v>23.273887232194035</v>
      </c>
      <c r="AT20">
        <f t="shared" si="9"/>
        <v>91.665276513058586</v>
      </c>
      <c r="AU20">
        <f t="shared" si="9"/>
        <v>-1002.0554268612576</v>
      </c>
      <c r="AW20">
        <v>17</v>
      </c>
      <c r="AX20">
        <f>IF(Z20&gt;0, (R20*SUMPRODUCT(K20:$K$98, X20:$X$98)-K20*$AZ$3)/Z20, 0)</f>
        <v>11138.708629401237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2000000</v>
      </c>
      <c r="S21">
        <f t="shared" si="1"/>
        <v>11076.732794601065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8831.3082041494017</v>
      </c>
      <c r="AC21">
        <f t="shared" si="2"/>
        <v>8650.7290179600786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-7875.974443533768</v>
      </c>
      <c r="AI21">
        <f t="shared" si="6"/>
        <v>-7915.023543924528</v>
      </c>
      <c r="AJ21">
        <f t="shared" si="7"/>
        <v>180.57918618932308</v>
      </c>
      <c r="AK21">
        <f t="shared" si="22"/>
        <v>618.19157429045822</v>
      </c>
      <c r="AL21">
        <f t="shared" si="8"/>
        <v>-7116.2527834447465</v>
      </c>
      <c r="AN21">
        <f t="shared" si="9"/>
        <v>0</v>
      </c>
      <c r="AO21">
        <f t="shared" si="9"/>
        <v>0</v>
      </c>
      <c r="AP21">
        <f t="shared" si="9"/>
        <v>-5.0779290092604672</v>
      </c>
      <c r="AQ21">
        <f t="shared" si="9"/>
        <v>-1024.1884884107951</v>
      </c>
      <c r="AR21">
        <f t="shared" si="9"/>
        <v>-1029.2664174200556</v>
      </c>
      <c r="AS21">
        <f t="shared" si="9"/>
        <v>23.482443355759905</v>
      </c>
      <c r="AT21">
        <f t="shared" si="9"/>
        <v>80.389378934647326</v>
      </c>
      <c r="AU21">
        <f t="shared" si="9"/>
        <v>-925.39459512964834</v>
      </c>
      <c r="AW21">
        <v>18</v>
      </c>
      <c r="AX21">
        <f>IF(Z21&gt;0, (R21*SUMPRODUCT(K21:$K$98, X21:$X$98)-K21*$AZ$3)/Z21, 0)</f>
        <v>11076.732794601065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2000000</v>
      </c>
      <c r="S22">
        <f t="shared" si="1"/>
        <v>10996.611429593639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8650.7290179600786</v>
      </c>
      <c r="AC22">
        <f t="shared" si="2"/>
        <v>8457.4706274974887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-8148.5991393941886</v>
      </c>
      <c r="AI22">
        <f t="shared" si="6"/>
        <v>-8187.0540338025567</v>
      </c>
      <c r="AJ22">
        <f t="shared" si="7"/>
        <v>193.25839046258989</v>
      </c>
      <c r="AK22">
        <f t="shared" si="22"/>
        <v>605.55103125720552</v>
      </c>
      <c r="AL22">
        <f t="shared" si="8"/>
        <v>-7388.2446120827608</v>
      </c>
      <c r="AN22">
        <f t="shared" si="9"/>
        <v>0</v>
      </c>
      <c r="AO22">
        <f t="shared" si="9"/>
        <v>0</v>
      </c>
      <c r="AP22">
        <f t="shared" si="9"/>
        <v>-4.4648738454151387</v>
      </c>
      <c r="AQ22">
        <f t="shared" si="9"/>
        <v>-946.10758224670963</v>
      </c>
      <c r="AR22">
        <f t="shared" si="9"/>
        <v>-950.57245609212475</v>
      </c>
      <c r="AS22">
        <f t="shared" si="9"/>
        <v>22.438608823632112</v>
      </c>
      <c r="AT22">
        <f t="shared" si="9"/>
        <v>70.308578481914395</v>
      </c>
      <c r="AU22">
        <f t="shared" si="9"/>
        <v>-857.82526878657814</v>
      </c>
      <c r="AW22">
        <v>19</v>
      </c>
      <c r="AX22">
        <f>IF(Z22&gt;0, (R22*SUMPRODUCT(K22:$K$98, X22:$X$98)-K22*$AZ$3)/Z22, 0)</f>
        <v>10996.611429593639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2000000</v>
      </c>
      <c r="S23">
        <f t="shared" si="1"/>
        <v>10899.850831148322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8457.4706274974887</v>
      </c>
      <c r="AC23">
        <f t="shared" si="2"/>
        <v>8253.2649184188194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-8432.5584474022999</v>
      </c>
      <c r="AI23">
        <f t="shared" si="6"/>
        <v>-8470.4179789053997</v>
      </c>
      <c r="AJ23">
        <f t="shared" si="7"/>
        <v>204.20570907866932</v>
      </c>
      <c r="AK23">
        <f t="shared" si="22"/>
        <v>592.02294392482429</v>
      </c>
      <c r="AL23">
        <f t="shared" si="8"/>
        <v>-7674.1893259019062</v>
      </c>
      <c r="AN23">
        <f t="shared" si="9"/>
        <v>0</v>
      </c>
      <c r="AO23">
        <f t="shared" si="9"/>
        <v>0</v>
      </c>
      <c r="AP23">
        <f t="shared" si="9"/>
        <v>-3.9247751583966948</v>
      </c>
      <c r="AQ23">
        <f t="shared" si="9"/>
        <v>-874.17605559602805</v>
      </c>
      <c r="AR23">
        <f t="shared" si="9"/>
        <v>-878.10083075442481</v>
      </c>
      <c r="AS23">
        <f t="shared" si="9"/>
        <v>21.169345271193794</v>
      </c>
      <c r="AT23">
        <f t="shared" si="9"/>
        <v>61.373103450232279</v>
      </c>
      <c r="AU23">
        <f t="shared" si="9"/>
        <v>-795.55838203299879</v>
      </c>
      <c r="AW23">
        <v>20</v>
      </c>
      <c r="AX23">
        <f>IF(Z23&gt;0, (R23*SUMPRODUCT(K23:$K$98, X23:$X$98)-K23*$AZ$3)/Z23, 0)</f>
        <v>10899.850831148322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2000000</v>
      </c>
      <c r="S24">
        <f t="shared" si="1"/>
        <v>10790.429275939665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8253.2649184188194</v>
      </c>
      <c r="AC24">
        <f t="shared" si="2"/>
        <v>8041.501249579971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-8749.7117825374553</v>
      </c>
      <c r="AI24">
        <f t="shared" si="6"/>
        <v>-8786.9739759309596</v>
      </c>
      <c r="AJ24">
        <f t="shared" si="7"/>
        <v>211.76366883884839</v>
      </c>
      <c r="AK24">
        <f t="shared" si="22"/>
        <v>577.72854428931737</v>
      </c>
      <c r="AL24">
        <f t="shared" si="8"/>
        <v>-7997.481762802794</v>
      </c>
      <c r="AN24">
        <f t="shared" si="9"/>
        <v>0</v>
      </c>
      <c r="AO24">
        <f t="shared" si="9"/>
        <v>0</v>
      </c>
      <c r="AP24">
        <f t="shared" si="9"/>
        <v>-3.448974150817524</v>
      </c>
      <c r="AQ24">
        <f t="shared" si="9"/>
        <v>-809.86992489646525</v>
      </c>
      <c r="AR24">
        <f t="shared" si="9"/>
        <v>-813.31889904728268</v>
      </c>
      <c r="AS24">
        <f t="shared" si="9"/>
        <v>19.600762955483546</v>
      </c>
      <c r="AT24">
        <f t="shared" si="9"/>
        <v>53.474329715400629</v>
      </c>
      <c r="AU24">
        <f t="shared" si="9"/>
        <v>-740.24380637639854</v>
      </c>
      <c r="AW24">
        <v>21</v>
      </c>
      <c r="AX24">
        <f>IF(Z24&gt;0, (R24*SUMPRODUCT(K24:$K$98, X24:$X$98)-K24*$AZ$3)/Z24, 0)</f>
        <v>10790.429275939665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2000000</v>
      </c>
      <c r="S25">
        <f t="shared" si="1"/>
        <v>10669.298609996797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8041.501249579971</v>
      </c>
      <c r="AC25">
        <f t="shared" si="2"/>
        <v>7823.0709557167047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-9118.8963774980821</v>
      </c>
      <c r="AI25">
        <f t="shared" si="6"/>
        <v>-9155.5579765482144</v>
      </c>
      <c r="AJ25">
        <f t="shared" si="7"/>
        <v>218.43029386326634</v>
      </c>
      <c r="AK25">
        <f t="shared" si="22"/>
        <v>562.905087470598</v>
      </c>
      <c r="AL25">
        <f t="shared" si="8"/>
        <v>-8374.2225952143508</v>
      </c>
      <c r="AN25">
        <f t="shared" si="9"/>
        <v>0</v>
      </c>
      <c r="AO25">
        <f t="shared" si="9"/>
        <v>0</v>
      </c>
      <c r="AP25">
        <f t="shared" si="9"/>
        <v>-3.0298065818020086</v>
      </c>
      <c r="AQ25">
        <f t="shared" si="9"/>
        <v>-753.60848896781988</v>
      </c>
      <c r="AR25">
        <f t="shared" si="9"/>
        <v>-756.63829554962194</v>
      </c>
      <c r="AS25">
        <f t="shared" si="9"/>
        <v>18.051627838352157</v>
      </c>
      <c r="AT25">
        <f t="shared" si="9"/>
        <v>46.519889561175695</v>
      </c>
      <c r="AU25">
        <f t="shared" si="9"/>
        <v>-692.06677815009414</v>
      </c>
      <c r="AW25">
        <v>22</v>
      </c>
      <c r="AX25">
        <f>IF(Z25&gt;0, (R25*SUMPRODUCT(K25:$K$98, X25:$X$98)-K25*$AZ$3)/Z25, 0)</f>
        <v>10669.298609996797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2000000</v>
      </c>
      <c r="S26">
        <f t="shared" si="1"/>
        <v>10535.360427241783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7823.0709557167047</v>
      </c>
      <c r="AC26">
        <f t="shared" si="2"/>
        <v>7597.5335658856648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-9507.2207803647834</v>
      </c>
      <c r="AI26">
        <f t="shared" si="6"/>
        <v>-9543.2780829049043</v>
      </c>
      <c r="AJ26">
        <f t="shared" si="7"/>
        <v>225.53738983103995</v>
      </c>
      <c r="AK26">
        <f t="shared" si="22"/>
        <v>547.61496690016941</v>
      </c>
      <c r="AL26">
        <f t="shared" si="8"/>
        <v>-8770.1257261736955</v>
      </c>
      <c r="AN26">
        <f t="shared" si="9"/>
        <v>0</v>
      </c>
      <c r="AO26">
        <f t="shared" si="9"/>
        <v>0</v>
      </c>
      <c r="AP26">
        <f t="shared" si="9"/>
        <v>-2.6605946439035359</v>
      </c>
      <c r="AQ26">
        <f t="shared" si="9"/>
        <v>-701.5183861438552</v>
      </c>
      <c r="AR26">
        <f t="shared" si="9"/>
        <v>-704.17898078775863</v>
      </c>
      <c r="AS26">
        <f t="shared" si="9"/>
        <v>16.641942938375518</v>
      </c>
      <c r="AT26">
        <f t="shared" si="9"/>
        <v>40.40738893972415</v>
      </c>
      <c r="AU26">
        <f t="shared" si="9"/>
        <v>-647.12964890965907</v>
      </c>
      <c r="AW26">
        <v>23</v>
      </c>
      <c r="AX26">
        <f>IF(Z26&gt;0, (R26*SUMPRODUCT(K26:$K$98, X26:$X$98)-K26*$AZ$3)/Z26, 0)</f>
        <v>10535.360427241783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2000000</v>
      </c>
      <c r="S27">
        <f t="shared" si="1"/>
        <v>10391.694877479564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7597.5335658856648</v>
      </c>
      <c r="AC27">
        <f t="shared" si="2"/>
        <v>7367.5072325425099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-9908.5265459360326</v>
      </c>
      <c r="AI27">
        <f t="shared" si="6"/>
        <v>-9943.9755622871053</v>
      </c>
      <c r="AJ27">
        <f t="shared" si="7"/>
        <v>230.02633334315487</v>
      </c>
      <c r="AK27">
        <f t="shared" si="22"/>
        <v>531.82734961199662</v>
      </c>
      <c r="AL27">
        <f t="shared" si="8"/>
        <v>-9182.1218793319549</v>
      </c>
      <c r="AN27">
        <f t="shared" si="9"/>
        <v>0</v>
      </c>
      <c r="AO27">
        <f t="shared" si="9"/>
        <v>0</v>
      </c>
      <c r="AP27">
        <f t="shared" si="9"/>
        <v>-2.3354557584903639</v>
      </c>
      <c r="AQ27">
        <f t="shared" si="9"/>
        <v>-652.79456983186697</v>
      </c>
      <c r="AR27">
        <f t="shared" si="9"/>
        <v>-655.13002559035726</v>
      </c>
      <c r="AS27">
        <f t="shared" si="9"/>
        <v>15.154618663895521</v>
      </c>
      <c r="AT27">
        <f t="shared" si="9"/>
        <v>35.037904405390947</v>
      </c>
      <c r="AU27">
        <f t="shared" si="9"/>
        <v>-604.93750252107088</v>
      </c>
      <c r="AW27">
        <v>24</v>
      </c>
      <c r="AX27">
        <f>IF(Z27&gt;0, (R27*SUMPRODUCT(K27:$K$98, X27:$X$98)-K27*$AZ$3)/Z27, 0)</f>
        <v>10391.694877479564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2000000</v>
      </c>
      <c r="S28">
        <f t="shared" si="1"/>
        <v>10241.969640073776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7367.5072325425099</v>
      </c>
      <c r="AC28">
        <f t="shared" si="2"/>
        <v>7135.6877098541236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-10360.062942161379</v>
      </c>
      <c r="AI28">
        <f t="shared" si="6"/>
        <v>-10394.898466775387</v>
      </c>
      <c r="AJ28">
        <f t="shared" si="7"/>
        <v>231.81952268838631</v>
      </c>
      <c r="AK28">
        <f t="shared" si="22"/>
        <v>515.7255062779758</v>
      </c>
      <c r="AL28">
        <f t="shared" si="8"/>
        <v>-9647.3534378090244</v>
      </c>
      <c r="AN28">
        <f t="shared" si="9"/>
        <v>0</v>
      </c>
      <c r="AO28">
        <f t="shared" si="9"/>
        <v>0</v>
      </c>
      <c r="AP28">
        <f t="shared" si="9"/>
        <v>-2.0491407432783331</v>
      </c>
      <c r="AQ28">
        <f t="shared" si="9"/>
        <v>-609.41315834740169</v>
      </c>
      <c r="AR28">
        <f t="shared" si="9"/>
        <v>-611.46229909068006</v>
      </c>
      <c r="AS28">
        <f t="shared" si="9"/>
        <v>13.636390847896068</v>
      </c>
      <c r="AT28">
        <f t="shared" si="9"/>
        <v>30.336679552605585</v>
      </c>
      <c r="AU28">
        <f t="shared" si="9"/>
        <v>-567.48922869017838</v>
      </c>
      <c r="AW28">
        <v>25</v>
      </c>
      <c r="AX28">
        <f>IF(Z28&gt;0, (R28*SUMPRODUCT(K28:$K$98, X28:$X$98)-K28*$AZ$3)/Z28, 0)</f>
        <v>10241.969640073776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2000000</v>
      </c>
      <c r="S29">
        <f t="shared" si="1"/>
        <v>10086.275372058857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7135.6877098541236</v>
      </c>
      <c r="AC29">
        <f t="shared" si="2"/>
        <v>6902.1451293134005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-10865.579137616698</v>
      </c>
      <c r="AI29">
        <f t="shared" si="6"/>
        <v>-10899.794667506125</v>
      </c>
      <c r="AJ29">
        <f t="shared" si="7"/>
        <v>233.54258054072307</v>
      </c>
      <c r="AK29">
        <f t="shared" si="22"/>
        <v>499.49813968978867</v>
      </c>
      <c r="AL29">
        <f t="shared" si="8"/>
        <v>-10166.753947275613</v>
      </c>
      <c r="AN29">
        <f t="shared" si="9"/>
        <v>0</v>
      </c>
      <c r="AO29">
        <f t="shared" si="9"/>
        <v>0</v>
      </c>
      <c r="AP29">
        <f t="shared" si="9"/>
        <v>-1.7970273245835306</v>
      </c>
      <c r="AQ29">
        <f t="shared" si="9"/>
        <v>-570.6690111426775</v>
      </c>
      <c r="AR29">
        <f t="shared" si="9"/>
        <v>-572.466038467261</v>
      </c>
      <c r="AS29">
        <f t="shared" si="9"/>
        <v>12.265845364420839</v>
      </c>
      <c r="AT29">
        <f t="shared" si="9"/>
        <v>26.234046601118617</v>
      </c>
      <c r="AU29">
        <f t="shared" si="9"/>
        <v>-533.9661465017216</v>
      </c>
      <c r="AW29">
        <v>26</v>
      </c>
      <c r="AX29">
        <f>IF(Z29&gt;0, (R29*SUMPRODUCT(K29:$K$98, X29:$X$98)-K29*$AZ$3)/Z29, 0)</f>
        <v>10086.275372058857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2000000</v>
      </c>
      <c r="S30">
        <f t="shared" si="1"/>
        <v>9924.9893927726262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6902.1451293134005</v>
      </c>
      <c r="AC30">
        <f t="shared" si="2"/>
        <v>6667.0748483552561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-11442.394458394416</v>
      </c>
      <c r="AI30">
        <f t="shared" si="6"/>
        <v>-11475.981773123489</v>
      </c>
      <c r="AJ30">
        <f t="shared" si="7"/>
        <v>235.07028095814439</v>
      </c>
      <c r="AK30">
        <f t="shared" si="22"/>
        <v>483.15015905193809</v>
      </c>
      <c r="AL30">
        <f t="shared" si="8"/>
        <v>-10757.761333113407</v>
      </c>
      <c r="AN30">
        <f t="shared" si="9"/>
        <v>0</v>
      </c>
      <c r="AO30">
        <f t="shared" si="9"/>
        <v>0</v>
      </c>
      <c r="AP30">
        <f t="shared" si="9"/>
        <v>-1.5750294248846219</v>
      </c>
      <c r="AQ30">
        <f t="shared" si="9"/>
        <v>-536.57483810422752</v>
      </c>
      <c r="AR30">
        <f t="shared" si="9"/>
        <v>-538.14986752911216</v>
      </c>
      <c r="AS30">
        <f t="shared" si="9"/>
        <v>11.023286988301434</v>
      </c>
      <c r="AT30">
        <f t="shared" si="9"/>
        <v>22.656640558579603</v>
      </c>
      <c r="AU30">
        <f t="shared" si="9"/>
        <v>-504.4699399822311</v>
      </c>
      <c r="AW30">
        <v>27</v>
      </c>
      <c r="AX30">
        <f>IF(Z30&gt;0, (R30*SUMPRODUCT(K30:$K$98, X30:$X$98)-K30*$AZ$3)/Z30, 0)</f>
        <v>9924.9893927726262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50</v>
      </c>
      <c r="R31">
        <f t="shared" si="0"/>
        <v>2000000</v>
      </c>
      <c r="S31">
        <f t="shared" si="1"/>
        <v>9757.7703263033036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6667.0748483552561</v>
      </c>
      <c r="AC31">
        <f t="shared" si="2"/>
        <v>6430.1417336300774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-12104.582064436327</v>
      </c>
      <c r="AI31">
        <f t="shared" si="6"/>
        <v>-12137.530891466498</v>
      </c>
      <c r="AJ31">
        <f t="shared" si="7"/>
        <v>236.93311472517871</v>
      </c>
      <c r="AK31">
        <f t="shared" si="22"/>
        <v>466.69523938486799</v>
      </c>
      <c r="AL31">
        <f t="shared" si="8"/>
        <v>-11433.902537356453</v>
      </c>
      <c r="AN31">
        <f t="shared" si="9"/>
        <v>0</v>
      </c>
      <c r="AO31">
        <f t="shared" si="9"/>
        <v>0</v>
      </c>
      <c r="AP31">
        <f t="shared" si="9"/>
        <v>-1.3795432598203863</v>
      </c>
      <c r="AQ31">
        <f t="shared" si="9"/>
        <v>-506.80998703367658</v>
      </c>
      <c r="AR31">
        <f t="shared" si="9"/>
        <v>-508.189530293497</v>
      </c>
      <c r="AS31">
        <f t="shared" si="9"/>
        <v>9.9202160109695772</v>
      </c>
      <c r="AT31">
        <f t="shared" si="9"/>
        <v>19.540187919105804</v>
      </c>
      <c r="AU31">
        <f t="shared" si="9"/>
        <v>-478.72912636342164</v>
      </c>
      <c r="AW31">
        <v>28</v>
      </c>
      <c r="AX31">
        <f>IF(Z31&gt;0, (R31*SUMPRODUCT(K31:$K$98, X31:$X$98)-K31*$AZ$3)/Z31, 0)</f>
        <v>9757.7703263033036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2000000</v>
      </c>
      <c r="S32">
        <f t="shared" si="1"/>
        <v>9584.0332844506902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6430.1417336300774</v>
      </c>
      <c r="AC32">
        <f t="shared" si="2"/>
        <v>6190.8689996134081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-12860.466232686</v>
      </c>
      <c r="AI32">
        <f t="shared" si="6"/>
        <v>-12892.764059790052</v>
      </c>
      <c r="AJ32">
        <f t="shared" si="7"/>
        <v>239.27273401666935</v>
      </c>
      <c r="AK32">
        <f t="shared" si="22"/>
        <v>450.10992135410544</v>
      </c>
      <c r="AL32">
        <f t="shared" si="8"/>
        <v>-12203.381404419277</v>
      </c>
      <c r="AN32">
        <f t="shared" si="9"/>
        <v>0</v>
      </c>
      <c r="AO32">
        <f t="shared" si="9"/>
        <v>0</v>
      </c>
      <c r="AP32">
        <f t="shared" si="9"/>
        <v>-1.2073985443136535</v>
      </c>
      <c r="AQ32">
        <f t="shared" si="9"/>
        <v>-480.76634253181027</v>
      </c>
      <c r="AR32">
        <f t="shared" si="9"/>
        <v>-481.97374107612387</v>
      </c>
      <c r="AS32">
        <f t="shared" si="9"/>
        <v>8.9447983548536598</v>
      </c>
      <c r="AT32">
        <f t="shared" si="9"/>
        <v>16.826582855658867</v>
      </c>
      <c r="AU32">
        <f t="shared" si="9"/>
        <v>-456.20235986561136</v>
      </c>
      <c r="AW32">
        <v>29</v>
      </c>
      <c r="AX32">
        <f>IF(Z32&gt;0, (R32*SUMPRODUCT(K32:$K$98, X32:$X$98)-K32*$AZ$3)/Z32, 0)</f>
        <v>9584.0332844506902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2000000</v>
      </c>
      <c r="S33">
        <f t="shared" si="1"/>
        <v>9403.7518784040039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6190.8689996134081</v>
      </c>
      <c r="AC33">
        <f t="shared" si="2"/>
        <v>5948.9752044182123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-13759.548724956192</v>
      </c>
      <c r="AI33">
        <f t="shared" si="6"/>
        <v>-13791.179585071081</v>
      </c>
      <c r="AJ33">
        <f t="shared" si="7"/>
        <v>241.89379519519571</v>
      </c>
      <c r="AK33">
        <f t="shared" si="22"/>
        <v>433.36082997293863</v>
      </c>
      <c r="AL33">
        <f t="shared" si="8"/>
        <v>-13115.924959902946</v>
      </c>
      <c r="AN33">
        <f t="shared" si="9"/>
        <v>0</v>
      </c>
      <c r="AO33">
        <f t="shared" si="9"/>
        <v>0</v>
      </c>
      <c r="AP33">
        <f t="shared" si="9"/>
        <v>-1.0557724411710145</v>
      </c>
      <c r="AQ33">
        <f t="shared" si="9"/>
        <v>-459.26516996359072</v>
      </c>
      <c r="AR33">
        <f t="shared" si="9"/>
        <v>-460.32094240476175</v>
      </c>
      <c r="AS33">
        <f t="shared" si="9"/>
        <v>8.0739126830493682</v>
      </c>
      <c r="AT33">
        <f t="shared" si="9"/>
        <v>14.464684795374209</v>
      </c>
      <c r="AU33">
        <f t="shared" si="9"/>
        <v>-437.78234492633823</v>
      </c>
      <c r="AW33">
        <v>30</v>
      </c>
      <c r="AX33">
        <f>IF(Z33&gt;0, (R33*SUMPRODUCT(K33:$K$98, X33:$X$98)-K33*$AZ$3)/Z33, 0)</f>
        <v>9403.7518784040039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2000000</v>
      </c>
      <c r="S34">
        <f t="shared" si="1"/>
        <v>9214.6698118180866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5948.9752044182123</v>
      </c>
      <c r="AC34">
        <f t="shared" si="2"/>
        <v>5702.9890945765947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-14775.560470229353</v>
      </c>
      <c r="AI34">
        <f t="shared" si="6"/>
        <v>-14806.505632731336</v>
      </c>
      <c r="AJ34">
        <f t="shared" si="7"/>
        <v>245.98610984161769</v>
      </c>
      <c r="AK34">
        <f t="shared" si="22"/>
        <v>416.42826430927488</v>
      </c>
      <c r="AL34">
        <f t="shared" si="8"/>
        <v>-14144.091258580442</v>
      </c>
      <c r="AN34">
        <f t="shared" si="9"/>
        <v>0</v>
      </c>
      <c r="AO34">
        <f t="shared" si="9"/>
        <v>0</v>
      </c>
      <c r="AP34">
        <f t="shared" si="9"/>
        <v>-0.92221899860968193</v>
      </c>
      <c r="AQ34">
        <f t="shared" si="9"/>
        <v>-440.33708273073165</v>
      </c>
      <c r="AR34">
        <f t="shared" si="9"/>
        <v>-441.2593017293413</v>
      </c>
      <c r="AS34">
        <f t="shared" si="9"/>
        <v>7.3308086159020611</v>
      </c>
      <c r="AT34">
        <f t="shared" si="9"/>
        <v>12.410277596036384</v>
      </c>
      <c r="AU34">
        <f t="shared" ref="AU34:AU79" si="23">AL34*$K34</f>
        <v>-421.51821551740284</v>
      </c>
      <c r="AW34">
        <v>31</v>
      </c>
      <c r="AX34">
        <f>IF(Z34&gt;0, (R34*SUMPRODUCT(K34:$K$98, X34:$X$98)-K34*$AZ$3)/Z34, 0)</f>
        <v>9214.6698118180866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2000000</v>
      </c>
      <c r="S35">
        <f t="shared" si="1"/>
        <v>9017.0020372042254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5702.9890945765947</v>
      </c>
      <c r="AC35">
        <f t="shared" si="2"/>
        <v>5453.0797440976285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-15917.84129178064</v>
      </c>
      <c r="AI35">
        <f t="shared" ref="AI35:AI66" si="25">SUM(AE35:AH35)</f>
        <v>-15948.079056625309</v>
      </c>
      <c r="AJ35">
        <f t="shared" si="7"/>
        <v>249.90935047896619</v>
      </c>
      <c r="AK35">
        <f t="shared" si="22"/>
        <v>399.20923662036165</v>
      </c>
      <c r="AL35">
        <f t="shared" ref="AL35:AL79" si="26">SUM(AI35:AK35)</f>
        <v>-15298.96046952598</v>
      </c>
      <c r="AN35">
        <f t="shared" ref="AN35:AT66" si="27">AE35*$K35</f>
        <v>0</v>
      </c>
      <c r="AO35">
        <f t="shared" si="27"/>
        <v>0</v>
      </c>
      <c r="AP35">
        <f t="shared" si="27"/>
        <v>-0.80458690472271543</v>
      </c>
      <c r="AQ35">
        <f t="shared" si="27"/>
        <v>-423.55269050513937</v>
      </c>
      <c r="AR35">
        <f t="shared" si="27"/>
        <v>-424.35727740986209</v>
      </c>
      <c r="AS35">
        <f t="shared" si="27"/>
        <v>6.6497570768226417</v>
      </c>
      <c r="AT35">
        <f t="shared" si="27"/>
        <v>10.622429457967177</v>
      </c>
      <c r="AU35">
        <f t="shared" si="23"/>
        <v>-407.08509087507224</v>
      </c>
      <c r="AW35">
        <v>32</v>
      </c>
      <c r="AX35">
        <f>IF(Z35&gt;0, (R35*SUMPRODUCT(K35:$K$98, X35:$X$98)-K35*$AZ$3)/Z35, 0)</f>
        <v>9017.0020372042254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2000000</v>
      </c>
      <c r="S36">
        <f t="shared" si="1"/>
        <v>8811.219511417894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5453.0797440976285</v>
      </c>
      <c r="AC36">
        <f t="shared" si="2"/>
        <v>5199.5518145315655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-17203.870650200668</v>
      </c>
      <c r="AI36">
        <f t="shared" si="25"/>
        <v>-17233.375940630634</v>
      </c>
      <c r="AJ36">
        <f t="shared" si="7"/>
        <v>253.52792956606299</v>
      </c>
      <c r="AK36">
        <f t="shared" si="22"/>
        <v>381.71558208683405</v>
      </c>
      <c r="AL36">
        <f t="shared" si="26"/>
        <v>-16598.132428977737</v>
      </c>
      <c r="AN36">
        <f t="shared" si="27"/>
        <v>0</v>
      </c>
      <c r="AO36">
        <f t="shared" si="27"/>
        <v>0</v>
      </c>
      <c r="AP36">
        <f t="shared" si="27"/>
        <v>-0.70097922315326777</v>
      </c>
      <c r="AQ36">
        <f t="shared" si="27"/>
        <v>-408.72520513672475</v>
      </c>
      <c r="AR36">
        <f t="shared" si="27"/>
        <v>-409.42618435987799</v>
      </c>
      <c r="AS36">
        <f t="shared" si="27"/>
        <v>6.0232523905060589</v>
      </c>
      <c r="AT36">
        <f t="shared" si="27"/>
        <v>9.0687021987407075</v>
      </c>
      <c r="AU36">
        <f t="shared" si="23"/>
        <v>-394.33422977063123</v>
      </c>
      <c r="AW36">
        <v>33</v>
      </c>
      <c r="AX36">
        <f>IF(Z36&gt;0, (R36*SUMPRODUCT(K36:$K$98, X36:$X$98)-K36*$AZ$3)/Z36, 0)</f>
        <v>8811.219511417894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2000000</v>
      </c>
      <c r="S37">
        <f t="shared" si="1"/>
        <v>8597.218837758528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5199.5518145315655</v>
      </c>
      <c r="AC37">
        <f t="shared" si="2"/>
        <v>4942.6344316618724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-18587.791253747011</v>
      </c>
      <c r="AI37">
        <f t="shared" si="25"/>
        <v>-18616.536796491335</v>
      </c>
      <c r="AJ37">
        <f t="shared" si="7"/>
        <v>256.91738286969303</v>
      </c>
      <c r="AK37">
        <f t="shared" si="22"/>
        <v>363.9686270172096</v>
      </c>
      <c r="AL37">
        <f t="shared" si="26"/>
        <v>-17995.650786604434</v>
      </c>
      <c r="AN37">
        <f t="shared" si="27"/>
        <v>0</v>
      </c>
      <c r="AO37">
        <f t="shared" si="27"/>
        <v>0</v>
      </c>
      <c r="AP37">
        <f t="shared" si="27"/>
        <v>-0.60975833027369153</v>
      </c>
      <c r="AQ37">
        <f t="shared" si="27"/>
        <v>-394.28932197144775</v>
      </c>
      <c r="AR37">
        <f t="shared" si="27"/>
        <v>-394.89908030172143</v>
      </c>
      <c r="AS37">
        <f t="shared" si="27"/>
        <v>5.4498019324350677</v>
      </c>
      <c r="AT37">
        <f t="shared" si="27"/>
        <v>7.7206022601832887</v>
      </c>
      <c r="AU37">
        <f t="shared" si="23"/>
        <v>-381.72867610910311</v>
      </c>
      <c r="AW37">
        <v>34</v>
      </c>
      <c r="AX37">
        <f>IF(Z37&gt;0, (R37*SUMPRODUCT(K37:$K$98, X37:$X$98)-K37*$AZ$3)/Z37, 0)</f>
        <v>8597.218837758528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2000000</v>
      </c>
      <c r="S38">
        <f t="shared" si="1"/>
        <v>8377.0833547390812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4942.6344316618724</v>
      </c>
      <c r="AC38">
        <f t="shared" si="2"/>
        <v>4683.8878081431321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-20061.298114782152</v>
      </c>
      <c r="AI38">
        <f t="shared" si="25"/>
        <v>-20089.254669646161</v>
      </c>
      <c r="AJ38">
        <f t="shared" si="7"/>
        <v>258.74662351874031</v>
      </c>
      <c r="AK38">
        <f t="shared" si="22"/>
        <v>345.98441021633113</v>
      </c>
      <c r="AL38">
        <f t="shared" si="26"/>
        <v>-19484.52363591109</v>
      </c>
      <c r="AN38">
        <f t="shared" si="27"/>
        <v>0</v>
      </c>
      <c r="AO38">
        <f t="shared" si="27"/>
        <v>0</v>
      </c>
      <c r="AP38">
        <f t="shared" si="27"/>
        <v>-0.52948402065899147</v>
      </c>
      <c r="AQ38">
        <f t="shared" si="27"/>
        <v>-379.95156546014795</v>
      </c>
      <c r="AR38">
        <f t="shared" si="27"/>
        <v>-380.48104948080692</v>
      </c>
      <c r="AS38">
        <f t="shared" si="27"/>
        <v>4.9005395414084596</v>
      </c>
      <c r="AT38">
        <f t="shared" si="27"/>
        <v>6.5527822543864591</v>
      </c>
      <c r="AU38">
        <f t="shared" si="23"/>
        <v>-369.027727685012</v>
      </c>
      <c r="AW38">
        <v>35</v>
      </c>
      <c r="AX38">
        <f>IF(Z38&gt;0, (R38*SUMPRODUCT(K38:$K$98, X38:$X$98)-K38*$AZ$3)/Z38, 0)</f>
        <v>8377.0833547390812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2000000</v>
      </c>
      <c r="S39">
        <f t="shared" si="1"/>
        <v>8152.8667465900371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4683.8878081431321</v>
      </c>
      <c r="AC39">
        <f t="shared" si="2"/>
        <v>4424.9565091586164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-21582.496139406732</v>
      </c>
      <c r="AI39">
        <f t="shared" si="25"/>
        <v>-21609.633566318618</v>
      </c>
      <c r="AJ39">
        <f t="shared" si="7"/>
        <v>258.93129898451571</v>
      </c>
      <c r="AK39">
        <f t="shared" si="22"/>
        <v>327.87214657001925</v>
      </c>
      <c r="AL39">
        <f t="shared" si="26"/>
        <v>-21022.830120764083</v>
      </c>
      <c r="AN39">
        <f t="shared" si="27"/>
        <v>0</v>
      </c>
      <c r="AO39">
        <f t="shared" si="27"/>
        <v>0</v>
      </c>
      <c r="AP39">
        <f t="shared" si="27"/>
        <v>-0.45890189456267355</v>
      </c>
      <c r="AQ39">
        <f t="shared" si="27"/>
        <v>-364.96637650739984</v>
      </c>
      <c r="AR39">
        <f t="shared" si="27"/>
        <v>-365.42527840196249</v>
      </c>
      <c r="AS39">
        <f t="shared" si="27"/>
        <v>4.3786046500055376</v>
      </c>
      <c r="AT39">
        <f t="shared" si="27"/>
        <v>5.5444147200784508</v>
      </c>
      <c r="AU39">
        <f t="shared" si="23"/>
        <v>-355.50225903187851</v>
      </c>
      <c r="AW39">
        <v>36</v>
      </c>
      <c r="AX39">
        <f>IF(Z39&gt;0, (R39*SUMPRODUCT(K39:$K$98, X39:$X$98)-K39*$AZ$3)/Z39, 0)</f>
        <v>8152.8667465900371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2000000</v>
      </c>
      <c r="S40">
        <f t="shared" si="1"/>
        <v>7927.9516059558609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4424.9565091586164</v>
      </c>
      <c r="AC40">
        <f t="shared" si="2"/>
        <v>4168.0439420044586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-23161.433484265093</v>
      </c>
      <c r="AI40">
        <f t="shared" si="25"/>
        <v>-23187.720501070755</v>
      </c>
      <c r="AJ40">
        <f t="shared" si="7"/>
        <v>256.91256715415784</v>
      </c>
      <c r="AK40">
        <f t="shared" si="22"/>
        <v>309.74695564110317</v>
      </c>
      <c r="AL40">
        <f t="shared" si="26"/>
        <v>-22621.060978275495</v>
      </c>
      <c r="AN40">
        <f t="shared" si="27"/>
        <v>0</v>
      </c>
      <c r="AO40">
        <f t="shared" si="27"/>
        <v>0</v>
      </c>
      <c r="AP40">
        <f t="shared" si="27"/>
        <v>-0.39689393642611137</v>
      </c>
      <c r="AQ40">
        <f t="shared" si="27"/>
        <v>-349.70238642150184</v>
      </c>
      <c r="AR40">
        <f t="shared" si="27"/>
        <v>-350.09928035792797</v>
      </c>
      <c r="AS40">
        <f t="shared" si="27"/>
        <v>3.8789886600291332</v>
      </c>
      <c r="AT40">
        <f t="shared" si="27"/>
        <v>4.6767074951589853</v>
      </c>
      <c r="AU40">
        <f t="shared" si="23"/>
        <v>-341.54358420273985</v>
      </c>
      <c r="AW40">
        <v>37</v>
      </c>
      <c r="AX40">
        <f>IF(Z40&gt;0, (R40*SUMPRODUCT(K40:$K$98, X40:$X$98)-K40*$AZ$3)/Z40, 0)</f>
        <v>7927.9516059558609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2000000</v>
      </c>
      <c r="S41">
        <f t="shared" si="1"/>
        <v>7705.4145773983882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4168.0439420044586</v>
      </c>
      <c r="AC41">
        <f t="shared" si="2"/>
        <v>3914.8181710769213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-24844.505192162254</v>
      </c>
      <c r="AI41">
        <f t="shared" si="25"/>
        <v>-24869.908226170053</v>
      </c>
      <c r="AJ41">
        <f t="shared" si="7"/>
        <v>253.22577092753727</v>
      </c>
      <c r="AK41">
        <f t="shared" si="22"/>
        <v>291.76307594031215</v>
      </c>
      <c r="AL41">
        <f t="shared" si="26"/>
        <v>-24324.919379302206</v>
      </c>
      <c r="AN41">
        <f t="shared" si="27"/>
        <v>0</v>
      </c>
      <c r="AO41">
        <f t="shared" si="27"/>
        <v>0</v>
      </c>
      <c r="AP41">
        <f t="shared" si="27"/>
        <v>-0.34245280525541549</v>
      </c>
      <c r="AQ41">
        <f t="shared" si="27"/>
        <v>-334.92339913517537</v>
      </c>
      <c r="AR41">
        <f t="shared" si="27"/>
        <v>-335.26585194043076</v>
      </c>
      <c r="AS41">
        <f t="shared" si="27"/>
        <v>3.4136818299135063</v>
      </c>
      <c r="AT41">
        <f t="shared" si="27"/>
        <v>3.9331949008544163</v>
      </c>
      <c r="AU41">
        <f t="shared" si="23"/>
        <v>-327.9189752096629</v>
      </c>
      <c r="AW41">
        <v>38</v>
      </c>
      <c r="AX41">
        <f>IF(Z41&gt;0, (R41*SUMPRODUCT(K41:$K$98, X41:$X$98)-K41*$AZ$3)/Z41, 0)</f>
        <v>7705.4145773983882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2000000</v>
      </c>
      <c r="S42">
        <f t="shared" si="1"/>
        <v>7486.7879928427046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3914.8181710769213</v>
      </c>
      <c r="AC42">
        <f t="shared" si="2"/>
        <v>3666.0346072042166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-26625.721663328051</v>
      </c>
      <c r="AI42">
        <f t="shared" si="25"/>
        <v>-26650.20502395419</v>
      </c>
      <c r="AJ42">
        <f t="shared" si="7"/>
        <v>248.78356387270469</v>
      </c>
      <c r="AK42">
        <f t="shared" si="22"/>
        <v>274.0372719753845</v>
      </c>
      <c r="AL42">
        <f t="shared" si="26"/>
        <v>-26127.384188106102</v>
      </c>
      <c r="AN42">
        <f t="shared" si="27"/>
        <v>0</v>
      </c>
      <c r="AO42">
        <f t="shared" si="27"/>
        <v>0</v>
      </c>
      <c r="AP42">
        <f t="shared" si="27"/>
        <v>-0.29469186373026157</v>
      </c>
      <c r="AQ42">
        <f t="shared" si="27"/>
        <v>-320.47820803458472</v>
      </c>
      <c r="AR42">
        <f t="shared" si="27"/>
        <v>-320.77289989831496</v>
      </c>
      <c r="AS42">
        <f t="shared" si="27"/>
        <v>2.994461962253395</v>
      </c>
      <c r="AT42">
        <f t="shared" si="27"/>
        <v>3.2984260471075624</v>
      </c>
      <c r="AU42">
        <f t="shared" si="23"/>
        <v>-314.48001188895404</v>
      </c>
      <c r="AW42">
        <v>39</v>
      </c>
      <c r="AX42">
        <f>IF(Z42&gt;0, (R42*SUMPRODUCT(K42:$K$98, X42:$X$98)-K42*$AZ$3)/Z42, 0)</f>
        <v>7486.7879928427046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2000000</v>
      </c>
      <c r="S43">
        <f t="shared" si="1"/>
        <v>7273.8410779461365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3666.0346072042166</v>
      </c>
      <c r="AC43">
        <f t="shared" si="2"/>
        <v>3422.4669663682662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-28506.782769244754</v>
      </c>
      <c r="AI43">
        <f t="shared" si="25"/>
        <v>-28530.308626695398</v>
      </c>
      <c r="AJ43">
        <f t="shared" si="7"/>
        <v>243.56764083595044</v>
      </c>
      <c r="AK43">
        <f t="shared" si="22"/>
        <v>256.62242250429517</v>
      </c>
      <c r="AL43">
        <f t="shared" si="26"/>
        <v>-28030.11856335515</v>
      </c>
      <c r="AN43">
        <f t="shared" si="27"/>
        <v>0</v>
      </c>
      <c r="AO43">
        <f t="shared" si="27"/>
        <v>0</v>
      </c>
      <c r="AP43">
        <f t="shared" si="27"/>
        <v>-0.25282764208752362</v>
      </c>
      <c r="AQ43">
        <f t="shared" si="27"/>
        <v>-306.35664124758705</v>
      </c>
      <c r="AR43">
        <f t="shared" si="27"/>
        <v>-306.60946888967453</v>
      </c>
      <c r="AS43">
        <f t="shared" si="27"/>
        <v>2.6175722798015801</v>
      </c>
      <c r="AT43">
        <f t="shared" si="27"/>
        <v>2.7578693837052004</v>
      </c>
      <c r="AU43">
        <f t="shared" si="23"/>
        <v>-301.23402722616771</v>
      </c>
      <c r="AW43">
        <v>40</v>
      </c>
      <c r="AX43">
        <f>IF(Z43&gt;0, (R43*SUMPRODUCT(K43:$K$98, X43:$X$98)-K43*$AZ$3)/Z43, 0)</f>
        <v>7273.8410779461365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2000000</v>
      </c>
      <c r="S44">
        <f t="shared" si="1"/>
        <v>7067.2386103411545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3422.4669663682662</v>
      </c>
      <c r="AC44">
        <f t="shared" si="2"/>
        <v>3184.7804744051728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-30343.936073235385</v>
      </c>
      <c r="AI44">
        <f t="shared" si="25"/>
        <v>-30366.468073709693</v>
      </c>
      <c r="AJ44">
        <f t="shared" si="7"/>
        <v>237.68649196309343</v>
      </c>
      <c r="AK44">
        <f t="shared" si="22"/>
        <v>239.57268764577864</v>
      </c>
      <c r="AL44">
        <f t="shared" si="26"/>
        <v>-29889.208894100822</v>
      </c>
      <c r="AN44">
        <f t="shared" si="27"/>
        <v>0</v>
      </c>
      <c r="AO44">
        <f t="shared" si="27"/>
        <v>0</v>
      </c>
      <c r="AP44">
        <f t="shared" si="27"/>
        <v>-0.21620255512567915</v>
      </c>
      <c r="AQ44">
        <f t="shared" si="27"/>
        <v>-291.16085449599115</v>
      </c>
      <c r="AR44">
        <f t="shared" si="27"/>
        <v>-291.37705705111682</v>
      </c>
      <c r="AS44">
        <f t="shared" si="27"/>
        <v>2.2806863926651397</v>
      </c>
      <c r="AT44">
        <f t="shared" si="27"/>
        <v>2.2987851108206159</v>
      </c>
      <c r="AU44">
        <f t="shared" si="23"/>
        <v>-286.79758554763112</v>
      </c>
      <c r="AW44">
        <v>41</v>
      </c>
      <c r="AX44">
        <f>IF(Z44&gt;0, (R44*SUMPRODUCT(K44:$K$98, X44:$X$98)-K44*$AZ$3)/Z44, 0)</f>
        <v>7067.2386103411545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50</v>
      </c>
      <c r="R45">
        <f t="shared" si="0"/>
        <v>2000000</v>
      </c>
      <c r="S45">
        <f t="shared" si="1"/>
        <v>6869.9298140744113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3184.7804744051728</v>
      </c>
      <c r="AC45">
        <f t="shared" si="2"/>
        <v>2954.9322531989092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-32016.143976833966</v>
      </c>
      <c r="AI45">
        <f t="shared" si="25"/>
        <v>-32037.650253704112</v>
      </c>
      <c r="AJ45">
        <f t="shared" si="7"/>
        <v>229.84822120626359</v>
      </c>
      <c r="AK45">
        <f t="shared" si="22"/>
        <v>222.9346332083621</v>
      </c>
      <c r="AL45">
        <f t="shared" si="26"/>
        <v>-31584.867399289487</v>
      </c>
      <c r="AN45">
        <f t="shared" si="27"/>
        <v>0</v>
      </c>
      <c r="AO45">
        <f t="shared" si="27"/>
        <v>0</v>
      </c>
      <c r="AP45">
        <f t="shared" si="27"/>
        <v>-0.18425033257014903</v>
      </c>
      <c r="AQ45">
        <f t="shared" si="27"/>
        <v>-274.29132485197863</v>
      </c>
      <c r="AR45">
        <f t="shared" si="27"/>
        <v>-274.4755751845488</v>
      </c>
      <c r="AS45">
        <f t="shared" si="27"/>
        <v>1.9691744625822101</v>
      </c>
      <c r="AT45">
        <f t="shared" si="27"/>
        <v>1.9099438065482643</v>
      </c>
      <c r="AU45">
        <f t="shared" si="23"/>
        <v>-270.59645691541829</v>
      </c>
      <c r="AW45">
        <v>42</v>
      </c>
      <c r="AX45">
        <f>IF(Z45&gt;0, (R45*SUMPRODUCT(K45:$K$98, X45:$X$98)-K45*$AZ$3)/Z45, 0)</f>
        <v>6869.9298140744113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2000000</v>
      </c>
      <c r="S46">
        <f t="shared" si="1"/>
        <v>6751.4304408693752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2954.9322531989092</v>
      </c>
      <c r="AC46">
        <f t="shared" si="2"/>
        <v>2735.3843509270446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-41336.031066626048</v>
      </c>
      <c r="AI46">
        <f t="shared" si="25"/>
        <v>-41356.288879950829</v>
      </c>
      <c r="AJ46">
        <f t="shared" si="7"/>
        <v>219.54790227186459</v>
      </c>
      <c r="AK46">
        <f t="shared" si="22"/>
        <v>206.84525772392365</v>
      </c>
      <c r="AL46">
        <f t="shared" si="26"/>
        <v>-40929.895719955042</v>
      </c>
      <c r="AN46">
        <f t="shared" si="27"/>
        <v>0</v>
      </c>
      <c r="AO46">
        <f t="shared" si="27"/>
        <v>0</v>
      </c>
      <c r="AP46">
        <f t="shared" si="27"/>
        <v>-0.15495928005989112</v>
      </c>
      <c r="AQ46">
        <f t="shared" si="27"/>
        <v>-316.19412776319535</v>
      </c>
      <c r="AR46">
        <f t="shared" si="27"/>
        <v>-316.34908704325528</v>
      </c>
      <c r="AS46">
        <f t="shared" si="27"/>
        <v>1.6794006504688284</v>
      </c>
      <c r="AT46">
        <f t="shared" si="27"/>
        <v>1.5822335662209905</v>
      </c>
      <c r="AU46">
        <f t="shared" si="23"/>
        <v>-313.08745282656548</v>
      </c>
      <c r="AW46">
        <v>43</v>
      </c>
      <c r="AX46">
        <f>IF(Z46&gt;0, (R46*SUMPRODUCT(K46:$K$98, X46:$X$98)-K46*$AZ$3)/Z46, 0)</f>
        <v>6751.4304408693752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2000000</v>
      </c>
      <c r="S47">
        <f t="shared" si="1"/>
        <v>6561.330561319819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2735.3843509270446</v>
      </c>
      <c r="AC47">
        <f t="shared" si="2"/>
        <v>2468.0682790389505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-49902.156571406151</v>
      </c>
      <c r="AI47">
        <f t="shared" si="25"/>
        <v>-49920.964252683392</v>
      </c>
      <c r="AJ47">
        <f t="shared" si="7"/>
        <v>267.31607188809403</v>
      </c>
      <c r="AK47">
        <f t="shared" si="22"/>
        <v>191.47690456489315</v>
      </c>
      <c r="AL47">
        <f t="shared" si="26"/>
        <v>-49462.171276230401</v>
      </c>
      <c r="AN47">
        <f t="shared" si="27"/>
        <v>0</v>
      </c>
      <c r="AO47">
        <f t="shared" si="27"/>
        <v>0</v>
      </c>
      <c r="AP47">
        <f t="shared" si="27"/>
        <v>-0.12845241062904281</v>
      </c>
      <c r="AQ47">
        <f t="shared" si="27"/>
        <v>-340.82097695586589</v>
      </c>
      <c r="AR47">
        <f t="shared" si="27"/>
        <v>-340.94942936649488</v>
      </c>
      <c r="AS47">
        <f t="shared" si="27"/>
        <v>1.8257111723525952</v>
      </c>
      <c r="AT47">
        <f t="shared" si="27"/>
        <v>1.3077460006144397</v>
      </c>
      <c r="AU47">
        <f t="shared" si="23"/>
        <v>-337.81597219352784</v>
      </c>
      <c r="AW47">
        <v>44</v>
      </c>
      <c r="AX47">
        <f>IF(Z47&gt;0, (R47*SUMPRODUCT(K47:$K$98, X47:$X$98)-K47*$AZ$3)/Z47, 0)</f>
        <v>6561.330561319819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2000000</v>
      </c>
      <c r="S48">
        <f t="shared" si="1"/>
        <v>6317.7372990901185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2468.0682790389505</v>
      </c>
      <c r="AC48">
        <f t="shared" si="2"/>
        <v>2170.8884234001398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-57548.125344196567</v>
      </c>
      <c r="AI48">
        <f t="shared" si="25"/>
        <v>-57565.306245527434</v>
      </c>
      <c r="AJ48">
        <f t="shared" si="7"/>
        <v>297.17985563881075</v>
      </c>
      <c r="AK48">
        <f t="shared" si="22"/>
        <v>172.76477953272655</v>
      </c>
      <c r="AL48">
        <f t="shared" si="26"/>
        <v>-57095.361610355896</v>
      </c>
      <c r="AN48">
        <f t="shared" si="27"/>
        <v>0</v>
      </c>
      <c r="AO48">
        <f t="shared" si="27"/>
        <v>0</v>
      </c>
      <c r="AP48">
        <f t="shared" si="27"/>
        <v>-0.10476951260523139</v>
      </c>
      <c r="AQ48">
        <f t="shared" si="27"/>
        <v>-350.92972874618675</v>
      </c>
      <c r="AR48">
        <f t="shared" si="27"/>
        <v>-351.03449825879198</v>
      </c>
      <c r="AS48">
        <f t="shared" si="27"/>
        <v>1.8122092684062703</v>
      </c>
      <c r="AT48">
        <f t="shared" si="27"/>
        <v>1.0535234094194268</v>
      </c>
      <c r="AU48">
        <f t="shared" si="23"/>
        <v>-348.16876558096629</v>
      </c>
      <c r="AW48">
        <v>45</v>
      </c>
      <c r="AX48">
        <f>IF(Z48&gt;0, (R48*SUMPRODUCT(K48:$K$98, X48:$X$98)-K48*$AZ$3)/Z48, 0)</f>
        <v>6317.7372990901185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2000000</v>
      </c>
      <c r="S49">
        <f t="shared" si="1"/>
        <v>6030.961750682668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2170.8884234001398</v>
      </c>
      <c r="AC49">
        <f t="shared" si="2"/>
        <v>1858.9239815441811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-63903.480089068318</v>
      </c>
      <c r="AI49">
        <f t="shared" si="25"/>
        <v>-63918.891594383647</v>
      </c>
      <c r="AJ49">
        <f t="shared" si="7"/>
        <v>311.96444185595874</v>
      </c>
      <c r="AK49">
        <f t="shared" si="22"/>
        <v>151.96218963800979</v>
      </c>
      <c r="AL49">
        <f t="shared" si="26"/>
        <v>-63454.964962889673</v>
      </c>
      <c r="AN49">
        <f t="shared" si="27"/>
        <v>0</v>
      </c>
      <c r="AO49">
        <f t="shared" si="27"/>
        <v>0</v>
      </c>
      <c r="AP49">
        <f t="shared" si="27"/>
        <v>-8.3910443705227045E-2</v>
      </c>
      <c r="AQ49">
        <f t="shared" si="27"/>
        <v>-347.93287604731307</v>
      </c>
      <c r="AR49">
        <f t="shared" si="27"/>
        <v>-348.01678649101825</v>
      </c>
      <c r="AS49">
        <f t="shared" si="27"/>
        <v>1.698541070504334</v>
      </c>
      <c r="AT49">
        <f t="shared" si="27"/>
        <v>0.82738282199195323</v>
      </c>
      <c r="AU49">
        <f t="shared" si="23"/>
        <v>-345.49086259852197</v>
      </c>
      <c r="AW49">
        <v>46</v>
      </c>
      <c r="AX49">
        <f>IF(Z49&gt;0, (R49*SUMPRODUCT(K49:$K$98, X49:$X$98)-K49*$AZ$3)/Z49, 0)</f>
        <v>6030.961750682668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50</v>
      </c>
      <c r="R50">
        <f t="shared" si="0"/>
        <v>2000000</v>
      </c>
      <c r="S50">
        <f t="shared" si="1"/>
        <v>5694.778986852788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1858.9239815441811</v>
      </c>
      <c r="AC50">
        <f t="shared" si="2"/>
        <v>1545.7815402202862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-67418.865388185281</v>
      </c>
      <c r="AI50">
        <f t="shared" si="25"/>
        <v>-67432.437306812761</v>
      </c>
      <c r="AJ50">
        <f t="shared" si="7"/>
        <v>313.1424413238949</v>
      </c>
      <c r="AK50">
        <f t="shared" si="22"/>
        <v>130.12467870809269</v>
      </c>
      <c r="AL50">
        <f t="shared" si="26"/>
        <v>-66989.170186780771</v>
      </c>
      <c r="AN50">
        <f t="shared" si="27"/>
        <v>0</v>
      </c>
      <c r="AO50">
        <f t="shared" si="27"/>
        <v>0</v>
      </c>
      <c r="AP50">
        <f t="shared" si="27"/>
        <v>-6.597724572493989E-2</v>
      </c>
      <c r="AQ50">
        <f t="shared" si="27"/>
        <v>-327.74371629435996</v>
      </c>
      <c r="AR50">
        <f t="shared" si="27"/>
        <v>-327.80969354008494</v>
      </c>
      <c r="AS50">
        <f t="shared" si="27"/>
        <v>1.5222811427937082</v>
      </c>
      <c r="AT50">
        <f t="shared" si="27"/>
        <v>0.63257584558629454</v>
      </c>
      <c r="AU50">
        <f t="shared" si="23"/>
        <v>-325.65483655170488</v>
      </c>
      <c r="AW50">
        <v>47</v>
      </c>
      <c r="AX50">
        <f>IF(Z50&gt;0, (R50*SUMPRODUCT(K50:$K$98, X50:$X$98)-K50*$AZ$3)/Z50, 0)</f>
        <v>5694.778986852788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2000000</v>
      </c>
      <c r="S51">
        <f t="shared" si="1"/>
        <v>5332.6356317049913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1545.7815402202862</v>
      </c>
      <c r="AC51">
        <f t="shared" si="2"/>
        <v>1249.1007120718346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-68973.925288059661</v>
      </c>
      <c r="AI51">
        <f t="shared" si="25"/>
        <v>-68985.637139368657</v>
      </c>
      <c r="AJ51">
        <f t="shared" si="7"/>
        <v>296.68082814845161</v>
      </c>
      <c r="AK51">
        <f t="shared" si="22"/>
        <v>108.20470781542004</v>
      </c>
      <c r="AL51">
        <f t="shared" si="26"/>
        <v>-68580.751603404788</v>
      </c>
      <c r="AN51">
        <f t="shared" si="27"/>
        <v>0</v>
      </c>
      <c r="AO51">
        <f t="shared" si="27"/>
        <v>0</v>
      </c>
      <c r="AP51">
        <f t="shared" si="27"/>
        <v>-5.0834723053996812E-2</v>
      </c>
      <c r="AQ51">
        <f t="shared" si="27"/>
        <v>-299.37798025764516</v>
      </c>
      <c r="AR51">
        <f t="shared" si="27"/>
        <v>-299.42881498069914</v>
      </c>
      <c r="AS51">
        <f t="shared" si="27"/>
        <v>1.2877287575167897</v>
      </c>
      <c r="AT51">
        <f t="shared" si="27"/>
        <v>0.46965729070601331</v>
      </c>
      <c r="AU51">
        <f t="shared" si="23"/>
        <v>-297.67142893247632</v>
      </c>
      <c r="AW51">
        <v>48</v>
      </c>
      <c r="AX51">
        <f>IF(Z51&gt;0, (R51*SUMPRODUCT(K51:$K$98, X51:$X$98)-K51*$AZ$3)/Z51, 0)</f>
        <v>5332.6356317049913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2000000</v>
      </c>
      <c r="S52">
        <f t="shared" si="1"/>
        <v>4941.8226386718734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1249.1007120718346</v>
      </c>
      <c r="AC52">
        <f t="shared" si="2"/>
        <v>977.45745337303606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-68203.50277711016</v>
      </c>
      <c r="AI52">
        <f t="shared" si="25"/>
        <v>-68213.392422336634</v>
      </c>
      <c r="AJ52">
        <f t="shared" si="7"/>
        <v>271.64325869879849</v>
      </c>
      <c r="AK52">
        <f t="shared" si="22"/>
        <v>87.437049845028426</v>
      </c>
      <c r="AL52">
        <f t="shared" si="26"/>
        <v>-67854.31211379281</v>
      </c>
      <c r="AN52">
        <f t="shared" si="27"/>
        <v>0</v>
      </c>
      <c r="AO52">
        <f t="shared" si="27"/>
        <v>0</v>
      </c>
      <c r="AP52">
        <f t="shared" si="27"/>
        <v>-3.8326362371762665E-2</v>
      </c>
      <c r="AQ52">
        <f t="shared" si="27"/>
        <v>-264.31607025295216</v>
      </c>
      <c r="AR52">
        <f t="shared" si="27"/>
        <v>-264.35439661532388</v>
      </c>
      <c r="AS52">
        <f t="shared" si="27"/>
        <v>1.0527271434227456</v>
      </c>
      <c r="AT52">
        <f t="shared" si="27"/>
        <v>0.33885381935699821</v>
      </c>
      <c r="AU52">
        <f t="shared" si="23"/>
        <v>-262.96281565254418</v>
      </c>
      <c r="AW52">
        <v>49</v>
      </c>
      <c r="AX52">
        <f>IF(Z52&gt;0, (R52*SUMPRODUCT(K52:$K$98, X52:$X$98)-K52*$AZ$3)/Z52, 0)</f>
        <v>4941.8226386718734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2000000</v>
      </c>
      <c r="S53">
        <f t="shared" si="1"/>
        <v>4520.6056746518952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977.45745337303606</v>
      </c>
      <c r="AC53">
        <f t="shared" si="2"/>
        <v>737.9045273690549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-65167.268542372411</v>
      </c>
      <c r="AI53">
        <f t="shared" si="25"/>
        <v>-65175.430109433066</v>
      </c>
      <c r="AJ53">
        <f t="shared" si="7"/>
        <v>239.55292600398116</v>
      </c>
      <c r="AK53">
        <f t="shared" si="22"/>
        <v>68.422021736112526</v>
      </c>
      <c r="AL53">
        <f t="shared" si="26"/>
        <v>-64867.455161692968</v>
      </c>
      <c r="AN53">
        <f t="shared" si="27"/>
        <v>0</v>
      </c>
      <c r="AO53">
        <f t="shared" si="27"/>
        <v>0</v>
      </c>
      <c r="AP53">
        <f t="shared" si="27"/>
        <v>-2.8240502487045887E-2</v>
      </c>
      <c r="AQ53">
        <f t="shared" si="27"/>
        <v>-225.4905700912015</v>
      </c>
      <c r="AR53">
        <f t="shared" si="27"/>
        <v>-225.51881059368856</v>
      </c>
      <c r="AS53">
        <f t="shared" si="27"/>
        <v>0.82889657737504796</v>
      </c>
      <c r="AT53">
        <f t="shared" si="27"/>
        <v>0.23675260653339822</v>
      </c>
      <c r="AU53">
        <f t="shared" si="23"/>
        <v>-224.45316140978008</v>
      </c>
      <c r="AW53">
        <v>50</v>
      </c>
      <c r="AX53">
        <f>IF(Z53&gt;0, (R53*SUMPRODUCT(K53:$K$98, X53:$X$98)-K53*$AZ$3)/Z53, 0)</f>
        <v>4520.6056746518952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2000000</v>
      </c>
      <c r="S54">
        <f t="shared" si="1"/>
        <v>4069.3077461812122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737.9045273690549</v>
      </c>
      <c r="AC54">
        <f t="shared" si="2"/>
        <v>534.52390750014831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-60488.061253784777</v>
      </c>
      <c r="AI54">
        <f t="shared" si="25"/>
        <v>-60494.62900364348</v>
      </c>
      <c r="AJ54">
        <f t="shared" si="7"/>
        <v>203.38061986890659</v>
      </c>
      <c r="AK54">
        <f t="shared" si="22"/>
        <v>51.653316915833848</v>
      </c>
      <c r="AL54">
        <f t="shared" si="26"/>
        <v>-60239.595066858739</v>
      </c>
      <c r="AN54">
        <f t="shared" si="27"/>
        <v>0</v>
      </c>
      <c r="AO54">
        <f t="shared" si="27"/>
        <v>0</v>
      </c>
      <c r="AP54">
        <f t="shared" si="27"/>
        <v>-2.0290719517706272E-2</v>
      </c>
      <c r="AQ54">
        <f t="shared" si="27"/>
        <v>-186.87470008372861</v>
      </c>
      <c r="AR54">
        <f t="shared" si="27"/>
        <v>-186.89499080324632</v>
      </c>
      <c r="AS54">
        <f t="shared" si="27"/>
        <v>0.62833378278373297</v>
      </c>
      <c r="AT54">
        <f t="shared" si="27"/>
        <v>0.15958021974745076</v>
      </c>
      <c r="AU54">
        <f t="shared" si="23"/>
        <v>-186.10707680071513</v>
      </c>
      <c r="AW54">
        <v>51</v>
      </c>
      <c r="AX54">
        <f>IF(Z54&gt;0, (R54*SUMPRODUCT(K54:$K$98, X54:$X$98)-K54*$AZ$3)/Z54, 0)</f>
        <v>4069.3077461812122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2000000</v>
      </c>
      <c r="S55">
        <f t="shared" si="1"/>
        <v>3569.393288924598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534.52390750014831</v>
      </c>
      <c r="AC55">
        <f t="shared" si="2"/>
        <v>367.39023440061169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-54227.050196905882</v>
      </c>
      <c r="AI55">
        <f t="shared" si="25"/>
        <v>-54232.196593011075</v>
      </c>
      <c r="AJ55">
        <f t="shared" si="7"/>
        <v>167.13367309953662</v>
      </c>
      <c r="AK55">
        <f t="shared" si="22"/>
        <v>37.416673525010388</v>
      </c>
      <c r="AL55">
        <f t="shared" si="26"/>
        <v>-54027.646246386525</v>
      </c>
      <c r="AN55">
        <f t="shared" si="27"/>
        <v>0</v>
      </c>
      <c r="AO55">
        <f t="shared" si="27"/>
        <v>0</v>
      </c>
      <c r="AP55">
        <f t="shared" si="27"/>
        <v>-1.4196001313786429E-2</v>
      </c>
      <c r="AQ55">
        <f t="shared" si="27"/>
        <v>-149.58181611030034</v>
      </c>
      <c r="AR55">
        <f t="shared" si="27"/>
        <v>-149.5960121116141</v>
      </c>
      <c r="AS55">
        <f t="shared" si="27"/>
        <v>0.46102744413784119</v>
      </c>
      <c r="AT55">
        <f t="shared" si="27"/>
        <v>0.10321147763624057</v>
      </c>
      <c r="AU55">
        <f t="shared" si="23"/>
        <v>-149.03177318984001</v>
      </c>
      <c r="AW55">
        <v>52</v>
      </c>
      <c r="AX55">
        <f>IF(Z55&gt;0, (R55*SUMPRODUCT(K55:$K$98, X55:$X$98)-K55*$AZ$3)/Z55, 0)</f>
        <v>3569.393288924598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2000000</v>
      </c>
      <c r="S56">
        <f t="shared" si="1"/>
        <v>3004.9342554626596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367.39023440061169</v>
      </c>
      <c r="AC56">
        <f t="shared" si="2"/>
        <v>235.4343352404824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-47098.792404351814</v>
      </c>
      <c r="AI56">
        <f t="shared" si="25"/>
        <v>-47102.709866685851</v>
      </c>
      <c r="AJ56">
        <f t="shared" si="7"/>
        <v>131.95589916012929</v>
      </c>
      <c r="AK56">
        <f t="shared" si="22"/>
        <v>25.717316408042819</v>
      </c>
      <c r="AL56">
        <f t="shared" si="26"/>
        <v>-46945.036651117676</v>
      </c>
      <c r="AN56">
        <f t="shared" si="27"/>
        <v>0</v>
      </c>
      <c r="AO56">
        <f t="shared" si="27"/>
        <v>0</v>
      </c>
      <c r="AP56">
        <f t="shared" si="27"/>
        <v>-9.6482739890614011E-3</v>
      </c>
      <c r="AQ56">
        <f t="shared" si="27"/>
        <v>-115.99908688927837</v>
      </c>
      <c r="AR56">
        <f t="shared" si="27"/>
        <v>-116.00873516326745</v>
      </c>
      <c r="AS56">
        <f t="shared" si="27"/>
        <v>0.32499270216563736</v>
      </c>
      <c r="AT56">
        <f t="shared" si="27"/>
        <v>6.3338889773742565E-2</v>
      </c>
      <c r="AU56">
        <f t="shared" si="23"/>
        <v>-115.62040357132805</v>
      </c>
      <c r="AW56">
        <v>53</v>
      </c>
      <c r="AX56">
        <f>IF(Z56&gt;0, (R56*SUMPRODUCT(K56:$K$98, X56:$X$98)-K56*$AZ$3)/Z56, 0)</f>
        <v>3004.9342554626596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2000000</v>
      </c>
      <c r="S57">
        <f t="shared" si="1"/>
        <v>2339.2944953991537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235.4343352404824</v>
      </c>
      <c r="AC57">
        <f t="shared" si="2"/>
        <v>135.17267419957133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-39564.465060257273</v>
      </c>
      <c r="AI57">
        <f t="shared" si="25"/>
        <v>-39567.35423634146</v>
      </c>
      <c r="AJ57">
        <f t="shared" si="7"/>
        <v>100.26166104091106</v>
      </c>
      <c r="AK57">
        <f t="shared" si="22"/>
        <v>16.480403466833771</v>
      </c>
      <c r="AL57">
        <f t="shared" si="26"/>
        <v>-39450.612171833716</v>
      </c>
      <c r="AN57">
        <f t="shared" si="27"/>
        <v>0</v>
      </c>
      <c r="AO57">
        <f t="shared" si="27"/>
        <v>0</v>
      </c>
      <c r="AP57">
        <f t="shared" si="27"/>
        <v>-6.3533208321918276E-3</v>
      </c>
      <c r="AQ57">
        <f t="shared" si="27"/>
        <v>-87.00256846842646</v>
      </c>
      <c r="AR57">
        <f t="shared" si="27"/>
        <v>-87.00892178925865</v>
      </c>
      <c r="AS57">
        <f t="shared" si="27"/>
        <v>0.22047617770604852</v>
      </c>
      <c r="AT57">
        <f t="shared" si="27"/>
        <v>3.6240536269774963E-2</v>
      </c>
      <c r="AU57">
        <f t="shared" si="23"/>
        <v>-86.752205075282831</v>
      </c>
      <c r="AW57">
        <v>54</v>
      </c>
      <c r="AX57">
        <f>IF(Z57&gt;0, (R57*SUMPRODUCT(K57:$K$98, X57:$X$98)-K57*$AZ$3)/Z57, 0)</f>
        <v>2339.2944953991537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2000000</v>
      </c>
      <c r="S58">
        <f t="shared" si="1"/>
        <v>1509.4316786434188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135.17267419957133</v>
      </c>
      <c r="AC58">
        <f t="shared" si="2"/>
        <v>62.221378810044307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-31967.921281920309</v>
      </c>
      <c r="AI58">
        <f t="shared" si="25"/>
        <v>-31969.982368211608</v>
      </c>
      <c r="AJ58">
        <f t="shared" si="7"/>
        <v>72.951295389527019</v>
      </c>
      <c r="AK58">
        <f t="shared" si="22"/>
        <v>9.4620871939699942</v>
      </c>
      <c r="AL58">
        <f t="shared" si="26"/>
        <v>-31887.56898562811</v>
      </c>
      <c r="AN58">
        <f t="shared" si="27"/>
        <v>0</v>
      </c>
      <c r="AO58">
        <f t="shared" si="27"/>
        <v>0</v>
      </c>
      <c r="AP58">
        <f t="shared" si="27"/>
        <v>-4.0467365120092254E-3</v>
      </c>
      <c r="AQ58">
        <f t="shared" si="27"/>
        <v>-62.765811800699147</v>
      </c>
      <c r="AR58">
        <f t="shared" si="27"/>
        <v>-62.769858537211157</v>
      </c>
      <c r="AS58">
        <f t="shared" si="27"/>
        <v>0.14323256231320441</v>
      </c>
      <c r="AT58">
        <f t="shared" si="27"/>
        <v>1.8577860562813891E-2</v>
      </c>
      <c r="AU58">
        <f t="shared" si="23"/>
        <v>-62.608048114335141</v>
      </c>
      <c r="AW58">
        <v>55</v>
      </c>
      <c r="AX58">
        <f>IF(Z58&gt;0, (R58*SUMPRODUCT(K58:$K$98, X58:$X$98)-K58*$AZ$3)/Z58, 0)</f>
        <v>1509.4316786434188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2000000</v>
      </c>
      <c r="S59">
        <f t="shared" si="1"/>
        <v>423.06912776557249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62.221378810044307</v>
      </c>
      <c r="AC59">
        <f t="shared" si="2"/>
        <v>12.001346544076696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-24884.333574512555</v>
      </c>
      <c r="AI59">
        <f t="shared" si="25"/>
        <v>-24885.751941601578</v>
      </c>
      <c r="AJ59">
        <f t="shared" si="7"/>
        <v>50.22003226596761</v>
      </c>
      <c r="AK59">
        <f t="shared" si="22"/>
        <v>4.3554965167031021</v>
      </c>
      <c r="AL59">
        <f t="shared" si="26"/>
        <v>-24831.17641281891</v>
      </c>
      <c r="AN59">
        <f t="shared" si="27"/>
        <v>0</v>
      </c>
      <c r="AO59">
        <f t="shared" si="27"/>
        <v>0</v>
      </c>
      <c r="AP59">
        <f t="shared" si="27"/>
        <v>-2.4864479711202456E-3</v>
      </c>
      <c r="AQ59">
        <f t="shared" si="27"/>
        <v>-43.623122115516338</v>
      </c>
      <c r="AR59">
        <f t="shared" si="27"/>
        <v>-43.625608563487461</v>
      </c>
      <c r="AS59">
        <f t="shared" si="27"/>
        <v>8.8037503340146775E-2</v>
      </c>
      <c r="AT59">
        <f t="shared" si="27"/>
        <v>7.6353403579371235E-3</v>
      </c>
      <c r="AU59">
        <f t="shared" si="23"/>
        <v>-43.529935719789378</v>
      </c>
      <c r="AW59">
        <v>56</v>
      </c>
      <c r="AX59">
        <f>IF(Z59&gt;0, (R59*SUMPRODUCT(K59:$K$98, X59:$X$98)-K59*$AZ$3)/Z59, 0)</f>
        <v>423.06912776557249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2000000</v>
      </c>
      <c r="S60">
        <f t="shared" si="1"/>
        <v>-1086.1088307090383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12.001346544076696</v>
      </c>
      <c r="AC60">
        <f t="shared" si="2"/>
        <v>-20.420186701143564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-18564.867941700606</v>
      </c>
      <c r="AI60">
        <f t="shared" si="25"/>
        <v>-18565.808003420196</v>
      </c>
      <c r="AJ60">
        <f t="shared" si="7"/>
        <v>32.42153324522026</v>
      </c>
      <c r="AK60">
        <f t="shared" si="22"/>
        <v>0.84009425808536886</v>
      </c>
      <c r="AL60">
        <f t="shared" si="26"/>
        <v>-18532.546375916892</v>
      </c>
      <c r="AN60">
        <f t="shared" si="27"/>
        <v>0</v>
      </c>
      <c r="AO60">
        <f t="shared" si="27"/>
        <v>0</v>
      </c>
      <c r="AP60">
        <f t="shared" si="27"/>
        <v>-1.4713943222177267E-3</v>
      </c>
      <c r="AQ60">
        <f t="shared" si="27"/>
        <v>-29.057923233042469</v>
      </c>
      <c r="AR60">
        <f t="shared" si="27"/>
        <v>-29.059394627364686</v>
      </c>
      <c r="AS60">
        <f t="shared" si="27"/>
        <v>5.0746519021607685E-2</v>
      </c>
      <c r="AT60">
        <f t="shared" si="27"/>
        <v>1.3149242179703998E-3</v>
      </c>
      <c r="AU60">
        <f t="shared" si="23"/>
        <v>-29.007333184125113</v>
      </c>
      <c r="AW60">
        <v>57</v>
      </c>
      <c r="AX60">
        <f>IF(Z60&gt;0, (R60*SUMPRODUCT(K60:$K$98, X60:$X$98)-K60*$AZ$3)/Z60, 0)</f>
        <v>-1086.1088307090383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2000000</v>
      </c>
      <c r="S61">
        <f t="shared" si="1"/>
        <v>-3292.046604577888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-20.420186701143564</v>
      </c>
      <c r="AC61">
        <f t="shared" si="2"/>
        <v>-39.476691299993121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-13243.374569858805</v>
      </c>
      <c r="AI61">
        <f t="shared" si="25"/>
        <v>-13243.974146596951</v>
      </c>
      <c r="AJ61">
        <f t="shared" si="7"/>
        <v>19.056504598849557</v>
      </c>
      <c r="AK61">
        <f t="shared" si="22"/>
        <v>-1.4294130690800495</v>
      </c>
      <c r="AL61">
        <f t="shared" si="26"/>
        <v>-13226.347055067181</v>
      </c>
      <c r="AN61">
        <f t="shared" si="27"/>
        <v>0</v>
      </c>
      <c r="AO61">
        <f t="shared" si="27"/>
        <v>0</v>
      </c>
      <c r="AP61">
        <f t="shared" si="27"/>
        <v>-8.3791402607179635E-4</v>
      </c>
      <c r="AQ61">
        <f t="shared" si="27"/>
        <v>-18.507738206969197</v>
      </c>
      <c r="AR61">
        <f t="shared" si="27"/>
        <v>-18.508576120995269</v>
      </c>
      <c r="AS61">
        <f t="shared" si="27"/>
        <v>2.6631641081731668E-2</v>
      </c>
      <c r="AT61">
        <f t="shared" si="27"/>
        <v>-1.9976179585197663E-3</v>
      </c>
      <c r="AU61">
        <f t="shared" si="23"/>
        <v>-18.483942097872056</v>
      </c>
      <c r="AW61">
        <v>58</v>
      </c>
      <c r="AX61">
        <f>IF(Z61&gt;0, (R61*SUMPRODUCT(K61:$K$98, X61:$X$98)-K61*$AZ$3)/Z61, 0)</f>
        <v>-3292.046604577888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2000000</v>
      </c>
      <c r="S62">
        <f t="shared" si="1"/>
        <v>-6681.6765945085981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-39.476691299993121</v>
      </c>
      <c r="AC62">
        <f t="shared" si="2"/>
        <v>-49.05459144071866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-9059.9207301679999</v>
      </c>
      <c r="AI62">
        <f t="shared" si="25"/>
        <v>-9060.2878131205107</v>
      </c>
      <c r="AJ62">
        <f t="shared" si="7"/>
        <v>9.5779001407255393</v>
      </c>
      <c r="AK62">
        <f t="shared" si="22"/>
        <v>-2.7633683909995188</v>
      </c>
      <c r="AL62">
        <f t="shared" si="26"/>
        <v>-9053.4732813707833</v>
      </c>
      <c r="AN62">
        <f t="shared" si="27"/>
        <v>0</v>
      </c>
      <c r="AO62">
        <f t="shared" si="27"/>
        <v>0</v>
      </c>
      <c r="AP62">
        <f t="shared" si="27"/>
        <v>-4.5803733443394951E-4</v>
      </c>
      <c r="AQ62">
        <f t="shared" si="27"/>
        <v>-11.304752544466243</v>
      </c>
      <c r="AR62">
        <f t="shared" si="27"/>
        <v>-11.305210581800676</v>
      </c>
      <c r="AS62">
        <f t="shared" si="27"/>
        <v>1.1951074872649891E-2</v>
      </c>
      <c r="AT62">
        <f t="shared" si="27"/>
        <v>-3.4480650305723066E-3</v>
      </c>
      <c r="AU62">
        <f t="shared" si="23"/>
        <v>-11.296707571958597</v>
      </c>
      <c r="AW62">
        <v>59</v>
      </c>
      <c r="AX62">
        <f>IF(Z62&gt;0, (R62*SUMPRODUCT(K62:$K$98, X62:$X$98)-K62*$AZ$3)/Z62, 0)</f>
        <v>-6681.6765945085981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2000000</v>
      </c>
      <c r="S63">
        <f t="shared" si="1"/>
        <v>-12172.01419745372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-49.05459144071866</v>
      </c>
      <c r="AC63">
        <f t="shared" si="2"/>
        <v>-52.386274283181649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-5928.8258363336827</v>
      </c>
      <c r="AI63">
        <f t="shared" si="25"/>
        <v>-5929.0410278107602</v>
      </c>
      <c r="AJ63">
        <f t="shared" si="7"/>
        <v>3.331682842462989</v>
      </c>
      <c r="AK63">
        <f t="shared" si="22"/>
        <v>-3.4338214008503067</v>
      </c>
      <c r="AL63">
        <f t="shared" si="26"/>
        <v>-5929.1431663691474</v>
      </c>
      <c r="AN63">
        <f t="shared" si="27"/>
        <v>0</v>
      </c>
      <c r="AO63">
        <f t="shared" si="27"/>
        <v>0</v>
      </c>
      <c r="AP63">
        <f t="shared" si="27"/>
        <v>-2.3974176943832221E-4</v>
      </c>
      <c r="AQ63">
        <f t="shared" si="27"/>
        <v>-6.6052206899531836</v>
      </c>
      <c r="AR63">
        <f t="shared" si="27"/>
        <v>-6.605460431722622</v>
      </c>
      <c r="AS63">
        <f t="shared" si="27"/>
        <v>3.7117805533324849E-3</v>
      </c>
      <c r="AT63">
        <f t="shared" si="27"/>
        <v>-3.8255716711230346E-3</v>
      </c>
      <c r="AU63">
        <f t="shared" si="23"/>
        <v>-6.6055742228404126</v>
      </c>
      <c r="AW63">
        <v>60</v>
      </c>
      <c r="AX63">
        <f>IF(Z63&gt;0, (R63*SUMPRODUCT(K63:$K$98, X63:$X$98)-K63*$AZ$3)/Z63, 0)</f>
        <v>-12172.01419745372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2000000</v>
      </c>
      <c r="S64">
        <f t="shared" si="1"/>
        <v>-21525.554687698888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-52.386274283181649</v>
      </c>
      <c r="AC64">
        <f t="shared" si="2"/>
        <v>-51.872682739203341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-3701.9452293257382</v>
      </c>
      <c r="AI64">
        <f t="shared" si="25"/>
        <v>-3702.065720257312</v>
      </c>
      <c r="AJ64">
        <f t="shared" si="7"/>
        <v>-0.51359154397830764</v>
      </c>
      <c r="AK64">
        <f t="shared" si="22"/>
        <v>-3.6670391998227156</v>
      </c>
      <c r="AL64">
        <f t="shared" si="26"/>
        <v>-3706.246351001113</v>
      </c>
      <c r="AN64">
        <f t="shared" si="27"/>
        <v>0</v>
      </c>
      <c r="AO64">
        <f t="shared" si="27"/>
        <v>0</v>
      </c>
      <c r="AP64">
        <f t="shared" si="27"/>
        <v>-1.1985467517877494E-4</v>
      </c>
      <c r="AQ64">
        <f t="shared" si="27"/>
        <v>-3.6823969837039656</v>
      </c>
      <c r="AR64">
        <f t="shared" si="27"/>
        <v>-3.6825168383791445</v>
      </c>
      <c r="AS64">
        <f t="shared" si="27"/>
        <v>-5.1087950664954849E-4</v>
      </c>
      <c r="AT64">
        <f t="shared" si="27"/>
        <v>-3.6476752766574179E-3</v>
      </c>
      <c r="AU64">
        <f t="shared" si="23"/>
        <v>-3.6866753931624512</v>
      </c>
      <c r="AW64">
        <v>61</v>
      </c>
      <c r="AX64">
        <f>IF(Z64&gt;0, (R64*SUMPRODUCT(K64:$K$98, X64:$X$98)-K64*$AZ$3)/Z64, 0)</f>
        <v>-21525.554687698888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2000000</v>
      </c>
      <c r="S65">
        <f t="shared" si="1"/>
        <v>-38267.088701066299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-51.872682739203341</v>
      </c>
      <c r="AC65">
        <f t="shared" si="2"/>
        <v>-49.198997371182749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-2200.0930799031698</v>
      </c>
      <c r="AI65">
        <f t="shared" si="25"/>
        <v>-2200.15736359843</v>
      </c>
      <c r="AJ65">
        <f t="shared" si="7"/>
        <v>-2.6736853680205925</v>
      </c>
      <c r="AK65">
        <f t="shared" si="22"/>
        <v>-3.6310877917442341</v>
      </c>
      <c r="AL65">
        <f t="shared" si="26"/>
        <v>-2206.4621367581949</v>
      </c>
      <c r="AN65">
        <f t="shared" si="27"/>
        <v>0</v>
      </c>
      <c r="AO65">
        <f t="shared" si="27"/>
        <v>0</v>
      </c>
      <c r="AP65">
        <f t="shared" si="27"/>
        <v>-5.7093074158097391E-5</v>
      </c>
      <c r="AQ65">
        <f t="shared" si="27"/>
        <v>-1.9539959060685037</v>
      </c>
      <c r="AR65">
        <f t="shared" si="27"/>
        <v>-1.9540529991426616</v>
      </c>
      <c r="AS65">
        <f t="shared" si="27"/>
        <v>-2.3746132883875224E-3</v>
      </c>
      <c r="AT65">
        <f t="shared" si="27"/>
        <v>-3.2249229564213834E-3</v>
      </c>
      <c r="AU65">
        <f t="shared" si="23"/>
        <v>-1.9596525353874705</v>
      </c>
      <c r="AW65">
        <v>62</v>
      </c>
      <c r="AX65">
        <f>IF(Z65&gt;0, (R65*SUMPRODUCT(K65:$K$98, X65:$X$98)-K65*$AZ$3)/Z65, 0)</f>
        <v>-38267.088701066299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50</v>
      </c>
      <c r="R66">
        <f t="shared" si="0"/>
        <v>2000000</v>
      </c>
      <c r="S66">
        <f t="shared" si="1"/>
        <v>-69773.696803849336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-49.198997371182749</v>
      </c>
      <c r="AC66">
        <f t="shared" si="2"/>
        <v>-45.477919748925778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-1242.0508378933052</v>
      </c>
      <c r="AI66">
        <f t="shared" si="25"/>
        <v>-1242.0834274806657</v>
      </c>
      <c r="AJ66">
        <f t="shared" si="7"/>
        <v>-3.7210776222569706</v>
      </c>
      <c r="AK66">
        <f t="shared" si="22"/>
        <v>-3.4439298159827927</v>
      </c>
      <c r="AL66">
        <f t="shared" si="26"/>
        <v>-1249.2484349189053</v>
      </c>
      <c r="AN66">
        <f t="shared" si="27"/>
        <v>0</v>
      </c>
      <c r="AO66">
        <f t="shared" si="27"/>
        <v>0</v>
      </c>
      <c r="AP66">
        <f t="shared" si="27"/>
        <v>-2.5843030097367161E-5</v>
      </c>
      <c r="AQ66">
        <f t="shared" si="27"/>
        <v>-0.98492677526661421</v>
      </c>
      <c r="AR66">
        <f t="shared" si="27"/>
        <v>-0.98495261829671166</v>
      </c>
      <c r="AS66">
        <f t="shared" si="27"/>
        <v>-2.9507560167365298E-3</v>
      </c>
      <c r="AT66">
        <f t="shared" si="27"/>
        <v>-2.7309821662805864E-3</v>
      </c>
      <c r="AU66">
        <f t="shared" si="23"/>
        <v>-0.99063435647972864</v>
      </c>
      <c r="AW66">
        <v>63</v>
      </c>
      <c r="AX66">
        <f>IF(Z66&gt;0, (R66*SUMPRODUCT(K66:$K$98, X66:$X$98)-K66*$AZ$3)/Z66, 0)</f>
        <v>-69773.696803849336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2000000</v>
      </c>
      <c r="S67">
        <f t="shared" ref="S67:S79" si="29">AX67</f>
        <v>-132251.7438327602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-45.477919748925778</v>
      </c>
      <c r="AC67">
        <f t="shared" ref="AC67:AC79" si="30">S67*Z67</f>
        <v>-41.395816588187493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-664.53222272167272</v>
      </c>
      <c r="AI67">
        <f t="shared" ref="AI67:AI79" si="34">SUM(AE67:AH67)</f>
        <v>-664.5478731075915</v>
      </c>
      <c r="AJ67">
        <f t="shared" ref="AJ67:AJ79" si="35">AB67-AC67</f>
        <v>-4.0821031607382849</v>
      </c>
      <c r="AK67">
        <f t="shared" si="22"/>
        <v>-3.1834543824248049</v>
      </c>
      <c r="AL67">
        <f t="shared" si="26"/>
        <v>-671.81343065075453</v>
      </c>
      <c r="AN67">
        <f t="shared" ref="AN67:AT79" si="36">AE67*$K67</f>
        <v>0</v>
      </c>
      <c r="AO67">
        <f t="shared" si="36"/>
        <v>0</v>
      </c>
      <c r="AP67">
        <f t="shared" si="36"/>
        <v>-1.1080812349357631E-5</v>
      </c>
      <c r="AQ67">
        <f t="shared" si="36"/>
        <v>-0.4705032130397479</v>
      </c>
      <c r="AR67">
        <f t="shared" si="36"/>
        <v>-0.47051429385209731</v>
      </c>
      <c r="AS67">
        <f t="shared" si="36"/>
        <v>-2.8902174904639651E-3</v>
      </c>
      <c r="AT67">
        <f t="shared" si="36"/>
        <v>-2.2539546831330617E-3</v>
      </c>
      <c r="AU67">
        <f t="shared" si="23"/>
        <v>-0.47565846602569428</v>
      </c>
      <c r="AW67">
        <v>64</v>
      </c>
      <c r="AX67">
        <f>IF(Z67&gt;0, (R67*SUMPRODUCT(K67:$K$98, X67:$X$98)-K67*$AZ$3)/Z67, 0)</f>
        <v>-132251.7438327602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2000000</v>
      </c>
      <c r="S68">
        <f t="shared" si="29"/>
        <v>-263096.07104400842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-41.395816588187493</v>
      </c>
      <c r="AC68">
        <f t="shared" si="30"/>
        <v>-37.342185929794297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-335.88798036120204</v>
      </c>
      <c r="AI68">
        <f t="shared" si="34"/>
        <v>-335.89507704375256</v>
      </c>
      <c r="AJ68">
        <f t="shared" si="35"/>
        <v>-4.053630658393196</v>
      </c>
      <c r="AK68">
        <f t="shared" si="22"/>
        <v>-2.8977071611731247</v>
      </c>
      <c r="AL68">
        <f t="shared" si="26"/>
        <v>-342.8464148633189</v>
      </c>
      <c r="AN68">
        <f t="shared" si="36"/>
        <v>0</v>
      </c>
      <c r="AO68">
        <f t="shared" si="36"/>
        <v>0</v>
      </c>
      <c r="AP68">
        <f t="shared" si="36"/>
        <v>-4.4862544817479454E-6</v>
      </c>
      <c r="AQ68">
        <f t="shared" si="36"/>
        <v>-0.21233568593951277</v>
      </c>
      <c r="AR68">
        <f t="shared" si="36"/>
        <v>-0.21234017219399451</v>
      </c>
      <c r="AS68">
        <f t="shared" si="36"/>
        <v>-2.5625520909374577E-3</v>
      </c>
      <c r="AT68">
        <f t="shared" si="36"/>
        <v>-1.8318209453576644E-3</v>
      </c>
      <c r="AU68">
        <f t="shared" si="23"/>
        <v>-0.21673454523028965</v>
      </c>
      <c r="AW68">
        <v>65</v>
      </c>
      <c r="AX68">
        <f>IF(Z68&gt;0, (R68*SUMPRODUCT(K68:$K$98, X68:$X$98)-K68*$AZ$3)/Z68, 0)</f>
        <v>-263096.07104400842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2000000</v>
      </c>
      <c r="S69">
        <f t="shared" si="29"/>
        <v>-553269.96640097105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-37.342185929794297</v>
      </c>
      <c r="AC69">
        <f t="shared" si="30"/>
        <v>-33.515116373382973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-159.87577990833455</v>
      </c>
      <c r="AI69">
        <f t="shared" si="34"/>
        <v>-159.87880872956185</v>
      </c>
      <c r="AJ69">
        <f t="shared" si="35"/>
        <v>-3.827069556411324</v>
      </c>
      <c r="AK69">
        <f t="shared" si="22"/>
        <v>-2.6139530150856012</v>
      </c>
      <c r="AL69">
        <f t="shared" si="26"/>
        <v>-166.31983130105877</v>
      </c>
      <c r="AN69">
        <f t="shared" si="36"/>
        <v>0</v>
      </c>
      <c r="AO69">
        <f t="shared" si="36"/>
        <v>0</v>
      </c>
      <c r="AP69">
        <f t="shared" si="36"/>
        <v>-1.7095591985483841E-6</v>
      </c>
      <c r="AQ69">
        <f t="shared" si="36"/>
        <v>-9.0238772662724148E-2</v>
      </c>
      <c r="AR69">
        <f t="shared" si="36"/>
        <v>-9.0240482221922685E-2</v>
      </c>
      <c r="AS69">
        <f t="shared" si="36"/>
        <v>-2.160114933377913E-3</v>
      </c>
      <c r="AT69">
        <f t="shared" si="36"/>
        <v>-1.4753949098143236E-3</v>
      </c>
      <c r="AU69">
        <f t="shared" si="23"/>
        <v>-9.3875992065114919E-2</v>
      </c>
      <c r="AW69">
        <v>66</v>
      </c>
      <c r="AX69">
        <f>IF(Z69&gt;0, (R69*SUMPRODUCT(K69:$K$98, X69:$X$98)-K69*$AZ$3)/Z69, 0)</f>
        <v>-553269.96640097105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2000000</v>
      </c>
      <c r="S70">
        <f t="shared" si="29"/>
        <v>-1251047.6107082744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-33.515116373382973</v>
      </c>
      <c r="AC70">
        <f t="shared" si="30"/>
        <v>-29.998743322518163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-71.983524166376569</v>
      </c>
      <c r="AI70">
        <f t="shared" si="34"/>
        <v>-71.984723111287451</v>
      </c>
      <c r="AJ70">
        <f t="shared" si="35"/>
        <v>-3.5163730508648108</v>
      </c>
      <c r="AK70">
        <f t="shared" si="22"/>
        <v>-2.3460581461368082</v>
      </c>
      <c r="AL70">
        <f t="shared" si="26"/>
        <v>-77.847154308289078</v>
      </c>
      <c r="AN70">
        <f t="shared" si="36"/>
        <v>0</v>
      </c>
      <c r="AO70">
        <f t="shared" si="36"/>
        <v>0</v>
      </c>
      <c r="AP70">
        <f t="shared" si="36"/>
        <v>-6.0421528798999543E-7</v>
      </c>
      <c r="AQ70">
        <f t="shared" si="36"/>
        <v>-3.6276517286218044E-2</v>
      </c>
      <c r="AR70">
        <f t="shared" si="36"/>
        <v>-3.6277121501506041E-2</v>
      </c>
      <c r="AS70">
        <f t="shared" si="36"/>
        <v>-1.7720967296579314E-3</v>
      </c>
      <c r="AT70">
        <f t="shared" si="36"/>
        <v>-1.1823097004266692E-3</v>
      </c>
      <c r="AU70">
        <f t="shared" si="23"/>
        <v>-3.923152793159064E-2</v>
      </c>
      <c r="AW70">
        <v>67</v>
      </c>
      <c r="AX70">
        <f>IF(Z70&gt;0, (R70*SUMPRODUCT(K70:$K$98, X70:$X$98)-K70*$AZ$3)/Z70, 0)</f>
        <v>-1251047.6107082744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2000000</v>
      </c>
      <c r="S71">
        <f t="shared" si="29"/>
        <v>-3063202.575277356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-29.998743322518163</v>
      </c>
      <c r="AC71">
        <f t="shared" si="30"/>
        <v>-26.814830711654793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-29.970508776334679</v>
      </c>
      <c r="AI71">
        <f t="shared" si="34"/>
        <v>-29.970946469077042</v>
      </c>
      <c r="AJ71">
        <f t="shared" si="35"/>
        <v>-3.18391261086337</v>
      </c>
      <c r="AK71">
        <f t="shared" si="22"/>
        <v>-2.0999120325762717</v>
      </c>
      <c r="AL71">
        <f t="shared" si="26"/>
        <v>-35.254771112516678</v>
      </c>
      <c r="AN71">
        <f t="shared" si="36"/>
        <v>0</v>
      </c>
      <c r="AO71">
        <f t="shared" si="36"/>
        <v>0</v>
      </c>
      <c r="AP71">
        <f t="shared" si="36"/>
        <v>-1.9694447591377504E-7</v>
      </c>
      <c r="AQ71">
        <f t="shared" si="36"/>
        <v>-1.3485547217380977E-2</v>
      </c>
      <c r="AR71">
        <f t="shared" si="36"/>
        <v>-1.3485744161856892E-2</v>
      </c>
      <c r="AS71">
        <f t="shared" si="36"/>
        <v>-1.4326351337657802E-3</v>
      </c>
      <c r="AT71">
        <f t="shared" si="36"/>
        <v>-9.4487761549161969E-4</v>
      </c>
      <c r="AU71">
        <f t="shared" si="23"/>
        <v>-1.5863256911114287E-2</v>
      </c>
      <c r="AW71">
        <v>68</v>
      </c>
      <c r="AX71">
        <f>IF(Z71&gt;0, (R71*SUMPRODUCT(K71:$K$98, X71:$X$98)-K71*$AZ$3)/Z71, 0)</f>
        <v>-3063202.575277356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2000000</v>
      </c>
      <c r="S72">
        <f t="shared" si="29"/>
        <v>-8180486.4752381993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-26.814830711654793</v>
      </c>
      <c r="AC72">
        <f t="shared" si="30"/>
        <v>-23.953147394452895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-11.4764656160245</v>
      </c>
      <c r="AI72">
        <f t="shared" si="34"/>
        <v>-11.476612020199038</v>
      </c>
      <c r="AJ72">
        <f t="shared" si="35"/>
        <v>-2.8616833172018978</v>
      </c>
      <c r="AK72">
        <f t="shared" ref="AK72:AK79" si="49">G72*SUM(AB72:AB72, AE72:AF72)</f>
        <v>-1.8770381498158357</v>
      </c>
      <c r="AL72">
        <f t="shared" si="26"/>
        <v>-16.215333487216771</v>
      </c>
      <c r="AN72">
        <f t="shared" si="36"/>
        <v>0</v>
      </c>
      <c r="AO72">
        <f t="shared" si="36"/>
        <v>0</v>
      </c>
      <c r="AP72">
        <f t="shared" si="36"/>
        <v>-5.8817951652361157E-8</v>
      </c>
      <c r="AQ72">
        <f t="shared" si="36"/>
        <v>-4.6106759037140279E-3</v>
      </c>
      <c r="AR72">
        <f t="shared" si="36"/>
        <v>-4.6107347216656804E-3</v>
      </c>
      <c r="AS72">
        <f t="shared" si="36"/>
        <v>-1.1496827295208489E-3</v>
      </c>
      <c r="AT72">
        <f t="shared" si="36"/>
        <v>-7.5410103225715622E-4</v>
      </c>
      <c r="AU72">
        <f t="shared" si="23"/>
        <v>-6.5145184834436856E-3</v>
      </c>
      <c r="AW72">
        <v>69</v>
      </c>
      <c r="AX72">
        <f>IF(Z72&gt;0, (R72*SUMPRODUCT(K72:$K$98, X72:$X$98)-K72*$AZ$3)/Z72, 0)</f>
        <v>-8180486.4752381993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2000000</v>
      </c>
      <c r="S73">
        <f t="shared" si="29"/>
        <v>-24018000.177774586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-23.953147394452895</v>
      </c>
      <c r="AC73">
        <f t="shared" si="30"/>
        <v>-21.390643012839401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-4.0163876537201908</v>
      </c>
      <c r="AI73">
        <f t="shared" si="34"/>
        <v>-4.0164321841616397</v>
      </c>
      <c r="AJ73">
        <f t="shared" si="35"/>
        <v>-2.5625043816134934</v>
      </c>
      <c r="AK73">
        <f t="shared" si="49"/>
        <v>-1.6767203176117027</v>
      </c>
      <c r="AL73">
        <f t="shared" si="26"/>
        <v>-8.2556568833868358</v>
      </c>
      <c r="AN73">
        <f t="shared" si="36"/>
        <v>0</v>
      </c>
      <c r="AO73">
        <f t="shared" si="36"/>
        <v>0</v>
      </c>
      <c r="AP73">
        <f t="shared" si="36"/>
        <v>-1.597332814454945E-8</v>
      </c>
      <c r="AQ73">
        <f t="shared" si="36"/>
        <v>-1.4407015933550771E-3</v>
      </c>
      <c r="AR73">
        <f t="shared" si="36"/>
        <v>-1.4407175666832216E-3</v>
      </c>
      <c r="AS73">
        <f t="shared" si="36"/>
        <v>-9.1918521414395397E-4</v>
      </c>
      <c r="AT73">
        <f t="shared" si="36"/>
        <v>-6.0144932249169339E-4</v>
      </c>
      <c r="AU73">
        <f t="shared" si="23"/>
        <v>-2.9613521033188691E-3</v>
      </c>
      <c r="AW73">
        <v>70</v>
      </c>
      <c r="AX73">
        <f>IF(Z73&gt;0, (R73*SUMPRODUCT(K73:$K$98, X73:$X$98)-K73*$AZ$3)/Z73, 0)</f>
        <v>-24018000.177774586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2000000</v>
      </c>
      <c r="S74">
        <f t="shared" si="29"/>
        <v>-78237935.611587107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-21.390643012839401</v>
      </c>
      <c r="AC74">
        <f t="shared" si="30"/>
        <v>-19.100016698792388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-1.2751508629715409</v>
      </c>
      <c r="AI74">
        <f t="shared" si="34"/>
        <v>-1.2751630693370013</v>
      </c>
      <c r="AJ74">
        <f t="shared" si="35"/>
        <v>-2.2906263140470138</v>
      </c>
      <c r="AK74">
        <f t="shared" si="49"/>
        <v>-1.4973450108987583</v>
      </c>
      <c r="AL74">
        <f t="shared" si="26"/>
        <v>-5.0631343942827733</v>
      </c>
      <c r="AN74">
        <f t="shared" si="36"/>
        <v>0</v>
      </c>
      <c r="AO74">
        <f t="shared" si="36"/>
        <v>0</v>
      </c>
      <c r="AP74">
        <f t="shared" si="36"/>
        <v>-3.9093698483402522E-9</v>
      </c>
      <c r="AQ74">
        <f t="shared" si="36"/>
        <v>-4.083964511772453E-4</v>
      </c>
      <c r="AR74">
        <f t="shared" si="36"/>
        <v>-4.0840036054709365E-4</v>
      </c>
      <c r="AS74">
        <f t="shared" si="36"/>
        <v>-7.3362586717779844E-4</v>
      </c>
      <c r="AT74">
        <f t="shared" si="36"/>
        <v>-4.7955924776930053E-4</v>
      </c>
      <c r="AU74">
        <f t="shared" si="23"/>
        <v>-1.6215854754941927E-3</v>
      </c>
      <c r="AW74">
        <v>71</v>
      </c>
      <c r="AX74">
        <f>IF(Z74&gt;0, (R74*SUMPRODUCT(K74:$K$98, X74:$X$98)-K74*$AZ$3)/Z74, 0)</f>
        <v>-78237935.611587107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2000000</v>
      </c>
      <c r="S75">
        <f t="shared" si="29"/>
        <v>-286043350.59782344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-19.100016698792388</v>
      </c>
      <c r="AC75">
        <f t="shared" si="30"/>
        <v>-17.053936688421814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-0.36413184760874123</v>
      </c>
      <c r="AI75">
        <f t="shared" si="34"/>
        <v>-0.36413482861435675</v>
      </c>
      <c r="AJ75">
        <f t="shared" si="35"/>
        <v>-2.0460800103705736</v>
      </c>
      <c r="AK75">
        <f t="shared" si="49"/>
        <v>-1.3370011689154673</v>
      </c>
      <c r="AL75">
        <f t="shared" si="26"/>
        <v>-3.7472160079003975</v>
      </c>
      <c r="AN75">
        <f t="shared" si="36"/>
        <v>0</v>
      </c>
      <c r="AO75">
        <f t="shared" si="36"/>
        <v>0</v>
      </c>
      <c r="AP75">
        <f t="shared" si="36"/>
        <v>-8.5244263309202319E-10</v>
      </c>
      <c r="AQ75">
        <f t="shared" si="36"/>
        <v>-1.0412644288549228E-4</v>
      </c>
      <c r="AR75">
        <f t="shared" si="36"/>
        <v>-1.0412729532812536E-4</v>
      </c>
      <c r="AS75">
        <f t="shared" si="36"/>
        <v>-5.8509310497861691E-4</v>
      </c>
      <c r="AT75">
        <f t="shared" si="36"/>
        <v>-3.8232628309540595E-4</v>
      </c>
      <c r="AU75">
        <f t="shared" si="23"/>
        <v>-1.0715466834021483E-3</v>
      </c>
      <c r="AW75">
        <v>72</v>
      </c>
      <c r="AX75">
        <f>IF(Z75&gt;0, (R75*SUMPRODUCT(K75:$K$98, X75:$X$98)-K75*$AZ$3)/Z75, 0)</f>
        <v>-286043350.59782344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2000000</v>
      </c>
      <c r="S76">
        <f t="shared" si="29"/>
        <v>-1191648096.9962544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-17.053936688421814</v>
      </c>
      <c r="AC76">
        <f t="shared" si="30"/>
        <v>-15.226819023059564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-9.2491923681213506E-2</v>
      </c>
      <c r="AI76">
        <f t="shared" si="34"/>
        <v>-9.2492562578680868E-2</v>
      </c>
      <c r="AJ76">
        <f t="shared" si="35"/>
        <v>-1.8271176653622501</v>
      </c>
      <c r="AK76">
        <f t="shared" si="49"/>
        <v>-1.193775568189527</v>
      </c>
      <c r="AL76">
        <f t="shared" si="26"/>
        <v>-3.1133857961304576</v>
      </c>
      <c r="AN76">
        <f t="shared" si="36"/>
        <v>0</v>
      </c>
      <c r="AO76">
        <f t="shared" si="36"/>
        <v>0</v>
      </c>
      <c r="AP76">
        <f t="shared" si="36"/>
        <v>-1.6312311706358251E-10</v>
      </c>
      <c r="AQ76">
        <f t="shared" si="36"/>
        <v>-2.3615011273210376E-5</v>
      </c>
      <c r="AR76">
        <f t="shared" si="36"/>
        <v>-2.361517439632744E-5</v>
      </c>
      <c r="AS76">
        <f t="shared" si="36"/>
        <v>-4.6649915525300332E-4</v>
      </c>
      <c r="AT76">
        <f t="shared" si="36"/>
        <v>-3.0479443370259169E-4</v>
      </c>
      <c r="AU76">
        <f t="shared" si="23"/>
        <v>-7.9490876335192235E-4</v>
      </c>
      <c r="AW76">
        <v>73</v>
      </c>
      <c r="AX76">
        <f>IF(Z76&gt;0, (R76*SUMPRODUCT(K76:$K$98, X76:$X$98)-K76*$AZ$3)/Z76, 0)</f>
        <v>-1191648096.9962544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2000000</v>
      </c>
      <c r="S77">
        <f t="shared" si="29"/>
        <v>-5769066262.0800724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-15.226819023059564</v>
      </c>
      <c r="AC77">
        <f t="shared" si="30"/>
        <v>-13.595394609673392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-2.058713518101285E-2</v>
      </c>
      <c r="AI77">
        <f t="shared" si="34"/>
        <v>-2.058725301112601E-2</v>
      </c>
      <c r="AJ77">
        <f t="shared" si="35"/>
        <v>-1.6314244133861724</v>
      </c>
      <c r="AK77">
        <f t="shared" si="49"/>
        <v>-1.0658773316141696</v>
      </c>
      <c r="AL77">
        <f t="shared" si="26"/>
        <v>-2.717888998011468</v>
      </c>
      <c r="AN77">
        <f t="shared" si="36"/>
        <v>0</v>
      </c>
      <c r="AO77">
        <f t="shared" si="36"/>
        <v>0</v>
      </c>
      <c r="AP77">
        <f t="shared" si="36"/>
        <v>-2.6861027233423638E-11</v>
      </c>
      <c r="AQ77">
        <f t="shared" si="36"/>
        <v>-4.6931262639825786E-6</v>
      </c>
      <c r="AR77">
        <f t="shared" si="36"/>
        <v>-4.6931531250098115E-6</v>
      </c>
      <c r="AS77">
        <f t="shared" si="36"/>
        <v>-3.7190608090174941E-4</v>
      </c>
      <c r="AT77">
        <f t="shared" si="36"/>
        <v>-2.4298169003114417E-4</v>
      </c>
      <c r="AU77">
        <f t="shared" si="23"/>
        <v>-6.1958092405790344E-4</v>
      </c>
      <c r="AW77">
        <v>74</v>
      </c>
      <c r="AX77">
        <f>IF(Z77&gt;0, (R77*SUMPRODUCT(K77:$K$98, X77:$X$98)-K77*$AZ$3)/Z77, 0)</f>
        <v>-5769066262.0800724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2000000</v>
      </c>
      <c r="S78">
        <f t="shared" si="29"/>
        <v>-33332660259.263504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-13.595394609673392</v>
      </c>
      <c r="AC78">
        <f t="shared" si="30"/>
        <v>-12.138749277444795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-3.9377328176603693E-3</v>
      </c>
      <c r="AI78">
        <f t="shared" si="34"/>
        <v>-3.9377510261519554E-3</v>
      </c>
      <c r="AJ78">
        <f t="shared" si="35"/>
        <v>-1.4566453322285966</v>
      </c>
      <c r="AK78">
        <f t="shared" si="49"/>
        <v>-0.95167762267713751</v>
      </c>
      <c r="AL78">
        <f t="shared" si="26"/>
        <v>-2.4122607059318861</v>
      </c>
      <c r="AN78">
        <f t="shared" si="36"/>
        <v>0</v>
      </c>
      <c r="AO78">
        <f t="shared" si="36"/>
        <v>0</v>
      </c>
      <c r="AP78">
        <f t="shared" si="36"/>
        <v>-3.706143829054599E-12</v>
      </c>
      <c r="AQ78">
        <f t="shared" si="36"/>
        <v>-8.0148342401958031E-7</v>
      </c>
      <c r="AR78">
        <f t="shared" si="36"/>
        <v>-8.0148713016340936E-7</v>
      </c>
      <c r="AS78">
        <f t="shared" si="36"/>
        <v>-2.9648458707525496E-4</v>
      </c>
      <c r="AT78">
        <f t="shared" si="36"/>
        <v>-1.9370380747144793E-4</v>
      </c>
      <c r="AU78">
        <f t="shared" si="23"/>
        <v>-4.9098988167686633E-4</v>
      </c>
      <c r="AW78">
        <v>75</v>
      </c>
      <c r="AX78">
        <f>IF(Z78&gt;0, (R78*SUMPRODUCT(K78:$K$98, X78:$X$98)-K78*$AZ$3)/Z78, 0)</f>
        <v>-33332660259.263504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-12.138749277444795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-7.2833966344293248E-4</v>
      </c>
      <c r="AI79">
        <f t="shared" si="34"/>
        <v>-7.2833966344293248E-4</v>
      </c>
      <c r="AJ79">
        <f t="shared" si="35"/>
        <v>-12.138749277444795</v>
      </c>
      <c r="AK79">
        <f t="shared" si="49"/>
        <v>-0.84971244942113577</v>
      </c>
      <c r="AL79">
        <f t="shared" si="26"/>
        <v>-12.989190066529373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-1.3236227960909283E-7</v>
      </c>
      <c r="AR79">
        <f t="shared" si="36"/>
        <v>-1.3236227960909283E-7</v>
      </c>
      <c r="AS79">
        <f t="shared" si="36"/>
        <v>-2.2059934486757661E-3</v>
      </c>
      <c r="AT79">
        <f t="shared" si="36"/>
        <v>-1.5441954140730366E-4</v>
      </c>
      <c r="AU79">
        <f t="shared" si="23"/>
        <v>-2.3605453523626789E-3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103017.81394526255</v>
      </c>
      <c r="AO81" s="8">
        <f t="shared" si="50"/>
        <v>-10301.781394526255</v>
      </c>
      <c r="AP81" s="8">
        <f t="shared" si="50"/>
        <v>-844.33677281244888</v>
      </c>
      <c r="AQ81" s="8">
        <f t="shared" si="50"/>
        <v>-59638.357625238394</v>
      </c>
      <c r="AR81" s="8">
        <f t="shared" si="50"/>
        <v>32233.338152685417</v>
      </c>
      <c r="AS81" s="8">
        <f t="shared" si="50"/>
        <v>-7149.8169053113188</v>
      </c>
      <c r="AT81" s="8">
        <f t="shared" si="50"/>
        <v>4170.7265280982665</v>
      </c>
      <c r="AU81" s="8">
        <f t="shared" si="50"/>
        <v>29254.247775472395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8A0-0D8B-47A3-AF68-C1367A17CC2E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163407.6895503967</v>
      </c>
      <c r="K3">
        <v>1</v>
      </c>
      <c r="L3" s="2">
        <v>0</v>
      </c>
      <c r="O3">
        <f>$C$3</f>
        <v>163407.6895503967</v>
      </c>
      <c r="P3" s="2">
        <f>O3*C5</f>
        <v>16340.76895503967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163407.6895503967</v>
      </c>
      <c r="AF3">
        <f t="shared" ref="AF3:AG34" si="4">-$Z3*P3</f>
        <v>-16340.76895503967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146546.43866765703</v>
      </c>
      <c r="AJ3">
        <f t="shared" ref="AJ3:AJ66" si="7">AB3-AC3</f>
        <v>0</v>
      </c>
      <c r="AL3">
        <f t="shared" ref="AL3:AL34" si="8">SUM(AI3:AK3)</f>
        <v>146546.43866765703</v>
      </c>
      <c r="AN3">
        <f t="shared" ref="AN3:AU34" si="9">AE3*$K3</f>
        <v>163407.6895503967</v>
      </c>
      <c r="AO3">
        <f t="shared" si="9"/>
        <v>-16340.76895503967</v>
      </c>
      <c r="AP3">
        <f t="shared" si="9"/>
        <v>-520.48192770000003</v>
      </c>
      <c r="AQ3">
        <f t="shared" si="9"/>
        <v>0</v>
      </c>
      <c r="AR3">
        <f t="shared" si="9"/>
        <v>146546.43866765703</v>
      </c>
      <c r="AS3">
        <f t="shared" si="9"/>
        <v>0</v>
      </c>
      <c r="AT3">
        <f t="shared" si="9"/>
        <v>0</v>
      </c>
      <c r="AU3">
        <f t="shared" si="9"/>
        <v>146546.43866765703</v>
      </c>
      <c r="AW3">
        <v>0</v>
      </c>
      <c r="AX3">
        <f>IF(Z3&gt;0, (R3*SUMPRODUCT(K3:$K$98, X3:$X$98)-K3*$AZ$3)/Z3, 0)</f>
        <v>0</v>
      </c>
      <c r="AZ3">
        <f>C6*ABS(SUMPRODUCT(X4:X69, K4:K69))/1</f>
        <v>94008.271984171864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10211.825869255083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10072.314855446995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-10072.314855446995</v>
      </c>
      <c r="AK4">
        <f>G4*SUM(AB4, AE4:AF4)</f>
        <v>0</v>
      </c>
      <c r="AL4">
        <f t="shared" si="8"/>
        <v>-17395.736855446994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-6538.7696428571417</v>
      </c>
      <c r="AR4">
        <f t="shared" si="9"/>
        <v>-6538.7696428571417</v>
      </c>
      <c r="AS4">
        <f t="shared" si="9"/>
        <v>-8993.1382637919596</v>
      </c>
      <c r="AT4">
        <f t="shared" si="9"/>
        <v>0</v>
      </c>
      <c r="AU4">
        <f t="shared" si="9"/>
        <v>-15531.907906649101</v>
      </c>
      <c r="AW4">
        <v>1</v>
      </c>
      <c r="AX4">
        <f>IF(Z4&gt;0, (R4*SUMPRODUCT(K4:$K$98, X4:$X$98)-K4*$AZ$3)/Z4, 0)</f>
        <v>10211.825869255083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2000000</v>
      </c>
      <c r="S5">
        <f t="shared" si="1"/>
        <v>12877.998291810502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10072.314855446995</v>
      </c>
      <c r="AC5">
        <f t="shared" si="2"/>
        <v>12526.683476381804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-7510.2815519624337</v>
      </c>
      <c r="AI5">
        <f t="shared" si="6"/>
        <v>-7558.9175402291348</v>
      </c>
      <c r="AJ5">
        <f t="shared" si="7"/>
        <v>-2454.3686209348089</v>
      </c>
      <c r="AK5">
        <f>G5*SUM(AB5, AE5:AF5)</f>
        <v>705.06203988128971</v>
      </c>
      <c r="AL5">
        <f t="shared" si="8"/>
        <v>-9308.2241212826539</v>
      </c>
      <c r="AN5">
        <f t="shared" si="9"/>
        <v>0</v>
      </c>
      <c r="AO5">
        <f t="shared" si="9"/>
        <v>0</v>
      </c>
      <c r="AP5">
        <f t="shared" si="9"/>
        <v>-38.772312074857247</v>
      </c>
      <c r="AQ5">
        <f t="shared" si="9"/>
        <v>-5987.1504719088271</v>
      </c>
      <c r="AR5">
        <f t="shared" si="9"/>
        <v>-6025.9227839836849</v>
      </c>
      <c r="AS5">
        <f t="shared" si="9"/>
        <v>-1956.6076378625708</v>
      </c>
      <c r="AT5">
        <f t="shared" si="9"/>
        <v>562.07114148699748</v>
      </c>
      <c r="AU5">
        <f t="shared" si="9"/>
        <v>-7420.4592803592577</v>
      </c>
      <c r="AW5">
        <v>2</v>
      </c>
      <c r="AX5">
        <f>IF(Z5&gt;0, (R5*SUMPRODUCT(K5:$K$98, X5:$X$98)-K5*$AZ$3)/Z5, 0)</f>
        <v>12877.998291810502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2000000</v>
      </c>
      <c r="S6">
        <f t="shared" si="1"/>
        <v>15189.739264172073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12526.683476381804</v>
      </c>
      <c r="AC6">
        <f t="shared" si="2"/>
        <v>14569.120740001526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-7700.6294033642307</v>
      </c>
      <c r="AI6">
        <f t="shared" si="6"/>
        <v>-7748.5865160131807</v>
      </c>
      <c r="AJ6">
        <f t="shared" si="7"/>
        <v>-2042.4372636197222</v>
      </c>
      <c r="AK6">
        <f>G6*SUM(AB6, AE6:AF6)</f>
        <v>876.86784334672643</v>
      </c>
      <c r="AL6">
        <f t="shared" si="8"/>
        <v>-8914.1559362861753</v>
      </c>
      <c r="AN6">
        <f t="shared" si="9"/>
        <v>0</v>
      </c>
      <c r="AO6">
        <f t="shared" si="9"/>
        <v>0</v>
      </c>
      <c r="AP6">
        <f t="shared" si="9"/>
        <v>-34.134925525685169</v>
      </c>
      <c r="AQ6">
        <f t="shared" si="9"/>
        <v>-5481.1559050458309</v>
      </c>
      <c r="AR6">
        <f t="shared" si="9"/>
        <v>-5515.2908305715164</v>
      </c>
      <c r="AS6">
        <f t="shared" si="9"/>
        <v>-1453.7665016425908</v>
      </c>
      <c r="AT6">
        <f t="shared" si="9"/>
        <v>624.13721083694418</v>
      </c>
      <c r="AU6">
        <f t="shared" si="9"/>
        <v>-6344.9201213771621</v>
      </c>
      <c r="AW6">
        <v>3</v>
      </c>
      <c r="AX6">
        <f>IF(Z6&gt;0, (R6*SUMPRODUCT(K6:$K$98, X6:$X$98)-K6*$AZ$3)/Z6, 0)</f>
        <v>15189.739264172073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50</v>
      </c>
      <c r="R7">
        <f t="shared" si="0"/>
        <v>2000000</v>
      </c>
      <c r="S7">
        <f t="shared" si="1"/>
        <v>17192.542299647921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14569.120740001526</v>
      </c>
      <c r="AC7">
        <f t="shared" si="2"/>
        <v>16257.239598820439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-7904.9646246615021</v>
      </c>
      <c r="AI7">
        <f t="shared" si="6"/>
        <v>-7952.2445420683462</v>
      </c>
      <c r="AJ7">
        <f t="shared" si="7"/>
        <v>-1688.1188588189125</v>
      </c>
      <c r="AK7">
        <f>G7*SUM(AB7, AE7:AF7)</f>
        <v>1019.8384518001069</v>
      </c>
      <c r="AL7">
        <f t="shared" si="8"/>
        <v>-8620.5249490871502</v>
      </c>
      <c r="AN7">
        <f t="shared" si="9"/>
        <v>0</v>
      </c>
      <c r="AO7">
        <f t="shared" si="9"/>
        <v>0</v>
      </c>
      <c r="AP7">
        <f t="shared" si="9"/>
        <v>-30.047242257536499</v>
      </c>
      <c r="AQ7">
        <f t="shared" si="9"/>
        <v>-5023.7479281230453</v>
      </c>
      <c r="AR7">
        <f t="shared" si="9"/>
        <v>-5053.795170380582</v>
      </c>
      <c r="AS7">
        <f t="shared" si="9"/>
        <v>-1072.8300532755518</v>
      </c>
      <c r="AT7">
        <f t="shared" si="9"/>
        <v>648.12577317136197</v>
      </c>
      <c r="AU7">
        <f t="shared" si="9"/>
        <v>-5478.4994504847709</v>
      </c>
      <c r="AW7">
        <v>4</v>
      </c>
      <c r="AX7">
        <f>IF(Z7&gt;0, (R7*SUMPRODUCT(K7:$K$98, X7:$X$98)-K7*$AZ$3)/Z7, 0)</f>
        <v>17192.542299647921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2000000</v>
      </c>
      <c r="S8">
        <f t="shared" si="1"/>
        <v>18919.701310512828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16257.239598820439</v>
      </c>
      <c r="AC8">
        <f t="shared" si="2"/>
        <v>17634.62985271951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-8129.5227041593989</v>
      </c>
      <c r="AI8">
        <f t="shared" si="6"/>
        <v>-8176.1265843245701</v>
      </c>
      <c r="AJ8">
        <f t="shared" si="7"/>
        <v>-1377.3902538990715</v>
      </c>
      <c r="AK8">
        <f t="shared" ref="AK8:AK69" si="22">G8*SUM(AB8:AB8, AE8:AF8)</f>
        <v>1138.0067719174308</v>
      </c>
      <c r="AL8">
        <f t="shared" si="8"/>
        <v>-8415.5100663062094</v>
      </c>
      <c r="AN8">
        <f t="shared" si="9"/>
        <v>0</v>
      </c>
      <c r="AO8">
        <f t="shared" si="9"/>
        <v>0</v>
      </c>
      <c r="AP8">
        <f t="shared" si="9"/>
        <v>-26.444293186409585</v>
      </c>
      <c r="AQ8">
        <f t="shared" si="9"/>
        <v>-4612.9095065141328</v>
      </c>
      <c r="AR8">
        <f t="shared" si="9"/>
        <v>-4639.3537997005424</v>
      </c>
      <c r="AS8">
        <f t="shared" si="9"/>
        <v>-781.56822086739328</v>
      </c>
      <c r="AT8">
        <f t="shared" si="9"/>
        <v>645.73560437558092</v>
      </c>
      <c r="AU8">
        <f t="shared" si="9"/>
        <v>-4775.1864161923531</v>
      </c>
      <c r="AW8">
        <v>5</v>
      </c>
      <c r="AX8">
        <f>IF(Z8&gt;0, (R8*SUMPRODUCT(K8:$K$98, X8:$X$98)-K8*$AZ$3)/Z8, 0)</f>
        <v>18919.701310512828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2000000</v>
      </c>
      <c r="S9">
        <f t="shared" si="1"/>
        <v>20398.459947899762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17634.62985271951</v>
      </c>
      <c r="AC9">
        <f t="shared" si="2"/>
        <v>18737.02229443939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-8411.9966415030194</v>
      </c>
      <c r="AI9">
        <f t="shared" si="6"/>
        <v>-8457.9241829505008</v>
      </c>
      <c r="AJ9">
        <f t="shared" si="7"/>
        <v>-1102.3924417198796</v>
      </c>
      <c r="AK9">
        <f t="shared" si="22"/>
        <v>1234.4240896903659</v>
      </c>
      <c r="AL9">
        <f t="shared" si="8"/>
        <v>-8325.8925349800138</v>
      </c>
      <c r="AN9">
        <f t="shared" si="9"/>
        <v>0</v>
      </c>
      <c r="AO9">
        <f t="shared" si="9"/>
        <v>0</v>
      </c>
      <c r="AP9">
        <f t="shared" si="9"/>
        <v>-23.268321816455714</v>
      </c>
      <c r="AQ9">
        <f t="shared" si="9"/>
        <v>-4261.7792898245316</v>
      </c>
      <c r="AR9">
        <f t="shared" si="9"/>
        <v>-4285.0476116409873</v>
      </c>
      <c r="AS9">
        <f t="shared" si="9"/>
        <v>-558.50631872594681</v>
      </c>
      <c r="AT9">
        <f t="shared" si="9"/>
        <v>625.39766056812368</v>
      </c>
      <c r="AU9">
        <f t="shared" si="9"/>
        <v>-4218.1562697988102</v>
      </c>
      <c r="AW9">
        <v>6</v>
      </c>
      <c r="AX9">
        <f>IF(Z9&gt;0, (R9*SUMPRODUCT(K9:$K$98, X9:$X$98)-K9*$AZ$3)/Z9, 0)</f>
        <v>20398.459947899762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2000000</v>
      </c>
      <c r="S10">
        <f t="shared" si="1"/>
        <v>21633.10224830508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18737.02229443939</v>
      </c>
      <c r="AC10">
        <f t="shared" si="2"/>
        <v>19578.191172680985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-8709.0412777069723</v>
      </c>
      <c r="AI10">
        <f t="shared" si="6"/>
        <v>-8754.2918177080373</v>
      </c>
      <c r="AJ10">
        <f t="shared" si="7"/>
        <v>-841.16887824159494</v>
      </c>
      <c r="AK10">
        <f t="shared" si="22"/>
        <v>1311.5915606107574</v>
      </c>
      <c r="AL10">
        <f t="shared" si="8"/>
        <v>-8283.8691353388749</v>
      </c>
      <c r="AN10">
        <f t="shared" si="9"/>
        <v>0</v>
      </c>
      <c r="AO10">
        <f t="shared" si="9"/>
        <v>0</v>
      </c>
      <c r="AP10">
        <f t="shared" si="9"/>
        <v>-20.469046263052277</v>
      </c>
      <c r="AQ10">
        <f t="shared" si="9"/>
        <v>-3939.5279883073658</v>
      </c>
      <c r="AR10">
        <f t="shared" si="9"/>
        <v>-3959.9970345704182</v>
      </c>
      <c r="AS10">
        <f t="shared" si="9"/>
        <v>-380.50208203840043</v>
      </c>
      <c r="AT10">
        <f t="shared" si="9"/>
        <v>593.29741328476769</v>
      </c>
      <c r="AU10">
        <f t="shared" si="9"/>
        <v>-3747.2017033240509</v>
      </c>
      <c r="AW10">
        <v>7</v>
      </c>
      <c r="AX10">
        <f>IF(Z10&gt;0, (R10*SUMPRODUCT(K10:$K$98, X10:$X$98)-K10*$AZ$3)/Z10, 0)</f>
        <v>21633.10224830508</v>
      </c>
    </row>
    <row r="11" spans="1:52" x14ac:dyDescent="0.25">
      <c r="A11" t="s">
        <v>33</v>
      </c>
      <c r="C11" s="12">
        <f>AU71</f>
        <v>46066.777445743304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2000000</v>
      </c>
      <c r="S11">
        <f t="shared" si="1"/>
        <v>22653.556948254991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19578.191172680985</v>
      </c>
      <c r="AC11">
        <f t="shared" si="2"/>
        <v>20194.866905861199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-8990.1691349275079</v>
      </c>
      <c r="AI11">
        <f t="shared" si="6"/>
        <v>-9034.7424153001884</v>
      </c>
      <c r="AJ11">
        <f t="shared" si="7"/>
        <v>-616.67573318021459</v>
      </c>
      <c r="AK11">
        <f t="shared" si="22"/>
        <v>1370.4733820876691</v>
      </c>
      <c r="AL11">
        <f t="shared" si="8"/>
        <v>-8280.9447663927349</v>
      </c>
      <c r="AN11">
        <f t="shared" si="9"/>
        <v>0</v>
      </c>
      <c r="AO11">
        <f t="shared" si="9"/>
        <v>0</v>
      </c>
      <c r="AP11">
        <f t="shared" si="9"/>
        <v>-18.002400358547764</v>
      </c>
      <c r="AQ11">
        <f t="shared" si="9"/>
        <v>-3630.9785302950149</v>
      </c>
      <c r="AR11">
        <f t="shared" si="9"/>
        <v>-3648.9809306535626</v>
      </c>
      <c r="AS11">
        <f t="shared" si="9"/>
        <v>-249.06498573336927</v>
      </c>
      <c r="AT11">
        <f t="shared" si="9"/>
        <v>553.51121341737121</v>
      </c>
      <c r="AU11">
        <f t="shared" si="9"/>
        <v>-3344.5347029695613</v>
      </c>
      <c r="AW11">
        <v>8</v>
      </c>
      <c r="AX11">
        <f>IF(Z11&gt;0, (R11*SUMPRODUCT(K11:$K$98, X11:$X$98)-K11*$AZ$3)/Z11, 0)</f>
        <v>22653.556948254991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2000000</v>
      </c>
      <c r="S12">
        <f t="shared" si="1"/>
        <v>23501.447831141504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20194.866905861199</v>
      </c>
      <c r="AC12">
        <f t="shared" si="2"/>
        <v>20631.92741260866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-9301.3613745310249</v>
      </c>
      <c r="AI12">
        <f t="shared" si="6"/>
        <v>-9345.2563880656162</v>
      </c>
      <c r="AJ12">
        <f t="shared" si="7"/>
        <v>-437.06050674746075</v>
      </c>
      <c r="AK12">
        <f t="shared" si="22"/>
        <v>1413.6406834102841</v>
      </c>
      <c r="AL12">
        <f t="shared" si="8"/>
        <v>-8368.6762114027933</v>
      </c>
      <c r="AN12">
        <f t="shared" si="9"/>
        <v>0</v>
      </c>
      <c r="AO12">
        <f t="shared" si="9"/>
        <v>0</v>
      </c>
      <c r="AP12">
        <f t="shared" si="9"/>
        <v>-15.828981927275519</v>
      </c>
      <c r="AQ12">
        <f t="shared" si="9"/>
        <v>-3354.1641576323327</v>
      </c>
      <c r="AR12">
        <f t="shared" si="9"/>
        <v>-3369.9931395596086</v>
      </c>
      <c r="AS12">
        <f t="shared" si="9"/>
        <v>-157.60840025666366</v>
      </c>
      <c r="AT12">
        <f t="shared" si="9"/>
        <v>509.77300215955984</v>
      </c>
      <c r="AU12">
        <f t="shared" si="9"/>
        <v>-3017.8285376567123</v>
      </c>
      <c r="AW12">
        <v>9</v>
      </c>
      <c r="AX12">
        <f>IF(Z12&gt;0, (R12*SUMPRODUCT(K12:$K$98, X12:$X$98)-K12*$AZ$3)/Z12, 0)</f>
        <v>23501.447831141504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2000000</v>
      </c>
      <c r="S13">
        <f t="shared" si="1"/>
        <v>24192.681700099667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20631.92741260866</v>
      </c>
      <c r="AC13">
        <f t="shared" si="2"/>
        <v>20909.940966621405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-9625.4917059245963</v>
      </c>
      <c r="AI13">
        <f t="shared" si="6"/>
        <v>-9668.7071320311934</v>
      </c>
      <c r="AJ13">
        <f t="shared" si="7"/>
        <v>-278.01355401274486</v>
      </c>
      <c r="AK13">
        <f t="shared" si="22"/>
        <v>1444.2349188826063</v>
      </c>
      <c r="AL13">
        <f t="shared" si="8"/>
        <v>-8502.4857671613318</v>
      </c>
      <c r="AN13">
        <f t="shared" si="9"/>
        <v>0</v>
      </c>
      <c r="AO13">
        <f t="shared" si="9"/>
        <v>0</v>
      </c>
      <c r="AP13">
        <f t="shared" si="9"/>
        <v>-13.914210614186986</v>
      </c>
      <c r="AQ13">
        <f t="shared" si="9"/>
        <v>-3099.1507183334425</v>
      </c>
      <c r="AR13">
        <f t="shared" si="9"/>
        <v>-3113.0649289476296</v>
      </c>
      <c r="AS13">
        <f t="shared" si="9"/>
        <v>-89.512923801565762</v>
      </c>
      <c r="AT13">
        <f t="shared" si="9"/>
        <v>465.00499122993409</v>
      </c>
      <c r="AU13">
        <f t="shared" si="9"/>
        <v>-2737.5728615192611</v>
      </c>
      <c r="AW13">
        <v>10</v>
      </c>
      <c r="AX13">
        <f>IF(Z13&gt;0, (R13*SUMPRODUCT(K13:$K$98, X13:$X$98)-K13*$AZ$3)/Z13, 0)</f>
        <v>24192.681700099667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2000000</v>
      </c>
      <c r="S14">
        <f t="shared" si="1"/>
        <v>24749.626129551296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20909.940966621405</v>
      </c>
      <c r="AC14">
        <f t="shared" si="2"/>
        <v>21053.80606225679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-9987.5119416444195</v>
      </c>
      <c r="AI14">
        <f t="shared" si="6"/>
        <v>-10030.045525691408</v>
      </c>
      <c r="AJ14">
        <f t="shared" si="7"/>
        <v>-143.86509563538493</v>
      </c>
      <c r="AK14">
        <f t="shared" si="22"/>
        <v>1463.6958676634986</v>
      </c>
      <c r="AL14">
        <f t="shared" si="8"/>
        <v>-8710.2147536632947</v>
      </c>
      <c r="AN14">
        <f t="shared" si="9"/>
        <v>0</v>
      </c>
      <c r="AO14">
        <f t="shared" si="9"/>
        <v>0</v>
      </c>
      <c r="AP14">
        <f t="shared" si="9"/>
        <v>-12.227389035188956</v>
      </c>
      <c r="AQ14">
        <f t="shared" si="9"/>
        <v>-2871.1710226245359</v>
      </c>
      <c r="AR14">
        <f t="shared" si="9"/>
        <v>-2883.3984116597248</v>
      </c>
      <c r="AS14">
        <f t="shared" si="9"/>
        <v>-41.357777209066874</v>
      </c>
      <c r="AT14">
        <f t="shared" si="9"/>
        <v>420.77758562146761</v>
      </c>
      <c r="AU14">
        <f t="shared" si="9"/>
        <v>-2503.9786032473239</v>
      </c>
      <c r="AW14">
        <v>11</v>
      </c>
      <c r="AX14">
        <f>IF(Z14&gt;0, (R14*SUMPRODUCT(K14:$K$98, X14:$X$98)-K14*$AZ$3)/Z14, 0)</f>
        <v>24749.626129551296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2000000</v>
      </c>
      <c r="S15">
        <f t="shared" si="1"/>
        <v>25184.205015693489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21053.80606225679</v>
      </c>
      <c r="AC15">
        <f t="shared" si="2"/>
        <v>21078.18487353298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-10408.924171267725</v>
      </c>
      <c r="AI15">
        <f t="shared" si="6"/>
        <v>-10450.772196369962</v>
      </c>
      <c r="AJ15">
        <f t="shared" si="7"/>
        <v>-24.37881127619039</v>
      </c>
      <c r="AK15">
        <f t="shared" si="22"/>
        <v>1473.7664243579754</v>
      </c>
      <c r="AL15">
        <f t="shared" si="8"/>
        <v>-9001.384583288178</v>
      </c>
      <c r="AN15">
        <f t="shared" si="9"/>
        <v>0</v>
      </c>
      <c r="AO15">
        <f t="shared" si="9"/>
        <v>0</v>
      </c>
      <c r="AP15">
        <f t="shared" si="9"/>
        <v>-10.74134573269791</v>
      </c>
      <c r="AQ15">
        <f t="shared" si="9"/>
        <v>-2671.7115791216497</v>
      </c>
      <c r="AR15">
        <f t="shared" si="9"/>
        <v>-2682.4529248543477</v>
      </c>
      <c r="AS15">
        <f t="shared" si="9"/>
        <v>-6.2574336502142671</v>
      </c>
      <c r="AT15">
        <f t="shared" si="9"/>
        <v>378.27913395187699</v>
      </c>
      <c r="AU15">
        <f t="shared" si="9"/>
        <v>-2310.4312245526849</v>
      </c>
      <c r="AW15">
        <v>12</v>
      </c>
      <c r="AX15">
        <f>IF(Z15&gt;0, (R15*SUMPRODUCT(K15:$K$98, X15:$X$98)-K15*$AZ$3)/Z15, 0)</f>
        <v>25184.205015693489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2000000</v>
      </c>
      <c r="S16">
        <f t="shared" si="1"/>
        <v>25501.315795242193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21078.18487353298</v>
      </c>
      <c r="AC16">
        <f t="shared" si="2"/>
        <v>20991.785646108419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-10852.183870244731</v>
      </c>
      <c r="AI16">
        <f t="shared" si="6"/>
        <v>-10893.34211049919</v>
      </c>
      <c r="AJ16">
        <f t="shared" si="7"/>
        <v>86.399227424561104</v>
      </c>
      <c r="AK16">
        <f t="shared" si="22"/>
        <v>1475.4729411473088</v>
      </c>
      <c r="AL16">
        <f t="shared" si="8"/>
        <v>-9331.4699419273202</v>
      </c>
      <c r="AN16">
        <f t="shared" si="9"/>
        <v>0</v>
      </c>
      <c r="AO16">
        <f t="shared" si="9"/>
        <v>0</v>
      </c>
      <c r="AP16">
        <f t="shared" si="9"/>
        <v>-9.4324063774839662</v>
      </c>
      <c r="AQ16">
        <f t="shared" si="9"/>
        <v>-2487.040449603141</v>
      </c>
      <c r="AR16">
        <f t="shared" si="9"/>
        <v>-2496.4728559806249</v>
      </c>
      <c r="AS16">
        <f t="shared" si="9"/>
        <v>19.800472972865201</v>
      </c>
      <c r="AT16">
        <f t="shared" si="9"/>
        <v>338.14031634588571</v>
      </c>
      <c r="AU16">
        <f t="shared" si="9"/>
        <v>-2138.5320666618741</v>
      </c>
      <c r="AW16">
        <v>13</v>
      </c>
      <c r="AX16">
        <f>IF(Z16&gt;0, (R16*SUMPRODUCT(K16:$K$98, X16:$X$98)-K16*$AZ$3)/Z16, 0)</f>
        <v>25501.315795242193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2000000</v>
      </c>
      <c r="S17">
        <f t="shared" si="1"/>
        <v>25718.058712236983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20991.785646108419</v>
      </c>
      <c r="AC17">
        <f t="shared" si="2"/>
        <v>20813.059796234811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-11310.261373310927</v>
      </c>
      <c r="AI17">
        <f t="shared" si="6"/>
        <v>-11350.725274628508</v>
      </c>
      <c r="AJ17">
        <f t="shared" si="7"/>
        <v>178.72584987360824</v>
      </c>
      <c r="AK17">
        <f t="shared" si="22"/>
        <v>1469.4249952275895</v>
      </c>
      <c r="AL17">
        <f t="shared" si="8"/>
        <v>-9702.5744295273107</v>
      </c>
      <c r="AN17">
        <f t="shared" si="9"/>
        <v>0</v>
      </c>
      <c r="AO17">
        <f t="shared" si="9"/>
        <v>0</v>
      </c>
      <c r="AP17">
        <f t="shared" si="9"/>
        <v>-8.2797159053120541</v>
      </c>
      <c r="AQ17">
        <f t="shared" si="9"/>
        <v>-2314.3035628437701</v>
      </c>
      <c r="AR17">
        <f t="shared" si="9"/>
        <v>-2322.5832787490822</v>
      </c>
      <c r="AS17">
        <f t="shared" si="9"/>
        <v>36.570849910755769</v>
      </c>
      <c r="AT17">
        <f t="shared" si="9"/>
        <v>300.67346717659387</v>
      </c>
      <c r="AU17">
        <f t="shared" si="9"/>
        <v>-1985.3389616617326</v>
      </c>
      <c r="AW17">
        <v>14</v>
      </c>
      <c r="AX17">
        <f>IF(Z17&gt;0, (R17*SUMPRODUCT(K17:$K$98, X17:$X$98)-K17*$AZ$3)/Z17, 0)</f>
        <v>25718.058712236983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2000000</v>
      </c>
      <c r="S18">
        <f t="shared" si="1"/>
        <v>25852.464132159123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20813.059796234811</v>
      </c>
      <c r="AC18">
        <f t="shared" si="2"/>
        <v>20559.751411720983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-11825.675510538644</v>
      </c>
      <c r="AI18">
        <f t="shared" si="6"/>
        <v>-11865.439130955287</v>
      </c>
      <c r="AJ18">
        <f t="shared" si="7"/>
        <v>253.30838451382806</v>
      </c>
      <c r="AK18">
        <f t="shared" si="22"/>
        <v>1456.9141857364368</v>
      </c>
      <c r="AL18">
        <f t="shared" si="8"/>
        <v>-10155.216560705021</v>
      </c>
      <c r="AN18">
        <f t="shared" si="9"/>
        <v>0</v>
      </c>
      <c r="AO18">
        <f t="shared" si="9"/>
        <v>0</v>
      </c>
      <c r="AP18">
        <f t="shared" si="9"/>
        <v>-7.2646647844494288</v>
      </c>
      <c r="AQ18">
        <f t="shared" si="9"/>
        <v>-2160.5067026990114</v>
      </c>
      <c r="AR18">
        <f t="shared" si="9"/>
        <v>-2167.7713674834608</v>
      </c>
      <c r="AS18">
        <f t="shared" si="9"/>
        <v>46.278494797550586</v>
      </c>
      <c r="AT18">
        <f t="shared" si="9"/>
        <v>266.17277471682223</v>
      </c>
      <c r="AU18">
        <f t="shared" si="9"/>
        <v>-1855.320097969088</v>
      </c>
      <c r="AW18">
        <v>15</v>
      </c>
      <c r="AX18">
        <f>IF(Z18&gt;0, (R18*SUMPRODUCT(K18:$K$98, X18:$X$98)-K18*$AZ$3)/Z18, 0)</f>
        <v>25852.464132159123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2000000</v>
      </c>
      <c r="S19">
        <f t="shared" si="1"/>
        <v>25910.823192292555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20559.751411720983</v>
      </c>
      <c r="AC19">
        <f t="shared" si="2"/>
        <v>20239.418975387991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-12402.705836141033</v>
      </c>
      <c r="AI19">
        <f t="shared" si="6"/>
        <v>-12441.761752707605</v>
      </c>
      <c r="AJ19">
        <f t="shared" si="7"/>
        <v>320.33243633299207</v>
      </c>
      <c r="AK19">
        <f t="shared" si="22"/>
        <v>1439.1825988204689</v>
      </c>
      <c r="AL19">
        <f t="shared" si="8"/>
        <v>-10682.246717554144</v>
      </c>
      <c r="AN19">
        <f t="shared" si="9"/>
        <v>0</v>
      </c>
      <c r="AO19">
        <f t="shared" si="9"/>
        <v>0</v>
      </c>
      <c r="AP19">
        <f t="shared" si="9"/>
        <v>-6.3708660151422922</v>
      </c>
      <c r="AQ19">
        <f t="shared" si="9"/>
        <v>-2023.1499873416353</v>
      </c>
      <c r="AR19">
        <f t="shared" si="9"/>
        <v>-2029.5208533567775</v>
      </c>
      <c r="AS19">
        <f t="shared" si="9"/>
        <v>52.253159356865901</v>
      </c>
      <c r="AT19">
        <f t="shared" si="9"/>
        <v>234.76185721517297</v>
      </c>
      <c r="AU19">
        <f t="shared" si="9"/>
        <v>-1742.5058367847387</v>
      </c>
      <c r="AW19">
        <v>16</v>
      </c>
      <c r="AX19">
        <f>IF(Z19&gt;0, (R19*SUMPRODUCT(K19:$K$98, X19:$X$98)-K19*$AZ$3)/Z19, 0)</f>
        <v>25910.823192292555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2000000</v>
      </c>
      <c r="S20">
        <f t="shared" si="1"/>
        <v>25899.697590525098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20239.418975387991</v>
      </c>
      <c r="AC20">
        <f t="shared" si="2"/>
        <v>19859.281725873174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-13061.121798583194</v>
      </c>
      <c r="AI20">
        <f t="shared" si="6"/>
        <v>-13099.460627939136</v>
      </c>
      <c r="AJ20">
        <f t="shared" si="7"/>
        <v>380.13724951481709</v>
      </c>
      <c r="AK20">
        <f t="shared" si="22"/>
        <v>1416.7593282771595</v>
      </c>
      <c r="AL20">
        <f t="shared" si="8"/>
        <v>-11302.564050147159</v>
      </c>
      <c r="AN20">
        <f t="shared" si="9"/>
        <v>0</v>
      </c>
      <c r="AO20">
        <f t="shared" si="9"/>
        <v>0</v>
      </c>
      <c r="AP20">
        <f t="shared" si="9"/>
        <v>-5.5838335336231166</v>
      </c>
      <c r="AQ20">
        <f t="shared" si="9"/>
        <v>-1902.2784761778407</v>
      </c>
      <c r="AR20">
        <f t="shared" si="9"/>
        <v>-1907.8623097114639</v>
      </c>
      <c r="AS20">
        <f t="shared" si="9"/>
        <v>55.364839169015575</v>
      </c>
      <c r="AT20">
        <f t="shared" si="9"/>
        <v>206.34297862517172</v>
      </c>
      <c r="AU20">
        <f t="shared" si="9"/>
        <v>-1646.1544919172766</v>
      </c>
      <c r="AW20">
        <v>17</v>
      </c>
      <c r="AX20">
        <f>IF(Z20&gt;0, (R20*SUMPRODUCT(K20:$K$98, X20:$X$98)-K20*$AZ$3)/Z20, 0)</f>
        <v>25899.697590525098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50</v>
      </c>
      <c r="R21">
        <f t="shared" si="0"/>
        <v>2000000</v>
      </c>
      <c r="S21">
        <f t="shared" si="1"/>
        <v>25822.880152792113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19859.281725873174</v>
      </c>
      <c r="AC21">
        <f t="shared" si="2"/>
        <v>19423.978908469246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-13816.98745305559</v>
      </c>
      <c r="AI21">
        <f t="shared" si="6"/>
        <v>-13854.597469431646</v>
      </c>
      <c r="AJ21">
        <f t="shared" si="7"/>
        <v>435.3028174039282</v>
      </c>
      <c r="AK21">
        <f t="shared" si="22"/>
        <v>1390.1497208111223</v>
      </c>
      <c r="AL21">
        <f t="shared" si="8"/>
        <v>-12029.144931216597</v>
      </c>
      <c r="AN21">
        <f t="shared" si="9"/>
        <v>0</v>
      </c>
      <c r="AO21">
        <f t="shared" si="9"/>
        <v>0</v>
      </c>
      <c r="AP21">
        <f t="shared" si="9"/>
        <v>-4.8907911138441813</v>
      </c>
      <c r="AQ21">
        <f t="shared" si="9"/>
        <v>-1796.7553850500574</v>
      </c>
      <c r="AR21">
        <f t="shared" si="9"/>
        <v>-1801.6461761639016</v>
      </c>
      <c r="AS21">
        <f t="shared" si="9"/>
        <v>56.606599952075904</v>
      </c>
      <c r="AT21">
        <f t="shared" si="9"/>
        <v>180.77449989583982</v>
      </c>
      <c r="AU21">
        <f t="shared" si="9"/>
        <v>-1564.2650763159861</v>
      </c>
      <c r="AW21">
        <v>18</v>
      </c>
      <c r="AX21">
        <f>IF(Z21&gt;0, (R21*SUMPRODUCT(K21:$K$98, X21:$X$98)-K21*$AZ$3)/Z21, 0)</f>
        <v>25822.880152792113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2000000</v>
      </c>
      <c r="S22">
        <f t="shared" si="1"/>
        <v>25682.946468394061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19423.978908469246</v>
      </c>
      <c r="AC22">
        <f t="shared" si="2"/>
        <v>18937.023218753049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-14679.804691442865</v>
      </c>
      <c r="AI22">
        <f t="shared" si="6"/>
        <v>-14716.671612537875</v>
      </c>
      <c r="AJ22">
        <f t="shared" si="7"/>
        <v>486.9556897161965</v>
      </c>
      <c r="AK22">
        <f t="shared" si="22"/>
        <v>1359.6785235928473</v>
      </c>
      <c r="AL22">
        <f t="shared" si="8"/>
        <v>-12870.037399228831</v>
      </c>
      <c r="AN22">
        <f t="shared" si="9"/>
        <v>0</v>
      </c>
      <c r="AO22">
        <f t="shared" si="9"/>
        <v>0</v>
      </c>
      <c r="AP22">
        <f t="shared" si="9"/>
        <v>-4.2804993822132484</v>
      </c>
      <c r="AQ22">
        <f t="shared" si="9"/>
        <v>-1704.4248081035771</v>
      </c>
      <c r="AR22">
        <f t="shared" si="9"/>
        <v>-1708.7053074857904</v>
      </c>
      <c r="AS22">
        <f t="shared" si="9"/>
        <v>56.53885562137512</v>
      </c>
      <c r="AT22">
        <f t="shared" si="9"/>
        <v>157.86789098142367</v>
      </c>
      <c r="AU22">
        <f t="shared" si="9"/>
        <v>-1494.2985608829915</v>
      </c>
      <c r="AW22">
        <v>19</v>
      </c>
      <c r="AX22">
        <f>IF(Z22&gt;0, (R22*SUMPRODUCT(K22:$K$98, X22:$X$98)-K22*$AZ$3)/Z22, 0)</f>
        <v>25682.946468394061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2000000</v>
      </c>
      <c r="S23">
        <f t="shared" si="1"/>
        <v>25483.667990680377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18937.023218753049</v>
      </c>
      <c r="AC23">
        <f t="shared" si="2"/>
        <v>18402.062424340424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-15706.078167786773</v>
      </c>
      <c r="AI23">
        <f t="shared" si="6"/>
        <v>-15742.183767716639</v>
      </c>
      <c r="AJ23">
        <f t="shared" si="7"/>
        <v>534.96079441262555</v>
      </c>
      <c r="AK23">
        <f t="shared" si="22"/>
        <v>1325.5916253127136</v>
      </c>
      <c r="AL23">
        <f t="shared" si="8"/>
        <v>-13881.631347991299</v>
      </c>
      <c r="AN23">
        <f t="shared" si="9"/>
        <v>0</v>
      </c>
      <c r="AO23">
        <f t="shared" si="9"/>
        <v>0</v>
      </c>
      <c r="AP23">
        <f t="shared" si="9"/>
        <v>-3.7429507460266671</v>
      </c>
      <c r="AQ23">
        <f t="shared" si="9"/>
        <v>-1628.1983157588791</v>
      </c>
      <c r="AR23">
        <f t="shared" si="9"/>
        <v>-1631.9412665049058</v>
      </c>
      <c r="AS23">
        <f t="shared" si="9"/>
        <v>55.457655001752059</v>
      </c>
      <c r="AT23">
        <f t="shared" si="9"/>
        <v>137.4197956142209</v>
      </c>
      <c r="AU23">
        <f t="shared" si="9"/>
        <v>-1439.0638158889328</v>
      </c>
      <c r="AW23">
        <v>20</v>
      </c>
      <c r="AX23">
        <f>IF(Z23&gt;0, (R23*SUMPRODUCT(K23:$K$98, X23:$X$98)-K23*$AZ$3)/Z23, 0)</f>
        <v>25483.667990680377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50</v>
      </c>
      <c r="R24">
        <f t="shared" si="0"/>
        <v>2000000</v>
      </c>
      <c r="S24">
        <f t="shared" si="1"/>
        <v>25221.639829770302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18402.062424340424</v>
      </c>
      <c r="AC24">
        <f t="shared" si="2"/>
        <v>17818.028406519894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-16865.822590342363</v>
      </c>
      <c r="AI24">
        <f t="shared" si="6"/>
        <v>-16901.145488708171</v>
      </c>
      <c r="AJ24">
        <f t="shared" si="7"/>
        <v>584.0340178205297</v>
      </c>
      <c r="AK24">
        <f t="shared" si="22"/>
        <v>1288.1443697038299</v>
      </c>
      <c r="AL24">
        <f t="shared" si="8"/>
        <v>-15028.967101183811</v>
      </c>
      <c r="AN24">
        <f t="shared" si="9"/>
        <v>0</v>
      </c>
      <c r="AO24">
        <f t="shared" si="9"/>
        <v>0</v>
      </c>
      <c r="AP24">
        <f t="shared" si="9"/>
        <v>-3.269473756122554</v>
      </c>
      <c r="AQ24">
        <f t="shared" si="9"/>
        <v>-1561.093989612132</v>
      </c>
      <c r="AR24">
        <f t="shared" si="9"/>
        <v>-1564.3634633682545</v>
      </c>
      <c r="AS24">
        <f t="shared" si="9"/>
        <v>54.057961896903024</v>
      </c>
      <c r="AT24">
        <f t="shared" si="9"/>
        <v>119.2301426465163</v>
      </c>
      <c r="AU24">
        <f t="shared" si="9"/>
        <v>-1391.0753588248351</v>
      </c>
      <c r="AW24">
        <v>21</v>
      </c>
      <c r="AX24">
        <f>IF(Z24&gt;0, (R24*SUMPRODUCT(K24:$K$98, X24:$X$98)-K24*$AZ$3)/Z24, 0)</f>
        <v>25221.639829770302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50</v>
      </c>
      <c r="R25">
        <f t="shared" si="0"/>
        <v>2000000</v>
      </c>
      <c r="S25">
        <f t="shared" si="1"/>
        <v>24900.784243054575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17818.028406519894</v>
      </c>
      <c r="AC25">
        <f t="shared" si="2"/>
        <v>17189.223968638431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-18169.6990641622</v>
      </c>
      <c r="AI25">
        <f t="shared" si="6"/>
        <v>-18204.214491067745</v>
      </c>
      <c r="AJ25">
        <f t="shared" si="7"/>
        <v>628.80443788146295</v>
      </c>
      <c r="AK25">
        <f t="shared" si="22"/>
        <v>1247.2619884563926</v>
      </c>
      <c r="AL25">
        <f t="shared" si="8"/>
        <v>-16328.14806472989</v>
      </c>
      <c r="AN25">
        <f t="shared" si="9"/>
        <v>0</v>
      </c>
      <c r="AO25">
        <f t="shared" si="9"/>
        <v>0</v>
      </c>
      <c r="AP25">
        <f t="shared" si="9"/>
        <v>-2.8524415279630939</v>
      </c>
      <c r="AQ25">
        <f t="shared" si="9"/>
        <v>-1501.5895443808236</v>
      </c>
      <c r="AR25">
        <f t="shared" si="9"/>
        <v>-1504.4419859087866</v>
      </c>
      <c r="AS25">
        <f t="shared" si="9"/>
        <v>51.965977314693788</v>
      </c>
      <c r="AT25">
        <f t="shared" si="9"/>
        <v>103.07686188726166</v>
      </c>
      <c r="AU25">
        <f t="shared" si="9"/>
        <v>-1349.3991467068313</v>
      </c>
      <c r="AW25">
        <v>22</v>
      </c>
      <c r="AX25">
        <f>IF(Z25&gt;0, (R25*SUMPRODUCT(K25:$K$98, X25:$X$98)-K25*$AZ$3)/Z25, 0)</f>
        <v>24900.784243054575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2000000</v>
      </c>
      <c r="S26">
        <f t="shared" si="1"/>
        <v>24525.480836671468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17189.223968638431</v>
      </c>
      <c r="AC26">
        <f t="shared" si="2"/>
        <v>16520.035809731424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-19637.659826042342</v>
      </c>
      <c r="AI26">
        <f t="shared" si="6"/>
        <v>-19671.339157183182</v>
      </c>
      <c r="AJ26">
        <f t="shared" si="7"/>
        <v>669.18815890700716</v>
      </c>
      <c r="AK26">
        <f t="shared" si="22"/>
        <v>1203.2456778046903</v>
      </c>
      <c r="AL26">
        <f t="shared" si="8"/>
        <v>-17798.905320471484</v>
      </c>
      <c r="AN26">
        <f t="shared" si="9"/>
        <v>0</v>
      </c>
      <c r="AO26">
        <f t="shared" si="9"/>
        <v>0</v>
      </c>
      <c r="AP26">
        <f t="shared" si="9"/>
        <v>-2.4851289955443381</v>
      </c>
      <c r="AQ26">
        <f t="shared" si="9"/>
        <v>-1449.0227740644375</v>
      </c>
      <c r="AR26">
        <f t="shared" si="9"/>
        <v>-1451.5079030599818</v>
      </c>
      <c r="AS26">
        <f t="shared" si="9"/>
        <v>49.37802625059151</v>
      </c>
      <c r="AT26">
        <f t="shared" si="9"/>
        <v>88.785038817172421</v>
      </c>
      <c r="AU26">
        <f t="shared" si="9"/>
        <v>-1313.3448379922179</v>
      </c>
      <c r="AW26">
        <v>23</v>
      </c>
      <c r="AX26">
        <f>IF(Z26&gt;0, (R26*SUMPRODUCT(K26:$K$98, X26:$X$98)-K26*$AZ$3)/Z26, 0)</f>
        <v>24525.480836671468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2000000</v>
      </c>
      <c r="S27">
        <f t="shared" si="1"/>
        <v>24098.163049567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16520.035809731424</v>
      </c>
      <c r="AC27">
        <f t="shared" si="2"/>
        <v>15814.228558411462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-21217.360266209122</v>
      </c>
      <c r="AI27">
        <f t="shared" si="6"/>
        <v>-21250.172370031898</v>
      </c>
      <c r="AJ27">
        <f t="shared" si="7"/>
        <v>705.80725131996223</v>
      </c>
      <c r="AK27">
        <f t="shared" si="22"/>
        <v>1156.4025066811998</v>
      </c>
      <c r="AL27">
        <f t="shared" si="8"/>
        <v>-19387.962612030737</v>
      </c>
      <c r="AN27">
        <f t="shared" si="9"/>
        <v>0</v>
      </c>
      <c r="AO27">
        <f t="shared" si="9"/>
        <v>0</v>
      </c>
      <c r="AP27">
        <f t="shared" si="9"/>
        <v>-2.1617304148065002</v>
      </c>
      <c r="AQ27">
        <f t="shared" si="9"/>
        <v>-1397.8443216290846</v>
      </c>
      <c r="AR27">
        <f t="shared" si="9"/>
        <v>-1400.006052043891</v>
      </c>
      <c r="AS27">
        <f t="shared" si="9"/>
        <v>46.500066268541396</v>
      </c>
      <c r="AT27">
        <f t="shared" si="9"/>
        <v>76.186229446099105</v>
      </c>
      <c r="AU27">
        <f t="shared" si="9"/>
        <v>-1277.3197563292506</v>
      </c>
      <c r="AW27">
        <v>24</v>
      </c>
      <c r="AX27">
        <f>IF(Z27&gt;0, (R27*SUMPRODUCT(K27:$K$98, X27:$X$98)-K27*$AZ$3)/Z27, 0)</f>
        <v>24098.163049567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50</v>
      </c>
      <c r="R28">
        <f t="shared" si="0"/>
        <v>2000000</v>
      </c>
      <c r="S28">
        <f t="shared" si="1"/>
        <v>23627.798180586655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15814.228558411462</v>
      </c>
      <c r="AC28">
        <f t="shared" si="2"/>
        <v>15079.969524947081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-22899.320510894519</v>
      </c>
      <c r="AI28">
        <f t="shared" si="6"/>
        <v>-22931.232010666296</v>
      </c>
      <c r="AJ28">
        <f t="shared" si="7"/>
        <v>734.25903346438099</v>
      </c>
      <c r="AK28">
        <f t="shared" si="22"/>
        <v>1106.9959990888024</v>
      </c>
      <c r="AL28">
        <f t="shared" si="8"/>
        <v>-21089.976978113111</v>
      </c>
      <c r="AN28">
        <f t="shared" si="9"/>
        <v>0</v>
      </c>
      <c r="AO28">
        <f t="shared" si="9"/>
        <v>0</v>
      </c>
      <c r="AP28">
        <f t="shared" si="9"/>
        <v>-1.8771399336173362</v>
      </c>
      <c r="AQ28">
        <f t="shared" si="9"/>
        <v>-1347.0137502506579</v>
      </c>
      <c r="AR28">
        <f t="shared" si="9"/>
        <v>-1348.8908901842753</v>
      </c>
      <c r="AS28">
        <f t="shared" si="9"/>
        <v>43.191544214236757</v>
      </c>
      <c r="AT28">
        <f t="shared" si="9"/>
        <v>65.117165006518931</v>
      </c>
      <c r="AU28">
        <f t="shared" si="9"/>
        <v>-1240.5821809635197</v>
      </c>
      <c r="AW28">
        <v>25</v>
      </c>
      <c r="AX28">
        <f>IF(Z28&gt;0, (R28*SUMPRODUCT(K28:$K$98, X28:$X$98)-K28*$AZ$3)/Z28, 0)</f>
        <v>23627.798180586655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2000000</v>
      </c>
      <c r="S29">
        <f t="shared" si="1"/>
        <v>23123.087546917875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15079.969524947081</v>
      </c>
      <c r="AC29">
        <f t="shared" si="2"/>
        <v>14325.442639129198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-24635.718670530572</v>
      </c>
      <c r="AI29">
        <f t="shared" si="6"/>
        <v>-24666.695162337866</v>
      </c>
      <c r="AJ29">
        <f t="shared" si="7"/>
        <v>754.52688581788243</v>
      </c>
      <c r="AK29">
        <f t="shared" si="22"/>
        <v>1055.5978667462957</v>
      </c>
      <c r="AL29">
        <f t="shared" si="8"/>
        <v>-22856.570409773689</v>
      </c>
      <c r="AN29">
        <f t="shared" si="9"/>
        <v>0</v>
      </c>
      <c r="AO29">
        <f t="shared" si="9"/>
        <v>0</v>
      </c>
      <c r="AP29">
        <f t="shared" si="9"/>
        <v>-1.6269104227623841</v>
      </c>
      <c r="AQ29">
        <f t="shared" si="9"/>
        <v>-1293.887885260445</v>
      </c>
      <c r="AR29">
        <f t="shared" si="9"/>
        <v>-1295.5147956832075</v>
      </c>
      <c r="AS29">
        <f t="shared" si="9"/>
        <v>39.628362773555878</v>
      </c>
      <c r="AT29">
        <f t="shared" si="9"/>
        <v>55.440854385287807</v>
      </c>
      <c r="AU29">
        <f t="shared" si="9"/>
        <v>-1200.4455785243638</v>
      </c>
      <c r="AW29">
        <v>26</v>
      </c>
      <c r="AX29">
        <f>IF(Z29&gt;0, (R29*SUMPRODUCT(K29:$K$98, X29:$X$98)-K29*$AZ$3)/Z29, 0)</f>
        <v>23123.087546917875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50</v>
      </c>
      <c r="R30">
        <f t="shared" si="0"/>
        <v>2000000</v>
      </c>
      <c r="S30">
        <f t="shared" si="1"/>
        <v>22596.583998562855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14325.442639129198</v>
      </c>
      <c r="AC30">
        <f t="shared" si="2"/>
        <v>13560.560882826592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-26438.024389714836</v>
      </c>
      <c r="AI30">
        <f t="shared" si="6"/>
        <v>-26468.030165994314</v>
      </c>
      <c r="AJ30">
        <f t="shared" si="7"/>
        <v>764.88175630260594</v>
      </c>
      <c r="AK30">
        <f t="shared" si="22"/>
        <v>1002.780984739044</v>
      </c>
      <c r="AL30">
        <f t="shared" si="8"/>
        <v>-24700.367424952663</v>
      </c>
      <c r="AN30">
        <f t="shared" si="9"/>
        <v>0</v>
      </c>
      <c r="AO30">
        <f t="shared" si="9"/>
        <v>0</v>
      </c>
      <c r="AP30">
        <f t="shared" si="9"/>
        <v>-1.4070782656458285</v>
      </c>
      <c r="AQ30">
        <f t="shared" si="9"/>
        <v>-1239.7736075511432</v>
      </c>
      <c r="AR30">
        <f t="shared" si="9"/>
        <v>-1241.180685816789</v>
      </c>
      <c r="AS30">
        <f t="shared" si="9"/>
        <v>35.868043707919604</v>
      </c>
      <c r="AT30">
        <f t="shared" si="9"/>
        <v>47.023990170659729</v>
      </c>
      <c r="AU30">
        <f t="shared" si="9"/>
        <v>-1158.2886519382098</v>
      </c>
      <c r="AW30">
        <v>27</v>
      </c>
      <c r="AX30">
        <f>IF(Z30&gt;0, (R30*SUMPRODUCT(K30:$K$98, X30:$X$98)-K30*$AZ$3)/Z30, 0)</f>
        <v>22596.583998562855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2000000</v>
      </c>
      <c r="S31">
        <f t="shared" si="1"/>
        <v>22059.574261762791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13560.560882826592</v>
      </c>
      <c r="AC31">
        <f t="shared" si="2"/>
        <v>12793.114176130661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-28359.196103600923</v>
      </c>
      <c r="AI31">
        <f t="shared" si="6"/>
        <v>-28388.192842215016</v>
      </c>
      <c r="AJ31">
        <f t="shared" si="7"/>
        <v>767.44670669593143</v>
      </c>
      <c r="AK31">
        <f t="shared" si="22"/>
        <v>949.23926179786156</v>
      </c>
      <c r="AL31">
        <f t="shared" si="8"/>
        <v>-26671.50687372122</v>
      </c>
      <c r="AN31">
        <f t="shared" si="9"/>
        <v>0</v>
      </c>
      <c r="AO31">
        <f t="shared" si="9"/>
        <v>0</v>
      </c>
      <c r="AP31">
        <f t="shared" si="9"/>
        <v>-1.214072211894436</v>
      </c>
      <c r="AQ31">
        <f t="shared" si="9"/>
        <v>-1187.3787738429257</v>
      </c>
      <c r="AR31">
        <f t="shared" si="9"/>
        <v>-1188.59284605482</v>
      </c>
      <c r="AS31">
        <f t="shared" si="9"/>
        <v>32.132431619621968</v>
      </c>
      <c r="AT31">
        <f t="shared" si="9"/>
        <v>39.743952777772634</v>
      </c>
      <c r="AU31">
        <f t="shared" si="9"/>
        <v>-1116.7164616574253</v>
      </c>
      <c r="AW31">
        <v>28</v>
      </c>
      <c r="AX31">
        <f>IF(Z31&gt;0, (R31*SUMPRODUCT(K31:$K$98, X31:$X$98)-K31*$AZ$3)/Z31, 0)</f>
        <v>22059.574261762791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2000000</v>
      </c>
      <c r="S32">
        <f t="shared" si="1"/>
        <v>21518.360650719016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12793.114176130661</v>
      </c>
      <c r="AC32">
        <f t="shared" si="2"/>
        <v>12027.455849479888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-30392.39687850267</v>
      </c>
      <c r="AI32">
        <f t="shared" si="6"/>
        <v>-30420.343839808662</v>
      </c>
      <c r="AJ32">
        <f t="shared" si="7"/>
        <v>765.65832665077323</v>
      </c>
      <c r="AK32">
        <f t="shared" si="22"/>
        <v>895.5179923291463</v>
      </c>
      <c r="AL32">
        <f t="shared" si="8"/>
        <v>-28759.167520828742</v>
      </c>
      <c r="AN32">
        <f t="shared" si="9"/>
        <v>0</v>
      </c>
      <c r="AO32">
        <f t="shared" si="9"/>
        <v>0</v>
      </c>
      <c r="AP32">
        <f t="shared" si="9"/>
        <v>-1.0447489328038859</v>
      </c>
      <c r="AQ32">
        <f t="shared" si="9"/>
        <v>-1136.1673226835408</v>
      </c>
      <c r="AR32">
        <f t="shared" si="9"/>
        <v>-1137.2120716163447</v>
      </c>
      <c r="AS32">
        <f t="shared" si="9"/>
        <v>28.622815586370653</v>
      </c>
      <c r="AT32">
        <f t="shared" si="9"/>
        <v>33.4773951467849</v>
      </c>
      <c r="AU32">
        <f t="shared" si="9"/>
        <v>-1075.1118608831891</v>
      </c>
      <c r="AW32">
        <v>29</v>
      </c>
      <c r="AX32">
        <f>IF(Z32&gt;0, (R32*SUMPRODUCT(K32:$K$98, X32:$X$98)-K32*$AZ$3)/Z32, 0)</f>
        <v>21518.360650719016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2000000</v>
      </c>
      <c r="S33">
        <f t="shared" si="1"/>
        <v>20979.786222729897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12027.455849479888</v>
      </c>
      <c r="AC33">
        <f t="shared" si="2"/>
        <v>11267.82464036077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-32539.567062531012</v>
      </c>
      <c r="AI33">
        <f t="shared" si="6"/>
        <v>-32566.42106504738</v>
      </c>
      <c r="AJ33">
        <f t="shared" si="7"/>
        <v>759.63120911911756</v>
      </c>
      <c r="AK33">
        <f t="shared" si="22"/>
        <v>841.92190946359221</v>
      </c>
      <c r="AL33">
        <f t="shared" si="8"/>
        <v>-30964.86794646467</v>
      </c>
      <c r="AN33">
        <f t="shared" si="9"/>
        <v>0</v>
      </c>
      <c r="AO33">
        <f t="shared" si="9"/>
        <v>0</v>
      </c>
      <c r="AP33">
        <f t="shared" si="9"/>
        <v>-0.89633085186239847</v>
      </c>
      <c r="AQ33">
        <f t="shared" si="9"/>
        <v>-1086.1031924986003</v>
      </c>
      <c r="AR33">
        <f t="shared" si="9"/>
        <v>-1086.9995233504626</v>
      </c>
      <c r="AS33">
        <f t="shared" si="9"/>
        <v>25.354912674786885</v>
      </c>
      <c r="AT33">
        <f t="shared" si="9"/>
        <v>28.101605406909783</v>
      </c>
      <c r="AU33">
        <f t="shared" si="9"/>
        <v>-1033.5430052687659</v>
      </c>
      <c r="AW33">
        <v>30</v>
      </c>
      <c r="AX33">
        <f>IF(Z33&gt;0, (R33*SUMPRODUCT(K33:$K$98, X33:$X$98)-K33*$AZ$3)/Z33, 0)</f>
        <v>20979.786222729897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2000000</v>
      </c>
      <c r="S34">
        <f t="shared" si="1"/>
        <v>20447.316565673129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11267.82464036077</v>
      </c>
      <c r="AC34">
        <f t="shared" si="2"/>
        <v>10517.914406401831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-34636.617916121162</v>
      </c>
      <c r="AI34">
        <f t="shared" si="6"/>
        <v>-34662.337463164462</v>
      </c>
      <c r="AJ34">
        <f t="shared" si="7"/>
        <v>749.91023395893899</v>
      </c>
      <c r="AK34">
        <f t="shared" si="22"/>
        <v>788.74772482525395</v>
      </c>
      <c r="AL34">
        <f t="shared" si="8"/>
        <v>-33123.67950438027</v>
      </c>
      <c r="AN34">
        <f t="shared" si="9"/>
        <v>0</v>
      </c>
      <c r="AO34">
        <f t="shared" si="9"/>
        <v>0</v>
      </c>
      <c r="AP34">
        <f t="shared" si="9"/>
        <v>-0.76648668164037803</v>
      </c>
      <c r="AQ34">
        <f t="shared" si="9"/>
        <v>-1032.2307109482556</v>
      </c>
      <c r="AR34">
        <f t="shared" si="9"/>
        <v>-1032.9971976298959</v>
      </c>
      <c r="AS34">
        <f t="shared" si="9"/>
        <v>22.348613130224894</v>
      </c>
      <c r="AT34">
        <f t="shared" si="9"/>
        <v>23.506037071138124</v>
      </c>
      <c r="AU34">
        <f t="shared" ref="AU34:AU69" si="23">AL34*$K34</f>
        <v>-987.14254742853291</v>
      </c>
      <c r="AW34">
        <v>31</v>
      </c>
      <c r="AX34">
        <f>IF(Z34&gt;0, (R34*SUMPRODUCT(K34:$K$98, X34:$X$98)-K34*$AZ$3)/Z34, 0)</f>
        <v>20447.316565673129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2000000</v>
      </c>
      <c r="S35">
        <f t="shared" si="1"/>
        <v>19931.502000717865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10517.914406401831</v>
      </c>
      <c r="AC35">
        <f t="shared" si="2"/>
        <v>9785.855979863989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-36545.388950092245</v>
      </c>
      <c r="AI35">
        <f t="shared" ref="AI35:AI66" si="25">SUM(AE35:AH35)</f>
        <v>-36569.937666941361</v>
      </c>
      <c r="AJ35">
        <f t="shared" si="7"/>
        <v>732.05842653784202</v>
      </c>
      <c r="AK35">
        <f t="shared" si="22"/>
        <v>736.25400844812827</v>
      </c>
      <c r="AL35">
        <f t="shared" ref="AL35:AL69" si="26">SUM(AI35:AK35)</f>
        <v>-35101.62523195539</v>
      </c>
      <c r="AN35">
        <f t="shared" ref="AN35:AT69" si="27">AE35*$K35</f>
        <v>0</v>
      </c>
      <c r="AO35">
        <f t="shared" si="27"/>
        <v>0</v>
      </c>
      <c r="AP35">
        <f t="shared" si="27"/>
        <v>-0.65320886666087208</v>
      </c>
      <c r="AQ35">
        <f t="shared" si="27"/>
        <v>-972.42443442133504</v>
      </c>
      <c r="AR35">
        <f t="shared" si="27"/>
        <v>-973.0776432879959</v>
      </c>
      <c r="AS35">
        <f t="shared" si="27"/>
        <v>19.479105896549409</v>
      </c>
      <c r="AT35">
        <f t="shared" si="27"/>
        <v>19.590744778591411</v>
      </c>
      <c r="AU35">
        <f t="shared" si="23"/>
        <v>-934.00779261285504</v>
      </c>
      <c r="AW35">
        <v>32</v>
      </c>
      <c r="AX35">
        <f>IF(Z35&gt;0, (R35*SUMPRODUCT(K35:$K$98, X35:$X$98)-K35*$AZ$3)/Z35, 0)</f>
        <v>19931.502000717865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2000000</v>
      </c>
      <c r="S36">
        <f t="shared" si="1"/>
        <v>19636.709421751777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9785.855979863989</v>
      </c>
      <c r="AC36">
        <f t="shared" si="2"/>
        <v>9081.4425136662376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-47183.737494309287</v>
      </c>
      <c r="AI36">
        <f t="shared" si="25"/>
        <v>-47206.861130552556</v>
      </c>
      <c r="AJ36">
        <f t="shared" si="7"/>
        <v>704.4134661977514</v>
      </c>
      <c r="AK36">
        <f t="shared" si="22"/>
        <v>685.00991859047929</v>
      </c>
      <c r="AL36">
        <f t="shared" si="26"/>
        <v>-45817.437745764328</v>
      </c>
      <c r="AN36">
        <f t="shared" si="27"/>
        <v>0</v>
      </c>
      <c r="AO36">
        <f t="shared" si="27"/>
        <v>0</v>
      </c>
      <c r="AP36">
        <f t="shared" si="27"/>
        <v>-0.54936549798610923</v>
      </c>
      <c r="AQ36">
        <f t="shared" si="27"/>
        <v>-1120.9792946364653</v>
      </c>
      <c r="AR36">
        <f t="shared" si="27"/>
        <v>-1121.5286601344515</v>
      </c>
      <c r="AS36">
        <f t="shared" si="27"/>
        <v>16.735276864534494</v>
      </c>
      <c r="AT36">
        <f t="shared" si="27"/>
        <v>16.274292290922276</v>
      </c>
      <c r="AU36">
        <f t="shared" si="23"/>
        <v>-1088.5190909789949</v>
      </c>
      <c r="AW36">
        <v>33</v>
      </c>
      <c r="AX36">
        <f>IF(Z36&gt;0, (R36*SUMPRODUCT(K36:$K$98, X36:$X$98)-K36*$AZ$3)/Z36, 0)</f>
        <v>19636.709421751777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2000000</v>
      </c>
      <c r="S37">
        <f t="shared" si="1"/>
        <v>19097.312619867385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9081.4425136662376</v>
      </c>
      <c r="AC37">
        <f t="shared" si="2"/>
        <v>8199.7587263722544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-56961.691659995529</v>
      </c>
      <c r="AI37">
        <f t="shared" si="25"/>
        <v>-56983.160017584865</v>
      </c>
      <c r="AJ37">
        <f t="shared" si="7"/>
        <v>881.68378729398319</v>
      </c>
      <c r="AK37">
        <f t="shared" si="22"/>
        <v>635.70097595663674</v>
      </c>
      <c r="AL37">
        <f t="shared" si="26"/>
        <v>-55465.775254334243</v>
      </c>
      <c r="AN37">
        <f t="shared" si="27"/>
        <v>0</v>
      </c>
      <c r="AO37">
        <f t="shared" si="27"/>
        <v>0</v>
      </c>
      <c r="AP37">
        <f t="shared" si="27"/>
        <v>-0.45539268448760417</v>
      </c>
      <c r="AQ37">
        <f t="shared" si="27"/>
        <v>-1208.2870135761204</v>
      </c>
      <c r="AR37">
        <f t="shared" si="27"/>
        <v>-1208.742406260608</v>
      </c>
      <c r="AS37">
        <f t="shared" si="27"/>
        <v>18.7025181173844</v>
      </c>
      <c r="AT37">
        <f t="shared" si="27"/>
        <v>13.484663312861485</v>
      </c>
      <c r="AU37">
        <f t="shared" si="23"/>
        <v>-1176.555224830362</v>
      </c>
      <c r="AW37">
        <v>34</v>
      </c>
      <c r="AX37">
        <f>IF(Z37&gt;0, (R37*SUMPRODUCT(K37:$K$98, X37:$X$98)-K37*$AZ$3)/Z37, 0)</f>
        <v>19097.312619867385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2000000</v>
      </c>
      <c r="S38">
        <f t="shared" si="1"/>
        <v>18369.70669658784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8199.7587263722544</v>
      </c>
      <c r="AC38">
        <f t="shared" si="2"/>
        <v>7205.1284157804976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-65689.316788870186</v>
      </c>
      <c r="AI38">
        <f t="shared" si="25"/>
        <v>-65708.928229963902</v>
      </c>
      <c r="AJ38">
        <f t="shared" si="7"/>
        <v>994.63031059175682</v>
      </c>
      <c r="AK38">
        <f t="shared" si="22"/>
        <v>573.98311084605791</v>
      </c>
      <c r="AL38">
        <f t="shared" si="26"/>
        <v>-64140.314808526091</v>
      </c>
      <c r="AN38">
        <f t="shared" si="27"/>
        <v>0</v>
      </c>
      <c r="AO38">
        <f t="shared" si="27"/>
        <v>0</v>
      </c>
      <c r="AP38">
        <f t="shared" si="27"/>
        <v>-0.37143148473514742</v>
      </c>
      <c r="AQ38">
        <f t="shared" si="27"/>
        <v>-1244.1248121201072</v>
      </c>
      <c r="AR38">
        <f t="shared" si="27"/>
        <v>-1244.4962436048422</v>
      </c>
      <c r="AS38">
        <f t="shared" si="27"/>
        <v>18.837831001822732</v>
      </c>
      <c r="AT38">
        <f t="shared" si="27"/>
        <v>10.870970575575516</v>
      </c>
      <c r="AU38">
        <f t="shared" si="23"/>
        <v>-1214.7874420274441</v>
      </c>
      <c r="AW38">
        <v>35</v>
      </c>
      <c r="AX38">
        <f>IF(Z38&gt;0, (R38*SUMPRODUCT(K38:$K$98, X38:$X$98)-K38*$AZ$3)/Z38, 0)</f>
        <v>18369.70669658784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2000000</v>
      </c>
      <c r="S39">
        <f t="shared" si="1"/>
        <v>17484.828021847941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7205.1284157804976</v>
      </c>
      <c r="AC39">
        <f t="shared" si="2"/>
        <v>6151.7685170392851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-72943.747904472635</v>
      </c>
      <c r="AI39">
        <f t="shared" si="25"/>
        <v>-72961.339637457801</v>
      </c>
      <c r="AJ39">
        <f t="shared" si="7"/>
        <v>1053.3598987412124</v>
      </c>
      <c r="AK39">
        <f t="shared" si="22"/>
        <v>504.35898910463487</v>
      </c>
      <c r="AL39">
        <f t="shared" si="26"/>
        <v>-71403.62074961196</v>
      </c>
      <c r="AN39">
        <f t="shared" si="27"/>
        <v>0</v>
      </c>
      <c r="AO39">
        <f t="shared" si="27"/>
        <v>0</v>
      </c>
      <c r="AP39">
        <f t="shared" si="27"/>
        <v>-0.29748139430268999</v>
      </c>
      <c r="AQ39">
        <f t="shared" si="27"/>
        <v>-1233.5002953136825</v>
      </c>
      <c r="AR39">
        <f t="shared" si="27"/>
        <v>-1233.7977767079851</v>
      </c>
      <c r="AS39">
        <f t="shared" si="27"/>
        <v>17.81262662662288</v>
      </c>
      <c r="AT39">
        <f t="shared" si="27"/>
        <v>8.5288592905785006</v>
      </c>
      <c r="AU39">
        <f t="shared" si="23"/>
        <v>-1207.4562907907839</v>
      </c>
      <c r="AW39">
        <v>36</v>
      </c>
      <c r="AX39">
        <f>IF(Z39&gt;0, (R39*SUMPRODUCT(K39:$K$98, X39:$X$98)-K39*$AZ$3)/Z39, 0)</f>
        <v>17484.828021847941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2000000</v>
      </c>
      <c r="S40">
        <f t="shared" si="1"/>
        <v>16423.397253358005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6151.7685170392851</v>
      </c>
      <c r="AC40">
        <f t="shared" si="2"/>
        <v>5088.594037242473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-76956.446096941523</v>
      </c>
      <c r="AI40">
        <f t="shared" si="25"/>
        <v>-76971.938001444418</v>
      </c>
      <c r="AJ40">
        <f t="shared" si="7"/>
        <v>1063.1744797968122</v>
      </c>
      <c r="AK40">
        <f t="shared" si="22"/>
        <v>430.62379619274998</v>
      </c>
      <c r="AL40">
        <f t="shared" si="26"/>
        <v>-75478.13972545485</v>
      </c>
      <c r="AN40">
        <f t="shared" si="27"/>
        <v>0</v>
      </c>
      <c r="AO40">
        <f t="shared" si="27"/>
        <v>0</v>
      </c>
      <c r="AP40">
        <f t="shared" si="27"/>
        <v>-0.23390417430582228</v>
      </c>
      <c r="AQ40">
        <f t="shared" si="27"/>
        <v>-1161.9251834693612</v>
      </c>
      <c r="AR40">
        <f t="shared" si="27"/>
        <v>-1162.1590876436669</v>
      </c>
      <c r="AS40">
        <f t="shared" si="27"/>
        <v>16.052316149601264</v>
      </c>
      <c r="AT40">
        <f t="shared" si="27"/>
        <v>6.5017637738525877</v>
      </c>
      <c r="AU40">
        <f t="shared" si="23"/>
        <v>-1139.6050077202131</v>
      </c>
      <c r="AW40">
        <v>37</v>
      </c>
      <c r="AX40">
        <f>IF(Z40&gt;0, (R40*SUMPRODUCT(K40:$K$98, X40:$X$98)-K40*$AZ$3)/Z40, 0)</f>
        <v>16423.397253358005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2000000</v>
      </c>
      <c r="S41">
        <f t="shared" si="1"/>
        <v>15254.834318333642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5088.594037242473</v>
      </c>
      <c r="AC41">
        <f t="shared" si="2"/>
        <v>4078.7454747703159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-78731.496487854383</v>
      </c>
      <c r="AI41">
        <f t="shared" si="25"/>
        <v>-78744.865185900053</v>
      </c>
      <c r="AJ41">
        <f t="shared" si="7"/>
        <v>1009.848562472157</v>
      </c>
      <c r="AK41">
        <f t="shared" si="22"/>
        <v>356.20158260697315</v>
      </c>
      <c r="AL41">
        <f t="shared" si="26"/>
        <v>-77378.815040820933</v>
      </c>
      <c r="AN41">
        <f t="shared" si="27"/>
        <v>0</v>
      </c>
      <c r="AO41">
        <f t="shared" si="27"/>
        <v>0</v>
      </c>
      <c r="AP41">
        <f t="shared" si="27"/>
        <v>-0.18022052590042556</v>
      </c>
      <c r="AQ41">
        <f t="shared" si="27"/>
        <v>-1061.3622697959788</v>
      </c>
      <c r="AR41">
        <f t="shared" si="27"/>
        <v>-1061.5424903218793</v>
      </c>
      <c r="AS41">
        <f t="shared" si="27"/>
        <v>13.613549979721265</v>
      </c>
      <c r="AT41">
        <f t="shared" si="27"/>
        <v>4.8018764673040177</v>
      </c>
      <c r="AU41">
        <f t="shared" si="23"/>
        <v>-1043.1270638748542</v>
      </c>
      <c r="AW41">
        <v>38</v>
      </c>
      <c r="AX41">
        <f>IF(Z41&gt;0, (R41*SUMPRODUCT(K41:$K$98, X41:$X$98)-K41*$AZ$3)/Z41, 0)</f>
        <v>15254.834318333642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2000000</v>
      </c>
      <c r="S42">
        <f t="shared" si="1"/>
        <v>13966.016456928188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4078.7454747703159</v>
      </c>
      <c r="AC42">
        <f t="shared" si="2"/>
        <v>3153.165902293269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-77852.084203260441</v>
      </c>
      <c r="AI42">
        <f t="shared" si="25"/>
        <v>-77863.37291222057</v>
      </c>
      <c r="AJ42">
        <f t="shared" si="7"/>
        <v>925.5795724770469</v>
      </c>
      <c r="AK42">
        <f t="shared" si="22"/>
        <v>285.51218323392214</v>
      </c>
      <c r="AL42">
        <f t="shared" si="26"/>
        <v>-76652.281156509605</v>
      </c>
      <c r="AN42">
        <f t="shared" si="27"/>
        <v>0</v>
      </c>
      <c r="AO42">
        <f t="shared" si="27"/>
        <v>0</v>
      </c>
      <c r="AP42">
        <f t="shared" si="27"/>
        <v>-0.13587557416517251</v>
      </c>
      <c r="AQ42">
        <f t="shared" si="27"/>
        <v>-937.05991344386052</v>
      </c>
      <c r="AR42">
        <f t="shared" si="27"/>
        <v>-937.19578901802561</v>
      </c>
      <c r="AS42">
        <f t="shared" si="27"/>
        <v>11.140658891113199</v>
      </c>
      <c r="AT42">
        <f t="shared" si="27"/>
        <v>3.4365428292174363</v>
      </c>
      <c r="AU42">
        <f t="shared" si="23"/>
        <v>-922.61858729769506</v>
      </c>
      <c r="AW42">
        <v>39</v>
      </c>
      <c r="AX42">
        <f>IF(Z42&gt;0, (R42*SUMPRODUCT(K42:$K$98, X42:$X$98)-K42*$AZ$3)/Z42, 0)</f>
        <v>13966.016456928188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2000000</v>
      </c>
      <c r="S43">
        <f t="shared" si="1"/>
        <v>12544.543984310854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3153.165902293269</v>
      </c>
      <c r="AC43">
        <f t="shared" si="2"/>
        <v>2337.3405400270276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-74386.321395210689</v>
      </c>
      <c r="AI43">
        <f t="shared" si="25"/>
        <v>-74395.637559046343</v>
      </c>
      <c r="AJ43">
        <f t="shared" si="7"/>
        <v>815.82536226624143</v>
      </c>
      <c r="AK43">
        <f t="shared" si="22"/>
        <v>220.72161316052885</v>
      </c>
      <c r="AL43">
        <f t="shared" si="26"/>
        <v>-73359.090583619574</v>
      </c>
      <c r="AN43">
        <f t="shared" si="27"/>
        <v>0</v>
      </c>
      <c r="AO43">
        <f t="shared" si="27"/>
        <v>0</v>
      </c>
      <c r="AP43">
        <f t="shared" si="27"/>
        <v>-0.10011893257491698</v>
      </c>
      <c r="AQ43">
        <f t="shared" si="27"/>
        <v>-799.41478355763343</v>
      </c>
      <c r="AR43">
        <f t="shared" si="27"/>
        <v>-799.51490249020833</v>
      </c>
      <c r="AS43">
        <f t="shared" si="27"/>
        <v>8.7675105202726904</v>
      </c>
      <c r="AT43">
        <f t="shared" si="27"/>
        <v>2.3720506311067071</v>
      </c>
      <c r="AU43">
        <f t="shared" si="23"/>
        <v>-788.375341338829</v>
      </c>
      <c r="AW43">
        <v>40</v>
      </c>
      <c r="AX43">
        <f>IF(Z43&gt;0, (R43*SUMPRODUCT(K43:$K$98, X43:$X$98)-K43*$AZ$3)/Z43, 0)</f>
        <v>12544.543984310854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2000000</v>
      </c>
      <c r="S44">
        <f t="shared" si="1"/>
        <v>10979.049786254398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2337.3405400270276</v>
      </c>
      <c r="AC44">
        <f t="shared" si="2"/>
        <v>1646.1708914494111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-69045.158185072869</v>
      </c>
      <c r="AI44">
        <f t="shared" si="25"/>
        <v>-69052.655058315533</v>
      </c>
      <c r="AJ44">
        <f t="shared" si="7"/>
        <v>691.1696485776165</v>
      </c>
      <c r="AK44">
        <f t="shared" si="22"/>
        <v>163.61383780189195</v>
      </c>
      <c r="AL44">
        <f t="shared" si="26"/>
        <v>-68197.871571936019</v>
      </c>
      <c r="AN44">
        <f t="shared" si="27"/>
        <v>0</v>
      </c>
      <c r="AO44">
        <f t="shared" si="27"/>
        <v>0</v>
      </c>
      <c r="AP44">
        <f t="shared" si="27"/>
        <v>-7.1935164051051936E-2</v>
      </c>
      <c r="AQ44">
        <f t="shared" si="27"/>
        <v>-662.51283971391558</v>
      </c>
      <c r="AR44">
        <f t="shared" si="27"/>
        <v>-662.58477487796654</v>
      </c>
      <c r="AS44">
        <f t="shared" si="27"/>
        <v>6.6320185026706593</v>
      </c>
      <c r="AT44">
        <f t="shared" si="27"/>
        <v>1.5699329416853738</v>
      </c>
      <c r="AU44">
        <f t="shared" si="23"/>
        <v>-654.3828234336105</v>
      </c>
      <c r="AW44">
        <v>41</v>
      </c>
      <c r="AX44">
        <f>IF(Z44&gt;0, (R44*SUMPRODUCT(K44:$K$98, X44:$X$98)-K44*$AZ$3)/Z44, 0)</f>
        <v>10979.049786254398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2000000</v>
      </c>
      <c r="S45">
        <f t="shared" si="1"/>
        <v>9194.9593826015916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1646.1708914494111</v>
      </c>
      <c r="AC45">
        <f t="shared" si="2"/>
        <v>1080.305493681939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-61898.417326460098</v>
      </c>
      <c r="AI45">
        <f t="shared" si="25"/>
        <v>-61904.291770537173</v>
      </c>
      <c r="AJ45">
        <f t="shared" si="7"/>
        <v>565.86539776747213</v>
      </c>
      <c r="AK45">
        <f t="shared" si="22"/>
        <v>115.23196240145879</v>
      </c>
      <c r="AL45">
        <f t="shared" si="26"/>
        <v>-61223.194410368247</v>
      </c>
      <c r="AN45">
        <f t="shared" si="27"/>
        <v>0</v>
      </c>
      <c r="AO45">
        <f t="shared" si="27"/>
        <v>0</v>
      </c>
      <c r="AP45">
        <f t="shared" si="27"/>
        <v>-5.0328017322651075E-2</v>
      </c>
      <c r="AQ45">
        <f t="shared" si="27"/>
        <v>-530.30117889900748</v>
      </c>
      <c r="AR45">
        <f t="shared" si="27"/>
        <v>-530.3515069163301</v>
      </c>
      <c r="AS45">
        <f t="shared" si="27"/>
        <v>4.8479282749927366</v>
      </c>
      <c r="AT45">
        <f t="shared" si="27"/>
        <v>0.98722468437359601</v>
      </c>
      <c r="AU45">
        <f t="shared" si="23"/>
        <v>-524.51635395696371</v>
      </c>
      <c r="AW45">
        <v>42</v>
      </c>
      <c r="AX45">
        <f>IF(Z45&gt;0, (R45*SUMPRODUCT(K45:$K$98, X45:$X$98)-K45*$AZ$3)/Z45, 0)</f>
        <v>9194.9593826015916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2000000</v>
      </c>
      <c r="S46">
        <f t="shared" si="1"/>
        <v>7114.7765287530519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1080.305493681939</v>
      </c>
      <c r="AC46">
        <f t="shared" si="2"/>
        <v>636.29667366368483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-53761.742474113475</v>
      </c>
      <c r="AI46">
        <f t="shared" si="25"/>
        <v>-53766.214130187931</v>
      </c>
      <c r="AJ46">
        <f t="shared" si="7"/>
        <v>444.00882001825414</v>
      </c>
      <c r="AK46">
        <f t="shared" si="22"/>
        <v>75.621384557735738</v>
      </c>
      <c r="AL46">
        <f t="shared" si="26"/>
        <v>-53246.583925611943</v>
      </c>
      <c r="AN46">
        <f t="shared" si="27"/>
        <v>0</v>
      </c>
      <c r="AO46">
        <f t="shared" si="27"/>
        <v>0</v>
      </c>
      <c r="AP46">
        <f t="shared" si="27"/>
        <v>-3.4205301177564484E-2</v>
      </c>
      <c r="AQ46">
        <f t="shared" si="27"/>
        <v>-411.24285109115476</v>
      </c>
      <c r="AR46">
        <f t="shared" si="27"/>
        <v>-411.27705639233233</v>
      </c>
      <c r="AS46">
        <f t="shared" si="27"/>
        <v>3.3963827184702353</v>
      </c>
      <c r="AT46">
        <f t="shared" si="27"/>
        <v>0.57845509386080751</v>
      </c>
      <c r="AU46">
        <f t="shared" si="23"/>
        <v>-407.30221858000135</v>
      </c>
      <c r="AW46">
        <v>43</v>
      </c>
      <c r="AX46">
        <f>IF(Z46&gt;0, (R46*SUMPRODUCT(K46:$K$98, X46:$X$98)-K46*$AZ$3)/Z46, 0)</f>
        <v>7114.7765287530519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2000000</v>
      </c>
      <c r="S47">
        <f t="shared" si="1"/>
        <v>4580.1950807690364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636.29667366368483</v>
      </c>
      <c r="AC47">
        <f t="shared" si="2"/>
        <v>302.1005715732025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-45161.552411672383</v>
      </c>
      <c r="AI47">
        <f t="shared" si="25"/>
        <v>-45164.850312375798</v>
      </c>
      <c r="AJ47">
        <f t="shared" si="7"/>
        <v>334.19610209048233</v>
      </c>
      <c r="AK47">
        <f t="shared" si="22"/>
        <v>44.540767156457939</v>
      </c>
      <c r="AL47">
        <f t="shared" si="26"/>
        <v>-44786.113443128852</v>
      </c>
      <c r="AN47">
        <f t="shared" si="27"/>
        <v>0</v>
      </c>
      <c r="AO47">
        <f t="shared" si="27"/>
        <v>0</v>
      </c>
      <c r="AP47">
        <f t="shared" si="27"/>
        <v>-2.2523951205075287E-2</v>
      </c>
      <c r="AQ47">
        <f t="shared" si="27"/>
        <v>-308.4436720037329</v>
      </c>
      <c r="AR47">
        <f t="shared" si="27"/>
        <v>-308.46619595493797</v>
      </c>
      <c r="AS47">
        <f t="shared" si="27"/>
        <v>2.2824873679825206</v>
      </c>
      <c r="AT47">
        <f t="shared" si="27"/>
        <v>0.30420384247133114</v>
      </c>
      <c r="AU47">
        <f t="shared" si="23"/>
        <v>-305.87950474448405</v>
      </c>
      <c r="AW47">
        <v>44</v>
      </c>
      <c r="AX47">
        <f>IF(Z47&gt;0, (R47*SUMPRODUCT(K47:$K$98, X47:$X$98)-K47*$AZ$3)/Z47, 0)</f>
        <v>4580.1950807690364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2000000</v>
      </c>
      <c r="S48">
        <f t="shared" si="1"/>
        <v>1327.1904517467397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302.1005715732025</v>
      </c>
      <c r="AC48">
        <f t="shared" si="2"/>
        <v>62.448639748641533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-36490.344309391076</v>
      </c>
      <c r="AI48">
        <f t="shared" si="25"/>
        <v>-36492.696972479724</v>
      </c>
      <c r="AJ48">
        <f t="shared" si="7"/>
        <v>239.65193182456096</v>
      </c>
      <c r="AK48">
        <f t="shared" si="22"/>
        <v>21.147040010124176</v>
      </c>
      <c r="AL48">
        <f t="shared" si="26"/>
        <v>-36231.898000645037</v>
      </c>
      <c r="AN48">
        <f t="shared" si="27"/>
        <v>0</v>
      </c>
      <c r="AO48">
        <f t="shared" si="27"/>
        <v>0</v>
      </c>
      <c r="AP48">
        <f t="shared" si="27"/>
        <v>-1.4346591041719373E-2</v>
      </c>
      <c r="AQ48">
        <f t="shared" si="27"/>
        <v>-222.51891879638688</v>
      </c>
      <c r="AR48">
        <f t="shared" si="27"/>
        <v>-222.5332653874286</v>
      </c>
      <c r="AS48">
        <f t="shared" si="27"/>
        <v>1.4614027290321452</v>
      </c>
      <c r="AT48">
        <f t="shared" si="27"/>
        <v>0.12895511313620953</v>
      </c>
      <c r="AU48">
        <f t="shared" si="23"/>
        <v>-220.94290754526023</v>
      </c>
      <c r="AW48">
        <v>45</v>
      </c>
      <c r="AX48">
        <f>IF(Z48&gt;0, (R48*SUMPRODUCT(K48:$K$98, X48:$X$98)-K48*$AZ$3)/Z48, 0)</f>
        <v>1327.1904517467397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2000000</v>
      </c>
      <c r="S49">
        <f t="shared" si="1"/>
        <v>-3046.5677808465994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62.448639748641533</v>
      </c>
      <c r="AC49">
        <f t="shared" si="2"/>
        <v>-98.649082459198951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-28404.658909031121</v>
      </c>
      <c r="AI49">
        <f t="shared" si="25"/>
        <v>-28406.277929016156</v>
      </c>
      <c r="AJ49">
        <f t="shared" si="7"/>
        <v>161.09772220784049</v>
      </c>
      <c r="AK49">
        <f t="shared" si="22"/>
        <v>4.371404782404908</v>
      </c>
      <c r="AL49">
        <f t="shared" si="26"/>
        <v>-28240.808802025913</v>
      </c>
      <c r="AN49">
        <f t="shared" si="27"/>
        <v>0</v>
      </c>
      <c r="AO49">
        <f t="shared" si="27"/>
        <v>0</v>
      </c>
      <c r="AP49">
        <f t="shared" si="27"/>
        <v>-8.8150172570696152E-3</v>
      </c>
      <c r="AQ49">
        <f t="shared" si="27"/>
        <v>-154.65377869229312</v>
      </c>
      <c r="AR49">
        <f t="shared" si="27"/>
        <v>-154.66259370955018</v>
      </c>
      <c r="AS49">
        <f t="shared" si="27"/>
        <v>0.8771227127899951</v>
      </c>
      <c r="AT49">
        <f t="shared" si="27"/>
        <v>2.3800823307106578E-2</v>
      </c>
      <c r="AU49">
        <f t="shared" si="23"/>
        <v>-153.7616701734531</v>
      </c>
      <c r="AW49">
        <v>46</v>
      </c>
      <c r="AX49">
        <f>IF(Z49&gt;0, (R49*SUMPRODUCT(K49:$K$98, X49:$X$98)-K49*$AZ$3)/Z49, 0)</f>
        <v>-3046.5677808465994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50</v>
      </c>
      <c r="R50">
        <f t="shared" si="0"/>
        <v>2000000</v>
      </c>
      <c r="S50">
        <f t="shared" si="1"/>
        <v>-9247.5895471695294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-98.649082459198951</v>
      </c>
      <c r="AC50">
        <f t="shared" si="2"/>
        <v>-198.46250705457572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-21191.19404971012</v>
      </c>
      <c r="AI50">
        <f t="shared" si="25"/>
        <v>-21192.267099644065</v>
      </c>
      <c r="AJ50">
        <f t="shared" si="7"/>
        <v>99.813424595376773</v>
      </c>
      <c r="AK50">
        <f t="shared" si="22"/>
        <v>-6.9054357721439272</v>
      </c>
      <c r="AL50">
        <f t="shared" si="26"/>
        <v>-21099.359110820831</v>
      </c>
      <c r="AN50">
        <f t="shared" si="27"/>
        <v>0</v>
      </c>
      <c r="AO50">
        <f t="shared" si="27"/>
        <v>0</v>
      </c>
      <c r="AP50">
        <f t="shared" si="27"/>
        <v>-5.2164237872469278E-3</v>
      </c>
      <c r="AQ50">
        <f t="shared" si="27"/>
        <v>-103.01687295651281</v>
      </c>
      <c r="AR50">
        <f t="shared" si="27"/>
        <v>-103.02208938030007</v>
      </c>
      <c r="AS50">
        <f t="shared" si="27"/>
        <v>0.48522357243182612</v>
      </c>
      <c r="AT50">
        <f t="shared" si="27"/>
        <v>-3.3569434453743822E-2</v>
      </c>
      <c r="AU50">
        <f t="shared" si="23"/>
        <v>-102.57043524232198</v>
      </c>
      <c r="AW50">
        <v>47</v>
      </c>
      <c r="AX50">
        <f>IF(Z50&gt;0, (R50*SUMPRODUCT(K50:$K$98, X50:$X$98)-K50*$AZ$3)/Z50, 0)</f>
        <v>-9247.5895471695294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2000000</v>
      </c>
      <c r="S51">
        <f t="shared" si="1"/>
        <v>-18447.964953775569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-198.46250705457572</v>
      </c>
      <c r="AC51">
        <f t="shared" si="2"/>
        <v>-252.5147781388419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-15116.882127262061</v>
      </c>
      <c r="AI51">
        <f t="shared" si="25"/>
        <v>-15117.566524643484</v>
      </c>
      <c r="AJ51">
        <f t="shared" si="7"/>
        <v>54.052271084266181</v>
      </c>
      <c r="AK51">
        <f t="shared" si="22"/>
        <v>-13.892375493820301</v>
      </c>
      <c r="AL51">
        <f t="shared" si="26"/>
        <v>-15077.406629053037</v>
      </c>
      <c r="AN51">
        <f t="shared" si="27"/>
        <v>0</v>
      </c>
      <c r="AO51">
        <f t="shared" si="27"/>
        <v>0</v>
      </c>
      <c r="AP51">
        <f t="shared" si="27"/>
        <v>-2.9705936683789803E-3</v>
      </c>
      <c r="AQ51">
        <f t="shared" si="27"/>
        <v>-65.614094313928575</v>
      </c>
      <c r="AR51">
        <f t="shared" si="27"/>
        <v>-65.617064907596955</v>
      </c>
      <c r="AS51">
        <f t="shared" si="27"/>
        <v>0.23461126328484688</v>
      </c>
      <c r="AT51">
        <f t="shared" si="27"/>
        <v>-6.0299182610688971E-2</v>
      </c>
      <c r="AU51">
        <f t="shared" si="23"/>
        <v>-65.442752826922799</v>
      </c>
      <c r="AW51">
        <v>48</v>
      </c>
      <c r="AX51">
        <f>IF(Z51&gt;0, (R51*SUMPRODUCT(K51:$K$98, X51:$X$98)-K51*$AZ$3)/Z51, 0)</f>
        <v>-18447.964953775569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2000000</v>
      </c>
      <c r="S52">
        <f t="shared" si="1"/>
        <v>-32744.843136056774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-252.5147781388419</v>
      </c>
      <c r="AC52">
        <f t="shared" si="2"/>
        <v>-274.4104779239787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-10341.60538447625</v>
      </c>
      <c r="AI52">
        <f t="shared" si="25"/>
        <v>-10342.024397749246</v>
      </c>
      <c r="AJ52">
        <f t="shared" si="7"/>
        <v>21.895699785136799</v>
      </c>
      <c r="AK52">
        <f t="shared" si="22"/>
        <v>-17.676034469718935</v>
      </c>
      <c r="AL52">
        <f t="shared" si="26"/>
        <v>-10337.804732433829</v>
      </c>
      <c r="AN52">
        <f t="shared" si="27"/>
        <v>0</v>
      </c>
      <c r="AO52">
        <f t="shared" si="27"/>
        <v>0</v>
      </c>
      <c r="AP52">
        <f t="shared" si="27"/>
        <v>-1.6238453626674222E-3</v>
      </c>
      <c r="AQ52">
        <f t="shared" si="27"/>
        <v>-40.077890196702761</v>
      </c>
      <c r="AR52">
        <f t="shared" si="27"/>
        <v>-40.079514042065426</v>
      </c>
      <c r="AS52">
        <f t="shared" si="27"/>
        <v>8.4854664159390913E-2</v>
      </c>
      <c r="AT52">
        <f t="shared" si="27"/>
        <v>-6.8501759857703792E-2</v>
      </c>
      <c r="AU52">
        <f t="shared" si="23"/>
        <v>-40.063161137763743</v>
      </c>
      <c r="AW52">
        <v>49</v>
      </c>
      <c r="AX52">
        <f>IF(Z52&gt;0, (R52*SUMPRODUCT(K52:$K$98, X52:$X$98)-K52*$AZ$3)/Z52, 0)</f>
        <v>-32744.843136056774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2000000</v>
      </c>
      <c r="S53">
        <f t="shared" si="1"/>
        <v>-56070.004978471101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-274.4104779239787</v>
      </c>
      <c r="AC53">
        <f t="shared" si="2"/>
        <v>-275.4540872914032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-6767.5622137053042</v>
      </c>
      <c r="AI53">
        <f t="shared" si="25"/>
        <v>-6767.8078477902282</v>
      </c>
      <c r="AJ53">
        <f t="shared" si="7"/>
        <v>1.0436093674244944</v>
      </c>
      <c r="AK53">
        <f t="shared" si="22"/>
        <v>-19.208733454678512</v>
      </c>
      <c r="AL53">
        <f t="shared" si="26"/>
        <v>-6785.9729718774825</v>
      </c>
      <c r="AN53">
        <f t="shared" si="27"/>
        <v>0</v>
      </c>
      <c r="AO53">
        <f t="shared" si="27"/>
        <v>0</v>
      </c>
      <c r="AP53">
        <f t="shared" si="27"/>
        <v>-8.4993849032243159E-4</v>
      </c>
      <c r="AQ53">
        <f t="shared" si="27"/>
        <v>-23.41699285284373</v>
      </c>
      <c r="AR53">
        <f t="shared" si="27"/>
        <v>-23.417842791334049</v>
      </c>
      <c r="AS53">
        <f t="shared" si="27"/>
        <v>3.6110777154954306E-3</v>
      </c>
      <c r="AT53">
        <f t="shared" si="27"/>
        <v>-6.646570209719746E-2</v>
      </c>
      <c r="AU53">
        <f t="shared" si="23"/>
        <v>-23.480697415715753</v>
      </c>
      <c r="AW53">
        <v>50</v>
      </c>
      <c r="AX53">
        <f>IF(Z53&gt;0, (R53*SUMPRODUCT(K53:$K$98, X53:$X$98)-K53*$AZ$3)/Z53, 0)</f>
        <v>-56070.004978471101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2000000</v>
      </c>
      <c r="S54">
        <f t="shared" si="1"/>
        <v>-95981.455568817022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-275.4540872914032</v>
      </c>
      <c r="AC54">
        <f t="shared" si="2"/>
        <v>-264.01904368953416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-4225.6502961611786</v>
      </c>
      <c r="AI54">
        <f t="shared" si="25"/>
        <v>-4225.7878326478494</v>
      </c>
      <c r="AJ54">
        <f t="shared" si="7"/>
        <v>-11.43504360186904</v>
      </c>
      <c r="AK54">
        <f t="shared" si="22"/>
        <v>-19.281786110398226</v>
      </c>
      <c r="AL54">
        <f t="shared" si="26"/>
        <v>-4256.5046623601174</v>
      </c>
      <c r="AN54">
        <f t="shared" si="27"/>
        <v>0</v>
      </c>
      <c r="AO54">
        <f t="shared" si="27"/>
        <v>0</v>
      </c>
      <c r="AP54">
        <f t="shared" si="27"/>
        <v>-4.2491177869503888E-4</v>
      </c>
      <c r="AQ54">
        <f t="shared" si="27"/>
        <v>-13.054925474312988</v>
      </c>
      <c r="AR54">
        <f t="shared" si="27"/>
        <v>-13.055350386091682</v>
      </c>
      <c r="AS54">
        <f t="shared" si="27"/>
        <v>-3.5327968846247788E-2</v>
      </c>
      <c r="AT54">
        <f t="shared" si="27"/>
        <v>-5.9570069229716187E-2</v>
      </c>
      <c r="AU54">
        <f t="shared" si="23"/>
        <v>-13.150248424167648</v>
      </c>
      <c r="AW54">
        <v>51</v>
      </c>
      <c r="AX54">
        <f>IF(Z54&gt;0, (R54*SUMPRODUCT(K54:$K$98, X54:$X$98)-K54*$AZ$3)/Z54, 0)</f>
        <v>-95981.455568817022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2000000</v>
      </c>
      <c r="S55">
        <f t="shared" si="1"/>
        <v>-167595.81448109087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-264.01904368953416</v>
      </c>
      <c r="AC55">
        <f t="shared" si="2"/>
        <v>-245.95607947213929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-2511.3348250072004</v>
      </c>
      <c r="AI55">
        <f t="shared" si="25"/>
        <v>-2511.408202758379</v>
      </c>
      <c r="AJ55">
        <f t="shared" si="7"/>
        <v>-18.062964217394864</v>
      </c>
      <c r="AK55">
        <f t="shared" si="22"/>
        <v>-18.481333058267392</v>
      </c>
      <c r="AL55">
        <f t="shared" si="26"/>
        <v>-2547.9525000340413</v>
      </c>
      <c r="AN55">
        <f t="shared" si="27"/>
        <v>0</v>
      </c>
      <c r="AO55">
        <f t="shared" si="27"/>
        <v>0</v>
      </c>
      <c r="AP55">
        <f t="shared" si="27"/>
        <v>-2.024077880608285E-4</v>
      </c>
      <c r="AQ55">
        <f t="shared" si="27"/>
        <v>-6.9273549385700193</v>
      </c>
      <c r="AR55">
        <f t="shared" si="27"/>
        <v>-6.9275573463580793</v>
      </c>
      <c r="AS55">
        <f t="shared" si="27"/>
        <v>-4.9825520329104298E-2</v>
      </c>
      <c r="AT55">
        <f t="shared" si="27"/>
        <v>-5.0979563759356104E-2</v>
      </c>
      <c r="AU55">
        <f t="shared" si="23"/>
        <v>-7.0283624304465402</v>
      </c>
      <c r="AW55">
        <v>52</v>
      </c>
      <c r="AX55">
        <f>IF(Z55&gt;0, (R55*SUMPRODUCT(K55:$K$98, X55:$X$98)-K55*$AZ$3)/Z55, 0)</f>
        <v>-167595.81448109087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2000000</v>
      </c>
      <c r="S56">
        <f t="shared" si="1"/>
        <v>-302553.58984445059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-245.95607947213929</v>
      </c>
      <c r="AC56">
        <f t="shared" si="2"/>
        <v>-225.09960432882733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-1417.7607084551678</v>
      </c>
      <c r="AI56">
        <f t="shared" si="25"/>
        <v>-1417.7979084111234</v>
      </c>
      <c r="AJ56">
        <f t="shared" si="7"/>
        <v>-20.856475143311968</v>
      </c>
      <c r="AK56">
        <f t="shared" si="22"/>
        <v>-17.216925563049752</v>
      </c>
      <c r="AL56">
        <f t="shared" si="26"/>
        <v>-1455.871309117485</v>
      </c>
      <c r="AN56">
        <f t="shared" si="27"/>
        <v>0</v>
      </c>
      <c r="AO56">
        <f t="shared" si="27"/>
        <v>0</v>
      </c>
      <c r="AP56">
        <f t="shared" si="27"/>
        <v>-9.1619353764569117E-5</v>
      </c>
      <c r="AQ56">
        <f t="shared" si="27"/>
        <v>-3.4917869272822433</v>
      </c>
      <c r="AR56">
        <f t="shared" si="27"/>
        <v>-3.4918785466360078</v>
      </c>
      <c r="AS56">
        <f t="shared" si="27"/>
        <v>-5.136717841049316E-2</v>
      </c>
      <c r="AT56">
        <f t="shared" si="27"/>
        <v>-4.2403372621713217E-2</v>
      </c>
      <c r="AU56">
        <f t="shared" si="23"/>
        <v>-3.5856490976682136</v>
      </c>
      <c r="AW56">
        <v>53</v>
      </c>
      <c r="AX56">
        <f>IF(Z56&gt;0, (R56*SUMPRODUCT(K56:$K$98, X56:$X$98)-K56*$AZ$3)/Z56, 0)</f>
        <v>-302553.58984445059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2000000</v>
      </c>
      <c r="S57">
        <f t="shared" si="1"/>
        <v>-570364.28666999913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-225.09960432882733</v>
      </c>
      <c r="AC57">
        <f t="shared" si="2"/>
        <v>-203.7844001115721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-758.54195829470416</v>
      </c>
      <c r="AI57">
        <f t="shared" si="25"/>
        <v>-758.55982270214292</v>
      </c>
      <c r="AJ57">
        <f t="shared" si="7"/>
        <v>-21.315204217255229</v>
      </c>
      <c r="AK57">
        <f t="shared" si="22"/>
        <v>-15.756972303017914</v>
      </c>
      <c r="AL57">
        <f t="shared" si="26"/>
        <v>-795.63199922241608</v>
      </c>
      <c r="AN57">
        <f t="shared" si="27"/>
        <v>0</v>
      </c>
      <c r="AO57">
        <f t="shared" si="27"/>
        <v>0</v>
      </c>
      <c r="AP57">
        <f t="shared" si="27"/>
        <v>-3.9283971841136059E-5</v>
      </c>
      <c r="AQ57">
        <f t="shared" si="27"/>
        <v>-1.6680397058875371</v>
      </c>
      <c r="AR57">
        <f t="shared" si="27"/>
        <v>-1.6680789898593784</v>
      </c>
      <c r="AS57">
        <f t="shared" si="27"/>
        <v>-4.6872300977805294E-2</v>
      </c>
      <c r="AT57">
        <f t="shared" si="27"/>
        <v>-3.4649705475873836E-2</v>
      </c>
      <c r="AU57">
        <f t="shared" si="23"/>
        <v>-1.7496009963130577</v>
      </c>
      <c r="AW57">
        <v>54</v>
      </c>
      <c r="AX57">
        <f>IF(Z57&gt;0, (R57*SUMPRODUCT(K57:$K$98, X57:$X$98)-K57*$AZ$3)/Z57, 0)</f>
        <v>-570364.28666999913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2000000</v>
      </c>
      <c r="S58">
        <f t="shared" si="1"/>
        <v>-1131413.7209710991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-203.7844001115721</v>
      </c>
      <c r="AC58">
        <f t="shared" si="2"/>
        <v>-183.30334058126545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-383.40522502781852</v>
      </c>
      <c r="AI58">
        <f t="shared" si="25"/>
        <v>-383.41332566055718</v>
      </c>
      <c r="AJ58">
        <f t="shared" si="7"/>
        <v>-20.481059530306652</v>
      </c>
      <c r="AK58">
        <f t="shared" si="22"/>
        <v>-14.264908007810048</v>
      </c>
      <c r="AL58">
        <f t="shared" si="26"/>
        <v>-418.15929319867388</v>
      </c>
      <c r="AN58">
        <f t="shared" si="27"/>
        <v>0</v>
      </c>
      <c r="AO58">
        <f t="shared" si="27"/>
        <v>0</v>
      </c>
      <c r="AP58">
        <f t="shared" si="27"/>
        <v>-1.5904781091557189E-5</v>
      </c>
      <c r="AQ58">
        <f t="shared" si="27"/>
        <v>-0.75277776072073699</v>
      </c>
      <c r="AR58">
        <f t="shared" si="27"/>
        <v>-0.75279366550182858</v>
      </c>
      <c r="AS58">
        <f t="shared" si="27"/>
        <v>-4.021250917822964E-2</v>
      </c>
      <c r="AT58">
        <f t="shared" si="27"/>
        <v>-2.8007718220917372E-2</v>
      </c>
      <c r="AU58">
        <f t="shared" si="23"/>
        <v>-0.82101389290097559</v>
      </c>
      <c r="AW58">
        <v>55</v>
      </c>
      <c r="AX58">
        <f>IF(Z58&gt;0, (R58*SUMPRODUCT(K58:$K$98, X58:$X$98)-K58*$AZ$3)/Z58, 0)</f>
        <v>-1131413.7209710991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2000000</v>
      </c>
      <c r="S59">
        <f t="shared" si="1"/>
        <v>-2375843.6435603281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-183.30334058126545</v>
      </c>
      <c r="AC59">
        <f t="shared" si="2"/>
        <v>-164.28013688109849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-182.4930124213916</v>
      </c>
      <c r="AI59">
        <f t="shared" si="25"/>
        <v>-182.49646972249232</v>
      </c>
      <c r="AJ59">
        <f t="shared" si="7"/>
        <v>-19.02320370016696</v>
      </c>
      <c r="AK59">
        <f t="shared" si="22"/>
        <v>-12.831233840688583</v>
      </c>
      <c r="AL59">
        <f t="shared" si="26"/>
        <v>-214.35090726334786</v>
      </c>
      <c r="AN59">
        <f t="shared" si="27"/>
        <v>0</v>
      </c>
      <c r="AO59">
        <f t="shared" si="27"/>
        <v>0</v>
      </c>
      <c r="AP59">
        <f t="shared" si="27"/>
        <v>-6.0607718368611356E-6</v>
      </c>
      <c r="AQ59">
        <f t="shared" si="27"/>
        <v>-0.31991674369132655</v>
      </c>
      <c r="AR59">
        <f t="shared" si="27"/>
        <v>-0.3199228044631634</v>
      </c>
      <c r="AS59">
        <f t="shared" si="27"/>
        <v>-3.3348352912721355E-2</v>
      </c>
      <c r="AT59">
        <f t="shared" si="27"/>
        <v>-2.2493609445036873E-2</v>
      </c>
      <c r="AU59">
        <f t="shared" si="23"/>
        <v>-0.37576476682092164</v>
      </c>
      <c r="AW59">
        <v>56</v>
      </c>
      <c r="AX59">
        <f>IF(Z59&gt;0, (R59*SUMPRODUCT(K59:$K$98, X59:$X$98)-K59*$AZ$3)/Z59, 0)</f>
        <v>-2375843.6435603281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2000000</v>
      </c>
      <c r="S60">
        <f t="shared" si="1"/>
        <v>-5368536.3623720547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-164.28013688109849</v>
      </c>
      <c r="AC60">
        <f t="shared" si="2"/>
        <v>-146.94292732042584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-82.166855901262622</v>
      </c>
      <c r="AI60">
        <f t="shared" si="25"/>
        <v>-82.168224457954821</v>
      </c>
      <c r="AJ60">
        <f t="shared" si="7"/>
        <v>-17.337209560672648</v>
      </c>
      <c r="AK60">
        <f t="shared" si="22"/>
        <v>-11.499609581676895</v>
      </c>
      <c r="AL60">
        <f t="shared" si="26"/>
        <v>-111.00504360030436</v>
      </c>
      <c r="AN60">
        <f t="shared" si="27"/>
        <v>0</v>
      </c>
      <c r="AO60">
        <f t="shared" si="27"/>
        <v>0</v>
      </c>
      <c r="AP60">
        <f t="shared" si="27"/>
        <v>-2.1420790832866044E-6</v>
      </c>
      <c r="AQ60">
        <f t="shared" si="27"/>
        <v>-0.12860841232898312</v>
      </c>
      <c r="AR60">
        <f t="shared" si="27"/>
        <v>-0.12861055440806643</v>
      </c>
      <c r="AS60">
        <f t="shared" si="27"/>
        <v>-2.7136379643056454E-2</v>
      </c>
      <c r="AT60">
        <f t="shared" si="27"/>
        <v>-1.7999307804594977E-2</v>
      </c>
      <c r="AU60">
        <f t="shared" si="23"/>
        <v>-0.17374624185571785</v>
      </c>
      <c r="AW60">
        <v>57</v>
      </c>
      <c r="AX60">
        <f>IF(Z60&gt;0, (R60*SUMPRODUCT(K60:$K$98, X60:$X$98)-K60*$AZ$3)/Z60, 0)</f>
        <v>-5368536.3623720547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2000000</v>
      </c>
      <c r="S61">
        <f t="shared" si="1"/>
        <v>-13140820.249621939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-146.94292732042584</v>
      </c>
      <c r="AC61">
        <f t="shared" si="2"/>
        <v>-131.3062443895727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-34.210362779971916</v>
      </c>
      <c r="AI61">
        <f t="shared" si="25"/>
        <v>-34.210862392027693</v>
      </c>
      <c r="AJ61">
        <f t="shared" si="7"/>
        <v>-15.636682930853141</v>
      </c>
      <c r="AK61">
        <f t="shared" si="22"/>
        <v>-10.28600491242981</v>
      </c>
      <c r="AL61">
        <f t="shared" si="26"/>
        <v>-60.133550235310643</v>
      </c>
      <c r="AN61">
        <f t="shared" si="27"/>
        <v>0</v>
      </c>
      <c r="AO61">
        <f t="shared" si="27"/>
        <v>0</v>
      </c>
      <c r="AP61">
        <f t="shared" si="27"/>
        <v>-6.9821245971307705E-7</v>
      </c>
      <c r="AQ61">
        <f t="shared" si="27"/>
        <v>-4.780929777053898E-2</v>
      </c>
      <c r="AR61">
        <f t="shared" si="27"/>
        <v>-4.7809995982998697E-2</v>
      </c>
      <c r="AS61">
        <f t="shared" si="27"/>
        <v>-2.1852408733365549E-2</v>
      </c>
      <c r="AT61">
        <f t="shared" si="27"/>
        <v>-1.4374786812125916E-2</v>
      </c>
      <c r="AU61">
        <f t="shared" si="23"/>
        <v>-8.4037191528490165E-2</v>
      </c>
      <c r="AW61">
        <v>58</v>
      </c>
      <c r="AX61">
        <f>IF(Z61&gt;0, (R61*SUMPRODUCT(K61:$K$98, X61:$X$98)-K61*$AZ$3)/Z61, 0)</f>
        <v>-13140820.249621939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2000000</v>
      </c>
      <c r="S62">
        <f t="shared" si="1"/>
        <v>-35088852.3003157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-131.3062443895727</v>
      </c>
      <c r="AC62">
        <f t="shared" si="2"/>
        <v>-117.27790070235919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-13.100012918902731</v>
      </c>
      <c r="AI62">
        <f t="shared" si="25"/>
        <v>-13.100180034514976</v>
      </c>
      <c r="AJ62">
        <f t="shared" si="7"/>
        <v>-14.028343687213507</v>
      </c>
      <c r="AK62">
        <f t="shared" si="22"/>
        <v>-9.1914371072700902</v>
      </c>
      <c r="AL62">
        <f t="shared" si="26"/>
        <v>-36.319960828998575</v>
      </c>
      <c r="AN62">
        <f t="shared" si="27"/>
        <v>0</v>
      </c>
      <c r="AO62">
        <f t="shared" si="27"/>
        <v>0</v>
      </c>
      <c r="AP62">
        <f t="shared" si="27"/>
        <v>-2.0852286670106864E-7</v>
      </c>
      <c r="AQ62">
        <f t="shared" si="27"/>
        <v>-1.6345883014669622E-2</v>
      </c>
      <c r="AR62">
        <f t="shared" si="27"/>
        <v>-1.6346091537536325E-2</v>
      </c>
      <c r="AS62">
        <f t="shared" si="27"/>
        <v>-1.7504231959183283E-2</v>
      </c>
      <c r="AT62">
        <f t="shared" si="27"/>
        <v>-1.1468855536419935E-2</v>
      </c>
      <c r="AU62">
        <f t="shared" si="23"/>
        <v>-4.5319179033139541E-2</v>
      </c>
      <c r="AW62">
        <v>59</v>
      </c>
      <c r="AX62">
        <f>IF(Z62&gt;0, (R62*SUMPRODUCT(K62:$K$98, X62:$X$98)-K62*$AZ$3)/Z62, 0)</f>
        <v>-35088852.3003157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2000000</v>
      </c>
      <c r="S63">
        <f t="shared" si="1"/>
        <v>-103016076.29106465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-117.27790070235919</v>
      </c>
      <c r="AC63">
        <f t="shared" si="2"/>
        <v>-104.72625284878097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-4.5845761152798126</v>
      </c>
      <c r="AI63">
        <f t="shared" si="25"/>
        <v>-4.5846269453330528</v>
      </c>
      <c r="AJ63">
        <f t="shared" si="7"/>
        <v>-12.551647853578217</v>
      </c>
      <c r="AK63">
        <f t="shared" si="22"/>
        <v>-8.2094530491651447</v>
      </c>
      <c r="AL63">
        <f t="shared" si="26"/>
        <v>-25.345727848076415</v>
      </c>
      <c r="AN63">
        <f t="shared" si="27"/>
        <v>0</v>
      </c>
      <c r="AO63">
        <f t="shared" si="27"/>
        <v>0</v>
      </c>
      <c r="AP63">
        <f t="shared" si="27"/>
        <v>-5.6629040656579941E-8</v>
      </c>
      <c r="AQ63">
        <f t="shared" si="27"/>
        <v>-5.1076111606674444E-3</v>
      </c>
      <c r="AR63">
        <f t="shared" si="27"/>
        <v>-5.1076677897081008E-3</v>
      </c>
      <c r="AS63">
        <f t="shared" si="27"/>
        <v>-1.398361267207162E-2</v>
      </c>
      <c r="AT63">
        <f t="shared" si="27"/>
        <v>-9.1460350886402707E-3</v>
      </c>
      <c r="AU63">
        <f t="shared" si="23"/>
        <v>-2.8237315550419993E-2</v>
      </c>
      <c r="AW63">
        <v>60</v>
      </c>
      <c r="AX63">
        <f>IF(Z63&gt;0, (R63*SUMPRODUCT(K63:$K$98, X63:$X$98)-K63*$AZ$3)/Z63, 0)</f>
        <v>-103016076.29106465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2000000</v>
      </c>
      <c r="S64">
        <f t="shared" si="1"/>
        <v>-335565912.79903448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-104.72625284878097</v>
      </c>
      <c r="AC64">
        <f t="shared" si="2"/>
        <v>-93.509937480840875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-1.4555433124944672</v>
      </c>
      <c r="AI64">
        <f t="shared" si="25"/>
        <v>-1.4555572456643624</v>
      </c>
      <c r="AJ64">
        <f t="shared" si="7"/>
        <v>-11.216315367940098</v>
      </c>
      <c r="AK64">
        <f t="shared" si="22"/>
        <v>-7.3308376994146691</v>
      </c>
      <c r="AL64">
        <f t="shared" si="26"/>
        <v>-20.002710313019129</v>
      </c>
      <c r="AN64">
        <f t="shared" si="27"/>
        <v>0</v>
      </c>
      <c r="AO64">
        <f t="shared" si="27"/>
        <v>0</v>
      </c>
      <c r="AP64">
        <f t="shared" si="27"/>
        <v>-1.3859595325399381E-8</v>
      </c>
      <c r="AQ64">
        <f t="shared" si="27"/>
        <v>-1.4478572673416725E-3</v>
      </c>
      <c r="AR64">
        <f t="shared" si="27"/>
        <v>-1.4478711269369979E-3</v>
      </c>
      <c r="AS64">
        <f t="shared" si="27"/>
        <v>-1.1157087239428943E-2</v>
      </c>
      <c r="AT64">
        <f t="shared" si="27"/>
        <v>-7.2921269657100513E-3</v>
      </c>
      <c r="AU64">
        <f t="shared" si="23"/>
        <v>-1.9897085332075994E-2</v>
      </c>
      <c r="AW64">
        <v>61</v>
      </c>
      <c r="AX64">
        <f>IF(Z64&gt;0, (R64*SUMPRODUCT(K64:$K$98, X64:$X$98)-K64*$AZ$3)/Z64, 0)</f>
        <v>-335565912.79903448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2000000</v>
      </c>
      <c r="S65">
        <f t="shared" si="1"/>
        <v>-1226845433.8998983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-93.509937480840875</v>
      </c>
      <c r="AC65">
        <f t="shared" si="2"/>
        <v>-83.492257678196779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-0.41564468255783676</v>
      </c>
      <c r="AI65">
        <f t="shared" si="25"/>
        <v>-0.41564808527896902</v>
      </c>
      <c r="AJ65">
        <f t="shared" si="7"/>
        <v>-10.017679802644096</v>
      </c>
      <c r="AK65">
        <f t="shared" si="22"/>
        <v>-6.5456956236588617</v>
      </c>
      <c r="AL65">
        <f t="shared" si="26"/>
        <v>-16.979023511581929</v>
      </c>
      <c r="AN65">
        <f t="shared" si="27"/>
        <v>0</v>
      </c>
      <c r="AO65">
        <f t="shared" si="27"/>
        <v>0</v>
      </c>
      <c r="AP65">
        <f t="shared" si="27"/>
        <v>-3.0221008477336227E-9</v>
      </c>
      <c r="AQ65">
        <f t="shared" si="27"/>
        <v>-3.6915165795299028E-4</v>
      </c>
      <c r="AR65">
        <f t="shared" si="27"/>
        <v>-3.6915468005383801E-4</v>
      </c>
      <c r="AS65">
        <f t="shared" si="27"/>
        <v>-8.8971259904754626E-3</v>
      </c>
      <c r="AT65">
        <f t="shared" si="27"/>
        <v>-5.8135096954910924E-3</v>
      </c>
      <c r="AU65">
        <f t="shared" si="23"/>
        <v>-1.5079790366020394E-2</v>
      </c>
      <c r="AW65">
        <v>62</v>
      </c>
      <c r="AX65">
        <f>IF(Z65&gt;0, (R65*SUMPRODUCT(K65:$K$98, X65:$X$98)-K65*$AZ$3)/Z65, 0)</f>
        <v>-1226845433.8998983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2000000</v>
      </c>
      <c r="S66">
        <f t="shared" si="1"/>
        <v>-5110993295.6938648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-83.492257678196779</v>
      </c>
      <c r="AC66">
        <f t="shared" si="2"/>
        <v>-74.546977133505251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-0.10557652814523762</v>
      </c>
      <c r="AI66">
        <f t="shared" si="25"/>
        <v>-0.10557725742595489</v>
      </c>
      <c r="AJ66">
        <f t="shared" si="7"/>
        <v>-8.9452805446915278</v>
      </c>
      <c r="AK66">
        <f t="shared" si="22"/>
        <v>-5.8444580374737747</v>
      </c>
      <c r="AL66">
        <f t="shared" si="26"/>
        <v>-14.895315839591257</v>
      </c>
      <c r="AN66">
        <f t="shared" si="27"/>
        <v>0</v>
      </c>
      <c r="AO66">
        <f t="shared" si="27"/>
        <v>0</v>
      </c>
      <c r="AP66">
        <f t="shared" si="27"/>
        <v>-5.7830813620227032E-10</v>
      </c>
      <c r="AQ66">
        <f t="shared" si="27"/>
        <v>-8.3720525953919419E-5</v>
      </c>
      <c r="AR66">
        <f t="shared" si="27"/>
        <v>-8.372110426205562E-5</v>
      </c>
      <c r="AS66">
        <f t="shared" si="27"/>
        <v>-7.0934667502676281E-3</v>
      </c>
      <c r="AT66">
        <f t="shared" si="27"/>
        <v>-4.6345632822837584E-3</v>
      </c>
      <c r="AU66">
        <f t="shared" si="23"/>
        <v>-1.1811751136813443E-2</v>
      </c>
      <c r="AW66">
        <v>63</v>
      </c>
      <c r="AX66">
        <f>IF(Z66&gt;0, (R66*SUMPRODUCT(K66:$K$98, X66:$X$98)-K66*$AZ$3)/Z66, 0)</f>
        <v>-5110993295.6938648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2000000</v>
      </c>
      <c r="S67">
        <f t="shared" ref="S67:S69" si="29">AX67</f>
        <v>-24743585634.240383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-74.546977133505251</v>
      </c>
      <c r="AC67">
        <f t="shared" ref="AC67:AC69" si="30">S67*Z67</f>
        <v>-66.559873625147731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-2.3499546450772856E-2</v>
      </c>
      <c r="AI67">
        <f t="shared" ref="AI67:AI69" si="33">SUM(AE67:AH67)</f>
        <v>-2.3499680950021688E-2</v>
      </c>
      <c r="AJ67">
        <f t="shared" ref="AJ67:AJ69" si="34">AB67-AC67</f>
        <v>-7.9871035083575208</v>
      </c>
      <c r="AK67">
        <f t="shared" si="22"/>
        <v>-5.2182883993453677</v>
      </c>
      <c r="AL67">
        <f t="shared" si="26"/>
        <v>-13.22889158865291</v>
      </c>
      <c r="AN67">
        <f t="shared" si="27"/>
        <v>0</v>
      </c>
      <c r="AO67">
        <f t="shared" si="27"/>
        <v>0</v>
      </c>
      <c r="AP67">
        <f t="shared" si="27"/>
        <v>-9.5228382558339585E-11</v>
      </c>
      <c r="AQ67">
        <f t="shared" si="27"/>
        <v>-1.6638188084818115E-5</v>
      </c>
      <c r="AR67">
        <f t="shared" si="27"/>
        <v>-1.6638283313200674E-5</v>
      </c>
      <c r="AS67">
        <f t="shared" si="27"/>
        <v>-5.6550423517043044E-3</v>
      </c>
      <c r="AT67">
        <f t="shared" si="27"/>
        <v>-3.6946612587187722E-3</v>
      </c>
      <c r="AU67">
        <f t="shared" si="23"/>
        <v>-9.3663418937362779E-3</v>
      </c>
      <c r="AW67">
        <v>64</v>
      </c>
      <c r="AX67">
        <f>IF(Z67&gt;0, (R67*SUMPRODUCT(K67:$K$98, X67:$X$98)-K67*$AZ$3)/Z67, 0)</f>
        <v>-24743585634.240383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2000000</v>
      </c>
      <c r="S68">
        <f t="shared" si="29"/>
        <v>-142964115752.80756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-66.559873625147731</v>
      </c>
      <c r="AC68">
        <f t="shared" si="30"/>
        <v>-59.428473094689878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-4.4947941734353528E-3</v>
      </c>
      <c r="AI68">
        <f t="shared" si="33"/>
        <v>-4.4948149578373621E-3</v>
      </c>
      <c r="AJ68">
        <f t="shared" si="34"/>
        <v>-7.1314005304578529</v>
      </c>
      <c r="AK68">
        <f t="shared" si="22"/>
        <v>-4.6591911537603412</v>
      </c>
      <c r="AL68">
        <f t="shared" si="26"/>
        <v>-11.795086499176032</v>
      </c>
      <c r="AN68">
        <f t="shared" si="27"/>
        <v>0</v>
      </c>
      <c r="AO68">
        <f t="shared" si="27"/>
        <v>0</v>
      </c>
      <c r="AP68">
        <f t="shared" si="27"/>
        <v>-1.3139113381720707E-11</v>
      </c>
      <c r="AQ68">
        <f t="shared" si="27"/>
        <v>-2.8414389909010362E-6</v>
      </c>
      <c r="AR68">
        <f t="shared" si="27"/>
        <v>-2.8414521300144178E-6</v>
      </c>
      <c r="AS68">
        <f t="shared" si="27"/>
        <v>-4.5082018764583407E-3</v>
      </c>
      <c r="AT68">
        <f t="shared" si="27"/>
        <v>-2.9453645483030989E-3</v>
      </c>
      <c r="AU68">
        <f t="shared" si="23"/>
        <v>-7.4564078768914544E-3</v>
      </c>
      <c r="AW68">
        <v>65</v>
      </c>
      <c r="AX68">
        <f>IF(Z68&gt;0, (R68*SUMPRODUCT(K68:$K$98, X68:$X$98)-K68*$AZ$3)/Z68, 0)</f>
        <v>-142964115752.80756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-59.428473094689878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-8.3137608037872688E-4</v>
      </c>
      <c r="AI69">
        <f t="shared" si="33"/>
        <v>-8.3137608037872688E-4</v>
      </c>
      <c r="AJ69">
        <f t="shared" si="34"/>
        <v>-59.428473094689878</v>
      </c>
      <c r="AK69">
        <f t="shared" si="22"/>
        <v>-4.159993116628292</v>
      </c>
      <c r="AL69">
        <f t="shared" si="26"/>
        <v>-63.589297587398548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-4.6925404934716812E-7</v>
      </c>
      <c r="AR69">
        <f t="shared" si="27"/>
        <v>-4.6925404934716812E-7</v>
      </c>
      <c r="AS69">
        <f t="shared" si="27"/>
        <v>-3.3543245114171109E-2</v>
      </c>
      <c r="AT69">
        <f t="shared" si="27"/>
        <v>-2.3480271579919779E-3</v>
      </c>
      <c r="AU69">
        <f t="shared" si="23"/>
        <v>-3.5891741526212433E-2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163407.6895503967</v>
      </c>
      <c r="AO71" s="8">
        <f t="shared" si="47"/>
        <v>-16340.76895503967</v>
      </c>
      <c r="AP71" s="8">
        <f t="shared" si="47"/>
        <v>-836.97026363459167</v>
      </c>
      <c r="AQ71" s="8">
        <f t="shared" si="47"/>
        <v>-94008.271984171923</v>
      </c>
      <c r="AR71" s="8">
        <f t="shared" si="47"/>
        <v>52221.678347550514</v>
      </c>
      <c r="AS71" s="8">
        <f t="shared" si="47"/>
        <v>-14771.762164337428</v>
      </c>
      <c r="AT71" s="8">
        <f t="shared" si="47"/>
        <v>8616.8612625301612</v>
      </c>
      <c r="AU71" s="8">
        <f t="shared" si="47"/>
        <v>46066.777445743304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C7215-F315-4CC8-9735-B427B3CEDAF8}">
  <dimension ref="A1:K49"/>
  <sheetViews>
    <sheetView tabSelected="1" workbookViewId="0">
      <selection activeCell="L34" sqref="L34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243.60754025357045</v>
      </c>
      <c r="E2">
        <v>0.4</v>
      </c>
      <c r="F2">
        <f>'T.26.04.A (2)'!$C$11</f>
        <v>131.51739348521286</v>
      </c>
      <c r="G2">
        <v>3</v>
      </c>
      <c r="H2">
        <v>2024</v>
      </c>
      <c r="I2" t="b">
        <v>1</v>
      </c>
      <c r="J2">
        <v>3</v>
      </c>
      <c r="K2">
        <v>1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252.85082442292108</v>
      </c>
      <c r="E3">
        <f>$E$2</f>
        <v>0.4</v>
      </c>
      <c r="F3">
        <f>'T.35.04.A (2)'!$C$11</f>
        <v>758.52338454027768</v>
      </c>
      <c r="G3">
        <f>$G$2</f>
        <v>3</v>
      </c>
      <c r="H3">
        <f>$H$2</f>
        <v>2024</v>
      </c>
      <c r="I3" t="b">
        <f>$I$2</f>
        <v>1</v>
      </c>
      <c r="J3">
        <f>$J$2</f>
        <v>3</v>
      </c>
      <c r="K3">
        <v>1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291.09588580960184</v>
      </c>
      <c r="E4">
        <f t="shared" ref="E4:E49" si="0">$E$2</f>
        <v>0.4</v>
      </c>
      <c r="F4">
        <f>'T.45.04.A (2)'!$C$11</f>
        <v>892.51990657446493</v>
      </c>
      <c r="G4">
        <f t="shared" ref="G4:G49" si="1">$G$2</f>
        <v>3</v>
      </c>
      <c r="H4">
        <f t="shared" ref="H4:H49" si="2">$H$2</f>
        <v>2024</v>
      </c>
      <c r="I4" t="b">
        <f t="shared" ref="I4:I49" si="3">$I$2</f>
        <v>1</v>
      </c>
      <c r="J4">
        <f t="shared" ref="J4:J49" si="4">$J$2</f>
        <v>3</v>
      </c>
      <c r="K4">
        <v>1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390.84807596319456</v>
      </c>
      <c r="E5">
        <f t="shared" si="0"/>
        <v>0.4</v>
      </c>
      <c r="F5">
        <f>'T.55.04.A (2)'!$C$11</f>
        <v>1235.8216815627279</v>
      </c>
      <c r="G5">
        <f t="shared" si="1"/>
        <v>3</v>
      </c>
      <c r="H5">
        <f t="shared" si="2"/>
        <v>2024</v>
      </c>
      <c r="I5" t="b">
        <f t="shared" si="3"/>
        <v>1</v>
      </c>
      <c r="J5">
        <f t="shared" si="4"/>
        <v>3</v>
      </c>
      <c r="K5">
        <v>1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389.05738005871098</v>
      </c>
      <c r="E6">
        <f t="shared" si="0"/>
        <v>0.4</v>
      </c>
      <c r="F6">
        <f>'T.26.04.B (2)'!$C$11</f>
        <v>1235.0232605741096</v>
      </c>
      <c r="G6">
        <f t="shared" si="1"/>
        <v>3</v>
      </c>
      <c r="H6">
        <f t="shared" si="2"/>
        <v>2024</v>
      </c>
      <c r="I6" t="b">
        <f t="shared" si="3"/>
        <v>1</v>
      </c>
      <c r="J6">
        <f t="shared" si="4"/>
        <v>3</v>
      </c>
      <c r="K6">
        <v>1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415.59174699048083</v>
      </c>
      <c r="E7">
        <f t="shared" si="0"/>
        <v>0.4</v>
      </c>
      <c r="F7">
        <f>'T.35.04.B (2)'!$C$11</f>
        <v>1327.8276398537594</v>
      </c>
      <c r="G7">
        <f t="shared" si="1"/>
        <v>3</v>
      </c>
      <c r="H7">
        <f t="shared" si="2"/>
        <v>2024</v>
      </c>
      <c r="I7" t="b">
        <f t="shared" si="3"/>
        <v>1</v>
      </c>
      <c r="J7">
        <f t="shared" si="4"/>
        <v>3</v>
      </c>
      <c r="K7">
        <v>1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485.05439630681775</v>
      </c>
      <c r="E8">
        <f t="shared" si="0"/>
        <v>0.4</v>
      </c>
      <c r="F8">
        <f>'T.45.04.B (2)'!$C$11</f>
        <v>1592.857970527499</v>
      </c>
      <c r="G8">
        <f t="shared" si="1"/>
        <v>3</v>
      </c>
      <c r="H8">
        <f t="shared" si="2"/>
        <v>2024</v>
      </c>
      <c r="I8" t="b">
        <f t="shared" si="3"/>
        <v>1</v>
      </c>
      <c r="J8">
        <f t="shared" si="4"/>
        <v>3</v>
      </c>
      <c r="K8">
        <v>1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683.93550168418051</v>
      </c>
      <c r="E9">
        <f t="shared" si="0"/>
        <v>0.4</v>
      </c>
      <c r="F9">
        <f>'T.55.04.B (2)'!$C$11</f>
        <v>2280.99921167717</v>
      </c>
      <c r="G9">
        <f t="shared" si="1"/>
        <v>3</v>
      </c>
      <c r="H9">
        <f t="shared" si="2"/>
        <v>2024</v>
      </c>
      <c r="I9" t="b">
        <f t="shared" si="3"/>
        <v>1</v>
      </c>
      <c r="J9">
        <f t="shared" si="4"/>
        <v>3</v>
      </c>
      <c r="K9">
        <v>1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825.34346501892503</v>
      </c>
      <c r="E10">
        <f t="shared" si="0"/>
        <v>0.4</v>
      </c>
      <c r="F10">
        <f>'T.26.04.C (2)'!$C$11</f>
        <v>2798.1125423651947</v>
      </c>
      <c r="G10">
        <f t="shared" si="1"/>
        <v>3</v>
      </c>
      <c r="H10">
        <f t="shared" si="2"/>
        <v>2024</v>
      </c>
      <c r="I10" t="b">
        <f t="shared" si="3"/>
        <v>1</v>
      </c>
      <c r="J10">
        <f t="shared" si="4"/>
        <v>3</v>
      </c>
      <c r="K10">
        <v>1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891.56192733943385</v>
      </c>
      <c r="E11">
        <f t="shared" si="0"/>
        <v>0.4</v>
      </c>
      <c r="F11">
        <f>'T.35.04.C (2)'!$C$11</f>
        <v>3030.4163730293058</v>
      </c>
      <c r="G11">
        <f t="shared" si="1"/>
        <v>3</v>
      </c>
      <c r="H11">
        <f t="shared" si="2"/>
        <v>2024</v>
      </c>
      <c r="I11" t="b">
        <f t="shared" si="3"/>
        <v>1</v>
      </c>
      <c r="J11">
        <f t="shared" si="4"/>
        <v>3</v>
      </c>
      <c r="K11">
        <v>1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1066.9299277984655</v>
      </c>
      <c r="E12">
        <f t="shared" si="0"/>
        <v>0.4</v>
      </c>
      <c r="F12">
        <f>'T.45.04.C (2)'!$C$11</f>
        <v>3693.8721623866004</v>
      </c>
      <c r="G12">
        <f t="shared" si="1"/>
        <v>3</v>
      </c>
      <c r="H12">
        <f t="shared" si="2"/>
        <v>2024</v>
      </c>
      <c r="I12" t="b">
        <f t="shared" si="3"/>
        <v>1</v>
      </c>
      <c r="J12">
        <f t="shared" si="4"/>
        <v>3</v>
      </c>
      <c r="K12">
        <v>1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1563.1977788471384</v>
      </c>
      <c r="E13">
        <f t="shared" si="0"/>
        <v>0.4</v>
      </c>
      <c r="F13">
        <f>'T.55.04.C (2)'!$C$11</f>
        <v>5416.5318020204959</v>
      </c>
      <c r="G13">
        <f t="shared" si="1"/>
        <v>3</v>
      </c>
      <c r="H13">
        <f t="shared" si="2"/>
        <v>2024</v>
      </c>
      <c r="I13" t="b">
        <f t="shared" si="3"/>
        <v>1</v>
      </c>
      <c r="J13">
        <f t="shared" si="4"/>
        <v>3</v>
      </c>
      <c r="K13">
        <v>1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1552.4869399526151</v>
      </c>
      <c r="E14">
        <f t="shared" si="0"/>
        <v>0.4</v>
      </c>
      <c r="F14">
        <f>'T.26.04.D (2)'!$C$11</f>
        <v>5403.2613453503354</v>
      </c>
      <c r="G14">
        <f t="shared" si="1"/>
        <v>3</v>
      </c>
      <c r="H14">
        <f t="shared" si="2"/>
        <v>2024</v>
      </c>
      <c r="I14" t="b">
        <f t="shared" si="3"/>
        <v>1</v>
      </c>
      <c r="J14">
        <f t="shared" si="4"/>
        <v>3</v>
      </c>
      <c r="K14">
        <v>1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1684.8455612543557</v>
      </c>
      <c r="E15">
        <f t="shared" si="0"/>
        <v>0.4</v>
      </c>
      <c r="F15">
        <f>'T.35.04.D (2)'!$C$11</f>
        <v>5868.0642616552195</v>
      </c>
      <c r="G15">
        <f t="shared" si="1"/>
        <v>3</v>
      </c>
      <c r="H15">
        <f t="shared" si="2"/>
        <v>2024</v>
      </c>
      <c r="I15" t="b">
        <f t="shared" si="3"/>
        <v>1</v>
      </c>
      <c r="J15">
        <f t="shared" si="4"/>
        <v>3</v>
      </c>
      <c r="K15">
        <v>1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2036.7224802845449</v>
      </c>
      <c r="E16">
        <f t="shared" si="0"/>
        <v>0.4</v>
      </c>
      <c r="F16">
        <f>'T.45.04.D (2)'!$C$11</f>
        <v>7195.5624821517658</v>
      </c>
      <c r="G16">
        <f t="shared" si="1"/>
        <v>3</v>
      </c>
      <c r="H16">
        <f t="shared" si="2"/>
        <v>2024</v>
      </c>
      <c r="I16" t="b">
        <f t="shared" si="3"/>
        <v>1</v>
      </c>
      <c r="J16">
        <f t="shared" si="4"/>
        <v>3</v>
      </c>
      <c r="K16">
        <v>1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3028.6349074520685</v>
      </c>
      <c r="E17">
        <f t="shared" si="0"/>
        <v>0.4</v>
      </c>
      <c r="F17">
        <f>'T.55.04.D (2)'!$C$11</f>
        <v>10642.419452592714</v>
      </c>
      <c r="G17">
        <f t="shared" si="1"/>
        <v>3</v>
      </c>
      <c r="H17">
        <f t="shared" si="2"/>
        <v>2024</v>
      </c>
      <c r="I17" t="b">
        <f t="shared" si="3"/>
        <v>1</v>
      </c>
      <c r="J17">
        <f t="shared" si="4"/>
        <v>3</v>
      </c>
      <c r="K17">
        <v>1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3006.7738898199955</v>
      </c>
      <c r="E18">
        <f t="shared" si="0"/>
        <v>0.4</v>
      </c>
      <c r="F18">
        <f>'T.26.04.E (2)'!$C$11</f>
        <v>10613.558951320625</v>
      </c>
      <c r="G18">
        <f t="shared" si="1"/>
        <v>3</v>
      </c>
      <c r="H18">
        <f t="shared" si="2"/>
        <v>2024</v>
      </c>
      <c r="I18" t="b">
        <f t="shared" si="3"/>
        <v>1</v>
      </c>
      <c r="J18">
        <f t="shared" si="4"/>
        <v>3</v>
      </c>
      <c r="K18">
        <v>1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3271.4128290841986</v>
      </c>
      <c r="E19">
        <f t="shared" si="0"/>
        <v>0.4</v>
      </c>
      <c r="F19">
        <f>'T.35.04.E (2)'!$C$11</f>
        <v>11543.360038907033</v>
      </c>
      <c r="G19">
        <f t="shared" si="1"/>
        <v>3</v>
      </c>
      <c r="H19">
        <f t="shared" si="2"/>
        <v>2024</v>
      </c>
      <c r="I19" t="b">
        <f t="shared" si="3"/>
        <v>1</v>
      </c>
      <c r="J19">
        <f t="shared" si="4"/>
        <v>3</v>
      </c>
      <c r="K19">
        <v>1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3976.307585256704</v>
      </c>
      <c r="E20">
        <f t="shared" si="0"/>
        <v>0.4</v>
      </c>
      <c r="F20">
        <f>'T.45.04.E (2)'!$C$11</f>
        <v>14198.943121682109</v>
      </c>
      <c r="G20">
        <f t="shared" si="1"/>
        <v>3</v>
      </c>
      <c r="H20">
        <f t="shared" si="2"/>
        <v>2024</v>
      </c>
      <c r="I20" t="b">
        <f t="shared" si="3"/>
        <v>1</v>
      </c>
      <c r="J20">
        <f t="shared" si="4"/>
        <v>3</v>
      </c>
      <c r="K20">
        <v>1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5959.5091646619285</v>
      </c>
      <c r="E21">
        <f t="shared" si="0"/>
        <v>0.4</v>
      </c>
      <c r="F21">
        <f>'T.55.04.E (2)'!$C$11</f>
        <v>21094.194753737149</v>
      </c>
      <c r="G21">
        <f t="shared" si="1"/>
        <v>3</v>
      </c>
      <c r="H21">
        <f t="shared" si="2"/>
        <v>2024</v>
      </c>
      <c r="I21" t="b">
        <f t="shared" si="3"/>
        <v>1</v>
      </c>
      <c r="J21">
        <f t="shared" si="4"/>
        <v>3</v>
      </c>
      <c r="K21">
        <v>1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5915.3477895547558</v>
      </c>
      <c r="E22">
        <f t="shared" si="0"/>
        <v>0.4</v>
      </c>
      <c r="F22">
        <f>'T.26.04.F (2)'!$C$11</f>
        <v>21034.154163261199</v>
      </c>
      <c r="G22">
        <f t="shared" si="1"/>
        <v>3</v>
      </c>
      <c r="H22">
        <f t="shared" si="2"/>
        <v>2024</v>
      </c>
      <c r="I22" t="b">
        <f t="shared" si="3"/>
        <v>1</v>
      </c>
      <c r="J22">
        <f t="shared" si="4"/>
        <v>3</v>
      </c>
      <c r="K22">
        <v>1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6444.5473647438857</v>
      </c>
      <c r="E23">
        <f t="shared" si="0"/>
        <v>0.4</v>
      </c>
      <c r="F23">
        <f>'T.35.04.F (2)'!$C$11</f>
        <v>22893.951593410678</v>
      </c>
      <c r="G23">
        <f t="shared" si="1"/>
        <v>3</v>
      </c>
      <c r="H23">
        <f t="shared" si="2"/>
        <v>2024</v>
      </c>
      <c r="I23" t="b">
        <f t="shared" si="3"/>
        <v>1</v>
      </c>
      <c r="J23">
        <f t="shared" si="4"/>
        <v>3</v>
      </c>
      <c r="K23">
        <v>1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7855.4777952010218</v>
      </c>
      <c r="E24">
        <f t="shared" si="0"/>
        <v>0.4</v>
      </c>
      <c r="F24">
        <f>'T.45.04.F (2)'!$C$11</f>
        <v>28205.704400742779</v>
      </c>
      <c r="G24">
        <f t="shared" si="1"/>
        <v>3</v>
      </c>
      <c r="H24">
        <f t="shared" si="2"/>
        <v>2024</v>
      </c>
      <c r="I24" t="b">
        <f t="shared" si="3"/>
        <v>1</v>
      </c>
      <c r="J24">
        <f t="shared" si="4"/>
        <v>3</v>
      </c>
      <c r="K24">
        <v>1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11821.257679081647</v>
      </c>
      <c r="E25">
        <f t="shared" si="0"/>
        <v>0.4</v>
      </c>
      <c r="F25">
        <f>'T.55.04.F (2)'!$C$11</f>
        <v>41997.745356025982</v>
      </c>
      <c r="G25">
        <f t="shared" si="1"/>
        <v>3</v>
      </c>
      <c r="H25">
        <f t="shared" si="2"/>
        <v>2024</v>
      </c>
      <c r="I25" t="b">
        <f t="shared" si="3"/>
        <v>1</v>
      </c>
      <c r="J25">
        <f t="shared" si="4"/>
        <v>3</v>
      </c>
      <c r="K25">
        <v>1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2002.1361460867461</v>
      </c>
      <c r="E26">
        <f t="shared" si="0"/>
        <v>0.4</v>
      </c>
      <c r="F26" s="13">
        <f>'S.26.04.A (2)'!$C$11</f>
        <v>651.01108972988266</v>
      </c>
      <c r="G26">
        <f t="shared" si="1"/>
        <v>3</v>
      </c>
      <c r="H26">
        <f t="shared" si="2"/>
        <v>2024</v>
      </c>
      <c r="I26" t="b">
        <f t="shared" si="3"/>
        <v>1</v>
      </c>
      <c r="J26">
        <f t="shared" si="4"/>
        <v>3</v>
      </c>
      <c r="K26">
        <v>1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2171.4819941940159</v>
      </c>
      <c r="E27">
        <f t="shared" si="0"/>
        <v>0.4</v>
      </c>
      <c r="F27" s="13">
        <f>'S.35.04.A (2)'!$C$11</f>
        <v>717.88809430359572</v>
      </c>
      <c r="G27">
        <f t="shared" si="1"/>
        <v>3</v>
      </c>
      <c r="H27">
        <f t="shared" si="2"/>
        <v>2024</v>
      </c>
      <c r="I27" t="b">
        <f t="shared" si="3"/>
        <v>1</v>
      </c>
      <c r="J27">
        <f t="shared" si="4"/>
        <v>3</v>
      </c>
      <c r="K27">
        <v>1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2623.1372669459124</v>
      </c>
      <c r="E28">
        <f t="shared" si="0"/>
        <v>0.4</v>
      </c>
      <c r="F28" s="13">
        <f>'S.45.04.A (2)'!$C$11</f>
        <v>895.37998347811299</v>
      </c>
      <c r="G28">
        <f t="shared" si="1"/>
        <v>3</v>
      </c>
      <c r="H28">
        <f t="shared" si="2"/>
        <v>2024</v>
      </c>
      <c r="I28" t="b">
        <f t="shared" si="3"/>
        <v>1</v>
      </c>
      <c r="J28">
        <f t="shared" si="4"/>
        <v>3</v>
      </c>
      <c r="K28">
        <v>1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3693.2650622769897</v>
      </c>
      <c r="E29">
        <f t="shared" si="0"/>
        <v>0.4</v>
      </c>
      <c r="F29" s="13">
        <f>'S.55.04.A (2)'!$C$11</f>
        <v>1312.4643926849378</v>
      </c>
      <c r="G29">
        <f t="shared" si="1"/>
        <v>3</v>
      </c>
      <c r="H29">
        <f t="shared" si="2"/>
        <v>2024</v>
      </c>
      <c r="I29" t="b">
        <f t="shared" si="3"/>
        <v>1</v>
      </c>
      <c r="J29">
        <f t="shared" si="4"/>
        <v>3</v>
      </c>
      <c r="K29">
        <v>1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3195.7900898935686</v>
      </c>
      <c r="E30">
        <f t="shared" si="0"/>
        <v>0.4</v>
      </c>
      <c r="F30" s="14">
        <f>'S.26.04.B (2)'!$C$11</f>
        <v>1131.8776434197148</v>
      </c>
      <c r="G30">
        <f t="shared" si="1"/>
        <v>3</v>
      </c>
      <c r="H30">
        <f t="shared" si="2"/>
        <v>2024</v>
      </c>
      <c r="I30" t="b">
        <f t="shared" si="3"/>
        <v>1</v>
      </c>
      <c r="J30">
        <f t="shared" si="4"/>
        <v>3</v>
      </c>
      <c r="K30">
        <v>1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3535.7970284614703</v>
      </c>
      <c r="E31">
        <f t="shared" si="0"/>
        <v>0.4</v>
      </c>
      <c r="F31" s="14">
        <f>'S.35.04.B (2)'!$C$11</f>
        <v>1266.1517640136424</v>
      </c>
      <c r="G31">
        <f t="shared" si="1"/>
        <v>3</v>
      </c>
      <c r="H31">
        <f t="shared" si="2"/>
        <v>2024</v>
      </c>
      <c r="I31" t="b">
        <f t="shared" si="3"/>
        <v>1</v>
      </c>
      <c r="J31">
        <f t="shared" si="4"/>
        <v>3</v>
      </c>
      <c r="K31">
        <v>1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4442.6504862048523</v>
      </c>
      <c r="E32">
        <f t="shared" si="0"/>
        <v>0.4</v>
      </c>
      <c r="F32" s="14">
        <f>'S.45.04.B (2)'!$C$11</f>
        <v>1622.530439683092</v>
      </c>
      <c r="G32">
        <f t="shared" si="1"/>
        <v>3</v>
      </c>
      <c r="H32">
        <f t="shared" si="2"/>
        <v>2024</v>
      </c>
      <c r="I32" t="b">
        <f t="shared" si="3"/>
        <v>1</v>
      </c>
      <c r="J32">
        <f t="shared" si="4"/>
        <v>3</v>
      </c>
      <c r="K32">
        <v>1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6591.3807850463863</v>
      </c>
      <c r="E33">
        <f t="shared" si="0"/>
        <v>0.4</v>
      </c>
      <c r="F33" s="14">
        <f>'S.55.04.B (2)'!$C$11</f>
        <v>2460.010881224895</v>
      </c>
      <c r="G33">
        <f t="shared" si="1"/>
        <v>3</v>
      </c>
      <c r="H33">
        <f t="shared" si="2"/>
        <v>2024</v>
      </c>
      <c r="I33" t="b">
        <f t="shared" si="3"/>
        <v>1</v>
      </c>
      <c r="J33">
        <f t="shared" si="4"/>
        <v>3</v>
      </c>
      <c r="K33">
        <v>1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6776.7519213140331</v>
      </c>
      <c r="E34">
        <f t="shared" si="0"/>
        <v>0.4</v>
      </c>
      <c r="F34" s="14">
        <f>'S.26.04.C (2)'!$C$11</f>
        <v>2574.4773044892086</v>
      </c>
      <c r="G34">
        <f t="shared" si="1"/>
        <v>3</v>
      </c>
      <c r="H34">
        <f t="shared" si="2"/>
        <v>2024</v>
      </c>
      <c r="I34" t="b">
        <f t="shared" si="3"/>
        <v>1</v>
      </c>
      <c r="J34">
        <f t="shared" si="4"/>
        <v>3</v>
      </c>
      <c r="K34">
        <v>1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7628.7421312638398</v>
      </c>
      <c r="E35">
        <f t="shared" si="0"/>
        <v>0.4</v>
      </c>
      <c r="F35" s="14">
        <f>'S.35.04.C (2)'!$C$11</f>
        <v>2910.94277314379</v>
      </c>
      <c r="G35">
        <f t="shared" si="1"/>
        <v>3</v>
      </c>
      <c r="H35">
        <f t="shared" si="2"/>
        <v>2024</v>
      </c>
      <c r="I35" t="b">
        <f t="shared" si="3"/>
        <v>1</v>
      </c>
      <c r="J35">
        <f t="shared" si="4"/>
        <v>3</v>
      </c>
      <c r="K35">
        <v>1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9901.1901439816811</v>
      </c>
      <c r="E36">
        <f t="shared" si="0"/>
        <v>0.4</v>
      </c>
      <c r="F36" s="14">
        <f>'S.45.04.C (2)'!$C$11</f>
        <v>3803.9818082980328</v>
      </c>
      <c r="G36">
        <f t="shared" si="1"/>
        <v>3</v>
      </c>
      <c r="H36">
        <f t="shared" si="2"/>
        <v>2024</v>
      </c>
      <c r="I36" t="b">
        <f t="shared" si="3"/>
        <v>1</v>
      </c>
      <c r="J36">
        <f t="shared" si="4"/>
        <v>3</v>
      </c>
      <c r="K36">
        <v>1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15285.72795335457</v>
      </c>
      <c r="E37">
        <f t="shared" si="0"/>
        <v>0.4</v>
      </c>
      <c r="F37" s="14">
        <f>'S.55.04.C (2)'!$C$11</f>
        <v>5902.6503468447681</v>
      </c>
      <c r="G37">
        <f t="shared" si="1"/>
        <v>3</v>
      </c>
      <c r="H37">
        <f t="shared" si="2"/>
        <v>2024</v>
      </c>
      <c r="I37" t="b">
        <f t="shared" si="3"/>
        <v>1</v>
      </c>
      <c r="J37">
        <f t="shared" si="4"/>
        <v>3</v>
      </c>
      <c r="K37">
        <v>1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12745.021640348146</v>
      </c>
      <c r="E38">
        <f t="shared" si="0"/>
        <v>0.4</v>
      </c>
      <c r="F38" s="14">
        <f>'S.26.04.D (2)'!$C$11</f>
        <v>4978.8100729383696</v>
      </c>
      <c r="G38">
        <f t="shared" si="1"/>
        <v>3</v>
      </c>
      <c r="H38">
        <f t="shared" si="2"/>
        <v>2024</v>
      </c>
      <c r="I38" t="b">
        <f t="shared" si="3"/>
        <v>1</v>
      </c>
      <c r="J38">
        <f t="shared" si="4"/>
        <v>3</v>
      </c>
      <c r="K38">
        <v>1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14450.317302601128</v>
      </c>
      <c r="E39">
        <f t="shared" si="0"/>
        <v>0.4</v>
      </c>
      <c r="F39" s="14">
        <f>'S.35.04.D (2)'!$C$11</f>
        <v>5652.261121694044</v>
      </c>
      <c r="G39">
        <f t="shared" si="1"/>
        <v>3</v>
      </c>
      <c r="H39">
        <f t="shared" si="2"/>
        <v>2024</v>
      </c>
      <c r="I39" t="b">
        <f t="shared" si="3"/>
        <v>1</v>
      </c>
      <c r="J39">
        <f t="shared" si="4"/>
        <v>3</v>
      </c>
      <c r="K39">
        <v>1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18998.756240276376</v>
      </c>
      <c r="E40">
        <f t="shared" si="0"/>
        <v>0.4</v>
      </c>
      <c r="F40" s="14">
        <f>'S.45.04.D (2)'!$C$11</f>
        <v>7439.7340893229248</v>
      </c>
      <c r="G40">
        <f t="shared" si="1"/>
        <v>3</v>
      </c>
      <c r="H40">
        <f t="shared" si="2"/>
        <v>2024</v>
      </c>
      <c r="I40" t="b">
        <f t="shared" si="3"/>
        <v>1</v>
      </c>
      <c r="J40">
        <f t="shared" si="4"/>
        <v>3</v>
      </c>
      <c r="K40">
        <v>1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29776.306567201544</v>
      </c>
      <c r="E41">
        <f t="shared" si="0"/>
        <v>0.4</v>
      </c>
      <c r="F41" s="14">
        <f>'S.55.04.D (2)'!$C$11</f>
        <v>11640.38278954455</v>
      </c>
      <c r="G41">
        <f t="shared" si="1"/>
        <v>3</v>
      </c>
      <c r="H41">
        <f t="shared" si="2"/>
        <v>2024</v>
      </c>
      <c r="I41" t="b">
        <f t="shared" si="3"/>
        <v>1</v>
      </c>
      <c r="J41">
        <f t="shared" si="4"/>
        <v>3</v>
      </c>
      <c r="K41">
        <v>1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24681.561078416362</v>
      </c>
      <c r="E42">
        <f t="shared" si="0"/>
        <v>0.4</v>
      </c>
      <c r="F42" s="14">
        <f>'S.26.04.E (2)'!$C$11</f>
        <v>9787.4756098366834</v>
      </c>
      <c r="G42">
        <f t="shared" si="1"/>
        <v>3</v>
      </c>
      <c r="H42">
        <f t="shared" si="2"/>
        <v>2024</v>
      </c>
      <c r="I42" t="b">
        <f t="shared" si="3"/>
        <v>1</v>
      </c>
      <c r="J42">
        <f t="shared" si="4"/>
        <v>3</v>
      </c>
      <c r="K42">
        <v>1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28093.467645275679</v>
      </c>
      <c r="E43">
        <f t="shared" si="0"/>
        <v>0.4</v>
      </c>
      <c r="F43" s="14">
        <f>'S.35.04.E (2)'!$C$11</f>
        <v>11134.897818794521</v>
      </c>
      <c r="G43">
        <f t="shared" si="1"/>
        <v>3</v>
      </c>
      <c r="H43">
        <f t="shared" si="2"/>
        <v>2024</v>
      </c>
      <c r="I43" t="b">
        <f t="shared" si="3"/>
        <v>1</v>
      </c>
      <c r="J43">
        <f t="shared" si="4"/>
        <v>3</v>
      </c>
      <c r="K43">
        <v>1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37193.888432865802</v>
      </c>
      <c r="E44">
        <f t="shared" si="0"/>
        <v>0.4</v>
      </c>
      <c r="F44" s="14">
        <f>'S.45.04.E (2)'!$C$11</f>
        <v>14711.238651372705</v>
      </c>
      <c r="G44">
        <f t="shared" si="1"/>
        <v>3</v>
      </c>
      <c r="H44">
        <f t="shared" si="2"/>
        <v>2024</v>
      </c>
      <c r="I44" t="b">
        <f t="shared" si="3"/>
        <v>1</v>
      </c>
      <c r="J44">
        <f t="shared" si="4"/>
        <v>3</v>
      </c>
      <c r="K44">
        <v>1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58757.463794895477</v>
      </c>
      <c r="E45">
        <f t="shared" si="0"/>
        <v>0.4</v>
      </c>
      <c r="F45" s="14">
        <f>'S.55.04.E (2)'!$C$11</f>
        <v>23115.8476749441</v>
      </c>
      <c r="G45">
        <f t="shared" si="1"/>
        <v>3</v>
      </c>
      <c r="H45">
        <f t="shared" si="2"/>
        <v>2024</v>
      </c>
      <c r="I45" t="b">
        <f t="shared" si="3"/>
        <v>1</v>
      </c>
      <c r="J45">
        <f t="shared" si="4"/>
        <v>3</v>
      </c>
      <c r="K45">
        <v>1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48554.639954552789</v>
      </c>
      <c r="E46">
        <f t="shared" si="0"/>
        <v>0.4</v>
      </c>
      <c r="F46" s="14">
        <f>'S.26.04.F (2)'!$C$11</f>
        <v>19404.806683633306</v>
      </c>
      <c r="G46">
        <f t="shared" si="1"/>
        <v>3</v>
      </c>
      <c r="H46">
        <f t="shared" si="2"/>
        <v>2024</v>
      </c>
      <c r="I46" t="b">
        <f t="shared" si="3"/>
        <v>1</v>
      </c>
      <c r="J46">
        <f t="shared" si="4"/>
        <v>3</v>
      </c>
      <c r="K46">
        <v>1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55379.768330624756</v>
      </c>
      <c r="E47">
        <f t="shared" si="0"/>
        <v>0.4</v>
      </c>
      <c r="F47" s="14">
        <f>'S.35.04.F (2)'!$C$11</f>
        <v>22100.171212995418</v>
      </c>
      <c r="G47">
        <f t="shared" si="1"/>
        <v>3</v>
      </c>
      <c r="H47">
        <f t="shared" si="2"/>
        <v>2024</v>
      </c>
      <c r="I47" t="b">
        <f t="shared" si="3"/>
        <v>1</v>
      </c>
      <c r="J47">
        <f t="shared" si="4"/>
        <v>3</v>
      </c>
      <c r="K47">
        <v>1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73584.152818044677</v>
      </c>
      <c r="E48">
        <f t="shared" si="0"/>
        <v>0.4</v>
      </c>
      <c r="F48" s="14">
        <f>'S.45.04.F (2)'!$C$11</f>
        <v>29254.247775472395</v>
      </c>
      <c r="G48">
        <f t="shared" si="1"/>
        <v>3</v>
      </c>
      <c r="H48">
        <f t="shared" si="2"/>
        <v>2024</v>
      </c>
      <c r="I48" t="b">
        <f t="shared" si="3"/>
        <v>1</v>
      </c>
      <c r="J48">
        <f t="shared" si="4"/>
        <v>3</v>
      </c>
      <c r="K48">
        <v>1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116719.77825028336</v>
      </c>
      <c r="E49">
        <f t="shared" si="0"/>
        <v>0.4</v>
      </c>
      <c r="F49" s="14">
        <f>'S.55.04.F (2)'!$C$11</f>
        <v>46066.777445743304</v>
      </c>
      <c r="G49">
        <f t="shared" si="1"/>
        <v>3</v>
      </c>
      <c r="H49">
        <f t="shared" si="2"/>
        <v>2024</v>
      </c>
      <c r="I49" t="b">
        <f t="shared" si="3"/>
        <v>1</v>
      </c>
      <c r="J49">
        <f t="shared" si="4"/>
        <v>3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A3AF7-C79A-4154-8A2F-F86AFDA682C7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2.4668070000000001E-3</v>
      </c>
      <c r="D2" s="18"/>
      <c r="I2" s="19"/>
    </row>
    <row r="3" spans="1:9" x14ac:dyDescent="0.25">
      <c r="A3" s="17">
        <v>27</v>
      </c>
      <c r="B3" s="4">
        <v>2.4706089999999999E-3</v>
      </c>
      <c r="D3" s="18"/>
      <c r="I3" s="6"/>
    </row>
    <row r="4" spans="1:9" x14ac:dyDescent="0.25">
      <c r="A4" s="17">
        <v>28</v>
      </c>
      <c r="B4" s="4">
        <v>2.4744120000000001E-3</v>
      </c>
      <c r="D4" s="18"/>
      <c r="I4" s="6"/>
    </row>
    <row r="5" spans="1:9" x14ac:dyDescent="0.25">
      <c r="A5" s="17">
        <v>29</v>
      </c>
      <c r="B5" s="4">
        <v>2.4791650000000002E-3</v>
      </c>
      <c r="D5" s="18"/>
    </row>
    <row r="6" spans="1:9" x14ac:dyDescent="0.25">
      <c r="A6" s="17">
        <v>30</v>
      </c>
      <c r="B6" s="4">
        <v>2.4848679999999999E-3</v>
      </c>
      <c r="D6" s="18"/>
    </row>
    <row r="7" spans="1:9" x14ac:dyDescent="0.25">
      <c r="A7" s="17">
        <v>31</v>
      </c>
      <c r="B7" s="4">
        <v>2.4943740000000002E-3</v>
      </c>
      <c r="D7" s="18"/>
    </row>
    <row r="8" spans="1:9" x14ac:dyDescent="0.25">
      <c r="A8" s="17">
        <v>32</v>
      </c>
      <c r="B8" s="4">
        <v>2.5048309999999999E-3</v>
      </c>
    </row>
    <row r="9" spans="1:9" x14ac:dyDescent="0.25">
      <c r="A9" s="17">
        <v>33</v>
      </c>
      <c r="B9" s="4">
        <v>2.5162380000000001E-3</v>
      </c>
    </row>
    <row r="10" spans="1:9" x14ac:dyDescent="0.25">
      <c r="A10" s="17">
        <v>34</v>
      </c>
      <c r="B10" s="4">
        <v>2.529547E-3</v>
      </c>
    </row>
    <row r="11" spans="1:9" x14ac:dyDescent="0.25">
      <c r="A11" s="17">
        <v>35</v>
      </c>
      <c r="B11" s="4">
        <v>2.543806E-3</v>
      </c>
    </row>
    <row r="12" spans="1:9" x14ac:dyDescent="0.25">
      <c r="A12" s="17">
        <v>36</v>
      </c>
      <c r="B12" s="4">
        <v>2.5599659999999999E-3</v>
      </c>
    </row>
    <row r="13" spans="1:9" x14ac:dyDescent="0.25">
      <c r="A13" s="17">
        <v>37</v>
      </c>
      <c r="B13" s="4">
        <v>2.5827799999999998E-3</v>
      </c>
    </row>
    <row r="14" spans="1:9" x14ac:dyDescent="0.25">
      <c r="A14" s="17">
        <v>38</v>
      </c>
      <c r="B14" s="4">
        <v>2.6093969999999998E-3</v>
      </c>
    </row>
    <row r="15" spans="1:9" x14ac:dyDescent="0.25">
      <c r="A15" s="17">
        <v>39</v>
      </c>
      <c r="B15" s="4">
        <v>2.6360139999999999E-3</v>
      </c>
    </row>
    <row r="16" spans="1:9" x14ac:dyDescent="0.25">
      <c r="A16" s="17">
        <v>40</v>
      </c>
      <c r="B16" s="4">
        <v>2.6635809999999999E-3</v>
      </c>
    </row>
    <row r="17" spans="1:2" x14ac:dyDescent="0.25">
      <c r="A17" s="17">
        <v>41</v>
      </c>
      <c r="B17" s="4">
        <v>2.696852E-3</v>
      </c>
    </row>
    <row r="18" spans="1:2" x14ac:dyDescent="0.25">
      <c r="A18" s="17">
        <v>42</v>
      </c>
      <c r="B18" s="4">
        <v>2.7291730000000001E-3</v>
      </c>
    </row>
    <row r="19" spans="1:2" x14ac:dyDescent="0.25">
      <c r="A19" s="17">
        <v>43</v>
      </c>
      <c r="B19" s="4">
        <v>2.766246E-3</v>
      </c>
    </row>
    <row r="20" spans="1:2" x14ac:dyDescent="0.25">
      <c r="A20" s="17">
        <v>44</v>
      </c>
      <c r="B20" s="4">
        <v>2.8061710000000001E-3</v>
      </c>
    </row>
    <row r="21" spans="1:2" x14ac:dyDescent="0.25">
      <c r="A21" s="17">
        <v>45</v>
      </c>
      <c r="B21" s="4">
        <v>2.8498989999999999E-3</v>
      </c>
    </row>
    <row r="22" spans="1:2" x14ac:dyDescent="0.25">
      <c r="A22" s="17">
        <v>46</v>
      </c>
      <c r="B22" s="4">
        <v>2.8964780000000001E-3</v>
      </c>
    </row>
    <row r="23" spans="1:2" x14ac:dyDescent="0.25">
      <c r="A23" s="17">
        <v>47</v>
      </c>
      <c r="B23" s="4">
        <v>2.9506620000000002E-3</v>
      </c>
    </row>
    <row r="24" spans="1:2" x14ac:dyDescent="0.25">
      <c r="A24" s="17">
        <v>48</v>
      </c>
      <c r="B24" s="4">
        <v>3.0134020000000001E-3</v>
      </c>
    </row>
    <row r="25" spans="1:2" x14ac:dyDescent="0.25">
      <c r="A25" s="17">
        <v>49</v>
      </c>
      <c r="B25" s="4">
        <v>3.0789929999999999E-3</v>
      </c>
    </row>
    <row r="26" spans="1:2" x14ac:dyDescent="0.25">
      <c r="A26" s="17">
        <v>50</v>
      </c>
      <c r="B26" s="4">
        <v>3.1512390000000001E-3</v>
      </c>
    </row>
    <row r="27" spans="1:2" x14ac:dyDescent="0.25">
      <c r="A27" s="17">
        <v>51</v>
      </c>
      <c r="B27" s="4">
        <v>3.229188E-3</v>
      </c>
    </row>
    <row r="28" spans="1:2" x14ac:dyDescent="0.25">
      <c r="A28" s="17">
        <v>52</v>
      </c>
      <c r="B28" s="4">
        <v>3.318545E-3</v>
      </c>
    </row>
    <row r="29" spans="1:2" x14ac:dyDescent="0.25">
      <c r="A29" s="17">
        <v>53</v>
      </c>
      <c r="B29" s="4">
        <v>3.4212090000000001E-3</v>
      </c>
    </row>
    <row r="30" spans="1:2" x14ac:dyDescent="0.25">
      <c r="A30" s="17">
        <v>54</v>
      </c>
      <c r="B30" s="4">
        <v>3.53338E-3</v>
      </c>
    </row>
    <row r="31" spans="1:2" x14ac:dyDescent="0.25">
      <c r="A31" s="17">
        <v>55</v>
      </c>
      <c r="B31" s="4">
        <v>3.6617109999999998E-3</v>
      </c>
    </row>
    <row r="32" spans="1:2" x14ac:dyDescent="0.25">
      <c r="A32" s="17">
        <v>56</v>
      </c>
      <c r="B32" s="4">
        <v>3.8071530000000002E-3</v>
      </c>
    </row>
    <row r="33" spans="1:2" x14ac:dyDescent="0.25">
      <c r="A33" s="17">
        <v>57</v>
      </c>
      <c r="B33" s="4">
        <v>3.9582979999999999E-3</v>
      </c>
    </row>
    <row r="34" spans="1:2" x14ac:dyDescent="0.25">
      <c r="A34" s="17">
        <v>58</v>
      </c>
      <c r="B34" s="4">
        <v>4.120851E-3</v>
      </c>
    </row>
    <row r="35" spans="1:2" x14ac:dyDescent="0.25">
      <c r="A35" s="17">
        <v>59</v>
      </c>
      <c r="B35" s="4">
        <v>4.2986129999999997E-3</v>
      </c>
    </row>
    <row r="36" spans="1:2" x14ac:dyDescent="0.25">
      <c r="A36" s="17">
        <v>60</v>
      </c>
      <c r="B36" s="4">
        <v>4.5124980000000002E-3</v>
      </c>
    </row>
    <row r="37" spans="1:2" x14ac:dyDescent="0.25">
      <c r="A37" s="17">
        <v>61</v>
      </c>
      <c r="B37" s="4">
        <v>4.7406419999999998E-3</v>
      </c>
    </row>
    <row r="38" spans="1:2" x14ac:dyDescent="0.25">
      <c r="A38" s="17">
        <v>62</v>
      </c>
      <c r="B38" s="4">
        <v>4.9668849999999999E-3</v>
      </c>
    </row>
    <row r="39" spans="1:2" x14ac:dyDescent="0.25">
      <c r="A39" s="17">
        <v>63</v>
      </c>
      <c r="B39" s="4">
        <v>5.2168930000000002E-3</v>
      </c>
    </row>
    <row r="40" spans="1:2" x14ac:dyDescent="0.25">
      <c r="A40" s="17">
        <v>64</v>
      </c>
      <c r="B40" s="4">
        <v>5.4821100000000001E-3</v>
      </c>
    </row>
    <row r="41" spans="1:2" x14ac:dyDescent="0.25">
      <c r="A41" s="17">
        <v>65</v>
      </c>
      <c r="B41" s="4">
        <v>5.7777469999999997E-3</v>
      </c>
    </row>
    <row r="42" spans="1:2" x14ac:dyDescent="0.25">
      <c r="A42" s="17">
        <v>66</v>
      </c>
      <c r="B42" s="4">
        <v>6.1180619999999996E-3</v>
      </c>
    </row>
    <row r="43" spans="1:2" x14ac:dyDescent="0.25">
      <c r="A43" s="17">
        <v>67</v>
      </c>
      <c r="B43" s="4">
        <v>6.4830920000000002E-3</v>
      </c>
    </row>
    <row r="44" spans="1:2" x14ac:dyDescent="0.25">
      <c r="A44" s="17">
        <v>68</v>
      </c>
      <c r="B44" s="4">
        <v>6.8699859999999998E-3</v>
      </c>
    </row>
    <row r="45" spans="1:2" x14ac:dyDescent="0.25">
      <c r="A45" s="17">
        <v>69</v>
      </c>
      <c r="B45" s="4">
        <v>7.3063119999999997E-3</v>
      </c>
    </row>
    <row r="46" spans="1:2" x14ac:dyDescent="0.25">
      <c r="A46" s="17">
        <v>70</v>
      </c>
      <c r="B46" s="4">
        <v>7.7977719999999997E-3</v>
      </c>
    </row>
    <row r="47" spans="1:2" x14ac:dyDescent="0.25">
      <c r="A47" s="17">
        <v>71</v>
      </c>
      <c r="B47" s="4">
        <v>8.3605269999999995E-3</v>
      </c>
    </row>
    <row r="48" spans="1:2" x14ac:dyDescent="0.25">
      <c r="A48" s="17">
        <v>72</v>
      </c>
      <c r="B48" s="4">
        <v>9.009787E-3</v>
      </c>
    </row>
    <row r="49" spans="1:2" x14ac:dyDescent="0.25">
      <c r="A49" s="17">
        <v>73</v>
      </c>
      <c r="B49" s="4">
        <v>9.7579090000000004E-3</v>
      </c>
    </row>
    <row r="50" spans="1:2" x14ac:dyDescent="0.25">
      <c r="A50" s="17">
        <v>74</v>
      </c>
      <c r="B50" s="4">
        <v>1.0650522000000001E-2</v>
      </c>
    </row>
    <row r="51" spans="1:2" x14ac:dyDescent="0.25">
      <c r="A51" s="17">
        <v>75</v>
      </c>
      <c r="B51" s="4">
        <v>1.1678121E-2</v>
      </c>
    </row>
    <row r="52" spans="1:2" x14ac:dyDescent="0.25">
      <c r="A52" s="17">
        <v>76</v>
      </c>
      <c r="B52" s="4">
        <v>1.2859717E-2</v>
      </c>
    </row>
    <row r="53" spans="1:2" x14ac:dyDescent="0.25">
      <c r="A53" s="17">
        <v>77</v>
      </c>
      <c r="B53" s="4">
        <v>1.4223828000000001E-2</v>
      </c>
    </row>
    <row r="54" spans="1:2" x14ac:dyDescent="0.25">
      <c r="A54" s="17">
        <v>78</v>
      </c>
      <c r="B54" s="4">
        <v>1.5749540999999999E-2</v>
      </c>
    </row>
    <row r="55" spans="1:2" x14ac:dyDescent="0.25">
      <c r="A55" s="17">
        <v>79</v>
      </c>
      <c r="B55" s="4">
        <v>1.7447312E-2</v>
      </c>
    </row>
    <row r="56" spans="1:2" x14ac:dyDescent="0.25">
      <c r="A56" s="17">
        <v>80</v>
      </c>
      <c r="B56" s="4">
        <v>1.9300032000000002E-2</v>
      </c>
    </row>
    <row r="57" spans="1:2" x14ac:dyDescent="0.25">
      <c r="A57" s="17">
        <v>81</v>
      </c>
      <c r="B57" s="4">
        <v>2.1337168E-2</v>
      </c>
    </row>
    <row r="58" spans="1:2" x14ac:dyDescent="0.25">
      <c r="A58" s="17">
        <v>82</v>
      </c>
      <c r="B58" s="4">
        <v>2.3628113999999999E-2</v>
      </c>
    </row>
    <row r="59" spans="1:2" x14ac:dyDescent="0.25">
      <c r="A59" s="17">
        <v>83</v>
      </c>
      <c r="B59" s="4">
        <v>2.6203289000000001E-2</v>
      </c>
    </row>
    <row r="60" spans="1:2" x14ac:dyDescent="0.25">
      <c r="A60" s="17">
        <v>84</v>
      </c>
      <c r="B60" s="4">
        <v>2.9108322999999998E-2</v>
      </c>
    </row>
    <row r="61" spans="1:2" x14ac:dyDescent="0.25">
      <c r="A61" s="17">
        <v>85</v>
      </c>
      <c r="B61" s="4">
        <v>3.2245303000000003E-2</v>
      </c>
    </row>
    <row r="62" spans="1:2" x14ac:dyDescent="0.25">
      <c r="A62" s="17">
        <v>86</v>
      </c>
      <c r="B62" s="4">
        <v>3.5522971E-2</v>
      </c>
    </row>
    <row r="63" spans="1:2" x14ac:dyDescent="0.25">
      <c r="A63" s="17">
        <v>87</v>
      </c>
      <c r="B63" s="4">
        <v>4.8051124000000001E-2</v>
      </c>
    </row>
    <row r="64" spans="1:2" x14ac:dyDescent="0.25">
      <c r="A64" s="17">
        <v>88</v>
      </c>
      <c r="B64" s="4">
        <v>6.1583839000000001E-2</v>
      </c>
    </row>
    <row r="65" spans="1:2" x14ac:dyDescent="0.25">
      <c r="A65" s="17">
        <v>89</v>
      </c>
      <c r="B65" s="4">
        <v>7.6495508000000004E-2</v>
      </c>
    </row>
    <row r="66" spans="1:2" x14ac:dyDescent="0.25">
      <c r="A66" s="17">
        <v>90</v>
      </c>
      <c r="B66" s="4">
        <v>9.2986215999999997E-2</v>
      </c>
    </row>
    <row r="67" spans="1:2" x14ac:dyDescent="0.25">
      <c r="A67" s="17">
        <v>91</v>
      </c>
      <c r="B67" s="4">
        <v>0.109364504</v>
      </c>
    </row>
    <row r="68" spans="1:2" x14ac:dyDescent="0.25">
      <c r="A68" s="17">
        <v>92</v>
      </c>
      <c r="B68" s="4">
        <v>0.12705264299999999</v>
      </c>
    </row>
    <row r="69" spans="1:2" x14ac:dyDescent="0.25">
      <c r="A69" s="17">
        <v>93</v>
      </c>
      <c r="B69" s="4">
        <v>0.145586511</v>
      </c>
    </row>
    <row r="70" spans="1:2" x14ac:dyDescent="0.25">
      <c r="A70" s="17">
        <v>94</v>
      </c>
      <c r="B70" s="4">
        <v>0.16473611299999999</v>
      </c>
    </row>
    <row r="71" spans="1:2" x14ac:dyDescent="0.25">
      <c r="A71" s="17">
        <v>95</v>
      </c>
      <c r="B71" s="4">
        <v>0.18528323299999999</v>
      </c>
    </row>
    <row r="72" spans="1:2" x14ac:dyDescent="0.25">
      <c r="A72" s="17">
        <v>96</v>
      </c>
      <c r="B72" s="4">
        <v>0.20641411200000001</v>
      </c>
    </row>
    <row r="73" spans="1:2" x14ac:dyDescent="0.25">
      <c r="A73" s="17">
        <v>97</v>
      </c>
      <c r="B73" s="4">
        <v>0.22879502199999999</v>
      </c>
    </row>
    <row r="74" spans="1:2" x14ac:dyDescent="0.25">
      <c r="A74" s="17">
        <v>98</v>
      </c>
      <c r="B74" s="4">
        <v>0.25248784600000002</v>
      </c>
    </row>
    <row r="75" spans="1:2" x14ac:dyDescent="0.25">
      <c r="A75" s="17">
        <v>99</v>
      </c>
      <c r="B75" s="4">
        <v>0.27661797300000002</v>
      </c>
    </row>
    <row r="76" spans="1:2" x14ac:dyDescent="0.25">
      <c r="A76" s="17">
        <v>100</v>
      </c>
      <c r="B76" s="4">
        <v>0.30183517399999998</v>
      </c>
    </row>
    <row r="77" spans="1:2" x14ac:dyDescent="0.25">
      <c r="A77" s="17">
        <v>101</v>
      </c>
      <c r="B77" s="4">
        <v>0.327222552</v>
      </c>
    </row>
    <row r="78" spans="1:2" x14ac:dyDescent="0.25">
      <c r="A78" s="17">
        <v>102</v>
      </c>
      <c r="B78" s="4">
        <v>0.35219428400000002</v>
      </c>
    </row>
    <row r="79" spans="1:2" x14ac:dyDescent="0.25">
      <c r="A79" s="17">
        <v>103</v>
      </c>
      <c r="B79" s="4">
        <v>0.377763185</v>
      </c>
    </row>
    <row r="80" spans="1:2" x14ac:dyDescent="0.25">
      <c r="A80" s="17">
        <v>104</v>
      </c>
      <c r="B80" s="4">
        <v>0.40377970400000002</v>
      </c>
    </row>
    <row r="81" spans="1:2" x14ac:dyDescent="0.25">
      <c r="A81" s="17">
        <v>105</v>
      </c>
      <c r="B81" s="4">
        <v>0.43007572599999999</v>
      </c>
    </row>
    <row r="82" spans="1:2" x14ac:dyDescent="0.25">
      <c r="A82" s="17">
        <v>106</v>
      </c>
      <c r="B82" s="4">
        <v>0.45648519999999998</v>
      </c>
    </row>
    <row r="83" spans="1:2" x14ac:dyDescent="0.25">
      <c r="A83" s="17">
        <v>107</v>
      </c>
      <c r="B83" s="4">
        <v>0.483034941</v>
      </c>
    </row>
    <row r="84" spans="1:2" x14ac:dyDescent="0.25">
      <c r="A84" s="17">
        <v>108</v>
      </c>
      <c r="B84" s="4">
        <v>0.509773425</v>
      </c>
    </row>
    <row r="85" spans="1:2" x14ac:dyDescent="0.25">
      <c r="A85" s="17">
        <v>109</v>
      </c>
      <c r="B85" s="4">
        <v>0.53654903799999998</v>
      </c>
    </row>
    <row r="86" spans="1:2" x14ac:dyDescent="0.25">
      <c r="A86" s="17">
        <v>110</v>
      </c>
      <c r="B86" s="4">
        <v>0.56320604299999999</v>
      </c>
    </row>
    <row r="87" spans="1:2" x14ac:dyDescent="0.25">
      <c r="A87" s="17">
        <v>111</v>
      </c>
      <c r="B87" s="4">
        <v>0.59415461300000005</v>
      </c>
    </row>
    <row r="88" spans="1:2" x14ac:dyDescent="0.25">
      <c r="A88" s="17">
        <v>112</v>
      </c>
      <c r="B88" s="4">
        <v>0.62493506799999998</v>
      </c>
    </row>
    <row r="89" spans="1:2" x14ac:dyDescent="0.25">
      <c r="A89" s="17">
        <v>113</v>
      </c>
      <c r="B89" s="4">
        <v>0.65550924799999999</v>
      </c>
    </row>
    <row r="90" spans="1:2" x14ac:dyDescent="0.25">
      <c r="A90" s="17">
        <v>114</v>
      </c>
      <c r="B90" s="4">
        <v>0.68583899100000001</v>
      </c>
    </row>
    <row r="91" spans="1:2" x14ac:dyDescent="0.25">
      <c r="A91" s="17">
        <v>115</v>
      </c>
      <c r="B91" s="4">
        <v>0.71588716699999999</v>
      </c>
    </row>
    <row r="92" spans="1:2" x14ac:dyDescent="0.25">
      <c r="A92" s="17">
        <v>116</v>
      </c>
      <c r="B92" s="4">
        <v>0.74578270000000002</v>
      </c>
    </row>
    <row r="93" spans="1:2" x14ac:dyDescent="0.25">
      <c r="A93" s="17">
        <v>117</v>
      </c>
      <c r="B93" s="4">
        <v>0.77567720100000004</v>
      </c>
    </row>
    <row r="94" spans="1:2" x14ac:dyDescent="0.25">
      <c r="A94" s="17">
        <v>118</v>
      </c>
      <c r="B94" s="4">
        <v>0.80557273399999996</v>
      </c>
    </row>
    <row r="95" spans="1:2" x14ac:dyDescent="0.25">
      <c r="A95" s="17">
        <v>119</v>
      </c>
      <c r="B95" s="4">
        <v>0.83546826699999999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6291C-5751-4C49-9331-35E545B39A86}">
  <dimension ref="A1:M142"/>
  <sheetViews>
    <sheetView topLeftCell="A35" workbookViewId="0">
      <selection activeCell="J53" sqref="J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3.5571999999999999E-2</v>
      </c>
      <c r="D44" s="24">
        <v>7.0000000000000007E-2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3.5571999999999999E-2</v>
      </c>
      <c r="D45" s="24">
        <v>7.0000000000000007E-2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3.5571999999999999E-2</v>
      </c>
      <c r="D46" s="24">
        <v>7.0000000000000007E-2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3.5571999999999999E-2</v>
      </c>
      <c r="D47" s="24">
        <v>7.0000000000000007E-2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3.5571999999999999E-2</v>
      </c>
      <c r="D48" s="24">
        <v>7.0000000000000007E-2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3.5571999999999999E-2</v>
      </c>
      <c r="D49" s="24">
        <v>7.0000000000000007E-2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3.5571999999999999E-2</v>
      </c>
      <c r="D50" s="24">
        <v>7.0000000000000007E-2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3.5571999999999999E-2</v>
      </c>
      <c r="D51" s="24">
        <v>7.0000000000000007E-2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3.5571999999999999E-2</v>
      </c>
      <c r="D52" s="24">
        <v>7.0000000000000007E-2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32">
        <v>3.5571999999999999E-2</v>
      </c>
      <c r="D53" s="32">
        <v>7.0000000000000007E-2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8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29">
        <v>2020</v>
      </c>
      <c r="B60" s="30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3.5571999999999999E-2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v>7.0000000000000007E-2</v>
      </c>
    </row>
    <row r="89" spans="1:13" x14ac:dyDescent="0.25">
      <c r="A89" s="29">
        <v>2049</v>
      </c>
      <c r="C89" s="34">
        <v>3.5571999999999999E-2</v>
      </c>
      <c r="D89" s="5">
        <v>7.0000000000000007E-2</v>
      </c>
    </row>
    <row r="90" spans="1:13" x14ac:dyDescent="0.25">
      <c r="A90" s="29">
        <v>2050</v>
      </c>
      <c r="C90" s="34">
        <v>3.5571999999999999E-2</v>
      </c>
      <c r="D90" s="5">
        <v>7.0000000000000007E-2</v>
      </c>
    </row>
    <row r="91" spans="1:13" x14ac:dyDescent="0.25">
      <c r="A91" s="29">
        <v>2051</v>
      </c>
      <c r="C91" s="34">
        <v>3.5571999999999999E-2</v>
      </c>
      <c r="D91" s="5">
        <v>7.0000000000000007E-2</v>
      </c>
    </row>
    <row r="92" spans="1:13" x14ac:dyDescent="0.25">
      <c r="A92" s="29">
        <v>2052</v>
      </c>
      <c r="C92" s="34">
        <v>3.5571999999999999E-2</v>
      </c>
      <c r="D92" s="5">
        <v>7.0000000000000007E-2</v>
      </c>
    </row>
    <row r="93" spans="1:13" x14ac:dyDescent="0.25">
      <c r="A93" s="29">
        <v>2053</v>
      </c>
      <c r="C93" s="34">
        <v>3.5571999999999999E-2</v>
      </c>
      <c r="D93" s="5">
        <v>7.0000000000000007E-2</v>
      </c>
    </row>
    <row r="94" spans="1:13" x14ac:dyDescent="0.25">
      <c r="A94" s="29">
        <v>2054</v>
      </c>
      <c r="C94" s="34">
        <v>3.5571999999999999E-2</v>
      </c>
      <c r="D94" s="5">
        <v>7.0000000000000007E-2</v>
      </c>
    </row>
    <row r="95" spans="1:13" x14ac:dyDescent="0.25">
      <c r="A95" s="29">
        <v>2055</v>
      </c>
      <c r="C95" s="34">
        <v>3.5571999999999999E-2</v>
      </c>
      <c r="D95" s="5">
        <v>7.0000000000000007E-2</v>
      </c>
    </row>
    <row r="96" spans="1:13" x14ac:dyDescent="0.25">
      <c r="A96" s="29">
        <v>2056</v>
      </c>
      <c r="C96" s="34">
        <v>3.5571999999999999E-2</v>
      </c>
      <c r="D96" s="5">
        <v>7.0000000000000007E-2</v>
      </c>
    </row>
    <row r="97" spans="1:4" x14ac:dyDescent="0.25">
      <c r="A97" s="29">
        <v>2057</v>
      </c>
      <c r="C97" s="34">
        <v>3.5571999999999999E-2</v>
      </c>
      <c r="D97" s="5">
        <v>7.0000000000000007E-2</v>
      </c>
    </row>
    <row r="98" spans="1:4" x14ac:dyDescent="0.25">
      <c r="A98" s="29">
        <v>2058</v>
      </c>
      <c r="C98" s="34">
        <v>3.5571999999999999E-2</v>
      </c>
      <c r="D98" s="5">
        <v>7.0000000000000007E-2</v>
      </c>
    </row>
    <row r="99" spans="1:4" x14ac:dyDescent="0.25">
      <c r="A99" s="29">
        <v>2059</v>
      </c>
      <c r="C99" s="34">
        <v>3.5571999999999999E-2</v>
      </c>
      <c r="D99" s="5">
        <v>7.0000000000000007E-2</v>
      </c>
    </row>
    <row r="100" spans="1:4" x14ac:dyDescent="0.25">
      <c r="A100" s="29">
        <v>2060</v>
      </c>
      <c r="C100" s="34">
        <v>3.5571999999999999E-2</v>
      </c>
      <c r="D100" s="5">
        <v>7.0000000000000007E-2</v>
      </c>
    </row>
    <row r="101" spans="1:4" x14ac:dyDescent="0.25">
      <c r="A101" s="29">
        <v>2061</v>
      </c>
      <c r="C101" s="34">
        <v>3.5571999999999999E-2</v>
      </c>
      <c r="D101" s="5">
        <v>7.0000000000000007E-2</v>
      </c>
    </row>
    <row r="102" spans="1:4" x14ac:dyDescent="0.25">
      <c r="A102" s="29">
        <v>2062</v>
      </c>
      <c r="C102" s="34">
        <v>3.5571999999999999E-2</v>
      </c>
      <c r="D102" s="5">
        <v>7.0000000000000007E-2</v>
      </c>
    </row>
    <row r="103" spans="1:4" x14ac:dyDescent="0.25">
      <c r="A103" s="29">
        <v>2063</v>
      </c>
      <c r="C103" s="34">
        <v>3.5571999999999999E-2</v>
      </c>
      <c r="D103" s="5">
        <v>7.0000000000000007E-2</v>
      </c>
    </row>
    <row r="104" spans="1:4" x14ac:dyDescent="0.25">
      <c r="A104" s="29">
        <v>2064</v>
      </c>
      <c r="C104" s="34">
        <v>3.5571999999999999E-2</v>
      </c>
      <c r="D104" s="5">
        <v>7.0000000000000007E-2</v>
      </c>
    </row>
    <row r="105" spans="1:4" x14ac:dyDescent="0.25">
      <c r="A105" s="29">
        <v>2065</v>
      </c>
      <c r="C105" s="34">
        <v>3.5571999999999999E-2</v>
      </c>
      <c r="D105" s="5">
        <v>7.0000000000000007E-2</v>
      </c>
    </row>
    <row r="106" spans="1:4" x14ac:dyDescent="0.25">
      <c r="A106" s="29">
        <v>2066</v>
      </c>
      <c r="C106" s="34">
        <v>3.5571999999999999E-2</v>
      </c>
      <c r="D106" s="5">
        <v>7.0000000000000007E-2</v>
      </c>
    </row>
    <row r="107" spans="1:4" x14ac:dyDescent="0.25">
      <c r="A107" s="29">
        <v>2067</v>
      </c>
      <c r="C107" s="34">
        <v>3.5571999999999999E-2</v>
      </c>
      <c r="D107" s="5">
        <v>7.0000000000000007E-2</v>
      </c>
    </row>
    <row r="108" spans="1:4" x14ac:dyDescent="0.25">
      <c r="A108" s="29">
        <v>2068</v>
      </c>
      <c r="C108" s="34">
        <v>3.5571999999999999E-2</v>
      </c>
      <c r="D108" s="5">
        <v>7.0000000000000007E-2</v>
      </c>
    </row>
    <row r="109" spans="1:4" x14ac:dyDescent="0.25">
      <c r="A109" s="29">
        <v>2069</v>
      </c>
      <c r="C109" s="34">
        <v>3.5571999999999999E-2</v>
      </c>
      <c r="D109" s="5">
        <v>7.0000000000000007E-2</v>
      </c>
    </row>
    <row r="110" spans="1:4" x14ac:dyDescent="0.25">
      <c r="A110" s="29">
        <v>2070</v>
      </c>
      <c r="C110" s="34">
        <v>3.5571999999999999E-2</v>
      </c>
      <c r="D110" s="5">
        <v>7.0000000000000007E-2</v>
      </c>
    </row>
    <row r="111" spans="1:4" x14ac:dyDescent="0.25">
      <c r="A111" s="29">
        <v>2071</v>
      </c>
      <c r="C111" s="34">
        <v>3.5571999999999999E-2</v>
      </c>
      <c r="D111" s="5">
        <v>7.0000000000000007E-2</v>
      </c>
    </row>
    <row r="112" spans="1:4" x14ac:dyDescent="0.25">
      <c r="A112" s="29">
        <v>2072</v>
      </c>
      <c r="C112" s="34">
        <v>3.5571999999999999E-2</v>
      </c>
      <c r="D112" s="5">
        <v>7.0000000000000007E-2</v>
      </c>
    </row>
    <row r="113" spans="1:4" x14ac:dyDescent="0.25">
      <c r="A113" s="29">
        <v>2073</v>
      </c>
      <c r="C113" s="34">
        <v>3.5571999999999999E-2</v>
      </c>
      <c r="D113" s="5">
        <v>7.0000000000000007E-2</v>
      </c>
    </row>
    <row r="114" spans="1:4" x14ac:dyDescent="0.25">
      <c r="A114" s="29">
        <v>2074</v>
      </c>
      <c r="C114" s="34">
        <v>3.5571999999999999E-2</v>
      </c>
      <c r="D114" s="5">
        <v>7.0000000000000007E-2</v>
      </c>
    </row>
    <row r="115" spans="1:4" x14ac:dyDescent="0.25">
      <c r="A115" s="29">
        <v>2075</v>
      </c>
      <c r="C115" s="34">
        <v>3.5571999999999999E-2</v>
      </c>
      <c r="D115" s="5">
        <v>7.0000000000000007E-2</v>
      </c>
    </row>
    <row r="116" spans="1:4" x14ac:dyDescent="0.25">
      <c r="A116" s="29">
        <v>2076</v>
      </c>
      <c r="C116" s="34">
        <v>3.5571999999999999E-2</v>
      </c>
      <c r="D116" s="5">
        <v>7.0000000000000007E-2</v>
      </c>
    </row>
    <row r="117" spans="1:4" x14ac:dyDescent="0.25">
      <c r="A117" s="29">
        <v>2077</v>
      </c>
      <c r="C117" s="34">
        <v>3.5571999999999999E-2</v>
      </c>
      <c r="D117" s="5">
        <v>7.0000000000000007E-2</v>
      </c>
    </row>
    <row r="118" spans="1:4" x14ac:dyDescent="0.25">
      <c r="A118" s="29">
        <v>2078</v>
      </c>
      <c r="C118" s="34">
        <v>3.5571999999999999E-2</v>
      </c>
      <c r="D118" s="5">
        <v>7.0000000000000007E-2</v>
      </c>
    </row>
    <row r="119" spans="1:4" x14ac:dyDescent="0.25">
      <c r="A119" s="29">
        <v>2079</v>
      </c>
      <c r="C119" s="34">
        <v>3.5571999999999999E-2</v>
      </c>
      <c r="D119" s="5">
        <v>7.0000000000000007E-2</v>
      </c>
    </row>
    <row r="120" spans="1:4" x14ac:dyDescent="0.25">
      <c r="A120" s="29">
        <v>2080</v>
      </c>
      <c r="C120" s="34">
        <v>3.5571999999999999E-2</v>
      </c>
      <c r="D120" s="5">
        <v>7.0000000000000007E-2</v>
      </c>
    </row>
    <row r="121" spans="1:4" x14ac:dyDescent="0.25">
      <c r="A121" s="29">
        <v>2081</v>
      </c>
      <c r="C121" s="34">
        <v>3.5571999999999999E-2</v>
      </c>
      <c r="D121" s="5">
        <v>7.0000000000000007E-2</v>
      </c>
    </row>
    <row r="122" spans="1:4" x14ac:dyDescent="0.25">
      <c r="A122" s="29">
        <v>2082</v>
      </c>
      <c r="C122" s="34">
        <v>3.5571999999999999E-2</v>
      </c>
      <c r="D122" s="5">
        <v>7.0000000000000007E-2</v>
      </c>
    </row>
    <row r="123" spans="1:4" x14ac:dyDescent="0.25">
      <c r="A123" s="29">
        <v>2083</v>
      </c>
      <c r="C123" s="34">
        <v>3.5571999999999999E-2</v>
      </c>
      <c r="D123" s="5">
        <v>7.0000000000000007E-2</v>
      </c>
    </row>
    <row r="124" spans="1:4" x14ac:dyDescent="0.25">
      <c r="A124" s="29">
        <v>2084</v>
      </c>
      <c r="C124" s="34">
        <v>3.5571999999999999E-2</v>
      </c>
      <c r="D124" s="5">
        <v>7.0000000000000007E-2</v>
      </c>
    </row>
    <row r="125" spans="1:4" x14ac:dyDescent="0.25">
      <c r="A125" s="29">
        <v>2085</v>
      </c>
      <c r="C125" s="34">
        <v>3.5571999999999999E-2</v>
      </c>
      <c r="D125" s="5">
        <v>7.0000000000000007E-2</v>
      </c>
    </row>
    <row r="126" spans="1:4" x14ac:dyDescent="0.25">
      <c r="A126" s="29">
        <v>2086</v>
      </c>
      <c r="C126" s="34">
        <v>3.5571999999999999E-2</v>
      </c>
      <c r="D126" s="5">
        <v>7.0000000000000007E-2</v>
      </c>
    </row>
    <row r="127" spans="1:4" x14ac:dyDescent="0.25">
      <c r="A127" s="29">
        <v>2087</v>
      </c>
      <c r="C127" s="34">
        <v>3.5571999999999999E-2</v>
      </c>
      <c r="D127" s="5">
        <v>7.0000000000000007E-2</v>
      </c>
    </row>
    <row r="128" spans="1:4" x14ac:dyDescent="0.25">
      <c r="A128" s="29">
        <v>2088</v>
      </c>
      <c r="C128" s="34">
        <v>3.5571999999999999E-2</v>
      </c>
      <c r="D128" s="5"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2024-03-18T09:43:19Z</dcterms:created>
  <dcterms:modified xsi:type="dcterms:W3CDTF">2024-03-20T06:04:29Z</dcterms:modified>
</cp:coreProperties>
</file>